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xls" ContentType="application/vnd.ms-excel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GRUPOMAS\SIGANEM\"/>
    </mc:Choice>
  </mc:AlternateContent>
  <bookViews>
    <workbookView xWindow="0" yWindow="0" windowWidth="23040" windowHeight="9390" tabRatio="955" firstSheet="126" activeTab="133"/>
  </bookViews>
  <sheets>
    <sheet name="Provincias" sheetId="1" r:id="rId1"/>
    <sheet name="Tipo Personas" sheetId="2" r:id="rId2"/>
    <sheet name="Tipo BIen" sheetId="3" r:id="rId3"/>
    <sheet name="Tipo Adjudicación Bien" sheetId="4" r:id="rId4"/>
    <sheet name="Categoría Riesgo Deudor" sheetId="5" r:id="rId5"/>
    <sheet name="Grupo Riesgo Deudor" sheetId="6" r:id="rId6"/>
    <sheet name="Tipo Ingreso" sheetId="7" r:id="rId7"/>
    <sheet name="Tipo Póliza" sheetId="8" r:id="rId8"/>
    <sheet name="Tipo Cartera" sheetId="9" r:id="rId9"/>
    <sheet name="Tipo Emisor" sheetId="10" r:id="rId10"/>
    <sheet name="Tipo Documento Legal" sheetId="11" r:id="rId11"/>
    <sheet name="Tipo Asignación Calificación" sheetId="12" r:id="rId12"/>
    <sheet name="Tipo Capacidad de pago" sheetId="13" r:id="rId13"/>
    <sheet name="Tipo Clasificación Instrumentos" sheetId="14" r:id="rId14"/>
    <sheet name="Tipo Indicador Inscripción" sheetId="15" r:id="rId15"/>
    <sheet name="Tipo Comportamiento Pago" sheetId="16" r:id="rId16"/>
    <sheet name="Tipo Garantía" sheetId="17" r:id="rId17"/>
    <sheet name="Tipo Grados" sheetId="18" r:id="rId18"/>
    <sheet name="Indicador Generador Divisas" sheetId="19" r:id="rId19"/>
    <sheet name="Clases de Vehículos" sheetId="20" r:id="rId20"/>
    <sheet name="Códigos Horizontalidad" sheetId="21" r:id="rId21"/>
    <sheet name="Códigos Duplicado" sheetId="22" r:id="rId22"/>
    <sheet name="Plan inversión" sheetId="23" r:id="rId23"/>
    <sheet name="Tenencia PRT 17" sheetId="24" r:id="rId24"/>
    <sheet name="Tenencia PRT 15" sheetId="25" r:id="rId25"/>
    <sheet name="Tipo Liquidez" sheetId="26" r:id="rId26"/>
    <sheet name="Solicitantes" sheetId="27" r:id="rId27"/>
    <sheet name="Tipo Caso" sheetId="28" r:id="rId28"/>
    <sheet name="Tipo Inmueble" sheetId="29" r:id="rId29"/>
    <sheet name="Bien a valorar" sheetId="30" r:id="rId30"/>
    <sheet name="Indicación Ajuste Área" sheetId="31" r:id="rId31"/>
    <sheet name="Estado construcción" sheetId="32" r:id="rId32"/>
    <sheet name="Orientación" sheetId="33" r:id="rId33"/>
    <sheet name="Colindantes" sheetId="34" r:id="rId34"/>
    <sheet name="Sistema constructivo" sheetId="35" r:id="rId35"/>
    <sheet name="Tipo Construcción" sheetId="36" r:id="rId36"/>
    <sheet name="Material Construccion Predomina" sheetId="37" r:id="rId37"/>
    <sheet name="Material Paredes externas y tap" sheetId="38" r:id="rId38"/>
    <sheet name="Material Paredes ext e int" sheetId="39" r:id="rId39"/>
    <sheet name="Material Pisos" sheetId="40" r:id="rId40"/>
    <sheet name="Estructura techos" sheetId="41" r:id="rId41"/>
    <sheet name="Cubierta techos" sheetId="42" r:id="rId42"/>
    <sheet name="Canoas y Bajantes" sheetId="43" r:id="rId43"/>
    <sheet name="Cielo raso" sheetId="44" r:id="rId44"/>
    <sheet name="Entrepiso" sheetId="45" r:id="rId45"/>
    <sheet name="Ventanas" sheetId="46" r:id="rId46"/>
    <sheet name="Material Puertas" sheetId="47" r:id="rId47"/>
    <sheet name="Cerrajería y Piezas Sanitarias" sheetId="48" r:id="rId48"/>
    <sheet name="Verjas" sheetId="49" r:id="rId49"/>
    <sheet name="Enchapes" sheetId="50" r:id="rId50"/>
    <sheet name="Escaleras" sheetId="51" r:id="rId51"/>
    <sheet name="Pintura" sheetId="52" r:id="rId52"/>
    <sheet name="Estado Instalación Eléctrica" sheetId="53" r:id="rId53"/>
    <sheet name="Caja de breakers" sheetId="54" r:id="rId54"/>
    <sheet name="Canalización Eléctrica" sheetId="55" r:id="rId55"/>
    <sheet name="Interruptor Instalacion Electri" sheetId="56" r:id="rId56"/>
    <sheet name="Voltaje Instalación Eléctrica" sheetId="57" r:id="rId57"/>
    <sheet name="Tipo Zona" sheetId="58" r:id="rId58"/>
    <sheet name="Uso Suelo Actual y Entorno" sheetId="59" r:id="rId59"/>
    <sheet name="Nivel Socioeconómico" sheetId="60" r:id="rId60"/>
    <sheet name="Vías de acceso" sheetId="61" r:id="rId61"/>
    <sheet name="Calle Acceso Material Vias Acce" sheetId="62" r:id="rId62"/>
    <sheet name="Nivel terreno" sheetId="63" r:id="rId63"/>
    <sheet name="Delimitación de linderos" sheetId="64" r:id="rId64"/>
    <sheet name="Topografía" sheetId="65" r:id="rId65"/>
    <sheet name="Pendiente" sheetId="66" r:id="rId66"/>
    <sheet name="Punto Referencia" sheetId="67" r:id="rId67"/>
    <sheet name="Forma" sheetId="68" r:id="rId68"/>
    <sheet name="Situación" sheetId="69" r:id="rId69"/>
    <sheet name="Unidades" sheetId="70" r:id="rId70"/>
    <sheet name="Enfoque" sheetId="71" r:id="rId71"/>
    <sheet name="Aplicable a" sheetId="72" r:id="rId72"/>
    <sheet name="Moneda" sheetId="73" r:id="rId73"/>
    <sheet name="Padrón Emisores" sheetId="76" r:id="rId74"/>
    <sheet name="Padrón Emision" sheetId="74" r:id="rId75"/>
    <sheet name="Padrón Instrumentos" sheetId="77" r:id="rId76"/>
    <sheet name="Clases de Garantía PRT 17" sheetId="78" r:id="rId77"/>
    <sheet name="Grado de Gravamen" sheetId="79" r:id="rId78"/>
    <sheet name="Indicador Moneda Extranjera" sheetId="80" r:id="rId79"/>
    <sheet name="Tipo Grupo Financiero" sheetId="81" r:id="rId80"/>
    <sheet name="Es Activo" sheetId="82" r:id="rId81"/>
    <sheet name="Régimen Fiscalización" sheetId="83" r:id="rId82"/>
    <sheet name="Categoría Calificación" sheetId="84" r:id="rId83"/>
    <sheet name="Clases de Buques" sheetId="85" r:id="rId84"/>
    <sheet name="Clases de Aeronaves" sheetId="86" r:id="rId85"/>
    <sheet name="Cantidad Fincas" sheetId="87" r:id="rId86"/>
    <sheet name="Lotes Segregados" sheetId="88" r:id="rId87"/>
    <sheet name="Derechos" sheetId="89" r:id="rId88"/>
    <sheet name="Numero Líneas" sheetId="90" r:id="rId89"/>
    <sheet name="Secciones" sheetId="91" r:id="rId90"/>
    <sheet name="Tipo Moneda" sheetId="92" r:id="rId91"/>
    <sheet name="Grupo Financiero" sheetId="93" r:id="rId92"/>
    <sheet name="Entidades" sheetId="94" r:id="rId93"/>
    <sheet name="Tipo Mitigador Riesgo" sheetId="95" r:id="rId94"/>
    <sheet name="Estado Avalúo" sheetId="96" r:id="rId95"/>
    <sheet name="Cantón" sheetId="97" r:id="rId96"/>
    <sheet name="Distrito" sheetId="98" r:id="rId97"/>
    <sheet name="Empresas Tasadoras" sheetId="99" r:id="rId98"/>
    <sheet name="Dist Zonas Peritos Externos" sheetId="100" r:id="rId99"/>
    <sheet name="Dist Zonas Peritos Internos" sheetId="101" r:id="rId100"/>
    <sheet name="Zonas Peritos Externos" sheetId="102" r:id="rId101"/>
    <sheet name="Oficinas Peritos Internos" sheetId="103" r:id="rId102"/>
    <sheet name="Tipo Servicio Externos" sheetId="104" r:id="rId103"/>
    <sheet name="Tipo Servicio Internos" sheetId="123" r:id="rId104"/>
    <sheet name="Peritos Externos" sheetId="105" r:id="rId105"/>
    <sheet name="Peritos Internos" sheetId="106" r:id="rId106"/>
    <sheet name="Caracteristicas Peritos Externo" sheetId="107" r:id="rId107"/>
    <sheet name="Caracteristicas Peritos Interno" sheetId="108" r:id="rId108"/>
    <sheet name="Fiscalizadores Externos" sheetId="109" r:id="rId109"/>
    <sheet name="Fiscalizadores Internos" sheetId="110" r:id="rId110"/>
    <sheet name="Tipos de Aval o Fianza" sheetId="111" r:id="rId111"/>
    <sheet name="Reportes Roles" sheetId="112" r:id="rId112"/>
    <sheet name="Tipo Identificación RUC" sheetId="113" r:id="rId113"/>
    <sheet name="Plazos Calif" sheetId="114" r:id="rId114"/>
    <sheet name="Empresas Calif Largo Plazo" sheetId="115" r:id="rId115"/>
    <sheet name="Empresas Calif Corto Plazo" sheetId="116" r:id="rId116"/>
    <sheet name="Cat Riesgo Empresas Calif" sheetId="117" r:id="rId117"/>
    <sheet name="Calif Empres Calif  Largo Plazo" sheetId="118" r:id="rId118"/>
    <sheet name="Calif Empres Calif  Corto Plazo" sheetId="119" r:id="rId119"/>
    <sheet name="Notarios internos" sheetId="120" r:id="rId120"/>
    <sheet name="Notarios externos" sheetId="121" r:id="rId121"/>
    <sheet name="Reportes para SEGUI" sheetId="122" r:id="rId122"/>
    <sheet name="Tipos_Roles" sheetId="131" r:id="rId123"/>
    <sheet name="USUARIOS" sheetId="132" r:id="rId124"/>
    <sheet name="TIPOS_MENSAJES_SISTEMAS" sheetId="133" r:id="rId125"/>
    <sheet name="MENSAJES_SISTEMAS" sheetId="145" r:id="rId126"/>
    <sheet name="ADMINISTRACIONES_CONTENIDOS" sheetId="134" r:id="rId127"/>
    <sheet name="PANTALLAS" sheetId="124" r:id="rId128"/>
    <sheet name="PANTALLAS_ROLES" sheetId="125" r:id="rId129"/>
    <sheet name="MODULOS" sheetId="126" r:id="rId130"/>
    <sheet name="PARAMETROS" sheetId="127" r:id="rId131"/>
    <sheet name="PARAMETROS_BIENES" sheetId="128" r:id="rId132"/>
    <sheet name="TIPO_CAMBIO" sheetId="129" r:id="rId133"/>
    <sheet name="IPC" sheetId="130" r:id="rId134"/>
    <sheet name="REPORTES" sheetId="135" r:id="rId135"/>
    <sheet name="PROCESOS" sheetId="136" r:id="rId136"/>
    <sheet name="TRAMAS" sheetId="137" r:id="rId137"/>
    <sheet name="ARCHIVOS" sheetId="138" r:id="rId138"/>
    <sheet name="POLIZAS_TIPOS" sheetId="140" r:id="rId139"/>
    <sheet name="HML_TIPOS_PERSONAS" sheetId="141" r:id="rId140"/>
    <sheet name="HML_EMISORES" sheetId="142" r:id="rId141"/>
    <sheet name="CLASES_TIPOS_BIENES" sheetId="143" r:id="rId142"/>
    <sheet name="CLS_TIP_B__CLS_GAR_PRT17" sheetId="144" r:id="rId143"/>
  </sheets>
  <calcPr calcId="152511"/>
</workbook>
</file>

<file path=xl/calcChain.xml><?xml version="1.0" encoding="utf-8"?>
<calcChain xmlns="http://schemas.openxmlformats.org/spreadsheetml/2006/main">
  <c r="E423" i="130" l="1"/>
  <c r="E422" i="130"/>
  <c r="E421" i="130"/>
  <c r="E420" i="130"/>
  <c r="E419" i="130"/>
  <c r="E418" i="130"/>
  <c r="E417" i="130"/>
  <c r="E416" i="130"/>
  <c r="E415" i="130"/>
  <c r="E414" i="130"/>
  <c r="E413" i="130"/>
  <c r="E412" i="130"/>
  <c r="E411" i="130"/>
  <c r="E410" i="130"/>
  <c r="E409" i="130"/>
  <c r="E408" i="130"/>
  <c r="E407" i="130"/>
  <c r="E406" i="130"/>
  <c r="E405" i="130"/>
  <c r="E404" i="130"/>
  <c r="E403" i="130"/>
  <c r="E402" i="130"/>
  <c r="E401" i="130"/>
  <c r="E400" i="130"/>
  <c r="E399" i="130"/>
  <c r="E398" i="130"/>
  <c r="E397" i="130"/>
  <c r="E396" i="130"/>
  <c r="E395" i="130"/>
  <c r="E394" i="130"/>
  <c r="E393" i="130"/>
  <c r="E392" i="130"/>
  <c r="E391" i="130"/>
  <c r="E390" i="130"/>
  <c r="E389" i="130"/>
  <c r="E388" i="130"/>
  <c r="E387" i="130"/>
  <c r="E386" i="130"/>
  <c r="E385" i="130"/>
  <c r="E384" i="130"/>
  <c r="E383" i="130"/>
  <c r="E382" i="130"/>
  <c r="E381" i="130"/>
  <c r="E380" i="130"/>
  <c r="E379" i="130"/>
  <c r="E378" i="130"/>
  <c r="E377" i="130"/>
  <c r="E376" i="130"/>
  <c r="E375" i="130"/>
  <c r="E374" i="130"/>
  <c r="E373" i="130"/>
  <c r="E372" i="130"/>
  <c r="E371" i="130"/>
  <c r="E370" i="130"/>
  <c r="E369" i="130"/>
  <c r="E368" i="130"/>
  <c r="E367" i="130"/>
  <c r="E366" i="130"/>
  <c r="E365" i="130"/>
  <c r="E364" i="130"/>
  <c r="E363" i="130"/>
  <c r="E362" i="130"/>
  <c r="E361" i="130"/>
  <c r="E360" i="130"/>
  <c r="E359" i="130"/>
  <c r="E358" i="130"/>
  <c r="E357" i="130"/>
  <c r="E356" i="130"/>
  <c r="E355" i="130"/>
  <c r="E354" i="130"/>
  <c r="E353" i="130"/>
  <c r="E352" i="130"/>
  <c r="E351" i="130"/>
  <c r="E350" i="130"/>
  <c r="E349" i="130"/>
  <c r="E348" i="130"/>
  <c r="E347" i="130"/>
  <c r="E346" i="130"/>
  <c r="E345" i="130"/>
  <c r="E344" i="130"/>
  <c r="E343" i="130"/>
  <c r="E342" i="130"/>
  <c r="E341" i="130"/>
  <c r="E340" i="130"/>
  <c r="E339" i="130"/>
  <c r="E338" i="130"/>
  <c r="E337" i="130"/>
  <c r="E336" i="130"/>
  <c r="E335" i="130"/>
  <c r="E334" i="130"/>
  <c r="E333" i="130"/>
  <c r="E332" i="130"/>
  <c r="E331" i="130"/>
  <c r="E330" i="130"/>
  <c r="E329" i="130"/>
  <c r="E328" i="130"/>
  <c r="E327" i="130"/>
  <c r="E326" i="130"/>
  <c r="E325" i="130"/>
  <c r="E324" i="130"/>
  <c r="E323" i="130"/>
  <c r="E322" i="130"/>
  <c r="E321" i="130"/>
  <c r="E320" i="130"/>
  <c r="E319" i="130"/>
  <c r="E318" i="130"/>
  <c r="E317" i="130"/>
  <c r="E316" i="130"/>
  <c r="E315" i="130"/>
  <c r="E314" i="130"/>
  <c r="E313" i="130"/>
  <c r="E312" i="130"/>
  <c r="E311" i="130"/>
  <c r="E310" i="130"/>
  <c r="E309" i="130"/>
  <c r="E308" i="130"/>
  <c r="E307" i="130"/>
  <c r="E306" i="130"/>
  <c r="E305" i="130"/>
  <c r="E304" i="130"/>
  <c r="E303" i="130"/>
  <c r="E302" i="130"/>
  <c r="E301" i="130"/>
  <c r="E300" i="130"/>
  <c r="E299" i="130"/>
  <c r="E298" i="130"/>
  <c r="E297" i="130"/>
  <c r="E296" i="130"/>
  <c r="E295" i="130"/>
  <c r="E294" i="130"/>
  <c r="E293" i="130"/>
  <c r="E292" i="130"/>
  <c r="E291" i="130"/>
  <c r="E290" i="130"/>
  <c r="E289" i="130"/>
  <c r="E288" i="130"/>
  <c r="E287" i="130"/>
  <c r="E286" i="130"/>
  <c r="E285" i="130"/>
  <c r="E284" i="130"/>
  <c r="E283" i="130"/>
  <c r="E282" i="130"/>
  <c r="E281" i="130"/>
  <c r="E280" i="130"/>
  <c r="E279" i="130"/>
  <c r="E278" i="130"/>
  <c r="E277" i="130"/>
  <c r="E276" i="130"/>
  <c r="E275" i="130"/>
  <c r="E274" i="130"/>
  <c r="E273" i="130"/>
  <c r="E272" i="130"/>
  <c r="E271" i="130"/>
  <c r="E270" i="130"/>
  <c r="E269" i="130"/>
  <c r="E268" i="130"/>
  <c r="E267" i="130"/>
  <c r="E266" i="130"/>
  <c r="E265" i="130"/>
  <c r="E264" i="130"/>
  <c r="E263" i="130"/>
  <c r="E262" i="130"/>
  <c r="E261" i="130"/>
  <c r="E260" i="130"/>
  <c r="E259" i="130"/>
  <c r="E258" i="130"/>
  <c r="E257" i="130"/>
  <c r="E256" i="130"/>
  <c r="E255" i="130"/>
  <c r="E254" i="130"/>
  <c r="E253" i="130"/>
  <c r="E252" i="130"/>
  <c r="E251" i="130"/>
  <c r="E250" i="130"/>
  <c r="E249" i="130"/>
  <c r="E248" i="130"/>
  <c r="E247" i="130"/>
  <c r="E246" i="130"/>
  <c r="E245" i="130"/>
  <c r="E244" i="130"/>
  <c r="E243" i="130"/>
  <c r="E242" i="130"/>
  <c r="E241" i="130"/>
  <c r="E240" i="130"/>
  <c r="E239" i="130"/>
  <c r="E238" i="130"/>
  <c r="E237" i="130"/>
  <c r="E236" i="130"/>
  <c r="E235" i="130"/>
  <c r="E234" i="130"/>
  <c r="E233" i="130"/>
  <c r="E232" i="130"/>
  <c r="E231" i="130"/>
  <c r="E230" i="130"/>
  <c r="E229" i="130"/>
  <c r="E228" i="130"/>
  <c r="E227" i="130"/>
  <c r="E226" i="130"/>
  <c r="E225" i="130"/>
  <c r="E224" i="130"/>
  <c r="E223" i="130"/>
  <c r="E222" i="130"/>
  <c r="E221" i="130"/>
  <c r="E220" i="130"/>
  <c r="E219" i="130"/>
  <c r="E218" i="130"/>
  <c r="E217" i="130"/>
  <c r="E216" i="130"/>
  <c r="E215" i="130"/>
  <c r="E214" i="130"/>
  <c r="E213" i="130"/>
  <c r="E212" i="130"/>
  <c r="E211" i="130"/>
  <c r="E210" i="130"/>
  <c r="E209" i="130"/>
  <c r="E208" i="130"/>
  <c r="E207" i="130"/>
  <c r="E206" i="130"/>
  <c r="E205" i="130"/>
  <c r="E204" i="130"/>
  <c r="E203" i="130"/>
  <c r="E202" i="130"/>
  <c r="E201" i="130"/>
  <c r="E200" i="130"/>
  <c r="E199" i="130"/>
  <c r="E198" i="130"/>
  <c r="E197" i="130"/>
  <c r="E196" i="130"/>
  <c r="E195" i="130"/>
  <c r="E194" i="130"/>
  <c r="E193" i="130"/>
  <c r="E192" i="130"/>
  <c r="E191" i="130"/>
  <c r="E190" i="130"/>
  <c r="E189" i="130"/>
  <c r="E188" i="130"/>
  <c r="E187" i="130"/>
  <c r="E186" i="130"/>
  <c r="E185" i="130"/>
  <c r="E184" i="130"/>
  <c r="E183" i="130"/>
  <c r="E182" i="130"/>
  <c r="E181" i="130"/>
  <c r="E180" i="130"/>
  <c r="E179" i="130"/>
  <c r="E178" i="130"/>
  <c r="E177" i="130"/>
  <c r="E176" i="130"/>
  <c r="E175" i="130"/>
  <c r="E174" i="130"/>
  <c r="E173" i="130"/>
  <c r="E172" i="130"/>
  <c r="E171" i="130"/>
  <c r="E170" i="130"/>
  <c r="E169" i="130"/>
  <c r="E168" i="130"/>
  <c r="E167" i="130"/>
  <c r="E166" i="130"/>
  <c r="E165" i="130"/>
  <c r="E164" i="130"/>
  <c r="E163" i="130"/>
  <c r="E162" i="130"/>
  <c r="E161" i="130"/>
  <c r="E160" i="130"/>
  <c r="E159" i="130"/>
  <c r="E158" i="130"/>
  <c r="E157" i="130"/>
  <c r="E156" i="130"/>
  <c r="E155" i="130"/>
  <c r="E154" i="130"/>
  <c r="E153" i="130"/>
  <c r="E152" i="130"/>
  <c r="E151" i="130"/>
  <c r="E150" i="130"/>
  <c r="E149" i="130"/>
  <c r="E148" i="130"/>
  <c r="E147" i="130"/>
  <c r="E146" i="130"/>
  <c r="E145" i="130"/>
  <c r="E144" i="130"/>
  <c r="E143" i="130"/>
  <c r="E142" i="130"/>
  <c r="E141" i="130"/>
  <c r="E140" i="130"/>
  <c r="E139" i="130"/>
  <c r="E138" i="130"/>
  <c r="E137" i="130"/>
  <c r="E136" i="130"/>
  <c r="E135" i="130"/>
  <c r="E134" i="130"/>
  <c r="E133" i="130"/>
  <c r="E132" i="130"/>
  <c r="E131" i="130"/>
  <c r="E130" i="130"/>
  <c r="E129" i="130"/>
  <c r="E128" i="130"/>
  <c r="E127" i="130"/>
  <c r="E126" i="130"/>
  <c r="E125" i="130"/>
  <c r="E124" i="130"/>
  <c r="E123" i="130"/>
  <c r="E122" i="130"/>
  <c r="E121" i="130"/>
  <c r="E120" i="130"/>
  <c r="E119" i="130"/>
  <c r="E118" i="130"/>
  <c r="E117" i="130"/>
  <c r="E116" i="130"/>
  <c r="E115" i="130"/>
  <c r="E114" i="130"/>
  <c r="E113" i="130"/>
  <c r="E112" i="130"/>
  <c r="E111" i="130"/>
  <c r="E110" i="130"/>
  <c r="E109" i="130"/>
  <c r="E108" i="130"/>
  <c r="E107" i="130"/>
  <c r="E106" i="130"/>
  <c r="E105" i="130"/>
  <c r="E104" i="130"/>
  <c r="E103" i="130"/>
  <c r="E102" i="130"/>
  <c r="E101" i="130"/>
  <c r="E100" i="130"/>
  <c r="E99" i="130"/>
  <c r="E98" i="130"/>
  <c r="E97" i="130"/>
  <c r="E96" i="130"/>
  <c r="E95" i="130"/>
  <c r="E94" i="130"/>
  <c r="E93" i="130"/>
  <c r="E92" i="130"/>
  <c r="E91" i="130"/>
  <c r="E90" i="130"/>
  <c r="E89" i="130"/>
  <c r="E88" i="130"/>
  <c r="E87" i="130"/>
  <c r="E86" i="130"/>
  <c r="E85" i="130"/>
  <c r="E84" i="130"/>
  <c r="E83" i="130"/>
  <c r="E82" i="130"/>
  <c r="E81" i="130"/>
  <c r="E80" i="130"/>
  <c r="E79" i="130"/>
  <c r="E78" i="130"/>
  <c r="E77" i="130"/>
  <c r="E76" i="130"/>
  <c r="E75" i="130"/>
  <c r="E74" i="130"/>
  <c r="E73" i="130"/>
  <c r="E72" i="130"/>
  <c r="E71" i="130"/>
  <c r="E70" i="130"/>
  <c r="E69" i="130"/>
  <c r="E68" i="130"/>
  <c r="E67" i="130"/>
  <c r="E66" i="130"/>
  <c r="E65" i="130"/>
  <c r="E64" i="130"/>
  <c r="E63" i="130"/>
  <c r="E62" i="130"/>
  <c r="E61" i="130"/>
  <c r="E60" i="130"/>
  <c r="E59" i="130"/>
  <c r="E58" i="130"/>
  <c r="E57" i="130"/>
  <c r="E56" i="130"/>
  <c r="E55" i="130"/>
  <c r="E54" i="130"/>
  <c r="E53" i="130"/>
  <c r="E52" i="130"/>
  <c r="E51" i="130"/>
  <c r="E50" i="130"/>
  <c r="E49" i="130"/>
  <c r="E48" i="130"/>
  <c r="E47" i="130"/>
  <c r="E46" i="130"/>
  <c r="E45" i="130"/>
  <c r="E44" i="130"/>
  <c r="E43" i="130"/>
  <c r="E42" i="130"/>
  <c r="E41" i="130"/>
  <c r="E40" i="130"/>
  <c r="E39" i="130"/>
  <c r="E38" i="130"/>
  <c r="E37" i="130"/>
  <c r="E36" i="130"/>
  <c r="E35" i="130"/>
  <c r="E34" i="130"/>
  <c r="E33" i="130"/>
  <c r="E32" i="130"/>
  <c r="E31" i="130"/>
  <c r="E30" i="130"/>
  <c r="E29" i="130"/>
  <c r="E28" i="130"/>
  <c r="E27" i="130"/>
  <c r="E26" i="130"/>
  <c r="E25" i="130"/>
  <c r="E24" i="130"/>
  <c r="E23" i="130"/>
  <c r="E22" i="130"/>
  <c r="E21" i="130"/>
  <c r="E20" i="130"/>
  <c r="E19" i="130"/>
  <c r="E18" i="130"/>
  <c r="E17" i="130"/>
  <c r="E16" i="130"/>
  <c r="E15" i="130"/>
  <c r="E14" i="130"/>
  <c r="E13" i="130"/>
  <c r="E12" i="130"/>
  <c r="E11" i="130"/>
  <c r="E10" i="130"/>
  <c r="E9" i="130"/>
  <c r="E8" i="130"/>
  <c r="E7" i="130"/>
  <c r="E6" i="130"/>
  <c r="E5" i="130"/>
  <c r="E4" i="130"/>
  <c r="E3" i="130"/>
  <c r="E2" i="130"/>
  <c r="D2" i="129"/>
  <c r="D12135" i="129"/>
  <c r="D12134" i="129"/>
  <c r="D12133" i="129"/>
  <c r="D12132" i="129"/>
  <c r="D12131" i="129"/>
  <c r="D12130" i="129"/>
  <c r="D12129" i="129"/>
  <c r="D12128" i="129"/>
  <c r="D12127" i="129"/>
  <c r="D12126" i="129"/>
  <c r="D12125" i="129"/>
  <c r="D12124" i="129"/>
  <c r="D12123" i="129"/>
  <c r="D12122" i="129"/>
  <c r="D12121" i="129"/>
  <c r="D12120" i="129"/>
  <c r="D12119" i="129"/>
  <c r="D12118" i="129"/>
  <c r="D12117" i="129"/>
  <c r="D12116" i="129"/>
  <c r="D12115" i="129"/>
  <c r="D12114" i="129"/>
  <c r="D12113" i="129"/>
  <c r="D12112" i="129"/>
  <c r="D12111" i="129"/>
  <c r="D12110" i="129"/>
  <c r="D12109" i="129"/>
  <c r="D12108" i="129"/>
  <c r="D12107" i="129"/>
  <c r="D12106" i="129"/>
  <c r="D12105" i="129"/>
  <c r="D12104" i="129"/>
  <c r="D12103" i="129"/>
  <c r="D12102" i="129"/>
  <c r="D12101" i="129"/>
  <c r="D12100" i="129"/>
  <c r="D12099" i="129"/>
  <c r="D12098" i="129"/>
  <c r="D12097" i="129"/>
  <c r="D12096" i="129"/>
  <c r="D12095" i="129"/>
  <c r="D12094" i="129"/>
  <c r="D12093" i="129"/>
  <c r="D12092" i="129"/>
  <c r="D12091" i="129"/>
  <c r="D12090" i="129"/>
  <c r="D12089" i="129"/>
  <c r="D12088" i="129"/>
  <c r="D12087" i="129"/>
  <c r="D12086" i="129"/>
  <c r="D12085" i="129"/>
  <c r="D12084" i="129"/>
  <c r="D12083" i="129"/>
  <c r="D12082" i="129"/>
  <c r="D12081" i="129"/>
  <c r="D12080" i="129"/>
  <c r="D12079" i="129"/>
  <c r="D12078" i="129"/>
  <c r="D12077" i="129"/>
  <c r="D12076" i="129"/>
  <c r="D12075" i="129"/>
  <c r="D12074" i="129"/>
  <c r="D12073" i="129"/>
  <c r="D12072" i="129"/>
  <c r="D12071" i="129"/>
  <c r="D12070" i="129"/>
  <c r="D12069" i="129"/>
  <c r="D12068" i="129"/>
  <c r="D12067" i="129"/>
  <c r="D12066" i="129"/>
  <c r="D12065" i="129"/>
  <c r="D12064" i="129"/>
  <c r="D12063" i="129"/>
  <c r="D12062" i="129"/>
  <c r="D12061" i="129"/>
  <c r="D12060" i="129"/>
  <c r="D12059" i="129"/>
  <c r="D12058" i="129"/>
  <c r="D12057" i="129"/>
  <c r="D12056" i="129"/>
  <c r="D12055" i="129"/>
  <c r="D12054" i="129"/>
  <c r="D12053" i="129"/>
  <c r="D12052" i="129"/>
  <c r="D12051" i="129"/>
  <c r="D12050" i="129"/>
  <c r="D12049" i="129"/>
  <c r="D12048" i="129"/>
  <c r="D12047" i="129"/>
  <c r="D12046" i="129"/>
  <c r="D12045" i="129"/>
  <c r="D12044" i="129"/>
  <c r="D12043" i="129"/>
  <c r="D12042" i="129"/>
  <c r="D12041" i="129"/>
  <c r="D12040" i="129"/>
  <c r="D12039" i="129"/>
  <c r="D12038" i="129"/>
  <c r="D12037" i="129"/>
  <c r="D12036" i="129"/>
  <c r="D12035" i="129"/>
  <c r="D12034" i="129"/>
  <c r="D12033" i="129"/>
  <c r="D12032" i="129"/>
  <c r="D12031" i="129"/>
  <c r="D12030" i="129"/>
  <c r="D12029" i="129"/>
  <c r="D12028" i="129"/>
  <c r="D12027" i="129"/>
  <c r="D12026" i="129"/>
  <c r="D12025" i="129"/>
  <c r="D12024" i="129"/>
  <c r="D12023" i="129"/>
  <c r="D12022" i="129"/>
  <c r="D12021" i="129"/>
  <c r="D12020" i="129"/>
  <c r="D12019" i="129"/>
  <c r="D12018" i="129"/>
  <c r="D12017" i="129"/>
  <c r="D12016" i="129"/>
  <c r="D12015" i="129"/>
  <c r="D12014" i="129"/>
  <c r="D12013" i="129"/>
  <c r="D12012" i="129"/>
  <c r="D12011" i="129"/>
  <c r="D12010" i="129"/>
  <c r="D12009" i="129"/>
  <c r="D12008" i="129"/>
  <c r="D12007" i="129"/>
  <c r="D12006" i="129"/>
  <c r="D12005" i="129"/>
  <c r="D12004" i="129"/>
  <c r="D12003" i="129"/>
  <c r="D12002" i="129"/>
  <c r="D12001" i="129"/>
  <c r="D12000" i="129"/>
  <c r="D11999" i="129"/>
  <c r="D11998" i="129"/>
  <c r="D11997" i="129"/>
  <c r="D11996" i="129"/>
  <c r="D11995" i="129"/>
  <c r="D11994" i="129"/>
  <c r="D11993" i="129"/>
  <c r="D11992" i="129"/>
  <c r="D11991" i="129"/>
  <c r="D11990" i="129"/>
  <c r="D11989" i="129"/>
  <c r="D11988" i="129"/>
  <c r="D11987" i="129"/>
  <c r="D11986" i="129"/>
  <c r="D11985" i="129"/>
  <c r="D11984" i="129"/>
  <c r="D11983" i="129"/>
  <c r="D11982" i="129"/>
  <c r="D11981" i="129"/>
  <c r="D11980" i="129"/>
  <c r="D11979" i="129"/>
  <c r="D11978" i="129"/>
  <c r="D11977" i="129"/>
  <c r="D11976" i="129"/>
  <c r="D11975" i="129"/>
  <c r="D11974" i="129"/>
  <c r="D11973" i="129"/>
  <c r="D11972" i="129"/>
  <c r="D11971" i="129"/>
  <c r="D11970" i="129"/>
  <c r="D11969" i="129"/>
  <c r="D11968" i="129"/>
  <c r="D11967" i="129"/>
  <c r="D11966" i="129"/>
  <c r="D11965" i="129"/>
  <c r="D11964" i="129"/>
  <c r="D11963" i="129"/>
  <c r="D11962" i="129"/>
  <c r="D11961" i="129"/>
  <c r="D11960" i="129"/>
  <c r="D11959" i="129"/>
  <c r="D11958" i="129"/>
  <c r="D11957" i="129"/>
  <c r="D11956" i="129"/>
  <c r="D11955" i="129"/>
  <c r="D11954" i="129"/>
  <c r="D11953" i="129"/>
  <c r="D11952" i="129"/>
  <c r="D11951" i="129"/>
  <c r="D11950" i="129"/>
  <c r="D11949" i="129"/>
  <c r="D11948" i="129"/>
  <c r="D11947" i="129"/>
  <c r="D11946" i="129"/>
  <c r="D11945" i="129"/>
  <c r="D11944" i="129"/>
  <c r="D11943" i="129"/>
  <c r="D11942" i="129"/>
  <c r="D11941" i="129"/>
  <c r="D11940" i="129"/>
  <c r="D11939" i="129"/>
  <c r="D11938" i="129"/>
  <c r="D11937" i="129"/>
  <c r="D11936" i="129"/>
  <c r="D11935" i="129"/>
  <c r="D11934" i="129"/>
  <c r="D11933" i="129"/>
  <c r="D11932" i="129"/>
  <c r="D11931" i="129"/>
  <c r="D11930" i="129"/>
  <c r="D11929" i="129"/>
  <c r="D11928" i="129"/>
  <c r="D11927" i="129"/>
  <c r="D11926" i="129"/>
  <c r="D11925" i="129"/>
  <c r="D11924" i="129"/>
  <c r="D11923" i="129"/>
  <c r="D11922" i="129"/>
  <c r="D11921" i="129"/>
  <c r="D11920" i="129"/>
  <c r="D11919" i="129"/>
  <c r="D11918" i="129"/>
  <c r="D11917" i="129"/>
  <c r="D11916" i="129"/>
  <c r="D11915" i="129"/>
  <c r="D11914" i="129"/>
  <c r="D11913" i="129"/>
  <c r="D11912" i="129"/>
  <c r="D11911" i="129"/>
  <c r="D11910" i="129"/>
  <c r="D11909" i="129"/>
  <c r="D11908" i="129"/>
  <c r="D11907" i="129"/>
  <c r="D11906" i="129"/>
  <c r="D11905" i="129"/>
  <c r="D11904" i="129"/>
  <c r="D11903" i="129"/>
  <c r="D11902" i="129"/>
  <c r="D11901" i="129"/>
  <c r="D11900" i="129"/>
  <c r="D11899" i="129"/>
  <c r="D11898" i="129"/>
  <c r="D11897" i="129"/>
  <c r="D11896" i="129"/>
  <c r="D11895" i="129"/>
  <c r="D11894" i="129"/>
  <c r="D11893" i="129"/>
  <c r="D11892" i="129"/>
  <c r="D11891" i="129"/>
  <c r="D11890" i="129"/>
  <c r="D11889" i="129"/>
  <c r="D11888" i="129"/>
  <c r="D11887" i="129"/>
  <c r="D11886" i="129"/>
  <c r="D11885" i="129"/>
  <c r="D11884" i="129"/>
  <c r="D11883" i="129"/>
  <c r="D11882" i="129"/>
  <c r="D11881" i="129"/>
  <c r="D11880" i="129"/>
  <c r="D11879" i="129"/>
  <c r="D11878" i="129"/>
  <c r="D11877" i="129"/>
  <c r="D11876" i="129"/>
  <c r="D11875" i="129"/>
  <c r="D11874" i="129"/>
  <c r="D11873" i="129"/>
  <c r="D11872" i="129"/>
  <c r="D11871" i="129"/>
  <c r="D11870" i="129"/>
  <c r="D11869" i="129"/>
  <c r="D11868" i="129"/>
  <c r="D11867" i="129"/>
  <c r="D11866" i="129"/>
  <c r="D11865" i="129"/>
  <c r="D11864" i="129"/>
  <c r="D11863" i="129"/>
  <c r="D11862" i="129"/>
  <c r="D11861" i="129"/>
  <c r="D11860" i="129"/>
  <c r="D11859" i="129"/>
  <c r="D11858" i="129"/>
  <c r="D11857" i="129"/>
  <c r="D11856" i="129"/>
  <c r="D11855" i="129"/>
  <c r="D11854" i="129"/>
  <c r="D11853" i="129"/>
  <c r="D11852" i="129"/>
  <c r="D11851" i="129"/>
  <c r="D11850" i="129"/>
  <c r="D11849" i="129"/>
  <c r="D11848" i="129"/>
  <c r="D11847" i="129"/>
  <c r="D11846" i="129"/>
  <c r="D11845" i="129"/>
  <c r="D11844" i="129"/>
  <c r="D11843" i="129"/>
  <c r="D11842" i="129"/>
  <c r="D11841" i="129"/>
  <c r="D11840" i="129"/>
  <c r="D11839" i="129"/>
  <c r="D11838" i="129"/>
  <c r="D11837" i="129"/>
  <c r="D11836" i="129"/>
  <c r="D11835" i="129"/>
  <c r="D11834" i="129"/>
  <c r="D11833" i="129"/>
  <c r="D11832" i="129"/>
  <c r="D11831" i="129"/>
  <c r="D11830" i="129"/>
  <c r="D11829" i="129"/>
  <c r="D11828" i="129"/>
  <c r="D11827" i="129"/>
  <c r="D11826" i="129"/>
  <c r="D11825" i="129"/>
  <c r="D11824" i="129"/>
  <c r="D11823" i="129"/>
  <c r="D11822" i="129"/>
  <c r="D11821" i="129"/>
  <c r="D11820" i="129"/>
  <c r="D11819" i="129"/>
  <c r="D11818" i="129"/>
  <c r="D11817" i="129"/>
  <c r="D11816" i="129"/>
  <c r="D11815" i="129"/>
  <c r="D11814" i="129"/>
  <c r="D11813" i="129"/>
  <c r="D11812" i="129"/>
  <c r="D11811" i="129"/>
  <c r="D11810" i="129"/>
  <c r="D11809" i="129"/>
  <c r="D11808" i="129"/>
  <c r="D11807" i="129"/>
  <c r="D11806" i="129"/>
  <c r="D11805" i="129"/>
  <c r="D11804" i="129"/>
  <c r="D11803" i="129"/>
  <c r="D11802" i="129"/>
  <c r="D11801" i="129"/>
  <c r="D11800" i="129"/>
  <c r="D11799" i="129"/>
  <c r="D11798" i="129"/>
  <c r="D11797" i="129"/>
  <c r="D11796" i="129"/>
  <c r="D11795" i="129"/>
  <c r="D11794" i="129"/>
  <c r="D11793" i="129"/>
  <c r="D11792" i="129"/>
  <c r="D11791" i="129"/>
  <c r="D11790" i="129"/>
  <c r="D11789" i="129"/>
  <c r="D11788" i="129"/>
  <c r="D11787" i="129"/>
  <c r="D11786" i="129"/>
  <c r="D11785" i="129"/>
  <c r="D11784" i="129"/>
  <c r="D11783" i="129"/>
  <c r="D11782" i="129"/>
  <c r="D11781" i="129"/>
  <c r="D11780" i="129"/>
  <c r="D11779" i="129"/>
  <c r="D11778" i="129"/>
  <c r="D11777" i="129"/>
  <c r="D11776" i="129"/>
  <c r="D11775" i="129"/>
  <c r="D11774" i="129"/>
  <c r="D11773" i="129"/>
  <c r="D11772" i="129"/>
  <c r="D11771" i="129"/>
  <c r="D11770" i="129"/>
  <c r="D11769" i="129"/>
  <c r="D11768" i="129"/>
  <c r="D11767" i="129"/>
  <c r="D11766" i="129"/>
  <c r="D11765" i="129"/>
  <c r="D11764" i="129"/>
  <c r="D11763" i="129"/>
  <c r="D11762" i="129"/>
  <c r="D11761" i="129"/>
  <c r="D11760" i="129"/>
  <c r="D11759" i="129"/>
  <c r="D11758" i="129"/>
  <c r="D11757" i="129"/>
  <c r="D11756" i="129"/>
  <c r="D11755" i="129"/>
  <c r="D11754" i="129"/>
  <c r="D11753" i="129"/>
  <c r="D11752" i="129"/>
  <c r="D11751" i="129"/>
  <c r="D11750" i="129"/>
  <c r="D11749" i="129"/>
  <c r="D11748" i="129"/>
  <c r="D11747" i="129"/>
  <c r="D11746" i="129"/>
  <c r="D11745" i="129"/>
  <c r="D11744" i="129"/>
  <c r="D11743" i="129"/>
  <c r="D11742" i="129"/>
  <c r="D11741" i="129"/>
  <c r="D11740" i="129"/>
  <c r="D11739" i="129"/>
  <c r="D11738" i="129"/>
  <c r="D11737" i="129"/>
  <c r="D11736" i="129"/>
  <c r="D11735" i="129"/>
  <c r="D11734" i="129"/>
  <c r="D11733" i="129"/>
  <c r="D11732" i="129"/>
  <c r="D11731" i="129"/>
  <c r="D11730" i="129"/>
  <c r="D11729" i="129"/>
  <c r="D11728" i="129"/>
  <c r="D11727" i="129"/>
  <c r="D11726" i="129"/>
  <c r="D11725" i="129"/>
  <c r="D11724" i="129"/>
  <c r="D11723" i="129"/>
  <c r="D11722" i="129"/>
  <c r="D11721" i="129"/>
  <c r="D11720" i="129"/>
  <c r="D11719" i="129"/>
  <c r="D11718" i="129"/>
  <c r="D11717" i="129"/>
  <c r="D11716" i="129"/>
  <c r="D11715" i="129"/>
  <c r="D11714" i="129"/>
  <c r="D11713" i="129"/>
  <c r="D11712" i="129"/>
  <c r="D11711" i="129"/>
  <c r="D11710" i="129"/>
  <c r="D11709" i="129"/>
  <c r="D11708" i="129"/>
  <c r="D11707" i="129"/>
  <c r="D11706" i="129"/>
  <c r="D11705" i="129"/>
  <c r="D11704" i="129"/>
  <c r="D11703" i="129"/>
  <c r="D11702" i="129"/>
  <c r="D11701" i="129"/>
  <c r="D11700" i="129"/>
  <c r="D11699" i="129"/>
  <c r="D11698" i="129"/>
  <c r="D11697" i="129"/>
  <c r="D11696" i="129"/>
  <c r="D11695" i="129"/>
  <c r="D11694" i="129"/>
  <c r="D11693" i="129"/>
  <c r="D11692" i="129"/>
  <c r="D11691" i="129"/>
  <c r="D11690" i="129"/>
  <c r="D11689" i="129"/>
  <c r="D11688" i="129"/>
  <c r="D11687" i="129"/>
  <c r="D11686" i="129"/>
  <c r="D11685" i="129"/>
  <c r="D11684" i="129"/>
  <c r="D11683" i="129"/>
  <c r="D11682" i="129"/>
  <c r="D11681" i="129"/>
  <c r="D11680" i="129"/>
  <c r="D11679" i="129"/>
  <c r="D11678" i="129"/>
  <c r="D11677" i="129"/>
  <c r="D11676" i="129"/>
  <c r="D11675" i="129"/>
  <c r="D11674" i="129"/>
  <c r="D11673" i="129"/>
  <c r="D11672" i="129"/>
  <c r="D11671" i="129"/>
  <c r="D11670" i="129"/>
  <c r="D11669" i="129"/>
  <c r="D11668" i="129"/>
  <c r="D11667" i="129"/>
  <c r="D11666" i="129"/>
  <c r="D11665" i="129"/>
  <c r="D11664" i="129"/>
  <c r="D11663" i="129"/>
  <c r="D11662" i="129"/>
  <c r="D11661" i="129"/>
  <c r="D11660" i="129"/>
  <c r="D11659" i="129"/>
  <c r="D11658" i="129"/>
  <c r="D11657" i="129"/>
  <c r="D11656" i="129"/>
  <c r="D11655" i="129"/>
  <c r="D11654" i="129"/>
  <c r="D11653" i="129"/>
  <c r="D11652" i="129"/>
  <c r="D11651" i="129"/>
  <c r="D11650" i="129"/>
  <c r="D11649" i="129"/>
  <c r="D11648" i="129"/>
  <c r="D11647" i="129"/>
  <c r="D11646" i="129"/>
  <c r="D11645" i="129"/>
  <c r="D11644" i="129"/>
  <c r="D11643" i="129"/>
  <c r="D11642" i="129"/>
  <c r="D11641" i="129"/>
  <c r="D11640" i="129"/>
  <c r="D11639" i="129"/>
  <c r="D11638" i="129"/>
  <c r="D11637" i="129"/>
  <c r="D11636" i="129"/>
  <c r="D11635" i="129"/>
  <c r="D11634" i="129"/>
  <c r="D11633" i="129"/>
  <c r="D11632" i="129"/>
  <c r="D11631" i="129"/>
  <c r="D11630" i="129"/>
  <c r="D11629" i="129"/>
  <c r="D11628" i="129"/>
  <c r="D11627" i="129"/>
  <c r="D11626" i="129"/>
  <c r="D11625" i="129"/>
  <c r="D11624" i="129"/>
  <c r="D11623" i="129"/>
  <c r="D11622" i="129"/>
  <c r="D11621" i="129"/>
  <c r="D11620" i="129"/>
  <c r="D11619" i="129"/>
  <c r="D11618" i="129"/>
  <c r="D11617" i="129"/>
  <c r="D11616" i="129"/>
  <c r="D11615" i="129"/>
  <c r="D11614" i="129"/>
  <c r="D11613" i="129"/>
  <c r="D11612" i="129"/>
  <c r="D11611" i="129"/>
  <c r="D11610" i="129"/>
  <c r="D11609" i="129"/>
  <c r="D11608" i="129"/>
  <c r="D11607" i="129"/>
  <c r="D11606" i="129"/>
  <c r="D11605" i="129"/>
  <c r="D11604" i="129"/>
  <c r="D11603" i="129"/>
  <c r="D11602" i="129"/>
  <c r="D11601" i="129"/>
  <c r="D11600" i="129"/>
  <c r="D11599" i="129"/>
  <c r="D11598" i="129"/>
  <c r="D11597" i="129"/>
  <c r="D11596" i="129"/>
  <c r="D11595" i="129"/>
  <c r="D11594" i="129"/>
  <c r="D11593" i="129"/>
  <c r="D11592" i="129"/>
  <c r="D11591" i="129"/>
  <c r="D11590" i="129"/>
  <c r="D11589" i="129"/>
  <c r="D11588" i="129"/>
  <c r="D11587" i="129"/>
  <c r="D11586" i="129"/>
  <c r="D11585" i="129"/>
  <c r="D11584" i="129"/>
  <c r="D11583" i="129"/>
  <c r="D11582" i="129"/>
  <c r="D11581" i="129"/>
  <c r="D11580" i="129"/>
  <c r="D11579" i="129"/>
  <c r="D11578" i="129"/>
  <c r="D11577" i="129"/>
  <c r="D11576" i="129"/>
  <c r="D11575" i="129"/>
  <c r="D11574" i="129"/>
  <c r="D11573" i="129"/>
  <c r="D11572" i="129"/>
  <c r="D11571" i="129"/>
  <c r="D11570" i="129"/>
  <c r="D11569" i="129"/>
  <c r="D11568" i="129"/>
  <c r="D11567" i="129"/>
  <c r="D11566" i="129"/>
  <c r="D11565" i="129"/>
  <c r="D11564" i="129"/>
  <c r="D11563" i="129"/>
  <c r="D11562" i="129"/>
  <c r="D11561" i="129"/>
  <c r="D11560" i="129"/>
  <c r="D11559" i="129"/>
  <c r="D11558" i="129"/>
  <c r="D11557" i="129"/>
  <c r="D11556" i="129"/>
  <c r="D11555" i="129"/>
  <c r="D11554" i="129"/>
  <c r="D11553" i="129"/>
  <c r="D11552" i="129"/>
  <c r="D11551" i="129"/>
  <c r="D11550" i="129"/>
  <c r="D11549" i="129"/>
  <c r="D11548" i="129"/>
  <c r="D11547" i="129"/>
  <c r="D11546" i="129"/>
  <c r="D11545" i="129"/>
  <c r="D11544" i="129"/>
  <c r="D11543" i="129"/>
  <c r="D11542" i="129"/>
  <c r="D11541" i="129"/>
  <c r="D11540" i="129"/>
  <c r="D11539" i="129"/>
  <c r="D11538" i="129"/>
  <c r="D11537" i="129"/>
  <c r="D11536" i="129"/>
  <c r="D11535" i="129"/>
  <c r="D11534" i="129"/>
  <c r="D11533" i="129"/>
  <c r="D11532" i="129"/>
  <c r="D11531" i="129"/>
  <c r="D11530" i="129"/>
  <c r="D11529" i="129"/>
  <c r="D11528" i="129"/>
  <c r="D11527" i="129"/>
  <c r="D11526" i="129"/>
  <c r="D11525" i="129"/>
  <c r="D11524" i="129"/>
  <c r="D11523" i="129"/>
  <c r="D11522" i="129"/>
  <c r="D11521" i="129"/>
  <c r="D11520" i="129"/>
  <c r="D11519" i="129"/>
  <c r="D11518" i="129"/>
  <c r="D11517" i="129"/>
  <c r="D11516" i="129"/>
  <c r="D11515" i="129"/>
  <c r="D11514" i="129"/>
  <c r="D11513" i="129"/>
  <c r="D11512" i="129"/>
  <c r="D11511" i="129"/>
  <c r="D11510" i="129"/>
  <c r="D11509" i="129"/>
  <c r="D11508" i="129"/>
  <c r="D11507" i="129"/>
  <c r="D11506" i="129"/>
  <c r="D11505" i="129"/>
  <c r="D11504" i="129"/>
  <c r="D11503" i="129"/>
  <c r="D11502" i="129"/>
  <c r="D11501" i="129"/>
  <c r="D11500" i="129"/>
  <c r="D11499" i="129"/>
  <c r="D11498" i="129"/>
  <c r="D11497" i="129"/>
  <c r="D11496" i="129"/>
  <c r="D11495" i="129"/>
  <c r="D11494" i="129"/>
  <c r="D11493" i="129"/>
  <c r="D11492" i="129"/>
  <c r="D11491" i="129"/>
  <c r="D11490" i="129"/>
  <c r="D11489" i="129"/>
  <c r="D11488" i="129"/>
  <c r="D11487" i="129"/>
  <c r="D11486" i="129"/>
  <c r="D11485" i="129"/>
  <c r="D11484" i="129"/>
  <c r="D11483" i="129"/>
  <c r="D11482" i="129"/>
  <c r="D11481" i="129"/>
  <c r="D11480" i="129"/>
  <c r="D11479" i="129"/>
  <c r="D11478" i="129"/>
  <c r="D11477" i="129"/>
  <c r="D11476" i="129"/>
  <c r="D11475" i="129"/>
  <c r="D11474" i="129"/>
  <c r="D11473" i="129"/>
  <c r="D11472" i="129"/>
  <c r="D11471" i="129"/>
  <c r="D11470" i="129"/>
  <c r="D11469" i="129"/>
  <c r="D11468" i="129"/>
  <c r="D11467" i="129"/>
  <c r="D11466" i="129"/>
  <c r="D11465" i="129"/>
  <c r="D11464" i="129"/>
  <c r="D11463" i="129"/>
  <c r="D11462" i="129"/>
  <c r="D11461" i="129"/>
  <c r="D11460" i="129"/>
  <c r="D11459" i="129"/>
  <c r="D11458" i="129"/>
  <c r="D11457" i="129"/>
  <c r="D11456" i="129"/>
  <c r="D11455" i="129"/>
  <c r="D11454" i="129"/>
  <c r="D11453" i="129"/>
  <c r="D11452" i="129"/>
  <c r="D11451" i="129"/>
  <c r="D11450" i="129"/>
  <c r="D11449" i="129"/>
  <c r="D11448" i="129"/>
  <c r="D11447" i="129"/>
  <c r="D11446" i="129"/>
  <c r="D11445" i="129"/>
  <c r="D11444" i="129"/>
  <c r="D11443" i="129"/>
  <c r="D11442" i="129"/>
  <c r="D11441" i="129"/>
  <c r="D11440" i="129"/>
  <c r="D11439" i="129"/>
  <c r="D11438" i="129"/>
  <c r="D11437" i="129"/>
  <c r="D11436" i="129"/>
  <c r="D11435" i="129"/>
  <c r="D11434" i="129"/>
  <c r="D11433" i="129"/>
  <c r="D11432" i="129"/>
  <c r="D11431" i="129"/>
  <c r="D11430" i="129"/>
  <c r="D11429" i="129"/>
  <c r="D11428" i="129"/>
  <c r="D11427" i="129"/>
  <c r="D11426" i="129"/>
  <c r="D11425" i="129"/>
  <c r="D11424" i="129"/>
  <c r="D11423" i="129"/>
  <c r="D11422" i="129"/>
  <c r="D11421" i="129"/>
  <c r="D11420" i="129"/>
  <c r="D11419" i="129"/>
  <c r="D11418" i="129"/>
  <c r="D11417" i="129"/>
  <c r="D11416" i="129"/>
  <c r="D11415" i="129"/>
  <c r="D11414" i="129"/>
  <c r="D11413" i="129"/>
  <c r="D11412" i="129"/>
  <c r="D11411" i="129"/>
  <c r="D11410" i="129"/>
  <c r="D11409" i="129"/>
  <c r="D11408" i="129"/>
  <c r="D11407" i="129"/>
  <c r="D11406" i="129"/>
  <c r="D11405" i="129"/>
  <c r="D11404" i="129"/>
  <c r="D11403" i="129"/>
  <c r="D11402" i="129"/>
  <c r="D11401" i="129"/>
  <c r="D11400" i="129"/>
  <c r="D11399" i="129"/>
  <c r="D11398" i="129"/>
  <c r="D11397" i="129"/>
  <c r="D11396" i="129"/>
  <c r="D11395" i="129"/>
  <c r="D11394" i="129"/>
  <c r="D11393" i="129"/>
  <c r="D11392" i="129"/>
  <c r="D11391" i="129"/>
  <c r="D11390" i="129"/>
  <c r="D11389" i="129"/>
  <c r="D11388" i="129"/>
  <c r="D11387" i="129"/>
  <c r="D11386" i="129"/>
  <c r="D11385" i="129"/>
  <c r="D11384" i="129"/>
  <c r="D11383" i="129"/>
  <c r="D11382" i="129"/>
  <c r="D11381" i="129"/>
  <c r="D11380" i="129"/>
  <c r="D11379" i="129"/>
  <c r="D11378" i="129"/>
  <c r="D11377" i="129"/>
  <c r="D11376" i="129"/>
  <c r="D11375" i="129"/>
  <c r="D11374" i="129"/>
  <c r="D11373" i="129"/>
  <c r="D11372" i="129"/>
  <c r="D11371" i="129"/>
  <c r="D11370" i="129"/>
  <c r="D11369" i="129"/>
  <c r="D11368" i="129"/>
  <c r="D11367" i="129"/>
  <c r="D11366" i="129"/>
  <c r="D11365" i="129"/>
  <c r="D11364" i="129"/>
  <c r="D11363" i="129"/>
  <c r="D11362" i="129"/>
  <c r="D11361" i="129"/>
  <c r="D11360" i="129"/>
  <c r="D11359" i="129"/>
  <c r="D11358" i="129"/>
  <c r="D11357" i="129"/>
  <c r="D11356" i="129"/>
  <c r="D11355" i="129"/>
  <c r="D11354" i="129"/>
  <c r="D11353" i="129"/>
  <c r="D11352" i="129"/>
  <c r="D11351" i="129"/>
  <c r="D11350" i="129"/>
  <c r="D11349" i="129"/>
  <c r="D11348" i="129"/>
  <c r="D11347" i="129"/>
  <c r="D11346" i="129"/>
  <c r="D11345" i="129"/>
  <c r="D11344" i="129"/>
  <c r="D11343" i="129"/>
  <c r="D11342" i="129"/>
  <c r="D11341" i="129"/>
  <c r="D11340" i="129"/>
  <c r="D11339" i="129"/>
  <c r="D11338" i="129"/>
  <c r="D11337" i="129"/>
  <c r="D11336" i="129"/>
  <c r="D11335" i="129"/>
  <c r="D11334" i="129"/>
  <c r="D11333" i="129"/>
  <c r="D11332" i="129"/>
  <c r="D11331" i="129"/>
  <c r="D11330" i="129"/>
  <c r="D11329" i="129"/>
  <c r="D11328" i="129"/>
  <c r="D11327" i="129"/>
  <c r="D11326" i="129"/>
  <c r="D11325" i="129"/>
  <c r="D11324" i="129"/>
  <c r="D11323" i="129"/>
  <c r="D11322" i="129"/>
  <c r="D11321" i="129"/>
  <c r="D11320" i="129"/>
  <c r="D11319" i="129"/>
  <c r="D11318" i="129"/>
  <c r="D11317" i="129"/>
  <c r="D11316" i="129"/>
  <c r="D11315" i="129"/>
  <c r="D11314" i="129"/>
  <c r="D11313" i="129"/>
  <c r="D11312" i="129"/>
  <c r="D11311" i="129"/>
  <c r="D11310" i="129"/>
  <c r="D11309" i="129"/>
  <c r="D11308" i="129"/>
  <c r="D11307" i="129"/>
  <c r="D11306" i="129"/>
  <c r="D11305" i="129"/>
  <c r="D11304" i="129"/>
  <c r="D11303" i="129"/>
  <c r="D11302" i="129"/>
  <c r="D11301" i="129"/>
  <c r="D11300" i="129"/>
  <c r="D11299" i="129"/>
  <c r="D11298" i="129"/>
  <c r="D11297" i="129"/>
  <c r="D11296" i="129"/>
  <c r="D11295" i="129"/>
  <c r="D11294" i="129"/>
  <c r="D11293" i="129"/>
  <c r="D11292" i="129"/>
  <c r="D11291" i="129"/>
  <c r="D11290" i="129"/>
  <c r="D11289" i="129"/>
  <c r="D11288" i="129"/>
  <c r="D11287" i="129"/>
  <c r="D11286" i="129"/>
  <c r="D11285" i="129"/>
  <c r="D11284" i="129"/>
  <c r="D11283" i="129"/>
  <c r="D11282" i="129"/>
  <c r="D11281" i="129"/>
  <c r="D11280" i="129"/>
  <c r="D11279" i="129"/>
  <c r="D11278" i="129"/>
  <c r="D11277" i="129"/>
  <c r="D11276" i="129"/>
  <c r="D11275" i="129"/>
  <c r="D11274" i="129"/>
  <c r="D11273" i="129"/>
  <c r="D11272" i="129"/>
  <c r="D11271" i="129"/>
  <c r="D11270" i="129"/>
  <c r="D11269" i="129"/>
  <c r="D11268" i="129"/>
  <c r="D11267" i="129"/>
  <c r="D11266" i="129"/>
  <c r="D11265" i="129"/>
  <c r="D11264" i="129"/>
  <c r="D11263" i="129"/>
  <c r="D11262" i="129"/>
  <c r="D11261" i="129"/>
  <c r="D11260" i="129"/>
  <c r="D11259" i="129"/>
  <c r="D11258" i="129"/>
  <c r="D11257" i="129"/>
  <c r="D11256" i="129"/>
  <c r="D11255" i="129"/>
  <c r="D11254" i="129"/>
  <c r="D11253" i="129"/>
  <c r="D11252" i="129"/>
  <c r="D11251" i="129"/>
  <c r="D11250" i="129"/>
  <c r="D11249" i="129"/>
  <c r="D11248" i="129"/>
  <c r="D11247" i="129"/>
  <c r="D11246" i="129"/>
  <c r="D11245" i="129"/>
  <c r="D11244" i="129"/>
  <c r="D11243" i="129"/>
  <c r="D11242" i="129"/>
  <c r="D11241" i="129"/>
  <c r="D11240" i="129"/>
  <c r="D11239" i="129"/>
  <c r="D11238" i="129"/>
  <c r="D11237" i="129"/>
  <c r="D11236" i="129"/>
  <c r="D11235" i="129"/>
  <c r="D11234" i="129"/>
  <c r="D11233" i="129"/>
  <c r="D11232" i="129"/>
  <c r="D11231" i="129"/>
  <c r="D11230" i="129"/>
  <c r="D11229" i="129"/>
  <c r="D11228" i="129"/>
  <c r="D11227" i="129"/>
  <c r="D11226" i="129"/>
  <c r="D11225" i="129"/>
  <c r="D11224" i="129"/>
  <c r="D11223" i="129"/>
  <c r="D11222" i="129"/>
  <c r="D11221" i="129"/>
  <c r="D11220" i="129"/>
  <c r="D11219" i="129"/>
  <c r="D11218" i="129"/>
  <c r="D11217" i="129"/>
  <c r="D11216" i="129"/>
  <c r="D11215" i="129"/>
  <c r="D11214" i="129"/>
  <c r="D11213" i="129"/>
  <c r="D11212" i="129"/>
  <c r="D11211" i="129"/>
  <c r="D11210" i="129"/>
  <c r="D11209" i="129"/>
  <c r="D11208" i="129"/>
  <c r="D11207" i="129"/>
  <c r="D11206" i="129"/>
  <c r="D11205" i="129"/>
  <c r="D11204" i="129"/>
  <c r="D11203" i="129"/>
  <c r="D11202" i="129"/>
  <c r="D11201" i="129"/>
  <c r="D11200" i="129"/>
  <c r="D11199" i="129"/>
  <c r="D11198" i="129"/>
  <c r="D11197" i="129"/>
  <c r="D11196" i="129"/>
  <c r="D11195" i="129"/>
  <c r="D11194" i="129"/>
  <c r="D11193" i="129"/>
  <c r="D11192" i="129"/>
  <c r="D11191" i="129"/>
  <c r="D11190" i="129"/>
  <c r="D11189" i="129"/>
  <c r="D11188" i="129"/>
  <c r="D11187" i="129"/>
  <c r="D11186" i="129"/>
  <c r="D11185" i="129"/>
  <c r="D11184" i="129"/>
  <c r="D11183" i="129"/>
  <c r="D11182" i="129"/>
  <c r="D11181" i="129"/>
  <c r="D11180" i="129"/>
  <c r="D11179" i="129"/>
  <c r="D11178" i="129"/>
  <c r="D11177" i="129"/>
  <c r="D11176" i="129"/>
  <c r="D11175" i="129"/>
  <c r="D11174" i="129"/>
  <c r="D11173" i="129"/>
  <c r="D11172" i="129"/>
  <c r="D11171" i="129"/>
  <c r="D11170" i="129"/>
  <c r="D11169" i="129"/>
  <c r="D11168" i="129"/>
  <c r="D11167" i="129"/>
  <c r="D11166" i="129"/>
  <c r="D11165" i="129"/>
  <c r="D11164" i="129"/>
  <c r="D11163" i="129"/>
  <c r="D11162" i="129"/>
  <c r="D11161" i="129"/>
  <c r="D11160" i="129"/>
  <c r="D11159" i="129"/>
  <c r="D11158" i="129"/>
  <c r="D11157" i="129"/>
  <c r="D11156" i="129"/>
  <c r="D11155" i="129"/>
  <c r="D11154" i="129"/>
  <c r="D11153" i="129"/>
  <c r="D11152" i="129"/>
  <c r="D11151" i="129"/>
  <c r="D11150" i="129"/>
  <c r="D11149" i="129"/>
  <c r="D11148" i="129"/>
  <c r="D11147" i="129"/>
  <c r="D11146" i="129"/>
  <c r="D11145" i="129"/>
  <c r="D11144" i="129"/>
  <c r="D11143" i="129"/>
  <c r="D11142" i="129"/>
  <c r="D11141" i="129"/>
  <c r="D11140" i="129"/>
  <c r="D11139" i="129"/>
  <c r="D11138" i="129"/>
  <c r="D11137" i="129"/>
  <c r="D11136" i="129"/>
  <c r="D11135" i="129"/>
  <c r="D11134" i="129"/>
  <c r="D11133" i="129"/>
  <c r="D11132" i="129"/>
  <c r="D11131" i="129"/>
  <c r="D11130" i="129"/>
  <c r="D11129" i="129"/>
  <c r="D11128" i="129"/>
  <c r="D11127" i="129"/>
  <c r="D11126" i="129"/>
  <c r="D11125" i="129"/>
  <c r="D11124" i="129"/>
  <c r="D11123" i="129"/>
  <c r="D11122" i="129"/>
  <c r="D11121" i="129"/>
  <c r="D11120" i="129"/>
  <c r="D11119" i="129"/>
  <c r="D11118" i="129"/>
  <c r="D11117" i="129"/>
  <c r="D11116" i="129"/>
  <c r="D11115" i="129"/>
  <c r="D11114" i="129"/>
  <c r="D11113" i="129"/>
  <c r="D11112" i="129"/>
  <c r="D11111" i="129"/>
  <c r="D11110" i="129"/>
  <c r="D11109" i="129"/>
  <c r="D11108" i="129"/>
  <c r="D11107" i="129"/>
  <c r="D11106" i="129"/>
  <c r="D11105" i="129"/>
  <c r="D11104" i="129"/>
  <c r="D11103" i="129"/>
  <c r="D11102" i="129"/>
  <c r="D11101" i="129"/>
  <c r="D11100" i="129"/>
  <c r="D11099" i="129"/>
  <c r="D11098" i="129"/>
  <c r="D11097" i="129"/>
  <c r="D11096" i="129"/>
  <c r="D11095" i="129"/>
  <c r="D11094" i="129"/>
  <c r="D11093" i="129"/>
  <c r="D11092" i="129"/>
  <c r="D11091" i="129"/>
  <c r="D11090" i="129"/>
  <c r="D11089" i="129"/>
  <c r="D11088" i="129"/>
  <c r="D11087" i="129"/>
  <c r="D11086" i="129"/>
  <c r="D11085" i="129"/>
  <c r="D11084" i="129"/>
  <c r="D11083" i="129"/>
  <c r="D11082" i="129"/>
  <c r="D11081" i="129"/>
  <c r="D11080" i="129"/>
  <c r="D11079" i="129"/>
  <c r="D11078" i="129"/>
  <c r="D11077" i="129"/>
  <c r="D11076" i="129"/>
  <c r="D11075" i="129"/>
  <c r="D11074" i="129"/>
  <c r="D11073" i="129"/>
  <c r="D11072" i="129"/>
  <c r="D11071" i="129"/>
  <c r="D11070" i="129"/>
  <c r="D11069" i="129"/>
  <c r="D11068" i="129"/>
  <c r="D11067" i="129"/>
  <c r="D11066" i="129"/>
  <c r="D11065" i="129"/>
  <c r="D11064" i="129"/>
  <c r="D11063" i="129"/>
  <c r="D11062" i="129"/>
  <c r="D11061" i="129"/>
  <c r="D11060" i="129"/>
  <c r="D11059" i="129"/>
  <c r="D11058" i="129"/>
  <c r="D11057" i="129"/>
  <c r="D11056" i="129"/>
  <c r="D11055" i="129"/>
  <c r="D11054" i="129"/>
  <c r="D11053" i="129"/>
  <c r="D11052" i="129"/>
  <c r="D11051" i="129"/>
  <c r="D11050" i="129"/>
  <c r="D11049" i="129"/>
  <c r="D11048" i="129"/>
  <c r="D11047" i="129"/>
  <c r="D11046" i="129"/>
  <c r="D11045" i="129"/>
  <c r="D11044" i="129"/>
  <c r="D11043" i="129"/>
  <c r="D11042" i="129"/>
  <c r="D11041" i="129"/>
  <c r="D11040" i="129"/>
  <c r="D11039" i="129"/>
  <c r="D11038" i="129"/>
  <c r="D11037" i="129"/>
  <c r="D11036" i="129"/>
  <c r="D11035" i="129"/>
  <c r="D11034" i="129"/>
  <c r="D11033" i="129"/>
  <c r="D11032" i="129"/>
  <c r="D11031" i="129"/>
  <c r="D11030" i="129"/>
  <c r="D11029" i="129"/>
  <c r="D11028" i="129"/>
  <c r="D11027" i="129"/>
  <c r="D11026" i="129"/>
  <c r="D11025" i="129"/>
  <c r="D11024" i="129"/>
  <c r="D11023" i="129"/>
  <c r="D11022" i="129"/>
  <c r="D11021" i="129"/>
  <c r="D11020" i="129"/>
  <c r="D11019" i="129"/>
  <c r="D11018" i="129"/>
  <c r="D11017" i="129"/>
  <c r="D11016" i="129"/>
  <c r="D11015" i="129"/>
  <c r="D11014" i="129"/>
  <c r="D11013" i="129"/>
  <c r="D11012" i="129"/>
  <c r="D11011" i="129"/>
  <c r="D11010" i="129"/>
  <c r="D11009" i="129"/>
  <c r="D11008" i="129"/>
  <c r="D11007" i="129"/>
  <c r="D11006" i="129"/>
  <c r="D11005" i="129"/>
  <c r="D11004" i="129"/>
  <c r="D11003" i="129"/>
  <c r="D11002" i="129"/>
  <c r="D11001" i="129"/>
  <c r="D11000" i="129"/>
  <c r="D10999" i="129"/>
  <c r="D10998" i="129"/>
  <c r="D10997" i="129"/>
  <c r="D10996" i="129"/>
  <c r="D10995" i="129"/>
  <c r="D10994" i="129"/>
  <c r="D10993" i="129"/>
  <c r="D10992" i="129"/>
  <c r="D10991" i="129"/>
  <c r="D10990" i="129"/>
  <c r="D10989" i="129"/>
  <c r="D10988" i="129"/>
  <c r="D10987" i="129"/>
  <c r="D10986" i="129"/>
  <c r="D10985" i="129"/>
  <c r="D10984" i="129"/>
  <c r="D10983" i="129"/>
  <c r="D10982" i="129"/>
  <c r="D10981" i="129"/>
  <c r="D10980" i="129"/>
  <c r="D10979" i="129"/>
  <c r="D10978" i="129"/>
  <c r="D10977" i="129"/>
  <c r="D10976" i="129"/>
  <c r="D10975" i="129"/>
  <c r="D10974" i="129"/>
  <c r="D10973" i="129"/>
  <c r="D10972" i="129"/>
  <c r="D10971" i="129"/>
  <c r="D10970" i="129"/>
  <c r="D10969" i="129"/>
  <c r="D10968" i="129"/>
  <c r="D10967" i="129"/>
  <c r="D10966" i="129"/>
  <c r="D10965" i="129"/>
  <c r="D10964" i="129"/>
  <c r="D10963" i="129"/>
  <c r="D10962" i="129"/>
  <c r="D10961" i="129"/>
  <c r="D10960" i="129"/>
  <c r="D10959" i="129"/>
  <c r="D10958" i="129"/>
  <c r="D10957" i="129"/>
  <c r="D10956" i="129"/>
  <c r="D10955" i="129"/>
  <c r="D10954" i="129"/>
  <c r="D10953" i="129"/>
  <c r="D10952" i="129"/>
  <c r="D10951" i="129"/>
  <c r="D10950" i="129"/>
  <c r="D10949" i="129"/>
  <c r="D10948" i="129"/>
  <c r="D10947" i="129"/>
  <c r="D10946" i="129"/>
  <c r="D10945" i="129"/>
  <c r="D10944" i="129"/>
  <c r="D10943" i="129"/>
  <c r="D10942" i="129"/>
  <c r="D10941" i="129"/>
  <c r="D10940" i="129"/>
  <c r="D10939" i="129"/>
  <c r="D10938" i="129"/>
  <c r="D10937" i="129"/>
  <c r="D10936" i="129"/>
  <c r="D10935" i="129"/>
  <c r="D10934" i="129"/>
  <c r="D10933" i="129"/>
  <c r="D10932" i="129"/>
  <c r="D10931" i="129"/>
  <c r="D10930" i="129"/>
  <c r="D10929" i="129"/>
  <c r="D10928" i="129"/>
  <c r="D10927" i="129"/>
  <c r="D10926" i="129"/>
  <c r="D10925" i="129"/>
  <c r="D10924" i="129"/>
  <c r="D10923" i="129"/>
  <c r="D10922" i="129"/>
  <c r="D10921" i="129"/>
  <c r="D10920" i="129"/>
  <c r="D10919" i="129"/>
  <c r="D10918" i="129"/>
  <c r="D10917" i="129"/>
  <c r="D10916" i="129"/>
  <c r="D10915" i="129"/>
  <c r="D10914" i="129"/>
  <c r="D10913" i="129"/>
  <c r="D10912" i="129"/>
  <c r="D10911" i="129"/>
  <c r="D10910" i="129"/>
  <c r="D10909" i="129"/>
  <c r="D10908" i="129"/>
  <c r="D10907" i="129"/>
  <c r="D10906" i="129"/>
  <c r="D10905" i="129"/>
  <c r="D10904" i="129"/>
  <c r="D10903" i="129"/>
  <c r="D10902" i="129"/>
  <c r="D10901" i="129"/>
  <c r="D10900" i="129"/>
  <c r="D10899" i="129"/>
  <c r="D10898" i="129"/>
  <c r="D10897" i="129"/>
  <c r="D10896" i="129"/>
  <c r="D10895" i="129"/>
  <c r="D10894" i="129"/>
  <c r="D10893" i="129"/>
  <c r="D10892" i="129"/>
  <c r="D10891" i="129"/>
  <c r="D10890" i="129"/>
  <c r="D10889" i="129"/>
  <c r="D10888" i="129"/>
  <c r="D10887" i="129"/>
  <c r="D10886" i="129"/>
  <c r="D10885" i="129"/>
  <c r="D10884" i="129"/>
  <c r="D10883" i="129"/>
  <c r="D10882" i="129"/>
  <c r="D10881" i="129"/>
  <c r="D10880" i="129"/>
  <c r="D10879" i="129"/>
  <c r="D10878" i="129"/>
  <c r="D10877" i="129"/>
  <c r="D10876" i="129"/>
  <c r="D10875" i="129"/>
  <c r="D10874" i="129"/>
  <c r="D10873" i="129"/>
  <c r="D10872" i="129"/>
  <c r="D10871" i="129"/>
  <c r="D10870" i="129"/>
  <c r="D10869" i="129"/>
  <c r="D10868" i="129"/>
  <c r="D10867" i="129"/>
  <c r="D10866" i="129"/>
  <c r="D10865" i="129"/>
  <c r="D10864" i="129"/>
  <c r="D10863" i="129"/>
  <c r="D10862" i="129"/>
  <c r="D10861" i="129"/>
  <c r="D10860" i="129"/>
  <c r="D10859" i="129"/>
  <c r="D10858" i="129"/>
  <c r="D10857" i="129"/>
  <c r="D10856" i="129"/>
  <c r="D10855" i="129"/>
  <c r="D10854" i="129"/>
  <c r="D10853" i="129"/>
  <c r="D10852" i="129"/>
  <c r="D10851" i="129"/>
  <c r="D10850" i="129"/>
  <c r="D10849" i="129"/>
  <c r="D10848" i="129"/>
  <c r="D10847" i="129"/>
  <c r="D10846" i="129"/>
  <c r="D10845" i="129"/>
  <c r="D10844" i="129"/>
  <c r="D10843" i="129"/>
  <c r="D10842" i="129"/>
  <c r="D10841" i="129"/>
  <c r="D10840" i="129"/>
  <c r="D10839" i="129"/>
  <c r="D10838" i="129"/>
  <c r="D10837" i="129"/>
  <c r="D10836" i="129"/>
  <c r="D10835" i="129"/>
  <c r="D10834" i="129"/>
  <c r="D10833" i="129"/>
  <c r="D10832" i="129"/>
  <c r="D10831" i="129"/>
  <c r="D10830" i="129"/>
  <c r="D10829" i="129"/>
  <c r="D10828" i="129"/>
  <c r="D10827" i="129"/>
  <c r="D10826" i="129"/>
  <c r="D10825" i="129"/>
  <c r="D10824" i="129"/>
  <c r="D10823" i="129"/>
  <c r="D10822" i="129"/>
  <c r="D10821" i="129"/>
  <c r="D10820" i="129"/>
  <c r="D10819" i="129"/>
  <c r="D10818" i="129"/>
  <c r="D10817" i="129"/>
  <c r="D10816" i="129"/>
  <c r="D10815" i="129"/>
  <c r="D10814" i="129"/>
  <c r="D10813" i="129"/>
  <c r="D10812" i="129"/>
  <c r="D10811" i="129"/>
  <c r="D10810" i="129"/>
  <c r="D10809" i="129"/>
  <c r="D10808" i="129"/>
  <c r="D10807" i="129"/>
  <c r="D10806" i="129"/>
  <c r="D10805" i="129"/>
  <c r="D10804" i="129"/>
  <c r="D10803" i="129"/>
  <c r="D10802" i="129"/>
  <c r="D10801" i="129"/>
  <c r="D10800" i="129"/>
  <c r="D10799" i="129"/>
  <c r="D10798" i="129"/>
  <c r="D10797" i="129"/>
  <c r="D10796" i="129"/>
  <c r="D10795" i="129"/>
  <c r="D10794" i="129"/>
  <c r="D10793" i="129"/>
  <c r="D10792" i="129"/>
  <c r="D10791" i="129"/>
  <c r="D10790" i="129"/>
  <c r="D10789" i="129"/>
  <c r="D10788" i="129"/>
  <c r="D10787" i="129"/>
  <c r="D10786" i="129"/>
  <c r="D10785" i="129"/>
  <c r="D10784" i="129"/>
  <c r="D10783" i="129"/>
  <c r="D10782" i="129"/>
  <c r="D10781" i="129"/>
  <c r="D10780" i="129"/>
  <c r="D10779" i="129"/>
  <c r="D10778" i="129"/>
  <c r="D10777" i="129"/>
  <c r="D10776" i="129"/>
  <c r="D10775" i="129"/>
  <c r="D10774" i="129"/>
  <c r="D10773" i="129"/>
  <c r="D10772" i="129"/>
  <c r="D10771" i="129"/>
  <c r="D10770" i="129"/>
  <c r="D10769" i="129"/>
  <c r="D10768" i="129"/>
  <c r="D10767" i="129"/>
  <c r="D10766" i="129"/>
  <c r="D10765" i="129"/>
  <c r="D10764" i="129"/>
  <c r="D10763" i="129"/>
  <c r="D10762" i="129"/>
  <c r="D10761" i="129"/>
  <c r="D10760" i="129"/>
  <c r="D10759" i="129"/>
  <c r="D10758" i="129"/>
  <c r="D10757" i="129"/>
  <c r="D10756" i="129"/>
  <c r="D10755" i="129"/>
  <c r="D10754" i="129"/>
  <c r="D10753" i="129"/>
  <c r="D10752" i="129"/>
  <c r="D10751" i="129"/>
  <c r="D10750" i="129"/>
  <c r="D10749" i="129"/>
  <c r="D10748" i="129"/>
  <c r="D10747" i="129"/>
  <c r="D10746" i="129"/>
  <c r="D10745" i="129"/>
  <c r="D10744" i="129"/>
  <c r="D10743" i="129"/>
  <c r="D10742" i="129"/>
  <c r="D10741" i="129"/>
  <c r="D10740" i="129"/>
  <c r="D10739" i="129"/>
  <c r="D10738" i="129"/>
  <c r="D10737" i="129"/>
  <c r="D10736" i="129"/>
  <c r="D10735" i="129"/>
  <c r="D10734" i="129"/>
  <c r="D10733" i="129"/>
  <c r="D10732" i="129"/>
  <c r="D10731" i="129"/>
  <c r="D10730" i="129"/>
  <c r="D10729" i="129"/>
  <c r="D10728" i="129"/>
  <c r="D10727" i="129"/>
  <c r="D10726" i="129"/>
  <c r="D10725" i="129"/>
  <c r="D10724" i="129"/>
  <c r="D10723" i="129"/>
  <c r="D10722" i="129"/>
  <c r="D10721" i="129"/>
  <c r="D10720" i="129"/>
  <c r="D10719" i="129"/>
  <c r="D10718" i="129"/>
  <c r="D10717" i="129"/>
  <c r="D10716" i="129"/>
  <c r="D10715" i="129"/>
  <c r="D10714" i="129"/>
  <c r="D10713" i="129"/>
  <c r="D10712" i="129"/>
  <c r="D10711" i="129"/>
  <c r="D10710" i="129"/>
  <c r="D10709" i="129"/>
  <c r="D10708" i="129"/>
  <c r="D10707" i="129"/>
  <c r="D10706" i="129"/>
  <c r="D10705" i="129"/>
  <c r="D10704" i="129"/>
  <c r="D10703" i="129"/>
  <c r="D10702" i="129"/>
  <c r="D10701" i="129"/>
  <c r="D10700" i="129"/>
  <c r="D10699" i="129"/>
  <c r="D10698" i="129"/>
  <c r="D10697" i="129"/>
  <c r="D10696" i="129"/>
  <c r="D10695" i="129"/>
  <c r="D10694" i="129"/>
  <c r="D10693" i="129"/>
  <c r="D10692" i="129"/>
  <c r="D10691" i="129"/>
  <c r="D10690" i="129"/>
  <c r="D10689" i="129"/>
  <c r="D10688" i="129"/>
  <c r="D10687" i="129"/>
  <c r="D10686" i="129"/>
  <c r="D10685" i="129"/>
  <c r="D10684" i="129"/>
  <c r="D10683" i="129"/>
  <c r="D10682" i="129"/>
  <c r="D10681" i="129"/>
  <c r="D10680" i="129"/>
  <c r="D10679" i="129"/>
  <c r="D10678" i="129"/>
  <c r="D10677" i="129"/>
  <c r="D10676" i="129"/>
  <c r="D10675" i="129"/>
  <c r="D10674" i="129"/>
  <c r="D10673" i="129"/>
  <c r="D10672" i="129"/>
  <c r="D10671" i="129"/>
  <c r="D10670" i="129"/>
  <c r="D10669" i="129"/>
  <c r="D10668" i="129"/>
  <c r="D10667" i="129"/>
  <c r="D10666" i="129"/>
  <c r="D10665" i="129"/>
  <c r="D10664" i="129"/>
  <c r="D10663" i="129"/>
  <c r="D10662" i="129"/>
  <c r="D10661" i="129"/>
  <c r="D10660" i="129"/>
  <c r="D10659" i="129"/>
  <c r="D10658" i="129"/>
  <c r="D10657" i="129"/>
  <c r="D10656" i="129"/>
  <c r="D10655" i="129"/>
  <c r="D10654" i="129"/>
  <c r="D10653" i="129"/>
  <c r="D10652" i="129"/>
  <c r="D10651" i="129"/>
  <c r="D10650" i="129"/>
  <c r="D10649" i="129"/>
  <c r="D10648" i="129"/>
  <c r="D10647" i="129"/>
  <c r="D10646" i="129"/>
  <c r="D10645" i="129"/>
  <c r="D10644" i="129"/>
  <c r="D10643" i="129"/>
  <c r="D10642" i="129"/>
  <c r="D10641" i="129"/>
  <c r="D10640" i="129"/>
  <c r="D10639" i="129"/>
  <c r="D10638" i="129"/>
  <c r="D10637" i="129"/>
  <c r="D10636" i="129"/>
  <c r="D10635" i="129"/>
  <c r="D10634" i="129"/>
  <c r="D10633" i="129"/>
  <c r="D10632" i="129"/>
  <c r="D10631" i="129"/>
  <c r="D10630" i="129"/>
  <c r="D10629" i="129"/>
  <c r="D10628" i="129"/>
  <c r="D10627" i="129"/>
  <c r="D10626" i="129"/>
  <c r="D10625" i="129"/>
  <c r="D10624" i="129"/>
  <c r="D10623" i="129"/>
  <c r="D10622" i="129"/>
  <c r="D10621" i="129"/>
  <c r="D10620" i="129"/>
  <c r="D10619" i="129"/>
  <c r="D10618" i="129"/>
  <c r="D10617" i="129"/>
  <c r="D10616" i="129"/>
  <c r="D10615" i="129"/>
  <c r="D10614" i="129"/>
  <c r="D10613" i="129"/>
  <c r="D10612" i="129"/>
  <c r="D10611" i="129"/>
  <c r="D10610" i="129"/>
  <c r="D10609" i="129"/>
  <c r="D10608" i="129"/>
  <c r="D10607" i="129"/>
  <c r="D10606" i="129"/>
  <c r="D10605" i="129"/>
  <c r="D10604" i="129"/>
  <c r="D10603" i="129"/>
  <c r="D10602" i="129"/>
  <c r="D10601" i="129"/>
  <c r="D10600" i="129"/>
  <c r="D10599" i="129"/>
  <c r="D10598" i="129"/>
  <c r="D10597" i="129"/>
  <c r="D10596" i="129"/>
  <c r="D10595" i="129"/>
  <c r="D10594" i="129"/>
  <c r="D10593" i="129"/>
  <c r="D10592" i="129"/>
  <c r="D10591" i="129"/>
  <c r="D10590" i="129"/>
  <c r="D10589" i="129"/>
  <c r="D10588" i="129"/>
  <c r="D10587" i="129"/>
  <c r="D10586" i="129"/>
  <c r="D10585" i="129"/>
  <c r="D10584" i="129"/>
  <c r="D10583" i="129"/>
  <c r="D10582" i="129"/>
  <c r="D10581" i="129"/>
  <c r="D10580" i="129"/>
  <c r="D10579" i="129"/>
  <c r="D10578" i="129"/>
  <c r="D10577" i="129"/>
  <c r="D10576" i="129"/>
  <c r="D10575" i="129"/>
  <c r="D10574" i="129"/>
  <c r="D10573" i="129"/>
  <c r="D10572" i="129"/>
  <c r="D10571" i="129"/>
  <c r="D10570" i="129"/>
  <c r="D10569" i="129"/>
  <c r="D10568" i="129"/>
  <c r="D10567" i="129"/>
  <c r="D10566" i="129"/>
  <c r="D10565" i="129"/>
  <c r="D10564" i="129"/>
  <c r="D10563" i="129"/>
  <c r="D10562" i="129"/>
  <c r="D10561" i="129"/>
  <c r="D10560" i="129"/>
  <c r="D10559" i="129"/>
  <c r="D10558" i="129"/>
  <c r="D10557" i="129"/>
  <c r="D10556" i="129"/>
  <c r="D10555" i="129"/>
  <c r="D10554" i="129"/>
  <c r="D10553" i="129"/>
  <c r="D10552" i="129"/>
  <c r="D10551" i="129"/>
  <c r="D10550" i="129"/>
  <c r="D10549" i="129"/>
  <c r="D10548" i="129"/>
  <c r="D10547" i="129"/>
  <c r="D10546" i="129"/>
  <c r="D10545" i="129"/>
  <c r="D10544" i="129"/>
  <c r="D10543" i="129"/>
  <c r="D10542" i="129"/>
  <c r="D10541" i="129"/>
  <c r="D10540" i="129"/>
  <c r="D10539" i="129"/>
  <c r="D10538" i="129"/>
  <c r="D10537" i="129"/>
  <c r="D10536" i="129"/>
  <c r="D10535" i="129"/>
  <c r="D10534" i="129"/>
  <c r="D10533" i="129"/>
  <c r="D10532" i="129"/>
  <c r="D10531" i="129"/>
  <c r="D10530" i="129"/>
  <c r="D10529" i="129"/>
  <c r="D10528" i="129"/>
  <c r="D10527" i="129"/>
  <c r="D10526" i="129"/>
  <c r="D10525" i="129"/>
  <c r="D10524" i="129"/>
  <c r="D10523" i="129"/>
  <c r="D10522" i="129"/>
  <c r="D10521" i="129"/>
  <c r="D10520" i="129"/>
  <c r="D10519" i="129"/>
  <c r="D10518" i="129"/>
  <c r="D10517" i="129"/>
  <c r="D10516" i="129"/>
  <c r="D10515" i="129"/>
  <c r="D10514" i="129"/>
  <c r="D10513" i="129"/>
  <c r="D10512" i="129"/>
  <c r="D10511" i="129"/>
  <c r="D10510" i="129"/>
  <c r="D10509" i="129"/>
  <c r="D10508" i="129"/>
  <c r="D10507" i="129"/>
  <c r="D10506" i="129"/>
  <c r="D10505" i="129"/>
  <c r="D10504" i="129"/>
  <c r="D10503" i="129"/>
  <c r="D10502" i="129"/>
  <c r="D10501" i="129"/>
  <c r="D10500" i="129"/>
  <c r="D10499" i="129"/>
  <c r="D10498" i="129"/>
  <c r="D10497" i="129"/>
  <c r="D10496" i="129"/>
  <c r="D10495" i="129"/>
  <c r="D10494" i="129"/>
  <c r="D10493" i="129"/>
  <c r="D10492" i="129"/>
  <c r="D10491" i="129"/>
  <c r="D10490" i="129"/>
  <c r="D10489" i="129"/>
  <c r="D10488" i="129"/>
  <c r="D10487" i="129"/>
  <c r="D10486" i="129"/>
  <c r="D10485" i="129"/>
  <c r="D10484" i="129"/>
  <c r="D10483" i="129"/>
  <c r="D10482" i="129"/>
  <c r="D10481" i="129"/>
  <c r="D10480" i="129"/>
  <c r="D10479" i="129"/>
  <c r="D10478" i="129"/>
  <c r="D10477" i="129"/>
  <c r="D10476" i="129"/>
  <c r="D10475" i="129"/>
  <c r="D10474" i="129"/>
  <c r="D10473" i="129"/>
  <c r="D10472" i="129"/>
  <c r="D10471" i="129"/>
  <c r="D10470" i="129"/>
  <c r="D10469" i="129"/>
  <c r="D10468" i="129"/>
  <c r="D10467" i="129"/>
  <c r="D10466" i="129"/>
  <c r="D10465" i="129"/>
  <c r="D10464" i="129"/>
  <c r="D10463" i="129"/>
  <c r="D10462" i="129"/>
  <c r="D10461" i="129"/>
  <c r="D10460" i="129"/>
  <c r="D10459" i="129"/>
  <c r="D10458" i="129"/>
  <c r="D10457" i="129"/>
  <c r="D10456" i="129"/>
  <c r="D10455" i="129"/>
  <c r="D10454" i="129"/>
  <c r="D10453" i="129"/>
  <c r="D10452" i="129"/>
  <c r="D10451" i="129"/>
  <c r="D10450" i="129"/>
  <c r="D10449" i="129"/>
  <c r="D10448" i="129"/>
  <c r="D10447" i="129"/>
  <c r="D10446" i="129"/>
  <c r="D10445" i="129"/>
  <c r="D10444" i="129"/>
  <c r="D10443" i="129"/>
  <c r="D10442" i="129"/>
  <c r="D10441" i="129"/>
  <c r="D10440" i="129"/>
  <c r="D10439" i="129"/>
  <c r="D10438" i="129"/>
  <c r="D10437" i="129"/>
  <c r="D10436" i="129"/>
  <c r="D10435" i="129"/>
  <c r="D10434" i="129"/>
  <c r="D10433" i="129"/>
  <c r="D10432" i="129"/>
  <c r="D10431" i="129"/>
  <c r="D10430" i="129"/>
  <c r="D10429" i="129"/>
  <c r="D10428" i="129"/>
  <c r="D10427" i="129"/>
  <c r="D10426" i="129"/>
  <c r="D10425" i="129"/>
  <c r="D10424" i="129"/>
  <c r="D10423" i="129"/>
  <c r="D10422" i="129"/>
  <c r="D10421" i="129"/>
  <c r="D10420" i="129"/>
  <c r="D10419" i="129"/>
  <c r="D10418" i="129"/>
  <c r="D10417" i="129"/>
  <c r="D10416" i="129"/>
  <c r="D10415" i="129"/>
  <c r="D10414" i="129"/>
  <c r="D10413" i="129"/>
  <c r="D10412" i="129"/>
  <c r="D10411" i="129"/>
  <c r="D10410" i="129"/>
  <c r="D10409" i="129"/>
  <c r="D10408" i="129"/>
  <c r="D10407" i="129"/>
  <c r="D10406" i="129"/>
  <c r="D10405" i="129"/>
  <c r="D10404" i="129"/>
  <c r="D10403" i="129"/>
  <c r="D10402" i="129"/>
  <c r="D10401" i="129"/>
  <c r="D10400" i="129"/>
  <c r="D10399" i="129"/>
  <c r="D10398" i="129"/>
  <c r="D10397" i="129"/>
  <c r="D10396" i="129"/>
  <c r="D10395" i="129"/>
  <c r="D10394" i="129"/>
  <c r="D10393" i="129"/>
  <c r="D10392" i="129"/>
  <c r="D10391" i="129"/>
  <c r="D10390" i="129"/>
  <c r="D10389" i="129"/>
  <c r="D10388" i="129"/>
  <c r="D10387" i="129"/>
  <c r="D10386" i="129"/>
  <c r="D10385" i="129"/>
  <c r="D10384" i="129"/>
  <c r="D10383" i="129"/>
  <c r="D10382" i="129"/>
  <c r="D10381" i="129"/>
  <c r="D10380" i="129"/>
  <c r="D10379" i="129"/>
  <c r="D10378" i="129"/>
  <c r="D10377" i="129"/>
  <c r="D10376" i="129"/>
  <c r="D10375" i="129"/>
  <c r="D10374" i="129"/>
  <c r="D10373" i="129"/>
  <c r="D10372" i="129"/>
  <c r="D10371" i="129"/>
  <c r="D10370" i="129"/>
  <c r="D10369" i="129"/>
  <c r="D10368" i="129"/>
  <c r="D10367" i="129"/>
  <c r="D10366" i="129"/>
  <c r="D10365" i="129"/>
  <c r="D10364" i="129"/>
  <c r="D10363" i="129"/>
  <c r="D10362" i="129"/>
  <c r="D10361" i="129"/>
  <c r="D10360" i="129"/>
  <c r="D10359" i="129"/>
  <c r="D10358" i="129"/>
  <c r="D10357" i="129"/>
  <c r="D10356" i="129"/>
  <c r="D10355" i="129"/>
  <c r="D10354" i="129"/>
  <c r="D10353" i="129"/>
  <c r="D10352" i="129"/>
  <c r="D10351" i="129"/>
  <c r="D10350" i="129"/>
  <c r="D10349" i="129"/>
  <c r="D10348" i="129"/>
  <c r="D10347" i="129"/>
  <c r="D10346" i="129"/>
  <c r="D10345" i="129"/>
  <c r="D10344" i="129"/>
  <c r="D10343" i="129"/>
  <c r="D10342" i="129"/>
  <c r="D10341" i="129"/>
  <c r="D10340" i="129"/>
  <c r="D10339" i="129"/>
  <c r="D10338" i="129"/>
  <c r="D10337" i="129"/>
  <c r="D10336" i="129"/>
  <c r="D10335" i="129"/>
  <c r="D10334" i="129"/>
  <c r="D10333" i="129"/>
  <c r="D10332" i="129"/>
  <c r="D10331" i="129"/>
  <c r="D10330" i="129"/>
  <c r="D10329" i="129"/>
  <c r="D10328" i="129"/>
  <c r="D10327" i="129"/>
  <c r="D10326" i="129"/>
  <c r="D10325" i="129"/>
  <c r="D10324" i="129"/>
  <c r="D10323" i="129"/>
  <c r="D10322" i="129"/>
  <c r="D10321" i="129"/>
  <c r="D10320" i="129"/>
  <c r="D10319" i="129"/>
  <c r="D10318" i="129"/>
  <c r="D10317" i="129"/>
  <c r="D10316" i="129"/>
  <c r="D10315" i="129"/>
  <c r="D10314" i="129"/>
  <c r="D10313" i="129"/>
  <c r="D10312" i="129"/>
  <c r="D10311" i="129"/>
  <c r="D10310" i="129"/>
  <c r="D10309" i="129"/>
  <c r="D10308" i="129"/>
  <c r="D10307" i="129"/>
  <c r="D10306" i="129"/>
  <c r="D10305" i="129"/>
  <c r="D10304" i="129"/>
  <c r="D10303" i="129"/>
  <c r="D10302" i="129"/>
  <c r="D10301" i="129"/>
  <c r="D10300" i="129"/>
  <c r="D10299" i="129"/>
  <c r="D10298" i="129"/>
  <c r="D10297" i="129"/>
  <c r="D10296" i="129"/>
  <c r="D10295" i="129"/>
  <c r="D10294" i="129"/>
  <c r="D10293" i="129"/>
  <c r="D10292" i="129"/>
  <c r="D10291" i="129"/>
  <c r="D10290" i="129"/>
  <c r="D10289" i="129"/>
  <c r="D10288" i="129"/>
  <c r="D10287" i="129"/>
  <c r="D10286" i="129"/>
  <c r="D10285" i="129"/>
  <c r="D10284" i="129"/>
  <c r="D10283" i="129"/>
  <c r="D10282" i="129"/>
  <c r="D10281" i="129"/>
  <c r="D10280" i="129"/>
  <c r="D10279" i="129"/>
  <c r="D10278" i="129"/>
  <c r="D10277" i="129"/>
  <c r="D10276" i="129"/>
  <c r="D10275" i="129"/>
  <c r="D10274" i="129"/>
  <c r="D10273" i="129"/>
  <c r="D10272" i="129"/>
  <c r="D10271" i="129"/>
  <c r="D10270" i="129"/>
  <c r="D10269" i="129"/>
  <c r="D10268" i="129"/>
  <c r="D10267" i="129"/>
  <c r="D10266" i="129"/>
  <c r="D10265" i="129"/>
  <c r="D10264" i="129"/>
  <c r="D10263" i="129"/>
  <c r="D10262" i="129"/>
  <c r="D10261" i="129"/>
  <c r="D10260" i="129"/>
  <c r="D10259" i="129"/>
  <c r="D10258" i="129"/>
  <c r="D10257" i="129"/>
  <c r="D10256" i="129"/>
  <c r="D10255" i="129"/>
  <c r="D10254" i="129"/>
  <c r="D10253" i="129"/>
  <c r="D10252" i="129"/>
  <c r="D10251" i="129"/>
  <c r="D10250" i="129"/>
  <c r="D10249" i="129"/>
  <c r="D10248" i="129"/>
  <c r="D10247" i="129"/>
  <c r="D10246" i="129"/>
  <c r="D10245" i="129"/>
  <c r="D10244" i="129"/>
  <c r="D10243" i="129"/>
  <c r="D10242" i="129"/>
  <c r="D10241" i="129"/>
  <c r="D10240" i="129"/>
  <c r="D10239" i="129"/>
  <c r="D10238" i="129"/>
  <c r="D10237" i="129"/>
  <c r="D10236" i="129"/>
  <c r="D10235" i="129"/>
  <c r="D10234" i="129"/>
  <c r="D10233" i="129"/>
  <c r="D10232" i="129"/>
  <c r="D10231" i="129"/>
  <c r="D10230" i="129"/>
  <c r="D10229" i="129"/>
  <c r="D10228" i="129"/>
  <c r="D10227" i="129"/>
  <c r="D10226" i="129"/>
  <c r="D10225" i="129"/>
  <c r="D10224" i="129"/>
  <c r="D10223" i="129"/>
  <c r="D10222" i="129"/>
  <c r="D10221" i="129"/>
  <c r="D10220" i="129"/>
  <c r="D10219" i="129"/>
  <c r="D10218" i="129"/>
  <c r="D10217" i="129"/>
  <c r="D10216" i="129"/>
  <c r="D10215" i="129"/>
  <c r="D10214" i="129"/>
  <c r="D10213" i="129"/>
  <c r="D10212" i="129"/>
  <c r="D10211" i="129"/>
  <c r="D10210" i="129"/>
  <c r="D10209" i="129"/>
  <c r="D10208" i="129"/>
  <c r="D10207" i="129"/>
  <c r="D10206" i="129"/>
  <c r="D10205" i="129"/>
  <c r="D10204" i="129"/>
  <c r="D10203" i="129"/>
  <c r="D10202" i="129"/>
  <c r="D10201" i="129"/>
  <c r="D10200" i="129"/>
  <c r="D10199" i="129"/>
  <c r="D10198" i="129"/>
  <c r="D10197" i="129"/>
  <c r="D10196" i="129"/>
  <c r="D10195" i="129"/>
  <c r="D10194" i="129"/>
  <c r="D10193" i="129"/>
  <c r="D10192" i="129"/>
  <c r="D10191" i="129"/>
  <c r="D10190" i="129"/>
  <c r="D10189" i="129"/>
  <c r="D10188" i="129"/>
  <c r="D10187" i="129"/>
  <c r="D10186" i="129"/>
  <c r="D10185" i="129"/>
  <c r="D10184" i="129"/>
  <c r="D10183" i="129"/>
  <c r="D10182" i="129"/>
  <c r="D10181" i="129"/>
  <c r="D10180" i="129"/>
  <c r="D10179" i="129"/>
  <c r="D10178" i="129"/>
  <c r="D10177" i="129"/>
  <c r="D10176" i="129"/>
  <c r="D10175" i="129"/>
  <c r="D10174" i="129"/>
  <c r="D10173" i="129"/>
  <c r="D10172" i="129"/>
  <c r="D10171" i="129"/>
  <c r="D10170" i="129"/>
  <c r="D10169" i="129"/>
  <c r="D10168" i="129"/>
  <c r="D10167" i="129"/>
  <c r="D10166" i="129"/>
  <c r="D10165" i="129"/>
  <c r="D10164" i="129"/>
  <c r="D10163" i="129"/>
  <c r="D10162" i="129"/>
  <c r="D10161" i="129"/>
  <c r="D10160" i="129"/>
  <c r="D10159" i="129"/>
  <c r="D10158" i="129"/>
  <c r="D10157" i="129"/>
  <c r="D10156" i="129"/>
  <c r="D10155" i="129"/>
  <c r="D10154" i="129"/>
  <c r="D10153" i="129"/>
  <c r="D10152" i="129"/>
  <c r="D10151" i="129"/>
  <c r="D10150" i="129"/>
  <c r="D10149" i="129"/>
  <c r="D10148" i="129"/>
  <c r="D10147" i="129"/>
  <c r="D10146" i="129"/>
  <c r="D10145" i="129"/>
  <c r="D10144" i="129"/>
  <c r="D10143" i="129"/>
  <c r="D10142" i="129"/>
  <c r="D10141" i="129"/>
  <c r="D10140" i="129"/>
  <c r="D10139" i="129"/>
  <c r="D10138" i="129"/>
  <c r="D10137" i="129"/>
  <c r="D10136" i="129"/>
  <c r="D10135" i="129"/>
  <c r="D10134" i="129"/>
  <c r="D10133" i="129"/>
  <c r="D10132" i="129"/>
  <c r="D10131" i="129"/>
  <c r="D10130" i="129"/>
  <c r="D10129" i="129"/>
  <c r="D10128" i="129"/>
  <c r="D10127" i="129"/>
  <c r="D10126" i="129"/>
  <c r="D10125" i="129"/>
  <c r="D10124" i="129"/>
  <c r="D10123" i="129"/>
  <c r="D10122" i="129"/>
  <c r="D10121" i="129"/>
  <c r="D10120" i="129"/>
  <c r="D10119" i="129"/>
  <c r="D10118" i="129"/>
  <c r="D10117" i="129"/>
  <c r="D10116" i="129"/>
  <c r="D10115" i="129"/>
  <c r="D10114" i="129"/>
  <c r="D10113" i="129"/>
  <c r="D10112" i="129"/>
  <c r="D10111" i="129"/>
  <c r="D10110" i="129"/>
  <c r="D10109" i="129"/>
  <c r="D10108" i="129"/>
  <c r="D10107" i="129"/>
  <c r="D10106" i="129"/>
  <c r="D10105" i="129"/>
  <c r="D10104" i="129"/>
  <c r="D10103" i="129"/>
  <c r="D10102" i="129"/>
  <c r="D10101" i="129"/>
  <c r="D10100" i="129"/>
  <c r="D10099" i="129"/>
  <c r="D10098" i="129"/>
  <c r="D10097" i="129"/>
  <c r="D10096" i="129"/>
  <c r="D10095" i="129"/>
  <c r="D10094" i="129"/>
  <c r="D10093" i="129"/>
  <c r="D10092" i="129"/>
  <c r="D10091" i="129"/>
  <c r="D10090" i="129"/>
  <c r="D10089" i="129"/>
  <c r="D10088" i="129"/>
  <c r="D10087" i="129"/>
  <c r="D10086" i="129"/>
  <c r="D10085" i="129"/>
  <c r="D10084" i="129"/>
  <c r="D10083" i="129"/>
  <c r="D10082" i="129"/>
  <c r="D10081" i="129"/>
  <c r="D10080" i="129"/>
  <c r="D10079" i="129"/>
  <c r="D10078" i="129"/>
  <c r="D10077" i="129"/>
  <c r="D10076" i="129"/>
  <c r="D10075" i="129"/>
  <c r="D10074" i="129"/>
  <c r="D10073" i="129"/>
  <c r="D10072" i="129"/>
  <c r="D10071" i="129"/>
  <c r="D10070" i="129"/>
  <c r="D10069" i="129"/>
  <c r="D10068" i="129"/>
  <c r="D10067" i="129"/>
  <c r="D10066" i="129"/>
  <c r="D10065" i="129"/>
  <c r="D10064" i="129"/>
  <c r="D10063" i="129"/>
  <c r="D10062" i="129"/>
  <c r="D10061" i="129"/>
  <c r="D10060" i="129"/>
  <c r="D10059" i="129"/>
  <c r="D10058" i="129"/>
  <c r="D10057" i="129"/>
  <c r="D10056" i="129"/>
  <c r="D10055" i="129"/>
  <c r="D10054" i="129"/>
  <c r="D10053" i="129"/>
  <c r="D10052" i="129"/>
  <c r="D10051" i="129"/>
  <c r="D10050" i="129"/>
  <c r="D10049" i="129"/>
  <c r="D10048" i="129"/>
  <c r="D10047" i="129"/>
  <c r="D10046" i="129"/>
  <c r="D10045" i="129"/>
  <c r="D10044" i="129"/>
  <c r="D10043" i="129"/>
  <c r="D10042" i="129"/>
  <c r="D10041" i="129"/>
  <c r="D10040" i="129"/>
  <c r="D10039" i="129"/>
  <c r="D10038" i="129"/>
  <c r="D10037" i="129"/>
  <c r="D10036" i="129"/>
  <c r="D10035" i="129"/>
  <c r="D10034" i="129"/>
  <c r="D10033" i="129"/>
  <c r="D10032" i="129"/>
  <c r="D10031" i="129"/>
  <c r="D10030" i="129"/>
  <c r="D10029" i="129"/>
  <c r="D10028" i="129"/>
  <c r="D10027" i="129"/>
  <c r="D10026" i="129"/>
  <c r="D10025" i="129"/>
  <c r="D10024" i="129"/>
  <c r="D10023" i="129"/>
  <c r="D10022" i="129"/>
  <c r="D10021" i="129"/>
  <c r="D10020" i="129"/>
  <c r="D10019" i="129"/>
  <c r="D10018" i="129"/>
  <c r="D10017" i="129"/>
  <c r="D10016" i="129"/>
  <c r="D10015" i="129"/>
  <c r="D10014" i="129"/>
  <c r="D10013" i="129"/>
  <c r="D10012" i="129"/>
  <c r="D10011" i="129"/>
  <c r="D10010" i="129"/>
  <c r="D10009" i="129"/>
  <c r="D10008" i="129"/>
  <c r="D10007" i="129"/>
  <c r="D10006" i="129"/>
  <c r="D10005" i="129"/>
  <c r="D10004" i="129"/>
  <c r="D10003" i="129"/>
  <c r="D10002" i="129"/>
  <c r="D10001" i="129"/>
  <c r="D10000" i="129"/>
  <c r="D9999" i="129"/>
  <c r="D9998" i="129"/>
  <c r="D9997" i="129"/>
  <c r="D9996" i="129"/>
  <c r="D9995" i="129"/>
  <c r="D9994" i="129"/>
  <c r="D9993" i="129"/>
  <c r="D9992" i="129"/>
  <c r="D9991" i="129"/>
  <c r="D9990" i="129"/>
  <c r="D9989" i="129"/>
  <c r="D9988" i="129"/>
  <c r="D9987" i="129"/>
  <c r="D9986" i="129"/>
  <c r="D9985" i="129"/>
  <c r="D9984" i="129"/>
  <c r="D9983" i="129"/>
  <c r="D9982" i="129"/>
  <c r="D9981" i="129"/>
  <c r="D9980" i="129"/>
  <c r="D9979" i="129"/>
  <c r="D9978" i="129"/>
  <c r="D9977" i="129"/>
  <c r="D9976" i="129"/>
  <c r="D9975" i="129"/>
  <c r="D9974" i="129"/>
  <c r="D9973" i="129"/>
  <c r="D9972" i="129"/>
  <c r="D9971" i="129"/>
  <c r="D9970" i="129"/>
  <c r="D9969" i="129"/>
  <c r="D9968" i="129"/>
  <c r="D9967" i="129"/>
  <c r="D9966" i="129"/>
  <c r="D9965" i="129"/>
  <c r="D9964" i="129"/>
  <c r="D9963" i="129"/>
  <c r="D9962" i="129"/>
  <c r="D9961" i="129"/>
  <c r="D9960" i="129"/>
  <c r="D9959" i="129"/>
  <c r="D9958" i="129"/>
  <c r="D9957" i="129"/>
  <c r="D9956" i="129"/>
  <c r="D9955" i="129"/>
  <c r="D9954" i="129"/>
  <c r="D9953" i="129"/>
  <c r="D9952" i="129"/>
  <c r="D9951" i="129"/>
  <c r="D9950" i="129"/>
  <c r="D9949" i="129"/>
  <c r="D9948" i="129"/>
  <c r="D9947" i="129"/>
  <c r="D9946" i="129"/>
  <c r="D9945" i="129"/>
  <c r="D9944" i="129"/>
  <c r="D9943" i="129"/>
  <c r="D9942" i="129"/>
  <c r="D9941" i="129"/>
  <c r="D9940" i="129"/>
  <c r="D9939" i="129"/>
  <c r="D9938" i="129"/>
  <c r="D9937" i="129"/>
  <c r="D9936" i="129"/>
  <c r="D9935" i="129"/>
  <c r="D9934" i="129"/>
  <c r="D9933" i="129"/>
  <c r="D9932" i="129"/>
  <c r="D9931" i="129"/>
  <c r="D9930" i="129"/>
  <c r="D9929" i="129"/>
  <c r="D9928" i="129"/>
  <c r="D9927" i="129"/>
  <c r="D9926" i="129"/>
  <c r="D9925" i="129"/>
  <c r="D9924" i="129"/>
  <c r="D9923" i="129"/>
  <c r="D9922" i="129"/>
  <c r="D9921" i="129"/>
  <c r="D9920" i="129"/>
  <c r="D9919" i="129"/>
  <c r="D9918" i="129"/>
  <c r="D9917" i="129"/>
  <c r="D9916" i="129"/>
  <c r="D9915" i="129"/>
  <c r="D9914" i="129"/>
  <c r="D9913" i="129"/>
  <c r="D9912" i="129"/>
  <c r="D9911" i="129"/>
  <c r="D9910" i="129"/>
  <c r="D9909" i="129"/>
  <c r="D9908" i="129"/>
  <c r="D9907" i="129"/>
  <c r="D9906" i="129"/>
  <c r="D9905" i="129"/>
  <c r="D9904" i="129"/>
  <c r="D9903" i="129"/>
  <c r="D9902" i="129"/>
  <c r="D9901" i="129"/>
  <c r="D9900" i="129"/>
  <c r="D9899" i="129"/>
  <c r="D9898" i="129"/>
  <c r="D9897" i="129"/>
  <c r="D9896" i="129"/>
  <c r="D9895" i="129"/>
  <c r="D9894" i="129"/>
  <c r="D9893" i="129"/>
  <c r="D9892" i="129"/>
  <c r="D9891" i="129"/>
  <c r="D9890" i="129"/>
  <c r="D9889" i="129"/>
  <c r="D9888" i="129"/>
  <c r="D9887" i="129"/>
  <c r="D9886" i="129"/>
  <c r="D9885" i="129"/>
  <c r="D9884" i="129"/>
  <c r="D9883" i="129"/>
  <c r="D9882" i="129"/>
  <c r="D9881" i="129"/>
  <c r="D9880" i="129"/>
  <c r="D9879" i="129"/>
  <c r="D9878" i="129"/>
  <c r="D9877" i="129"/>
  <c r="D9876" i="129"/>
  <c r="D9875" i="129"/>
  <c r="D9874" i="129"/>
  <c r="D9873" i="129"/>
  <c r="D9872" i="129"/>
  <c r="D9871" i="129"/>
  <c r="D9870" i="129"/>
  <c r="D9869" i="129"/>
  <c r="D9868" i="129"/>
  <c r="D9867" i="129"/>
  <c r="D9866" i="129"/>
  <c r="D9865" i="129"/>
  <c r="D9864" i="129"/>
  <c r="D9863" i="129"/>
  <c r="D9862" i="129"/>
  <c r="D9861" i="129"/>
  <c r="D9860" i="129"/>
  <c r="D9859" i="129"/>
  <c r="D9858" i="129"/>
  <c r="D9857" i="129"/>
  <c r="D9856" i="129"/>
  <c r="D9855" i="129"/>
  <c r="D9854" i="129"/>
  <c r="D9853" i="129"/>
  <c r="D9852" i="129"/>
  <c r="D9851" i="129"/>
  <c r="D9850" i="129"/>
  <c r="D9849" i="129"/>
  <c r="D9848" i="129"/>
  <c r="D9847" i="129"/>
  <c r="D9846" i="129"/>
  <c r="D9845" i="129"/>
  <c r="D9844" i="129"/>
  <c r="D9843" i="129"/>
  <c r="D9842" i="129"/>
  <c r="D9841" i="129"/>
  <c r="D9840" i="129"/>
  <c r="D9839" i="129"/>
  <c r="D9838" i="129"/>
  <c r="D9837" i="129"/>
  <c r="D9836" i="129"/>
  <c r="D9835" i="129"/>
  <c r="D9834" i="129"/>
  <c r="D9833" i="129"/>
  <c r="D9832" i="129"/>
  <c r="D9831" i="129"/>
  <c r="D9830" i="129"/>
  <c r="D9829" i="129"/>
  <c r="D9828" i="129"/>
  <c r="D9827" i="129"/>
  <c r="D9826" i="129"/>
  <c r="D9825" i="129"/>
  <c r="D9824" i="129"/>
  <c r="D9823" i="129"/>
  <c r="D9822" i="129"/>
  <c r="D9821" i="129"/>
  <c r="D9820" i="129"/>
  <c r="D9819" i="129"/>
  <c r="D9818" i="129"/>
  <c r="D9817" i="129"/>
  <c r="D9816" i="129"/>
  <c r="D9815" i="129"/>
  <c r="D9814" i="129"/>
  <c r="D9813" i="129"/>
  <c r="D9812" i="129"/>
  <c r="D9811" i="129"/>
  <c r="D9810" i="129"/>
  <c r="D9809" i="129"/>
  <c r="D9808" i="129"/>
  <c r="D9807" i="129"/>
  <c r="D9806" i="129"/>
  <c r="D9805" i="129"/>
  <c r="D9804" i="129"/>
  <c r="D9803" i="129"/>
  <c r="D9802" i="129"/>
  <c r="D9801" i="129"/>
  <c r="D9800" i="129"/>
  <c r="D9799" i="129"/>
  <c r="D9798" i="129"/>
  <c r="D9797" i="129"/>
  <c r="D9796" i="129"/>
  <c r="D9795" i="129"/>
  <c r="D9794" i="129"/>
  <c r="D9793" i="129"/>
  <c r="D9792" i="129"/>
  <c r="D9791" i="129"/>
  <c r="D9790" i="129"/>
  <c r="D9789" i="129"/>
  <c r="D9788" i="129"/>
  <c r="D9787" i="129"/>
  <c r="D9786" i="129"/>
  <c r="D9785" i="129"/>
  <c r="D9784" i="129"/>
  <c r="D9783" i="129"/>
  <c r="D9782" i="129"/>
  <c r="D9781" i="129"/>
  <c r="D9780" i="129"/>
  <c r="D9779" i="129"/>
  <c r="D9778" i="129"/>
  <c r="D9777" i="129"/>
  <c r="D9776" i="129"/>
  <c r="D9775" i="129"/>
  <c r="D9774" i="129"/>
  <c r="D9773" i="129"/>
  <c r="D9772" i="129"/>
  <c r="D9771" i="129"/>
  <c r="D9770" i="129"/>
  <c r="D9769" i="129"/>
  <c r="D9768" i="129"/>
  <c r="D9767" i="129"/>
  <c r="D9766" i="129"/>
  <c r="D9765" i="129"/>
  <c r="D9764" i="129"/>
  <c r="D9763" i="129"/>
  <c r="D9762" i="129"/>
  <c r="D9761" i="129"/>
  <c r="D9760" i="129"/>
  <c r="D9759" i="129"/>
  <c r="D9758" i="129"/>
  <c r="D9757" i="129"/>
  <c r="D9756" i="129"/>
  <c r="D9755" i="129"/>
  <c r="D9754" i="129"/>
  <c r="D9753" i="129"/>
  <c r="D9752" i="129"/>
  <c r="D9751" i="129"/>
  <c r="D9750" i="129"/>
  <c r="D9749" i="129"/>
  <c r="D9748" i="129"/>
  <c r="D9747" i="129"/>
  <c r="D9746" i="129"/>
  <c r="D9745" i="129"/>
  <c r="D9744" i="129"/>
  <c r="D9743" i="129"/>
  <c r="D9742" i="129"/>
  <c r="D9741" i="129"/>
  <c r="D9740" i="129"/>
  <c r="D9739" i="129"/>
  <c r="D9738" i="129"/>
  <c r="D9737" i="129"/>
  <c r="D9736" i="129"/>
  <c r="D9735" i="129"/>
  <c r="D9734" i="129"/>
  <c r="D9733" i="129"/>
  <c r="D9732" i="129"/>
  <c r="D9731" i="129"/>
  <c r="D9730" i="129"/>
  <c r="D9729" i="129"/>
  <c r="D9728" i="129"/>
  <c r="D9727" i="129"/>
  <c r="D9726" i="129"/>
  <c r="D9725" i="129"/>
  <c r="D9724" i="129"/>
  <c r="D9723" i="129"/>
  <c r="D9722" i="129"/>
  <c r="D9721" i="129"/>
  <c r="D9720" i="129"/>
  <c r="D9719" i="129"/>
  <c r="D9718" i="129"/>
  <c r="D9717" i="129"/>
  <c r="D9716" i="129"/>
  <c r="D9715" i="129"/>
  <c r="D9714" i="129"/>
  <c r="D9713" i="129"/>
  <c r="D9712" i="129"/>
  <c r="D9711" i="129"/>
  <c r="D9710" i="129"/>
  <c r="D9709" i="129"/>
  <c r="D9708" i="129"/>
  <c r="D9707" i="129"/>
  <c r="D9706" i="129"/>
  <c r="D9705" i="129"/>
  <c r="D9704" i="129"/>
  <c r="D9703" i="129"/>
  <c r="D9702" i="129"/>
  <c r="D9701" i="129"/>
  <c r="D9700" i="129"/>
  <c r="D9699" i="129"/>
  <c r="D9698" i="129"/>
  <c r="D9697" i="129"/>
  <c r="D9696" i="129"/>
  <c r="D9695" i="129"/>
  <c r="D9694" i="129"/>
  <c r="D9693" i="129"/>
  <c r="D9692" i="129"/>
  <c r="D9691" i="129"/>
  <c r="D9690" i="129"/>
  <c r="D9689" i="129"/>
  <c r="D9688" i="129"/>
  <c r="D9687" i="129"/>
  <c r="D9686" i="129"/>
  <c r="D9685" i="129"/>
  <c r="D9684" i="129"/>
  <c r="D9683" i="129"/>
  <c r="D9682" i="129"/>
  <c r="D9681" i="129"/>
  <c r="D9680" i="129"/>
  <c r="D9679" i="129"/>
  <c r="D9678" i="129"/>
  <c r="D9677" i="129"/>
  <c r="D9676" i="129"/>
  <c r="D9675" i="129"/>
  <c r="D9674" i="129"/>
  <c r="D9673" i="129"/>
  <c r="D9672" i="129"/>
  <c r="D9671" i="129"/>
  <c r="D9670" i="129"/>
  <c r="D9669" i="129"/>
  <c r="D9668" i="129"/>
  <c r="D9667" i="129"/>
  <c r="D9666" i="129"/>
  <c r="D9665" i="129"/>
  <c r="D9664" i="129"/>
  <c r="D9663" i="129"/>
  <c r="D9662" i="129"/>
  <c r="D9661" i="129"/>
  <c r="D9660" i="129"/>
  <c r="D9659" i="129"/>
  <c r="D9658" i="129"/>
  <c r="D9657" i="129"/>
  <c r="D9656" i="129"/>
  <c r="D9655" i="129"/>
  <c r="D9654" i="129"/>
  <c r="D9653" i="129"/>
  <c r="D9652" i="129"/>
  <c r="D9651" i="129"/>
  <c r="D9650" i="129"/>
  <c r="D9649" i="129"/>
  <c r="D9648" i="129"/>
  <c r="D9647" i="129"/>
  <c r="D9646" i="129"/>
  <c r="D9645" i="129"/>
  <c r="D9644" i="129"/>
  <c r="D9643" i="129"/>
  <c r="D9642" i="129"/>
  <c r="D9641" i="129"/>
  <c r="D9640" i="129"/>
  <c r="D9639" i="129"/>
  <c r="D9638" i="129"/>
  <c r="D9637" i="129"/>
  <c r="D9636" i="129"/>
  <c r="D9635" i="129"/>
  <c r="D9634" i="129"/>
  <c r="D9633" i="129"/>
  <c r="D9632" i="129"/>
  <c r="D9631" i="129"/>
  <c r="D9630" i="129"/>
  <c r="D9629" i="129"/>
  <c r="D9628" i="129"/>
  <c r="D9627" i="129"/>
  <c r="D9626" i="129"/>
  <c r="D9625" i="129"/>
  <c r="D9624" i="129"/>
  <c r="D9623" i="129"/>
  <c r="D9622" i="129"/>
  <c r="D9621" i="129"/>
  <c r="D9620" i="129"/>
  <c r="D9619" i="129"/>
  <c r="D9618" i="129"/>
  <c r="D9617" i="129"/>
  <c r="D9616" i="129"/>
  <c r="D9615" i="129"/>
  <c r="D9614" i="129"/>
  <c r="D9613" i="129"/>
  <c r="D9612" i="129"/>
  <c r="D9611" i="129"/>
  <c r="D9610" i="129"/>
  <c r="D9609" i="129"/>
  <c r="D9608" i="129"/>
  <c r="D9607" i="129"/>
  <c r="D9606" i="129"/>
  <c r="D9605" i="129"/>
  <c r="D9604" i="129"/>
  <c r="D9603" i="129"/>
  <c r="D9602" i="129"/>
  <c r="D9601" i="129"/>
  <c r="D9600" i="129"/>
  <c r="D9599" i="129"/>
  <c r="D9598" i="129"/>
  <c r="D9597" i="129"/>
  <c r="D9596" i="129"/>
  <c r="D9595" i="129"/>
  <c r="D9594" i="129"/>
  <c r="D9593" i="129"/>
  <c r="D9592" i="129"/>
  <c r="D9591" i="129"/>
  <c r="D9590" i="129"/>
  <c r="D9589" i="129"/>
  <c r="D9588" i="129"/>
  <c r="D9587" i="129"/>
  <c r="D9586" i="129"/>
  <c r="D9585" i="129"/>
  <c r="D9584" i="129"/>
  <c r="D9583" i="129"/>
  <c r="D9582" i="129"/>
  <c r="D9581" i="129"/>
  <c r="D9580" i="129"/>
  <c r="D9579" i="129"/>
  <c r="D9578" i="129"/>
  <c r="D9577" i="129"/>
  <c r="D9576" i="129"/>
  <c r="D9575" i="129"/>
  <c r="D9574" i="129"/>
  <c r="D9573" i="129"/>
  <c r="D9572" i="129"/>
  <c r="D9571" i="129"/>
  <c r="D9570" i="129"/>
  <c r="D9569" i="129"/>
  <c r="D9568" i="129"/>
  <c r="D9567" i="129"/>
  <c r="D9566" i="129"/>
  <c r="D9565" i="129"/>
  <c r="D9564" i="129"/>
  <c r="D9563" i="129"/>
  <c r="D9562" i="129"/>
  <c r="D9561" i="129"/>
  <c r="D9560" i="129"/>
  <c r="D9559" i="129"/>
  <c r="D9558" i="129"/>
  <c r="D9557" i="129"/>
  <c r="D9556" i="129"/>
  <c r="D9555" i="129"/>
  <c r="D9554" i="129"/>
  <c r="D9553" i="129"/>
  <c r="D9552" i="129"/>
  <c r="D9551" i="129"/>
  <c r="D9550" i="129"/>
  <c r="D9549" i="129"/>
  <c r="D9548" i="129"/>
  <c r="D9547" i="129"/>
  <c r="D9546" i="129"/>
  <c r="D9545" i="129"/>
  <c r="D9544" i="129"/>
  <c r="D9543" i="129"/>
  <c r="D9542" i="129"/>
  <c r="D9541" i="129"/>
  <c r="D9540" i="129"/>
  <c r="D9539" i="129"/>
  <c r="D9538" i="129"/>
  <c r="D9537" i="129"/>
  <c r="D9536" i="129"/>
  <c r="D9535" i="129"/>
  <c r="D9534" i="129"/>
  <c r="D9533" i="129"/>
  <c r="D9532" i="129"/>
  <c r="D9531" i="129"/>
  <c r="D9530" i="129"/>
  <c r="D9529" i="129"/>
  <c r="D9528" i="129"/>
  <c r="D9527" i="129"/>
  <c r="D9526" i="129"/>
  <c r="D9525" i="129"/>
  <c r="D9524" i="129"/>
  <c r="D9523" i="129"/>
  <c r="D9522" i="129"/>
  <c r="D9521" i="129"/>
  <c r="D9520" i="129"/>
  <c r="D9519" i="129"/>
  <c r="D9518" i="129"/>
  <c r="D9517" i="129"/>
  <c r="D9516" i="129"/>
  <c r="D9515" i="129"/>
  <c r="D9514" i="129"/>
  <c r="D9513" i="129"/>
  <c r="D9512" i="129"/>
  <c r="D9511" i="129"/>
  <c r="D9510" i="129"/>
  <c r="D9509" i="129"/>
  <c r="D9508" i="129"/>
  <c r="D9507" i="129"/>
  <c r="D9506" i="129"/>
  <c r="D9505" i="129"/>
  <c r="D9504" i="129"/>
  <c r="D9503" i="129"/>
  <c r="D9502" i="129"/>
  <c r="D9501" i="129"/>
  <c r="D9500" i="129"/>
  <c r="D9499" i="129"/>
  <c r="D9498" i="129"/>
  <c r="D9497" i="129"/>
  <c r="D9496" i="129"/>
  <c r="D9495" i="129"/>
  <c r="D9494" i="129"/>
  <c r="D9493" i="129"/>
  <c r="D9492" i="129"/>
  <c r="D9491" i="129"/>
  <c r="D9490" i="129"/>
  <c r="D9489" i="129"/>
  <c r="D9488" i="129"/>
  <c r="D9487" i="129"/>
  <c r="D9486" i="129"/>
  <c r="D9485" i="129"/>
  <c r="D9484" i="129"/>
  <c r="D9483" i="129"/>
  <c r="D9482" i="129"/>
  <c r="D9481" i="129"/>
  <c r="D9480" i="129"/>
  <c r="D9479" i="129"/>
  <c r="D9478" i="129"/>
  <c r="D9477" i="129"/>
  <c r="D9476" i="129"/>
  <c r="D9475" i="129"/>
  <c r="D9474" i="129"/>
  <c r="D9473" i="129"/>
  <c r="D9472" i="129"/>
  <c r="D9471" i="129"/>
  <c r="D9470" i="129"/>
  <c r="D9469" i="129"/>
  <c r="D9468" i="129"/>
  <c r="D9467" i="129"/>
  <c r="D9466" i="129"/>
  <c r="D9465" i="129"/>
  <c r="D9464" i="129"/>
  <c r="D9463" i="129"/>
  <c r="D9462" i="129"/>
  <c r="D9461" i="129"/>
  <c r="D9460" i="129"/>
  <c r="D9459" i="129"/>
  <c r="D9458" i="129"/>
  <c r="D9457" i="129"/>
  <c r="D9456" i="129"/>
  <c r="D9455" i="129"/>
  <c r="D9454" i="129"/>
  <c r="D9453" i="129"/>
  <c r="D9452" i="129"/>
  <c r="D9451" i="129"/>
  <c r="D9450" i="129"/>
  <c r="D9449" i="129"/>
  <c r="D9448" i="129"/>
  <c r="D9447" i="129"/>
  <c r="D9446" i="129"/>
  <c r="D9445" i="129"/>
  <c r="D9444" i="129"/>
  <c r="D9443" i="129"/>
  <c r="D9442" i="129"/>
  <c r="D9441" i="129"/>
  <c r="D9440" i="129"/>
  <c r="D9439" i="129"/>
  <c r="D9438" i="129"/>
  <c r="D9437" i="129"/>
  <c r="D9436" i="129"/>
  <c r="D9435" i="129"/>
  <c r="D9434" i="129"/>
  <c r="D9433" i="129"/>
  <c r="D9432" i="129"/>
  <c r="D9431" i="129"/>
  <c r="D9430" i="129"/>
  <c r="D9429" i="129"/>
  <c r="D9428" i="129"/>
  <c r="D9427" i="129"/>
  <c r="D9426" i="129"/>
  <c r="D9425" i="129"/>
  <c r="D9424" i="129"/>
  <c r="D9423" i="129"/>
  <c r="D9422" i="129"/>
  <c r="D9421" i="129"/>
  <c r="D9420" i="129"/>
  <c r="D9419" i="129"/>
  <c r="D9418" i="129"/>
  <c r="D9417" i="129"/>
  <c r="D9416" i="129"/>
  <c r="D9415" i="129"/>
  <c r="D9414" i="129"/>
  <c r="D9413" i="129"/>
  <c r="D9412" i="129"/>
  <c r="D9411" i="129"/>
  <c r="D9410" i="129"/>
  <c r="D9409" i="129"/>
  <c r="D9408" i="129"/>
  <c r="D9407" i="129"/>
  <c r="D9406" i="129"/>
  <c r="D9405" i="129"/>
  <c r="D9404" i="129"/>
  <c r="D9403" i="129"/>
  <c r="D9402" i="129"/>
  <c r="D9401" i="129"/>
  <c r="D9400" i="129"/>
  <c r="D9399" i="129"/>
  <c r="D9398" i="129"/>
  <c r="D9397" i="129"/>
  <c r="D9396" i="129"/>
  <c r="D9395" i="129"/>
  <c r="D9394" i="129"/>
  <c r="D9393" i="129"/>
  <c r="D9392" i="129"/>
  <c r="D9391" i="129"/>
  <c r="D9390" i="129"/>
  <c r="D9389" i="129"/>
  <c r="D9388" i="129"/>
  <c r="D9387" i="129"/>
  <c r="D9386" i="129"/>
  <c r="D9385" i="129"/>
  <c r="D9384" i="129"/>
  <c r="D9383" i="129"/>
  <c r="D9382" i="129"/>
  <c r="D9381" i="129"/>
  <c r="D9380" i="129"/>
  <c r="D9379" i="129"/>
  <c r="D9378" i="129"/>
  <c r="D9377" i="129"/>
  <c r="D9376" i="129"/>
  <c r="D9375" i="129"/>
  <c r="D9374" i="129"/>
  <c r="D9373" i="129"/>
  <c r="D9372" i="129"/>
  <c r="D9371" i="129"/>
  <c r="D9370" i="129"/>
  <c r="D9369" i="129"/>
  <c r="D9368" i="129"/>
  <c r="D9367" i="129"/>
  <c r="D9366" i="129"/>
  <c r="D9365" i="129"/>
  <c r="D9364" i="129"/>
  <c r="D9363" i="129"/>
  <c r="D9362" i="129"/>
  <c r="D9361" i="129"/>
  <c r="D9360" i="129"/>
  <c r="D9359" i="129"/>
  <c r="D9358" i="129"/>
  <c r="D9357" i="129"/>
  <c r="D9356" i="129"/>
  <c r="D9355" i="129"/>
  <c r="D9354" i="129"/>
  <c r="D9353" i="129"/>
  <c r="D9352" i="129"/>
  <c r="D9351" i="129"/>
  <c r="D9350" i="129"/>
  <c r="D9349" i="129"/>
  <c r="D9348" i="129"/>
  <c r="D9347" i="129"/>
  <c r="D9346" i="129"/>
  <c r="D9345" i="129"/>
  <c r="D9344" i="129"/>
  <c r="D9343" i="129"/>
  <c r="D9342" i="129"/>
  <c r="D9341" i="129"/>
  <c r="D9340" i="129"/>
  <c r="D9339" i="129"/>
  <c r="D9338" i="129"/>
  <c r="D9337" i="129"/>
  <c r="D9336" i="129"/>
  <c r="D9335" i="129"/>
  <c r="D9334" i="129"/>
  <c r="D9333" i="129"/>
  <c r="D9332" i="129"/>
  <c r="D9331" i="129"/>
  <c r="D9330" i="129"/>
  <c r="D9329" i="129"/>
  <c r="D9328" i="129"/>
  <c r="D9327" i="129"/>
  <c r="D9326" i="129"/>
  <c r="D9325" i="129"/>
  <c r="D9324" i="129"/>
  <c r="D9323" i="129"/>
  <c r="D9322" i="129"/>
  <c r="D9321" i="129"/>
  <c r="D9320" i="129"/>
  <c r="D9319" i="129"/>
  <c r="D9318" i="129"/>
  <c r="D9317" i="129"/>
  <c r="D9316" i="129"/>
  <c r="D9315" i="129"/>
  <c r="D9314" i="129"/>
  <c r="D9313" i="129"/>
  <c r="D9312" i="129"/>
  <c r="D9311" i="129"/>
  <c r="D9310" i="129"/>
  <c r="D9309" i="129"/>
  <c r="D9308" i="129"/>
  <c r="D9307" i="129"/>
  <c r="D9306" i="129"/>
  <c r="D9305" i="129"/>
  <c r="D9304" i="129"/>
  <c r="D9303" i="129"/>
  <c r="D9302" i="129"/>
  <c r="D9301" i="129"/>
  <c r="D9300" i="129"/>
  <c r="D9299" i="129"/>
  <c r="D9298" i="129"/>
  <c r="D9297" i="129"/>
  <c r="D9296" i="129"/>
  <c r="D9295" i="129"/>
  <c r="D9294" i="129"/>
  <c r="D9293" i="129"/>
  <c r="D9292" i="129"/>
  <c r="D9291" i="129"/>
  <c r="D9290" i="129"/>
  <c r="D9289" i="129"/>
  <c r="D9288" i="129"/>
  <c r="D9287" i="129"/>
  <c r="D9286" i="129"/>
  <c r="D9285" i="129"/>
  <c r="D9284" i="129"/>
  <c r="D9283" i="129"/>
  <c r="D9282" i="129"/>
  <c r="D9281" i="129"/>
  <c r="D9280" i="129"/>
  <c r="D9279" i="129"/>
  <c r="D9278" i="129"/>
  <c r="D9277" i="129"/>
  <c r="D9276" i="129"/>
  <c r="D9275" i="129"/>
  <c r="D9274" i="129"/>
  <c r="D9273" i="129"/>
  <c r="D9272" i="129"/>
  <c r="D9271" i="129"/>
  <c r="D9270" i="129"/>
  <c r="D9269" i="129"/>
  <c r="D9268" i="129"/>
  <c r="D9267" i="129"/>
  <c r="D9266" i="129"/>
  <c r="D9265" i="129"/>
  <c r="D9264" i="129"/>
  <c r="D9263" i="129"/>
  <c r="D9262" i="129"/>
  <c r="D9261" i="129"/>
  <c r="D9260" i="129"/>
  <c r="D9259" i="129"/>
  <c r="D9258" i="129"/>
  <c r="D9257" i="129"/>
  <c r="D9256" i="129"/>
  <c r="D9255" i="129"/>
  <c r="D9254" i="129"/>
  <c r="D9253" i="129"/>
  <c r="D9252" i="129"/>
  <c r="D9251" i="129"/>
  <c r="D9250" i="129"/>
  <c r="D9249" i="129"/>
  <c r="D9248" i="129"/>
  <c r="D9247" i="129"/>
  <c r="D9246" i="129"/>
  <c r="D9245" i="129"/>
  <c r="D9244" i="129"/>
  <c r="D9243" i="129"/>
  <c r="D9242" i="129"/>
  <c r="D9241" i="129"/>
  <c r="D9240" i="129"/>
  <c r="D9239" i="129"/>
  <c r="D9238" i="129"/>
  <c r="D9237" i="129"/>
  <c r="D9236" i="129"/>
  <c r="D9235" i="129"/>
  <c r="D9234" i="129"/>
  <c r="D9233" i="129"/>
  <c r="D9232" i="129"/>
  <c r="D9231" i="129"/>
  <c r="D9230" i="129"/>
  <c r="D9229" i="129"/>
  <c r="D9228" i="129"/>
  <c r="D9227" i="129"/>
  <c r="D9226" i="129"/>
  <c r="D9225" i="129"/>
  <c r="D9224" i="129"/>
  <c r="D9223" i="129"/>
  <c r="D9222" i="129"/>
  <c r="D9221" i="129"/>
  <c r="D9220" i="129"/>
  <c r="D9219" i="129"/>
  <c r="D9218" i="129"/>
  <c r="D9217" i="129"/>
  <c r="D9216" i="129"/>
  <c r="D9215" i="129"/>
  <c r="D9214" i="129"/>
  <c r="D9213" i="129"/>
  <c r="D9212" i="129"/>
  <c r="D9211" i="129"/>
  <c r="D9210" i="129"/>
  <c r="D9209" i="129"/>
  <c r="D9208" i="129"/>
  <c r="D9207" i="129"/>
  <c r="D9206" i="129"/>
  <c r="D9205" i="129"/>
  <c r="D9204" i="129"/>
  <c r="D9203" i="129"/>
  <c r="D9202" i="129"/>
  <c r="D9201" i="129"/>
  <c r="D9200" i="129"/>
  <c r="D9199" i="129"/>
  <c r="D9198" i="129"/>
  <c r="D9197" i="129"/>
  <c r="D9196" i="129"/>
  <c r="D9195" i="129"/>
  <c r="D9194" i="129"/>
  <c r="D9193" i="129"/>
  <c r="D9192" i="129"/>
  <c r="D9191" i="129"/>
  <c r="D9190" i="129"/>
  <c r="D9189" i="129"/>
  <c r="D9188" i="129"/>
  <c r="D9187" i="129"/>
  <c r="D9186" i="129"/>
  <c r="D9185" i="129"/>
  <c r="D9184" i="129"/>
  <c r="D9183" i="129"/>
  <c r="D9182" i="129"/>
  <c r="D9181" i="129"/>
  <c r="D9180" i="129"/>
  <c r="D9179" i="129"/>
  <c r="D9178" i="129"/>
  <c r="D9177" i="129"/>
  <c r="D9176" i="129"/>
  <c r="D9175" i="129"/>
  <c r="D9174" i="129"/>
  <c r="D9173" i="129"/>
  <c r="D9172" i="129"/>
  <c r="D9171" i="129"/>
  <c r="D9170" i="129"/>
  <c r="D9169" i="129"/>
  <c r="D9168" i="129"/>
  <c r="D9167" i="129"/>
  <c r="D9166" i="129"/>
  <c r="D9165" i="129"/>
  <c r="D9164" i="129"/>
  <c r="D9163" i="129"/>
  <c r="D9162" i="129"/>
  <c r="D9161" i="129"/>
  <c r="D9160" i="129"/>
  <c r="D9159" i="129"/>
  <c r="D9158" i="129"/>
  <c r="D9157" i="129"/>
  <c r="D9156" i="129"/>
  <c r="D9155" i="129"/>
  <c r="D9154" i="129"/>
  <c r="D9153" i="129"/>
  <c r="D9152" i="129"/>
  <c r="D9151" i="129"/>
  <c r="D9150" i="129"/>
  <c r="D9149" i="129"/>
  <c r="D9148" i="129"/>
  <c r="D9147" i="129"/>
  <c r="D9146" i="129"/>
  <c r="D9145" i="129"/>
  <c r="D9144" i="129"/>
  <c r="D9143" i="129"/>
  <c r="D9142" i="129"/>
  <c r="D9141" i="129"/>
  <c r="D9140" i="129"/>
  <c r="D9139" i="129"/>
  <c r="D9138" i="129"/>
  <c r="D9137" i="129"/>
  <c r="D9136" i="129"/>
  <c r="D9135" i="129"/>
  <c r="D9134" i="129"/>
  <c r="D9133" i="129"/>
  <c r="D9132" i="129"/>
  <c r="D9131" i="129"/>
  <c r="D9130" i="129"/>
  <c r="D9129" i="129"/>
  <c r="D9128" i="129"/>
  <c r="D9127" i="129"/>
  <c r="D9126" i="129"/>
  <c r="D9125" i="129"/>
  <c r="D9124" i="129"/>
  <c r="D9123" i="129"/>
  <c r="D9122" i="129"/>
  <c r="D9121" i="129"/>
  <c r="D9120" i="129"/>
  <c r="D9119" i="129"/>
  <c r="D9118" i="129"/>
  <c r="D9117" i="129"/>
  <c r="D9116" i="129"/>
  <c r="D9115" i="129"/>
  <c r="D9114" i="129"/>
  <c r="D9113" i="129"/>
  <c r="D9112" i="129"/>
  <c r="D9111" i="129"/>
  <c r="D9110" i="129"/>
  <c r="D9109" i="129"/>
  <c r="D9108" i="129"/>
  <c r="D9107" i="129"/>
  <c r="D9106" i="129"/>
  <c r="D9105" i="129"/>
  <c r="D9104" i="129"/>
  <c r="D9103" i="129"/>
  <c r="D9102" i="129"/>
  <c r="D9101" i="129"/>
  <c r="D9100" i="129"/>
  <c r="D9099" i="129"/>
  <c r="D9098" i="129"/>
  <c r="D9097" i="129"/>
  <c r="D9096" i="129"/>
  <c r="D9095" i="129"/>
  <c r="D9094" i="129"/>
  <c r="D9093" i="129"/>
  <c r="D9092" i="129"/>
  <c r="D9091" i="129"/>
  <c r="D9090" i="129"/>
  <c r="D9089" i="129"/>
  <c r="D9088" i="129"/>
  <c r="D9087" i="129"/>
  <c r="D9086" i="129"/>
  <c r="D9085" i="129"/>
  <c r="D9084" i="129"/>
  <c r="D9083" i="129"/>
  <c r="D9082" i="129"/>
  <c r="D9081" i="129"/>
  <c r="D9080" i="129"/>
  <c r="D9079" i="129"/>
  <c r="D9078" i="129"/>
  <c r="D9077" i="129"/>
  <c r="D9076" i="129"/>
  <c r="D9075" i="129"/>
  <c r="D9074" i="129"/>
  <c r="D9073" i="129"/>
  <c r="D9072" i="129"/>
  <c r="D9071" i="129"/>
  <c r="D9070" i="129"/>
  <c r="D9069" i="129"/>
  <c r="D9068" i="129"/>
  <c r="D9067" i="129"/>
  <c r="D9066" i="129"/>
  <c r="D9065" i="129"/>
  <c r="D9064" i="129"/>
  <c r="D9063" i="129"/>
  <c r="D9062" i="129"/>
  <c r="D9061" i="129"/>
  <c r="D9060" i="129"/>
  <c r="D9059" i="129"/>
  <c r="D9058" i="129"/>
  <c r="D9057" i="129"/>
  <c r="D9056" i="129"/>
  <c r="D9055" i="129"/>
  <c r="D9054" i="129"/>
  <c r="D9053" i="129"/>
  <c r="D9052" i="129"/>
  <c r="D9051" i="129"/>
  <c r="D9050" i="129"/>
  <c r="D9049" i="129"/>
  <c r="D9048" i="129"/>
  <c r="D9047" i="129"/>
  <c r="D9046" i="129"/>
  <c r="D9045" i="129"/>
  <c r="D9044" i="129"/>
  <c r="D9043" i="129"/>
  <c r="D9042" i="129"/>
  <c r="D9041" i="129"/>
  <c r="D9040" i="129"/>
  <c r="D9039" i="129"/>
  <c r="D9038" i="129"/>
  <c r="D9037" i="129"/>
  <c r="D9036" i="129"/>
  <c r="D9035" i="129"/>
  <c r="D9034" i="129"/>
  <c r="D9033" i="129"/>
  <c r="D9032" i="129"/>
  <c r="D9031" i="129"/>
  <c r="D9030" i="129"/>
  <c r="D9029" i="129"/>
  <c r="D9028" i="129"/>
  <c r="D9027" i="129"/>
  <c r="D9026" i="129"/>
  <c r="D9025" i="129"/>
  <c r="D9024" i="129"/>
  <c r="D9023" i="129"/>
  <c r="D9022" i="129"/>
  <c r="D9021" i="129"/>
  <c r="D9020" i="129"/>
  <c r="D9019" i="129"/>
  <c r="D9018" i="129"/>
  <c r="D9017" i="129"/>
  <c r="D9016" i="129"/>
  <c r="D9015" i="129"/>
  <c r="D9014" i="129"/>
  <c r="D9013" i="129"/>
  <c r="D9012" i="129"/>
  <c r="D9011" i="129"/>
  <c r="D9010" i="129"/>
  <c r="D9009" i="129"/>
  <c r="D9008" i="129"/>
  <c r="D9007" i="129"/>
  <c r="D9006" i="129"/>
  <c r="D9005" i="129"/>
  <c r="D9004" i="129"/>
  <c r="D9003" i="129"/>
  <c r="D9002" i="129"/>
  <c r="D9001" i="129"/>
  <c r="D9000" i="129"/>
  <c r="D8999" i="129"/>
  <c r="D8998" i="129"/>
  <c r="D8997" i="129"/>
  <c r="D8996" i="129"/>
  <c r="D8995" i="129"/>
  <c r="D8994" i="129"/>
  <c r="D8993" i="129"/>
  <c r="D8992" i="129"/>
  <c r="D8991" i="129"/>
  <c r="D8990" i="129"/>
  <c r="D8989" i="129"/>
  <c r="D8988" i="129"/>
  <c r="D8987" i="129"/>
  <c r="D8986" i="129"/>
  <c r="D8985" i="129"/>
  <c r="D8984" i="129"/>
  <c r="D8983" i="129"/>
  <c r="D8982" i="129"/>
  <c r="D8981" i="129"/>
  <c r="D8980" i="129"/>
  <c r="D8979" i="129"/>
  <c r="D8978" i="129"/>
  <c r="D8977" i="129"/>
  <c r="D8976" i="129"/>
  <c r="D8975" i="129"/>
  <c r="D8974" i="129"/>
  <c r="D8973" i="129"/>
  <c r="D8972" i="129"/>
  <c r="D8971" i="129"/>
  <c r="D8970" i="129"/>
  <c r="D8969" i="129"/>
  <c r="D8968" i="129"/>
  <c r="D8967" i="129"/>
  <c r="D8966" i="129"/>
  <c r="D8965" i="129"/>
  <c r="D8964" i="129"/>
  <c r="D8963" i="129"/>
  <c r="D8962" i="129"/>
  <c r="D8961" i="129"/>
  <c r="D8960" i="129"/>
  <c r="D8959" i="129"/>
  <c r="D8958" i="129"/>
  <c r="D8957" i="129"/>
  <c r="D8956" i="129"/>
  <c r="D8955" i="129"/>
  <c r="D8954" i="129"/>
  <c r="D8953" i="129"/>
  <c r="D8952" i="129"/>
  <c r="D8951" i="129"/>
  <c r="D8950" i="129"/>
  <c r="D8949" i="129"/>
  <c r="D8948" i="129"/>
  <c r="D8947" i="129"/>
  <c r="D8946" i="129"/>
  <c r="D8945" i="129"/>
  <c r="D8944" i="129"/>
  <c r="D8943" i="129"/>
  <c r="D8942" i="129"/>
  <c r="D8941" i="129"/>
  <c r="D8940" i="129"/>
  <c r="D8939" i="129"/>
  <c r="D8938" i="129"/>
  <c r="D8937" i="129"/>
  <c r="D8936" i="129"/>
  <c r="D8935" i="129"/>
  <c r="D8934" i="129"/>
  <c r="D8933" i="129"/>
  <c r="D8932" i="129"/>
  <c r="D8931" i="129"/>
  <c r="D8930" i="129"/>
  <c r="D8929" i="129"/>
  <c r="D8928" i="129"/>
  <c r="D8927" i="129"/>
  <c r="D8926" i="129"/>
  <c r="D8925" i="129"/>
  <c r="D8924" i="129"/>
  <c r="D8923" i="129"/>
  <c r="D8922" i="129"/>
  <c r="D8921" i="129"/>
  <c r="D8920" i="129"/>
  <c r="D8919" i="129"/>
  <c r="D8918" i="129"/>
  <c r="D8917" i="129"/>
  <c r="D8916" i="129"/>
  <c r="D8915" i="129"/>
  <c r="D8914" i="129"/>
  <c r="D8913" i="129"/>
  <c r="D8912" i="129"/>
  <c r="D8911" i="129"/>
  <c r="D8910" i="129"/>
  <c r="D8909" i="129"/>
  <c r="D8908" i="129"/>
  <c r="D8907" i="129"/>
  <c r="D8906" i="129"/>
  <c r="D8905" i="129"/>
  <c r="D8904" i="129"/>
  <c r="D8903" i="129"/>
  <c r="D8902" i="129"/>
  <c r="D8901" i="129"/>
  <c r="D8900" i="129"/>
  <c r="D8899" i="129"/>
  <c r="D8898" i="129"/>
  <c r="D8897" i="129"/>
  <c r="D8896" i="129"/>
  <c r="D8895" i="129"/>
  <c r="D8894" i="129"/>
  <c r="D8893" i="129"/>
  <c r="D8892" i="129"/>
  <c r="D8891" i="129"/>
  <c r="D8890" i="129"/>
  <c r="D8889" i="129"/>
  <c r="D8888" i="129"/>
  <c r="D8887" i="129"/>
  <c r="D8886" i="129"/>
  <c r="D8885" i="129"/>
  <c r="D8884" i="129"/>
  <c r="D8883" i="129"/>
  <c r="D8882" i="129"/>
  <c r="D8881" i="129"/>
  <c r="D8880" i="129"/>
  <c r="D8879" i="129"/>
  <c r="D8878" i="129"/>
  <c r="D8877" i="129"/>
  <c r="D8876" i="129"/>
  <c r="D8875" i="129"/>
  <c r="D8874" i="129"/>
  <c r="D8873" i="129"/>
  <c r="D8872" i="129"/>
  <c r="D8871" i="129"/>
  <c r="D8870" i="129"/>
  <c r="D8869" i="129"/>
  <c r="D8868" i="129"/>
  <c r="D8867" i="129"/>
  <c r="D8866" i="129"/>
  <c r="D8865" i="129"/>
  <c r="D8864" i="129"/>
  <c r="D8863" i="129"/>
  <c r="D8862" i="129"/>
  <c r="D8861" i="129"/>
  <c r="D8860" i="129"/>
  <c r="D8859" i="129"/>
  <c r="D8858" i="129"/>
  <c r="D8857" i="129"/>
  <c r="D8856" i="129"/>
  <c r="D8855" i="129"/>
  <c r="D8854" i="129"/>
  <c r="D8853" i="129"/>
  <c r="D8852" i="129"/>
  <c r="D8851" i="129"/>
  <c r="D8850" i="129"/>
  <c r="D8849" i="129"/>
  <c r="D8848" i="129"/>
  <c r="D8847" i="129"/>
  <c r="D8846" i="129"/>
  <c r="D8845" i="129"/>
  <c r="D8844" i="129"/>
  <c r="D8843" i="129"/>
  <c r="D8842" i="129"/>
  <c r="D8841" i="129"/>
  <c r="D8840" i="129"/>
  <c r="D8839" i="129"/>
  <c r="D8838" i="129"/>
  <c r="D8837" i="129"/>
  <c r="D8836" i="129"/>
  <c r="D8835" i="129"/>
  <c r="D8834" i="129"/>
  <c r="D8833" i="129"/>
  <c r="D8832" i="129"/>
  <c r="D8831" i="129"/>
  <c r="D8830" i="129"/>
  <c r="D8829" i="129"/>
  <c r="D8828" i="129"/>
  <c r="D8827" i="129"/>
  <c r="D8826" i="129"/>
  <c r="D8825" i="129"/>
  <c r="D8824" i="129"/>
  <c r="D8823" i="129"/>
  <c r="D8822" i="129"/>
  <c r="D8821" i="129"/>
  <c r="D8820" i="129"/>
  <c r="D8819" i="129"/>
  <c r="D8818" i="129"/>
  <c r="D8817" i="129"/>
  <c r="D8816" i="129"/>
  <c r="D8815" i="129"/>
  <c r="D8814" i="129"/>
  <c r="D8813" i="129"/>
  <c r="D8812" i="129"/>
  <c r="D8811" i="129"/>
  <c r="D8810" i="129"/>
  <c r="D8809" i="129"/>
  <c r="D8808" i="129"/>
  <c r="D8807" i="129"/>
  <c r="D8806" i="129"/>
  <c r="D8805" i="129"/>
  <c r="D8804" i="129"/>
  <c r="D8803" i="129"/>
  <c r="D8802" i="129"/>
  <c r="D8801" i="129"/>
  <c r="D8800" i="129"/>
  <c r="D8799" i="129"/>
  <c r="D8798" i="129"/>
  <c r="D8797" i="129"/>
  <c r="D8796" i="129"/>
  <c r="D8795" i="129"/>
  <c r="D8794" i="129"/>
  <c r="D8793" i="129"/>
  <c r="D8792" i="129"/>
  <c r="D8791" i="129"/>
  <c r="D8790" i="129"/>
  <c r="D8789" i="129"/>
  <c r="D8788" i="129"/>
  <c r="D8787" i="129"/>
  <c r="D8786" i="129"/>
  <c r="D8785" i="129"/>
  <c r="D8784" i="129"/>
  <c r="D8783" i="129"/>
  <c r="D8782" i="129"/>
  <c r="D8781" i="129"/>
  <c r="D8780" i="129"/>
  <c r="D8779" i="129"/>
  <c r="D8778" i="129"/>
  <c r="D8777" i="129"/>
  <c r="D8776" i="129"/>
  <c r="D8775" i="129"/>
  <c r="D8774" i="129"/>
  <c r="D8773" i="129"/>
  <c r="D8772" i="129"/>
  <c r="D8771" i="129"/>
  <c r="D8770" i="129"/>
  <c r="D8769" i="129"/>
  <c r="D8768" i="129"/>
  <c r="D8767" i="129"/>
  <c r="D8766" i="129"/>
  <c r="D8765" i="129"/>
  <c r="D8764" i="129"/>
  <c r="D8763" i="129"/>
  <c r="D8762" i="129"/>
  <c r="D8761" i="129"/>
  <c r="D8760" i="129"/>
  <c r="D8759" i="129"/>
  <c r="D8758" i="129"/>
  <c r="D8757" i="129"/>
  <c r="D8756" i="129"/>
  <c r="D8755" i="129"/>
  <c r="D8754" i="129"/>
  <c r="D8753" i="129"/>
  <c r="D8752" i="129"/>
  <c r="D8751" i="129"/>
  <c r="D8750" i="129"/>
  <c r="D8749" i="129"/>
  <c r="D8748" i="129"/>
  <c r="D8747" i="129"/>
  <c r="D8746" i="129"/>
  <c r="D8745" i="129"/>
  <c r="D8744" i="129"/>
  <c r="D8743" i="129"/>
  <c r="D8742" i="129"/>
  <c r="D8741" i="129"/>
  <c r="D8740" i="129"/>
  <c r="D8739" i="129"/>
  <c r="D8738" i="129"/>
  <c r="D8737" i="129"/>
  <c r="D8736" i="129"/>
  <c r="D8735" i="129"/>
  <c r="D8734" i="129"/>
  <c r="D8733" i="129"/>
  <c r="D8732" i="129"/>
  <c r="D8731" i="129"/>
  <c r="D8730" i="129"/>
  <c r="D8729" i="129"/>
  <c r="D8728" i="129"/>
  <c r="D8727" i="129"/>
  <c r="D8726" i="129"/>
  <c r="D8725" i="129"/>
  <c r="D8724" i="129"/>
  <c r="D8723" i="129"/>
  <c r="D8722" i="129"/>
  <c r="D8721" i="129"/>
  <c r="D8720" i="129"/>
  <c r="D8719" i="129"/>
  <c r="D8718" i="129"/>
  <c r="D8717" i="129"/>
  <c r="D8716" i="129"/>
  <c r="D8715" i="129"/>
  <c r="D8714" i="129"/>
  <c r="D8713" i="129"/>
  <c r="D8712" i="129"/>
  <c r="D8711" i="129"/>
  <c r="D8710" i="129"/>
  <c r="D8709" i="129"/>
  <c r="D8708" i="129"/>
  <c r="D8707" i="129"/>
  <c r="D8706" i="129"/>
  <c r="D8705" i="129"/>
  <c r="D8704" i="129"/>
  <c r="D8703" i="129"/>
  <c r="D8702" i="129"/>
  <c r="D8701" i="129"/>
  <c r="D8700" i="129"/>
  <c r="D8699" i="129"/>
  <c r="D8698" i="129"/>
  <c r="D8697" i="129"/>
  <c r="D8696" i="129"/>
  <c r="D8695" i="129"/>
  <c r="D8694" i="129"/>
  <c r="D8693" i="129"/>
  <c r="D8692" i="129"/>
  <c r="D8691" i="129"/>
  <c r="D8690" i="129"/>
  <c r="D8689" i="129"/>
  <c r="D8688" i="129"/>
  <c r="D8687" i="129"/>
  <c r="D8686" i="129"/>
  <c r="D8685" i="129"/>
  <c r="D8684" i="129"/>
  <c r="D8683" i="129"/>
  <c r="D8682" i="129"/>
  <c r="D8681" i="129"/>
  <c r="D8680" i="129"/>
  <c r="D8679" i="129"/>
  <c r="D8678" i="129"/>
  <c r="D8677" i="129"/>
  <c r="D8676" i="129"/>
  <c r="D8675" i="129"/>
  <c r="D8674" i="129"/>
  <c r="D8673" i="129"/>
  <c r="D8672" i="129"/>
  <c r="D8671" i="129"/>
  <c r="D8670" i="129"/>
  <c r="D8669" i="129"/>
  <c r="D8668" i="129"/>
  <c r="D8667" i="129"/>
  <c r="D8666" i="129"/>
  <c r="D8665" i="129"/>
  <c r="D8664" i="129"/>
  <c r="D8663" i="129"/>
  <c r="D8662" i="129"/>
  <c r="D8661" i="129"/>
  <c r="D8660" i="129"/>
  <c r="D8659" i="129"/>
  <c r="D8658" i="129"/>
  <c r="D8657" i="129"/>
  <c r="D8656" i="129"/>
  <c r="D8655" i="129"/>
  <c r="D8654" i="129"/>
  <c r="D8653" i="129"/>
  <c r="D8652" i="129"/>
  <c r="D8651" i="129"/>
  <c r="D8650" i="129"/>
  <c r="D8649" i="129"/>
  <c r="D8648" i="129"/>
  <c r="D8647" i="129"/>
  <c r="D8646" i="129"/>
  <c r="D8645" i="129"/>
  <c r="D8644" i="129"/>
  <c r="D8643" i="129"/>
  <c r="D8642" i="129"/>
  <c r="D8641" i="129"/>
  <c r="D8640" i="129"/>
  <c r="D8639" i="129"/>
  <c r="D8638" i="129"/>
  <c r="D8637" i="129"/>
  <c r="D8636" i="129"/>
  <c r="D8635" i="129"/>
  <c r="D8634" i="129"/>
  <c r="D8633" i="129"/>
  <c r="D8632" i="129"/>
  <c r="D8631" i="129"/>
  <c r="D8630" i="129"/>
  <c r="D8629" i="129"/>
  <c r="D8628" i="129"/>
  <c r="D8627" i="129"/>
  <c r="D8626" i="129"/>
  <c r="D8625" i="129"/>
  <c r="D8624" i="129"/>
  <c r="D8623" i="129"/>
  <c r="D8622" i="129"/>
  <c r="D8621" i="129"/>
  <c r="D8620" i="129"/>
  <c r="D8619" i="129"/>
  <c r="D8618" i="129"/>
  <c r="D8617" i="129"/>
  <c r="D8616" i="129"/>
  <c r="D8615" i="129"/>
  <c r="D8614" i="129"/>
  <c r="D8613" i="129"/>
  <c r="D8612" i="129"/>
  <c r="D8611" i="129"/>
  <c r="D8610" i="129"/>
  <c r="D8609" i="129"/>
  <c r="D8608" i="129"/>
  <c r="D8607" i="129"/>
  <c r="D8606" i="129"/>
  <c r="D8605" i="129"/>
  <c r="D8604" i="129"/>
  <c r="D8603" i="129"/>
  <c r="D8602" i="129"/>
  <c r="D8601" i="129"/>
  <c r="D8600" i="129"/>
  <c r="D8599" i="129"/>
  <c r="D8598" i="129"/>
  <c r="D8597" i="129"/>
  <c r="D8596" i="129"/>
  <c r="D8595" i="129"/>
  <c r="D8594" i="129"/>
  <c r="D8593" i="129"/>
  <c r="D8592" i="129"/>
  <c r="D8591" i="129"/>
  <c r="D8590" i="129"/>
  <c r="D8589" i="129"/>
  <c r="D8588" i="129"/>
  <c r="D8587" i="129"/>
  <c r="D8586" i="129"/>
  <c r="D8585" i="129"/>
  <c r="D8584" i="129"/>
  <c r="D8583" i="129"/>
  <c r="D8582" i="129"/>
  <c r="D8581" i="129"/>
  <c r="D8580" i="129"/>
  <c r="D8579" i="129"/>
  <c r="D8578" i="129"/>
  <c r="D8577" i="129"/>
  <c r="D8576" i="129"/>
  <c r="D8575" i="129"/>
  <c r="D8574" i="129"/>
  <c r="D8573" i="129"/>
  <c r="D8572" i="129"/>
  <c r="D8571" i="129"/>
  <c r="D8570" i="129"/>
  <c r="D8569" i="129"/>
  <c r="D8568" i="129"/>
  <c r="D8567" i="129"/>
  <c r="D8566" i="129"/>
  <c r="D8565" i="129"/>
  <c r="D8564" i="129"/>
  <c r="D8563" i="129"/>
  <c r="D8562" i="129"/>
  <c r="D8561" i="129"/>
  <c r="D8560" i="129"/>
  <c r="D8559" i="129"/>
  <c r="D8558" i="129"/>
  <c r="D8557" i="129"/>
  <c r="D8556" i="129"/>
  <c r="D8555" i="129"/>
  <c r="D8554" i="129"/>
  <c r="D8553" i="129"/>
  <c r="D8552" i="129"/>
  <c r="D8551" i="129"/>
  <c r="D8550" i="129"/>
  <c r="D8549" i="129"/>
  <c r="D8548" i="129"/>
  <c r="D8547" i="129"/>
  <c r="D8546" i="129"/>
  <c r="D8545" i="129"/>
  <c r="D8544" i="129"/>
  <c r="D8543" i="129"/>
  <c r="D8542" i="129"/>
  <c r="D8541" i="129"/>
  <c r="D8540" i="129"/>
  <c r="D8539" i="129"/>
  <c r="D8538" i="129"/>
  <c r="D8537" i="129"/>
  <c r="D8536" i="129"/>
  <c r="D8535" i="129"/>
  <c r="D8534" i="129"/>
  <c r="D8533" i="129"/>
  <c r="D8532" i="129"/>
  <c r="D8531" i="129"/>
  <c r="D8530" i="129"/>
  <c r="D8529" i="129"/>
  <c r="D8528" i="129"/>
  <c r="D8527" i="129"/>
  <c r="D8526" i="129"/>
  <c r="D8525" i="129"/>
  <c r="D8524" i="129"/>
  <c r="D8523" i="129"/>
  <c r="D8522" i="129"/>
  <c r="D8521" i="129"/>
  <c r="D8520" i="129"/>
  <c r="D8519" i="129"/>
  <c r="D8518" i="129"/>
  <c r="D8517" i="129"/>
  <c r="D8516" i="129"/>
  <c r="D8515" i="129"/>
  <c r="D8514" i="129"/>
  <c r="D8513" i="129"/>
  <c r="D8512" i="129"/>
  <c r="D8511" i="129"/>
  <c r="D8510" i="129"/>
  <c r="D8509" i="129"/>
  <c r="D8508" i="129"/>
  <c r="D8507" i="129"/>
  <c r="D8506" i="129"/>
  <c r="D8505" i="129"/>
  <c r="D8504" i="129"/>
  <c r="D8503" i="129"/>
  <c r="D8502" i="129"/>
  <c r="D8501" i="129"/>
  <c r="D8500" i="129"/>
  <c r="D8499" i="129"/>
  <c r="D8498" i="129"/>
  <c r="D8497" i="129"/>
  <c r="D8496" i="129"/>
  <c r="D8495" i="129"/>
  <c r="D8494" i="129"/>
  <c r="D8493" i="129"/>
  <c r="D8492" i="129"/>
  <c r="D8491" i="129"/>
  <c r="D8490" i="129"/>
  <c r="D8489" i="129"/>
  <c r="D8488" i="129"/>
  <c r="D8487" i="129"/>
  <c r="D8486" i="129"/>
  <c r="D8485" i="129"/>
  <c r="D8484" i="129"/>
  <c r="D8483" i="129"/>
  <c r="D8482" i="129"/>
  <c r="D8481" i="129"/>
  <c r="D8480" i="129"/>
  <c r="D8479" i="129"/>
  <c r="D8478" i="129"/>
  <c r="D8477" i="129"/>
  <c r="D8476" i="129"/>
  <c r="D8475" i="129"/>
  <c r="D8474" i="129"/>
  <c r="D8473" i="129"/>
  <c r="D8472" i="129"/>
  <c r="D8471" i="129"/>
  <c r="D8470" i="129"/>
  <c r="D8469" i="129"/>
  <c r="D8468" i="129"/>
  <c r="D8467" i="129"/>
  <c r="D8466" i="129"/>
  <c r="D8465" i="129"/>
  <c r="D8464" i="129"/>
  <c r="D8463" i="129"/>
  <c r="D8462" i="129"/>
  <c r="D8461" i="129"/>
  <c r="D8460" i="129"/>
  <c r="D8459" i="129"/>
  <c r="D8458" i="129"/>
  <c r="D8457" i="129"/>
  <c r="D8456" i="129"/>
  <c r="D8455" i="129"/>
  <c r="D8454" i="129"/>
  <c r="D8453" i="129"/>
  <c r="D8452" i="129"/>
  <c r="D8451" i="129"/>
  <c r="D8450" i="129"/>
  <c r="D8449" i="129"/>
  <c r="D8448" i="129"/>
  <c r="D8447" i="129"/>
  <c r="D8446" i="129"/>
  <c r="D8445" i="129"/>
  <c r="D8444" i="129"/>
  <c r="D8443" i="129"/>
  <c r="D8442" i="129"/>
  <c r="D8441" i="129"/>
  <c r="D8440" i="129"/>
  <c r="D8439" i="129"/>
  <c r="D8438" i="129"/>
  <c r="D8437" i="129"/>
  <c r="D8436" i="129"/>
  <c r="D8435" i="129"/>
  <c r="D8434" i="129"/>
  <c r="D8433" i="129"/>
  <c r="D8432" i="129"/>
  <c r="D8431" i="129"/>
  <c r="D8430" i="129"/>
  <c r="D8429" i="129"/>
  <c r="D8428" i="129"/>
  <c r="D8427" i="129"/>
  <c r="D8426" i="129"/>
  <c r="D8425" i="129"/>
  <c r="D8424" i="129"/>
  <c r="D8423" i="129"/>
  <c r="D8422" i="129"/>
  <c r="D8421" i="129"/>
  <c r="D8420" i="129"/>
  <c r="D8419" i="129"/>
  <c r="D8418" i="129"/>
  <c r="D8417" i="129"/>
  <c r="D8416" i="129"/>
  <c r="D8415" i="129"/>
  <c r="D8414" i="129"/>
  <c r="D8413" i="129"/>
  <c r="D8412" i="129"/>
  <c r="D8411" i="129"/>
  <c r="D8410" i="129"/>
  <c r="D8409" i="129"/>
  <c r="D8408" i="129"/>
  <c r="D8407" i="129"/>
  <c r="D8406" i="129"/>
  <c r="D8405" i="129"/>
  <c r="D8404" i="129"/>
  <c r="D8403" i="129"/>
  <c r="D8402" i="129"/>
  <c r="D8401" i="129"/>
  <c r="D8400" i="129"/>
  <c r="D8399" i="129"/>
  <c r="D8398" i="129"/>
  <c r="D8397" i="129"/>
  <c r="D8396" i="129"/>
  <c r="D8395" i="129"/>
  <c r="D8394" i="129"/>
  <c r="D8393" i="129"/>
  <c r="D8392" i="129"/>
  <c r="D8391" i="129"/>
  <c r="D8390" i="129"/>
  <c r="D8389" i="129"/>
  <c r="D8388" i="129"/>
  <c r="D8387" i="129"/>
  <c r="D8386" i="129"/>
  <c r="D8385" i="129"/>
  <c r="D8384" i="129"/>
  <c r="D8383" i="129"/>
  <c r="D8382" i="129"/>
  <c r="D8381" i="129"/>
  <c r="D8380" i="129"/>
  <c r="D8379" i="129"/>
  <c r="D8378" i="129"/>
  <c r="D8377" i="129"/>
  <c r="D8376" i="129"/>
  <c r="D8375" i="129"/>
  <c r="D8374" i="129"/>
  <c r="D8373" i="129"/>
  <c r="D8372" i="129"/>
  <c r="D8371" i="129"/>
  <c r="D8370" i="129"/>
  <c r="D8369" i="129"/>
  <c r="D8368" i="129"/>
  <c r="D8367" i="129"/>
  <c r="D8366" i="129"/>
  <c r="D8365" i="129"/>
  <c r="D8364" i="129"/>
  <c r="D8363" i="129"/>
  <c r="D8362" i="129"/>
  <c r="D8361" i="129"/>
  <c r="D8360" i="129"/>
  <c r="D8359" i="129"/>
  <c r="D8358" i="129"/>
  <c r="D8357" i="129"/>
  <c r="D8356" i="129"/>
  <c r="D8355" i="129"/>
  <c r="D8354" i="129"/>
  <c r="D8353" i="129"/>
  <c r="D8352" i="129"/>
  <c r="D8351" i="129"/>
  <c r="D8350" i="129"/>
  <c r="D8349" i="129"/>
  <c r="D8348" i="129"/>
  <c r="D8347" i="129"/>
  <c r="D8346" i="129"/>
  <c r="D8345" i="129"/>
  <c r="D8344" i="129"/>
  <c r="D8343" i="129"/>
  <c r="D8342" i="129"/>
  <c r="D8341" i="129"/>
  <c r="D8340" i="129"/>
  <c r="D8339" i="129"/>
  <c r="D8338" i="129"/>
  <c r="D8337" i="129"/>
  <c r="D8336" i="129"/>
  <c r="D8335" i="129"/>
  <c r="D8334" i="129"/>
  <c r="D8333" i="129"/>
  <c r="D8332" i="129"/>
  <c r="D8331" i="129"/>
  <c r="D8330" i="129"/>
  <c r="D8329" i="129"/>
  <c r="D8328" i="129"/>
  <c r="D8327" i="129"/>
  <c r="D8326" i="129"/>
  <c r="D8325" i="129"/>
  <c r="D8324" i="129"/>
  <c r="D8323" i="129"/>
  <c r="D8322" i="129"/>
  <c r="D8321" i="129"/>
  <c r="D8320" i="129"/>
  <c r="D8319" i="129"/>
  <c r="D8318" i="129"/>
  <c r="D8317" i="129"/>
  <c r="D8316" i="129"/>
  <c r="D8315" i="129"/>
  <c r="D8314" i="129"/>
  <c r="D8313" i="129"/>
  <c r="D8312" i="129"/>
  <c r="D8311" i="129"/>
  <c r="D8310" i="129"/>
  <c r="D8309" i="129"/>
  <c r="D8308" i="129"/>
  <c r="D8307" i="129"/>
  <c r="D8306" i="129"/>
  <c r="D8305" i="129"/>
  <c r="D8304" i="129"/>
  <c r="D8303" i="129"/>
  <c r="D8302" i="129"/>
  <c r="D8301" i="129"/>
  <c r="D8300" i="129"/>
  <c r="D8299" i="129"/>
  <c r="D8298" i="129"/>
  <c r="D8297" i="129"/>
  <c r="D8296" i="129"/>
  <c r="D8295" i="129"/>
  <c r="D8294" i="129"/>
  <c r="D8293" i="129"/>
  <c r="D8292" i="129"/>
  <c r="D8291" i="129"/>
  <c r="D8290" i="129"/>
  <c r="D8289" i="129"/>
  <c r="D8288" i="129"/>
  <c r="D8287" i="129"/>
  <c r="D8286" i="129"/>
  <c r="D8285" i="129"/>
  <c r="D8284" i="129"/>
  <c r="D8283" i="129"/>
  <c r="D8282" i="129"/>
  <c r="D8281" i="129"/>
  <c r="D8280" i="129"/>
  <c r="D8279" i="129"/>
  <c r="D8278" i="129"/>
  <c r="D8277" i="129"/>
  <c r="D8276" i="129"/>
  <c r="D8275" i="129"/>
  <c r="D8274" i="129"/>
  <c r="D8273" i="129"/>
  <c r="D8272" i="129"/>
  <c r="D8271" i="129"/>
  <c r="D8270" i="129"/>
  <c r="D8269" i="129"/>
  <c r="D8268" i="129"/>
  <c r="D8267" i="129"/>
  <c r="D8266" i="129"/>
  <c r="D8265" i="129"/>
  <c r="D8264" i="129"/>
  <c r="D8263" i="129"/>
  <c r="D8262" i="129"/>
  <c r="D8261" i="129"/>
  <c r="D8260" i="129"/>
  <c r="D8259" i="129"/>
  <c r="D8258" i="129"/>
  <c r="D8257" i="129"/>
  <c r="D8256" i="129"/>
  <c r="D8255" i="129"/>
  <c r="D8254" i="129"/>
  <c r="D8253" i="129"/>
  <c r="D8252" i="129"/>
  <c r="D8251" i="129"/>
  <c r="D8250" i="129"/>
  <c r="D8249" i="129"/>
  <c r="D8248" i="129"/>
  <c r="D8247" i="129"/>
  <c r="D8246" i="129"/>
  <c r="D8245" i="129"/>
  <c r="D8244" i="129"/>
  <c r="D8243" i="129"/>
  <c r="D8242" i="129"/>
  <c r="D8241" i="129"/>
  <c r="D8240" i="129"/>
  <c r="D8239" i="129"/>
  <c r="D8238" i="129"/>
  <c r="D8237" i="129"/>
  <c r="D8236" i="129"/>
  <c r="D8235" i="129"/>
  <c r="D8234" i="129"/>
  <c r="D8233" i="129"/>
  <c r="D8232" i="129"/>
  <c r="D8231" i="129"/>
  <c r="D8230" i="129"/>
  <c r="D8229" i="129"/>
  <c r="D8228" i="129"/>
  <c r="D8227" i="129"/>
  <c r="D8226" i="129"/>
  <c r="D8225" i="129"/>
  <c r="D8224" i="129"/>
  <c r="D8223" i="129"/>
  <c r="D8222" i="129"/>
  <c r="D8221" i="129"/>
  <c r="D8220" i="129"/>
  <c r="D8219" i="129"/>
  <c r="D8218" i="129"/>
  <c r="D8217" i="129"/>
  <c r="D8216" i="129"/>
  <c r="D8215" i="129"/>
  <c r="D8214" i="129"/>
  <c r="D8213" i="129"/>
  <c r="D8212" i="129"/>
  <c r="D8211" i="129"/>
  <c r="D8210" i="129"/>
  <c r="D8209" i="129"/>
  <c r="D8208" i="129"/>
  <c r="D8207" i="129"/>
  <c r="D8206" i="129"/>
  <c r="D8205" i="129"/>
  <c r="D8204" i="129"/>
  <c r="D8203" i="129"/>
  <c r="D8202" i="129"/>
  <c r="D8201" i="129"/>
  <c r="D8200" i="129"/>
  <c r="D8199" i="129"/>
  <c r="D8198" i="129"/>
  <c r="D8197" i="129"/>
  <c r="D8196" i="129"/>
  <c r="D8195" i="129"/>
  <c r="D8194" i="129"/>
  <c r="D8193" i="129"/>
  <c r="D8192" i="129"/>
  <c r="D8191" i="129"/>
  <c r="D8190" i="129"/>
  <c r="D8189" i="129"/>
  <c r="D8188" i="129"/>
  <c r="D8187" i="129"/>
  <c r="D8186" i="129"/>
  <c r="D8185" i="129"/>
  <c r="D8184" i="129"/>
  <c r="D8183" i="129"/>
  <c r="D8182" i="129"/>
  <c r="D8181" i="129"/>
  <c r="D8180" i="129"/>
  <c r="D8179" i="129"/>
  <c r="D8178" i="129"/>
  <c r="D8177" i="129"/>
  <c r="D8176" i="129"/>
  <c r="D8175" i="129"/>
  <c r="D8174" i="129"/>
  <c r="D8173" i="129"/>
  <c r="D8172" i="129"/>
  <c r="D8171" i="129"/>
  <c r="D8170" i="129"/>
  <c r="D8169" i="129"/>
  <c r="D8168" i="129"/>
  <c r="D8167" i="129"/>
  <c r="D8166" i="129"/>
  <c r="D8165" i="129"/>
  <c r="D8164" i="129"/>
  <c r="D8163" i="129"/>
  <c r="D8162" i="129"/>
  <c r="D8161" i="129"/>
  <c r="D8160" i="129"/>
  <c r="D8159" i="129"/>
  <c r="D8158" i="129"/>
  <c r="D8157" i="129"/>
  <c r="D8156" i="129"/>
  <c r="D8155" i="129"/>
  <c r="D8154" i="129"/>
  <c r="D8153" i="129"/>
  <c r="D8152" i="129"/>
  <c r="D8151" i="129"/>
  <c r="D8150" i="129"/>
  <c r="D8149" i="129"/>
  <c r="D8148" i="129"/>
  <c r="D8147" i="129"/>
  <c r="D8146" i="129"/>
  <c r="D8145" i="129"/>
  <c r="D8144" i="129"/>
  <c r="D8143" i="129"/>
  <c r="D8142" i="129"/>
  <c r="D8141" i="129"/>
  <c r="D8140" i="129"/>
  <c r="D8139" i="129"/>
  <c r="D8138" i="129"/>
  <c r="D8137" i="129"/>
  <c r="D8136" i="129"/>
  <c r="D8135" i="129"/>
  <c r="D8134" i="129"/>
  <c r="D8133" i="129"/>
  <c r="D8132" i="129"/>
  <c r="D8131" i="129"/>
  <c r="D8130" i="129"/>
  <c r="D8129" i="129"/>
  <c r="D8128" i="129"/>
  <c r="D8127" i="129"/>
  <c r="D8126" i="129"/>
  <c r="D8125" i="129"/>
  <c r="D8124" i="129"/>
  <c r="D8123" i="129"/>
  <c r="D8122" i="129"/>
  <c r="D8121" i="129"/>
  <c r="D8120" i="129"/>
  <c r="D8119" i="129"/>
  <c r="D8118" i="129"/>
  <c r="D8117" i="129"/>
  <c r="D8116" i="129"/>
  <c r="D8115" i="129"/>
  <c r="D8114" i="129"/>
  <c r="D8113" i="129"/>
  <c r="D8112" i="129"/>
  <c r="D8111" i="129"/>
  <c r="D8110" i="129"/>
  <c r="D8109" i="129"/>
  <c r="D8108" i="129"/>
  <c r="D8107" i="129"/>
  <c r="D8106" i="129"/>
  <c r="D8105" i="129"/>
  <c r="D8104" i="129"/>
  <c r="D8103" i="129"/>
  <c r="D8102" i="129"/>
  <c r="D8101" i="129"/>
  <c r="D8100" i="129"/>
  <c r="D8099" i="129"/>
  <c r="D8098" i="129"/>
  <c r="D8097" i="129"/>
  <c r="D8096" i="129"/>
  <c r="D8095" i="129"/>
  <c r="D8094" i="129"/>
  <c r="D8093" i="129"/>
  <c r="D8092" i="129"/>
  <c r="D8091" i="129"/>
  <c r="D8090" i="129"/>
  <c r="D8089" i="129"/>
  <c r="D8088" i="129"/>
  <c r="D8087" i="129"/>
  <c r="D8086" i="129"/>
  <c r="D8085" i="129"/>
  <c r="D8084" i="129"/>
  <c r="D8083" i="129"/>
  <c r="D8082" i="129"/>
  <c r="D8081" i="129"/>
  <c r="D8080" i="129"/>
  <c r="D8079" i="129"/>
  <c r="D8078" i="129"/>
  <c r="D8077" i="129"/>
  <c r="D8076" i="129"/>
  <c r="D8075" i="129"/>
  <c r="D8074" i="129"/>
  <c r="D8073" i="129"/>
  <c r="D8072" i="129"/>
  <c r="D8071" i="129"/>
  <c r="D8070" i="129"/>
  <c r="D8069" i="129"/>
  <c r="D8068" i="129"/>
  <c r="D8067" i="129"/>
  <c r="D8066" i="129"/>
  <c r="D8065" i="129"/>
  <c r="D8064" i="129"/>
  <c r="D8063" i="129"/>
  <c r="D8062" i="129"/>
  <c r="D8061" i="129"/>
  <c r="D8060" i="129"/>
  <c r="D8059" i="129"/>
  <c r="D8058" i="129"/>
  <c r="D8057" i="129"/>
  <c r="D8056" i="129"/>
  <c r="D8055" i="129"/>
  <c r="D8054" i="129"/>
  <c r="D8053" i="129"/>
  <c r="D8052" i="129"/>
  <c r="D8051" i="129"/>
  <c r="D8050" i="129"/>
  <c r="D8049" i="129"/>
  <c r="D8048" i="129"/>
  <c r="D8047" i="129"/>
  <c r="D8046" i="129"/>
  <c r="D8045" i="129"/>
  <c r="D8044" i="129"/>
  <c r="D8043" i="129"/>
  <c r="D8042" i="129"/>
  <c r="D8041" i="129"/>
  <c r="D8040" i="129"/>
  <c r="D8039" i="129"/>
  <c r="D8038" i="129"/>
  <c r="D8037" i="129"/>
  <c r="D8036" i="129"/>
  <c r="D8035" i="129"/>
  <c r="D8034" i="129"/>
  <c r="D8033" i="129"/>
  <c r="D8032" i="129"/>
  <c r="D8031" i="129"/>
  <c r="D8030" i="129"/>
  <c r="D8029" i="129"/>
  <c r="D8028" i="129"/>
  <c r="D8027" i="129"/>
  <c r="D8026" i="129"/>
  <c r="D8025" i="129"/>
  <c r="D8024" i="129"/>
  <c r="D8023" i="129"/>
  <c r="D8022" i="129"/>
  <c r="D8021" i="129"/>
  <c r="D8020" i="129"/>
  <c r="D8019" i="129"/>
  <c r="D8018" i="129"/>
  <c r="D8017" i="129"/>
  <c r="D8016" i="129"/>
  <c r="D8015" i="129"/>
  <c r="D8014" i="129"/>
  <c r="D8013" i="129"/>
  <c r="D8012" i="129"/>
  <c r="D8011" i="129"/>
  <c r="D8010" i="129"/>
  <c r="D8009" i="129"/>
  <c r="D8008" i="129"/>
  <c r="D8007" i="129"/>
  <c r="D8006" i="129"/>
  <c r="D8005" i="129"/>
  <c r="D8004" i="129"/>
  <c r="D8003" i="129"/>
  <c r="D8002" i="129"/>
  <c r="D8001" i="129"/>
  <c r="D8000" i="129"/>
  <c r="D7999" i="129"/>
  <c r="D7998" i="129"/>
  <c r="D7997" i="129"/>
  <c r="D7996" i="129"/>
  <c r="D7995" i="129"/>
  <c r="D7994" i="129"/>
  <c r="D7993" i="129"/>
  <c r="D7992" i="129"/>
  <c r="D7991" i="129"/>
  <c r="D7990" i="129"/>
  <c r="D7989" i="129"/>
  <c r="D7988" i="129"/>
  <c r="D7987" i="129"/>
  <c r="D7986" i="129"/>
  <c r="D7985" i="129"/>
  <c r="D7984" i="129"/>
  <c r="D7983" i="129"/>
  <c r="D7982" i="129"/>
  <c r="D7981" i="129"/>
  <c r="D7980" i="129"/>
  <c r="D7979" i="129"/>
  <c r="D7978" i="129"/>
  <c r="D7977" i="129"/>
  <c r="D7976" i="129"/>
  <c r="D7975" i="129"/>
  <c r="D7974" i="129"/>
  <c r="D7973" i="129"/>
  <c r="D7972" i="129"/>
  <c r="D7971" i="129"/>
  <c r="D7970" i="129"/>
  <c r="D7969" i="129"/>
  <c r="D7968" i="129"/>
  <c r="D7967" i="129"/>
  <c r="D7966" i="129"/>
  <c r="D7965" i="129"/>
  <c r="D7964" i="129"/>
  <c r="D7963" i="129"/>
  <c r="D7962" i="129"/>
  <c r="D7961" i="129"/>
  <c r="D7960" i="129"/>
  <c r="D7959" i="129"/>
  <c r="D7958" i="129"/>
  <c r="D7957" i="129"/>
  <c r="D7956" i="129"/>
  <c r="D7955" i="129"/>
  <c r="D7954" i="129"/>
  <c r="D7953" i="129"/>
  <c r="D7952" i="129"/>
  <c r="D7951" i="129"/>
  <c r="D7950" i="129"/>
  <c r="D7949" i="129"/>
  <c r="D7948" i="129"/>
  <c r="D7947" i="129"/>
  <c r="D7946" i="129"/>
  <c r="D7945" i="129"/>
  <c r="D7944" i="129"/>
  <c r="D7943" i="129"/>
  <c r="D7942" i="129"/>
  <c r="D7941" i="129"/>
  <c r="D7940" i="129"/>
  <c r="D7939" i="129"/>
  <c r="D7938" i="129"/>
  <c r="D7937" i="129"/>
  <c r="D7936" i="129"/>
  <c r="D7935" i="129"/>
  <c r="D7934" i="129"/>
  <c r="D7933" i="129"/>
  <c r="D7932" i="129"/>
  <c r="D7931" i="129"/>
  <c r="D7930" i="129"/>
  <c r="D7929" i="129"/>
  <c r="D7928" i="129"/>
  <c r="D7927" i="129"/>
  <c r="D7926" i="129"/>
  <c r="D7925" i="129"/>
  <c r="D7924" i="129"/>
  <c r="D7923" i="129"/>
  <c r="D7922" i="129"/>
  <c r="D7921" i="129"/>
  <c r="D7920" i="129"/>
  <c r="D7919" i="129"/>
  <c r="D7918" i="129"/>
  <c r="D7917" i="129"/>
  <c r="D7916" i="129"/>
  <c r="D7915" i="129"/>
  <c r="D7914" i="129"/>
  <c r="D7913" i="129"/>
  <c r="D7912" i="129"/>
  <c r="D7911" i="129"/>
  <c r="D7910" i="129"/>
  <c r="D7909" i="129"/>
  <c r="D7908" i="129"/>
  <c r="D7907" i="129"/>
  <c r="D7906" i="129"/>
  <c r="D7905" i="129"/>
  <c r="D7904" i="129"/>
  <c r="D7903" i="129"/>
  <c r="D7902" i="129"/>
  <c r="D7901" i="129"/>
  <c r="D7900" i="129"/>
  <c r="D7899" i="129"/>
  <c r="D7898" i="129"/>
  <c r="D7897" i="129"/>
  <c r="D7896" i="129"/>
  <c r="D7895" i="129"/>
  <c r="D7894" i="129"/>
  <c r="D7893" i="129"/>
  <c r="D7892" i="129"/>
  <c r="D7891" i="129"/>
  <c r="D7890" i="129"/>
  <c r="D7889" i="129"/>
  <c r="D7888" i="129"/>
  <c r="D7887" i="129"/>
  <c r="D7886" i="129"/>
  <c r="D7885" i="129"/>
  <c r="D7884" i="129"/>
  <c r="D7883" i="129"/>
  <c r="D7882" i="129"/>
  <c r="D7881" i="129"/>
  <c r="D7880" i="129"/>
  <c r="D7879" i="129"/>
  <c r="D7878" i="129"/>
  <c r="D7877" i="129"/>
  <c r="D7876" i="129"/>
  <c r="D7875" i="129"/>
  <c r="D7874" i="129"/>
  <c r="D7873" i="129"/>
  <c r="D7872" i="129"/>
  <c r="D7871" i="129"/>
  <c r="D7870" i="129"/>
  <c r="D7869" i="129"/>
  <c r="D7868" i="129"/>
  <c r="D7867" i="129"/>
  <c r="D7866" i="129"/>
  <c r="D7865" i="129"/>
  <c r="D7864" i="129"/>
  <c r="D7863" i="129"/>
  <c r="D7862" i="129"/>
  <c r="D7861" i="129"/>
  <c r="D7860" i="129"/>
  <c r="D7859" i="129"/>
  <c r="D7858" i="129"/>
  <c r="D7857" i="129"/>
  <c r="D7856" i="129"/>
  <c r="D7855" i="129"/>
  <c r="D7854" i="129"/>
  <c r="D7853" i="129"/>
  <c r="D7852" i="129"/>
  <c r="D7851" i="129"/>
  <c r="D7850" i="129"/>
  <c r="D7849" i="129"/>
  <c r="D7848" i="129"/>
  <c r="D7847" i="129"/>
  <c r="D7846" i="129"/>
  <c r="D7845" i="129"/>
  <c r="D7844" i="129"/>
  <c r="D7843" i="129"/>
  <c r="D7842" i="129"/>
  <c r="D7841" i="129"/>
  <c r="D7840" i="129"/>
  <c r="D7839" i="129"/>
  <c r="D7838" i="129"/>
  <c r="D7837" i="129"/>
  <c r="D7836" i="129"/>
  <c r="D7835" i="129"/>
  <c r="D7834" i="129"/>
  <c r="D7833" i="129"/>
  <c r="D7832" i="129"/>
  <c r="D7831" i="129"/>
  <c r="D7830" i="129"/>
  <c r="D7829" i="129"/>
  <c r="D7828" i="129"/>
  <c r="D7827" i="129"/>
  <c r="D7826" i="129"/>
  <c r="D7825" i="129"/>
  <c r="D7824" i="129"/>
  <c r="D7823" i="129"/>
  <c r="D7822" i="129"/>
  <c r="D7821" i="129"/>
  <c r="D7820" i="129"/>
  <c r="D7819" i="129"/>
  <c r="D7818" i="129"/>
  <c r="D7817" i="129"/>
  <c r="D7816" i="129"/>
  <c r="D7815" i="129"/>
  <c r="D7814" i="129"/>
  <c r="D7813" i="129"/>
  <c r="D7812" i="129"/>
  <c r="D7811" i="129"/>
  <c r="D7810" i="129"/>
  <c r="D7809" i="129"/>
  <c r="D7808" i="129"/>
  <c r="D7807" i="129"/>
  <c r="D7806" i="129"/>
  <c r="D7805" i="129"/>
  <c r="D7804" i="129"/>
  <c r="D7803" i="129"/>
  <c r="D7802" i="129"/>
  <c r="D7801" i="129"/>
  <c r="D7800" i="129"/>
  <c r="D7799" i="129"/>
  <c r="D7798" i="129"/>
  <c r="D7797" i="129"/>
  <c r="D7796" i="129"/>
  <c r="D7795" i="129"/>
  <c r="D7794" i="129"/>
  <c r="D7793" i="129"/>
  <c r="D7792" i="129"/>
  <c r="D7791" i="129"/>
  <c r="D7790" i="129"/>
  <c r="D7789" i="129"/>
  <c r="D7788" i="129"/>
  <c r="D7787" i="129"/>
  <c r="D7786" i="129"/>
  <c r="D7785" i="129"/>
  <c r="D7784" i="129"/>
  <c r="D7783" i="129"/>
  <c r="D7782" i="129"/>
  <c r="D7781" i="129"/>
  <c r="D7780" i="129"/>
  <c r="D7779" i="129"/>
  <c r="D7778" i="129"/>
  <c r="D7777" i="129"/>
  <c r="D7776" i="129"/>
  <c r="D7775" i="129"/>
  <c r="D7774" i="129"/>
  <c r="D7773" i="129"/>
  <c r="D7772" i="129"/>
  <c r="D7771" i="129"/>
  <c r="D7770" i="129"/>
  <c r="D7769" i="129"/>
  <c r="D7768" i="129"/>
  <c r="D7767" i="129"/>
  <c r="D7766" i="129"/>
  <c r="D7765" i="129"/>
  <c r="D7764" i="129"/>
  <c r="D7763" i="129"/>
  <c r="D7762" i="129"/>
  <c r="D7761" i="129"/>
  <c r="D7760" i="129"/>
  <c r="D7759" i="129"/>
  <c r="D7758" i="129"/>
  <c r="D7757" i="129"/>
  <c r="D7756" i="129"/>
  <c r="D7755" i="129"/>
  <c r="D7754" i="129"/>
  <c r="D7753" i="129"/>
  <c r="D7752" i="129"/>
  <c r="D7751" i="129"/>
  <c r="D7750" i="129"/>
  <c r="D7749" i="129"/>
  <c r="D7748" i="129"/>
  <c r="D7747" i="129"/>
  <c r="D7746" i="129"/>
  <c r="D7745" i="129"/>
  <c r="D7744" i="129"/>
  <c r="D7743" i="129"/>
  <c r="D7742" i="129"/>
  <c r="D7741" i="129"/>
  <c r="D7740" i="129"/>
  <c r="D7739" i="129"/>
  <c r="D7738" i="129"/>
  <c r="D7737" i="129"/>
  <c r="D7736" i="129"/>
  <c r="D7735" i="129"/>
  <c r="D7734" i="129"/>
  <c r="D7733" i="129"/>
  <c r="D7732" i="129"/>
  <c r="D7731" i="129"/>
  <c r="D7730" i="129"/>
  <c r="D7729" i="129"/>
  <c r="D7728" i="129"/>
  <c r="D7727" i="129"/>
  <c r="D7726" i="129"/>
  <c r="D7725" i="129"/>
  <c r="D7724" i="129"/>
  <c r="D7723" i="129"/>
  <c r="D7722" i="129"/>
  <c r="D7721" i="129"/>
  <c r="D7720" i="129"/>
  <c r="D7719" i="129"/>
  <c r="D7718" i="129"/>
  <c r="D7717" i="129"/>
  <c r="D7716" i="129"/>
  <c r="D7715" i="129"/>
  <c r="D7714" i="129"/>
  <c r="D7713" i="129"/>
  <c r="D7712" i="129"/>
  <c r="D7711" i="129"/>
  <c r="D7710" i="129"/>
  <c r="D7709" i="129"/>
  <c r="D7708" i="129"/>
  <c r="D7707" i="129"/>
  <c r="D7706" i="129"/>
  <c r="D7705" i="129"/>
  <c r="D7704" i="129"/>
  <c r="D7703" i="129"/>
  <c r="D7702" i="129"/>
  <c r="D7701" i="129"/>
  <c r="D7700" i="129"/>
  <c r="D7699" i="129"/>
  <c r="D7698" i="129"/>
  <c r="D7697" i="129"/>
  <c r="D7696" i="129"/>
  <c r="D7695" i="129"/>
  <c r="D7694" i="129"/>
  <c r="D7693" i="129"/>
  <c r="D7692" i="129"/>
  <c r="D7691" i="129"/>
  <c r="D7690" i="129"/>
  <c r="D7689" i="129"/>
  <c r="D7688" i="129"/>
  <c r="D7687" i="129"/>
  <c r="D7686" i="129"/>
  <c r="D7685" i="129"/>
  <c r="D7684" i="129"/>
  <c r="D7683" i="129"/>
  <c r="D7682" i="129"/>
  <c r="D7681" i="129"/>
  <c r="D7680" i="129"/>
  <c r="D7679" i="129"/>
  <c r="D7678" i="129"/>
  <c r="D7677" i="129"/>
  <c r="D7676" i="129"/>
  <c r="D7675" i="129"/>
  <c r="D7674" i="129"/>
  <c r="D7673" i="129"/>
  <c r="D7672" i="129"/>
  <c r="D7671" i="129"/>
  <c r="D7670" i="129"/>
  <c r="D7669" i="129"/>
  <c r="D7668" i="129"/>
  <c r="D7667" i="129"/>
  <c r="D7666" i="129"/>
  <c r="D7665" i="129"/>
  <c r="D7664" i="129"/>
  <c r="D7663" i="129"/>
  <c r="D7662" i="129"/>
  <c r="D7661" i="129"/>
  <c r="D7660" i="129"/>
  <c r="D7659" i="129"/>
  <c r="D7658" i="129"/>
  <c r="D7657" i="129"/>
  <c r="D7656" i="129"/>
  <c r="D7655" i="129"/>
  <c r="D7654" i="129"/>
  <c r="D7653" i="129"/>
  <c r="D7652" i="129"/>
  <c r="D7651" i="129"/>
  <c r="D7650" i="129"/>
  <c r="D7649" i="129"/>
  <c r="D7648" i="129"/>
  <c r="D7647" i="129"/>
  <c r="D7646" i="129"/>
  <c r="D7645" i="129"/>
  <c r="D7644" i="129"/>
  <c r="D7643" i="129"/>
  <c r="D7642" i="129"/>
  <c r="D7641" i="129"/>
  <c r="D7640" i="129"/>
  <c r="D7639" i="129"/>
  <c r="D7638" i="129"/>
  <c r="D7637" i="129"/>
  <c r="D7636" i="129"/>
  <c r="D7635" i="129"/>
  <c r="D7634" i="129"/>
  <c r="D7633" i="129"/>
  <c r="D7632" i="129"/>
  <c r="D7631" i="129"/>
  <c r="D7630" i="129"/>
  <c r="D7629" i="129"/>
  <c r="D7628" i="129"/>
  <c r="D7627" i="129"/>
  <c r="D7626" i="129"/>
  <c r="D7625" i="129"/>
  <c r="D7624" i="129"/>
  <c r="D7623" i="129"/>
  <c r="D7622" i="129"/>
  <c r="D7621" i="129"/>
  <c r="D7620" i="129"/>
  <c r="D7619" i="129"/>
  <c r="D7618" i="129"/>
  <c r="D7617" i="129"/>
  <c r="D7616" i="129"/>
  <c r="D7615" i="129"/>
  <c r="D7614" i="129"/>
  <c r="D7613" i="129"/>
  <c r="D7612" i="129"/>
  <c r="D7611" i="129"/>
  <c r="D7610" i="129"/>
  <c r="D7609" i="129"/>
  <c r="D7608" i="129"/>
  <c r="D7607" i="129"/>
  <c r="D7606" i="129"/>
  <c r="D7605" i="129"/>
  <c r="D7604" i="129"/>
  <c r="D7603" i="129"/>
  <c r="D7602" i="129"/>
  <c r="D7601" i="129"/>
  <c r="D7600" i="129"/>
  <c r="D7599" i="129"/>
  <c r="D7598" i="129"/>
  <c r="D7597" i="129"/>
  <c r="D7596" i="129"/>
  <c r="D7595" i="129"/>
  <c r="D7594" i="129"/>
  <c r="D7593" i="129"/>
  <c r="D7592" i="129"/>
  <c r="D7591" i="129"/>
  <c r="D7590" i="129"/>
  <c r="D7589" i="129"/>
  <c r="D7588" i="129"/>
  <c r="D7587" i="129"/>
  <c r="D7586" i="129"/>
  <c r="D7585" i="129"/>
  <c r="D7584" i="129"/>
  <c r="D7583" i="129"/>
  <c r="D7582" i="129"/>
  <c r="D7581" i="129"/>
  <c r="D7580" i="129"/>
  <c r="D7579" i="129"/>
  <c r="D7578" i="129"/>
  <c r="D7577" i="129"/>
  <c r="D7576" i="129"/>
  <c r="D7575" i="129"/>
  <c r="D7574" i="129"/>
  <c r="D7573" i="129"/>
  <c r="D7572" i="129"/>
  <c r="D7571" i="129"/>
  <c r="D7570" i="129"/>
  <c r="D7569" i="129"/>
  <c r="D7568" i="129"/>
  <c r="D7567" i="129"/>
  <c r="D7566" i="129"/>
  <c r="D7565" i="129"/>
  <c r="D7564" i="129"/>
  <c r="D7563" i="129"/>
  <c r="D7562" i="129"/>
  <c r="D7561" i="129"/>
  <c r="D7560" i="129"/>
  <c r="D7559" i="129"/>
  <c r="D7558" i="129"/>
  <c r="D7557" i="129"/>
  <c r="D7556" i="129"/>
  <c r="D7555" i="129"/>
  <c r="D7554" i="129"/>
  <c r="D7553" i="129"/>
  <c r="D7552" i="129"/>
  <c r="D7551" i="129"/>
  <c r="D7550" i="129"/>
  <c r="D7549" i="129"/>
  <c r="D7548" i="129"/>
  <c r="D7547" i="129"/>
  <c r="D7546" i="129"/>
  <c r="D7545" i="129"/>
  <c r="D7544" i="129"/>
  <c r="D7543" i="129"/>
  <c r="D7542" i="129"/>
  <c r="D7541" i="129"/>
  <c r="D7540" i="129"/>
  <c r="D7539" i="129"/>
  <c r="D7538" i="129"/>
  <c r="D7537" i="129"/>
  <c r="D7536" i="129"/>
  <c r="D7535" i="129"/>
  <c r="D7534" i="129"/>
  <c r="D7533" i="129"/>
  <c r="D7532" i="129"/>
  <c r="D7531" i="129"/>
  <c r="D7530" i="129"/>
  <c r="D7529" i="129"/>
  <c r="D7528" i="129"/>
  <c r="D7527" i="129"/>
  <c r="D7526" i="129"/>
  <c r="D7525" i="129"/>
  <c r="D7524" i="129"/>
  <c r="D7523" i="129"/>
  <c r="D7522" i="129"/>
  <c r="D7521" i="129"/>
  <c r="D7520" i="129"/>
  <c r="D7519" i="129"/>
  <c r="D7518" i="129"/>
  <c r="D7517" i="129"/>
  <c r="D7516" i="129"/>
  <c r="D7515" i="129"/>
  <c r="D7514" i="129"/>
  <c r="D7513" i="129"/>
  <c r="D7512" i="129"/>
  <c r="D7511" i="129"/>
  <c r="D7510" i="129"/>
  <c r="D7509" i="129"/>
  <c r="D7508" i="129"/>
  <c r="D7507" i="129"/>
  <c r="D7506" i="129"/>
  <c r="D7505" i="129"/>
  <c r="D7504" i="129"/>
  <c r="D7503" i="129"/>
  <c r="D7502" i="129"/>
  <c r="D7501" i="129"/>
  <c r="D7500" i="129"/>
  <c r="D7499" i="129"/>
  <c r="D7498" i="129"/>
  <c r="D7497" i="129"/>
  <c r="D7496" i="129"/>
  <c r="D7495" i="129"/>
  <c r="D7494" i="129"/>
  <c r="D7493" i="129"/>
  <c r="D7492" i="129"/>
  <c r="D7491" i="129"/>
  <c r="D7490" i="129"/>
  <c r="D7489" i="129"/>
  <c r="D7488" i="129"/>
  <c r="D7487" i="129"/>
  <c r="D7486" i="129"/>
  <c r="D7485" i="129"/>
  <c r="D7484" i="129"/>
  <c r="D7483" i="129"/>
  <c r="D7482" i="129"/>
  <c r="D7481" i="129"/>
  <c r="D7480" i="129"/>
  <c r="D7479" i="129"/>
  <c r="D7478" i="129"/>
  <c r="D7477" i="129"/>
  <c r="D7476" i="129"/>
  <c r="D7475" i="129"/>
  <c r="D7474" i="129"/>
  <c r="D7473" i="129"/>
  <c r="D7472" i="129"/>
  <c r="D7471" i="129"/>
  <c r="D7470" i="129"/>
  <c r="D7469" i="129"/>
  <c r="D7468" i="129"/>
  <c r="D7467" i="129"/>
  <c r="D7466" i="129"/>
  <c r="D7465" i="129"/>
  <c r="D7464" i="129"/>
  <c r="D7463" i="129"/>
  <c r="D7462" i="129"/>
  <c r="D7461" i="129"/>
  <c r="D7460" i="129"/>
  <c r="D7459" i="129"/>
  <c r="D7458" i="129"/>
  <c r="D7457" i="129"/>
  <c r="D7456" i="129"/>
  <c r="D7455" i="129"/>
  <c r="D7454" i="129"/>
  <c r="D7453" i="129"/>
  <c r="D7452" i="129"/>
  <c r="D7451" i="129"/>
  <c r="D7450" i="129"/>
  <c r="D7449" i="129"/>
  <c r="D7448" i="129"/>
  <c r="D7447" i="129"/>
  <c r="D7446" i="129"/>
  <c r="D7445" i="129"/>
  <c r="D7444" i="129"/>
  <c r="D7443" i="129"/>
  <c r="D7442" i="129"/>
  <c r="D7441" i="129"/>
  <c r="D7440" i="129"/>
  <c r="D7439" i="129"/>
  <c r="D7438" i="129"/>
  <c r="D7437" i="129"/>
  <c r="D7436" i="129"/>
  <c r="D7435" i="129"/>
  <c r="D7434" i="129"/>
  <c r="D7433" i="129"/>
  <c r="D7432" i="129"/>
  <c r="D7431" i="129"/>
  <c r="D7430" i="129"/>
  <c r="D7429" i="129"/>
  <c r="D7428" i="129"/>
  <c r="D7427" i="129"/>
  <c r="D7426" i="129"/>
  <c r="D7425" i="129"/>
  <c r="D7424" i="129"/>
  <c r="D7423" i="129"/>
  <c r="D7422" i="129"/>
  <c r="D7421" i="129"/>
  <c r="D7420" i="129"/>
  <c r="D7419" i="129"/>
  <c r="D7418" i="129"/>
  <c r="D7417" i="129"/>
  <c r="D7416" i="129"/>
  <c r="D7415" i="129"/>
  <c r="D7414" i="129"/>
  <c r="D7413" i="129"/>
  <c r="D7412" i="129"/>
  <c r="D7411" i="129"/>
  <c r="D7410" i="129"/>
  <c r="D7409" i="129"/>
  <c r="D7408" i="129"/>
  <c r="D7407" i="129"/>
  <c r="D7406" i="129"/>
  <c r="D7405" i="129"/>
  <c r="D7404" i="129"/>
  <c r="D7403" i="129"/>
  <c r="D7402" i="129"/>
  <c r="D7401" i="129"/>
  <c r="D7400" i="129"/>
  <c r="D7399" i="129"/>
  <c r="D7398" i="129"/>
  <c r="D7397" i="129"/>
  <c r="D7396" i="129"/>
  <c r="D7395" i="129"/>
  <c r="D7394" i="129"/>
  <c r="D7393" i="129"/>
  <c r="D7392" i="129"/>
  <c r="D7391" i="129"/>
  <c r="D7390" i="129"/>
  <c r="D7389" i="129"/>
  <c r="D7388" i="129"/>
  <c r="D7387" i="129"/>
  <c r="D7386" i="129"/>
  <c r="D7385" i="129"/>
  <c r="D7384" i="129"/>
  <c r="D7383" i="129"/>
  <c r="D7382" i="129"/>
  <c r="D7381" i="129"/>
  <c r="D7380" i="129"/>
  <c r="D7379" i="129"/>
  <c r="D7378" i="129"/>
  <c r="D7377" i="129"/>
  <c r="D7376" i="129"/>
  <c r="D7375" i="129"/>
  <c r="D7374" i="129"/>
  <c r="D7373" i="129"/>
  <c r="D7372" i="129"/>
  <c r="D7371" i="129"/>
  <c r="D7370" i="129"/>
  <c r="D7369" i="129"/>
  <c r="D7368" i="129"/>
  <c r="D7367" i="129"/>
  <c r="D7366" i="129"/>
  <c r="D7365" i="129"/>
  <c r="D7364" i="129"/>
  <c r="D7363" i="129"/>
  <c r="D7362" i="129"/>
  <c r="D7361" i="129"/>
  <c r="D7360" i="129"/>
  <c r="D7359" i="129"/>
  <c r="D7358" i="129"/>
  <c r="D7357" i="129"/>
  <c r="D7356" i="129"/>
  <c r="D7355" i="129"/>
  <c r="D7354" i="129"/>
  <c r="D7353" i="129"/>
  <c r="D7352" i="129"/>
  <c r="D7351" i="129"/>
  <c r="D7350" i="129"/>
  <c r="D7349" i="129"/>
  <c r="D7348" i="129"/>
  <c r="D7347" i="129"/>
  <c r="D7346" i="129"/>
  <c r="D7345" i="129"/>
  <c r="D7344" i="129"/>
  <c r="D7343" i="129"/>
  <c r="D7342" i="129"/>
  <c r="D7341" i="129"/>
  <c r="D7340" i="129"/>
  <c r="D7339" i="129"/>
  <c r="D7338" i="129"/>
  <c r="D7337" i="129"/>
  <c r="D7336" i="129"/>
  <c r="D7335" i="129"/>
  <c r="D7334" i="129"/>
  <c r="D7333" i="129"/>
  <c r="D7332" i="129"/>
  <c r="D7331" i="129"/>
  <c r="D7330" i="129"/>
  <c r="D7329" i="129"/>
  <c r="D7328" i="129"/>
  <c r="D7327" i="129"/>
  <c r="D7326" i="129"/>
  <c r="D7325" i="129"/>
  <c r="D7324" i="129"/>
  <c r="D7323" i="129"/>
  <c r="D7322" i="129"/>
  <c r="D7321" i="129"/>
  <c r="D7320" i="129"/>
  <c r="D7319" i="129"/>
  <c r="D7318" i="129"/>
  <c r="D7317" i="129"/>
  <c r="D7316" i="129"/>
  <c r="D7315" i="129"/>
  <c r="D7314" i="129"/>
  <c r="D7313" i="129"/>
  <c r="D7312" i="129"/>
  <c r="D7311" i="129"/>
  <c r="D7310" i="129"/>
  <c r="D7309" i="129"/>
  <c r="D7308" i="129"/>
  <c r="D7307" i="129"/>
  <c r="D7306" i="129"/>
  <c r="D7305" i="129"/>
  <c r="D7304" i="129"/>
  <c r="D7303" i="129"/>
  <c r="D7302" i="129"/>
  <c r="D7301" i="129"/>
  <c r="D7300" i="129"/>
  <c r="D7299" i="129"/>
  <c r="D7298" i="129"/>
  <c r="D7297" i="129"/>
  <c r="D7296" i="129"/>
  <c r="D7295" i="129"/>
  <c r="D7294" i="129"/>
  <c r="D7293" i="129"/>
  <c r="D7292" i="129"/>
  <c r="D7291" i="129"/>
  <c r="D7290" i="129"/>
  <c r="D7289" i="129"/>
  <c r="D7288" i="129"/>
  <c r="D7287" i="129"/>
  <c r="D7286" i="129"/>
  <c r="D7285" i="129"/>
  <c r="D7284" i="129"/>
  <c r="D7283" i="129"/>
  <c r="D7282" i="129"/>
  <c r="D7281" i="129"/>
  <c r="D7280" i="129"/>
  <c r="D7279" i="129"/>
  <c r="D7278" i="129"/>
  <c r="D7277" i="129"/>
  <c r="D7276" i="129"/>
  <c r="D7275" i="129"/>
  <c r="D7274" i="129"/>
  <c r="D7273" i="129"/>
  <c r="D7272" i="129"/>
  <c r="D7271" i="129"/>
  <c r="D7270" i="129"/>
  <c r="D7269" i="129"/>
  <c r="D7268" i="129"/>
  <c r="D7267" i="129"/>
  <c r="D7266" i="129"/>
  <c r="D7265" i="129"/>
  <c r="D7264" i="129"/>
  <c r="D7263" i="129"/>
  <c r="D7262" i="129"/>
  <c r="D7261" i="129"/>
  <c r="D7260" i="129"/>
  <c r="D7259" i="129"/>
  <c r="D7258" i="129"/>
  <c r="D7257" i="129"/>
  <c r="D7256" i="129"/>
  <c r="D7255" i="129"/>
  <c r="D7254" i="129"/>
  <c r="D7253" i="129"/>
  <c r="D7252" i="129"/>
  <c r="D7251" i="129"/>
  <c r="D7250" i="129"/>
  <c r="D7249" i="129"/>
  <c r="D7248" i="129"/>
  <c r="D7247" i="129"/>
  <c r="D7246" i="129"/>
  <c r="D7245" i="129"/>
  <c r="D7244" i="129"/>
  <c r="D7243" i="129"/>
  <c r="D7242" i="129"/>
  <c r="D7241" i="129"/>
  <c r="D7240" i="129"/>
  <c r="D7239" i="129"/>
  <c r="D7238" i="129"/>
  <c r="D7237" i="129"/>
  <c r="D7236" i="129"/>
  <c r="D7235" i="129"/>
  <c r="D7234" i="129"/>
  <c r="D7233" i="129"/>
  <c r="D7232" i="129"/>
  <c r="D7231" i="129"/>
  <c r="D7230" i="129"/>
  <c r="D7229" i="129"/>
  <c r="D7228" i="129"/>
  <c r="D7227" i="129"/>
  <c r="D7226" i="129"/>
  <c r="D7225" i="129"/>
  <c r="D7224" i="129"/>
  <c r="D7223" i="129"/>
  <c r="D7222" i="129"/>
  <c r="D7221" i="129"/>
  <c r="D7220" i="129"/>
  <c r="D7219" i="129"/>
  <c r="D7218" i="129"/>
  <c r="D7217" i="129"/>
  <c r="D7216" i="129"/>
  <c r="D7215" i="129"/>
  <c r="D7214" i="129"/>
  <c r="D7213" i="129"/>
  <c r="D7212" i="129"/>
  <c r="D7211" i="129"/>
  <c r="D7210" i="129"/>
  <c r="D7209" i="129"/>
  <c r="D7208" i="129"/>
  <c r="D7207" i="129"/>
  <c r="D7206" i="129"/>
  <c r="D7205" i="129"/>
  <c r="D7204" i="129"/>
  <c r="D7203" i="129"/>
  <c r="D7202" i="129"/>
  <c r="D7201" i="129"/>
  <c r="D7200" i="129"/>
  <c r="D7199" i="129"/>
  <c r="D7198" i="129"/>
  <c r="D7197" i="129"/>
  <c r="D7196" i="129"/>
  <c r="D7195" i="129"/>
  <c r="D7194" i="129"/>
  <c r="D7193" i="129"/>
  <c r="D7192" i="129"/>
  <c r="D7191" i="129"/>
  <c r="D7190" i="129"/>
  <c r="D7189" i="129"/>
  <c r="D7188" i="129"/>
  <c r="D7187" i="129"/>
  <c r="D7186" i="129"/>
  <c r="D7185" i="129"/>
  <c r="D7184" i="129"/>
  <c r="D7183" i="129"/>
  <c r="D7182" i="129"/>
  <c r="D7181" i="129"/>
  <c r="D7180" i="129"/>
  <c r="D7179" i="129"/>
  <c r="D7178" i="129"/>
  <c r="D7177" i="129"/>
  <c r="D7176" i="129"/>
  <c r="D7175" i="129"/>
  <c r="D7174" i="129"/>
  <c r="D7173" i="129"/>
  <c r="D7172" i="129"/>
  <c r="D7171" i="129"/>
  <c r="D7170" i="129"/>
  <c r="D7169" i="129"/>
  <c r="D7168" i="129"/>
  <c r="D7167" i="129"/>
  <c r="D7166" i="129"/>
  <c r="D7165" i="129"/>
  <c r="D7164" i="129"/>
  <c r="D7163" i="129"/>
  <c r="D7162" i="129"/>
  <c r="D7161" i="129"/>
  <c r="D7160" i="129"/>
  <c r="D7159" i="129"/>
  <c r="D7158" i="129"/>
  <c r="D7157" i="129"/>
  <c r="D7156" i="129"/>
  <c r="D7155" i="129"/>
  <c r="D7154" i="129"/>
  <c r="D7153" i="129"/>
  <c r="D7152" i="129"/>
  <c r="D7151" i="129"/>
  <c r="D7150" i="129"/>
  <c r="D7149" i="129"/>
  <c r="D7148" i="129"/>
  <c r="D7147" i="129"/>
  <c r="D7146" i="129"/>
  <c r="D7145" i="129"/>
  <c r="D7144" i="129"/>
  <c r="D7143" i="129"/>
  <c r="D7142" i="129"/>
  <c r="D7141" i="129"/>
  <c r="D7140" i="129"/>
  <c r="D7139" i="129"/>
  <c r="D7138" i="129"/>
  <c r="D7137" i="129"/>
  <c r="D7136" i="129"/>
  <c r="D7135" i="129"/>
  <c r="D7134" i="129"/>
  <c r="D7133" i="129"/>
  <c r="D7132" i="129"/>
  <c r="D7131" i="129"/>
  <c r="D7130" i="129"/>
  <c r="D7129" i="129"/>
  <c r="D7128" i="129"/>
  <c r="D7127" i="129"/>
  <c r="D7126" i="129"/>
  <c r="D7125" i="129"/>
  <c r="D7124" i="129"/>
  <c r="D7123" i="129"/>
  <c r="D7122" i="129"/>
  <c r="D7121" i="129"/>
  <c r="D7120" i="129"/>
  <c r="D7119" i="129"/>
  <c r="D7118" i="129"/>
  <c r="D7117" i="129"/>
  <c r="D7116" i="129"/>
  <c r="D7115" i="129"/>
  <c r="D7114" i="129"/>
  <c r="D7113" i="129"/>
  <c r="D7112" i="129"/>
  <c r="D7111" i="129"/>
  <c r="D7110" i="129"/>
  <c r="D7109" i="129"/>
  <c r="D7108" i="129"/>
  <c r="D7107" i="129"/>
  <c r="D7106" i="129"/>
  <c r="D7105" i="129"/>
  <c r="D7104" i="129"/>
  <c r="D7103" i="129"/>
  <c r="D7102" i="129"/>
  <c r="D7101" i="129"/>
  <c r="D7100" i="129"/>
  <c r="D7099" i="129"/>
  <c r="D7098" i="129"/>
  <c r="D7097" i="129"/>
  <c r="D7096" i="129"/>
  <c r="D7095" i="129"/>
  <c r="D7094" i="129"/>
  <c r="D7093" i="129"/>
  <c r="D7092" i="129"/>
  <c r="D7091" i="129"/>
  <c r="D7090" i="129"/>
  <c r="D7089" i="129"/>
  <c r="D7088" i="129"/>
  <c r="D7087" i="129"/>
  <c r="D7086" i="129"/>
  <c r="D7085" i="129"/>
  <c r="D7084" i="129"/>
  <c r="D7083" i="129"/>
  <c r="D7082" i="129"/>
  <c r="D7081" i="129"/>
  <c r="D7080" i="129"/>
  <c r="D7079" i="129"/>
  <c r="D7078" i="129"/>
  <c r="D7077" i="129"/>
  <c r="D7076" i="129"/>
  <c r="D7075" i="129"/>
  <c r="D7074" i="129"/>
  <c r="D7073" i="129"/>
  <c r="D7072" i="129"/>
  <c r="D7071" i="129"/>
  <c r="D7070" i="129"/>
  <c r="D7069" i="129"/>
  <c r="D7068" i="129"/>
  <c r="D7067" i="129"/>
  <c r="D7066" i="129"/>
  <c r="D7065" i="129"/>
  <c r="D7064" i="129"/>
  <c r="D7063" i="129"/>
  <c r="D7062" i="129"/>
  <c r="D7061" i="129"/>
  <c r="D7060" i="129"/>
  <c r="D7059" i="129"/>
  <c r="D7058" i="129"/>
  <c r="D7057" i="129"/>
  <c r="D7056" i="129"/>
  <c r="D7055" i="129"/>
  <c r="D7054" i="129"/>
  <c r="D7053" i="129"/>
  <c r="D7052" i="129"/>
  <c r="D7051" i="129"/>
  <c r="D7050" i="129"/>
  <c r="D7049" i="129"/>
  <c r="D7048" i="129"/>
  <c r="D7047" i="129"/>
  <c r="D7046" i="129"/>
  <c r="D7045" i="129"/>
  <c r="D7044" i="129"/>
  <c r="D7043" i="129"/>
  <c r="D7042" i="129"/>
  <c r="D7041" i="129"/>
  <c r="D7040" i="129"/>
  <c r="D7039" i="129"/>
  <c r="D7038" i="129"/>
  <c r="D7037" i="129"/>
  <c r="D7036" i="129"/>
  <c r="D7035" i="129"/>
  <c r="D7034" i="129"/>
  <c r="D7033" i="129"/>
  <c r="D7032" i="129"/>
  <c r="D7031" i="129"/>
  <c r="D7030" i="129"/>
  <c r="D7029" i="129"/>
  <c r="D7028" i="129"/>
  <c r="D7027" i="129"/>
  <c r="D7026" i="129"/>
  <c r="D7025" i="129"/>
  <c r="D7024" i="129"/>
  <c r="D7023" i="129"/>
  <c r="D7022" i="129"/>
  <c r="D7021" i="129"/>
  <c r="D7020" i="129"/>
  <c r="D7019" i="129"/>
  <c r="D7018" i="129"/>
  <c r="D7017" i="129"/>
  <c r="D7016" i="129"/>
  <c r="D7015" i="129"/>
  <c r="D7014" i="129"/>
  <c r="D7013" i="129"/>
  <c r="D7012" i="129"/>
  <c r="D7011" i="129"/>
  <c r="D7010" i="129"/>
  <c r="D7009" i="129"/>
  <c r="D7008" i="129"/>
  <c r="D7007" i="129"/>
  <c r="D7006" i="129"/>
  <c r="D7005" i="129"/>
  <c r="D7004" i="129"/>
  <c r="D7003" i="129"/>
  <c r="D7002" i="129"/>
  <c r="D7001" i="129"/>
  <c r="D7000" i="129"/>
  <c r="D6999" i="129"/>
  <c r="D6998" i="129"/>
  <c r="D6997" i="129"/>
  <c r="D6996" i="129"/>
  <c r="D6995" i="129"/>
  <c r="D6994" i="129"/>
  <c r="D6993" i="129"/>
  <c r="D6992" i="129"/>
  <c r="D6991" i="129"/>
  <c r="D6990" i="129"/>
  <c r="D6989" i="129"/>
  <c r="D6988" i="129"/>
  <c r="D6987" i="129"/>
  <c r="D6986" i="129"/>
  <c r="D6985" i="129"/>
  <c r="D6984" i="129"/>
  <c r="D6983" i="129"/>
  <c r="D6982" i="129"/>
  <c r="D6981" i="129"/>
  <c r="D6980" i="129"/>
  <c r="D6979" i="129"/>
  <c r="D6978" i="129"/>
  <c r="D6977" i="129"/>
  <c r="D6976" i="129"/>
  <c r="D6975" i="129"/>
  <c r="D6974" i="129"/>
  <c r="D6973" i="129"/>
  <c r="D6972" i="129"/>
  <c r="D6971" i="129"/>
  <c r="D6970" i="129"/>
  <c r="D6969" i="129"/>
  <c r="D6968" i="129"/>
  <c r="D6967" i="129"/>
  <c r="D6966" i="129"/>
  <c r="D6965" i="129"/>
  <c r="D6964" i="129"/>
  <c r="D6963" i="129"/>
  <c r="D6962" i="129"/>
  <c r="D6961" i="129"/>
  <c r="D6960" i="129"/>
  <c r="D6959" i="129"/>
  <c r="D6958" i="129"/>
  <c r="D6957" i="129"/>
  <c r="D6956" i="129"/>
  <c r="D6955" i="129"/>
  <c r="D6954" i="129"/>
  <c r="D6953" i="129"/>
  <c r="D6952" i="129"/>
  <c r="D6951" i="129"/>
  <c r="D6950" i="129"/>
  <c r="D6949" i="129"/>
  <c r="D6948" i="129"/>
  <c r="D6947" i="129"/>
  <c r="D6946" i="129"/>
  <c r="D6945" i="129"/>
  <c r="D6944" i="129"/>
  <c r="D6943" i="129"/>
  <c r="D6942" i="129"/>
  <c r="D6941" i="129"/>
  <c r="D6940" i="129"/>
  <c r="D6939" i="129"/>
  <c r="D6938" i="129"/>
  <c r="D6937" i="129"/>
  <c r="D6936" i="129"/>
  <c r="D6935" i="129"/>
  <c r="D6934" i="129"/>
  <c r="D6933" i="129"/>
  <c r="D6932" i="129"/>
  <c r="D6931" i="129"/>
  <c r="D6930" i="129"/>
  <c r="D6929" i="129"/>
  <c r="D6928" i="129"/>
  <c r="D6927" i="129"/>
  <c r="D6926" i="129"/>
  <c r="D6925" i="129"/>
  <c r="D6924" i="129"/>
  <c r="D6923" i="129"/>
  <c r="D6922" i="129"/>
  <c r="D6921" i="129"/>
  <c r="D6920" i="129"/>
  <c r="D6919" i="129"/>
  <c r="D6918" i="129"/>
  <c r="D6917" i="129"/>
  <c r="D6916" i="129"/>
  <c r="D6915" i="129"/>
  <c r="D6914" i="129"/>
  <c r="D6913" i="129"/>
  <c r="D6912" i="129"/>
  <c r="D6911" i="129"/>
  <c r="D6910" i="129"/>
  <c r="D6909" i="129"/>
  <c r="D6908" i="129"/>
  <c r="D6907" i="129"/>
  <c r="D6906" i="129"/>
  <c r="D6905" i="129"/>
  <c r="D6904" i="129"/>
  <c r="D6903" i="129"/>
  <c r="D6902" i="129"/>
  <c r="D6901" i="129"/>
  <c r="D6900" i="129"/>
  <c r="D6899" i="129"/>
  <c r="D6898" i="129"/>
  <c r="D6897" i="129"/>
  <c r="D6896" i="129"/>
  <c r="D6895" i="129"/>
  <c r="D6894" i="129"/>
  <c r="D6893" i="129"/>
  <c r="D6892" i="129"/>
  <c r="D6891" i="129"/>
  <c r="D6890" i="129"/>
  <c r="D6889" i="129"/>
  <c r="D6888" i="129"/>
  <c r="D6887" i="129"/>
  <c r="D6886" i="129"/>
  <c r="D6885" i="129"/>
  <c r="D6884" i="129"/>
  <c r="D6883" i="129"/>
  <c r="D6882" i="129"/>
  <c r="D6881" i="129"/>
  <c r="D6880" i="129"/>
  <c r="D6879" i="129"/>
  <c r="D6878" i="129"/>
  <c r="D6877" i="129"/>
  <c r="D6876" i="129"/>
  <c r="D6875" i="129"/>
  <c r="D6874" i="129"/>
  <c r="D6873" i="129"/>
  <c r="D6872" i="129"/>
  <c r="D6871" i="129"/>
  <c r="D6870" i="129"/>
  <c r="D6869" i="129"/>
  <c r="D6868" i="129"/>
  <c r="D6867" i="129"/>
  <c r="D6866" i="129"/>
  <c r="D6865" i="129"/>
  <c r="D6864" i="129"/>
  <c r="D6863" i="129"/>
  <c r="D6862" i="129"/>
  <c r="D6861" i="129"/>
  <c r="D6860" i="129"/>
  <c r="D6859" i="129"/>
  <c r="D6858" i="129"/>
  <c r="D6857" i="129"/>
  <c r="D6856" i="129"/>
  <c r="D6855" i="129"/>
  <c r="D6854" i="129"/>
  <c r="D6853" i="129"/>
  <c r="D6852" i="129"/>
  <c r="D6851" i="129"/>
  <c r="D6850" i="129"/>
  <c r="D6849" i="129"/>
  <c r="D6848" i="129"/>
  <c r="D6847" i="129"/>
  <c r="D6846" i="129"/>
  <c r="D6845" i="129"/>
  <c r="D6844" i="129"/>
  <c r="D6843" i="129"/>
  <c r="D6842" i="129"/>
  <c r="D6841" i="129"/>
  <c r="D6840" i="129"/>
  <c r="D6839" i="129"/>
  <c r="D6838" i="129"/>
  <c r="D6837" i="129"/>
  <c r="D6836" i="129"/>
  <c r="D6835" i="129"/>
  <c r="D6834" i="129"/>
  <c r="D6833" i="129"/>
  <c r="D6832" i="129"/>
  <c r="D6831" i="129"/>
  <c r="D6830" i="129"/>
  <c r="D6829" i="129"/>
  <c r="D6828" i="129"/>
  <c r="D6827" i="129"/>
  <c r="D6826" i="129"/>
  <c r="D6825" i="129"/>
  <c r="D6824" i="129"/>
  <c r="D6823" i="129"/>
  <c r="D6822" i="129"/>
  <c r="D6821" i="129"/>
  <c r="D6820" i="129"/>
  <c r="D6819" i="129"/>
  <c r="D6818" i="129"/>
  <c r="D6817" i="129"/>
  <c r="D6816" i="129"/>
  <c r="D6815" i="129"/>
  <c r="D6814" i="129"/>
  <c r="D6813" i="129"/>
  <c r="D6812" i="129"/>
  <c r="D6811" i="129"/>
  <c r="D6810" i="129"/>
  <c r="D6809" i="129"/>
  <c r="D6808" i="129"/>
  <c r="D6807" i="129"/>
  <c r="D6806" i="129"/>
  <c r="D6805" i="129"/>
  <c r="D6804" i="129"/>
  <c r="D6803" i="129"/>
  <c r="D6802" i="129"/>
  <c r="D6801" i="129"/>
  <c r="D6800" i="129"/>
  <c r="D6799" i="129"/>
  <c r="D6798" i="129"/>
  <c r="D6797" i="129"/>
  <c r="D6796" i="129"/>
  <c r="D6795" i="129"/>
  <c r="D6794" i="129"/>
  <c r="D6793" i="129"/>
  <c r="D6792" i="129"/>
  <c r="D6791" i="129"/>
  <c r="D6790" i="129"/>
  <c r="D6789" i="129"/>
  <c r="D6788" i="129"/>
  <c r="D6787" i="129"/>
  <c r="D6786" i="129"/>
  <c r="D6785" i="129"/>
  <c r="D6784" i="129"/>
  <c r="D6783" i="129"/>
  <c r="D6782" i="129"/>
  <c r="D6781" i="129"/>
  <c r="D6780" i="129"/>
  <c r="D6779" i="129"/>
  <c r="D6778" i="129"/>
  <c r="D6777" i="129"/>
  <c r="D6776" i="129"/>
  <c r="D6775" i="129"/>
  <c r="D6774" i="129"/>
  <c r="D6773" i="129"/>
  <c r="D6772" i="129"/>
  <c r="D6771" i="129"/>
  <c r="D6770" i="129"/>
  <c r="D6769" i="129"/>
  <c r="D6768" i="129"/>
  <c r="D6767" i="129"/>
  <c r="D6766" i="129"/>
  <c r="D6765" i="129"/>
  <c r="D6764" i="129"/>
  <c r="D6763" i="129"/>
  <c r="D6762" i="129"/>
  <c r="D6761" i="129"/>
  <c r="D6760" i="129"/>
  <c r="D6759" i="129"/>
  <c r="D6758" i="129"/>
  <c r="D6757" i="129"/>
  <c r="D6756" i="129"/>
  <c r="D6755" i="129"/>
  <c r="D6754" i="129"/>
  <c r="D6753" i="129"/>
  <c r="D6752" i="129"/>
  <c r="D6751" i="129"/>
  <c r="D6750" i="129"/>
  <c r="D6749" i="129"/>
  <c r="D6748" i="129"/>
  <c r="D6747" i="129"/>
  <c r="D6746" i="129"/>
  <c r="D6745" i="129"/>
  <c r="D6744" i="129"/>
  <c r="D6743" i="129"/>
  <c r="D6742" i="129"/>
  <c r="D6741" i="129"/>
  <c r="D6740" i="129"/>
  <c r="D6739" i="129"/>
  <c r="D6738" i="129"/>
  <c r="D6737" i="129"/>
  <c r="D6736" i="129"/>
  <c r="D6735" i="129"/>
  <c r="D6734" i="129"/>
  <c r="D6733" i="129"/>
  <c r="D6732" i="129"/>
  <c r="D6731" i="129"/>
  <c r="D6730" i="129"/>
  <c r="D6729" i="129"/>
  <c r="D6728" i="129"/>
  <c r="D6727" i="129"/>
  <c r="D6726" i="129"/>
  <c r="D6725" i="129"/>
  <c r="D6724" i="129"/>
  <c r="D6723" i="129"/>
  <c r="D6722" i="129"/>
  <c r="D6721" i="129"/>
  <c r="D6720" i="129"/>
  <c r="D6719" i="129"/>
  <c r="D6718" i="129"/>
  <c r="D6717" i="129"/>
  <c r="D6716" i="129"/>
  <c r="D6715" i="129"/>
  <c r="D6714" i="129"/>
  <c r="D6713" i="129"/>
  <c r="D6712" i="129"/>
  <c r="D6711" i="129"/>
  <c r="D6710" i="129"/>
  <c r="D6709" i="129"/>
  <c r="D6708" i="129"/>
  <c r="D6707" i="129"/>
  <c r="D6706" i="129"/>
  <c r="D6705" i="129"/>
  <c r="D6704" i="129"/>
  <c r="D6703" i="129"/>
  <c r="D6702" i="129"/>
  <c r="D6701" i="129"/>
  <c r="D6700" i="129"/>
  <c r="D6699" i="129"/>
  <c r="D6698" i="129"/>
  <c r="D6697" i="129"/>
  <c r="D6696" i="129"/>
  <c r="D6695" i="129"/>
  <c r="D6694" i="129"/>
  <c r="D6693" i="129"/>
  <c r="D6692" i="129"/>
  <c r="D6691" i="129"/>
  <c r="D6690" i="129"/>
  <c r="D6689" i="129"/>
  <c r="D6688" i="129"/>
  <c r="D6687" i="129"/>
  <c r="D6686" i="129"/>
  <c r="D6685" i="129"/>
  <c r="D6684" i="129"/>
  <c r="D6683" i="129"/>
  <c r="D6682" i="129"/>
  <c r="D6681" i="129"/>
  <c r="D6680" i="129"/>
  <c r="D6679" i="129"/>
  <c r="D6678" i="129"/>
  <c r="D6677" i="129"/>
  <c r="D6676" i="129"/>
  <c r="D6675" i="129"/>
  <c r="D6674" i="129"/>
  <c r="D6673" i="129"/>
  <c r="D6672" i="129"/>
  <c r="D6671" i="129"/>
  <c r="D6670" i="129"/>
  <c r="D6669" i="129"/>
  <c r="D6668" i="129"/>
  <c r="D6667" i="129"/>
  <c r="D6666" i="129"/>
  <c r="D6665" i="129"/>
  <c r="D6664" i="129"/>
  <c r="D6663" i="129"/>
  <c r="D6662" i="129"/>
  <c r="D6661" i="129"/>
  <c r="D6660" i="129"/>
  <c r="D6659" i="129"/>
  <c r="D6658" i="129"/>
  <c r="D6657" i="129"/>
  <c r="D6656" i="129"/>
  <c r="D6655" i="129"/>
  <c r="D6654" i="129"/>
  <c r="D6653" i="129"/>
  <c r="D6652" i="129"/>
  <c r="D6651" i="129"/>
  <c r="D6650" i="129"/>
  <c r="D6649" i="129"/>
  <c r="D6648" i="129"/>
  <c r="D6647" i="129"/>
  <c r="D6646" i="129"/>
  <c r="D6645" i="129"/>
  <c r="D6644" i="129"/>
  <c r="D6643" i="129"/>
  <c r="D6642" i="129"/>
  <c r="D6641" i="129"/>
  <c r="D6640" i="129"/>
  <c r="D6639" i="129"/>
  <c r="D6638" i="129"/>
  <c r="D6637" i="129"/>
  <c r="D6636" i="129"/>
  <c r="D6635" i="129"/>
  <c r="D6634" i="129"/>
  <c r="D6633" i="129"/>
  <c r="D6632" i="129"/>
  <c r="D6631" i="129"/>
  <c r="D6630" i="129"/>
  <c r="D6629" i="129"/>
  <c r="D6628" i="129"/>
  <c r="D6627" i="129"/>
  <c r="D6626" i="129"/>
  <c r="D6625" i="129"/>
  <c r="D6624" i="129"/>
  <c r="D6623" i="129"/>
  <c r="D6622" i="129"/>
  <c r="D6621" i="129"/>
  <c r="D6620" i="129"/>
  <c r="D6619" i="129"/>
  <c r="D6618" i="129"/>
  <c r="D6617" i="129"/>
  <c r="D6616" i="129"/>
  <c r="D6615" i="129"/>
  <c r="D6614" i="129"/>
  <c r="D6613" i="129"/>
  <c r="D6612" i="129"/>
  <c r="D6611" i="129"/>
  <c r="D6610" i="129"/>
  <c r="D6609" i="129"/>
  <c r="D6608" i="129"/>
  <c r="D6607" i="129"/>
  <c r="D6606" i="129"/>
  <c r="D6605" i="129"/>
  <c r="D6604" i="129"/>
  <c r="D6603" i="129"/>
  <c r="D6602" i="129"/>
  <c r="D6601" i="129"/>
  <c r="D6600" i="129"/>
  <c r="D6599" i="129"/>
  <c r="D6598" i="129"/>
  <c r="D6597" i="129"/>
  <c r="D6596" i="129"/>
  <c r="D6595" i="129"/>
  <c r="D6594" i="129"/>
  <c r="D6593" i="129"/>
  <c r="D6592" i="129"/>
  <c r="D6591" i="129"/>
  <c r="D6590" i="129"/>
  <c r="D6589" i="129"/>
  <c r="D6588" i="129"/>
  <c r="D6587" i="129"/>
  <c r="D6586" i="129"/>
  <c r="D6585" i="129"/>
  <c r="D6584" i="129"/>
  <c r="D6583" i="129"/>
  <c r="D6582" i="129"/>
  <c r="D6581" i="129"/>
  <c r="D6580" i="129"/>
  <c r="D6579" i="129"/>
  <c r="D6578" i="129"/>
  <c r="D6577" i="129"/>
  <c r="D6576" i="129"/>
  <c r="D6575" i="129"/>
  <c r="D6574" i="129"/>
  <c r="D6573" i="129"/>
  <c r="D6572" i="129"/>
  <c r="D6571" i="129"/>
  <c r="D6570" i="129"/>
  <c r="D6569" i="129"/>
  <c r="D6568" i="129"/>
  <c r="D6567" i="129"/>
  <c r="D6566" i="129"/>
  <c r="D6565" i="129"/>
  <c r="D6564" i="129"/>
  <c r="D6563" i="129"/>
  <c r="D6562" i="129"/>
  <c r="D6561" i="129"/>
  <c r="D6560" i="129"/>
  <c r="D6559" i="129"/>
  <c r="D6558" i="129"/>
  <c r="D6557" i="129"/>
  <c r="D6556" i="129"/>
  <c r="D6555" i="129"/>
  <c r="D6554" i="129"/>
  <c r="D6553" i="129"/>
  <c r="D6552" i="129"/>
  <c r="D6551" i="129"/>
  <c r="D6550" i="129"/>
  <c r="D6549" i="129"/>
  <c r="D6548" i="129"/>
  <c r="D6547" i="129"/>
  <c r="D6546" i="129"/>
  <c r="D6545" i="129"/>
  <c r="D6544" i="129"/>
  <c r="D6543" i="129"/>
  <c r="D6542" i="129"/>
  <c r="D6541" i="129"/>
  <c r="D6540" i="129"/>
  <c r="D6539" i="129"/>
  <c r="D6538" i="129"/>
  <c r="D6537" i="129"/>
  <c r="D6536" i="129"/>
  <c r="D6535" i="129"/>
  <c r="D6534" i="129"/>
  <c r="D6533" i="129"/>
  <c r="D6532" i="129"/>
  <c r="D6531" i="129"/>
  <c r="D6530" i="129"/>
  <c r="D6529" i="129"/>
  <c r="D6528" i="129"/>
  <c r="D6527" i="129"/>
  <c r="D6526" i="129"/>
  <c r="D6525" i="129"/>
  <c r="D6524" i="129"/>
  <c r="D6523" i="129"/>
  <c r="D6522" i="129"/>
  <c r="D6521" i="129"/>
  <c r="D6520" i="129"/>
  <c r="D6519" i="129"/>
  <c r="D6518" i="129"/>
  <c r="D6517" i="129"/>
  <c r="D6516" i="129"/>
  <c r="D6515" i="129"/>
  <c r="D6514" i="129"/>
  <c r="D6513" i="129"/>
  <c r="D6512" i="129"/>
  <c r="D6511" i="129"/>
  <c r="D6510" i="129"/>
  <c r="D6509" i="129"/>
  <c r="D6508" i="129"/>
  <c r="D6507" i="129"/>
  <c r="D6506" i="129"/>
  <c r="D6505" i="129"/>
  <c r="D6504" i="129"/>
  <c r="D6503" i="129"/>
  <c r="D6502" i="129"/>
  <c r="D6501" i="129"/>
  <c r="D6500" i="129"/>
  <c r="D6499" i="129"/>
  <c r="D6498" i="129"/>
  <c r="D6497" i="129"/>
  <c r="D6496" i="129"/>
  <c r="D6495" i="129"/>
  <c r="D6494" i="129"/>
  <c r="D6493" i="129"/>
  <c r="D6492" i="129"/>
  <c r="D6491" i="129"/>
  <c r="D6490" i="129"/>
  <c r="D6489" i="129"/>
  <c r="D6488" i="129"/>
  <c r="D6487" i="129"/>
  <c r="D6486" i="129"/>
  <c r="D6485" i="129"/>
  <c r="D6484" i="129"/>
  <c r="D6483" i="129"/>
  <c r="D6482" i="129"/>
  <c r="D6481" i="129"/>
  <c r="D6480" i="129"/>
  <c r="D6479" i="129"/>
  <c r="D6478" i="129"/>
  <c r="D6477" i="129"/>
  <c r="D6476" i="129"/>
  <c r="D6475" i="129"/>
  <c r="D6474" i="129"/>
  <c r="D6473" i="129"/>
  <c r="D6472" i="129"/>
  <c r="D6471" i="129"/>
  <c r="D6470" i="129"/>
  <c r="D6469" i="129"/>
  <c r="D6468" i="129"/>
  <c r="D6467" i="129"/>
  <c r="D6466" i="129"/>
  <c r="D6465" i="129"/>
  <c r="D6464" i="129"/>
  <c r="D6463" i="129"/>
  <c r="D6462" i="129"/>
  <c r="D6461" i="129"/>
  <c r="D6460" i="129"/>
  <c r="D6459" i="129"/>
  <c r="D6458" i="129"/>
  <c r="D6457" i="129"/>
  <c r="D6456" i="129"/>
  <c r="D6455" i="129"/>
  <c r="D6454" i="129"/>
  <c r="D6453" i="129"/>
  <c r="D6452" i="129"/>
  <c r="D6451" i="129"/>
  <c r="D6450" i="129"/>
  <c r="D6449" i="129"/>
  <c r="D6448" i="129"/>
  <c r="D6447" i="129"/>
  <c r="D6446" i="129"/>
  <c r="D6445" i="129"/>
  <c r="D6444" i="129"/>
  <c r="D6443" i="129"/>
  <c r="D6442" i="129"/>
  <c r="D6441" i="129"/>
  <c r="D6440" i="129"/>
  <c r="D6439" i="129"/>
  <c r="D6438" i="129"/>
  <c r="D6437" i="129"/>
  <c r="D6436" i="129"/>
  <c r="D6435" i="129"/>
  <c r="D6434" i="129"/>
  <c r="D6433" i="129"/>
  <c r="D6432" i="129"/>
  <c r="D6431" i="129"/>
  <c r="D6430" i="129"/>
  <c r="D6429" i="129"/>
  <c r="D6428" i="129"/>
  <c r="D6427" i="129"/>
  <c r="D6426" i="129"/>
  <c r="D6425" i="129"/>
  <c r="D6424" i="129"/>
  <c r="D6423" i="129"/>
  <c r="D6422" i="129"/>
  <c r="D6421" i="129"/>
  <c r="D6420" i="129"/>
  <c r="D6419" i="129"/>
  <c r="D6418" i="129"/>
  <c r="D6417" i="129"/>
  <c r="D6416" i="129"/>
  <c r="D6415" i="129"/>
  <c r="D6414" i="129"/>
  <c r="D6413" i="129"/>
  <c r="D6412" i="129"/>
  <c r="D6411" i="129"/>
  <c r="D6410" i="129"/>
  <c r="D6409" i="129"/>
  <c r="D6408" i="129"/>
  <c r="D6407" i="129"/>
  <c r="D6406" i="129"/>
  <c r="D6405" i="129"/>
  <c r="D6404" i="129"/>
  <c r="D6403" i="129"/>
  <c r="D6402" i="129"/>
  <c r="D6401" i="129"/>
  <c r="D6400" i="129"/>
  <c r="D6399" i="129"/>
  <c r="D6398" i="129"/>
  <c r="D6397" i="129"/>
  <c r="D6396" i="129"/>
  <c r="D6395" i="129"/>
  <c r="D6394" i="129"/>
  <c r="D6393" i="129"/>
  <c r="D6392" i="129"/>
  <c r="D6391" i="129"/>
  <c r="D6390" i="129"/>
  <c r="D6389" i="129"/>
  <c r="D6388" i="129"/>
  <c r="D6387" i="129"/>
  <c r="D6386" i="129"/>
  <c r="D6385" i="129"/>
  <c r="D6384" i="129"/>
  <c r="D6383" i="129"/>
  <c r="D6382" i="129"/>
  <c r="D6381" i="129"/>
  <c r="D6380" i="129"/>
  <c r="D6379" i="129"/>
  <c r="D6378" i="129"/>
  <c r="D6377" i="129"/>
  <c r="D6376" i="129"/>
  <c r="D6375" i="129"/>
  <c r="D6374" i="129"/>
  <c r="D6373" i="129"/>
  <c r="D6372" i="129"/>
  <c r="D6371" i="129"/>
  <c r="D6370" i="129"/>
  <c r="D6369" i="129"/>
  <c r="D6368" i="129"/>
  <c r="D6367" i="129"/>
  <c r="D6366" i="129"/>
  <c r="D6365" i="129"/>
  <c r="D6364" i="129"/>
  <c r="D6363" i="129"/>
  <c r="D6362" i="129"/>
  <c r="D6361" i="129"/>
  <c r="D6360" i="129"/>
  <c r="D6359" i="129"/>
  <c r="D6358" i="129"/>
  <c r="D6357" i="129"/>
  <c r="D6356" i="129"/>
  <c r="D6355" i="129"/>
  <c r="D6354" i="129"/>
  <c r="D6353" i="129"/>
  <c r="D6352" i="129"/>
  <c r="D6351" i="129"/>
  <c r="D6350" i="129"/>
  <c r="D6349" i="129"/>
  <c r="D6348" i="129"/>
  <c r="D6347" i="129"/>
  <c r="D6346" i="129"/>
  <c r="D6345" i="129"/>
  <c r="D6344" i="129"/>
  <c r="D6343" i="129"/>
  <c r="D6342" i="129"/>
  <c r="D6341" i="129"/>
  <c r="D6340" i="129"/>
  <c r="D6339" i="129"/>
  <c r="D6338" i="129"/>
  <c r="D6337" i="129"/>
  <c r="D6336" i="129"/>
  <c r="D6335" i="129"/>
  <c r="D6334" i="129"/>
  <c r="D6333" i="129"/>
  <c r="D6332" i="129"/>
  <c r="D6331" i="129"/>
  <c r="D6330" i="129"/>
  <c r="D6329" i="129"/>
  <c r="D6328" i="129"/>
  <c r="D6327" i="129"/>
  <c r="D6326" i="129"/>
  <c r="D6325" i="129"/>
  <c r="D6324" i="129"/>
  <c r="D6323" i="129"/>
  <c r="D6322" i="129"/>
  <c r="D6321" i="129"/>
  <c r="D6320" i="129"/>
  <c r="D6319" i="129"/>
  <c r="D6318" i="129"/>
  <c r="D6317" i="129"/>
  <c r="D6316" i="129"/>
  <c r="D6315" i="129"/>
  <c r="D6314" i="129"/>
  <c r="D6313" i="129"/>
  <c r="D6312" i="129"/>
  <c r="D6311" i="129"/>
  <c r="D6310" i="129"/>
  <c r="D6309" i="129"/>
  <c r="D6308" i="129"/>
  <c r="D6307" i="129"/>
  <c r="D6306" i="129"/>
  <c r="D6305" i="129"/>
  <c r="D6304" i="129"/>
  <c r="D6303" i="129"/>
  <c r="D6302" i="129"/>
  <c r="D6301" i="129"/>
  <c r="D6300" i="129"/>
  <c r="D6299" i="129"/>
  <c r="D6298" i="129"/>
  <c r="D6297" i="129"/>
  <c r="D6296" i="129"/>
  <c r="D6295" i="129"/>
  <c r="D6294" i="129"/>
  <c r="D6293" i="129"/>
  <c r="D6292" i="129"/>
  <c r="D6291" i="129"/>
  <c r="D6290" i="129"/>
  <c r="D6289" i="129"/>
  <c r="D6288" i="129"/>
  <c r="D6287" i="129"/>
  <c r="D6286" i="129"/>
  <c r="D6285" i="129"/>
  <c r="D6284" i="129"/>
  <c r="D6283" i="129"/>
  <c r="D6282" i="129"/>
  <c r="D6281" i="129"/>
  <c r="D6280" i="129"/>
  <c r="D6279" i="129"/>
  <c r="D6278" i="129"/>
  <c r="D6277" i="129"/>
  <c r="D6276" i="129"/>
  <c r="D6275" i="129"/>
  <c r="D6274" i="129"/>
  <c r="D6273" i="129"/>
  <c r="D6272" i="129"/>
  <c r="D6271" i="129"/>
  <c r="D6270" i="129"/>
  <c r="D6269" i="129"/>
  <c r="D6268" i="129"/>
  <c r="D6267" i="129"/>
  <c r="D6266" i="129"/>
  <c r="D6265" i="129"/>
  <c r="D6264" i="129"/>
  <c r="D6263" i="129"/>
  <c r="D6262" i="129"/>
  <c r="D6261" i="129"/>
  <c r="D6260" i="129"/>
  <c r="D6259" i="129"/>
  <c r="D6258" i="129"/>
  <c r="D6257" i="129"/>
  <c r="D6256" i="129"/>
  <c r="D6255" i="129"/>
  <c r="D6254" i="129"/>
  <c r="D6253" i="129"/>
  <c r="D6252" i="129"/>
  <c r="D6251" i="129"/>
  <c r="D6250" i="129"/>
  <c r="D6249" i="129"/>
  <c r="D6248" i="129"/>
  <c r="D6247" i="129"/>
  <c r="D6246" i="129"/>
  <c r="D6245" i="129"/>
  <c r="D6244" i="129"/>
  <c r="D6243" i="129"/>
  <c r="D6242" i="129"/>
  <c r="D6241" i="129"/>
  <c r="D6240" i="129"/>
  <c r="D6239" i="129"/>
  <c r="D6238" i="129"/>
  <c r="D6237" i="129"/>
  <c r="D6236" i="129"/>
  <c r="D6235" i="129"/>
  <c r="D6234" i="129"/>
  <c r="D6233" i="129"/>
  <c r="D6232" i="129"/>
  <c r="D6231" i="129"/>
  <c r="D6230" i="129"/>
  <c r="D6229" i="129"/>
  <c r="D6228" i="129"/>
  <c r="D6227" i="129"/>
  <c r="D6226" i="129"/>
  <c r="D6225" i="129"/>
  <c r="D6224" i="129"/>
  <c r="D6223" i="129"/>
  <c r="D6222" i="129"/>
  <c r="D6221" i="129"/>
  <c r="D6220" i="129"/>
  <c r="D6219" i="129"/>
  <c r="D6218" i="129"/>
  <c r="D6217" i="129"/>
  <c r="D6216" i="129"/>
  <c r="D6215" i="129"/>
  <c r="D6214" i="129"/>
  <c r="D6213" i="129"/>
  <c r="D6212" i="129"/>
  <c r="D6211" i="129"/>
  <c r="D6210" i="129"/>
  <c r="D6209" i="129"/>
  <c r="D6208" i="129"/>
  <c r="D6207" i="129"/>
  <c r="D6206" i="129"/>
  <c r="D6205" i="129"/>
  <c r="D6204" i="129"/>
  <c r="D6203" i="129"/>
  <c r="D6202" i="129"/>
  <c r="D6201" i="129"/>
  <c r="D6200" i="129"/>
  <c r="D6199" i="129"/>
  <c r="D6198" i="129"/>
  <c r="D6197" i="129"/>
  <c r="D6196" i="129"/>
  <c r="D6195" i="129"/>
  <c r="D6194" i="129"/>
  <c r="D6193" i="129"/>
  <c r="D6192" i="129"/>
  <c r="D6191" i="129"/>
  <c r="D6190" i="129"/>
  <c r="D6189" i="129"/>
  <c r="D6188" i="129"/>
  <c r="D6187" i="129"/>
  <c r="D6186" i="129"/>
  <c r="D6185" i="129"/>
  <c r="D6184" i="129"/>
  <c r="D6183" i="129"/>
  <c r="D6182" i="129"/>
  <c r="D6181" i="129"/>
  <c r="D6180" i="129"/>
  <c r="D6179" i="129"/>
  <c r="D6178" i="129"/>
  <c r="D6177" i="129"/>
  <c r="D6176" i="129"/>
  <c r="D6175" i="129"/>
  <c r="D6174" i="129"/>
  <c r="D6173" i="129"/>
  <c r="D6172" i="129"/>
  <c r="D6171" i="129"/>
  <c r="D6170" i="129"/>
  <c r="D6169" i="129"/>
  <c r="D6168" i="129"/>
  <c r="D6167" i="129"/>
  <c r="D6166" i="129"/>
  <c r="D6165" i="129"/>
  <c r="D6164" i="129"/>
  <c r="D6163" i="129"/>
  <c r="D6162" i="129"/>
  <c r="D6161" i="129"/>
  <c r="D6160" i="129"/>
  <c r="D6159" i="129"/>
  <c r="D6158" i="129"/>
  <c r="D6157" i="129"/>
  <c r="D6156" i="129"/>
  <c r="D6155" i="129"/>
  <c r="D6154" i="129"/>
  <c r="D6153" i="129"/>
  <c r="D6152" i="129"/>
  <c r="D6151" i="129"/>
  <c r="D6150" i="129"/>
  <c r="D6149" i="129"/>
  <c r="D6148" i="129"/>
  <c r="D6147" i="129"/>
  <c r="D6146" i="129"/>
  <c r="D6145" i="129"/>
  <c r="D6144" i="129"/>
  <c r="D6143" i="129"/>
  <c r="D6142" i="129"/>
  <c r="D6141" i="129"/>
  <c r="D6140" i="129"/>
  <c r="D6139" i="129"/>
  <c r="D6138" i="129"/>
  <c r="D6137" i="129"/>
  <c r="D6136" i="129"/>
  <c r="D6135" i="129"/>
  <c r="D6134" i="129"/>
  <c r="D6133" i="129"/>
  <c r="D6132" i="129"/>
  <c r="D6131" i="129"/>
  <c r="D6130" i="129"/>
  <c r="D6129" i="129"/>
  <c r="D6128" i="129"/>
  <c r="D6127" i="129"/>
  <c r="D6126" i="129"/>
  <c r="D6125" i="129"/>
  <c r="D6124" i="129"/>
  <c r="D6123" i="129"/>
  <c r="D6122" i="129"/>
  <c r="D6121" i="129"/>
  <c r="D6120" i="129"/>
  <c r="D6119" i="129"/>
  <c r="D6118" i="129"/>
  <c r="D6117" i="129"/>
  <c r="D6116" i="129"/>
  <c r="D6115" i="129"/>
  <c r="D6114" i="129"/>
  <c r="D6113" i="129"/>
  <c r="D6112" i="129"/>
  <c r="D6111" i="129"/>
  <c r="D6110" i="129"/>
  <c r="D6109" i="129"/>
  <c r="D6108" i="129"/>
  <c r="D6107" i="129"/>
  <c r="D6106" i="129"/>
  <c r="D6105" i="129"/>
  <c r="D6104" i="129"/>
  <c r="D6103" i="129"/>
  <c r="D6102" i="129"/>
  <c r="D6101" i="129"/>
  <c r="D6100" i="129"/>
  <c r="D6099" i="129"/>
  <c r="D6098" i="129"/>
  <c r="D6097" i="129"/>
  <c r="D6096" i="129"/>
  <c r="D6095" i="129"/>
  <c r="D6094" i="129"/>
  <c r="D6093" i="129"/>
  <c r="D6092" i="129"/>
  <c r="D6091" i="129"/>
  <c r="D6090" i="129"/>
  <c r="D6089" i="129"/>
  <c r="D6088" i="129"/>
  <c r="D6087" i="129"/>
  <c r="D6086" i="129"/>
  <c r="D6085" i="129"/>
  <c r="D6084" i="129"/>
  <c r="D6083" i="129"/>
  <c r="D6082" i="129"/>
  <c r="D6081" i="129"/>
  <c r="D6080" i="129"/>
  <c r="D6079" i="129"/>
  <c r="D6078" i="129"/>
  <c r="D6077" i="129"/>
  <c r="D6076" i="129"/>
  <c r="D6075" i="129"/>
  <c r="D6074" i="129"/>
  <c r="D6073" i="129"/>
  <c r="D6072" i="129"/>
  <c r="D6071" i="129"/>
  <c r="D6070" i="129"/>
  <c r="D6069" i="129"/>
  <c r="D6068" i="129"/>
  <c r="D6067" i="129"/>
  <c r="D6066" i="129"/>
  <c r="D6065" i="129"/>
  <c r="D6064" i="129"/>
  <c r="D6063" i="129"/>
  <c r="D6062" i="129"/>
  <c r="D6061" i="129"/>
  <c r="D6060" i="129"/>
  <c r="D6059" i="129"/>
  <c r="D6058" i="129"/>
  <c r="D6057" i="129"/>
  <c r="D6056" i="129"/>
  <c r="D6055" i="129"/>
  <c r="D6054" i="129"/>
  <c r="D6053" i="129"/>
  <c r="D6052" i="129"/>
  <c r="D6051" i="129"/>
  <c r="D6050" i="129"/>
  <c r="D6049" i="129"/>
  <c r="D6048" i="129"/>
  <c r="D6047" i="129"/>
  <c r="D6046" i="129"/>
  <c r="D6045" i="129"/>
  <c r="D6044" i="129"/>
  <c r="D6043" i="129"/>
  <c r="D6042" i="129"/>
  <c r="D6041" i="129"/>
  <c r="D6040" i="129"/>
  <c r="D6039" i="129"/>
  <c r="D6038" i="129"/>
  <c r="D6037" i="129"/>
  <c r="D6036" i="129"/>
  <c r="D6035" i="129"/>
  <c r="D6034" i="129"/>
  <c r="D6033" i="129"/>
  <c r="D6032" i="129"/>
  <c r="D6031" i="129"/>
  <c r="D6030" i="129"/>
  <c r="D6029" i="129"/>
  <c r="D6028" i="129"/>
  <c r="D6027" i="129"/>
  <c r="D6026" i="129"/>
  <c r="D6025" i="129"/>
  <c r="D6024" i="129"/>
  <c r="D6023" i="129"/>
  <c r="D6022" i="129"/>
  <c r="D6021" i="129"/>
  <c r="D6020" i="129"/>
  <c r="D6019" i="129"/>
  <c r="D6018" i="129"/>
  <c r="D6017" i="129"/>
  <c r="D6016" i="129"/>
  <c r="D6015" i="129"/>
  <c r="D6014" i="129"/>
  <c r="D6013" i="129"/>
  <c r="D6012" i="129"/>
  <c r="D6011" i="129"/>
  <c r="D6010" i="129"/>
  <c r="D6009" i="129"/>
  <c r="D6008" i="129"/>
  <c r="D6007" i="129"/>
  <c r="D6006" i="129"/>
  <c r="D6005" i="129"/>
  <c r="D6004" i="129"/>
  <c r="D6003" i="129"/>
  <c r="D6002" i="129"/>
  <c r="D6001" i="129"/>
  <c r="D6000" i="129"/>
  <c r="D5999" i="129"/>
  <c r="D5998" i="129"/>
  <c r="D5997" i="129"/>
  <c r="D5996" i="129"/>
  <c r="D5995" i="129"/>
  <c r="D5994" i="129"/>
  <c r="D5993" i="129"/>
  <c r="D5992" i="129"/>
  <c r="D5991" i="129"/>
  <c r="D5990" i="129"/>
  <c r="D5989" i="129"/>
  <c r="D5988" i="129"/>
  <c r="D5987" i="129"/>
  <c r="D5986" i="129"/>
  <c r="D5985" i="129"/>
  <c r="D5984" i="129"/>
  <c r="D5983" i="129"/>
  <c r="D5982" i="129"/>
  <c r="D5981" i="129"/>
  <c r="D5980" i="129"/>
  <c r="D5979" i="129"/>
  <c r="D5978" i="129"/>
  <c r="D5977" i="129"/>
  <c r="D5976" i="129"/>
  <c r="D5975" i="129"/>
  <c r="D5974" i="129"/>
  <c r="D5973" i="129"/>
  <c r="D5972" i="129"/>
  <c r="D5971" i="129"/>
  <c r="D5970" i="129"/>
  <c r="D5969" i="129"/>
  <c r="D5968" i="129"/>
  <c r="D5967" i="129"/>
  <c r="D5966" i="129"/>
  <c r="D5965" i="129"/>
  <c r="D5964" i="129"/>
  <c r="D5963" i="129"/>
  <c r="D5962" i="129"/>
  <c r="D5961" i="129"/>
  <c r="D5960" i="129"/>
  <c r="D5959" i="129"/>
  <c r="D5958" i="129"/>
  <c r="D5957" i="129"/>
  <c r="D5956" i="129"/>
  <c r="D5955" i="129"/>
  <c r="D5954" i="129"/>
  <c r="D5953" i="129"/>
  <c r="D5952" i="129"/>
  <c r="D5951" i="129"/>
  <c r="D5950" i="129"/>
  <c r="D5949" i="129"/>
  <c r="D5948" i="129"/>
  <c r="D5947" i="129"/>
  <c r="D5946" i="129"/>
  <c r="D5945" i="129"/>
  <c r="D5944" i="129"/>
  <c r="D5943" i="129"/>
  <c r="D5942" i="129"/>
  <c r="D5941" i="129"/>
  <c r="D5940" i="129"/>
  <c r="D5939" i="129"/>
  <c r="D5938" i="129"/>
  <c r="D5937" i="129"/>
  <c r="D5936" i="129"/>
  <c r="D5935" i="129"/>
  <c r="D5934" i="129"/>
  <c r="D5933" i="129"/>
  <c r="D5932" i="129"/>
  <c r="D5931" i="129"/>
  <c r="D5930" i="129"/>
  <c r="D5929" i="129"/>
  <c r="D5928" i="129"/>
  <c r="D5927" i="129"/>
  <c r="D5926" i="129"/>
  <c r="D5925" i="129"/>
  <c r="D5924" i="129"/>
  <c r="D5923" i="129"/>
  <c r="D5922" i="129"/>
  <c r="D5921" i="129"/>
  <c r="D5920" i="129"/>
  <c r="D5919" i="129"/>
  <c r="D5918" i="129"/>
  <c r="D5917" i="129"/>
  <c r="D5916" i="129"/>
  <c r="D5915" i="129"/>
  <c r="D5914" i="129"/>
  <c r="D5913" i="129"/>
  <c r="D5912" i="129"/>
  <c r="D5911" i="129"/>
  <c r="D5910" i="129"/>
  <c r="D5909" i="129"/>
  <c r="D5908" i="129"/>
  <c r="D5907" i="129"/>
  <c r="D5906" i="129"/>
  <c r="D5905" i="129"/>
  <c r="D5904" i="129"/>
  <c r="D5903" i="129"/>
  <c r="D5902" i="129"/>
  <c r="D5901" i="129"/>
  <c r="D5900" i="129"/>
  <c r="D5899" i="129"/>
  <c r="D5898" i="129"/>
  <c r="D5897" i="129"/>
  <c r="D5896" i="129"/>
  <c r="D5895" i="129"/>
  <c r="D5894" i="129"/>
  <c r="D5893" i="129"/>
  <c r="D5892" i="129"/>
  <c r="D5891" i="129"/>
  <c r="D5890" i="129"/>
  <c r="D5889" i="129"/>
  <c r="D5888" i="129"/>
  <c r="D5887" i="129"/>
  <c r="D5886" i="129"/>
  <c r="D5885" i="129"/>
  <c r="D5884" i="129"/>
  <c r="D5883" i="129"/>
  <c r="D5882" i="129"/>
  <c r="D5881" i="129"/>
  <c r="D5880" i="129"/>
  <c r="D5879" i="129"/>
  <c r="D5878" i="129"/>
  <c r="D5877" i="129"/>
  <c r="D5876" i="129"/>
  <c r="D5875" i="129"/>
  <c r="D5874" i="129"/>
  <c r="D5873" i="129"/>
  <c r="D5872" i="129"/>
  <c r="D5871" i="129"/>
  <c r="D5870" i="129"/>
  <c r="D5869" i="129"/>
  <c r="D5868" i="129"/>
  <c r="D5867" i="129"/>
  <c r="D5866" i="129"/>
  <c r="D5865" i="129"/>
  <c r="D5864" i="129"/>
  <c r="D5863" i="129"/>
  <c r="D5862" i="129"/>
  <c r="D5861" i="129"/>
  <c r="D5860" i="129"/>
  <c r="D5859" i="129"/>
  <c r="D5858" i="129"/>
  <c r="D5857" i="129"/>
  <c r="D5856" i="129"/>
  <c r="D5855" i="129"/>
  <c r="D5854" i="129"/>
  <c r="D5853" i="129"/>
  <c r="D5852" i="129"/>
  <c r="D5851" i="129"/>
  <c r="D5850" i="129"/>
  <c r="D5849" i="129"/>
  <c r="D5848" i="129"/>
  <c r="D5847" i="129"/>
  <c r="D5846" i="129"/>
  <c r="D5845" i="129"/>
  <c r="D5844" i="129"/>
  <c r="D5843" i="129"/>
  <c r="D5842" i="129"/>
  <c r="D5841" i="129"/>
  <c r="D5840" i="129"/>
  <c r="D5839" i="129"/>
  <c r="D5838" i="129"/>
  <c r="D5837" i="129"/>
  <c r="D5836" i="129"/>
  <c r="D5835" i="129"/>
  <c r="D5834" i="129"/>
  <c r="D5833" i="129"/>
  <c r="D5832" i="129"/>
  <c r="D5831" i="129"/>
  <c r="D5830" i="129"/>
  <c r="D5829" i="129"/>
  <c r="D5828" i="129"/>
  <c r="D5827" i="129"/>
  <c r="D5826" i="129"/>
  <c r="D5825" i="129"/>
  <c r="D5824" i="129"/>
  <c r="D5823" i="129"/>
  <c r="D5822" i="129"/>
  <c r="D5821" i="129"/>
  <c r="D5820" i="129"/>
  <c r="D5819" i="129"/>
  <c r="D5818" i="129"/>
  <c r="D5817" i="129"/>
  <c r="D5816" i="129"/>
  <c r="D5815" i="129"/>
  <c r="D5814" i="129"/>
  <c r="D5813" i="129"/>
  <c r="D5812" i="129"/>
  <c r="D5811" i="129"/>
  <c r="D5810" i="129"/>
  <c r="D5809" i="129"/>
  <c r="D5808" i="129"/>
  <c r="D5807" i="129"/>
  <c r="D5806" i="129"/>
  <c r="D5805" i="129"/>
  <c r="D5804" i="129"/>
  <c r="D5803" i="129"/>
  <c r="D5802" i="129"/>
  <c r="D5801" i="129"/>
  <c r="D5800" i="129"/>
  <c r="D5799" i="129"/>
  <c r="D5798" i="129"/>
  <c r="D5797" i="129"/>
  <c r="D5796" i="129"/>
  <c r="D5795" i="129"/>
  <c r="D5794" i="129"/>
  <c r="D5793" i="129"/>
  <c r="D5792" i="129"/>
  <c r="D5791" i="129"/>
  <c r="D5790" i="129"/>
  <c r="D5789" i="129"/>
  <c r="D5788" i="129"/>
  <c r="D5787" i="129"/>
  <c r="D5786" i="129"/>
  <c r="D5785" i="129"/>
  <c r="D5784" i="129"/>
  <c r="D5783" i="129"/>
  <c r="D5782" i="129"/>
  <c r="D5781" i="129"/>
  <c r="D5780" i="129"/>
  <c r="D5779" i="129"/>
  <c r="D5778" i="129"/>
  <c r="D5777" i="129"/>
  <c r="D5776" i="129"/>
  <c r="D5775" i="129"/>
  <c r="D5774" i="129"/>
  <c r="D5773" i="129"/>
  <c r="D5772" i="129"/>
  <c r="D5771" i="129"/>
  <c r="D5770" i="129"/>
  <c r="D5769" i="129"/>
  <c r="D5768" i="129"/>
  <c r="D5767" i="129"/>
  <c r="D5766" i="129"/>
  <c r="D5765" i="129"/>
  <c r="D5764" i="129"/>
  <c r="D5763" i="129"/>
  <c r="D5762" i="129"/>
  <c r="D5761" i="129"/>
  <c r="D5760" i="129"/>
  <c r="D5759" i="129"/>
  <c r="D5758" i="129"/>
  <c r="D5757" i="129"/>
  <c r="D5756" i="129"/>
  <c r="D5755" i="129"/>
  <c r="D5754" i="129"/>
  <c r="D5753" i="129"/>
  <c r="D5752" i="129"/>
  <c r="D5751" i="129"/>
  <c r="D5750" i="129"/>
  <c r="D5749" i="129"/>
  <c r="D5748" i="129"/>
  <c r="D5747" i="129"/>
  <c r="D5746" i="129"/>
  <c r="D5745" i="129"/>
  <c r="D5744" i="129"/>
  <c r="D5743" i="129"/>
  <c r="D5742" i="129"/>
  <c r="D5741" i="129"/>
  <c r="D5740" i="129"/>
  <c r="D5739" i="129"/>
  <c r="D5738" i="129"/>
  <c r="D5737" i="129"/>
  <c r="D5736" i="129"/>
  <c r="D5735" i="129"/>
  <c r="D5734" i="129"/>
  <c r="D5733" i="129"/>
  <c r="D5732" i="129"/>
  <c r="D5731" i="129"/>
  <c r="D5730" i="129"/>
  <c r="D5729" i="129"/>
  <c r="D5728" i="129"/>
  <c r="D5727" i="129"/>
  <c r="D5726" i="129"/>
  <c r="D5725" i="129"/>
  <c r="D5724" i="129"/>
  <c r="D5723" i="129"/>
  <c r="D5722" i="129"/>
  <c r="D5721" i="129"/>
  <c r="D5720" i="129"/>
  <c r="D5719" i="129"/>
  <c r="D5718" i="129"/>
  <c r="D5717" i="129"/>
  <c r="D5716" i="129"/>
  <c r="D5715" i="129"/>
  <c r="D5714" i="129"/>
  <c r="D5713" i="129"/>
  <c r="D5712" i="129"/>
  <c r="D5711" i="129"/>
  <c r="D5710" i="129"/>
  <c r="D5709" i="129"/>
  <c r="D5708" i="129"/>
  <c r="D5707" i="129"/>
  <c r="D5706" i="129"/>
  <c r="D5705" i="129"/>
  <c r="D5704" i="129"/>
  <c r="D5703" i="129"/>
  <c r="D5702" i="129"/>
  <c r="D5701" i="129"/>
  <c r="D5700" i="129"/>
  <c r="D5699" i="129"/>
  <c r="D5698" i="129"/>
  <c r="D5697" i="129"/>
  <c r="D5696" i="129"/>
  <c r="D5695" i="129"/>
  <c r="D5694" i="129"/>
  <c r="D5693" i="129"/>
  <c r="D5692" i="129"/>
  <c r="D5691" i="129"/>
  <c r="D5690" i="129"/>
  <c r="D5689" i="129"/>
  <c r="D5688" i="129"/>
  <c r="D5687" i="129"/>
  <c r="D5686" i="129"/>
  <c r="D5685" i="129"/>
  <c r="D5684" i="129"/>
  <c r="D5683" i="129"/>
  <c r="D5682" i="129"/>
  <c r="D5681" i="129"/>
  <c r="D5680" i="129"/>
  <c r="D5679" i="129"/>
  <c r="D5678" i="129"/>
  <c r="D5677" i="129"/>
  <c r="D5676" i="129"/>
  <c r="D5675" i="129"/>
  <c r="D5674" i="129"/>
  <c r="D5673" i="129"/>
  <c r="D5672" i="129"/>
  <c r="D5671" i="129"/>
  <c r="D5670" i="129"/>
  <c r="D5669" i="129"/>
  <c r="D5668" i="129"/>
  <c r="D5667" i="129"/>
  <c r="D5666" i="129"/>
  <c r="D5665" i="129"/>
  <c r="D5664" i="129"/>
  <c r="D5663" i="129"/>
  <c r="D5662" i="129"/>
  <c r="D5661" i="129"/>
  <c r="D5660" i="129"/>
  <c r="D5659" i="129"/>
  <c r="D5658" i="129"/>
  <c r="D5657" i="129"/>
  <c r="D5656" i="129"/>
  <c r="D5655" i="129"/>
  <c r="D5654" i="129"/>
  <c r="D5653" i="129"/>
  <c r="D5652" i="129"/>
  <c r="D5651" i="129"/>
  <c r="D5650" i="129"/>
  <c r="D5649" i="129"/>
  <c r="D5648" i="129"/>
  <c r="D5647" i="129"/>
  <c r="D5646" i="129"/>
  <c r="D5645" i="129"/>
  <c r="D5644" i="129"/>
  <c r="D5643" i="129"/>
  <c r="D5642" i="129"/>
  <c r="D5641" i="129"/>
  <c r="D5640" i="129"/>
  <c r="D5639" i="129"/>
  <c r="D5638" i="129"/>
  <c r="D5637" i="129"/>
  <c r="D5636" i="129"/>
  <c r="D5635" i="129"/>
  <c r="D5634" i="129"/>
  <c r="D5633" i="129"/>
  <c r="D5632" i="129"/>
  <c r="D5631" i="129"/>
  <c r="D5630" i="129"/>
  <c r="D5629" i="129"/>
  <c r="D5628" i="129"/>
  <c r="D5627" i="129"/>
  <c r="D5626" i="129"/>
  <c r="D5625" i="129"/>
  <c r="D5624" i="129"/>
  <c r="D5623" i="129"/>
  <c r="D5622" i="129"/>
  <c r="D5621" i="129"/>
  <c r="D5620" i="129"/>
  <c r="D5619" i="129"/>
  <c r="D5618" i="129"/>
  <c r="D5617" i="129"/>
  <c r="D5616" i="129"/>
  <c r="D5615" i="129"/>
  <c r="D5614" i="129"/>
  <c r="D5613" i="129"/>
  <c r="D5612" i="129"/>
  <c r="D5611" i="129"/>
  <c r="D5610" i="129"/>
  <c r="D5609" i="129"/>
  <c r="D5608" i="129"/>
  <c r="D5607" i="129"/>
  <c r="D5606" i="129"/>
  <c r="D5605" i="129"/>
  <c r="D5604" i="129"/>
  <c r="D5603" i="129"/>
  <c r="D5602" i="129"/>
  <c r="D5601" i="129"/>
  <c r="D5600" i="129"/>
  <c r="D5599" i="129"/>
  <c r="D5598" i="129"/>
  <c r="D5597" i="129"/>
  <c r="D5596" i="129"/>
  <c r="D5595" i="129"/>
  <c r="D5594" i="129"/>
  <c r="D5593" i="129"/>
  <c r="D5592" i="129"/>
  <c r="D5591" i="129"/>
  <c r="D5590" i="129"/>
  <c r="D5589" i="129"/>
  <c r="D5588" i="129"/>
  <c r="D5587" i="129"/>
  <c r="D5586" i="129"/>
  <c r="D5585" i="129"/>
  <c r="D5584" i="129"/>
  <c r="D5583" i="129"/>
  <c r="D5582" i="129"/>
  <c r="D5581" i="129"/>
  <c r="D5580" i="129"/>
  <c r="D5579" i="129"/>
  <c r="D5578" i="129"/>
  <c r="D5577" i="129"/>
  <c r="D5576" i="129"/>
  <c r="D5575" i="129"/>
  <c r="D5574" i="129"/>
  <c r="D5573" i="129"/>
  <c r="D5572" i="129"/>
  <c r="D5571" i="129"/>
  <c r="D5570" i="129"/>
  <c r="D5569" i="129"/>
  <c r="D5568" i="129"/>
  <c r="D5567" i="129"/>
  <c r="D5566" i="129"/>
  <c r="D5565" i="129"/>
  <c r="D5564" i="129"/>
  <c r="D5563" i="129"/>
  <c r="D5562" i="129"/>
  <c r="D5561" i="129"/>
  <c r="D5560" i="129"/>
  <c r="D5559" i="129"/>
  <c r="D5558" i="129"/>
  <c r="D5557" i="129"/>
  <c r="D5556" i="129"/>
  <c r="D5555" i="129"/>
  <c r="D5554" i="129"/>
  <c r="D5553" i="129"/>
  <c r="D5552" i="129"/>
  <c r="D5551" i="129"/>
  <c r="D5550" i="129"/>
  <c r="D5549" i="129"/>
  <c r="D5548" i="129"/>
  <c r="D5547" i="129"/>
  <c r="D5546" i="129"/>
  <c r="D5545" i="129"/>
  <c r="D5544" i="129"/>
  <c r="D5543" i="129"/>
  <c r="D5542" i="129"/>
  <c r="D5541" i="129"/>
  <c r="D5540" i="129"/>
  <c r="D5539" i="129"/>
  <c r="D5538" i="129"/>
  <c r="D5537" i="129"/>
  <c r="D5536" i="129"/>
  <c r="D5535" i="129"/>
  <c r="D5534" i="129"/>
  <c r="D5533" i="129"/>
  <c r="D5532" i="129"/>
  <c r="D5531" i="129"/>
  <c r="D5530" i="129"/>
  <c r="D5529" i="129"/>
  <c r="D5528" i="129"/>
  <c r="D5527" i="129"/>
  <c r="D5526" i="129"/>
  <c r="D5525" i="129"/>
  <c r="D5524" i="129"/>
  <c r="D5523" i="129"/>
  <c r="D5522" i="129"/>
  <c r="D5521" i="129"/>
  <c r="D5520" i="129"/>
  <c r="D5519" i="129"/>
  <c r="D5518" i="129"/>
  <c r="D5517" i="129"/>
  <c r="D5516" i="129"/>
  <c r="D5515" i="129"/>
  <c r="D5514" i="129"/>
  <c r="D5513" i="129"/>
  <c r="D5512" i="129"/>
  <c r="D5511" i="129"/>
  <c r="D5510" i="129"/>
  <c r="D5509" i="129"/>
  <c r="D5508" i="129"/>
  <c r="D5507" i="129"/>
  <c r="D5506" i="129"/>
  <c r="D5505" i="129"/>
  <c r="D5504" i="129"/>
  <c r="D5503" i="129"/>
  <c r="D5502" i="129"/>
  <c r="D5501" i="129"/>
  <c r="D5500" i="129"/>
  <c r="D5499" i="129"/>
  <c r="D5498" i="129"/>
  <c r="D5497" i="129"/>
  <c r="D5496" i="129"/>
  <c r="D5495" i="129"/>
  <c r="D5494" i="129"/>
  <c r="D5493" i="129"/>
  <c r="D5492" i="129"/>
  <c r="D5491" i="129"/>
  <c r="D5490" i="129"/>
  <c r="D5489" i="129"/>
  <c r="D5488" i="129"/>
  <c r="D5487" i="129"/>
  <c r="D5486" i="129"/>
  <c r="D5485" i="129"/>
  <c r="D5484" i="129"/>
  <c r="D5483" i="129"/>
  <c r="D5482" i="129"/>
  <c r="D5481" i="129"/>
  <c r="D5480" i="129"/>
  <c r="D5479" i="129"/>
  <c r="D5478" i="129"/>
  <c r="D5477" i="129"/>
  <c r="D5476" i="129"/>
  <c r="D5475" i="129"/>
  <c r="D5474" i="129"/>
  <c r="D5473" i="129"/>
  <c r="D5472" i="129"/>
  <c r="D5471" i="129"/>
  <c r="D5470" i="129"/>
  <c r="D5469" i="129"/>
  <c r="D5468" i="129"/>
  <c r="D5467" i="129"/>
  <c r="D5466" i="129"/>
  <c r="D5465" i="129"/>
  <c r="D5464" i="129"/>
  <c r="D5463" i="129"/>
  <c r="D5462" i="129"/>
  <c r="D5461" i="129"/>
  <c r="D5460" i="129"/>
  <c r="D5459" i="129"/>
  <c r="D5458" i="129"/>
  <c r="D5457" i="129"/>
  <c r="D5456" i="129"/>
  <c r="D5455" i="129"/>
  <c r="D5454" i="129"/>
  <c r="D5453" i="129"/>
  <c r="D5452" i="129"/>
  <c r="D5451" i="129"/>
  <c r="D5450" i="129"/>
  <c r="D5449" i="129"/>
  <c r="D5448" i="129"/>
  <c r="D5447" i="129"/>
  <c r="D5446" i="129"/>
  <c r="D5445" i="129"/>
  <c r="D5444" i="129"/>
  <c r="D5443" i="129"/>
  <c r="D5442" i="129"/>
  <c r="D5441" i="129"/>
  <c r="D5440" i="129"/>
  <c r="D5439" i="129"/>
  <c r="D5438" i="129"/>
  <c r="D5437" i="129"/>
  <c r="D5436" i="129"/>
  <c r="D5435" i="129"/>
  <c r="D5434" i="129"/>
  <c r="D5433" i="129"/>
  <c r="D5432" i="129"/>
  <c r="D5431" i="129"/>
  <c r="D5430" i="129"/>
  <c r="D5429" i="129"/>
  <c r="D5428" i="129"/>
  <c r="D5427" i="129"/>
  <c r="D5426" i="129"/>
  <c r="D5425" i="129"/>
  <c r="D5424" i="129"/>
  <c r="D5423" i="129"/>
  <c r="D5422" i="129"/>
  <c r="D5421" i="129"/>
  <c r="D5420" i="129"/>
  <c r="D5419" i="129"/>
  <c r="D5418" i="129"/>
  <c r="D5417" i="129"/>
  <c r="D5416" i="129"/>
  <c r="D5415" i="129"/>
  <c r="D5414" i="129"/>
  <c r="D5413" i="129"/>
  <c r="D5412" i="129"/>
  <c r="D5411" i="129"/>
  <c r="D5410" i="129"/>
  <c r="D5409" i="129"/>
  <c r="D5408" i="129"/>
  <c r="D5407" i="129"/>
  <c r="D5406" i="129"/>
  <c r="D5405" i="129"/>
  <c r="D5404" i="129"/>
  <c r="D5403" i="129"/>
  <c r="D5402" i="129"/>
  <c r="D5401" i="129"/>
  <c r="D5400" i="129"/>
  <c r="D5399" i="129"/>
  <c r="D5398" i="129"/>
  <c r="D5397" i="129"/>
  <c r="D5396" i="129"/>
  <c r="D5395" i="129"/>
  <c r="D5394" i="129"/>
  <c r="D5393" i="129"/>
  <c r="D5392" i="129"/>
  <c r="D5391" i="129"/>
  <c r="D5390" i="129"/>
  <c r="D5389" i="129"/>
  <c r="D5388" i="129"/>
  <c r="D5387" i="129"/>
  <c r="D5386" i="129"/>
  <c r="D5385" i="129"/>
  <c r="D5384" i="129"/>
  <c r="D5383" i="129"/>
  <c r="D5382" i="129"/>
  <c r="D5381" i="129"/>
  <c r="D5380" i="129"/>
  <c r="D5379" i="129"/>
  <c r="D5378" i="129"/>
  <c r="D5377" i="129"/>
  <c r="D5376" i="129"/>
  <c r="D5375" i="129"/>
  <c r="D5374" i="129"/>
  <c r="D5373" i="129"/>
  <c r="D5372" i="129"/>
  <c r="D5371" i="129"/>
  <c r="D5370" i="129"/>
  <c r="D5369" i="129"/>
  <c r="D5368" i="129"/>
  <c r="D5367" i="129"/>
  <c r="D5366" i="129"/>
  <c r="D5365" i="129"/>
  <c r="D5364" i="129"/>
  <c r="D5363" i="129"/>
  <c r="D5362" i="129"/>
  <c r="D5361" i="129"/>
  <c r="D5360" i="129"/>
  <c r="D5359" i="129"/>
  <c r="D5358" i="129"/>
  <c r="D5357" i="129"/>
  <c r="D5356" i="129"/>
  <c r="D5355" i="129"/>
  <c r="D5354" i="129"/>
  <c r="D5353" i="129"/>
  <c r="D5352" i="129"/>
  <c r="D5351" i="129"/>
  <c r="D5350" i="129"/>
  <c r="D5349" i="129"/>
  <c r="D5348" i="129"/>
  <c r="D5347" i="129"/>
  <c r="D5346" i="129"/>
  <c r="D5345" i="129"/>
  <c r="D5344" i="129"/>
  <c r="D5343" i="129"/>
  <c r="D5342" i="129"/>
  <c r="D5341" i="129"/>
  <c r="D5340" i="129"/>
  <c r="D5339" i="129"/>
  <c r="D5338" i="129"/>
  <c r="D5337" i="129"/>
  <c r="D5336" i="129"/>
  <c r="D5335" i="129"/>
  <c r="D5334" i="129"/>
  <c r="D5333" i="129"/>
  <c r="D5332" i="129"/>
  <c r="D5331" i="129"/>
  <c r="D5330" i="129"/>
  <c r="D5329" i="129"/>
  <c r="D5328" i="129"/>
  <c r="D5327" i="129"/>
  <c r="D5326" i="129"/>
  <c r="D5325" i="129"/>
  <c r="D5324" i="129"/>
  <c r="D5323" i="129"/>
  <c r="D5322" i="129"/>
  <c r="D5321" i="129"/>
  <c r="D5320" i="129"/>
  <c r="D5319" i="129"/>
  <c r="D5318" i="129"/>
  <c r="D5317" i="129"/>
  <c r="D5316" i="129"/>
  <c r="D5315" i="129"/>
  <c r="D5314" i="129"/>
  <c r="D5313" i="129"/>
  <c r="D5312" i="129"/>
  <c r="D5311" i="129"/>
  <c r="D5310" i="129"/>
  <c r="D5309" i="129"/>
  <c r="D5308" i="129"/>
  <c r="D5307" i="129"/>
  <c r="D5306" i="129"/>
  <c r="D5305" i="129"/>
  <c r="D5304" i="129"/>
  <c r="D5303" i="129"/>
  <c r="D5302" i="129"/>
  <c r="D5301" i="129"/>
  <c r="D5300" i="129"/>
  <c r="D5299" i="129"/>
  <c r="D5298" i="129"/>
  <c r="D5297" i="129"/>
  <c r="D5296" i="129"/>
  <c r="D5295" i="129"/>
  <c r="D5294" i="129"/>
  <c r="D5293" i="129"/>
  <c r="D5292" i="129"/>
  <c r="D5291" i="129"/>
  <c r="D5290" i="129"/>
  <c r="D5289" i="129"/>
  <c r="D5288" i="129"/>
  <c r="D5287" i="129"/>
  <c r="D5286" i="129"/>
  <c r="D5285" i="129"/>
  <c r="D5284" i="129"/>
  <c r="D5283" i="129"/>
  <c r="D5282" i="129"/>
  <c r="D5281" i="129"/>
  <c r="D5280" i="129"/>
  <c r="D5279" i="129"/>
  <c r="D5278" i="129"/>
  <c r="D5277" i="129"/>
  <c r="D5276" i="129"/>
  <c r="D5275" i="129"/>
  <c r="D5274" i="129"/>
  <c r="D5273" i="129"/>
  <c r="D5272" i="129"/>
  <c r="D5271" i="129"/>
  <c r="D5270" i="129"/>
  <c r="D5269" i="129"/>
  <c r="D5268" i="129"/>
  <c r="D5267" i="129"/>
  <c r="D5266" i="129"/>
  <c r="D5265" i="129"/>
  <c r="D5264" i="129"/>
  <c r="D5263" i="129"/>
  <c r="D5262" i="129"/>
  <c r="D5261" i="129"/>
  <c r="D5260" i="129"/>
  <c r="D5259" i="129"/>
  <c r="D5258" i="129"/>
  <c r="D5257" i="129"/>
  <c r="D5256" i="129"/>
  <c r="D5255" i="129"/>
  <c r="D5254" i="129"/>
  <c r="D5253" i="129"/>
  <c r="D5252" i="129"/>
  <c r="D5251" i="129"/>
  <c r="D5250" i="129"/>
  <c r="D5249" i="129"/>
  <c r="D5248" i="129"/>
  <c r="D5247" i="129"/>
  <c r="D5246" i="129"/>
  <c r="D5245" i="129"/>
  <c r="D5244" i="129"/>
  <c r="D5243" i="129"/>
  <c r="D5242" i="129"/>
  <c r="D5241" i="129"/>
  <c r="D5240" i="129"/>
  <c r="D5239" i="129"/>
  <c r="D5238" i="129"/>
  <c r="D5237" i="129"/>
  <c r="D5236" i="129"/>
  <c r="D5235" i="129"/>
  <c r="D5234" i="129"/>
  <c r="D5233" i="129"/>
  <c r="D5232" i="129"/>
  <c r="D5231" i="129"/>
  <c r="D5230" i="129"/>
  <c r="D5229" i="129"/>
  <c r="D5228" i="129"/>
  <c r="D5227" i="129"/>
  <c r="D5226" i="129"/>
  <c r="D5225" i="129"/>
  <c r="D5224" i="129"/>
  <c r="D5223" i="129"/>
  <c r="D5222" i="129"/>
  <c r="D5221" i="129"/>
  <c r="D5220" i="129"/>
  <c r="D5219" i="129"/>
  <c r="D5218" i="129"/>
  <c r="D5217" i="129"/>
  <c r="D5216" i="129"/>
  <c r="D5215" i="129"/>
  <c r="D5214" i="129"/>
  <c r="D5213" i="129"/>
  <c r="D5212" i="129"/>
  <c r="D5211" i="129"/>
  <c r="D5210" i="129"/>
  <c r="D5209" i="129"/>
  <c r="D5208" i="129"/>
  <c r="D5207" i="129"/>
  <c r="D5206" i="129"/>
  <c r="D5205" i="129"/>
  <c r="D5204" i="129"/>
  <c r="D5203" i="129"/>
  <c r="D5202" i="129"/>
  <c r="D5201" i="129"/>
  <c r="D5200" i="129"/>
  <c r="D5199" i="129"/>
  <c r="D5198" i="129"/>
  <c r="D5197" i="129"/>
  <c r="D5196" i="129"/>
  <c r="D5195" i="129"/>
  <c r="D5194" i="129"/>
  <c r="D5193" i="129"/>
  <c r="D5192" i="129"/>
  <c r="D5191" i="129"/>
  <c r="D5190" i="129"/>
  <c r="D5189" i="129"/>
  <c r="D5188" i="129"/>
  <c r="D5187" i="129"/>
  <c r="D5186" i="129"/>
  <c r="D5185" i="129"/>
  <c r="D5184" i="129"/>
  <c r="D5183" i="129"/>
  <c r="D5182" i="129"/>
  <c r="D5181" i="129"/>
  <c r="D5180" i="129"/>
  <c r="D5179" i="129"/>
  <c r="D5178" i="129"/>
  <c r="D5177" i="129"/>
  <c r="D5176" i="129"/>
  <c r="D5175" i="129"/>
  <c r="D5174" i="129"/>
  <c r="D5173" i="129"/>
  <c r="D5172" i="129"/>
  <c r="D5171" i="129"/>
  <c r="D5170" i="129"/>
  <c r="D5169" i="129"/>
  <c r="D5168" i="129"/>
  <c r="D5167" i="129"/>
  <c r="D5166" i="129"/>
  <c r="D5165" i="129"/>
  <c r="D5164" i="129"/>
  <c r="D5163" i="129"/>
  <c r="D5162" i="129"/>
  <c r="D5161" i="129"/>
  <c r="D5160" i="129"/>
  <c r="D5159" i="129"/>
  <c r="D5158" i="129"/>
  <c r="D5157" i="129"/>
  <c r="D5156" i="129"/>
  <c r="D5155" i="129"/>
  <c r="D5154" i="129"/>
  <c r="D5153" i="129"/>
  <c r="D5152" i="129"/>
  <c r="D5151" i="129"/>
  <c r="D5150" i="129"/>
  <c r="D5149" i="129"/>
  <c r="D5148" i="129"/>
  <c r="D5147" i="129"/>
  <c r="D5146" i="129"/>
  <c r="D5145" i="129"/>
  <c r="D5144" i="129"/>
  <c r="D5143" i="129"/>
  <c r="D5142" i="129"/>
  <c r="D5141" i="129"/>
  <c r="D5140" i="129"/>
  <c r="D5139" i="129"/>
  <c r="D5138" i="129"/>
  <c r="D5137" i="129"/>
  <c r="D5136" i="129"/>
  <c r="D5135" i="129"/>
  <c r="D5134" i="129"/>
  <c r="D5133" i="129"/>
  <c r="D5132" i="129"/>
  <c r="D5131" i="129"/>
  <c r="D5130" i="129"/>
  <c r="D5129" i="129"/>
  <c r="D5128" i="129"/>
  <c r="D5127" i="129"/>
  <c r="D5126" i="129"/>
  <c r="D5125" i="129"/>
  <c r="D5124" i="129"/>
  <c r="D5123" i="129"/>
  <c r="D5122" i="129"/>
  <c r="D5121" i="129"/>
  <c r="D5120" i="129"/>
  <c r="D5119" i="129"/>
  <c r="D5118" i="129"/>
  <c r="D5117" i="129"/>
  <c r="D5116" i="129"/>
  <c r="D5115" i="129"/>
  <c r="D5114" i="129"/>
  <c r="D5113" i="129"/>
  <c r="D5112" i="129"/>
  <c r="D5111" i="129"/>
  <c r="D5110" i="129"/>
  <c r="D5109" i="129"/>
  <c r="D5108" i="129"/>
  <c r="D5107" i="129"/>
  <c r="D5106" i="129"/>
  <c r="D5105" i="129"/>
  <c r="D5104" i="129"/>
  <c r="D5103" i="129"/>
  <c r="D5102" i="129"/>
  <c r="D5101" i="129"/>
  <c r="D5100" i="129"/>
  <c r="D5099" i="129"/>
  <c r="D5098" i="129"/>
  <c r="D5097" i="129"/>
  <c r="D5096" i="129"/>
  <c r="D5095" i="129"/>
  <c r="D5094" i="129"/>
  <c r="D5093" i="129"/>
  <c r="D5092" i="129"/>
  <c r="D5091" i="129"/>
  <c r="D5090" i="129"/>
  <c r="D5089" i="129"/>
  <c r="D5088" i="129"/>
  <c r="D5087" i="129"/>
  <c r="D5086" i="129"/>
  <c r="D5085" i="129"/>
  <c r="D5084" i="129"/>
  <c r="D5083" i="129"/>
  <c r="D5082" i="129"/>
  <c r="D5081" i="129"/>
  <c r="D5080" i="129"/>
  <c r="D5079" i="129"/>
  <c r="D5078" i="129"/>
  <c r="D5077" i="129"/>
  <c r="D5076" i="129"/>
  <c r="D5075" i="129"/>
  <c r="D5074" i="129"/>
  <c r="D5073" i="129"/>
  <c r="D5072" i="129"/>
  <c r="D5071" i="129"/>
  <c r="D5070" i="129"/>
  <c r="D5069" i="129"/>
  <c r="D5068" i="129"/>
  <c r="D5067" i="129"/>
  <c r="D5066" i="129"/>
  <c r="D5065" i="129"/>
  <c r="D5064" i="129"/>
  <c r="D5063" i="129"/>
  <c r="D5062" i="129"/>
  <c r="D5061" i="129"/>
  <c r="D5060" i="129"/>
  <c r="D5059" i="129"/>
  <c r="D5058" i="129"/>
  <c r="D5057" i="129"/>
  <c r="D5056" i="129"/>
  <c r="D5055" i="129"/>
  <c r="D5054" i="129"/>
  <c r="D5053" i="129"/>
  <c r="D5052" i="129"/>
  <c r="D5051" i="129"/>
  <c r="D5050" i="129"/>
  <c r="D5049" i="129"/>
  <c r="D5048" i="129"/>
  <c r="D5047" i="129"/>
  <c r="D5046" i="129"/>
  <c r="D5045" i="129"/>
  <c r="D5044" i="129"/>
  <c r="D5043" i="129"/>
  <c r="D5042" i="129"/>
  <c r="D5041" i="129"/>
  <c r="D5040" i="129"/>
  <c r="D5039" i="129"/>
  <c r="D5038" i="129"/>
  <c r="D5037" i="129"/>
  <c r="D5036" i="129"/>
  <c r="D5035" i="129"/>
  <c r="D5034" i="129"/>
  <c r="D5033" i="129"/>
  <c r="D5032" i="129"/>
  <c r="D5031" i="129"/>
  <c r="D5030" i="129"/>
  <c r="D5029" i="129"/>
  <c r="D5028" i="129"/>
  <c r="D5027" i="129"/>
  <c r="D5026" i="129"/>
  <c r="D5025" i="129"/>
  <c r="D5024" i="129"/>
  <c r="D5023" i="129"/>
  <c r="D5022" i="129"/>
  <c r="D5021" i="129"/>
  <c r="D5020" i="129"/>
  <c r="D5019" i="129"/>
  <c r="D5018" i="129"/>
  <c r="D5017" i="129"/>
  <c r="D5016" i="129"/>
  <c r="D5015" i="129"/>
  <c r="D5014" i="129"/>
  <c r="D5013" i="129"/>
  <c r="D5012" i="129"/>
  <c r="D5011" i="129"/>
  <c r="D5010" i="129"/>
  <c r="D5009" i="129"/>
  <c r="D5008" i="129"/>
  <c r="D5007" i="129"/>
  <c r="D5006" i="129"/>
  <c r="D5005" i="129"/>
  <c r="D5004" i="129"/>
  <c r="D5003" i="129"/>
  <c r="D5002" i="129"/>
  <c r="D5001" i="129"/>
  <c r="D5000" i="129"/>
  <c r="D4999" i="129"/>
  <c r="D4998" i="129"/>
  <c r="D4997" i="129"/>
  <c r="D4996" i="129"/>
  <c r="D4995" i="129"/>
  <c r="D4994" i="129"/>
  <c r="D4993" i="129"/>
  <c r="D4992" i="129"/>
  <c r="D4991" i="129"/>
  <c r="D4990" i="129"/>
  <c r="D4989" i="129"/>
  <c r="D4988" i="129"/>
  <c r="D4987" i="129"/>
  <c r="D4986" i="129"/>
  <c r="D4985" i="129"/>
  <c r="D4984" i="129"/>
  <c r="D4983" i="129"/>
  <c r="D4982" i="129"/>
  <c r="D4981" i="129"/>
  <c r="D4980" i="129"/>
  <c r="D4979" i="129"/>
  <c r="D4978" i="129"/>
  <c r="D4977" i="129"/>
  <c r="D4976" i="129"/>
  <c r="D4975" i="129"/>
  <c r="D4974" i="129"/>
  <c r="D4973" i="129"/>
  <c r="D4972" i="129"/>
  <c r="D4971" i="129"/>
  <c r="D4970" i="129"/>
  <c r="D4969" i="129"/>
  <c r="D4968" i="129"/>
  <c r="D4967" i="129"/>
  <c r="D4966" i="129"/>
  <c r="D4965" i="129"/>
  <c r="D4964" i="129"/>
  <c r="D4963" i="129"/>
  <c r="D4962" i="129"/>
  <c r="D4961" i="129"/>
  <c r="D4960" i="129"/>
  <c r="D4959" i="129"/>
  <c r="D4958" i="129"/>
  <c r="D4957" i="129"/>
  <c r="D4956" i="129"/>
  <c r="D4955" i="129"/>
  <c r="D4954" i="129"/>
  <c r="D4953" i="129"/>
  <c r="D4952" i="129"/>
  <c r="D4951" i="129"/>
  <c r="D4950" i="129"/>
  <c r="D4949" i="129"/>
  <c r="D4948" i="129"/>
  <c r="D4947" i="129"/>
  <c r="D4946" i="129"/>
  <c r="D4945" i="129"/>
  <c r="D4944" i="129"/>
  <c r="D4943" i="129"/>
  <c r="D4942" i="129"/>
  <c r="D4941" i="129"/>
  <c r="D4940" i="129"/>
  <c r="D4939" i="129"/>
  <c r="D4938" i="129"/>
  <c r="D4937" i="129"/>
  <c r="D4936" i="129"/>
  <c r="D4935" i="129"/>
  <c r="D4934" i="129"/>
  <c r="D4933" i="129"/>
  <c r="D4932" i="129"/>
  <c r="D4931" i="129"/>
  <c r="D4930" i="129"/>
  <c r="D4929" i="129"/>
  <c r="D4928" i="129"/>
  <c r="D4927" i="129"/>
  <c r="D4926" i="129"/>
  <c r="D4925" i="129"/>
  <c r="D4924" i="129"/>
  <c r="D4923" i="129"/>
  <c r="D4922" i="129"/>
  <c r="D4921" i="129"/>
  <c r="D4920" i="129"/>
  <c r="D4919" i="129"/>
  <c r="D4918" i="129"/>
  <c r="D4917" i="129"/>
  <c r="D4916" i="129"/>
  <c r="D4915" i="129"/>
  <c r="D4914" i="129"/>
  <c r="D4913" i="129"/>
  <c r="D4912" i="129"/>
  <c r="D4911" i="129"/>
  <c r="D4910" i="129"/>
  <c r="D4909" i="129"/>
  <c r="D4908" i="129"/>
  <c r="D4907" i="129"/>
  <c r="D4906" i="129"/>
  <c r="D4905" i="129"/>
  <c r="D4904" i="129"/>
  <c r="D4903" i="129"/>
  <c r="D4902" i="129"/>
  <c r="D4901" i="129"/>
  <c r="D4900" i="129"/>
  <c r="D4899" i="129"/>
  <c r="D4898" i="129"/>
  <c r="D4897" i="129"/>
  <c r="D4896" i="129"/>
  <c r="D4895" i="129"/>
  <c r="D4894" i="129"/>
  <c r="D4893" i="129"/>
  <c r="D4892" i="129"/>
  <c r="D4891" i="129"/>
  <c r="D4890" i="129"/>
  <c r="D4889" i="129"/>
  <c r="D4888" i="129"/>
  <c r="D4887" i="129"/>
  <c r="D4886" i="129"/>
  <c r="D4885" i="129"/>
  <c r="D4884" i="129"/>
  <c r="D4883" i="129"/>
  <c r="D4882" i="129"/>
  <c r="D4881" i="129"/>
  <c r="D4880" i="129"/>
  <c r="D4879" i="129"/>
  <c r="D4878" i="129"/>
  <c r="D4877" i="129"/>
  <c r="D4876" i="129"/>
  <c r="D4875" i="129"/>
  <c r="D4874" i="129"/>
  <c r="D4873" i="129"/>
  <c r="D4872" i="129"/>
  <c r="D4871" i="129"/>
  <c r="D4870" i="129"/>
  <c r="D4869" i="129"/>
  <c r="D4868" i="129"/>
  <c r="D4867" i="129"/>
  <c r="D4866" i="129"/>
  <c r="D4865" i="129"/>
  <c r="D4864" i="129"/>
  <c r="D4863" i="129"/>
  <c r="D4862" i="129"/>
  <c r="D4861" i="129"/>
  <c r="D4860" i="129"/>
  <c r="D4859" i="129"/>
  <c r="D4858" i="129"/>
  <c r="D4857" i="129"/>
  <c r="D4856" i="129"/>
  <c r="D4855" i="129"/>
  <c r="D4854" i="129"/>
  <c r="D4853" i="129"/>
  <c r="D4852" i="129"/>
  <c r="D4851" i="129"/>
  <c r="D4850" i="129"/>
  <c r="D4849" i="129"/>
  <c r="D4848" i="129"/>
  <c r="D4847" i="129"/>
  <c r="D4846" i="129"/>
  <c r="D4845" i="129"/>
  <c r="D4844" i="129"/>
  <c r="D4843" i="129"/>
  <c r="D4842" i="129"/>
  <c r="D4841" i="129"/>
  <c r="D4840" i="129"/>
  <c r="D4839" i="129"/>
  <c r="D4838" i="129"/>
  <c r="D4837" i="129"/>
  <c r="D4836" i="129"/>
  <c r="D4835" i="129"/>
  <c r="D4834" i="129"/>
  <c r="D4833" i="129"/>
  <c r="D4832" i="129"/>
  <c r="D4831" i="129"/>
  <c r="D4830" i="129"/>
  <c r="D4829" i="129"/>
  <c r="D4828" i="129"/>
  <c r="D4827" i="129"/>
  <c r="D4826" i="129"/>
  <c r="D4825" i="129"/>
  <c r="D4824" i="129"/>
  <c r="D4823" i="129"/>
  <c r="D4822" i="129"/>
  <c r="D4821" i="129"/>
  <c r="D4820" i="129"/>
  <c r="D4819" i="129"/>
  <c r="D4818" i="129"/>
  <c r="D4817" i="129"/>
  <c r="D4816" i="129"/>
  <c r="D4815" i="129"/>
  <c r="D4814" i="129"/>
  <c r="D4813" i="129"/>
  <c r="D4812" i="129"/>
  <c r="D4811" i="129"/>
  <c r="D4810" i="129"/>
  <c r="D4809" i="129"/>
  <c r="D4808" i="129"/>
  <c r="D4807" i="129"/>
  <c r="D4806" i="129"/>
  <c r="D4805" i="129"/>
  <c r="D4804" i="129"/>
  <c r="D4803" i="129"/>
  <c r="D4802" i="129"/>
  <c r="D4801" i="129"/>
  <c r="D4800" i="129"/>
  <c r="D4799" i="129"/>
  <c r="D4798" i="129"/>
  <c r="D4797" i="129"/>
  <c r="D4796" i="129"/>
  <c r="D4795" i="129"/>
  <c r="D4794" i="129"/>
  <c r="D4793" i="129"/>
  <c r="D4792" i="129"/>
  <c r="D4791" i="129"/>
  <c r="D4790" i="129"/>
  <c r="D4789" i="129"/>
  <c r="D4788" i="129"/>
  <c r="D4787" i="129"/>
  <c r="D4786" i="129"/>
  <c r="D4785" i="129"/>
  <c r="D4784" i="129"/>
  <c r="D4783" i="129"/>
  <c r="D4782" i="129"/>
  <c r="D4781" i="129"/>
  <c r="D4780" i="129"/>
  <c r="D4779" i="129"/>
  <c r="D4778" i="129"/>
  <c r="D4777" i="129"/>
  <c r="D4776" i="129"/>
  <c r="D4775" i="129"/>
  <c r="D4774" i="129"/>
  <c r="D4773" i="129"/>
  <c r="D4772" i="129"/>
  <c r="D4771" i="129"/>
  <c r="D4770" i="129"/>
  <c r="D4769" i="129"/>
  <c r="D4768" i="129"/>
  <c r="D4767" i="129"/>
  <c r="D4766" i="129"/>
  <c r="D4765" i="129"/>
  <c r="D4764" i="129"/>
  <c r="D4763" i="129"/>
  <c r="D4762" i="129"/>
  <c r="D4761" i="129"/>
  <c r="D4760" i="129"/>
  <c r="D4759" i="129"/>
  <c r="D4758" i="129"/>
  <c r="D4757" i="129"/>
  <c r="D4756" i="129"/>
  <c r="D4755" i="129"/>
  <c r="D4754" i="129"/>
  <c r="D4753" i="129"/>
  <c r="D4752" i="129"/>
  <c r="D4751" i="129"/>
  <c r="D4750" i="129"/>
  <c r="D4749" i="129"/>
  <c r="D4748" i="129"/>
  <c r="D4747" i="129"/>
  <c r="D4746" i="129"/>
  <c r="D4745" i="129"/>
  <c r="D4744" i="129"/>
  <c r="D4743" i="129"/>
  <c r="D4742" i="129"/>
  <c r="D4741" i="129"/>
  <c r="D4740" i="129"/>
  <c r="D4739" i="129"/>
  <c r="D4738" i="129"/>
  <c r="D4737" i="129"/>
  <c r="D4736" i="129"/>
  <c r="D4735" i="129"/>
  <c r="D4734" i="129"/>
  <c r="D4733" i="129"/>
  <c r="D4732" i="129"/>
  <c r="D4731" i="129"/>
  <c r="D4730" i="129"/>
  <c r="D4729" i="129"/>
  <c r="D4728" i="129"/>
  <c r="D4727" i="129"/>
  <c r="D4726" i="129"/>
  <c r="D4725" i="129"/>
  <c r="D4724" i="129"/>
  <c r="D4723" i="129"/>
  <c r="D4722" i="129"/>
  <c r="D4721" i="129"/>
  <c r="D4720" i="129"/>
  <c r="D4719" i="129"/>
  <c r="D4718" i="129"/>
  <c r="D4717" i="129"/>
  <c r="D4716" i="129"/>
  <c r="D4715" i="129"/>
  <c r="D4714" i="129"/>
  <c r="D4713" i="129"/>
  <c r="D4712" i="129"/>
  <c r="D4711" i="129"/>
  <c r="D4710" i="129"/>
  <c r="D4709" i="129"/>
  <c r="D4708" i="129"/>
  <c r="D4707" i="129"/>
  <c r="D4706" i="129"/>
  <c r="D4705" i="129"/>
  <c r="D4704" i="129"/>
  <c r="D4703" i="129"/>
  <c r="D4702" i="129"/>
  <c r="D4701" i="129"/>
  <c r="D4700" i="129"/>
  <c r="D4699" i="129"/>
  <c r="D4698" i="129"/>
  <c r="D4697" i="129"/>
  <c r="D4696" i="129"/>
  <c r="D4695" i="129"/>
  <c r="D4694" i="129"/>
  <c r="D4693" i="129"/>
  <c r="D4692" i="129"/>
  <c r="D4691" i="129"/>
  <c r="D4690" i="129"/>
  <c r="D4689" i="129"/>
  <c r="D4688" i="129"/>
  <c r="D4687" i="129"/>
  <c r="D4686" i="129"/>
  <c r="D4685" i="129"/>
  <c r="D4684" i="129"/>
  <c r="D4683" i="129"/>
  <c r="D4682" i="129"/>
  <c r="D4681" i="129"/>
  <c r="D4680" i="129"/>
  <c r="D4679" i="129"/>
  <c r="D4678" i="129"/>
  <c r="D4677" i="129"/>
  <c r="D4676" i="129"/>
  <c r="D4675" i="129"/>
  <c r="D4674" i="129"/>
  <c r="D4673" i="129"/>
  <c r="D4672" i="129"/>
  <c r="D4671" i="129"/>
  <c r="D4670" i="129"/>
  <c r="D4669" i="129"/>
  <c r="D4668" i="129"/>
  <c r="D4667" i="129"/>
  <c r="D4666" i="129"/>
  <c r="D4665" i="129"/>
  <c r="D4664" i="129"/>
  <c r="D4663" i="129"/>
  <c r="D4662" i="129"/>
  <c r="D4661" i="129"/>
  <c r="D4660" i="129"/>
  <c r="D4659" i="129"/>
  <c r="D4658" i="129"/>
  <c r="D4657" i="129"/>
  <c r="D4656" i="129"/>
  <c r="D4655" i="129"/>
  <c r="D4654" i="129"/>
  <c r="D4653" i="129"/>
  <c r="D4652" i="129"/>
  <c r="D4651" i="129"/>
  <c r="D4650" i="129"/>
  <c r="D4649" i="129"/>
  <c r="D4648" i="129"/>
  <c r="D4647" i="129"/>
  <c r="D4646" i="129"/>
  <c r="D4645" i="129"/>
  <c r="D4644" i="129"/>
  <c r="D4643" i="129"/>
  <c r="D4642" i="129"/>
  <c r="D4641" i="129"/>
  <c r="D4640" i="129"/>
  <c r="D4639" i="129"/>
  <c r="D4638" i="129"/>
  <c r="D4637" i="129"/>
  <c r="D4636" i="129"/>
  <c r="D4635" i="129"/>
  <c r="D4634" i="129"/>
  <c r="D4633" i="129"/>
  <c r="D4632" i="129"/>
  <c r="D4631" i="129"/>
  <c r="D4630" i="129"/>
  <c r="D4629" i="129"/>
  <c r="D4628" i="129"/>
  <c r="D4627" i="129"/>
  <c r="D4626" i="129"/>
  <c r="D4625" i="129"/>
  <c r="D4624" i="129"/>
  <c r="D4623" i="129"/>
  <c r="D4622" i="129"/>
  <c r="D4621" i="129"/>
  <c r="D4620" i="129"/>
  <c r="D4619" i="129"/>
  <c r="D4618" i="129"/>
  <c r="D4617" i="129"/>
  <c r="D4616" i="129"/>
  <c r="D4615" i="129"/>
  <c r="D4614" i="129"/>
  <c r="D4613" i="129"/>
  <c r="D4612" i="129"/>
  <c r="D4611" i="129"/>
  <c r="D4610" i="129"/>
  <c r="D4609" i="129"/>
  <c r="D4608" i="129"/>
  <c r="D4607" i="129"/>
  <c r="D4606" i="129"/>
  <c r="D4605" i="129"/>
  <c r="D4604" i="129"/>
  <c r="D4603" i="129"/>
  <c r="D4602" i="129"/>
  <c r="D4601" i="129"/>
  <c r="D4600" i="129"/>
  <c r="D4599" i="129"/>
  <c r="D4598" i="129"/>
  <c r="D4597" i="129"/>
  <c r="D4596" i="129"/>
  <c r="D4595" i="129"/>
  <c r="D4594" i="129"/>
  <c r="D4593" i="129"/>
  <c r="D4592" i="129"/>
  <c r="D4591" i="129"/>
  <c r="D4590" i="129"/>
  <c r="D4589" i="129"/>
  <c r="D4588" i="129"/>
  <c r="D4587" i="129"/>
  <c r="D4586" i="129"/>
  <c r="D4585" i="129"/>
  <c r="D4584" i="129"/>
  <c r="D4583" i="129"/>
  <c r="D4582" i="129"/>
  <c r="D4581" i="129"/>
  <c r="D4580" i="129"/>
  <c r="D4579" i="129"/>
  <c r="D4578" i="129"/>
  <c r="D4577" i="129"/>
  <c r="D4576" i="129"/>
  <c r="D4575" i="129"/>
  <c r="D4574" i="129"/>
  <c r="D4573" i="129"/>
  <c r="D4572" i="129"/>
  <c r="D4571" i="129"/>
  <c r="D4570" i="129"/>
  <c r="D4569" i="129"/>
  <c r="D4568" i="129"/>
  <c r="D4567" i="129"/>
  <c r="D4566" i="129"/>
  <c r="D4565" i="129"/>
  <c r="D4564" i="129"/>
  <c r="D4563" i="129"/>
  <c r="D4562" i="129"/>
  <c r="D4561" i="129"/>
  <c r="D4560" i="129"/>
  <c r="D4559" i="129"/>
  <c r="D4558" i="129"/>
  <c r="D4557" i="129"/>
  <c r="D4556" i="129"/>
  <c r="D4555" i="129"/>
  <c r="D4554" i="129"/>
  <c r="D4553" i="129"/>
  <c r="D4552" i="129"/>
  <c r="D4551" i="129"/>
  <c r="D4550" i="129"/>
  <c r="D4549" i="129"/>
  <c r="D4548" i="129"/>
  <c r="D4547" i="129"/>
  <c r="D4546" i="129"/>
  <c r="D4545" i="129"/>
  <c r="D4544" i="129"/>
  <c r="D4543" i="129"/>
  <c r="D4542" i="129"/>
  <c r="D4541" i="129"/>
  <c r="D4540" i="129"/>
  <c r="D4539" i="129"/>
  <c r="D4538" i="129"/>
  <c r="D4537" i="129"/>
  <c r="D4536" i="129"/>
  <c r="D4535" i="129"/>
  <c r="D4534" i="129"/>
  <c r="D4533" i="129"/>
  <c r="D4532" i="129"/>
  <c r="D4531" i="129"/>
  <c r="D4530" i="129"/>
  <c r="D4529" i="129"/>
  <c r="D4528" i="129"/>
  <c r="D4527" i="129"/>
  <c r="D4526" i="129"/>
  <c r="D4525" i="129"/>
  <c r="D4524" i="129"/>
  <c r="D4523" i="129"/>
  <c r="D4522" i="129"/>
  <c r="D4521" i="129"/>
  <c r="D4520" i="129"/>
  <c r="D4519" i="129"/>
  <c r="D4518" i="129"/>
  <c r="D4517" i="129"/>
  <c r="D4516" i="129"/>
  <c r="D4515" i="129"/>
  <c r="D4514" i="129"/>
  <c r="D4513" i="129"/>
  <c r="D4512" i="129"/>
  <c r="D4511" i="129"/>
  <c r="D4510" i="129"/>
  <c r="D4509" i="129"/>
  <c r="D4508" i="129"/>
  <c r="D4507" i="129"/>
  <c r="D4506" i="129"/>
  <c r="D4505" i="129"/>
  <c r="D4504" i="129"/>
  <c r="D4503" i="129"/>
  <c r="D4502" i="129"/>
  <c r="D4501" i="129"/>
  <c r="D4500" i="129"/>
  <c r="D4499" i="129"/>
  <c r="D4498" i="129"/>
  <c r="D4497" i="129"/>
  <c r="D4496" i="129"/>
  <c r="D4495" i="129"/>
  <c r="D4494" i="129"/>
  <c r="D4493" i="129"/>
  <c r="D4492" i="129"/>
  <c r="D4491" i="129"/>
  <c r="D4490" i="129"/>
  <c r="D4489" i="129"/>
  <c r="D4488" i="129"/>
  <c r="D4487" i="129"/>
  <c r="D4486" i="129"/>
  <c r="D4485" i="129"/>
  <c r="D4484" i="129"/>
  <c r="D4483" i="129"/>
  <c r="D4482" i="129"/>
  <c r="D4481" i="129"/>
  <c r="D4480" i="129"/>
  <c r="D4479" i="129"/>
  <c r="D4478" i="129"/>
  <c r="D4477" i="129"/>
  <c r="D4476" i="129"/>
  <c r="D4475" i="129"/>
  <c r="D4474" i="129"/>
  <c r="D4473" i="129"/>
  <c r="D4472" i="129"/>
  <c r="D4471" i="129"/>
  <c r="D4470" i="129"/>
  <c r="D4469" i="129"/>
  <c r="D4468" i="129"/>
  <c r="D4467" i="129"/>
  <c r="D4466" i="129"/>
  <c r="D4465" i="129"/>
  <c r="D4464" i="129"/>
  <c r="D4463" i="129"/>
  <c r="D4462" i="129"/>
  <c r="D4461" i="129"/>
  <c r="D4460" i="129"/>
  <c r="D4459" i="129"/>
  <c r="D4458" i="129"/>
  <c r="D4457" i="129"/>
  <c r="D4456" i="129"/>
  <c r="D4455" i="129"/>
  <c r="D4454" i="129"/>
  <c r="D4453" i="129"/>
  <c r="D4452" i="129"/>
  <c r="D4451" i="129"/>
  <c r="D4450" i="129"/>
  <c r="D4449" i="129"/>
  <c r="D4448" i="129"/>
  <c r="D4447" i="129"/>
  <c r="D4446" i="129"/>
  <c r="D4445" i="129"/>
  <c r="D4444" i="129"/>
  <c r="D4443" i="129"/>
  <c r="D4442" i="129"/>
  <c r="D4441" i="129"/>
  <c r="D4440" i="129"/>
  <c r="D4439" i="129"/>
  <c r="D4438" i="129"/>
  <c r="D4437" i="129"/>
  <c r="D4436" i="129"/>
  <c r="D4435" i="129"/>
  <c r="D4434" i="129"/>
  <c r="D4433" i="129"/>
  <c r="D4432" i="129"/>
  <c r="D4431" i="129"/>
  <c r="D4430" i="129"/>
  <c r="D4429" i="129"/>
  <c r="D4428" i="129"/>
  <c r="D4427" i="129"/>
  <c r="D4426" i="129"/>
  <c r="D4425" i="129"/>
  <c r="D4424" i="129"/>
  <c r="D4423" i="129"/>
  <c r="D4422" i="129"/>
  <c r="D4421" i="129"/>
  <c r="D4420" i="129"/>
  <c r="D4419" i="129"/>
  <c r="D4418" i="129"/>
  <c r="D4417" i="129"/>
  <c r="D4416" i="129"/>
  <c r="D4415" i="129"/>
  <c r="D4414" i="129"/>
  <c r="D4413" i="129"/>
  <c r="D4412" i="129"/>
  <c r="D4411" i="129"/>
  <c r="D4410" i="129"/>
  <c r="D4409" i="129"/>
  <c r="D4408" i="129"/>
  <c r="D4407" i="129"/>
  <c r="D4406" i="129"/>
  <c r="D4405" i="129"/>
  <c r="D4404" i="129"/>
  <c r="D4403" i="129"/>
  <c r="D4402" i="129"/>
  <c r="D4401" i="129"/>
  <c r="D4400" i="129"/>
  <c r="D4399" i="129"/>
  <c r="D4398" i="129"/>
  <c r="D4397" i="129"/>
  <c r="D4396" i="129"/>
  <c r="D4395" i="129"/>
  <c r="D4394" i="129"/>
  <c r="D4393" i="129"/>
  <c r="D4392" i="129"/>
  <c r="D4391" i="129"/>
  <c r="D4390" i="129"/>
  <c r="D4389" i="129"/>
  <c r="D4388" i="129"/>
  <c r="D4387" i="129"/>
  <c r="D4386" i="129"/>
  <c r="D4385" i="129"/>
  <c r="D4384" i="129"/>
  <c r="D4383" i="129"/>
  <c r="D4382" i="129"/>
  <c r="D4381" i="129"/>
  <c r="D4380" i="129"/>
  <c r="D4379" i="129"/>
  <c r="D4378" i="129"/>
  <c r="D4377" i="129"/>
  <c r="D4376" i="129"/>
  <c r="D4375" i="129"/>
  <c r="D4374" i="129"/>
  <c r="D4373" i="129"/>
  <c r="D4372" i="129"/>
  <c r="D4371" i="129"/>
  <c r="D4370" i="129"/>
  <c r="D4369" i="129"/>
  <c r="D4368" i="129"/>
  <c r="D4367" i="129"/>
  <c r="D4366" i="129"/>
  <c r="D4365" i="129"/>
  <c r="D4364" i="129"/>
  <c r="D4363" i="129"/>
  <c r="D4362" i="129"/>
  <c r="D4361" i="129"/>
  <c r="D4360" i="129"/>
  <c r="D4359" i="129"/>
  <c r="D4358" i="129"/>
  <c r="D4357" i="129"/>
  <c r="D4356" i="129"/>
  <c r="D4355" i="129"/>
  <c r="D4354" i="129"/>
  <c r="D4353" i="129"/>
  <c r="D4352" i="129"/>
  <c r="D4351" i="129"/>
  <c r="D4350" i="129"/>
  <c r="D4349" i="129"/>
  <c r="D4348" i="129"/>
  <c r="D4347" i="129"/>
  <c r="D4346" i="129"/>
  <c r="D4345" i="129"/>
  <c r="D4344" i="129"/>
  <c r="D4343" i="129"/>
  <c r="D4342" i="129"/>
  <c r="D4341" i="129"/>
  <c r="D4340" i="129"/>
  <c r="D4339" i="129"/>
  <c r="D4338" i="129"/>
  <c r="D4337" i="129"/>
  <c r="D4336" i="129"/>
  <c r="D4335" i="129"/>
  <c r="D4334" i="129"/>
  <c r="D4333" i="129"/>
  <c r="D4332" i="129"/>
  <c r="D4331" i="129"/>
  <c r="D4330" i="129"/>
  <c r="D4329" i="129"/>
  <c r="D4328" i="129"/>
  <c r="D4327" i="129"/>
  <c r="D4326" i="129"/>
  <c r="D4325" i="129"/>
  <c r="D4324" i="129"/>
  <c r="D4323" i="129"/>
  <c r="D4322" i="129"/>
  <c r="D4321" i="129"/>
  <c r="D4320" i="129"/>
  <c r="D4319" i="129"/>
  <c r="D4318" i="129"/>
  <c r="D4317" i="129"/>
  <c r="D4316" i="129"/>
  <c r="D4315" i="129"/>
  <c r="D4314" i="129"/>
  <c r="D4313" i="129"/>
  <c r="D4312" i="129"/>
  <c r="D4311" i="129"/>
  <c r="D4310" i="129"/>
  <c r="D4309" i="129"/>
  <c r="D4308" i="129"/>
  <c r="D4307" i="129"/>
  <c r="D4306" i="129"/>
  <c r="D4305" i="129"/>
  <c r="D4304" i="129"/>
  <c r="D4303" i="129"/>
  <c r="D4302" i="129"/>
  <c r="D4301" i="129"/>
  <c r="D4300" i="129"/>
  <c r="D4299" i="129"/>
  <c r="D4298" i="129"/>
  <c r="D4297" i="129"/>
  <c r="D4296" i="129"/>
  <c r="D4295" i="129"/>
  <c r="D4294" i="129"/>
  <c r="D4293" i="129"/>
  <c r="D4292" i="129"/>
  <c r="D4291" i="129"/>
  <c r="D4290" i="129"/>
  <c r="D4289" i="129"/>
  <c r="D4288" i="129"/>
  <c r="D4287" i="129"/>
  <c r="D4286" i="129"/>
  <c r="D4285" i="129"/>
  <c r="D4284" i="129"/>
  <c r="D4283" i="129"/>
  <c r="D4282" i="129"/>
  <c r="D4281" i="129"/>
  <c r="D4280" i="129"/>
  <c r="D4279" i="129"/>
  <c r="D4278" i="129"/>
  <c r="D4277" i="129"/>
  <c r="D4276" i="129"/>
  <c r="D4275" i="129"/>
  <c r="D4274" i="129"/>
  <c r="D4273" i="129"/>
  <c r="D4272" i="129"/>
  <c r="D4271" i="129"/>
  <c r="D4270" i="129"/>
  <c r="D4269" i="129"/>
  <c r="D4268" i="129"/>
  <c r="D4267" i="129"/>
  <c r="D4266" i="129"/>
  <c r="D4265" i="129"/>
  <c r="D4264" i="129"/>
  <c r="D4263" i="129"/>
  <c r="D4262" i="129"/>
  <c r="D4261" i="129"/>
  <c r="D4260" i="129"/>
  <c r="D4259" i="129"/>
  <c r="D4258" i="129"/>
  <c r="D4257" i="129"/>
  <c r="D4256" i="129"/>
  <c r="D4255" i="129"/>
  <c r="D4254" i="129"/>
  <c r="D4253" i="129"/>
  <c r="D4252" i="129"/>
  <c r="D4251" i="129"/>
  <c r="D4250" i="129"/>
  <c r="D4249" i="129"/>
  <c r="D4248" i="129"/>
  <c r="D4247" i="129"/>
  <c r="D4246" i="129"/>
  <c r="D4245" i="129"/>
  <c r="D4244" i="129"/>
  <c r="D4243" i="129"/>
  <c r="D4242" i="129"/>
  <c r="D4241" i="129"/>
  <c r="D4240" i="129"/>
  <c r="D4239" i="129"/>
  <c r="D4238" i="129"/>
  <c r="D4237" i="129"/>
  <c r="D4236" i="129"/>
  <c r="D4235" i="129"/>
  <c r="D4234" i="129"/>
  <c r="D4233" i="129"/>
  <c r="D4232" i="129"/>
  <c r="D4231" i="129"/>
  <c r="D4230" i="129"/>
  <c r="D4229" i="129"/>
  <c r="D4228" i="129"/>
  <c r="D4227" i="129"/>
  <c r="D4226" i="129"/>
  <c r="D4225" i="129"/>
  <c r="D4224" i="129"/>
  <c r="D4223" i="129"/>
  <c r="D4222" i="129"/>
  <c r="D4221" i="129"/>
  <c r="D4220" i="129"/>
  <c r="D4219" i="129"/>
  <c r="D4218" i="129"/>
  <c r="D4217" i="129"/>
  <c r="D4216" i="129"/>
  <c r="D4215" i="129"/>
  <c r="D4214" i="129"/>
  <c r="D4213" i="129"/>
  <c r="D4212" i="129"/>
  <c r="D4211" i="129"/>
  <c r="D4210" i="129"/>
  <c r="D4209" i="129"/>
  <c r="D4208" i="129"/>
  <c r="D4207" i="129"/>
  <c r="D4206" i="129"/>
  <c r="D4205" i="129"/>
  <c r="D4204" i="129"/>
  <c r="D4203" i="129"/>
  <c r="D4202" i="129"/>
  <c r="D4201" i="129"/>
  <c r="D4200" i="129"/>
  <c r="D4199" i="129"/>
  <c r="D4198" i="129"/>
  <c r="D4197" i="129"/>
  <c r="D4196" i="129"/>
  <c r="D4195" i="129"/>
  <c r="D4194" i="129"/>
  <c r="D4193" i="129"/>
  <c r="D4192" i="129"/>
  <c r="D4191" i="129"/>
  <c r="D4190" i="129"/>
  <c r="D4189" i="129"/>
  <c r="D4188" i="129"/>
  <c r="D4187" i="129"/>
  <c r="D4186" i="129"/>
  <c r="D4185" i="129"/>
  <c r="D4184" i="129"/>
  <c r="D4183" i="129"/>
  <c r="D4182" i="129"/>
  <c r="D4181" i="129"/>
  <c r="D4180" i="129"/>
  <c r="D4179" i="129"/>
  <c r="D4178" i="129"/>
  <c r="D4177" i="129"/>
  <c r="D4176" i="129"/>
  <c r="D4175" i="129"/>
  <c r="D4174" i="129"/>
  <c r="D4173" i="129"/>
  <c r="D4172" i="129"/>
  <c r="D4171" i="129"/>
  <c r="D4170" i="129"/>
  <c r="D4169" i="129"/>
  <c r="D4168" i="129"/>
  <c r="D4167" i="129"/>
  <c r="D4166" i="129"/>
  <c r="D4165" i="129"/>
  <c r="D4164" i="129"/>
  <c r="D4163" i="129"/>
  <c r="D4162" i="129"/>
  <c r="D4161" i="129"/>
  <c r="D4160" i="129"/>
  <c r="D4159" i="129"/>
  <c r="D4158" i="129"/>
  <c r="D4157" i="129"/>
  <c r="D4156" i="129"/>
  <c r="D4155" i="129"/>
  <c r="D4154" i="129"/>
  <c r="D4153" i="129"/>
  <c r="D4152" i="129"/>
  <c r="D4151" i="129"/>
  <c r="D4150" i="129"/>
  <c r="D4149" i="129"/>
  <c r="D4148" i="129"/>
  <c r="D4147" i="129"/>
  <c r="D4146" i="129"/>
  <c r="D4145" i="129"/>
  <c r="D4144" i="129"/>
  <c r="D4143" i="129"/>
  <c r="D4142" i="129"/>
  <c r="D4141" i="129"/>
  <c r="D4140" i="129"/>
  <c r="D4139" i="129"/>
  <c r="D4138" i="129"/>
  <c r="D4137" i="129"/>
  <c r="D4136" i="129"/>
  <c r="D4135" i="129"/>
  <c r="D4134" i="129"/>
  <c r="D4133" i="129"/>
  <c r="D4132" i="129"/>
  <c r="D4131" i="129"/>
  <c r="D4130" i="129"/>
  <c r="D4129" i="129"/>
  <c r="D4128" i="129"/>
  <c r="D4127" i="129"/>
  <c r="D4126" i="129"/>
  <c r="D4125" i="129"/>
  <c r="D4124" i="129"/>
  <c r="D4123" i="129"/>
  <c r="D4122" i="129"/>
  <c r="D4121" i="129"/>
  <c r="D4120" i="129"/>
  <c r="D4119" i="129"/>
  <c r="D4118" i="129"/>
  <c r="D4117" i="129"/>
  <c r="D4116" i="129"/>
  <c r="D4115" i="129"/>
  <c r="D4114" i="129"/>
  <c r="D4113" i="129"/>
  <c r="D4112" i="129"/>
  <c r="D4111" i="129"/>
  <c r="D4110" i="129"/>
  <c r="D4109" i="129"/>
  <c r="D4108" i="129"/>
  <c r="D4107" i="129"/>
  <c r="D4106" i="129"/>
  <c r="D4105" i="129"/>
  <c r="D4104" i="129"/>
  <c r="D4103" i="129"/>
  <c r="D4102" i="129"/>
  <c r="D4101" i="129"/>
  <c r="D4100" i="129"/>
  <c r="D4099" i="129"/>
  <c r="D4098" i="129"/>
  <c r="D4097" i="129"/>
  <c r="D4096" i="129"/>
  <c r="D4095" i="129"/>
  <c r="D4094" i="129"/>
  <c r="D4093" i="129"/>
  <c r="D4092" i="129"/>
  <c r="D4091" i="129"/>
  <c r="D4090" i="129"/>
  <c r="D4089" i="129"/>
  <c r="D4088" i="129"/>
  <c r="D4087" i="129"/>
  <c r="D4086" i="129"/>
  <c r="D4085" i="129"/>
  <c r="D4084" i="129"/>
  <c r="D4083" i="129"/>
  <c r="D4082" i="129"/>
  <c r="D4081" i="129"/>
  <c r="D4080" i="129"/>
  <c r="D4079" i="129"/>
  <c r="D4078" i="129"/>
  <c r="D4077" i="129"/>
  <c r="D4076" i="129"/>
  <c r="D4075" i="129"/>
  <c r="D4074" i="129"/>
  <c r="D4073" i="129"/>
  <c r="D4072" i="129"/>
  <c r="D4071" i="129"/>
  <c r="D4070" i="129"/>
  <c r="D4069" i="129"/>
  <c r="D4068" i="129"/>
  <c r="D4067" i="129"/>
  <c r="D4066" i="129"/>
  <c r="D4065" i="129"/>
  <c r="D4064" i="129"/>
  <c r="D4063" i="129"/>
  <c r="D4062" i="129"/>
  <c r="D4061" i="129"/>
  <c r="D4060" i="129"/>
  <c r="D4059" i="129"/>
  <c r="D4058" i="129"/>
  <c r="D4057" i="129"/>
  <c r="D4056" i="129"/>
  <c r="D4055" i="129"/>
  <c r="D4054" i="129"/>
  <c r="D4053" i="129"/>
  <c r="D4052" i="129"/>
  <c r="D4051" i="129"/>
  <c r="D4050" i="129"/>
  <c r="D4049" i="129"/>
  <c r="D4048" i="129"/>
  <c r="D4047" i="129"/>
  <c r="D4046" i="129"/>
  <c r="D4045" i="129"/>
  <c r="D4044" i="129"/>
  <c r="D4043" i="129"/>
  <c r="D4042" i="129"/>
  <c r="D4041" i="129"/>
  <c r="D4040" i="129"/>
  <c r="D4039" i="129"/>
  <c r="D4038" i="129"/>
  <c r="D4037" i="129"/>
  <c r="D4036" i="129"/>
  <c r="D4035" i="129"/>
  <c r="D4034" i="129"/>
  <c r="D4033" i="129"/>
  <c r="D4032" i="129"/>
  <c r="D4031" i="129"/>
  <c r="D4030" i="129"/>
  <c r="D4029" i="129"/>
  <c r="D4028" i="129"/>
  <c r="D4027" i="129"/>
  <c r="D4026" i="129"/>
  <c r="D4025" i="129"/>
  <c r="D4024" i="129"/>
  <c r="D4023" i="129"/>
  <c r="D4022" i="129"/>
  <c r="D4021" i="129"/>
  <c r="D4020" i="129"/>
  <c r="D4019" i="129"/>
  <c r="D4018" i="129"/>
  <c r="D4017" i="129"/>
  <c r="D4016" i="129"/>
  <c r="D4015" i="129"/>
  <c r="D4014" i="129"/>
  <c r="D4013" i="129"/>
  <c r="D4012" i="129"/>
  <c r="D4011" i="129"/>
  <c r="D4010" i="129"/>
  <c r="D4009" i="129"/>
  <c r="D4008" i="129"/>
  <c r="D4007" i="129"/>
  <c r="D4006" i="129"/>
  <c r="D4005" i="129"/>
  <c r="D4004" i="129"/>
  <c r="D4003" i="129"/>
  <c r="D4002" i="129"/>
  <c r="D4001" i="129"/>
  <c r="D4000" i="129"/>
  <c r="D3999" i="129"/>
  <c r="D3998" i="129"/>
  <c r="D3997" i="129"/>
  <c r="D3996" i="129"/>
  <c r="D3995" i="129"/>
  <c r="D3994" i="129"/>
  <c r="D3993" i="129"/>
  <c r="D3992" i="129"/>
  <c r="D3991" i="129"/>
  <c r="D3990" i="129"/>
  <c r="D3989" i="129"/>
  <c r="D3988" i="129"/>
  <c r="D3987" i="129"/>
  <c r="D3986" i="129"/>
  <c r="D3985" i="129"/>
  <c r="D3984" i="129"/>
  <c r="D3983" i="129"/>
  <c r="D3982" i="129"/>
  <c r="D3981" i="129"/>
  <c r="D3980" i="129"/>
  <c r="D3979" i="129"/>
  <c r="D3978" i="129"/>
  <c r="D3977" i="129"/>
  <c r="D3976" i="129"/>
  <c r="D3975" i="129"/>
  <c r="D3974" i="129"/>
  <c r="D3973" i="129"/>
  <c r="D3972" i="129"/>
  <c r="D3971" i="129"/>
  <c r="D3970" i="129"/>
  <c r="D3969" i="129"/>
  <c r="D3968" i="129"/>
  <c r="D3967" i="129"/>
  <c r="D3966" i="129"/>
  <c r="D3965" i="129"/>
  <c r="D3964" i="129"/>
  <c r="D3963" i="129"/>
  <c r="D3962" i="129"/>
  <c r="D3961" i="129"/>
  <c r="D3960" i="129"/>
  <c r="D3959" i="129"/>
  <c r="D3958" i="129"/>
  <c r="D3957" i="129"/>
  <c r="D3956" i="129"/>
  <c r="D3955" i="129"/>
  <c r="D3954" i="129"/>
  <c r="D3953" i="129"/>
  <c r="D3952" i="129"/>
  <c r="D3951" i="129"/>
  <c r="D3950" i="129"/>
  <c r="D3949" i="129"/>
  <c r="D3948" i="129"/>
  <c r="D3947" i="129"/>
  <c r="D3946" i="129"/>
  <c r="D3945" i="129"/>
  <c r="D3944" i="129"/>
  <c r="D3943" i="129"/>
  <c r="D3942" i="129"/>
  <c r="D3941" i="129"/>
  <c r="D3940" i="129"/>
  <c r="D3939" i="129"/>
  <c r="D3938" i="129"/>
  <c r="D3937" i="129"/>
  <c r="D3936" i="129"/>
  <c r="D3935" i="129"/>
  <c r="D3934" i="129"/>
  <c r="D3933" i="129"/>
  <c r="D3932" i="129"/>
  <c r="D3931" i="129"/>
  <c r="D3930" i="129"/>
  <c r="D3929" i="129"/>
  <c r="D3928" i="129"/>
  <c r="D3927" i="129"/>
  <c r="D3926" i="129"/>
  <c r="D3925" i="129"/>
  <c r="D3924" i="129"/>
  <c r="D3923" i="129"/>
  <c r="D3922" i="129"/>
  <c r="D3921" i="129"/>
  <c r="D3920" i="129"/>
  <c r="D3919" i="129"/>
  <c r="D3918" i="129"/>
  <c r="D3917" i="129"/>
  <c r="D3916" i="129"/>
  <c r="D3915" i="129"/>
  <c r="D3914" i="129"/>
  <c r="D3913" i="129"/>
  <c r="D3912" i="129"/>
  <c r="D3911" i="129"/>
  <c r="D3910" i="129"/>
  <c r="D3909" i="129"/>
  <c r="D3908" i="129"/>
  <c r="D3907" i="129"/>
  <c r="D3906" i="129"/>
  <c r="D3905" i="129"/>
  <c r="D3904" i="129"/>
  <c r="D3903" i="129"/>
  <c r="D3902" i="129"/>
  <c r="D3901" i="129"/>
  <c r="D3900" i="129"/>
  <c r="D3899" i="129"/>
  <c r="D3898" i="129"/>
  <c r="D3897" i="129"/>
  <c r="D3896" i="129"/>
  <c r="D3895" i="129"/>
  <c r="D3894" i="129"/>
  <c r="D3893" i="129"/>
  <c r="D3892" i="129"/>
  <c r="D3891" i="129"/>
  <c r="D3890" i="129"/>
  <c r="D3889" i="129"/>
  <c r="D3888" i="129"/>
  <c r="D3887" i="129"/>
  <c r="D3886" i="129"/>
  <c r="D3885" i="129"/>
  <c r="D3884" i="129"/>
  <c r="D3883" i="129"/>
  <c r="D3882" i="129"/>
  <c r="D3881" i="129"/>
  <c r="D3880" i="129"/>
  <c r="D3879" i="129"/>
  <c r="D3878" i="129"/>
  <c r="D3877" i="129"/>
  <c r="D3876" i="129"/>
  <c r="D3875" i="129"/>
  <c r="D3874" i="129"/>
  <c r="D3873" i="129"/>
  <c r="D3872" i="129"/>
  <c r="D3871" i="129"/>
  <c r="D3870" i="129"/>
  <c r="D3869" i="129"/>
  <c r="D3868" i="129"/>
  <c r="D3867" i="129"/>
  <c r="D3866" i="129"/>
  <c r="D3865" i="129"/>
  <c r="D3864" i="129"/>
  <c r="D3863" i="129"/>
  <c r="D3862" i="129"/>
  <c r="D3861" i="129"/>
  <c r="D3860" i="129"/>
  <c r="D3859" i="129"/>
  <c r="D3858" i="129"/>
  <c r="D3857" i="129"/>
  <c r="D3856" i="129"/>
  <c r="D3855" i="129"/>
  <c r="D3854" i="129"/>
  <c r="D3853" i="129"/>
  <c r="D3852" i="129"/>
  <c r="D3851" i="129"/>
  <c r="D3850" i="129"/>
  <c r="D3849" i="129"/>
  <c r="D3848" i="129"/>
  <c r="D3847" i="129"/>
  <c r="D3846" i="129"/>
  <c r="D3845" i="129"/>
  <c r="D3844" i="129"/>
  <c r="D3843" i="129"/>
  <c r="D3842" i="129"/>
  <c r="D3841" i="129"/>
  <c r="D3840" i="129"/>
  <c r="D3839" i="129"/>
  <c r="D3838" i="129"/>
  <c r="D3837" i="129"/>
  <c r="D3836" i="129"/>
  <c r="D3835" i="129"/>
  <c r="D3834" i="129"/>
  <c r="D3833" i="129"/>
  <c r="D3832" i="129"/>
  <c r="D3831" i="129"/>
  <c r="D3830" i="129"/>
  <c r="D3829" i="129"/>
  <c r="D3828" i="129"/>
  <c r="D3827" i="129"/>
  <c r="D3826" i="129"/>
  <c r="D3825" i="129"/>
  <c r="D3824" i="129"/>
  <c r="D3823" i="129"/>
  <c r="D3822" i="129"/>
  <c r="D3821" i="129"/>
  <c r="D3820" i="129"/>
  <c r="D3819" i="129"/>
  <c r="D3818" i="129"/>
  <c r="D3817" i="129"/>
  <c r="D3816" i="129"/>
  <c r="D3815" i="129"/>
  <c r="D3814" i="129"/>
  <c r="D3813" i="129"/>
  <c r="D3812" i="129"/>
  <c r="D3811" i="129"/>
  <c r="D3810" i="129"/>
  <c r="D3809" i="129"/>
  <c r="D3808" i="129"/>
  <c r="D3807" i="129"/>
  <c r="D3806" i="129"/>
  <c r="D3805" i="129"/>
  <c r="D3804" i="129"/>
  <c r="D3803" i="129"/>
  <c r="D3802" i="129"/>
  <c r="D3801" i="129"/>
  <c r="D3800" i="129"/>
  <c r="D3799" i="129"/>
  <c r="D3798" i="129"/>
  <c r="D3797" i="129"/>
  <c r="D3796" i="129"/>
  <c r="D3795" i="129"/>
  <c r="D3794" i="129"/>
  <c r="D3793" i="129"/>
  <c r="D3792" i="129"/>
  <c r="D3791" i="129"/>
  <c r="D3790" i="129"/>
  <c r="D3789" i="129"/>
  <c r="D3788" i="129"/>
  <c r="D3787" i="129"/>
  <c r="D3786" i="129"/>
  <c r="D3785" i="129"/>
  <c r="D3784" i="129"/>
  <c r="D3783" i="129"/>
  <c r="D3782" i="129"/>
  <c r="D3781" i="129"/>
  <c r="D3780" i="129"/>
  <c r="D3779" i="129"/>
  <c r="D3778" i="129"/>
  <c r="D3777" i="129"/>
  <c r="D3776" i="129"/>
  <c r="D3775" i="129"/>
  <c r="D3774" i="129"/>
  <c r="D3773" i="129"/>
  <c r="D3772" i="129"/>
  <c r="D3771" i="129"/>
  <c r="D3770" i="129"/>
  <c r="D3769" i="129"/>
  <c r="D3768" i="129"/>
  <c r="D3767" i="129"/>
  <c r="D3766" i="129"/>
  <c r="D3765" i="129"/>
  <c r="D3764" i="129"/>
  <c r="D3763" i="129"/>
  <c r="D3762" i="129"/>
  <c r="D3761" i="129"/>
  <c r="D3760" i="129"/>
  <c r="D3759" i="129"/>
  <c r="D3758" i="129"/>
  <c r="D3757" i="129"/>
  <c r="D3756" i="129"/>
  <c r="D3755" i="129"/>
  <c r="D3754" i="129"/>
  <c r="D3753" i="129"/>
  <c r="D3752" i="129"/>
  <c r="D3751" i="129"/>
  <c r="D3750" i="129"/>
  <c r="D3749" i="129"/>
  <c r="D3748" i="129"/>
  <c r="D3747" i="129"/>
  <c r="D3746" i="129"/>
  <c r="D3745" i="129"/>
  <c r="D3744" i="129"/>
  <c r="D3743" i="129"/>
  <c r="D3742" i="129"/>
  <c r="D3741" i="129"/>
  <c r="D3740" i="129"/>
  <c r="D3739" i="129"/>
  <c r="D3738" i="129"/>
  <c r="D3737" i="129"/>
  <c r="D3736" i="129"/>
  <c r="D3735" i="129"/>
  <c r="D3734" i="129"/>
  <c r="D3733" i="129"/>
  <c r="D3732" i="129"/>
  <c r="D3731" i="129"/>
  <c r="D3730" i="129"/>
  <c r="D3729" i="129"/>
  <c r="D3728" i="129"/>
  <c r="D3727" i="129"/>
  <c r="D3726" i="129"/>
  <c r="D3725" i="129"/>
  <c r="D3724" i="129"/>
  <c r="D3723" i="129"/>
  <c r="D3722" i="129"/>
  <c r="D3721" i="129"/>
  <c r="D3720" i="129"/>
  <c r="D3719" i="129"/>
  <c r="D3718" i="129"/>
  <c r="D3717" i="129"/>
  <c r="D3716" i="129"/>
  <c r="D3715" i="129"/>
  <c r="D3714" i="129"/>
  <c r="D3713" i="129"/>
  <c r="D3712" i="129"/>
  <c r="D3711" i="129"/>
  <c r="D3710" i="129"/>
  <c r="D3709" i="129"/>
  <c r="D3708" i="129"/>
  <c r="D3707" i="129"/>
  <c r="D3706" i="129"/>
  <c r="D3705" i="129"/>
  <c r="D3704" i="129"/>
  <c r="D3703" i="129"/>
  <c r="D3702" i="129"/>
  <c r="D3701" i="129"/>
  <c r="D3700" i="129"/>
  <c r="D3699" i="129"/>
  <c r="D3698" i="129"/>
  <c r="D3697" i="129"/>
  <c r="D3696" i="129"/>
  <c r="D3695" i="129"/>
  <c r="D3694" i="129"/>
  <c r="D3693" i="129"/>
  <c r="D3692" i="129"/>
  <c r="D3691" i="129"/>
  <c r="D3690" i="129"/>
  <c r="D3689" i="129"/>
  <c r="D3688" i="129"/>
  <c r="D3687" i="129"/>
  <c r="D3686" i="129"/>
  <c r="D3685" i="129"/>
  <c r="D3684" i="129"/>
  <c r="D3683" i="129"/>
  <c r="D3682" i="129"/>
  <c r="D3681" i="129"/>
  <c r="D3680" i="129"/>
  <c r="D3679" i="129"/>
  <c r="D3678" i="129"/>
  <c r="D3677" i="129"/>
  <c r="D3676" i="129"/>
  <c r="D3675" i="129"/>
  <c r="D3674" i="129"/>
  <c r="D3673" i="129"/>
  <c r="D3672" i="129"/>
  <c r="D3671" i="129"/>
  <c r="D3670" i="129"/>
  <c r="D3669" i="129"/>
  <c r="D3668" i="129"/>
  <c r="D3667" i="129"/>
  <c r="D3666" i="129"/>
  <c r="D3665" i="129"/>
  <c r="D3664" i="129"/>
  <c r="D3663" i="129"/>
  <c r="D3662" i="129"/>
  <c r="D3661" i="129"/>
  <c r="D3660" i="129"/>
  <c r="D3659" i="129"/>
  <c r="D3658" i="129"/>
  <c r="D3657" i="129"/>
  <c r="D3656" i="129"/>
  <c r="D3655" i="129"/>
  <c r="D3654" i="129"/>
  <c r="D3653" i="129"/>
  <c r="D3652" i="129"/>
  <c r="D3651" i="129"/>
  <c r="D3650" i="129"/>
  <c r="D3649" i="129"/>
  <c r="D3648" i="129"/>
  <c r="D3647" i="129"/>
  <c r="D3646" i="129"/>
  <c r="D3645" i="129"/>
  <c r="D3644" i="129"/>
  <c r="D3643" i="129"/>
  <c r="D3642" i="129"/>
  <c r="D3641" i="129"/>
  <c r="D3640" i="129"/>
  <c r="D3639" i="129"/>
  <c r="D3638" i="129"/>
  <c r="D3637" i="129"/>
  <c r="D3636" i="129"/>
  <c r="D3635" i="129"/>
  <c r="D3634" i="129"/>
  <c r="D3633" i="129"/>
  <c r="D3632" i="129"/>
  <c r="D3631" i="129"/>
  <c r="D3630" i="129"/>
  <c r="D3629" i="129"/>
  <c r="D3628" i="129"/>
  <c r="D3627" i="129"/>
  <c r="D3626" i="129"/>
  <c r="D3625" i="129"/>
  <c r="D3624" i="129"/>
  <c r="D3623" i="129"/>
  <c r="D3622" i="129"/>
  <c r="D3621" i="129"/>
  <c r="D3620" i="129"/>
  <c r="D3619" i="129"/>
  <c r="D3618" i="129"/>
  <c r="D3617" i="129"/>
  <c r="D3616" i="129"/>
  <c r="D3615" i="129"/>
  <c r="D3614" i="129"/>
  <c r="D3613" i="129"/>
  <c r="D3612" i="129"/>
  <c r="D3611" i="129"/>
  <c r="D3610" i="129"/>
  <c r="D3609" i="129"/>
  <c r="D3608" i="129"/>
  <c r="D3607" i="129"/>
  <c r="D3606" i="129"/>
  <c r="D3605" i="129"/>
  <c r="D3604" i="129"/>
  <c r="D3603" i="129"/>
  <c r="D3602" i="129"/>
  <c r="D3601" i="129"/>
  <c r="D3600" i="129"/>
  <c r="D3599" i="129"/>
  <c r="D3598" i="129"/>
  <c r="D3597" i="129"/>
  <c r="D3596" i="129"/>
  <c r="D3595" i="129"/>
  <c r="D3594" i="129"/>
  <c r="D3593" i="129"/>
  <c r="D3592" i="129"/>
  <c r="D3591" i="129"/>
  <c r="D3590" i="129"/>
  <c r="D3589" i="129"/>
  <c r="D3588" i="129"/>
  <c r="D3587" i="129"/>
  <c r="D3586" i="129"/>
  <c r="D3585" i="129"/>
  <c r="D3584" i="129"/>
  <c r="D3583" i="129"/>
  <c r="D3582" i="129"/>
  <c r="D3581" i="129"/>
  <c r="D3580" i="129"/>
  <c r="D3579" i="129"/>
  <c r="D3578" i="129"/>
  <c r="D3577" i="129"/>
  <c r="D3576" i="129"/>
  <c r="D3575" i="129"/>
  <c r="D3574" i="129"/>
  <c r="D3573" i="129"/>
  <c r="D3572" i="129"/>
  <c r="D3571" i="129"/>
  <c r="D3570" i="129"/>
  <c r="D3569" i="129"/>
  <c r="D3568" i="129"/>
  <c r="D3567" i="129"/>
  <c r="D3566" i="129"/>
  <c r="D3565" i="129"/>
  <c r="D3564" i="129"/>
  <c r="D3563" i="129"/>
  <c r="D3562" i="129"/>
  <c r="D3561" i="129"/>
  <c r="D3560" i="129"/>
  <c r="D3559" i="129"/>
  <c r="D3558" i="129"/>
  <c r="D3557" i="129"/>
  <c r="D3556" i="129"/>
  <c r="D3555" i="129"/>
  <c r="D3554" i="129"/>
  <c r="D3553" i="129"/>
  <c r="D3552" i="129"/>
  <c r="D3551" i="129"/>
  <c r="D3550" i="129"/>
  <c r="D3549" i="129"/>
  <c r="D3548" i="129"/>
  <c r="D3547" i="129"/>
  <c r="D3546" i="129"/>
  <c r="D3545" i="129"/>
  <c r="D3544" i="129"/>
  <c r="D3543" i="129"/>
  <c r="D3542" i="129"/>
  <c r="D3541" i="129"/>
  <c r="D3540" i="129"/>
  <c r="D3539" i="129"/>
  <c r="D3538" i="129"/>
  <c r="D3537" i="129"/>
  <c r="D3536" i="129"/>
  <c r="D3535" i="129"/>
  <c r="D3534" i="129"/>
  <c r="D3533" i="129"/>
  <c r="D3532" i="129"/>
  <c r="D3531" i="129"/>
  <c r="D3530" i="129"/>
  <c r="D3529" i="129"/>
  <c r="D3528" i="129"/>
  <c r="D3527" i="129"/>
  <c r="D3526" i="129"/>
  <c r="D3525" i="129"/>
  <c r="D3524" i="129"/>
  <c r="D3523" i="129"/>
  <c r="D3522" i="129"/>
  <c r="D3521" i="129"/>
  <c r="D3520" i="129"/>
  <c r="D3519" i="129"/>
  <c r="D3518" i="129"/>
  <c r="D3517" i="129"/>
  <c r="D3516" i="129"/>
  <c r="D3515" i="129"/>
  <c r="D3514" i="129"/>
  <c r="D3513" i="129"/>
  <c r="D3512" i="129"/>
  <c r="D3511" i="129"/>
  <c r="D3510" i="129"/>
  <c r="D3509" i="129"/>
  <c r="D3508" i="129"/>
  <c r="D3507" i="129"/>
  <c r="D3506" i="129"/>
  <c r="D3505" i="129"/>
  <c r="D3504" i="129"/>
  <c r="D3503" i="129"/>
  <c r="D3502" i="129"/>
  <c r="D3501" i="129"/>
  <c r="D3500" i="129"/>
  <c r="D3499" i="129"/>
  <c r="D3498" i="129"/>
  <c r="D3497" i="129"/>
  <c r="D3496" i="129"/>
  <c r="D3495" i="129"/>
  <c r="D3494" i="129"/>
  <c r="D3493" i="129"/>
  <c r="D3492" i="129"/>
  <c r="D3491" i="129"/>
  <c r="D3490" i="129"/>
  <c r="D3489" i="129"/>
  <c r="D3488" i="129"/>
  <c r="D3487" i="129"/>
  <c r="D3486" i="129"/>
  <c r="D3485" i="129"/>
  <c r="D3484" i="129"/>
  <c r="D3483" i="129"/>
  <c r="D3482" i="129"/>
  <c r="D3481" i="129"/>
  <c r="D3480" i="129"/>
  <c r="D3479" i="129"/>
  <c r="D3478" i="129"/>
  <c r="D3477" i="129"/>
  <c r="D3476" i="129"/>
  <c r="D3475" i="129"/>
  <c r="D3474" i="129"/>
  <c r="D3473" i="129"/>
  <c r="D3472" i="129"/>
  <c r="D3471" i="129"/>
  <c r="D3470" i="129"/>
  <c r="D3469" i="129"/>
  <c r="D3468" i="129"/>
  <c r="D3467" i="129"/>
  <c r="D3466" i="129"/>
  <c r="D3465" i="129"/>
  <c r="D3464" i="129"/>
  <c r="D3463" i="129"/>
  <c r="D3462" i="129"/>
  <c r="D3461" i="129"/>
  <c r="D3460" i="129"/>
  <c r="D3459" i="129"/>
  <c r="D3458" i="129"/>
  <c r="D3457" i="129"/>
  <c r="D3456" i="129"/>
  <c r="D3455" i="129"/>
  <c r="D3454" i="129"/>
  <c r="D3453" i="129"/>
  <c r="D3452" i="129"/>
  <c r="D3451" i="129"/>
  <c r="D3450" i="129"/>
  <c r="D3449" i="129"/>
  <c r="D3448" i="129"/>
  <c r="D3447" i="129"/>
  <c r="D3446" i="129"/>
  <c r="D3445" i="129"/>
  <c r="D3444" i="129"/>
  <c r="D3443" i="129"/>
  <c r="D3442" i="129"/>
  <c r="D3441" i="129"/>
  <c r="D3440" i="129"/>
  <c r="D3439" i="129"/>
  <c r="D3438" i="129"/>
  <c r="D3437" i="129"/>
  <c r="D3436" i="129"/>
  <c r="D3435" i="129"/>
  <c r="D3434" i="129"/>
  <c r="D3433" i="129"/>
  <c r="D3432" i="129"/>
  <c r="D3431" i="129"/>
  <c r="D3430" i="129"/>
  <c r="D3429" i="129"/>
  <c r="D3428" i="129"/>
  <c r="D3427" i="129"/>
  <c r="D3426" i="129"/>
  <c r="D3425" i="129"/>
  <c r="D3424" i="129"/>
  <c r="D3423" i="129"/>
  <c r="D3422" i="129"/>
  <c r="D3421" i="129"/>
  <c r="D3420" i="129"/>
  <c r="D3419" i="129"/>
  <c r="D3418" i="129"/>
  <c r="D3417" i="129"/>
  <c r="D3416" i="129"/>
  <c r="D3415" i="129"/>
  <c r="D3414" i="129"/>
  <c r="D3413" i="129"/>
  <c r="D3412" i="129"/>
  <c r="D3411" i="129"/>
  <c r="D3410" i="129"/>
  <c r="D3409" i="129"/>
  <c r="D3408" i="129"/>
  <c r="D3407" i="129"/>
  <c r="D3406" i="129"/>
  <c r="D3405" i="129"/>
  <c r="D3404" i="129"/>
  <c r="D3403" i="129"/>
  <c r="D3402" i="129"/>
  <c r="D3401" i="129"/>
  <c r="D3400" i="129"/>
  <c r="D3399" i="129"/>
  <c r="D3398" i="129"/>
  <c r="D3397" i="129"/>
  <c r="D3396" i="129"/>
  <c r="D3395" i="129"/>
  <c r="D3394" i="129"/>
  <c r="D3393" i="129"/>
  <c r="D3392" i="129"/>
  <c r="D3391" i="129"/>
  <c r="D3390" i="129"/>
  <c r="D3389" i="129"/>
  <c r="D3388" i="129"/>
  <c r="D3387" i="129"/>
  <c r="D3386" i="129"/>
  <c r="D3385" i="129"/>
  <c r="D3384" i="129"/>
  <c r="D3383" i="129"/>
  <c r="D3382" i="129"/>
  <c r="D3381" i="129"/>
  <c r="D3380" i="129"/>
  <c r="D3379" i="129"/>
  <c r="D3378" i="129"/>
  <c r="D3377" i="129"/>
  <c r="D3376" i="129"/>
  <c r="D3375" i="129"/>
  <c r="D3374" i="129"/>
  <c r="D3373" i="129"/>
  <c r="D3372" i="129"/>
  <c r="D3371" i="129"/>
  <c r="D3370" i="129"/>
  <c r="D3369" i="129"/>
  <c r="D3368" i="129"/>
  <c r="D3367" i="129"/>
  <c r="D3366" i="129"/>
  <c r="D3365" i="129"/>
  <c r="D3364" i="129"/>
  <c r="D3363" i="129"/>
  <c r="D3362" i="129"/>
  <c r="D3361" i="129"/>
  <c r="D3360" i="129"/>
  <c r="D3359" i="129"/>
  <c r="D3358" i="129"/>
  <c r="D3357" i="129"/>
  <c r="D3356" i="129"/>
  <c r="D3355" i="129"/>
  <c r="D3354" i="129"/>
  <c r="D3353" i="129"/>
  <c r="D3352" i="129"/>
  <c r="D3351" i="129"/>
  <c r="D3350" i="129"/>
  <c r="D3349" i="129"/>
  <c r="D3348" i="129"/>
  <c r="D3347" i="129"/>
  <c r="D3346" i="129"/>
  <c r="D3345" i="129"/>
  <c r="D3344" i="129"/>
  <c r="D3343" i="129"/>
  <c r="D3342" i="129"/>
  <c r="D3341" i="129"/>
  <c r="D3340" i="129"/>
  <c r="D3339" i="129"/>
  <c r="D3338" i="129"/>
  <c r="D3337" i="129"/>
  <c r="D3336" i="129"/>
  <c r="D3335" i="129"/>
  <c r="D3334" i="129"/>
  <c r="D3333" i="129"/>
  <c r="D3332" i="129"/>
  <c r="D3331" i="129"/>
  <c r="D3330" i="129"/>
  <c r="D3329" i="129"/>
  <c r="D3328" i="129"/>
  <c r="D3327" i="129"/>
  <c r="D3326" i="129"/>
  <c r="D3325" i="129"/>
  <c r="D3324" i="129"/>
  <c r="D3323" i="129"/>
  <c r="D3322" i="129"/>
  <c r="D3321" i="129"/>
  <c r="D3320" i="129"/>
  <c r="D3319" i="129"/>
  <c r="D3318" i="129"/>
  <c r="D3317" i="129"/>
  <c r="D3316" i="129"/>
  <c r="D3315" i="129"/>
  <c r="D3314" i="129"/>
  <c r="D3313" i="129"/>
  <c r="D3312" i="129"/>
  <c r="D3311" i="129"/>
  <c r="D3310" i="129"/>
  <c r="D3309" i="129"/>
  <c r="D3308" i="129"/>
  <c r="D3307" i="129"/>
  <c r="D3306" i="129"/>
  <c r="D3305" i="129"/>
  <c r="D3304" i="129"/>
  <c r="D3303" i="129"/>
  <c r="D3302" i="129"/>
  <c r="D3301" i="129"/>
  <c r="D3300" i="129"/>
  <c r="D3299" i="129"/>
  <c r="D3298" i="129"/>
  <c r="D3297" i="129"/>
  <c r="D3296" i="129"/>
  <c r="D3295" i="129"/>
  <c r="D3294" i="129"/>
  <c r="D3293" i="129"/>
  <c r="D3292" i="129"/>
  <c r="D3291" i="129"/>
  <c r="D3290" i="129"/>
  <c r="D3289" i="129"/>
  <c r="D3288" i="129"/>
  <c r="D3287" i="129"/>
  <c r="D3286" i="129"/>
  <c r="D3285" i="129"/>
  <c r="D3284" i="129"/>
  <c r="D3283" i="129"/>
  <c r="D3282" i="129"/>
  <c r="D3281" i="129"/>
  <c r="D3280" i="129"/>
  <c r="D3279" i="129"/>
  <c r="D3278" i="129"/>
  <c r="D3277" i="129"/>
  <c r="D3276" i="129"/>
  <c r="D3275" i="129"/>
  <c r="D3274" i="129"/>
  <c r="D3273" i="129"/>
  <c r="D3272" i="129"/>
  <c r="D3271" i="129"/>
  <c r="D3270" i="129"/>
  <c r="D3269" i="129"/>
  <c r="D3268" i="129"/>
  <c r="D3267" i="129"/>
  <c r="D3266" i="129"/>
  <c r="D3265" i="129"/>
  <c r="D3264" i="129"/>
  <c r="D3263" i="129"/>
  <c r="D3262" i="129"/>
  <c r="D3261" i="129"/>
  <c r="D3260" i="129"/>
  <c r="D3259" i="129"/>
  <c r="D3258" i="129"/>
  <c r="D3257" i="129"/>
  <c r="D3256" i="129"/>
  <c r="D3255" i="129"/>
  <c r="D3254" i="129"/>
  <c r="D3253" i="129"/>
  <c r="D3252" i="129"/>
  <c r="D3251" i="129"/>
  <c r="D3250" i="129"/>
  <c r="D3249" i="129"/>
  <c r="D3248" i="129"/>
  <c r="D3247" i="129"/>
  <c r="D3246" i="129"/>
  <c r="D3245" i="129"/>
  <c r="D3244" i="129"/>
  <c r="D3243" i="129"/>
  <c r="D3242" i="129"/>
  <c r="D3241" i="129"/>
  <c r="D3240" i="129"/>
  <c r="D3239" i="129"/>
  <c r="D3238" i="129"/>
  <c r="D3237" i="129"/>
  <c r="D3236" i="129"/>
  <c r="D3235" i="129"/>
  <c r="D3234" i="129"/>
  <c r="D3233" i="129"/>
  <c r="D3232" i="129"/>
  <c r="D3231" i="129"/>
  <c r="D3230" i="129"/>
  <c r="D3229" i="129"/>
  <c r="D3228" i="129"/>
  <c r="D3227" i="129"/>
  <c r="D3226" i="129"/>
  <c r="D3225" i="129"/>
  <c r="D3224" i="129"/>
  <c r="D3223" i="129"/>
  <c r="D3222" i="129"/>
  <c r="D3221" i="129"/>
  <c r="D3220" i="129"/>
  <c r="D3219" i="129"/>
  <c r="D3218" i="129"/>
  <c r="D3217" i="129"/>
  <c r="D3216" i="129"/>
  <c r="D3215" i="129"/>
  <c r="D3214" i="129"/>
  <c r="D3213" i="129"/>
  <c r="D3212" i="129"/>
  <c r="D3211" i="129"/>
  <c r="D3210" i="129"/>
  <c r="D3209" i="129"/>
  <c r="D3208" i="129"/>
  <c r="D3207" i="129"/>
  <c r="D3206" i="129"/>
  <c r="D3205" i="129"/>
  <c r="D3204" i="129"/>
  <c r="D3203" i="129"/>
  <c r="D3202" i="129"/>
  <c r="D3201" i="129"/>
  <c r="D3200" i="129"/>
  <c r="D3199" i="129"/>
  <c r="D3198" i="129"/>
  <c r="D3197" i="129"/>
  <c r="D3196" i="129"/>
  <c r="D3195" i="129"/>
  <c r="D3194" i="129"/>
  <c r="D3193" i="129"/>
  <c r="D3192" i="129"/>
  <c r="D3191" i="129"/>
  <c r="D3190" i="129"/>
  <c r="D3189" i="129"/>
  <c r="D3188" i="129"/>
  <c r="D3187" i="129"/>
  <c r="D3186" i="129"/>
  <c r="D3185" i="129"/>
  <c r="D3184" i="129"/>
  <c r="D3183" i="129"/>
  <c r="D3182" i="129"/>
  <c r="D3181" i="129"/>
  <c r="D3180" i="129"/>
  <c r="D3179" i="129"/>
  <c r="D3178" i="129"/>
  <c r="D3177" i="129"/>
  <c r="D3176" i="129"/>
  <c r="D3175" i="129"/>
  <c r="D3174" i="129"/>
  <c r="D3173" i="129"/>
  <c r="D3172" i="129"/>
  <c r="D3171" i="129"/>
  <c r="D3170" i="129"/>
  <c r="D3169" i="129"/>
  <c r="D3168" i="129"/>
  <c r="D3167" i="129"/>
  <c r="D3166" i="129"/>
  <c r="D3165" i="129"/>
  <c r="D3164" i="129"/>
  <c r="D3163" i="129"/>
  <c r="D3162" i="129"/>
  <c r="D3161" i="129"/>
  <c r="D3160" i="129"/>
  <c r="D3159" i="129"/>
  <c r="D3158" i="129"/>
  <c r="D3157" i="129"/>
  <c r="D3156" i="129"/>
  <c r="D3155" i="129"/>
  <c r="D3154" i="129"/>
  <c r="D3153" i="129"/>
  <c r="D3152" i="129"/>
  <c r="D3151" i="129"/>
  <c r="D3150" i="129"/>
  <c r="D3149" i="129"/>
  <c r="D3148" i="129"/>
  <c r="D3147" i="129"/>
  <c r="D3146" i="129"/>
  <c r="D3145" i="129"/>
  <c r="D3144" i="129"/>
  <c r="D3143" i="129"/>
  <c r="D3142" i="129"/>
  <c r="D3141" i="129"/>
  <c r="D3140" i="129"/>
  <c r="D3139" i="129"/>
  <c r="D3138" i="129"/>
  <c r="D3137" i="129"/>
  <c r="D3136" i="129"/>
  <c r="D3135" i="129"/>
  <c r="D3134" i="129"/>
  <c r="D3133" i="129"/>
  <c r="D3132" i="129"/>
  <c r="D3131" i="129"/>
  <c r="D3130" i="129"/>
  <c r="D3129" i="129"/>
  <c r="D3128" i="129"/>
  <c r="D3127" i="129"/>
  <c r="D3126" i="129"/>
  <c r="D3125" i="129"/>
  <c r="D3124" i="129"/>
  <c r="D3123" i="129"/>
  <c r="D3122" i="129"/>
  <c r="D3121" i="129"/>
  <c r="D3120" i="129"/>
  <c r="D3119" i="129"/>
  <c r="D3118" i="129"/>
  <c r="D3117" i="129"/>
  <c r="D3116" i="129"/>
  <c r="D3115" i="129"/>
  <c r="D3114" i="129"/>
  <c r="D3113" i="129"/>
  <c r="D3112" i="129"/>
  <c r="D3111" i="129"/>
  <c r="D3110" i="129"/>
  <c r="D3109" i="129"/>
  <c r="D3108" i="129"/>
  <c r="D3107" i="129"/>
  <c r="D3106" i="129"/>
  <c r="D3105" i="129"/>
  <c r="D3104" i="129"/>
  <c r="D3103" i="129"/>
  <c r="D3102" i="129"/>
  <c r="D3101" i="129"/>
  <c r="D3100" i="129"/>
  <c r="D3099" i="129"/>
  <c r="D3098" i="129"/>
  <c r="D3097" i="129"/>
  <c r="D3096" i="129"/>
  <c r="D3095" i="129"/>
  <c r="D3094" i="129"/>
  <c r="D3093" i="129"/>
  <c r="D3092" i="129"/>
  <c r="D3091" i="129"/>
  <c r="D3090" i="129"/>
  <c r="D3089" i="129"/>
  <c r="D3088" i="129"/>
  <c r="D3087" i="129"/>
  <c r="D3086" i="129"/>
  <c r="D3085" i="129"/>
  <c r="D3084" i="129"/>
  <c r="D3083" i="129"/>
  <c r="D3082" i="129"/>
  <c r="D3081" i="129"/>
  <c r="D3080" i="129"/>
  <c r="D3079" i="129"/>
  <c r="D3078" i="129"/>
  <c r="D3077" i="129"/>
  <c r="D3076" i="129"/>
  <c r="D3075" i="129"/>
  <c r="D3074" i="129"/>
  <c r="D3073" i="129"/>
  <c r="D3072" i="129"/>
  <c r="D3071" i="129"/>
  <c r="D3070" i="129"/>
  <c r="D3069" i="129"/>
  <c r="D3068" i="129"/>
  <c r="D3067" i="129"/>
  <c r="D3066" i="129"/>
  <c r="D3065" i="129"/>
  <c r="D3064" i="129"/>
  <c r="D3063" i="129"/>
  <c r="D3062" i="129"/>
  <c r="D3061" i="129"/>
  <c r="D3060" i="129"/>
  <c r="D3059" i="129"/>
  <c r="D3058" i="129"/>
  <c r="D3057" i="129"/>
  <c r="D3056" i="129"/>
  <c r="D3055" i="129"/>
  <c r="D3054" i="129"/>
  <c r="D3053" i="129"/>
  <c r="D3052" i="129"/>
  <c r="D3051" i="129"/>
  <c r="D3050" i="129"/>
  <c r="D3049" i="129"/>
  <c r="D3048" i="129"/>
  <c r="D3047" i="129"/>
  <c r="D3046" i="129"/>
  <c r="D3045" i="129"/>
  <c r="D3044" i="129"/>
  <c r="D3043" i="129"/>
  <c r="D3042" i="129"/>
  <c r="D3041" i="129"/>
  <c r="D3040" i="129"/>
  <c r="D3039" i="129"/>
  <c r="D3038" i="129"/>
  <c r="D3037" i="129"/>
  <c r="D3036" i="129"/>
  <c r="D3035" i="129"/>
  <c r="D3034" i="129"/>
  <c r="D3033" i="129"/>
  <c r="D3032" i="129"/>
  <c r="D3031" i="129"/>
  <c r="D3030" i="129"/>
  <c r="D3029" i="129"/>
  <c r="D3028" i="129"/>
  <c r="D3027" i="129"/>
  <c r="D3026" i="129"/>
  <c r="D3025" i="129"/>
  <c r="D3024" i="129"/>
  <c r="D3023" i="129"/>
  <c r="D3022" i="129"/>
  <c r="D3021" i="129"/>
  <c r="D3020" i="129"/>
  <c r="D3019" i="129"/>
  <c r="D3018" i="129"/>
  <c r="D3017" i="129"/>
  <c r="D3016" i="129"/>
  <c r="D3015" i="129"/>
  <c r="D3014" i="129"/>
  <c r="D3013" i="129"/>
  <c r="D3012" i="129"/>
  <c r="D3011" i="129"/>
  <c r="D3010" i="129"/>
  <c r="D3009" i="129"/>
  <c r="D3008" i="129"/>
  <c r="D3007" i="129"/>
  <c r="D3006" i="129"/>
  <c r="D3005" i="129"/>
  <c r="D3004" i="129"/>
  <c r="D3003" i="129"/>
  <c r="D3002" i="129"/>
  <c r="D3001" i="129"/>
  <c r="D3000" i="129"/>
  <c r="D2999" i="129"/>
  <c r="D2998" i="129"/>
  <c r="D2997" i="129"/>
  <c r="D2996" i="129"/>
  <c r="D2995" i="129"/>
  <c r="D2994" i="129"/>
  <c r="D2993" i="129"/>
  <c r="D2992" i="129"/>
  <c r="D2991" i="129"/>
  <c r="D2990" i="129"/>
  <c r="D2989" i="129"/>
  <c r="D2988" i="129"/>
  <c r="D2987" i="129"/>
  <c r="D2986" i="129"/>
  <c r="D2985" i="129"/>
  <c r="D2984" i="129"/>
  <c r="D2983" i="129"/>
  <c r="D2982" i="129"/>
  <c r="D2981" i="129"/>
  <c r="D2980" i="129"/>
  <c r="D2979" i="129"/>
  <c r="D2978" i="129"/>
  <c r="D2977" i="129"/>
  <c r="D2976" i="129"/>
  <c r="D2975" i="129"/>
  <c r="D2974" i="129"/>
  <c r="D2973" i="129"/>
  <c r="D2972" i="129"/>
  <c r="D2971" i="129"/>
  <c r="D2970" i="129"/>
  <c r="D2969" i="129"/>
  <c r="D2968" i="129"/>
  <c r="D2967" i="129"/>
  <c r="D2966" i="129"/>
  <c r="D2965" i="129"/>
  <c r="D2964" i="129"/>
  <c r="D2963" i="129"/>
  <c r="D2962" i="129"/>
  <c r="D2961" i="129"/>
  <c r="D2960" i="129"/>
  <c r="D2959" i="129"/>
  <c r="D2958" i="129"/>
  <c r="D2957" i="129"/>
  <c r="D2956" i="129"/>
  <c r="D2955" i="129"/>
  <c r="D2954" i="129"/>
  <c r="D2953" i="129"/>
  <c r="D2952" i="129"/>
  <c r="D2951" i="129"/>
  <c r="D2950" i="129"/>
  <c r="D2949" i="129"/>
  <c r="D2948" i="129"/>
  <c r="D2947" i="129"/>
  <c r="D2946" i="129"/>
  <c r="D2945" i="129"/>
  <c r="D2944" i="129"/>
  <c r="D2943" i="129"/>
  <c r="D2942" i="129"/>
  <c r="D2941" i="129"/>
  <c r="D2940" i="129"/>
  <c r="D2939" i="129"/>
  <c r="D2938" i="129"/>
  <c r="D2937" i="129"/>
  <c r="D2936" i="129"/>
  <c r="D2935" i="129"/>
  <c r="D2934" i="129"/>
  <c r="D2933" i="129"/>
  <c r="D2932" i="129"/>
  <c r="D2931" i="129"/>
  <c r="D2930" i="129"/>
  <c r="D2929" i="129"/>
  <c r="D2928" i="129"/>
  <c r="D2927" i="129"/>
  <c r="D2926" i="129"/>
  <c r="D2925" i="129"/>
  <c r="D2924" i="129"/>
  <c r="D2923" i="129"/>
  <c r="D2922" i="129"/>
  <c r="D2921" i="129"/>
  <c r="D2920" i="129"/>
  <c r="D2919" i="129"/>
  <c r="D2918" i="129"/>
  <c r="D2917" i="129"/>
  <c r="D2916" i="129"/>
  <c r="D2915" i="129"/>
  <c r="D2914" i="129"/>
  <c r="D2913" i="129"/>
  <c r="D2912" i="129"/>
  <c r="D2911" i="129"/>
  <c r="D2910" i="129"/>
  <c r="D2909" i="129"/>
  <c r="D2908" i="129"/>
  <c r="D2907" i="129"/>
  <c r="D2906" i="129"/>
  <c r="D2905" i="129"/>
  <c r="D2904" i="129"/>
  <c r="D2903" i="129"/>
  <c r="D2902" i="129"/>
  <c r="D2901" i="129"/>
  <c r="D2900" i="129"/>
  <c r="D2899" i="129"/>
  <c r="D2898" i="129"/>
  <c r="D2897" i="129"/>
  <c r="D2896" i="129"/>
  <c r="D2895" i="129"/>
  <c r="D2894" i="129"/>
  <c r="D2893" i="129"/>
  <c r="D2892" i="129"/>
  <c r="D2891" i="129"/>
  <c r="D2890" i="129"/>
  <c r="D2889" i="129"/>
  <c r="D2888" i="129"/>
  <c r="D2887" i="129"/>
  <c r="D2886" i="129"/>
  <c r="D2885" i="129"/>
  <c r="D2884" i="129"/>
  <c r="D2883" i="129"/>
  <c r="D2882" i="129"/>
  <c r="D2881" i="129"/>
  <c r="D2880" i="129"/>
  <c r="D2879" i="129"/>
  <c r="D2878" i="129"/>
  <c r="D2877" i="129"/>
  <c r="D2876" i="129"/>
  <c r="D2875" i="129"/>
  <c r="D2874" i="129"/>
  <c r="D2873" i="129"/>
  <c r="D2872" i="129"/>
  <c r="D2871" i="129"/>
  <c r="D2870" i="129"/>
  <c r="D2869" i="129"/>
  <c r="D2868" i="129"/>
  <c r="D2867" i="129"/>
  <c r="D2866" i="129"/>
  <c r="D2865" i="129"/>
  <c r="D2864" i="129"/>
  <c r="D2863" i="129"/>
  <c r="D2862" i="129"/>
  <c r="D2861" i="129"/>
  <c r="D2860" i="129"/>
  <c r="D2859" i="129"/>
  <c r="D2858" i="129"/>
  <c r="D2857" i="129"/>
  <c r="D2856" i="129"/>
  <c r="D2855" i="129"/>
  <c r="D2854" i="129"/>
  <c r="D2853" i="129"/>
  <c r="D2852" i="129"/>
  <c r="D2851" i="129"/>
  <c r="D2850" i="129"/>
  <c r="D2849" i="129"/>
  <c r="D2848" i="129"/>
  <c r="D2847" i="129"/>
  <c r="D2846" i="129"/>
  <c r="D2845" i="129"/>
  <c r="D2844" i="129"/>
  <c r="D2843" i="129"/>
  <c r="D2842" i="129"/>
  <c r="D2841" i="129"/>
  <c r="D2840" i="129"/>
  <c r="D2839" i="129"/>
  <c r="D2838" i="129"/>
  <c r="D2837" i="129"/>
  <c r="D2836" i="129"/>
  <c r="D2835" i="129"/>
  <c r="D2834" i="129"/>
  <c r="D2833" i="129"/>
  <c r="D2832" i="129"/>
  <c r="D2831" i="129"/>
  <c r="D2830" i="129"/>
  <c r="D2829" i="129"/>
  <c r="D2828" i="129"/>
  <c r="D2827" i="129"/>
  <c r="D2826" i="129"/>
  <c r="D2825" i="129"/>
  <c r="D2824" i="129"/>
  <c r="D2823" i="129"/>
  <c r="D2822" i="129"/>
  <c r="D2821" i="129"/>
  <c r="D2820" i="129"/>
  <c r="D2819" i="129"/>
  <c r="D2818" i="129"/>
  <c r="D2817" i="129"/>
  <c r="D2816" i="129"/>
  <c r="D2815" i="129"/>
  <c r="D2814" i="129"/>
  <c r="D2813" i="129"/>
  <c r="D2812" i="129"/>
  <c r="D2811" i="129"/>
  <c r="D2810" i="129"/>
  <c r="D2809" i="129"/>
  <c r="D2808" i="129"/>
  <c r="D2807" i="129"/>
  <c r="D2806" i="129"/>
  <c r="D2805" i="129"/>
  <c r="D2804" i="129"/>
  <c r="D2803" i="129"/>
  <c r="D2802" i="129"/>
  <c r="D2801" i="129"/>
  <c r="D2800" i="129"/>
  <c r="D2799" i="129"/>
  <c r="D2798" i="129"/>
  <c r="D2797" i="129"/>
  <c r="D2796" i="129"/>
  <c r="D2795" i="129"/>
  <c r="D2794" i="129"/>
  <c r="D2793" i="129"/>
  <c r="D2792" i="129"/>
  <c r="D2791" i="129"/>
  <c r="D2790" i="129"/>
  <c r="D2789" i="129"/>
  <c r="D2788" i="129"/>
  <c r="D2787" i="129"/>
  <c r="D2786" i="129"/>
  <c r="D2785" i="129"/>
  <c r="D2784" i="129"/>
  <c r="D2783" i="129"/>
  <c r="D2782" i="129"/>
  <c r="D2781" i="129"/>
  <c r="D2780" i="129"/>
  <c r="D2779" i="129"/>
  <c r="D2778" i="129"/>
  <c r="D2777" i="129"/>
  <c r="D2776" i="129"/>
  <c r="D2775" i="129"/>
  <c r="D2774" i="129"/>
  <c r="D2773" i="129"/>
  <c r="D2772" i="129"/>
  <c r="D2771" i="129"/>
  <c r="D2770" i="129"/>
  <c r="D2769" i="129"/>
  <c r="D2768" i="129"/>
  <c r="D2767" i="129"/>
  <c r="D2766" i="129"/>
  <c r="D2765" i="129"/>
  <c r="D2764" i="129"/>
  <c r="D2763" i="129"/>
  <c r="D2762" i="129"/>
  <c r="D2761" i="129"/>
  <c r="D2760" i="129"/>
  <c r="D2759" i="129"/>
  <c r="D2758" i="129"/>
  <c r="D2757" i="129"/>
  <c r="D2756" i="129"/>
  <c r="D2755" i="129"/>
  <c r="D2754" i="129"/>
  <c r="D2753" i="129"/>
  <c r="D2752" i="129"/>
  <c r="D2751" i="129"/>
  <c r="D2750" i="129"/>
  <c r="D2749" i="129"/>
  <c r="D2748" i="129"/>
  <c r="D2747" i="129"/>
  <c r="D2746" i="129"/>
  <c r="D2745" i="129"/>
  <c r="D2744" i="129"/>
  <c r="D2743" i="129"/>
  <c r="D2742" i="129"/>
  <c r="D2741" i="129"/>
  <c r="D2740" i="129"/>
  <c r="D2739" i="129"/>
  <c r="D2738" i="129"/>
  <c r="D2737" i="129"/>
  <c r="D2736" i="129"/>
  <c r="D2735" i="129"/>
  <c r="D2734" i="129"/>
  <c r="D2733" i="129"/>
  <c r="D2732" i="129"/>
  <c r="D2731" i="129"/>
  <c r="D2730" i="129"/>
  <c r="D2729" i="129"/>
  <c r="D2728" i="129"/>
  <c r="D2727" i="129"/>
  <c r="D2726" i="129"/>
  <c r="D2725" i="129"/>
  <c r="D2724" i="129"/>
  <c r="D2723" i="129"/>
  <c r="D2722" i="129"/>
  <c r="D2721" i="129"/>
  <c r="D2720" i="129"/>
  <c r="D2719" i="129"/>
  <c r="D2718" i="129"/>
  <c r="D2717" i="129"/>
  <c r="D2716" i="129"/>
  <c r="D2715" i="129"/>
  <c r="D2714" i="129"/>
  <c r="D2713" i="129"/>
  <c r="D2712" i="129"/>
  <c r="D2711" i="129"/>
  <c r="D2710" i="129"/>
  <c r="D2709" i="129"/>
  <c r="D2708" i="129"/>
  <c r="D2707" i="129"/>
  <c r="D2706" i="129"/>
  <c r="D2705" i="129"/>
  <c r="D2704" i="129"/>
  <c r="D2703" i="129"/>
  <c r="D2702" i="129"/>
  <c r="D2701" i="129"/>
  <c r="D2700" i="129"/>
  <c r="D2699" i="129"/>
  <c r="D2698" i="129"/>
  <c r="D2697" i="129"/>
  <c r="D2696" i="129"/>
  <c r="D2695" i="129"/>
  <c r="D2694" i="129"/>
  <c r="D2693" i="129"/>
  <c r="D2692" i="129"/>
  <c r="D2691" i="129"/>
  <c r="D2690" i="129"/>
  <c r="D2689" i="129"/>
  <c r="D2688" i="129"/>
  <c r="D2687" i="129"/>
  <c r="D2686" i="129"/>
  <c r="D2685" i="129"/>
  <c r="D2684" i="129"/>
  <c r="D2683" i="129"/>
  <c r="D2682" i="129"/>
  <c r="D2681" i="129"/>
  <c r="D2680" i="129"/>
  <c r="D2679" i="129"/>
  <c r="D2678" i="129"/>
  <c r="D2677" i="129"/>
  <c r="D2676" i="129"/>
  <c r="D2675" i="129"/>
  <c r="D2674" i="129"/>
  <c r="D2673" i="129"/>
  <c r="D2672" i="129"/>
  <c r="D2671" i="129"/>
  <c r="D2670" i="129"/>
  <c r="D2669" i="129"/>
  <c r="D2668" i="129"/>
  <c r="D2667" i="129"/>
  <c r="D2666" i="129"/>
  <c r="D2665" i="129"/>
  <c r="D2664" i="129"/>
  <c r="D2663" i="129"/>
  <c r="D2662" i="129"/>
  <c r="D2661" i="129"/>
  <c r="D2660" i="129"/>
  <c r="D2659" i="129"/>
  <c r="D2658" i="129"/>
  <c r="D2657" i="129"/>
  <c r="D2656" i="129"/>
  <c r="D2655" i="129"/>
  <c r="D2654" i="129"/>
  <c r="D2653" i="129"/>
  <c r="D2652" i="129"/>
  <c r="D2651" i="129"/>
  <c r="D2650" i="129"/>
  <c r="D2649" i="129"/>
  <c r="D2648" i="129"/>
  <c r="D2647" i="129"/>
  <c r="D2646" i="129"/>
  <c r="D2645" i="129"/>
  <c r="D2644" i="129"/>
  <c r="D2643" i="129"/>
  <c r="D2642" i="129"/>
  <c r="D2641" i="129"/>
  <c r="D2640" i="129"/>
  <c r="D2639" i="129"/>
  <c r="D2638" i="129"/>
  <c r="D2637" i="129"/>
  <c r="D2636" i="129"/>
  <c r="D2635" i="129"/>
  <c r="D2634" i="129"/>
  <c r="D2633" i="129"/>
  <c r="D2632" i="129"/>
  <c r="D2631" i="129"/>
  <c r="D2630" i="129"/>
  <c r="D2629" i="129"/>
  <c r="D2628" i="129"/>
  <c r="D2627" i="129"/>
  <c r="D2626" i="129"/>
  <c r="D2625" i="129"/>
  <c r="D2624" i="129"/>
  <c r="D2623" i="129"/>
  <c r="D2622" i="129"/>
  <c r="D2621" i="129"/>
  <c r="D2620" i="129"/>
  <c r="D2619" i="129"/>
  <c r="D2618" i="129"/>
  <c r="D2617" i="129"/>
  <c r="D2616" i="129"/>
  <c r="D2615" i="129"/>
  <c r="D2614" i="129"/>
  <c r="D2613" i="129"/>
  <c r="D2612" i="129"/>
  <c r="D2611" i="129"/>
  <c r="D2610" i="129"/>
  <c r="D2609" i="129"/>
  <c r="D2608" i="129"/>
  <c r="D2607" i="129"/>
  <c r="D2606" i="129"/>
  <c r="D2605" i="129"/>
  <c r="D2604" i="129"/>
  <c r="D2603" i="129"/>
  <c r="D2602" i="129"/>
  <c r="D2601" i="129"/>
  <c r="D2600" i="129"/>
  <c r="D2599" i="129"/>
  <c r="D2598" i="129"/>
  <c r="D2597" i="129"/>
  <c r="D2596" i="129"/>
  <c r="D2595" i="129"/>
  <c r="D2594" i="129"/>
  <c r="D2593" i="129"/>
  <c r="D2592" i="129"/>
  <c r="D2591" i="129"/>
  <c r="D2590" i="129"/>
  <c r="D2589" i="129"/>
  <c r="D2588" i="129"/>
  <c r="D2587" i="129"/>
  <c r="D2586" i="129"/>
  <c r="D2585" i="129"/>
  <c r="D2584" i="129"/>
  <c r="D2583" i="129"/>
  <c r="D2582" i="129"/>
  <c r="D2581" i="129"/>
  <c r="D2580" i="129"/>
  <c r="D2579" i="129"/>
  <c r="D2578" i="129"/>
  <c r="D2577" i="129"/>
  <c r="D2576" i="129"/>
  <c r="D2575" i="129"/>
  <c r="D2574" i="129"/>
  <c r="D2573" i="129"/>
  <c r="D2572" i="129"/>
  <c r="D2571" i="129"/>
  <c r="D2570" i="129"/>
  <c r="D2569" i="129"/>
  <c r="D2568" i="129"/>
  <c r="D2567" i="129"/>
  <c r="D2566" i="129"/>
  <c r="D2565" i="129"/>
  <c r="D2564" i="129"/>
  <c r="D2563" i="129"/>
  <c r="D2562" i="129"/>
  <c r="D2561" i="129"/>
  <c r="D2560" i="129"/>
  <c r="D2559" i="129"/>
  <c r="D2558" i="129"/>
  <c r="D2557" i="129"/>
  <c r="D2556" i="129"/>
  <c r="D2555" i="129"/>
  <c r="D2554" i="129"/>
  <c r="D2553" i="129"/>
  <c r="D2552" i="129"/>
  <c r="D2551" i="129"/>
  <c r="D2550" i="129"/>
  <c r="D2549" i="129"/>
  <c r="D2548" i="129"/>
  <c r="D2547" i="129"/>
  <c r="D2546" i="129"/>
  <c r="D2545" i="129"/>
  <c r="D2544" i="129"/>
  <c r="D2543" i="129"/>
  <c r="D2542" i="129"/>
  <c r="D2541" i="129"/>
  <c r="D2540" i="129"/>
  <c r="D2539" i="129"/>
  <c r="D2538" i="129"/>
  <c r="D2537" i="129"/>
  <c r="D2536" i="129"/>
  <c r="D2535" i="129"/>
  <c r="D2534" i="129"/>
  <c r="D2533" i="129"/>
  <c r="D2532" i="129"/>
  <c r="D2531" i="129"/>
  <c r="D2530" i="129"/>
  <c r="D2529" i="129"/>
  <c r="D2528" i="129"/>
  <c r="D2527" i="129"/>
  <c r="D2526" i="129"/>
  <c r="D2525" i="129"/>
  <c r="D2524" i="129"/>
  <c r="D2523" i="129"/>
  <c r="D2522" i="129"/>
  <c r="D2521" i="129"/>
  <c r="D2520" i="129"/>
  <c r="D2519" i="129"/>
  <c r="D2518" i="129"/>
  <c r="D2517" i="129"/>
  <c r="D2516" i="129"/>
  <c r="D2515" i="129"/>
  <c r="D2514" i="129"/>
  <c r="D2513" i="129"/>
  <c r="D2512" i="129"/>
  <c r="D2511" i="129"/>
  <c r="D2510" i="129"/>
  <c r="D2509" i="129"/>
  <c r="D2508" i="129"/>
  <c r="D2507" i="129"/>
  <c r="D2506" i="129"/>
  <c r="D2505" i="129"/>
  <c r="D2504" i="129"/>
  <c r="D2503" i="129"/>
  <c r="D2502" i="129"/>
  <c r="D2501" i="129"/>
  <c r="D2500" i="129"/>
  <c r="D2499" i="129"/>
  <c r="D2498" i="129"/>
  <c r="D2497" i="129"/>
  <c r="D2496" i="129"/>
  <c r="D2495" i="129"/>
  <c r="D2494" i="129"/>
  <c r="D2493" i="129"/>
  <c r="D2492" i="129"/>
  <c r="D2491" i="129"/>
  <c r="D2490" i="129"/>
  <c r="D2489" i="129"/>
  <c r="D2488" i="129"/>
  <c r="D2487" i="129"/>
  <c r="D2486" i="129"/>
  <c r="D2485" i="129"/>
  <c r="D2484" i="129"/>
  <c r="D2483" i="129"/>
  <c r="D2482" i="129"/>
  <c r="D2481" i="129"/>
  <c r="D2480" i="129"/>
  <c r="D2479" i="129"/>
  <c r="D2478" i="129"/>
  <c r="D2477" i="129"/>
  <c r="D2476" i="129"/>
  <c r="D2475" i="129"/>
  <c r="D2474" i="129"/>
  <c r="D2473" i="129"/>
  <c r="D2472" i="129"/>
  <c r="D2471" i="129"/>
  <c r="D2470" i="129"/>
  <c r="D2469" i="129"/>
  <c r="D2468" i="129"/>
  <c r="D2467" i="129"/>
  <c r="D2466" i="129"/>
  <c r="D2465" i="129"/>
  <c r="D2464" i="129"/>
  <c r="D2463" i="129"/>
  <c r="D2462" i="129"/>
  <c r="D2461" i="129"/>
  <c r="D2460" i="129"/>
  <c r="D2459" i="129"/>
  <c r="D2458" i="129"/>
  <c r="D2457" i="129"/>
  <c r="D2456" i="129"/>
  <c r="D2455" i="129"/>
  <c r="D2454" i="129"/>
  <c r="D2453" i="129"/>
  <c r="D2452" i="129"/>
  <c r="D2451" i="129"/>
  <c r="D2450" i="129"/>
  <c r="D2449" i="129"/>
  <c r="D2448" i="129"/>
  <c r="D2447" i="129"/>
  <c r="D2446" i="129"/>
  <c r="D2445" i="129"/>
  <c r="D2444" i="129"/>
  <c r="D2443" i="129"/>
  <c r="D2442" i="129"/>
  <c r="D2441" i="129"/>
  <c r="D2440" i="129"/>
  <c r="D2439" i="129"/>
  <c r="D2438" i="129"/>
  <c r="D2437" i="129"/>
  <c r="D2436" i="129"/>
  <c r="D2435" i="129"/>
  <c r="D2434" i="129"/>
  <c r="D2433" i="129"/>
  <c r="D2432" i="129"/>
  <c r="D2431" i="129"/>
  <c r="D2430" i="129"/>
  <c r="D2429" i="129"/>
  <c r="D2428" i="129"/>
  <c r="D2427" i="129"/>
  <c r="D2426" i="129"/>
  <c r="D2425" i="129"/>
  <c r="D2424" i="129"/>
  <c r="D2423" i="129"/>
  <c r="D2422" i="129"/>
  <c r="D2421" i="129"/>
  <c r="D2420" i="129"/>
  <c r="D2419" i="129"/>
  <c r="D2418" i="129"/>
  <c r="D2417" i="129"/>
  <c r="D2416" i="129"/>
  <c r="D2415" i="129"/>
  <c r="D2414" i="129"/>
  <c r="D2413" i="129"/>
  <c r="D2412" i="129"/>
  <c r="D2411" i="129"/>
  <c r="D2410" i="129"/>
  <c r="D2409" i="129"/>
  <c r="D2408" i="129"/>
  <c r="D2407" i="129"/>
  <c r="D2406" i="129"/>
  <c r="D2405" i="129"/>
  <c r="D2404" i="129"/>
  <c r="D2403" i="129"/>
  <c r="D2402" i="129"/>
  <c r="D2401" i="129"/>
  <c r="D2400" i="129"/>
  <c r="D2399" i="129"/>
  <c r="D2398" i="129"/>
  <c r="D2397" i="129"/>
  <c r="D2396" i="129"/>
  <c r="D2395" i="129"/>
  <c r="D2394" i="129"/>
  <c r="D2393" i="129"/>
  <c r="D2392" i="129"/>
  <c r="D2391" i="129"/>
  <c r="D2390" i="129"/>
  <c r="D2389" i="129"/>
  <c r="D2388" i="129"/>
  <c r="D2387" i="129"/>
  <c r="D2386" i="129"/>
  <c r="D2385" i="129"/>
  <c r="D2384" i="129"/>
  <c r="D2383" i="129"/>
  <c r="D2382" i="129"/>
  <c r="D2381" i="129"/>
  <c r="D2380" i="129"/>
  <c r="D2379" i="129"/>
  <c r="D2378" i="129"/>
  <c r="D2377" i="129"/>
  <c r="D2376" i="129"/>
  <c r="D2375" i="129"/>
  <c r="D2374" i="129"/>
  <c r="D2373" i="129"/>
  <c r="D2372" i="129"/>
  <c r="D2371" i="129"/>
  <c r="D2370" i="129"/>
  <c r="D2369" i="129"/>
  <c r="D2368" i="129"/>
  <c r="D2367" i="129"/>
  <c r="D2366" i="129"/>
  <c r="D2365" i="129"/>
  <c r="D2364" i="129"/>
  <c r="D2363" i="129"/>
  <c r="D2362" i="129"/>
  <c r="D2361" i="129"/>
  <c r="D2360" i="129"/>
  <c r="D2359" i="129"/>
  <c r="D2358" i="129"/>
  <c r="D2357" i="129"/>
  <c r="D2356" i="129"/>
  <c r="D2355" i="129"/>
  <c r="D2354" i="129"/>
  <c r="D2353" i="129"/>
  <c r="D2352" i="129"/>
  <c r="D2351" i="129"/>
  <c r="D2350" i="129"/>
  <c r="D2349" i="129"/>
  <c r="D2348" i="129"/>
  <c r="D2347" i="129"/>
  <c r="D2346" i="129"/>
  <c r="D2345" i="129"/>
  <c r="D2344" i="129"/>
  <c r="D2343" i="129"/>
  <c r="D2342" i="129"/>
  <c r="D2341" i="129"/>
  <c r="D2340" i="129"/>
  <c r="D2339" i="129"/>
  <c r="D2338" i="129"/>
  <c r="D2337" i="129"/>
  <c r="D2336" i="129"/>
  <c r="D2335" i="129"/>
  <c r="D2334" i="129"/>
  <c r="D2333" i="129"/>
  <c r="D2332" i="129"/>
  <c r="D2331" i="129"/>
  <c r="D2330" i="129"/>
  <c r="D2329" i="129"/>
  <c r="D2328" i="129"/>
  <c r="D2327" i="129"/>
  <c r="D2326" i="129"/>
  <c r="D2325" i="129"/>
  <c r="D2324" i="129"/>
  <c r="D2323" i="129"/>
  <c r="D2322" i="129"/>
  <c r="D2321" i="129"/>
  <c r="D2320" i="129"/>
  <c r="D2319" i="129"/>
  <c r="D2318" i="129"/>
  <c r="D2317" i="129"/>
  <c r="D2316" i="129"/>
  <c r="D2315" i="129"/>
  <c r="D2314" i="129"/>
  <c r="D2313" i="129"/>
  <c r="D2312" i="129"/>
  <c r="D2311" i="129"/>
  <c r="D2310" i="129"/>
  <c r="D2309" i="129"/>
  <c r="D2308" i="129"/>
  <c r="D2307" i="129"/>
  <c r="D2306" i="129"/>
  <c r="D2305" i="129"/>
  <c r="D2304" i="129"/>
  <c r="D2303" i="129"/>
  <c r="D2302" i="129"/>
  <c r="D2301" i="129"/>
  <c r="D2300" i="129"/>
  <c r="D2299" i="129"/>
  <c r="D2298" i="129"/>
  <c r="D2297" i="129"/>
  <c r="D2296" i="129"/>
  <c r="D2295" i="129"/>
  <c r="D2294" i="129"/>
  <c r="D2293" i="129"/>
  <c r="D2292" i="129"/>
  <c r="D2291" i="129"/>
  <c r="D2290" i="129"/>
  <c r="D2289" i="129"/>
  <c r="D2288" i="129"/>
  <c r="D2287" i="129"/>
  <c r="D2286" i="129"/>
  <c r="D2285" i="129"/>
  <c r="D2284" i="129"/>
  <c r="D2283" i="129"/>
  <c r="D2282" i="129"/>
  <c r="D2281" i="129"/>
  <c r="D2280" i="129"/>
  <c r="D2279" i="129"/>
  <c r="D2278" i="129"/>
  <c r="D2277" i="129"/>
  <c r="D2276" i="129"/>
  <c r="D2275" i="129"/>
  <c r="D2274" i="129"/>
  <c r="D2273" i="129"/>
  <c r="D2272" i="129"/>
  <c r="D2271" i="129"/>
  <c r="D2270" i="129"/>
  <c r="D2269" i="129"/>
  <c r="D2268" i="129"/>
  <c r="D2267" i="129"/>
  <c r="D2266" i="129"/>
  <c r="D2265" i="129"/>
  <c r="D2264" i="129"/>
  <c r="D2263" i="129"/>
  <c r="D2262" i="129"/>
  <c r="D2261" i="129"/>
  <c r="D2260" i="129"/>
  <c r="D2259" i="129"/>
  <c r="D2258" i="129"/>
  <c r="D2257" i="129"/>
  <c r="D2256" i="129"/>
  <c r="D2255" i="129"/>
  <c r="D2254" i="129"/>
  <c r="D2253" i="129"/>
  <c r="D2252" i="129"/>
  <c r="D2251" i="129"/>
  <c r="D2250" i="129"/>
  <c r="D2249" i="129"/>
  <c r="D2248" i="129"/>
  <c r="D2247" i="129"/>
  <c r="D2246" i="129"/>
  <c r="D2245" i="129"/>
  <c r="D2244" i="129"/>
  <c r="D2243" i="129"/>
  <c r="D2242" i="129"/>
  <c r="D2241" i="129"/>
  <c r="D2240" i="129"/>
  <c r="D2239" i="129"/>
  <c r="D2238" i="129"/>
  <c r="D2237" i="129"/>
  <c r="D2236" i="129"/>
  <c r="D2235" i="129"/>
  <c r="D2234" i="129"/>
  <c r="D2233" i="129"/>
  <c r="D2232" i="129"/>
  <c r="D2231" i="129"/>
  <c r="D2230" i="129"/>
  <c r="D2229" i="129"/>
  <c r="D2228" i="129"/>
  <c r="D2227" i="129"/>
  <c r="D2226" i="129"/>
  <c r="D2225" i="129"/>
  <c r="D2224" i="129"/>
  <c r="D2223" i="129"/>
  <c r="D2222" i="129"/>
  <c r="D2221" i="129"/>
  <c r="D2220" i="129"/>
  <c r="D2219" i="129"/>
  <c r="D2218" i="129"/>
  <c r="D2217" i="129"/>
  <c r="D2216" i="129"/>
  <c r="D2215" i="129"/>
  <c r="D2214" i="129"/>
  <c r="D2213" i="129"/>
  <c r="D2212" i="129"/>
  <c r="D2211" i="129"/>
  <c r="D2210" i="129"/>
  <c r="D2209" i="129"/>
  <c r="D2208" i="129"/>
  <c r="D2207" i="129"/>
  <c r="D2206" i="129"/>
  <c r="D2205" i="129"/>
  <c r="D2204" i="129"/>
  <c r="D2203" i="129"/>
  <c r="D2202" i="129"/>
  <c r="D2201" i="129"/>
  <c r="D2200" i="129"/>
  <c r="D2199" i="129"/>
  <c r="D2198" i="129"/>
  <c r="D2197" i="129"/>
  <c r="D2196" i="129"/>
  <c r="D2195" i="129"/>
  <c r="D2194" i="129"/>
  <c r="D2193" i="129"/>
  <c r="D2192" i="129"/>
  <c r="D2191" i="129"/>
  <c r="D2190" i="129"/>
  <c r="D2189" i="129"/>
  <c r="D2188" i="129"/>
  <c r="D2187" i="129"/>
  <c r="D2186" i="129"/>
  <c r="D2185" i="129"/>
  <c r="D2184" i="129"/>
  <c r="D2183" i="129"/>
  <c r="D2182" i="129"/>
  <c r="D2181" i="129"/>
  <c r="D2180" i="129"/>
  <c r="D2179" i="129"/>
  <c r="D2178" i="129"/>
  <c r="D2177" i="129"/>
  <c r="D2176" i="129"/>
  <c r="D2175" i="129"/>
  <c r="D2174" i="129"/>
  <c r="D2173" i="129"/>
  <c r="D2172" i="129"/>
  <c r="D2171" i="129"/>
  <c r="D2170" i="129"/>
  <c r="D2169" i="129"/>
  <c r="D2168" i="129"/>
  <c r="D2167" i="129"/>
  <c r="D2166" i="129"/>
  <c r="D2165" i="129"/>
  <c r="D2164" i="129"/>
  <c r="D2163" i="129"/>
  <c r="D2162" i="129"/>
  <c r="D2161" i="129"/>
  <c r="D2160" i="129"/>
  <c r="D2159" i="129"/>
  <c r="D2158" i="129"/>
  <c r="D2157" i="129"/>
  <c r="D2156" i="129"/>
  <c r="D2155" i="129"/>
  <c r="D2154" i="129"/>
  <c r="D2153" i="129"/>
  <c r="D2152" i="129"/>
  <c r="D2151" i="129"/>
  <c r="D2150" i="129"/>
  <c r="D2149" i="129"/>
  <c r="D2148" i="129"/>
  <c r="D2147" i="129"/>
  <c r="D2146" i="129"/>
  <c r="D2145" i="129"/>
  <c r="D2144" i="129"/>
  <c r="D2143" i="129"/>
  <c r="D2142" i="129"/>
  <c r="D2141" i="129"/>
  <c r="D2140" i="129"/>
  <c r="D2139" i="129"/>
  <c r="D2138" i="129"/>
  <c r="D2137" i="129"/>
  <c r="D2136" i="129"/>
  <c r="D2135" i="129"/>
  <c r="D2134" i="129"/>
  <c r="D2133" i="129"/>
  <c r="D2132" i="129"/>
  <c r="D2131" i="129"/>
  <c r="D2130" i="129"/>
  <c r="D2129" i="129"/>
  <c r="D2128" i="129"/>
  <c r="D2127" i="129"/>
  <c r="D2126" i="129"/>
  <c r="D2125" i="129"/>
  <c r="D2124" i="129"/>
  <c r="D2123" i="129"/>
  <c r="D2122" i="129"/>
  <c r="D2121" i="129"/>
  <c r="D2120" i="129"/>
  <c r="D2119" i="129"/>
  <c r="D2118" i="129"/>
  <c r="D2117" i="129"/>
  <c r="D2116" i="129"/>
  <c r="D2115" i="129"/>
  <c r="D2114" i="129"/>
  <c r="D2113" i="129"/>
  <c r="D2112" i="129"/>
  <c r="D2111" i="129"/>
  <c r="D2110" i="129"/>
  <c r="D2109" i="129"/>
  <c r="D2108" i="129"/>
  <c r="D2107" i="129"/>
  <c r="D2106" i="129"/>
  <c r="D2105" i="129"/>
  <c r="D2104" i="129"/>
  <c r="D2103" i="129"/>
  <c r="D2102" i="129"/>
  <c r="D2101" i="129"/>
  <c r="D2100" i="129"/>
  <c r="D2099" i="129"/>
  <c r="D2098" i="129"/>
  <c r="D2097" i="129"/>
  <c r="D2096" i="129"/>
  <c r="D2095" i="129"/>
  <c r="D2094" i="129"/>
  <c r="D2093" i="129"/>
  <c r="D2092" i="129"/>
  <c r="D2091" i="129"/>
  <c r="D2090" i="129"/>
  <c r="D2089" i="129"/>
  <c r="D2088" i="129"/>
  <c r="D2087" i="129"/>
  <c r="D2086" i="129"/>
  <c r="D2085" i="129"/>
  <c r="D2084" i="129"/>
  <c r="D2083" i="129"/>
  <c r="D2082" i="129"/>
  <c r="D2081" i="129"/>
  <c r="D2080" i="129"/>
  <c r="D2079" i="129"/>
  <c r="D2078" i="129"/>
  <c r="D2077" i="129"/>
  <c r="D2076" i="129"/>
  <c r="D2075" i="129"/>
  <c r="D2074" i="129"/>
  <c r="D2073" i="129"/>
  <c r="D2072" i="129"/>
  <c r="D2071" i="129"/>
  <c r="D2070" i="129"/>
  <c r="D2069" i="129"/>
  <c r="D2068" i="129"/>
  <c r="D2067" i="129"/>
  <c r="D2066" i="129"/>
  <c r="D2065" i="129"/>
  <c r="D2064" i="129"/>
  <c r="D2063" i="129"/>
  <c r="D2062" i="129"/>
  <c r="D2061" i="129"/>
  <c r="D2060" i="129"/>
  <c r="D2059" i="129"/>
  <c r="D2058" i="129"/>
  <c r="D2057" i="129"/>
  <c r="D2056" i="129"/>
  <c r="D2055" i="129"/>
  <c r="D2054" i="129"/>
  <c r="D2053" i="129"/>
  <c r="D2052" i="129"/>
  <c r="D2051" i="129"/>
  <c r="D2050" i="129"/>
  <c r="D2049" i="129"/>
  <c r="D2048" i="129"/>
  <c r="D2047" i="129"/>
  <c r="D2046" i="129"/>
  <c r="D2045" i="129"/>
  <c r="D2044" i="129"/>
  <c r="D2043" i="129"/>
  <c r="D2042" i="129"/>
  <c r="D2041" i="129"/>
  <c r="D2040" i="129"/>
  <c r="D2039" i="129"/>
  <c r="D2038" i="129"/>
  <c r="D2037" i="129"/>
  <c r="D2036" i="129"/>
  <c r="D2035" i="129"/>
  <c r="D2034" i="129"/>
  <c r="D2033" i="129"/>
  <c r="D2032" i="129"/>
  <c r="D2031" i="129"/>
  <c r="D2030" i="129"/>
  <c r="D2029" i="129"/>
  <c r="D2028" i="129"/>
  <c r="D2027" i="129"/>
  <c r="D2026" i="129"/>
  <c r="D2025" i="129"/>
  <c r="D2024" i="129"/>
  <c r="D2023" i="129"/>
  <c r="D2022" i="129"/>
  <c r="D2021" i="129"/>
  <c r="D2020" i="129"/>
  <c r="D2019" i="129"/>
  <c r="D2018" i="129"/>
  <c r="D2017" i="129"/>
  <c r="D2016" i="129"/>
  <c r="D2015" i="129"/>
  <c r="D2014" i="129"/>
  <c r="D2013" i="129"/>
  <c r="D2012" i="129"/>
  <c r="D2011" i="129"/>
  <c r="D2010" i="129"/>
  <c r="D2009" i="129"/>
  <c r="D2008" i="129"/>
  <c r="D2007" i="129"/>
  <c r="D2006" i="129"/>
  <c r="D2005" i="129"/>
  <c r="D2004" i="129"/>
  <c r="D2003" i="129"/>
  <c r="D2002" i="129"/>
  <c r="D2001" i="129"/>
  <c r="D2000" i="129"/>
  <c r="D1999" i="129"/>
  <c r="D1998" i="129"/>
  <c r="D1997" i="129"/>
  <c r="D1996" i="129"/>
  <c r="D1995" i="129"/>
  <c r="D1994" i="129"/>
  <c r="D1993" i="129"/>
  <c r="D1992" i="129"/>
  <c r="D1991" i="129"/>
  <c r="D1990" i="129"/>
  <c r="D1989" i="129"/>
  <c r="D1988" i="129"/>
  <c r="D1987" i="129"/>
  <c r="D1986" i="129"/>
  <c r="D1985" i="129"/>
  <c r="D1984" i="129"/>
  <c r="D1983" i="129"/>
  <c r="D1982" i="129"/>
  <c r="D1981" i="129"/>
  <c r="D1980" i="129"/>
  <c r="D1979" i="129"/>
  <c r="D1978" i="129"/>
  <c r="D1977" i="129"/>
  <c r="D1976" i="129"/>
  <c r="D1975" i="129"/>
  <c r="D1974" i="129"/>
  <c r="D1973" i="129"/>
  <c r="D1972" i="129"/>
  <c r="D1971" i="129"/>
  <c r="D1970" i="129"/>
  <c r="D1969" i="129"/>
  <c r="D1968" i="129"/>
  <c r="D1967" i="129"/>
  <c r="D1966" i="129"/>
  <c r="D1965" i="129"/>
  <c r="D1964" i="129"/>
  <c r="D1963" i="129"/>
  <c r="D1962" i="129"/>
  <c r="D1961" i="129"/>
  <c r="D1960" i="129"/>
  <c r="D1959" i="129"/>
  <c r="D1958" i="129"/>
  <c r="D1957" i="129"/>
  <c r="D1956" i="129"/>
  <c r="D1955" i="129"/>
  <c r="D1954" i="129"/>
  <c r="D1953" i="129"/>
  <c r="D1952" i="129"/>
  <c r="D1951" i="129"/>
  <c r="D1950" i="129"/>
  <c r="D1949" i="129"/>
  <c r="D1948" i="129"/>
  <c r="D1947" i="129"/>
  <c r="D1946" i="129"/>
  <c r="D1945" i="129"/>
  <c r="D1944" i="129"/>
  <c r="D1943" i="129"/>
  <c r="D1942" i="129"/>
  <c r="D1941" i="129"/>
  <c r="D1940" i="129"/>
  <c r="D1939" i="129"/>
  <c r="D1938" i="129"/>
  <c r="D1937" i="129"/>
  <c r="D1936" i="129"/>
  <c r="D1935" i="129"/>
  <c r="D1934" i="129"/>
  <c r="D1933" i="129"/>
  <c r="D1932" i="129"/>
  <c r="D1931" i="129"/>
  <c r="D1930" i="129"/>
  <c r="D1929" i="129"/>
  <c r="D1928" i="129"/>
  <c r="D1927" i="129"/>
  <c r="D1926" i="129"/>
  <c r="D1925" i="129"/>
  <c r="D1924" i="129"/>
  <c r="D1923" i="129"/>
  <c r="D1922" i="129"/>
  <c r="D1921" i="129"/>
  <c r="D1920" i="129"/>
  <c r="D1919" i="129"/>
  <c r="D1918" i="129"/>
  <c r="D1917" i="129"/>
  <c r="D1916" i="129"/>
  <c r="D1915" i="129"/>
  <c r="D1914" i="129"/>
  <c r="D1913" i="129"/>
  <c r="D1912" i="129"/>
  <c r="D1911" i="129"/>
  <c r="D1910" i="129"/>
  <c r="D1909" i="129"/>
  <c r="D1908" i="129"/>
  <c r="D1907" i="129"/>
  <c r="D1906" i="129"/>
  <c r="D1905" i="129"/>
  <c r="D1904" i="129"/>
  <c r="D1903" i="129"/>
  <c r="D1902" i="129"/>
  <c r="D1901" i="129"/>
  <c r="D1900" i="129"/>
  <c r="D1899" i="129"/>
  <c r="D1898" i="129"/>
  <c r="D1897" i="129"/>
  <c r="D1896" i="129"/>
  <c r="D1895" i="129"/>
  <c r="D1894" i="129"/>
  <c r="D1893" i="129"/>
  <c r="D1892" i="129"/>
  <c r="D1891" i="129"/>
  <c r="D1890" i="129"/>
  <c r="D1889" i="129"/>
  <c r="D1888" i="129"/>
  <c r="D1887" i="129"/>
  <c r="D1886" i="129"/>
  <c r="D1885" i="129"/>
  <c r="D1884" i="129"/>
  <c r="D1883" i="129"/>
  <c r="D1882" i="129"/>
  <c r="D1881" i="129"/>
  <c r="D1880" i="129"/>
  <c r="D1879" i="129"/>
  <c r="D1878" i="129"/>
  <c r="D1877" i="129"/>
  <c r="D1876" i="129"/>
  <c r="D1875" i="129"/>
  <c r="D1874" i="129"/>
  <c r="D1873" i="129"/>
  <c r="D1872" i="129"/>
  <c r="D1871" i="129"/>
  <c r="D1870" i="129"/>
  <c r="D1869" i="129"/>
  <c r="D1868" i="129"/>
  <c r="D1867" i="129"/>
  <c r="D1866" i="129"/>
  <c r="D1865" i="129"/>
  <c r="D1864" i="129"/>
  <c r="D1863" i="129"/>
  <c r="D1862" i="129"/>
  <c r="D1861" i="129"/>
  <c r="D1860" i="129"/>
  <c r="D1859" i="129"/>
  <c r="D1858" i="129"/>
  <c r="D1857" i="129"/>
  <c r="D1856" i="129"/>
  <c r="D1855" i="129"/>
  <c r="D1854" i="129"/>
  <c r="D1853" i="129"/>
  <c r="D1852" i="129"/>
  <c r="D1851" i="129"/>
  <c r="D1850" i="129"/>
  <c r="D1849" i="129"/>
  <c r="D1848" i="129"/>
  <c r="D1847" i="129"/>
  <c r="D1846" i="129"/>
  <c r="D1845" i="129"/>
  <c r="D1844" i="129"/>
  <c r="D1843" i="129"/>
  <c r="D1842" i="129"/>
  <c r="D1841" i="129"/>
  <c r="D1840" i="129"/>
  <c r="D1839" i="129"/>
  <c r="D1838" i="129"/>
  <c r="D1837" i="129"/>
  <c r="D1836" i="129"/>
  <c r="D1835" i="129"/>
  <c r="D1834" i="129"/>
  <c r="D1833" i="129"/>
  <c r="D1832" i="129"/>
  <c r="D1831" i="129"/>
  <c r="D1830" i="129"/>
  <c r="D1829" i="129"/>
  <c r="D1828" i="129"/>
  <c r="D1827" i="129"/>
  <c r="D1826" i="129"/>
  <c r="D1825" i="129"/>
  <c r="D1824" i="129"/>
  <c r="D1823" i="129"/>
  <c r="D1822" i="129"/>
  <c r="D1821" i="129"/>
  <c r="D1820" i="129"/>
  <c r="D1819" i="129"/>
  <c r="D1818" i="129"/>
  <c r="D1817" i="129"/>
  <c r="D1816" i="129"/>
  <c r="D1815" i="129"/>
  <c r="D1814" i="129"/>
  <c r="D1813" i="129"/>
  <c r="D1812" i="129"/>
  <c r="D1811" i="129"/>
  <c r="D1810" i="129"/>
  <c r="D1809" i="129"/>
  <c r="D1808" i="129"/>
  <c r="D1807" i="129"/>
  <c r="D1806" i="129"/>
  <c r="D1805" i="129"/>
  <c r="D1804" i="129"/>
  <c r="D1803" i="129"/>
  <c r="D1802" i="129"/>
  <c r="D1801" i="129"/>
  <c r="D1800" i="129"/>
  <c r="D1799" i="129"/>
  <c r="D1798" i="129"/>
  <c r="D1797" i="129"/>
  <c r="D1796" i="129"/>
  <c r="D1795" i="129"/>
  <c r="D1794" i="129"/>
  <c r="D1793" i="129"/>
  <c r="D1792" i="129"/>
  <c r="D1791" i="129"/>
  <c r="D1790" i="129"/>
  <c r="D1789" i="129"/>
  <c r="D1788" i="129"/>
  <c r="D1787" i="129"/>
  <c r="D1786" i="129"/>
  <c r="D1785" i="129"/>
  <c r="D1784" i="129"/>
  <c r="D1783" i="129"/>
  <c r="D1782" i="129"/>
  <c r="D1781" i="129"/>
  <c r="D1780" i="129"/>
  <c r="D1779" i="129"/>
  <c r="D1778" i="129"/>
  <c r="D1777" i="129"/>
  <c r="D1776" i="129"/>
  <c r="D1775" i="129"/>
  <c r="D1774" i="129"/>
  <c r="D1773" i="129"/>
  <c r="D1772" i="129"/>
  <c r="D1771" i="129"/>
  <c r="D1770" i="129"/>
  <c r="D1769" i="129"/>
  <c r="D1768" i="129"/>
  <c r="D1767" i="129"/>
  <c r="D1766" i="129"/>
  <c r="D1765" i="129"/>
  <c r="D1764" i="129"/>
  <c r="D1763" i="129"/>
  <c r="D1762" i="129"/>
  <c r="D1761" i="129"/>
  <c r="D1760" i="129"/>
  <c r="D1759" i="129"/>
  <c r="D1758" i="129"/>
  <c r="D1757" i="129"/>
  <c r="D1756" i="129"/>
  <c r="D1755" i="129"/>
  <c r="D1754" i="129"/>
  <c r="D1753" i="129"/>
  <c r="D1752" i="129"/>
  <c r="D1751" i="129"/>
  <c r="D1750" i="129"/>
  <c r="D1749" i="129"/>
  <c r="D1748" i="129"/>
  <c r="D1747" i="129"/>
  <c r="D1746" i="129"/>
  <c r="D1745" i="129"/>
  <c r="D1744" i="129"/>
  <c r="D1743" i="129"/>
  <c r="D1742" i="129"/>
  <c r="D1741" i="129"/>
  <c r="D1740" i="129"/>
  <c r="D1739" i="129"/>
  <c r="D1738" i="129"/>
  <c r="D1737" i="129"/>
  <c r="D1736" i="129"/>
  <c r="D1735" i="129"/>
  <c r="D1734" i="129"/>
  <c r="D1733" i="129"/>
  <c r="D1732" i="129"/>
  <c r="D1731" i="129"/>
  <c r="D1730" i="129"/>
  <c r="D1729" i="129"/>
  <c r="D1728" i="129"/>
  <c r="D1727" i="129"/>
  <c r="D1726" i="129"/>
  <c r="D1725" i="129"/>
  <c r="D1724" i="129"/>
  <c r="D1723" i="129"/>
  <c r="D1722" i="129"/>
  <c r="D1721" i="129"/>
  <c r="D1720" i="129"/>
  <c r="D1719" i="129"/>
  <c r="D1718" i="129"/>
  <c r="D1717" i="129"/>
  <c r="D1716" i="129"/>
  <c r="D1715" i="129"/>
  <c r="D1714" i="129"/>
  <c r="D1713" i="129"/>
  <c r="D1712" i="129"/>
  <c r="D1711" i="129"/>
  <c r="D1710" i="129"/>
  <c r="D1709" i="129"/>
  <c r="D1708" i="129"/>
  <c r="D1707" i="129"/>
  <c r="D1706" i="129"/>
  <c r="D1705" i="129"/>
  <c r="D1704" i="129"/>
  <c r="D1703" i="129"/>
  <c r="D1702" i="129"/>
  <c r="D1701" i="129"/>
  <c r="D1700" i="129"/>
  <c r="D1699" i="129"/>
  <c r="D1698" i="129"/>
  <c r="D1697" i="129"/>
  <c r="D1696" i="129"/>
  <c r="D1695" i="129"/>
  <c r="D1694" i="129"/>
  <c r="D1693" i="129"/>
  <c r="D1692" i="129"/>
  <c r="D1691" i="129"/>
  <c r="D1690" i="129"/>
  <c r="D1689" i="129"/>
  <c r="D1688" i="129"/>
  <c r="D1687" i="129"/>
  <c r="D1686" i="129"/>
  <c r="D1685" i="129"/>
  <c r="D1684" i="129"/>
  <c r="D1683" i="129"/>
  <c r="D1682" i="129"/>
  <c r="D1681" i="129"/>
  <c r="D1680" i="129"/>
  <c r="D1679" i="129"/>
  <c r="D1678" i="129"/>
  <c r="D1677" i="129"/>
  <c r="D1676" i="129"/>
  <c r="D1675" i="129"/>
  <c r="D1674" i="129"/>
  <c r="D1673" i="129"/>
  <c r="D1672" i="129"/>
  <c r="D1671" i="129"/>
  <c r="D1670" i="129"/>
  <c r="D1669" i="129"/>
  <c r="D1668" i="129"/>
  <c r="D1667" i="129"/>
  <c r="D1666" i="129"/>
  <c r="D1665" i="129"/>
  <c r="D1664" i="129"/>
  <c r="D1663" i="129"/>
  <c r="D1662" i="129"/>
  <c r="D1661" i="129"/>
  <c r="D1660" i="129"/>
  <c r="D1659" i="129"/>
  <c r="D1658" i="129"/>
  <c r="D1657" i="129"/>
  <c r="D1656" i="129"/>
  <c r="D1655" i="129"/>
  <c r="D1654" i="129"/>
  <c r="D1653" i="129"/>
  <c r="D1652" i="129"/>
  <c r="D1651" i="129"/>
  <c r="D1650" i="129"/>
  <c r="D1649" i="129"/>
  <c r="D1648" i="129"/>
  <c r="D1647" i="129"/>
  <c r="D1646" i="129"/>
  <c r="D1645" i="129"/>
  <c r="D1644" i="129"/>
  <c r="D1643" i="129"/>
  <c r="D1642" i="129"/>
  <c r="D1641" i="129"/>
  <c r="D1640" i="129"/>
  <c r="D1639" i="129"/>
  <c r="D1638" i="129"/>
  <c r="D1637" i="129"/>
  <c r="D1636" i="129"/>
  <c r="D1635" i="129"/>
  <c r="D1634" i="129"/>
  <c r="D1633" i="129"/>
  <c r="D1632" i="129"/>
  <c r="D1631" i="129"/>
  <c r="D1630" i="129"/>
  <c r="D1629" i="129"/>
  <c r="D1628" i="129"/>
  <c r="D1627" i="129"/>
  <c r="D1626" i="129"/>
  <c r="D1625" i="129"/>
  <c r="D1624" i="129"/>
  <c r="D1623" i="129"/>
  <c r="D1622" i="129"/>
  <c r="D1621" i="129"/>
  <c r="D1620" i="129"/>
  <c r="D1619" i="129"/>
  <c r="D1618" i="129"/>
  <c r="D1617" i="129"/>
  <c r="D1616" i="129"/>
  <c r="D1615" i="129"/>
  <c r="D1614" i="129"/>
  <c r="D1613" i="129"/>
  <c r="D1612" i="129"/>
  <c r="D1611" i="129"/>
  <c r="D1610" i="129"/>
  <c r="D1609" i="129"/>
  <c r="D1608" i="129"/>
  <c r="D1607" i="129"/>
  <c r="D1606" i="129"/>
  <c r="D1605" i="129"/>
  <c r="D1604" i="129"/>
  <c r="D1603" i="129"/>
  <c r="D1602" i="129"/>
  <c r="D1601" i="129"/>
  <c r="D1600" i="129"/>
  <c r="D1599" i="129"/>
  <c r="D1598" i="129"/>
  <c r="D1597" i="129"/>
  <c r="D1596" i="129"/>
  <c r="D1595" i="129"/>
  <c r="D1594" i="129"/>
  <c r="D1593" i="129"/>
  <c r="D1592" i="129"/>
  <c r="D1591" i="129"/>
  <c r="D1590" i="129"/>
  <c r="D1589" i="129"/>
  <c r="D1588" i="129"/>
  <c r="D1587" i="129"/>
  <c r="D1586" i="129"/>
  <c r="D1585" i="129"/>
  <c r="D1584" i="129"/>
  <c r="D1583" i="129"/>
  <c r="D1582" i="129"/>
  <c r="D1581" i="129"/>
  <c r="D1580" i="129"/>
  <c r="D1579" i="129"/>
  <c r="D1578" i="129"/>
  <c r="D1577" i="129"/>
  <c r="D1576" i="129"/>
  <c r="D1575" i="129"/>
  <c r="D1574" i="129"/>
  <c r="D1573" i="129"/>
  <c r="D1572" i="129"/>
  <c r="D1571" i="129"/>
  <c r="D1570" i="129"/>
  <c r="D1569" i="129"/>
  <c r="D1568" i="129"/>
  <c r="D1567" i="129"/>
  <c r="D1566" i="129"/>
  <c r="D1565" i="129"/>
  <c r="D1564" i="129"/>
  <c r="D1563" i="129"/>
  <c r="D1562" i="129"/>
  <c r="D1561" i="129"/>
  <c r="D1560" i="129"/>
  <c r="D1559" i="129"/>
  <c r="D1558" i="129"/>
  <c r="D1557" i="129"/>
  <c r="D1556" i="129"/>
  <c r="D1555" i="129"/>
  <c r="D1554" i="129"/>
  <c r="D1553" i="129"/>
  <c r="D1552" i="129"/>
  <c r="D1551" i="129"/>
  <c r="D1550" i="129"/>
  <c r="D1549" i="129"/>
  <c r="D1548" i="129"/>
  <c r="D1547" i="129"/>
  <c r="D1546" i="129"/>
  <c r="D1545" i="129"/>
  <c r="D1544" i="129"/>
  <c r="D1543" i="129"/>
  <c r="D1542" i="129"/>
  <c r="D1541" i="129"/>
  <c r="D1540" i="129"/>
  <c r="D1539" i="129"/>
  <c r="D1538" i="129"/>
  <c r="D1537" i="129"/>
  <c r="D1536" i="129"/>
  <c r="D1535" i="129"/>
  <c r="D1534" i="129"/>
  <c r="D1533" i="129"/>
  <c r="D1532" i="129"/>
  <c r="D1531" i="129"/>
  <c r="D1530" i="129"/>
  <c r="D1529" i="129"/>
  <c r="D1528" i="129"/>
  <c r="D1527" i="129"/>
  <c r="D1526" i="129"/>
  <c r="D1525" i="129"/>
  <c r="D1524" i="129"/>
  <c r="D1523" i="129"/>
  <c r="D1522" i="129"/>
  <c r="D1521" i="129"/>
  <c r="D1520" i="129"/>
  <c r="D1519" i="129"/>
  <c r="D1518" i="129"/>
  <c r="D1517" i="129"/>
  <c r="D1516" i="129"/>
  <c r="D1515" i="129"/>
  <c r="D1514" i="129"/>
  <c r="D1513" i="129"/>
  <c r="D1512" i="129"/>
  <c r="D1511" i="129"/>
  <c r="D1510" i="129"/>
  <c r="D1509" i="129"/>
  <c r="D1508" i="129"/>
  <c r="D1507" i="129"/>
  <c r="D1506" i="129"/>
  <c r="D1505" i="129"/>
  <c r="D1504" i="129"/>
  <c r="D1503" i="129"/>
  <c r="D1502" i="129"/>
  <c r="D1501" i="129"/>
  <c r="D1500" i="129"/>
  <c r="D1499" i="129"/>
  <c r="D1498" i="129"/>
  <c r="D1497" i="129"/>
  <c r="D1496" i="129"/>
  <c r="D1495" i="129"/>
  <c r="D1494" i="129"/>
  <c r="D1493" i="129"/>
  <c r="D1492" i="129"/>
  <c r="D1491" i="129"/>
  <c r="D1490" i="129"/>
  <c r="D1489" i="129"/>
  <c r="D1488" i="129"/>
  <c r="D1487" i="129"/>
  <c r="D1486" i="129"/>
  <c r="D1485" i="129"/>
  <c r="D1484" i="129"/>
  <c r="D1483" i="129"/>
  <c r="D1482" i="129"/>
  <c r="D1481" i="129"/>
  <c r="D1480" i="129"/>
  <c r="D1479" i="129"/>
  <c r="D1478" i="129"/>
  <c r="D1477" i="129"/>
  <c r="D1476" i="129"/>
  <c r="D1475" i="129"/>
  <c r="D1474" i="129"/>
  <c r="D1473" i="129"/>
  <c r="D1472" i="129"/>
  <c r="D1471" i="129"/>
  <c r="D1470" i="129"/>
  <c r="D1469" i="129"/>
  <c r="D1468" i="129"/>
  <c r="D1467" i="129"/>
  <c r="D1466" i="129"/>
  <c r="D1465" i="129"/>
  <c r="D1464" i="129"/>
  <c r="D1463" i="129"/>
  <c r="D1462" i="129"/>
  <c r="D1461" i="129"/>
  <c r="D1460" i="129"/>
  <c r="D1459" i="129"/>
  <c r="D1458" i="129"/>
  <c r="D1457" i="129"/>
  <c r="D1456" i="129"/>
  <c r="D1455" i="129"/>
  <c r="D1454" i="129"/>
  <c r="D1453" i="129"/>
  <c r="D1452" i="129"/>
  <c r="D1451" i="129"/>
  <c r="D1450" i="129"/>
  <c r="D1449" i="129"/>
  <c r="D1448" i="129"/>
  <c r="D1447" i="129"/>
  <c r="D1446" i="129"/>
  <c r="D1445" i="129"/>
  <c r="D1444" i="129"/>
  <c r="D1443" i="129"/>
  <c r="D1442" i="129"/>
  <c r="D1441" i="129"/>
  <c r="D1440" i="129"/>
  <c r="D1439" i="129"/>
  <c r="D1438" i="129"/>
  <c r="D1437" i="129"/>
  <c r="D1436" i="129"/>
  <c r="D1435" i="129"/>
  <c r="D1434" i="129"/>
  <c r="D1433" i="129"/>
  <c r="D1432" i="129"/>
  <c r="D1431" i="129"/>
  <c r="D1430" i="129"/>
  <c r="D1429" i="129"/>
  <c r="D1428" i="129"/>
  <c r="D1427" i="129"/>
  <c r="D1426" i="129"/>
  <c r="D1425" i="129"/>
  <c r="D1424" i="129"/>
  <c r="D1423" i="129"/>
  <c r="D1422" i="129"/>
  <c r="D1421" i="129"/>
  <c r="D1420" i="129"/>
  <c r="D1419" i="129"/>
  <c r="D1418" i="129"/>
  <c r="D1417" i="129"/>
  <c r="D1416" i="129"/>
  <c r="D1415" i="129"/>
  <c r="D1414" i="129"/>
  <c r="D1413" i="129"/>
  <c r="D1412" i="129"/>
  <c r="D1411" i="129"/>
  <c r="D1410" i="129"/>
  <c r="D1409" i="129"/>
  <c r="D1408" i="129"/>
  <c r="D1407" i="129"/>
  <c r="D1406" i="129"/>
  <c r="D1405" i="129"/>
  <c r="D1404" i="129"/>
  <c r="D1403" i="129"/>
  <c r="D1402" i="129"/>
  <c r="D1401" i="129"/>
  <c r="D1400" i="129"/>
  <c r="D1399" i="129"/>
  <c r="D1398" i="129"/>
  <c r="D1397" i="129"/>
  <c r="D1396" i="129"/>
  <c r="D1395" i="129"/>
  <c r="D1394" i="129"/>
  <c r="D1393" i="129"/>
  <c r="D1392" i="129"/>
  <c r="D1391" i="129"/>
  <c r="D1390" i="129"/>
  <c r="D1389" i="129"/>
  <c r="D1388" i="129"/>
  <c r="D1387" i="129"/>
  <c r="D1386" i="129"/>
  <c r="D1385" i="129"/>
  <c r="D1384" i="129"/>
  <c r="D1383" i="129"/>
  <c r="D1382" i="129"/>
  <c r="D1381" i="129"/>
  <c r="D1380" i="129"/>
  <c r="D1379" i="129"/>
  <c r="D1378" i="129"/>
  <c r="D1377" i="129"/>
  <c r="D1376" i="129"/>
  <c r="D1375" i="129"/>
  <c r="D1374" i="129"/>
  <c r="D1373" i="129"/>
  <c r="D1372" i="129"/>
  <c r="D1371" i="129"/>
  <c r="D1370" i="129"/>
  <c r="D1369" i="129"/>
  <c r="D1368" i="129"/>
  <c r="D1367" i="129"/>
  <c r="D1366" i="129"/>
  <c r="D1365" i="129"/>
  <c r="D1364" i="129"/>
  <c r="D1363" i="129"/>
  <c r="D1362" i="129"/>
  <c r="D1361" i="129"/>
  <c r="D1360" i="129"/>
  <c r="D1359" i="129"/>
  <c r="D1358" i="129"/>
  <c r="D1357" i="129"/>
  <c r="D1356" i="129"/>
  <c r="D1355" i="129"/>
  <c r="D1354" i="129"/>
  <c r="D1353" i="129"/>
  <c r="D1352" i="129"/>
  <c r="D1351" i="129"/>
  <c r="D1350" i="129"/>
  <c r="D1349" i="129"/>
  <c r="D1348" i="129"/>
  <c r="D1347" i="129"/>
  <c r="D1346" i="129"/>
  <c r="D1345" i="129"/>
  <c r="D1344" i="129"/>
  <c r="D1343" i="129"/>
  <c r="D1342" i="129"/>
  <c r="D1341" i="129"/>
  <c r="D1340" i="129"/>
  <c r="D1339" i="129"/>
  <c r="D1338" i="129"/>
  <c r="D1337" i="129"/>
  <c r="D1336" i="129"/>
  <c r="D1335" i="129"/>
  <c r="D1334" i="129"/>
  <c r="D1333" i="129"/>
  <c r="D1332" i="129"/>
  <c r="D1331" i="129"/>
  <c r="D1330" i="129"/>
  <c r="D1329" i="129"/>
  <c r="D1328" i="129"/>
  <c r="D1327" i="129"/>
  <c r="D1326" i="129"/>
  <c r="D1325" i="129"/>
  <c r="D1324" i="129"/>
  <c r="D1323" i="129"/>
  <c r="D1322" i="129"/>
  <c r="D1321" i="129"/>
  <c r="D1320" i="129"/>
  <c r="D1319" i="129"/>
  <c r="D1318" i="129"/>
  <c r="D1317" i="129"/>
  <c r="D1316" i="129"/>
  <c r="D1315" i="129"/>
  <c r="D1314" i="129"/>
  <c r="D1313" i="129"/>
  <c r="D1312" i="129"/>
  <c r="D1311" i="129"/>
  <c r="D1310" i="129"/>
  <c r="D1309" i="129"/>
  <c r="D1308" i="129"/>
  <c r="D1307" i="129"/>
  <c r="D1306" i="129"/>
  <c r="D1305" i="129"/>
  <c r="D1304" i="129"/>
  <c r="D1303" i="129"/>
  <c r="D1302" i="129"/>
  <c r="D1301" i="129"/>
  <c r="D1300" i="129"/>
  <c r="D1299" i="129"/>
  <c r="D1298" i="129"/>
  <c r="D1297" i="129"/>
  <c r="D1296" i="129"/>
  <c r="D1295" i="129"/>
  <c r="D1294" i="129"/>
  <c r="D1293" i="129"/>
  <c r="D1292" i="129"/>
  <c r="D1291" i="129"/>
  <c r="D1290" i="129"/>
  <c r="D1289" i="129"/>
  <c r="D1288" i="129"/>
  <c r="D1287" i="129"/>
  <c r="D1286" i="129"/>
  <c r="D1285" i="129"/>
  <c r="D1284" i="129"/>
  <c r="D1283" i="129"/>
  <c r="D1282" i="129"/>
  <c r="D1281" i="129"/>
  <c r="D1280" i="129"/>
  <c r="D1279" i="129"/>
  <c r="D1278" i="129"/>
  <c r="D1277" i="129"/>
  <c r="D1276" i="129"/>
  <c r="D1275" i="129"/>
  <c r="D1274" i="129"/>
  <c r="D1273" i="129"/>
  <c r="D1272" i="129"/>
  <c r="D1271" i="129"/>
  <c r="D1270" i="129"/>
  <c r="D1269" i="129"/>
  <c r="D1268" i="129"/>
  <c r="D1267" i="129"/>
  <c r="D1266" i="129"/>
  <c r="D1265" i="129"/>
  <c r="D1264" i="129"/>
  <c r="D1263" i="129"/>
  <c r="D1262" i="129"/>
  <c r="D1261" i="129"/>
  <c r="D1260" i="129"/>
  <c r="D1259" i="129"/>
  <c r="D1258" i="129"/>
  <c r="D1257" i="129"/>
  <c r="D1256" i="129"/>
  <c r="D1255" i="129"/>
  <c r="D1254" i="129"/>
  <c r="D1253" i="129"/>
  <c r="D1252" i="129"/>
  <c r="D1251" i="129"/>
  <c r="D1250" i="129"/>
  <c r="D1249" i="129"/>
  <c r="D1248" i="129"/>
  <c r="D1247" i="129"/>
  <c r="D1246" i="129"/>
  <c r="D1245" i="129"/>
  <c r="D1244" i="129"/>
  <c r="D1243" i="129"/>
  <c r="D1242" i="129"/>
  <c r="D1241" i="129"/>
  <c r="D1240" i="129"/>
  <c r="D1239" i="129"/>
  <c r="D1238" i="129"/>
  <c r="D1237" i="129"/>
  <c r="D1236" i="129"/>
  <c r="D1235" i="129"/>
  <c r="D1234" i="129"/>
  <c r="D1233" i="129"/>
  <c r="D1232" i="129"/>
  <c r="D1231" i="129"/>
  <c r="D1230" i="129"/>
  <c r="D1229" i="129"/>
  <c r="D1228" i="129"/>
  <c r="D1227" i="129"/>
  <c r="D1226" i="129"/>
  <c r="D1225" i="129"/>
  <c r="D1224" i="129"/>
  <c r="D1223" i="129"/>
  <c r="D1222" i="129"/>
  <c r="D1221" i="129"/>
  <c r="D1220" i="129"/>
  <c r="D1219" i="129"/>
  <c r="D1218" i="129"/>
  <c r="D1217" i="129"/>
  <c r="D1216" i="129"/>
  <c r="D1215" i="129"/>
  <c r="D1214" i="129"/>
  <c r="D1213" i="129"/>
  <c r="D1212" i="129"/>
  <c r="D1211" i="129"/>
  <c r="D1210" i="129"/>
  <c r="D1209" i="129"/>
  <c r="D1208" i="129"/>
  <c r="D1207" i="129"/>
  <c r="D1206" i="129"/>
  <c r="D1205" i="129"/>
  <c r="D1204" i="129"/>
  <c r="D1203" i="129"/>
  <c r="D1202" i="129"/>
  <c r="D1201" i="129"/>
  <c r="D1200" i="129"/>
  <c r="D1199" i="129"/>
  <c r="D1198" i="129"/>
  <c r="D1197" i="129"/>
  <c r="D1196" i="129"/>
  <c r="D1195" i="129"/>
  <c r="D1194" i="129"/>
  <c r="D1193" i="129"/>
  <c r="D1192" i="129"/>
  <c r="D1191" i="129"/>
  <c r="D1190" i="129"/>
  <c r="D1189" i="129"/>
  <c r="D1188" i="129"/>
  <c r="D1187" i="129"/>
  <c r="D1186" i="129"/>
  <c r="D1185" i="129"/>
  <c r="D1184" i="129"/>
  <c r="D1183" i="129"/>
  <c r="D1182" i="129"/>
  <c r="D1181" i="129"/>
  <c r="D1180" i="129"/>
  <c r="D1179" i="129"/>
  <c r="D1178" i="129"/>
  <c r="D1177" i="129"/>
  <c r="D1176" i="129"/>
  <c r="D1175" i="129"/>
  <c r="D1174" i="129"/>
  <c r="D1173" i="129"/>
  <c r="D1172" i="129"/>
  <c r="D1171" i="129"/>
  <c r="D1170" i="129"/>
  <c r="D1169" i="129"/>
  <c r="D1168" i="129"/>
  <c r="D1167" i="129"/>
  <c r="D1166" i="129"/>
  <c r="D1165" i="129"/>
  <c r="D1164" i="129"/>
  <c r="D1163" i="129"/>
  <c r="D1162" i="129"/>
  <c r="D1161" i="129"/>
  <c r="D1160" i="129"/>
  <c r="D1159" i="129"/>
  <c r="D1158" i="129"/>
  <c r="D1157" i="129"/>
  <c r="D1156" i="129"/>
  <c r="D1155" i="129"/>
  <c r="D1154" i="129"/>
  <c r="D1153" i="129"/>
  <c r="D1152" i="129"/>
  <c r="D1151" i="129"/>
  <c r="D1150" i="129"/>
  <c r="D1149" i="129"/>
  <c r="D1148" i="129"/>
  <c r="D1147" i="129"/>
  <c r="D1146" i="129"/>
  <c r="D1145" i="129"/>
  <c r="D1144" i="129"/>
  <c r="D1143" i="129"/>
  <c r="D1142" i="129"/>
  <c r="D1141" i="129"/>
  <c r="D1140" i="129"/>
  <c r="D1139" i="129"/>
  <c r="D1138" i="129"/>
  <c r="D1137" i="129"/>
  <c r="D1136" i="129"/>
  <c r="D1135" i="129"/>
  <c r="D1134" i="129"/>
  <c r="D1133" i="129"/>
  <c r="D1132" i="129"/>
  <c r="D1131" i="129"/>
  <c r="D1130" i="129"/>
  <c r="D1129" i="129"/>
  <c r="D1128" i="129"/>
  <c r="D1127" i="129"/>
  <c r="D1126" i="129"/>
  <c r="D1125" i="129"/>
  <c r="D1124" i="129"/>
  <c r="D1123" i="129"/>
  <c r="D1122" i="129"/>
  <c r="D1121" i="129"/>
  <c r="D1120" i="129"/>
  <c r="D1119" i="129"/>
  <c r="D1118" i="129"/>
  <c r="D1117" i="129"/>
  <c r="D1116" i="129"/>
  <c r="D1115" i="129"/>
  <c r="D1114" i="129"/>
  <c r="D1113" i="129"/>
  <c r="D1112" i="129"/>
  <c r="D1111" i="129"/>
  <c r="D1110" i="129"/>
  <c r="D1109" i="129"/>
  <c r="D1108" i="129"/>
  <c r="D1107" i="129"/>
  <c r="D1106" i="129"/>
  <c r="D1105" i="129"/>
  <c r="D1104" i="129"/>
  <c r="D1103" i="129"/>
  <c r="D1102" i="129"/>
  <c r="D1101" i="129"/>
  <c r="D1100" i="129"/>
  <c r="D1099" i="129"/>
  <c r="D1098" i="129"/>
  <c r="D1097" i="129"/>
  <c r="D1096" i="129"/>
  <c r="D1095" i="129"/>
  <c r="D1094" i="129"/>
  <c r="D1093" i="129"/>
  <c r="D1092" i="129"/>
  <c r="D1091" i="129"/>
  <c r="D1090" i="129"/>
  <c r="D1089" i="129"/>
  <c r="D1088" i="129"/>
  <c r="D1087" i="129"/>
  <c r="D1086" i="129"/>
  <c r="D1085" i="129"/>
  <c r="D1084" i="129"/>
  <c r="D1083" i="129"/>
  <c r="D1082" i="129"/>
  <c r="D1081" i="129"/>
  <c r="D1080" i="129"/>
  <c r="D1079" i="129"/>
  <c r="D1078" i="129"/>
  <c r="D1077" i="129"/>
  <c r="D1076" i="129"/>
  <c r="D1075" i="129"/>
  <c r="D1074" i="129"/>
  <c r="D1073" i="129"/>
  <c r="D1072" i="129"/>
  <c r="D1071" i="129"/>
  <c r="D1070" i="129"/>
  <c r="D1069" i="129"/>
  <c r="D1068" i="129"/>
  <c r="D1067" i="129"/>
  <c r="D1066" i="129"/>
  <c r="D1065" i="129"/>
  <c r="D1064" i="129"/>
  <c r="D1063" i="129"/>
  <c r="D1062" i="129"/>
  <c r="D1061" i="129"/>
  <c r="D1060" i="129"/>
  <c r="D1059" i="129"/>
  <c r="D1058" i="129"/>
  <c r="D1057" i="129"/>
  <c r="D1056" i="129"/>
  <c r="D1055" i="129"/>
  <c r="D1054" i="129"/>
  <c r="D1053" i="129"/>
  <c r="D1052" i="129"/>
  <c r="D1051" i="129"/>
  <c r="D1050" i="129"/>
  <c r="D1049" i="129"/>
  <c r="D1048" i="129"/>
  <c r="D1047" i="129"/>
  <c r="D1046" i="129"/>
  <c r="D1045" i="129"/>
  <c r="D1044" i="129"/>
  <c r="D1043" i="129"/>
  <c r="D1042" i="129"/>
  <c r="D1041" i="129"/>
  <c r="D1040" i="129"/>
  <c r="D1039" i="129"/>
  <c r="D1038" i="129"/>
  <c r="D1037" i="129"/>
  <c r="D1036" i="129"/>
  <c r="D1035" i="129"/>
  <c r="D1034" i="129"/>
  <c r="D1033" i="129"/>
  <c r="D1032" i="129"/>
  <c r="D1031" i="129"/>
  <c r="D1030" i="129"/>
  <c r="D1029" i="129"/>
  <c r="D1028" i="129"/>
  <c r="D1027" i="129"/>
  <c r="D1026" i="129"/>
  <c r="D1025" i="129"/>
  <c r="D1024" i="129"/>
  <c r="D1023" i="129"/>
  <c r="D1022" i="129"/>
  <c r="D1021" i="129"/>
  <c r="D1020" i="129"/>
  <c r="D1019" i="129"/>
  <c r="D1018" i="129"/>
  <c r="D1017" i="129"/>
  <c r="D1016" i="129"/>
  <c r="D1015" i="129"/>
  <c r="D1014" i="129"/>
  <c r="D1013" i="129"/>
  <c r="D1012" i="129"/>
  <c r="D1011" i="129"/>
  <c r="D1010" i="129"/>
  <c r="D1009" i="129"/>
  <c r="D1008" i="129"/>
  <c r="D1007" i="129"/>
  <c r="D1006" i="129"/>
  <c r="D1005" i="129"/>
  <c r="D1004" i="129"/>
  <c r="D1003" i="129"/>
  <c r="D1002" i="129"/>
  <c r="D1001" i="129"/>
  <c r="D1000" i="129"/>
  <c r="D999" i="129"/>
  <c r="D998" i="129"/>
  <c r="D997" i="129"/>
  <c r="D996" i="129"/>
  <c r="D995" i="129"/>
  <c r="D994" i="129"/>
  <c r="D993" i="129"/>
  <c r="D992" i="129"/>
  <c r="D991" i="129"/>
  <c r="D990" i="129"/>
  <c r="D989" i="129"/>
  <c r="D988" i="129"/>
  <c r="D987" i="129"/>
  <c r="D986" i="129"/>
  <c r="D985" i="129"/>
  <c r="D984" i="129"/>
  <c r="D983" i="129"/>
  <c r="D982" i="129"/>
  <c r="D981" i="129"/>
  <c r="D980" i="129"/>
  <c r="D979" i="129"/>
  <c r="D978" i="129"/>
  <c r="D977" i="129"/>
  <c r="D976" i="129"/>
  <c r="D975" i="129"/>
  <c r="D974" i="129"/>
  <c r="D973" i="129"/>
  <c r="D972" i="129"/>
  <c r="D971" i="129"/>
  <c r="D970" i="129"/>
  <c r="D969" i="129"/>
  <c r="D968" i="129"/>
  <c r="D967" i="129"/>
  <c r="D966" i="129"/>
  <c r="D965" i="129"/>
  <c r="D964" i="129"/>
  <c r="D963" i="129"/>
  <c r="D962" i="129"/>
  <c r="D961" i="129"/>
  <c r="D960" i="129"/>
  <c r="D959" i="129"/>
  <c r="D958" i="129"/>
  <c r="D957" i="129"/>
  <c r="D956" i="129"/>
  <c r="D955" i="129"/>
  <c r="D954" i="129"/>
  <c r="D953" i="129"/>
  <c r="D952" i="129"/>
  <c r="D951" i="129"/>
  <c r="D950" i="129"/>
  <c r="D949" i="129"/>
  <c r="D948" i="129"/>
  <c r="D947" i="129"/>
  <c r="D946" i="129"/>
  <c r="D945" i="129"/>
  <c r="D944" i="129"/>
  <c r="D943" i="129"/>
  <c r="D942" i="129"/>
  <c r="D941" i="129"/>
  <c r="D940" i="129"/>
  <c r="D939" i="129"/>
  <c r="D938" i="129"/>
  <c r="D937" i="129"/>
  <c r="D936" i="129"/>
  <c r="D935" i="129"/>
  <c r="D934" i="129"/>
  <c r="D933" i="129"/>
  <c r="D932" i="129"/>
  <c r="D931" i="129"/>
  <c r="D930" i="129"/>
  <c r="D929" i="129"/>
  <c r="D928" i="129"/>
  <c r="D927" i="129"/>
  <c r="D926" i="129"/>
  <c r="D925" i="129"/>
  <c r="D924" i="129"/>
  <c r="D923" i="129"/>
  <c r="D922" i="129"/>
  <c r="D921" i="129"/>
  <c r="D920" i="129"/>
  <c r="D919" i="129"/>
  <c r="D918" i="129"/>
  <c r="D917" i="129"/>
  <c r="D916" i="129"/>
  <c r="D915" i="129"/>
  <c r="D914" i="129"/>
  <c r="D913" i="129"/>
  <c r="D912" i="129"/>
  <c r="D911" i="129"/>
  <c r="D910" i="129"/>
  <c r="D909" i="129"/>
  <c r="D908" i="129"/>
  <c r="D907" i="129"/>
  <c r="D906" i="129"/>
  <c r="D905" i="129"/>
  <c r="D904" i="129"/>
  <c r="D903" i="129"/>
  <c r="D902" i="129"/>
  <c r="D901" i="129"/>
  <c r="D900" i="129"/>
  <c r="D899" i="129"/>
  <c r="D898" i="129"/>
  <c r="D897" i="129"/>
  <c r="D896" i="129"/>
  <c r="D895" i="129"/>
  <c r="D894" i="129"/>
  <c r="D893" i="129"/>
  <c r="D892" i="129"/>
  <c r="D891" i="129"/>
  <c r="D890" i="129"/>
  <c r="D889" i="129"/>
  <c r="D888" i="129"/>
  <c r="D887" i="129"/>
  <c r="D886" i="129"/>
  <c r="D885" i="129"/>
  <c r="D884" i="129"/>
  <c r="D883" i="129"/>
  <c r="D882" i="129"/>
  <c r="D881" i="129"/>
  <c r="D880" i="129"/>
  <c r="D879" i="129"/>
  <c r="D878" i="129"/>
  <c r="D877" i="129"/>
  <c r="D876" i="129"/>
  <c r="D875" i="129"/>
  <c r="D874" i="129"/>
  <c r="D873" i="129"/>
  <c r="D872" i="129"/>
  <c r="D871" i="129"/>
  <c r="D870" i="129"/>
  <c r="D869" i="129"/>
  <c r="D868" i="129"/>
  <c r="D867" i="129"/>
  <c r="D866" i="129"/>
  <c r="D865" i="129"/>
  <c r="D864" i="129"/>
  <c r="D863" i="129"/>
  <c r="D862" i="129"/>
  <c r="D861" i="129"/>
  <c r="D860" i="129"/>
  <c r="D859" i="129"/>
  <c r="D858" i="129"/>
  <c r="D857" i="129"/>
  <c r="D856" i="129"/>
  <c r="D855" i="129"/>
  <c r="D854" i="129"/>
  <c r="D853" i="129"/>
  <c r="D852" i="129"/>
  <c r="D851" i="129"/>
  <c r="D850" i="129"/>
  <c r="D849" i="129"/>
  <c r="D848" i="129"/>
  <c r="D847" i="129"/>
  <c r="D846" i="129"/>
  <c r="D845" i="129"/>
  <c r="D844" i="129"/>
  <c r="D843" i="129"/>
  <c r="D842" i="129"/>
  <c r="D841" i="129"/>
  <c r="D840" i="129"/>
  <c r="D839" i="129"/>
  <c r="D838" i="129"/>
  <c r="D837" i="129"/>
  <c r="D836" i="129"/>
  <c r="D835" i="129"/>
  <c r="D834" i="129"/>
  <c r="D833" i="129"/>
  <c r="D832" i="129"/>
  <c r="D831" i="129"/>
  <c r="D830" i="129"/>
  <c r="D829" i="129"/>
  <c r="D828" i="129"/>
  <c r="D827" i="129"/>
  <c r="D826" i="129"/>
  <c r="D825" i="129"/>
  <c r="D824" i="129"/>
  <c r="D823" i="129"/>
  <c r="D822" i="129"/>
  <c r="D821" i="129"/>
  <c r="D820" i="129"/>
  <c r="D819" i="129"/>
  <c r="D818" i="129"/>
  <c r="D817" i="129"/>
  <c r="D816" i="129"/>
  <c r="D815" i="129"/>
  <c r="D814" i="129"/>
  <c r="D813" i="129"/>
  <c r="D812" i="129"/>
  <c r="D811" i="129"/>
  <c r="D810" i="129"/>
  <c r="D809" i="129"/>
  <c r="D808" i="129"/>
  <c r="D807" i="129"/>
  <c r="D806" i="129"/>
  <c r="D805" i="129"/>
  <c r="D804" i="129"/>
  <c r="D803" i="129"/>
  <c r="D802" i="129"/>
  <c r="D801" i="129"/>
  <c r="D800" i="129"/>
  <c r="D799" i="129"/>
  <c r="D798" i="129"/>
  <c r="D797" i="129"/>
  <c r="D796" i="129"/>
  <c r="D795" i="129"/>
  <c r="D794" i="129"/>
  <c r="D793" i="129"/>
  <c r="D792" i="129"/>
  <c r="D791" i="129"/>
  <c r="D790" i="129"/>
  <c r="D789" i="129"/>
  <c r="D788" i="129"/>
  <c r="D787" i="129"/>
  <c r="D786" i="129"/>
  <c r="D785" i="129"/>
  <c r="D784" i="129"/>
  <c r="D783" i="129"/>
  <c r="D782" i="129"/>
  <c r="D781" i="129"/>
  <c r="D780" i="129"/>
  <c r="D779" i="129"/>
  <c r="D778" i="129"/>
  <c r="D777" i="129"/>
  <c r="D776" i="129"/>
  <c r="D775" i="129"/>
  <c r="D774" i="129"/>
  <c r="D773" i="129"/>
  <c r="D772" i="129"/>
  <c r="D771" i="129"/>
  <c r="D770" i="129"/>
  <c r="D769" i="129"/>
  <c r="D768" i="129"/>
  <c r="D767" i="129"/>
  <c r="D766" i="129"/>
  <c r="D765" i="129"/>
  <c r="D764" i="129"/>
  <c r="D763" i="129"/>
  <c r="D762" i="129"/>
  <c r="D761" i="129"/>
  <c r="D760" i="129"/>
  <c r="D759" i="129"/>
  <c r="D758" i="129"/>
  <c r="D757" i="129"/>
  <c r="D756" i="129"/>
  <c r="D755" i="129"/>
  <c r="D754" i="129"/>
  <c r="D753" i="129"/>
  <c r="D752" i="129"/>
  <c r="D751" i="129"/>
  <c r="D750" i="129"/>
  <c r="D749" i="129"/>
  <c r="D748" i="129"/>
  <c r="D747" i="129"/>
  <c r="D746" i="129"/>
  <c r="D745" i="129"/>
  <c r="D744" i="129"/>
  <c r="D743" i="129"/>
  <c r="D742" i="129"/>
  <c r="D741" i="129"/>
  <c r="D740" i="129"/>
  <c r="D739" i="129"/>
  <c r="D738" i="129"/>
  <c r="D737" i="129"/>
  <c r="D736" i="129"/>
  <c r="D735" i="129"/>
  <c r="D734" i="129"/>
  <c r="D733" i="129"/>
  <c r="D732" i="129"/>
  <c r="D731" i="129"/>
  <c r="D730" i="129"/>
  <c r="D729" i="129"/>
  <c r="D728" i="129"/>
  <c r="D727" i="129"/>
  <c r="D726" i="129"/>
  <c r="D725" i="129"/>
  <c r="D724" i="129"/>
  <c r="D723" i="129"/>
  <c r="D722" i="129"/>
  <c r="D721" i="129"/>
  <c r="D720" i="129"/>
  <c r="D719" i="129"/>
  <c r="D718" i="129"/>
  <c r="D717" i="129"/>
  <c r="D716" i="129"/>
  <c r="D715" i="129"/>
  <c r="D714" i="129"/>
  <c r="D713" i="129"/>
  <c r="D712" i="129"/>
  <c r="D711" i="129"/>
  <c r="D710" i="129"/>
  <c r="D709" i="129"/>
  <c r="D708" i="129"/>
  <c r="D707" i="129"/>
  <c r="D706" i="129"/>
  <c r="D705" i="129"/>
  <c r="D704" i="129"/>
  <c r="D703" i="129"/>
  <c r="D702" i="129"/>
  <c r="D701" i="129"/>
  <c r="D700" i="129"/>
  <c r="D699" i="129"/>
  <c r="D698" i="129"/>
  <c r="D697" i="129"/>
  <c r="D696" i="129"/>
  <c r="D695" i="129"/>
  <c r="D694" i="129"/>
  <c r="D693" i="129"/>
  <c r="D692" i="129"/>
  <c r="D691" i="129"/>
  <c r="D690" i="129"/>
  <c r="D689" i="129"/>
  <c r="D688" i="129"/>
  <c r="D687" i="129"/>
  <c r="D686" i="129"/>
  <c r="D685" i="129"/>
  <c r="D684" i="129"/>
  <c r="D683" i="129"/>
  <c r="D682" i="129"/>
  <c r="D681" i="129"/>
  <c r="D680" i="129"/>
  <c r="D679" i="129"/>
  <c r="D678" i="129"/>
  <c r="D677" i="129"/>
  <c r="D676" i="129"/>
  <c r="D675" i="129"/>
  <c r="D674" i="129"/>
  <c r="D673" i="129"/>
  <c r="D672" i="129"/>
  <c r="D671" i="129"/>
  <c r="D670" i="129"/>
  <c r="D669" i="129"/>
  <c r="D668" i="129"/>
  <c r="D667" i="129"/>
  <c r="D666" i="129"/>
  <c r="D665" i="129"/>
  <c r="D664" i="129"/>
  <c r="D663" i="129"/>
  <c r="D662" i="129"/>
  <c r="D661" i="129"/>
  <c r="D660" i="129"/>
  <c r="D659" i="129"/>
  <c r="D658" i="129"/>
  <c r="D657" i="129"/>
  <c r="D656" i="129"/>
  <c r="D655" i="129"/>
  <c r="D654" i="129"/>
  <c r="D653" i="129"/>
  <c r="D652" i="129"/>
  <c r="D651" i="129"/>
  <c r="D650" i="129"/>
  <c r="D649" i="129"/>
  <c r="D648" i="129"/>
  <c r="D647" i="129"/>
  <c r="D646" i="129"/>
  <c r="D645" i="129"/>
  <c r="D644" i="129"/>
  <c r="D643" i="129"/>
  <c r="D642" i="129"/>
  <c r="D641" i="129"/>
  <c r="D640" i="129"/>
  <c r="D639" i="129"/>
  <c r="D638" i="129"/>
  <c r="D637" i="129"/>
  <c r="D636" i="129"/>
  <c r="D635" i="129"/>
  <c r="D634" i="129"/>
  <c r="D633" i="129"/>
  <c r="D632" i="129"/>
  <c r="D631" i="129"/>
  <c r="D630" i="129"/>
  <c r="D629" i="129"/>
  <c r="D628" i="129"/>
  <c r="D627" i="129"/>
  <c r="D626" i="129"/>
  <c r="D625" i="129"/>
  <c r="D624" i="129"/>
  <c r="D623" i="129"/>
  <c r="D622" i="129"/>
  <c r="D621" i="129"/>
  <c r="D620" i="129"/>
  <c r="D619" i="129"/>
  <c r="D618" i="129"/>
  <c r="D617" i="129"/>
  <c r="D616" i="129"/>
  <c r="D615" i="129"/>
  <c r="D614" i="129"/>
  <c r="D613" i="129"/>
  <c r="D612" i="129"/>
  <c r="D611" i="129"/>
  <c r="D610" i="129"/>
  <c r="D609" i="129"/>
  <c r="D608" i="129"/>
  <c r="D607" i="129"/>
  <c r="D606" i="129"/>
  <c r="D605" i="129"/>
  <c r="D604" i="129"/>
  <c r="D603" i="129"/>
  <c r="D602" i="129"/>
  <c r="D601" i="129"/>
  <c r="D600" i="129"/>
  <c r="D599" i="129"/>
  <c r="D598" i="129"/>
  <c r="D597" i="129"/>
  <c r="D596" i="129"/>
  <c r="D595" i="129"/>
  <c r="D594" i="129"/>
  <c r="D593" i="129"/>
  <c r="D592" i="129"/>
  <c r="D591" i="129"/>
  <c r="D590" i="129"/>
  <c r="D589" i="129"/>
  <c r="D588" i="129"/>
  <c r="D587" i="129"/>
  <c r="D586" i="129"/>
  <c r="D585" i="129"/>
  <c r="D584" i="129"/>
  <c r="D583" i="129"/>
  <c r="D582" i="129"/>
  <c r="D581" i="129"/>
  <c r="D580" i="129"/>
  <c r="D579" i="129"/>
  <c r="D578" i="129"/>
  <c r="D577" i="129"/>
  <c r="D576" i="129"/>
  <c r="D575" i="129"/>
  <c r="D574" i="129"/>
  <c r="D573" i="129"/>
  <c r="D572" i="129"/>
  <c r="D571" i="129"/>
  <c r="D570" i="129"/>
  <c r="D569" i="129"/>
  <c r="D568" i="129"/>
  <c r="D567" i="129"/>
  <c r="D566" i="129"/>
  <c r="D565" i="129"/>
  <c r="D564" i="129"/>
  <c r="D563" i="129"/>
  <c r="D562" i="129"/>
  <c r="D561" i="129"/>
  <c r="D560" i="129"/>
  <c r="D559" i="129"/>
  <c r="D558" i="129"/>
  <c r="D557" i="129"/>
  <c r="D556" i="129"/>
  <c r="D555" i="129"/>
  <c r="D554" i="129"/>
  <c r="D553" i="129"/>
  <c r="D552" i="129"/>
  <c r="D551" i="129"/>
  <c r="D550" i="129"/>
  <c r="D549" i="129"/>
  <c r="D548" i="129"/>
  <c r="D547" i="129"/>
  <c r="D546" i="129"/>
  <c r="D545" i="129"/>
  <c r="D544" i="129"/>
  <c r="D543" i="129"/>
  <c r="D542" i="129"/>
  <c r="D541" i="129"/>
  <c r="D540" i="129"/>
  <c r="D539" i="129"/>
  <c r="D538" i="129"/>
  <c r="D537" i="129"/>
  <c r="D536" i="129"/>
  <c r="D535" i="129"/>
  <c r="D534" i="129"/>
  <c r="D533" i="129"/>
  <c r="D532" i="129"/>
  <c r="D531" i="129"/>
  <c r="D530" i="129"/>
  <c r="D529" i="129"/>
  <c r="D528" i="129"/>
  <c r="D527" i="129"/>
  <c r="D526" i="129"/>
  <c r="D525" i="129"/>
  <c r="D524" i="129"/>
  <c r="D523" i="129"/>
  <c r="D522" i="129"/>
  <c r="D521" i="129"/>
  <c r="D520" i="129"/>
  <c r="D519" i="129"/>
  <c r="D518" i="129"/>
  <c r="D517" i="129"/>
  <c r="D516" i="129"/>
  <c r="D515" i="129"/>
  <c r="D514" i="129"/>
  <c r="D513" i="129"/>
  <c r="D512" i="129"/>
  <c r="D511" i="129"/>
  <c r="D510" i="129"/>
  <c r="D509" i="129"/>
  <c r="D508" i="129"/>
  <c r="D507" i="129"/>
  <c r="D506" i="129"/>
  <c r="D505" i="129"/>
  <c r="D504" i="129"/>
  <c r="D503" i="129"/>
  <c r="D502" i="129"/>
  <c r="D501" i="129"/>
  <c r="D500" i="129"/>
  <c r="D499" i="129"/>
  <c r="D498" i="129"/>
  <c r="D497" i="129"/>
  <c r="D496" i="129"/>
  <c r="D495" i="129"/>
  <c r="D494" i="129"/>
  <c r="D493" i="129"/>
  <c r="D492" i="129"/>
  <c r="D491" i="129"/>
  <c r="D490" i="129"/>
  <c r="D489" i="129"/>
  <c r="D488" i="129"/>
  <c r="D487" i="129"/>
  <c r="D486" i="129"/>
  <c r="D485" i="129"/>
  <c r="D484" i="129"/>
  <c r="D483" i="129"/>
  <c r="D482" i="129"/>
  <c r="D481" i="129"/>
  <c r="D480" i="129"/>
  <c r="D479" i="129"/>
  <c r="D478" i="129"/>
  <c r="D477" i="129"/>
  <c r="D476" i="129"/>
  <c r="D475" i="129"/>
  <c r="D474" i="129"/>
  <c r="D473" i="129"/>
  <c r="D472" i="129"/>
  <c r="D471" i="129"/>
  <c r="D470" i="129"/>
  <c r="D469" i="129"/>
  <c r="D468" i="129"/>
  <c r="D467" i="129"/>
  <c r="D466" i="129"/>
  <c r="D465" i="129"/>
  <c r="D464" i="129"/>
  <c r="D463" i="129"/>
  <c r="D462" i="129"/>
  <c r="D461" i="129"/>
  <c r="D460" i="129"/>
  <c r="D459" i="129"/>
  <c r="D458" i="129"/>
  <c r="D457" i="129"/>
  <c r="D456" i="129"/>
  <c r="D455" i="129"/>
  <c r="D454" i="129"/>
  <c r="D453" i="129"/>
  <c r="D452" i="129"/>
  <c r="D451" i="129"/>
  <c r="D450" i="129"/>
  <c r="D449" i="129"/>
  <c r="D448" i="129"/>
  <c r="D447" i="129"/>
  <c r="D446" i="129"/>
  <c r="D445" i="129"/>
  <c r="D444" i="129"/>
  <c r="D443" i="129"/>
  <c r="D442" i="129"/>
  <c r="D441" i="129"/>
  <c r="D440" i="129"/>
  <c r="D439" i="129"/>
  <c r="D438" i="129"/>
  <c r="D437" i="129"/>
  <c r="D436" i="129"/>
  <c r="D435" i="129"/>
  <c r="D434" i="129"/>
  <c r="D433" i="129"/>
  <c r="D432" i="129"/>
  <c r="D431" i="129"/>
  <c r="D430" i="129"/>
  <c r="D429" i="129"/>
  <c r="D428" i="129"/>
  <c r="D427" i="129"/>
  <c r="D426" i="129"/>
  <c r="D425" i="129"/>
  <c r="D424" i="129"/>
  <c r="D423" i="129"/>
  <c r="D422" i="129"/>
  <c r="D421" i="129"/>
  <c r="D420" i="129"/>
  <c r="D419" i="129"/>
  <c r="D418" i="129"/>
  <c r="D417" i="129"/>
  <c r="D416" i="129"/>
  <c r="D415" i="129"/>
  <c r="D414" i="129"/>
  <c r="D413" i="129"/>
  <c r="D412" i="129"/>
  <c r="D411" i="129"/>
  <c r="D410" i="129"/>
  <c r="D409" i="129"/>
  <c r="D408" i="129"/>
  <c r="D407" i="129"/>
  <c r="D406" i="129"/>
  <c r="D405" i="129"/>
  <c r="D404" i="129"/>
  <c r="D403" i="129"/>
  <c r="D402" i="129"/>
  <c r="D401" i="129"/>
  <c r="D400" i="129"/>
  <c r="D399" i="129"/>
  <c r="D398" i="129"/>
  <c r="D397" i="129"/>
  <c r="D396" i="129"/>
  <c r="D395" i="129"/>
  <c r="D394" i="129"/>
  <c r="D393" i="129"/>
  <c r="D392" i="129"/>
  <c r="D391" i="129"/>
  <c r="D390" i="129"/>
  <c r="D389" i="129"/>
  <c r="D388" i="129"/>
  <c r="D387" i="129"/>
  <c r="D386" i="129"/>
  <c r="D385" i="129"/>
  <c r="D384" i="129"/>
  <c r="D383" i="129"/>
  <c r="D382" i="129"/>
  <c r="D381" i="129"/>
  <c r="D380" i="129"/>
  <c r="D379" i="129"/>
  <c r="D378" i="129"/>
  <c r="D377" i="129"/>
  <c r="D376" i="129"/>
  <c r="D375" i="129"/>
  <c r="D374" i="129"/>
  <c r="D373" i="129"/>
  <c r="D372" i="129"/>
  <c r="D371" i="129"/>
  <c r="D370" i="129"/>
  <c r="D369" i="129"/>
  <c r="D368" i="129"/>
  <c r="D367" i="129"/>
  <c r="D366" i="129"/>
  <c r="D365" i="129"/>
  <c r="D364" i="129"/>
  <c r="D363" i="129"/>
  <c r="D362" i="129"/>
  <c r="D361" i="129"/>
  <c r="D360" i="129"/>
  <c r="D359" i="129"/>
  <c r="D358" i="129"/>
  <c r="D357" i="129"/>
  <c r="D356" i="129"/>
  <c r="D355" i="129"/>
  <c r="D354" i="129"/>
  <c r="D353" i="129"/>
  <c r="D352" i="129"/>
  <c r="D351" i="129"/>
  <c r="D350" i="129"/>
  <c r="D349" i="129"/>
  <c r="D348" i="129"/>
  <c r="D347" i="129"/>
  <c r="D346" i="129"/>
  <c r="D345" i="129"/>
  <c r="D344" i="129"/>
  <c r="D343" i="129"/>
  <c r="D342" i="129"/>
  <c r="D341" i="129"/>
  <c r="D340" i="129"/>
  <c r="D339" i="129"/>
  <c r="D338" i="129"/>
  <c r="D337" i="129"/>
  <c r="D336" i="129"/>
  <c r="D335" i="129"/>
  <c r="D334" i="129"/>
  <c r="D333" i="129"/>
  <c r="D332" i="129"/>
  <c r="D331" i="129"/>
  <c r="D330" i="129"/>
  <c r="D329" i="129"/>
  <c r="D328" i="129"/>
  <c r="D327" i="129"/>
  <c r="D326" i="129"/>
  <c r="D325" i="129"/>
  <c r="D324" i="129"/>
  <c r="D323" i="129"/>
  <c r="D322" i="129"/>
  <c r="D321" i="129"/>
  <c r="D320" i="129"/>
  <c r="D319" i="129"/>
  <c r="D318" i="129"/>
  <c r="D317" i="129"/>
  <c r="D316" i="129"/>
  <c r="D315" i="129"/>
  <c r="D314" i="129"/>
  <c r="D313" i="129"/>
  <c r="D312" i="129"/>
  <c r="D311" i="129"/>
  <c r="D310" i="129"/>
  <c r="D309" i="129"/>
  <c r="D308" i="129"/>
  <c r="D307" i="129"/>
  <c r="D306" i="129"/>
  <c r="D305" i="129"/>
  <c r="D304" i="129"/>
  <c r="D303" i="129"/>
  <c r="D302" i="129"/>
  <c r="D301" i="129"/>
  <c r="D300" i="129"/>
  <c r="D299" i="129"/>
  <c r="D298" i="129"/>
  <c r="D297" i="129"/>
  <c r="D296" i="129"/>
  <c r="D295" i="129"/>
  <c r="D294" i="129"/>
  <c r="D293" i="129"/>
  <c r="D292" i="129"/>
  <c r="D291" i="129"/>
  <c r="D290" i="129"/>
  <c r="D289" i="129"/>
  <c r="D288" i="129"/>
  <c r="D287" i="129"/>
  <c r="D286" i="129"/>
  <c r="D285" i="129"/>
  <c r="D284" i="129"/>
  <c r="D283" i="129"/>
  <c r="D282" i="129"/>
  <c r="D281" i="129"/>
  <c r="D280" i="129"/>
  <c r="D279" i="129"/>
  <c r="D278" i="129"/>
  <c r="D277" i="129"/>
  <c r="D276" i="129"/>
  <c r="D275" i="129"/>
  <c r="D274" i="129"/>
  <c r="D273" i="129"/>
  <c r="D272" i="129"/>
  <c r="D271" i="129"/>
  <c r="D270" i="129"/>
  <c r="D269" i="129"/>
  <c r="D268" i="129"/>
  <c r="D267" i="129"/>
  <c r="D266" i="129"/>
  <c r="D265" i="129"/>
  <c r="D264" i="129"/>
  <c r="D263" i="129"/>
  <c r="D262" i="129"/>
  <c r="D261" i="129"/>
  <c r="D260" i="129"/>
  <c r="D259" i="129"/>
  <c r="D258" i="129"/>
  <c r="D257" i="129"/>
  <c r="D256" i="129"/>
  <c r="D255" i="129"/>
  <c r="D254" i="129"/>
  <c r="D253" i="129"/>
  <c r="D252" i="129"/>
  <c r="D251" i="129"/>
  <c r="D250" i="129"/>
  <c r="D249" i="129"/>
  <c r="D248" i="129"/>
  <c r="D247" i="129"/>
  <c r="D246" i="129"/>
  <c r="D245" i="129"/>
  <c r="D244" i="129"/>
  <c r="D243" i="129"/>
  <c r="D242" i="129"/>
  <c r="D241" i="129"/>
  <c r="D240" i="129"/>
  <c r="D239" i="129"/>
  <c r="D238" i="129"/>
  <c r="D237" i="129"/>
  <c r="D236" i="129"/>
  <c r="D235" i="129"/>
  <c r="D234" i="129"/>
  <c r="D233" i="129"/>
  <c r="D232" i="129"/>
  <c r="D231" i="129"/>
  <c r="D230" i="129"/>
  <c r="D229" i="129"/>
  <c r="D228" i="129"/>
  <c r="D227" i="129"/>
  <c r="D226" i="129"/>
  <c r="D225" i="129"/>
  <c r="D224" i="129"/>
  <c r="D223" i="129"/>
  <c r="D222" i="129"/>
  <c r="D221" i="129"/>
  <c r="D220" i="129"/>
  <c r="D219" i="129"/>
  <c r="D218" i="129"/>
  <c r="D217" i="129"/>
  <c r="D216" i="129"/>
  <c r="D215" i="129"/>
  <c r="D214" i="129"/>
  <c r="D213" i="129"/>
  <c r="D212" i="129"/>
  <c r="D211" i="129"/>
  <c r="D210" i="129"/>
  <c r="D209" i="129"/>
  <c r="D208" i="129"/>
  <c r="D207" i="129"/>
  <c r="D206" i="129"/>
  <c r="D205" i="129"/>
  <c r="D204" i="129"/>
  <c r="D203" i="129"/>
  <c r="D202" i="129"/>
  <c r="D201" i="129"/>
  <c r="D200" i="129"/>
  <c r="D199" i="129"/>
  <c r="D198" i="129"/>
  <c r="D197" i="129"/>
  <c r="D196" i="129"/>
  <c r="D195" i="129"/>
  <c r="D194" i="129"/>
  <c r="D193" i="129"/>
  <c r="D192" i="129"/>
  <c r="D191" i="129"/>
  <c r="D190" i="129"/>
  <c r="D189" i="129"/>
  <c r="D188" i="129"/>
  <c r="D187" i="129"/>
  <c r="D186" i="129"/>
  <c r="D185" i="129"/>
  <c r="D184" i="129"/>
  <c r="D183" i="129"/>
  <c r="D182" i="129"/>
  <c r="D181" i="129"/>
  <c r="D180" i="129"/>
  <c r="D179" i="129"/>
  <c r="D178" i="129"/>
  <c r="D177" i="129"/>
  <c r="D176" i="129"/>
  <c r="D175" i="129"/>
  <c r="D174" i="129"/>
  <c r="D173" i="129"/>
  <c r="D172" i="129"/>
  <c r="D171" i="129"/>
  <c r="D170" i="129"/>
  <c r="D169" i="129"/>
  <c r="D168" i="129"/>
  <c r="D167" i="129"/>
  <c r="D166" i="129"/>
  <c r="D165" i="129"/>
  <c r="D164" i="129"/>
  <c r="D163" i="129"/>
  <c r="D162" i="129"/>
  <c r="D161" i="129"/>
  <c r="D160" i="129"/>
  <c r="D159" i="129"/>
  <c r="D158" i="129"/>
  <c r="D157" i="129"/>
  <c r="D156" i="129"/>
  <c r="D155" i="129"/>
  <c r="D154" i="129"/>
  <c r="D153" i="129"/>
  <c r="D152" i="129"/>
  <c r="D151" i="129"/>
  <c r="D150" i="129"/>
  <c r="D149" i="129"/>
  <c r="D148" i="129"/>
  <c r="D147" i="129"/>
  <c r="D146" i="129"/>
  <c r="D145" i="129"/>
  <c r="D144" i="129"/>
  <c r="D143" i="129"/>
  <c r="D142" i="129"/>
  <c r="D141" i="129"/>
  <c r="D140" i="129"/>
  <c r="D139" i="129"/>
  <c r="D138" i="129"/>
  <c r="D137" i="129"/>
  <c r="D136" i="129"/>
  <c r="D135" i="129"/>
  <c r="D134" i="129"/>
  <c r="D133" i="129"/>
  <c r="D132" i="129"/>
  <c r="D131" i="129"/>
  <c r="D130" i="129"/>
  <c r="D129" i="129"/>
  <c r="D128" i="129"/>
  <c r="D127" i="129"/>
  <c r="D126" i="129"/>
  <c r="D125" i="129"/>
  <c r="D124" i="129"/>
  <c r="D123" i="129"/>
  <c r="D122" i="129"/>
  <c r="D121" i="129"/>
  <c r="D120" i="129"/>
  <c r="D119" i="129"/>
  <c r="D118" i="129"/>
  <c r="D117" i="129"/>
  <c r="D116" i="129"/>
  <c r="D115" i="129"/>
  <c r="D114" i="129"/>
  <c r="D113" i="129"/>
  <c r="D112" i="129"/>
  <c r="D111" i="129"/>
  <c r="D110" i="129"/>
  <c r="D109" i="129"/>
  <c r="D108" i="129"/>
  <c r="D107" i="129"/>
  <c r="D106" i="129"/>
  <c r="D105" i="129"/>
  <c r="D104" i="129"/>
  <c r="D103" i="129"/>
  <c r="D102" i="129"/>
  <c r="D101" i="129"/>
  <c r="D100" i="129"/>
  <c r="D99" i="129"/>
  <c r="D98" i="129"/>
  <c r="D97" i="129"/>
  <c r="D96" i="129"/>
  <c r="D95" i="129"/>
  <c r="D94" i="129"/>
  <c r="D93" i="129"/>
  <c r="D92" i="129"/>
  <c r="D91" i="129"/>
  <c r="D90" i="129"/>
  <c r="D89" i="129"/>
  <c r="D88" i="129"/>
  <c r="D87" i="129"/>
  <c r="D86" i="129"/>
  <c r="D85" i="129"/>
  <c r="D84" i="129"/>
  <c r="D83" i="129"/>
  <c r="D82" i="129"/>
  <c r="D81" i="129"/>
  <c r="D80" i="129"/>
  <c r="D79" i="129"/>
  <c r="D78" i="129"/>
  <c r="D77" i="129"/>
  <c r="D76" i="129"/>
  <c r="D75" i="129"/>
  <c r="D74" i="129"/>
  <c r="D73" i="129"/>
  <c r="D72" i="129"/>
  <c r="D71" i="129"/>
  <c r="D70" i="129"/>
  <c r="D69" i="129"/>
  <c r="D68" i="129"/>
  <c r="D67" i="129"/>
  <c r="D66" i="129"/>
  <c r="D65" i="129"/>
  <c r="D64" i="129"/>
  <c r="D63" i="129"/>
  <c r="D62" i="129"/>
  <c r="D61" i="129"/>
  <c r="D60" i="129"/>
  <c r="D59" i="129"/>
  <c r="D58" i="129"/>
  <c r="D57" i="129"/>
  <c r="D56" i="129"/>
  <c r="D55" i="129"/>
  <c r="D54" i="129"/>
  <c r="D53" i="129"/>
  <c r="D52" i="129"/>
  <c r="D51" i="129"/>
  <c r="D50" i="129"/>
  <c r="D49" i="129"/>
  <c r="D48" i="129"/>
  <c r="D47" i="129"/>
  <c r="D46" i="129"/>
  <c r="D45" i="129"/>
  <c r="D44" i="129"/>
  <c r="D43" i="129"/>
  <c r="D42" i="129"/>
  <c r="D41" i="129"/>
  <c r="D40" i="129"/>
  <c r="D39" i="129"/>
  <c r="D38" i="129"/>
  <c r="D37" i="129"/>
  <c r="D36" i="129"/>
  <c r="D35" i="129"/>
  <c r="D34" i="129"/>
  <c r="D33" i="129"/>
  <c r="D32" i="129"/>
  <c r="D31" i="129"/>
  <c r="D30" i="129"/>
  <c r="D29" i="129"/>
  <c r="D28" i="129"/>
  <c r="D27" i="129"/>
  <c r="D26" i="129"/>
  <c r="D25" i="129"/>
  <c r="D24" i="129"/>
  <c r="D23" i="129"/>
  <c r="D22" i="129"/>
  <c r="D21" i="129"/>
  <c r="D20" i="129"/>
  <c r="D19" i="129"/>
  <c r="D18" i="129"/>
  <c r="D17" i="129"/>
  <c r="D16" i="129"/>
  <c r="D15" i="129"/>
  <c r="D14" i="129"/>
  <c r="D13" i="129"/>
  <c r="D12" i="129"/>
  <c r="D11" i="129"/>
  <c r="D10" i="129"/>
  <c r="D9" i="129"/>
  <c r="D8" i="129"/>
  <c r="D7" i="129"/>
  <c r="D6" i="129"/>
  <c r="D5" i="129"/>
  <c r="D4" i="129"/>
  <c r="D3" i="129"/>
  <c r="E25" i="131"/>
  <c r="E24" i="131"/>
  <c r="E23" i="131"/>
  <c r="E22" i="131"/>
  <c r="E64" i="145"/>
  <c r="E63" i="145"/>
  <c r="E62" i="145"/>
  <c r="E61" i="145"/>
  <c r="E60" i="145"/>
  <c r="E59" i="145"/>
  <c r="E58" i="145"/>
  <c r="E57" i="145"/>
  <c r="E56" i="145"/>
  <c r="E55" i="145"/>
  <c r="E54" i="145"/>
  <c r="E53" i="145"/>
  <c r="E52" i="145"/>
  <c r="E51" i="145"/>
  <c r="E50" i="145"/>
  <c r="E49" i="145"/>
  <c r="E48" i="145"/>
  <c r="E47" i="145"/>
  <c r="E46" i="145"/>
  <c r="E45" i="145"/>
  <c r="E44" i="145"/>
  <c r="E43" i="145"/>
  <c r="E42" i="145"/>
  <c r="E41" i="145"/>
  <c r="E40" i="145"/>
  <c r="E39" i="145"/>
  <c r="E38" i="145"/>
  <c r="E37" i="145"/>
  <c r="E36" i="145"/>
  <c r="E35" i="145"/>
  <c r="E34" i="145"/>
  <c r="E33" i="145"/>
  <c r="E32" i="145"/>
  <c r="E31" i="145"/>
  <c r="E30" i="145"/>
  <c r="E29" i="145"/>
  <c r="E28" i="145"/>
  <c r="E27" i="145"/>
  <c r="E26" i="145"/>
  <c r="E25" i="145"/>
  <c r="E24" i="145"/>
  <c r="E23" i="145"/>
  <c r="E22" i="145"/>
  <c r="E21" i="145"/>
  <c r="E20" i="145"/>
  <c r="E19" i="145"/>
  <c r="E18" i="145"/>
  <c r="E17" i="145"/>
  <c r="E16" i="145"/>
  <c r="E15" i="145"/>
  <c r="E14" i="145"/>
  <c r="E13" i="145"/>
  <c r="E12" i="145"/>
  <c r="E11" i="145"/>
  <c r="E10" i="145"/>
  <c r="E9" i="145"/>
  <c r="E8" i="145"/>
  <c r="E7" i="145"/>
  <c r="E6" i="145"/>
  <c r="E5" i="145"/>
  <c r="E4" i="145"/>
  <c r="E3" i="145"/>
  <c r="E2" i="145"/>
  <c r="C77" i="144"/>
  <c r="C76" i="144"/>
  <c r="C75" i="144"/>
  <c r="C74" i="144"/>
  <c r="C73" i="144"/>
  <c r="C72" i="144"/>
  <c r="C71" i="144"/>
  <c r="C70" i="144"/>
  <c r="C69" i="144"/>
  <c r="C68" i="144"/>
  <c r="C67" i="144"/>
  <c r="C66" i="144"/>
  <c r="C65" i="144"/>
  <c r="C64" i="144"/>
  <c r="C63" i="144"/>
  <c r="C62" i="144"/>
  <c r="C61" i="144"/>
  <c r="C60" i="144"/>
  <c r="C59" i="144"/>
  <c r="C58" i="144"/>
  <c r="C57" i="144"/>
  <c r="C56" i="144"/>
  <c r="C55" i="144"/>
  <c r="C54" i="144"/>
  <c r="C53" i="144"/>
  <c r="C52" i="144"/>
  <c r="C51" i="144"/>
  <c r="C50" i="144"/>
  <c r="C49" i="144"/>
  <c r="C48" i="144"/>
  <c r="C47" i="144"/>
  <c r="C46" i="144"/>
  <c r="C45" i="144"/>
  <c r="C44" i="144"/>
  <c r="C43" i="144"/>
  <c r="C42" i="144"/>
  <c r="C41" i="144"/>
  <c r="C40" i="144"/>
  <c r="C39" i="144"/>
  <c r="C38" i="144"/>
  <c r="C37" i="144"/>
  <c r="C36" i="144"/>
  <c r="C35" i="144"/>
  <c r="C34" i="144"/>
  <c r="C33" i="144"/>
  <c r="C32" i="144"/>
  <c r="C31" i="144"/>
  <c r="C30" i="144"/>
  <c r="C29" i="144"/>
  <c r="C28" i="144"/>
  <c r="C27" i="144"/>
  <c r="C26" i="144"/>
  <c r="C25" i="144"/>
  <c r="C24" i="144"/>
  <c r="C23" i="144"/>
  <c r="C22" i="144"/>
  <c r="C21" i="144"/>
  <c r="C20" i="144"/>
  <c r="C19" i="144"/>
  <c r="C18" i="144"/>
  <c r="C17" i="144"/>
  <c r="C16" i="144"/>
  <c r="C15" i="144"/>
  <c r="C14" i="144"/>
  <c r="C13" i="144"/>
  <c r="C12" i="144"/>
  <c r="C11" i="144"/>
  <c r="C10" i="144"/>
  <c r="C9" i="144"/>
  <c r="C8" i="144"/>
  <c r="C7" i="144"/>
  <c r="C6" i="144"/>
  <c r="C5" i="144"/>
  <c r="C4" i="144"/>
  <c r="C3" i="144"/>
  <c r="C2" i="144"/>
  <c r="E20" i="143"/>
  <c r="E19" i="143"/>
  <c r="E18" i="143"/>
  <c r="E17" i="143"/>
  <c r="E16" i="143"/>
  <c r="E15" i="143"/>
  <c r="E14" i="143"/>
  <c r="E13" i="143"/>
  <c r="E12" i="143"/>
  <c r="E11" i="143"/>
  <c r="E10" i="143"/>
  <c r="E9" i="143"/>
  <c r="E8" i="143"/>
  <c r="E7" i="143"/>
  <c r="E6" i="143"/>
  <c r="E5" i="143"/>
  <c r="E4" i="143"/>
  <c r="E3" i="143"/>
  <c r="E2" i="143"/>
  <c r="D11" i="142"/>
  <c r="D10" i="142"/>
  <c r="D9" i="142"/>
  <c r="D8" i="142"/>
  <c r="D7" i="142"/>
  <c r="D6" i="142"/>
  <c r="D5" i="142"/>
  <c r="D4" i="142"/>
  <c r="D3" i="142"/>
  <c r="D2" i="142"/>
  <c r="C16" i="141"/>
  <c r="C15" i="141"/>
  <c r="C14" i="141"/>
  <c r="C13" i="141"/>
  <c r="C12" i="141"/>
  <c r="C11" i="141"/>
  <c r="C10" i="141"/>
  <c r="C9" i="141"/>
  <c r="C8" i="141"/>
  <c r="C7" i="141"/>
  <c r="C6" i="141"/>
  <c r="C5" i="141"/>
  <c r="C4" i="141"/>
  <c r="C3" i="141"/>
  <c r="C2" i="141"/>
  <c r="D3" i="140"/>
  <c r="D2" i="140"/>
  <c r="H7" i="138"/>
  <c r="H6" i="138"/>
  <c r="H5" i="138"/>
  <c r="H4" i="138"/>
  <c r="H3" i="138"/>
  <c r="H2" i="138"/>
  <c r="G27" i="137"/>
  <c r="G26" i="137"/>
  <c r="G25" i="137"/>
  <c r="G24" i="137"/>
  <c r="G23" i="137"/>
  <c r="G22" i="137"/>
  <c r="G21" i="137"/>
  <c r="G20" i="137"/>
  <c r="G19" i="137"/>
  <c r="G18" i="137"/>
  <c r="G17" i="137"/>
  <c r="G16" i="137"/>
  <c r="G15" i="137"/>
  <c r="G14" i="137"/>
  <c r="G13" i="137"/>
  <c r="G12" i="137"/>
  <c r="G11" i="137"/>
  <c r="G10" i="137"/>
  <c r="G9" i="137"/>
  <c r="G8" i="137"/>
  <c r="G7" i="137"/>
  <c r="G6" i="137"/>
  <c r="G5" i="137"/>
  <c r="G4" i="137"/>
  <c r="G3" i="137"/>
  <c r="G2" i="137"/>
  <c r="D10" i="136"/>
  <c r="D9" i="136"/>
  <c r="D8" i="136"/>
  <c r="D7" i="136"/>
  <c r="D6" i="136"/>
  <c r="D5" i="136"/>
  <c r="D4" i="136"/>
  <c r="D3" i="136"/>
  <c r="D2" i="136"/>
  <c r="F10" i="135"/>
  <c r="F9" i="135"/>
  <c r="F8" i="135"/>
  <c r="F7" i="135"/>
  <c r="F6" i="135"/>
  <c r="F5" i="135"/>
  <c r="F4" i="135"/>
  <c r="F3" i="135"/>
  <c r="F2" i="135"/>
  <c r="A3" i="128"/>
  <c r="AB822" i="134" l="1"/>
  <c r="AB821" i="134"/>
  <c r="AB820" i="134"/>
  <c r="AB819" i="134"/>
  <c r="AB818" i="134"/>
  <c r="AB817" i="134"/>
  <c r="AB816" i="134"/>
  <c r="AB815" i="134"/>
  <c r="AB814" i="134"/>
  <c r="AB813" i="134"/>
  <c r="AB812" i="134"/>
  <c r="AB811" i="134"/>
  <c r="AB810" i="134"/>
  <c r="AB809" i="134"/>
  <c r="AB808" i="134"/>
  <c r="AB807" i="134"/>
  <c r="AB806" i="134"/>
  <c r="AB805" i="134"/>
  <c r="AB804" i="134"/>
  <c r="AB803" i="134"/>
  <c r="AB802" i="134"/>
  <c r="AB801" i="134"/>
  <c r="AB800" i="134"/>
  <c r="AB799" i="134"/>
  <c r="AB798" i="134"/>
  <c r="AB797" i="134"/>
  <c r="AB796" i="134"/>
  <c r="AB795" i="134"/>
  <c r="AB794" i="134"/>
  <c r="AB793" i="134"/>
  <c r="AB792" i="134"/>
  <c r="AB791" i="134"/>
  <c r="AB790" i="134"/>
  <c r="AB789" i="134"/>
  <c r="AB788" i="134"/>
  <c r="AB787" i="134"/>
  <c r="AB786" i="134"/>
  <c r="AB785" i="134"/>
  <c r="AB784" i="134"/>
  <c r="AB783" i="134"/>
  <c r="AB782" i="134"/>
  <c r="AB781" i="134"/>
  <c r="AB780" i="134"/>
  <c r="AB779" i="134"/>
  <c r="AB778" i="134"/>
  <c r="AB777" i="134"/>
  <c r="AB776" i="134"/>
  <c r="AB775" i="134"/>
  <c r="AB774" i="134"/>
  <c r="AB773" i="134"/>
  <c r="AB772" i="134"/>
  <c r="AB771" i="134"/>
  <c r="AB770" i="134"/>
  <c r="AB769" i="134"/>
  <c r="AB768" i="134"/>
  <c r="AB767" i="134"/>
  <c r="AB766" i="134"/>
  <c r="AB765" i="134"/>
  <c r="AB764" i="134"/>
  <c r="AB763" i="134"/>
  <c r="AB762" i="134"/>
  <c r="AB761" i="134"/>
  <c r="AB760" i="134"/>
  <c r="AB759" i="134"/>
  <c r="AB758" i="134"/>
  <c r="AB757" i="134"/>
  <c r="AB756" i="134"/>
  <c r="AB755" i="134"/>
  <c r="AB754" i="134"/>
  <c r="AB753" i="134"/>
  <c r="AB752" i="134"/>
  <c r="AB751" i="134"/>
  <c r="AB750" i="134"/>
  <c r="AB749" i="134"/>
  <c r="AB748" i="134"/>
  <c r="AB747" i="134"/>
  <c r="AB746" i="134"/>
  <c r="AB745" i="134"/>
  <c r="AB744" i="134"/>
  <c r="AB743" i="134"/>
  <c r="AB742" i="134"/>
  <c r="AB741" i="134"/>
  <c r="AB740" i="134"/>
  <c r="AB739" i="134"/>
  <c r="AB738" i="134"/>
  <c r="AB737" i="134"/>
  <c r="AB736" i="134"/>
  <c r="AB735" i="134"/>
  <c r="AB734" i="134"/>
  <c r="AB733" i="134"/>
  <c r="AB732" i="134"/>
  <c r="AB731" i="134"/>
  <c r="AB730" i="134"/>
  <c r="AB729" i="134"/>
  <c r="AB728" i="134"/>
  <c r="AB727" i="134"/>
  <c r="AB726" i="134"/>
  <c r="AB725" i="134"/>
  <c r="AB724" i="134"/>
  <c r="AB723" i="134"/>
  <c r="AB722" i="134"/>
  <c r="AB721" i="134"/>
  <c r="AB720" i="134"/>
  <c r="AB719" i="134"/>
  <c r="AB718" i="134"/>
  <c r="AB717" i="134"/>
  <c r="AB716" i="134"/>
  <c r="AB715" i="134"/>
  <c r="AB714" i="134"/>
  <c r="AB713" i="134"/>
  <c r="AB712" i="134"/>
  <c r="AB711" i="134"/>
  <c r="AB710" i="134"/>
  <c r="AB709" i="134"/>
  <c r="AB708" i="134"/>
  <c r="AB707" i="134"/>
  <c r="AB706" i="134"/>
  <c r="AB705" i="134"/>
  <c r="AB704" i="134"/>
  <c r="AB703" i="134"/>
  <c r="AB702" i="134"/>
  <c r="AB701" i="134"/>
  <c r="AB700" i="134"/>
  <c r="AB699" i="134"/>
  <c r="AB698" i="134"/>
  <c r="AB697" i="134"/>
  <c r="AB696" i="134"/>
  <c r="AB695" i="134"/>
  <c r="AB694" i="134"/>
  <c r="AB693" i="134"/>
  <c r="AB692" i="134"/>
  <c r="AB691" i="134"/>
  <c r="AB690" i="134"/>
  <c r="AB689" i="134"/>
  <c r="AB688" i="134"/>
  <c r="AB687" i="134"/>
  <c r="AB686" i="134"/>
  <c r="AB685" i="134"/>
  <c r="AB684" i="134"/>
  <c r="AB683" i="134"/>
  <c r="AB682" i="134"/>
  <c r="AB681" i="134"/>
  <c r="AB680" i="134"/>
  <c r="AB679" i="134"/>
  <c r="AB678" i="134"/>
  <c r="AB677" i="134"/>
  <c r="AB676" i="134"/>
  <c r="AB675" i="134"/>
  <c r="AB674" i="134"/>
  <c r="AB673" i="134"/>
  <c r="AB672" i="134"/>
  <c r="AB671" i="134"/>
  <c r="AB670" i="134"/>
  <c r="AB669" i="134"/>
  <c r="AB668" i="134"/>
  <c r="AB667" i="134"/>
  <c r="AB666" i="134"/>
  <c r="AB665" i="134"/>
  <c r="AB664" i="134"/>
  <c r="AB663" i="134"/>
  <c r="AB662" i="134"/>
  <c r="AB661" i="134"/>
  <c r="AB660" i="134"/>
  <c r="AB659" i="134"/>
  <c r="AB658" i="134"/>
  <c r="AB657" i="134"/>
  <c r="AB656" i="134"/>
  <c r="AB655" i="134"/>
  <c r="AB654" i="134"/>
  <c r="AB653" i="134"/>
  <c r="AB652" i="134"/>
  <c r="AB651" i="134"/>
  <c r="AB650" i="134"/>
  <c r="AB649" i="134"/>
  <c r="AB648" i="134"/>
  <c r="AB647" i="134"/>
  <c r="AB646" i="134"/>
  <c r="AB645" i="134"/>
  <c r="AB644" i="134"/>
  <c r="AB643" i="134"/>
  <c r="AB642" i="134"/>
  <c r="AB641" i="134"/>
  <c r="AB640" i="134"/>
  <c r="AB639" i="134"/>
  <c r="AB638" i="134"/>
  <c r="AB637" i="134"/>
  <c r="AB636" i="134"/>
  <c r="AB635" i="134"/>
  <c r="AB634" i="134"/>
  <c r="AB633" i="134"/>
  <c r="AB632" i="134"/>
  <c r="AB631" i="134"/>
  <c r="AB630" i="134"/>
  <c r="AB629" i="134"/>
  <c r="AB628" i="134"/>
  <c r="AB627" i="134"/>
  <c r="AB626" i="134"/>
  <c r="AB625" i="134"/>
  <c r="AB624" i="134"/>
  <c r="AB623" i="134"/>
  <c r="AB622" i="134"/>
  <c r="AB621" i="134"/>
  <c r="AB620" i="134"/>
  <c r="AB619" i="134"/>
  <c r="AB618" i="134"/>
  <c r="AB617" i="134"/>
  <c r="AB616" i="134"/>
  <c r="AB615" i="134"/>
  <c r="AB614" i="134"/>
  <c r="AB613" i="134"/>
  <c r="AB612" i="134"/>
  <c r="AB611" i="134"/>
  <c r="AB610" i="134"/>
  <c r="AB609" i="134"/>
  <c r="AB608" i="134"/>
  <c r="AB607" i="134"/>
  <c r="AB606" i="134"/>
  <c r="AB605" i="134"/>
  <c r="AB604" i="134"/>
  <c r="AB603" i="134"/>
  <c r="AB602" i="134"/>
  <c r="AB601" i="134"/>
  <c r="AB600" i="134"/>
  <c r="AB599" i="134"/>
  <c r="AB598" i="134"/>
  <c r="AB597" i="134"/>
  <c r="AB596" i="134"/>
  <c r="AB595" i="134"/>
  <c r="AB594" i="134"/>
  <c r="AB593" i="134"/>
  <c r="AB592" i="134"/>
  <c r="AB591" i="134"/>
  <c r="AB590" i="134"/>
  <c r="AB589" i="134"/>
  <c r="AB588" i="134"/>
  <c r="AB587" i="134"/>
  <c r="AB586" i="134"/>
  <c r="AB585" i="134"/>
  <c r="AB584" i="134"/>
  <c r="AB583" i="134"/>
  <c r="AB582" i="134"/>
  <c r="AB581" i="134"/>
  <c r="AB580" i="134"/>
  <c r="AB579" i="134"/>
  <c r="AB578" i="134"/>
  <c r="AB577" i="134"/>
  <c r="AB576" i="134"/>
  <c r="AB575" i="134"/>
  <c r="AB574" i="134"/>
  <c r="AB573" i="134"/>
  <c r="AB572" i="134"/>
  <c r="AB571" i="134"/>
  <c r="AB570" i="134"/>
  <c r="AB569" i="134"/>
  <c r="AB568" i="134"/>
  <c r="AB567" i="134"/>
  <c r="AB566" i="134"/>
  <c r="AB565" i="134"/>
  <c r="AB564" i="134"/>
  <c r="AB563" i="134"/>
  <c r="AB562" i="134"/>
  <c r="AB561" i="134"/>
  <c r="AB560" i="134"/>
  <c r="AB559" i="134"/>
  <c r="AB558" i="134"/>
  <c r="AB557" i="134"/>
  <c r="AB556" i="134"/>
  <c r="AB555" i="134"/>
  <c r="AB554" i="134"/>
  <c r="AB553" i="134"/>
  <c r="AB552" i="134"/>
  <c r="AB551" i="134"/>
  <c r="AB550" i="134"/>
  <c r="AB549" i="134"/>
  <c r="AB548" i="134"/>
  <c r="AB547" i="134"/>
  <c r="AB546" i="134"/>
  <c r="AB545" i="134"/>
  <c r="AB544" i="134"/>
  <c r="AB543" i="134"/>
  <c r="AB542" i="134"/>
  <c r="AB541" i="134"/>
  <c r="AB540" i="134"/>
  <c r="AB539" i="134"/>
  <c r="AB538" i="134"/>
  <c r="AB537" i="134"/>
  <c r="AB536" i="134"/>
  <c r="AB535" i="134"/>
  <c r="AB534" i="134"/>
  <c r="AB533" i="134"/>
  <c r="AB532" i="134"/>
  <c r="AB531" i="134"/>
  <c r="AB530" i="134"/>
  <c r="AB529" i="134"/>
  <c r="AB528" i="134"/>
  <c r="AB527" i="134"/>
  <c r="AB526" i="134"/>
  <c r="AB525" i="134"/>
  <c r="AB524" i="134"/>
  <c r="AB523" i="134"/>
  <c r="AB522" i="134"/>
  <c r="AB521" i="134"/>
  <c r="AB520" i="134"/>
  <c r="AB519" i="134"/>
  <c r="AB518" i="134"/>
  <c r="AB517" i="134"/>
  <c r="AB516" i="134"/>
  <c r="AB515" i="134"/>
  <c r="AB514" i="134"/>
  <c r="AB513" i="134"/>
  <c r="AB512" i="134"/>
  <c r="AB511" i="134"/>
  <c r="AB510" i="134"/>
  <c r="AB509" i="134"/>
  <c r="AB508" i="134"/>
  <c r="AB507" i="134"/>
  <c r="AB506" i="134"/>
  <c r="AB505" i="134"/>
  <c r="AB504" i="134"/>
  <c r="AB503" i="134"/>
  <c r="AB502" i="134"/>
  <c r="AB501" i="134"/>
  <c r="AB500" i="134"/>
  <c r="AB499" i="134"/>
  <c r="AB498" i="134"/>
  <c r="AB497" i="134"/>
  <c r="AB496" i="134"/>
  <c r="AB495" i="134"/>
  <c r="AB494" i="134"/>
  <c r="AB493" i="134"/>
  <c r="AB492" i="134"/>
  <c r="AB491" i="134"/>
  <c r="AB490" i="134"/>
  <c r="AB489" i="134"/>
  <c r="AB488" i="134"/>
  <c r="AB487" i="134"/>
  <c r="AB486" i="134"/>
  <c r="AB485" i="134"/>
  <c r="AB484" i="134"/>
  <c r="AB483" i="134"/>
  <c r="AB482" i="134"/>
  <c r="AB481" i="134"/>
  <c r="AB480" i="134"/>
  <c r="AB479" i="134"/>
  <c r="AB478" i="134"/>
  <c r="AB477" i="134"/>
  <c r="AB476" i="134"/>
  <c r="AB475" i="134"/>
  <c r="AB474" i="134"/>
  <c r="AB473" i="134"/>
  <c r="AB472" i="134"/>
  <c r="AB471" i="134"/>
  <c r="AB470" i="134"/>
  <c r="AB469" i="134"/>
  <c r="AB468" i="134"/>
  <c r="AB467" i="134"/>
  <c r="AB466" i="134"/>
  <c r="AB465" i="134"/>
  <c r="AB464" i="134"/>
  <c r="AB463" i="134"/>
  <c r="AB462" i="134"/>
  <c r="AB461" i="134"/>
  <c r="AB460" i="134"/>
  <c r="AB459" i="134"/>
  <c r="AB458" i="134"/>
  <c r="AB457" i="134"/>
  <c r="AB456" i="134"/>
  <c r="AB455" i="134"/>
  <c r="AB454" i="134"/>
  <c r="AB453" i="134"/>
  <c r="AB452" i="134"/>
  <c r="AB451" i="134"/>
  <c r="AB450" i="134"/>
  <c r="AB449" i="134"/>
  <c r="AB448" i="134"/>
  <c r="AB447" i="134"/>
  <c r="AB446" i="134"/>
  <c r="AB445" i="134"/>
  <c r="AB444" i="134"/>
  <c r="AB443" i="134"/>
  <c r="AB442" i="134"/>
  <c r="AB441" i="134"/>
  <c r="AB440" i="134"/>
  <c r="AB439" i="134"/>
  <c r="AB438" i="134"/>
  <c r="AB437" i="134"/>
  <c r="AB436" i="134"/>
  <c r="AB435" i="134"/>
  <c r="AB434" i="134"/>
  <c r="AB433" i="134"/>
  <c r="AB432" i="134"/>
  <c r="AB431" i="134"/>
  <c r="AB430" i="134"/>
  <c r="AB429" i="134"/>
  <c r="AB428" i="134"/>
  <c r="AB427" i="134"/>
  <c r="AB426" i="134"/>
  <c r="AB425" i="134"/>
  <c r="AB424" i="134"/>
  <c r="AB423" i="134"/>
  <c r="AB422" i="134"/>
  <c r="AB421" i="134"/>
  <c r="AB420" i="134"/>
  <c r="AB419" i="134"/>
  <c r="AB418" i="134"/>
  <c r="AB417" i="134"/>
  <c r="AB416" i="134"/>
  <c r="AB415" i="134"/>
  <c r="AB414" i="134"/>
  <c r="AB413" i="134"/>
  <c r="AB412" i="134"/>
  <c r="AB411" i="134"/>
  <c r="AB410" i="134"/>
  <c r="AB409" i="134"/>
  <c r="AB408" i="134"/>
  <c r="AB407" i="134"/>
  <c r="AB406" i="134"/>
  <c r="AB405" i="134"/>
  <c r="AB404" i="134"/>
  <c r="AB403" i="134"/>
  <c r="AB402" i="134"/>
  <c r="AB401" i="134"/>
  <c r="AB400" i="134"/>
  <c r="AB399" i="134"/>
  <c r="AB398" i="134"/>
  <c r="AB397" i="134"/>
  <c r="AB396" i="134"/>
  <c r="AB395" i="134"/>
  <c r="AB394" i="134"/>
  <c r="AB393" i="134"/>
  <c r="AB392" i="134"/>
  <c r="AB391" i="134"/>
  <c r="AB390" i="134"/>
  <c r="AB389" i="134"/>
  <c r="AB388" i="134"/>
  <c r="AB387" i="134"/>
  <c r="AB386" i="134"/>
  <c r="AB385" i="134"/>
  <c r="AB384" i="134"/>
  <c r="AB383" i="134"/>
  <c r="AB382" i="134"/>
  <c r="AB381" i="134"/>
  <c r="AB380" i="134"/>
  <c r="AB379" i="134"/>
  <c r="AB378" i="134"/>
  <c r="AB377" i="134"/>
  <c r="AB376" i="134"/>
  <c r="AB375" i="134"/>
  <c r="AB374" i="134"/>
  <c r="AB373" i="134"/>
  <c r="AB372" i="134"/>
  <c r="AB371" i="134"/>
  <c r="AB370" i="134"/>
  <c r="AB369" i="134"/>
  <c r="AB368" i="134"/>
  <c r="AB367" i="134"/>
  <c r="AB366" i="134"/>
  <c r="AB365" i="134"/>
  <c r="AB364" i="134"/>
  <c r="AB363" i="134"/>
  <c r="AB362" i="134"/>
  <c r="AB361" i="134"/>
  <c r="AB360" i="134"/>
  <c r="AB359" i="134"/>
  <c r="AB358" i="134"/>
  <c r="AB357" i="134"/>
  <c r="AB356" i="134"/>
  <c r="AB355" i="134"/>
  <c r="AB354" i="134"/>
  <c r="AB353" i="134"/>
  <c r="AB352" i="134"/>
  <c r="AB351" i="134"/>
  <c r="AB350" i="134"/>
  <c r="AB349" i="134"/>
  <c r="AB348" i="134"/>
  <c r="AB347" i="134"/>
  <c r="AB346" i="134"/>
  <c r="AB345" i="134"/>
  <c r="AB344" i="134"/>
  <c r="AB343" i="134"/>
  <c r="AB342" i="134"/>
  <c r="AB341" i="134"/>
  <c r="AB340" i="134"/>
  <c r="AB339" i="134"/>
  <c r="AB338" i="134"/>
  <c r="AB337" i="134"/>
  <c r="AB336" i="134"/>
  <c r="AB335" i="134"/>
  <c r="AB334" i="134"/>
  <c r="AB333" i="134"/>
  <c r="AB332" i="134"/>
  <c r="AB331" i="134"/>
  <c r="AB330" i="134"/>
  <c r="AB329" i="134"/>
  <c r="AB328" i="134"/>
  <c r="AB327" i="134"/>
  <c r="AB326" i="134"/>
  <c r="AB325" i="134"/>
  <c r="AB324" i="134"/>
  <c r="AB323" i="134"/>
  <c r="AB322" i="134"/>
  <c r="AB321" i="134"/>
  <c r="AB320" i="134"/>
  <c r="AB319" i="134"/>
  <c r="AB318" i="134"/>
  <c r="AB317" i="134"/>
  <c r="AB316" i="134"/>
  <c r="AB315" i="134"/>
  <c r="AB314" i="134"/>
  <c r="AB313" i="134"/>
  <c r="AB312" i="134"/>
  <c r="AB311" i="134"/>
  <c r="AB310" i="134"/>
  <c r="AB309" i="134"/>
  <c r="AB308" i="134"/>
  <c r="AB307" i="134"/>
  <c r="AB306" i="134"/>
  <c r="AB305" i="134"/>
  <c r="AB304" i="134"/>
  <c r="AB303" i="134"/>
  <c r="AB302" i="134"/>
  <c r="AB301" i="134"/>
  <c r="AB300" i="134"/>
  <c r="AB299" i="134"/>
  <c r="AB298" i="134"/>
  <c r="AB297" i="134"/>
  <c r="AB296" i="134"/>
  <c r="AB295" i="134"/>
  <c r="AB294" i="134"/>
  <c r="AB293" i="134"/>
  <c r="AB292" i="134"/>
  <c r="AB291" i="134"/>
  <c r="AB290" i="134"/>
  <c r="AB289" i="134"/>
  <c r="AB288" i="134"/>
  <c r="AB287" i="134"/>
  <c r="AB286" i="134"/>
  <c r="AB285" i="134"/>
  <c r="AB284" i="134"/>
  <c r="AB283" i="134"/>
  <c r="AB282" i="134"/>
  <c r="AB281" i="134"/>
  <c r="AB280" i="134"/>
  <c r="AB279" i="134"/>
  <c r="AB278" i="134"/>
  <c r="AB277" i="134"/>
  <c r="AB276" i="134"/>
  <c r="AB275" i="134"/>
  <c r="AB274" i="134"/>
  <c r="AB273" i="134"/>
  <c r="AB272" i="134"/>
  <c r="AB271" i="134"/>
  <c r="AB270" i="134"/>
  <c r="AB269" i="134"/>
  <c r="AB268" i="134"/>
  <c r="AB267" i="134"/>
  <c r="AB266" i="134"/>
  <c r="AB265" i="134"/>
  <c r="AB264" i="134"/>
  <c r="AB263" i="134"/>
  <c r="AB262" i="134"/>
  <c r="AB261" i="134"/>
  <c r="AB260" i="134"/>
  <c r="AB259" i="134"/>
  <c r="AB258" i="134"/>
  <c r="AB257" i="134"/>
  <c r="AB256" i="134"/>
  <c r="AB255" i="134"/>
  <c r="AB254" i="134"/>
  <c r="AB253" i="134"/>
  <c r="AB252" i="134"/>
  <c r="AB251" i="134"/>
  <c r="AB250" i="134"/>
  <c r="AB249" i="134"/>
  <c r="AB248" i="134"/>
  <c r="AB247" i="134"/>
  <c r="AB246" i="134"/>
  <c r="AB245" i="134"/>
  <c r="AB244" i="134"/>
  <c r="AB243" i="134"/>
  <c r="AB242" i="134"/>
  <c r="AB241" i="134"/>
  <c r="AB240" i="134"/>
  <c r="AB239" i="134"/>
  <c r="AB238" i="134"/>
  <c r="AB237" i="134"/>
  <c r="AB236" i="134"/>
  <c r="AB235" i="134"/>
  <c r="AB234" i="134"/>
  <c r="AB233" i="134"/>
  <c r="AB232" i="134"/>
  <c r="AB231" i="134"/>
  <c r="AB230" i="134"/>
  <c r="AB229" i="134"/>
  <c r="AB228" i="134"/>
  <c r="AB227" i="134"/>
  <c r="AB226" i="134"/>
  <c r="AB225" i="134"/>
  <c r="AB224" i="134"/>
  <c r="AB223" i="134"/>
  <c r="AB222" i="134"/>
  <c r="AB221" i="134"/>
  <c r="AB220" i="134"/>
  <c r="AB219" i="134"/>
  <c r="AB218" i="134"/>
  <c r="AB217" i="134"/>
  <c r="AB216" i="134"/>
  <c r="AB215" i="134"/>
  <c r="AB214" i="134"/>
  <c r="AB213" i="134"/>
  <c r="AB212" i="134"/>
  <c r="AB211" i="134"/>
  <c r="AB210" i="134"/>
  <c r="AB209" i="134"/>
  <c r="AB208" i="134"/>
  <c r="AB207" i="134"/>
  <c r="AB206" i="134"/>
  <c r="AB205" i="134"/>
  <c r="AB204" i="134"/>
  <c r="AB203" i="134"/>
  <c r="AB202" i="134"/>
  <c r="AB201" i="134"/>
  <c r="AB200" i="134"/>
  <c r="AB199" i="134"/>
  <c r="AB198" i="134"/>
  <c r="AB197" i="134"/>
  <c r="AB196" i="134"/>
  <c r="AB195" i="134"/>
  <c r="AB194" i="134"/>
  <c r="AB193" i="134"/>
  <c r="AB192" i="134"/>
  <c r="AB191" i="134"/>
  <c r="AB190" i="134"/>
  <c r="AB189" i="134"/>
  <c r="AB188" i="134"/>
  <c r="AB187" i="134"/>
  <c r="AB186" i="134"/>
  <c r="AB185" i="134"/>
  <c r="AB184" i="134"/>
  <c r="AB183" i="134"/>
  <c r="AB182" i="134"/>
  <c r="AB181" i="134"/>
  <c r="AB180" i="134"/>
  <c r="AB179" i="134"/>
  <c r="AB178" i="134"/>
  <c r="AB177" i="134"/>
  <c r="AB176" i="134"/>
  <c r="AB175" i="134"/>
  <c r="AB174" i="134"/>
  <c r="AB173" i="134"/>
  <c r="AB172" i="134"/>
  <c r="AB171" i="134"/>
  <c r="AB170" i="134"/>
  <c r="AB169" i="134"/>
  <c r="AB168" i="134"/>
  <c r="AB167" i="134"/>
  <c r="AB166" i="134"/>
  <c r="AB165" i="134"/>
  <c r="AB164" i="134"/>
  <c r="AB163" i="134"/>
  <c r="AB162" i="134"/>
  <c r="AB161" i="134"/>
  <c r="AB160" i="134"/>
  <c r="AB159" i="134"/>
  <c r="AB158" i="134"/>
  <c r="AB157" i="134"/>
  <c r="AB156" i="134"/>
  <c r="AB155" i="134"/>
  <c r="AB154" i="134"/>
  <c r="AB153" i="134"/>
  <c r="AB152" i="134"/>
  <c r="AB151" i="134"/>
  <c r="AB150" i="134"/>
  <c r="AB149" i="134"/>
  <c r="AB148" i="134"/>
  <c r="AB147" i="134"/>
  <c r="AB146" i="134"/>
  <c r="AB145" i="134"/>
  <c r="AB144" i="134"/>
  <c r="AB143" i="134"/>
  <c r="AB142" i="134"/>
  <c r="AB141" i="134"/>
  <c r="AB140" i="134"/>
  <c r="AB139" i="134"/>
  <c r="AB138" i="134"/>
  <c r="AB137" i="134"/>
  <c r="AB136" i="134"/>
  <c r="AB135" i="134"/>
  <c r="AB134" i="134"/>
  <c r="AB133" i="134"/>
  <c r="AB132" i="134"/>
  <c r="AB131" i="134"/>
  <c r="AB130" i="134"/>
  <c r="AB129" i="134"/>
  <c r="AB128" i="134"/>
  <c r="AB127" i="134"/>
  <c r="AB126" i="134"/>
  <c r="AB125" i="134"/>
  <c r="AB124" i="134"/>
  <c r="AB123" i="134"/>
  <c r="AB122" i="134"/>
  <c r="AB121" i="134"/>
  <c r="AB120" i="134"/>
  <c r="AB119" i="134"/>
  <c r="AB118" i="134"/>
  <c r="AB117" i="134"/>
  <c r="AB116" i="134"/>
  <c r="AB115" i="134"/>
  <c r="AB114" i="134"/>
  <c r="AB113" i="134"/>
  <c r="AB112" i="134"/>
  <c r="AB111" i="134"/>
  <c r="AB110" i="134"/>
  <c r="AB109" i="134"/>
  <c r="AB108" i="134"/>
  <c r="AB107" i="134"/>
  <c r="AB106" i="134"/>
  <c r="AB105" i="134"/>
  <c r="AB104" i="134"/>
  <c r="AB103" i="134"/>
  <c r="AB102" i="134"/>
  <c r="AB101" i="134"/>
  <c r="AB100" i="134"/>
  <c r="AB99" i="134"/>
  <c r="AB98" i="134"/>
  <c r="AB97" i="134"/>
  <c r="AB96" i="134"/>
  <c r="AB95" i="134"/>
  <c r="AB94" i="134"/>
  <c r="AB93" i="134"/>
  <c r="AB92" i="134"/>
  <c r="AB91" i="134"/>
  <c r="AB90" i="134"/>
  <c r="AB89" i="134"/>
  <c r="AB88" i="134"/>
  <c r="AB87" i="134"/>
  <c r="AB86" i="134"/>
  <c r="AB85" i="134"/>
  <c r="AB84" i="134"/>
  <c r="AB83" i="134"/>
  <c r="AB82" i="134"/>
  <c r="AB81" i="134"/>
  <c r="AB80" i="134"/>
  <c r="AB79" i="134"/>
  <c r="AB78" i="134"/>
  <c r="AB77" i="134"/>
  <c r="AB76" i="134"/>
  <c r="AB75" i="134"/>
  <c r="AB74" i="134"/>
  <c r="AB73" i="134"/>
  <c r="AB72" i="134"/>
  <c r="AB71" i="134"/>
  <c r="AB70" i="134"/>
  <c r="AB69" i="134"/>
  <c r="AB68" i="134"/>
  <c r="AB67" i="134"/>
  <c r="AB66" i="134"/>
  <c r="AB65" i="134"/>
  <c r="AB64" i="134"/>
  <c r="AB63" i="134"/>
  <c r="AB62" i="134"/>
  <c r="AB61" i="134"/>
  <c r="AB60" i="134"/>
  <c r="AB59" i="134"/>
  <c r="AB58" i="134"/>
  <c r="AB57" i="134"/>
  <c r="AB56" i="134"/>
  <c r="AB55" i="134"/>
  <c r="AB54" i="134"/>
  <c r="AB53" i="134"/>
  <c r="AB52" i="134"/>
  <c r="AB51" i="134"/>
  <c r="AB50" i="134"/>
  <c r="AB49" i="134"/>
  <c r="AB48" i="134"/>
  <c r="AB47" i="134"/>
  <c r="AB46" i="134"/>
  <c r="AB45" i="134"/>
  <c r="AB44" i="134"/>
  <c r="AB43" i="134"/>
  <c r="AB42" i="134"/>
  <c r="AB41" i="134"/>
  <c r="AB40" i="134"/>
  <c r="AB39" i="134"/>
  <c r="AB38" i="134"/>
  <c r="AB37" i="134"/>
  <c r="AB36" i="134"/>
  <c r="AB35" i="134"/>
  <c r="AB34" i="134"/>
  <c r="AB33" i="134"/>
  <c r="AB32" i="134"/>
  <c r="AB31" i="134"/>
  <c r="AB30" i="134"/>
  <c r="AB29" i="134"/>
  <c r="AB28" i="134"/>
  <c r="AB27" i="134"/>
  <c r="AB26" i="134"/>
  <c r="AB25" i="134"/>
  <c r="AB24" i="134"/>
  <c r="AB23" i="134"/>
  <c r="AB22" i="134"/>
  <c r="AB21" i="134"/>
  <c r="AB20" i="134"/>
  <c r="AB19" i="134"/>
  <c r="AB18" i="134"/>
  <c r="AB17" i="134"/>
  <c r="AB16" i="134"/>
  <c r="AB15" i="134"/>
  <c r="AB14" i="134"/>
  <c r="AB13" i="134"/>
  <c r="AB12" i="134"/>
  <c r="AB11" i="134"/>
  <c r="AB10" i="134"/>
  <c r="AB9" i="134"/>
  <c r="AB8" i="134"/>
  <c r="AB7" i="134"/>
  <c r="AB6" i="134"/>
  <c r="AB5" i="134"/>
  <c r="AB4" i="134"/>
  <c r="AB3" i="134"/>
  <c r="AB2" i="134"/>
  <c r="D4" i="133"/>
  <c r="D3" i="133"/>
  <c r="D2" i="133"/>
  <c r="J20" i="132"/>
  <c r="J19" i="132"/>
  <c r="J18" i="132"/>
  <c r="J17" i="132"/>
  <c r="J16" i="132"/>
  <c r="J15" i="132"/>
  <c r="J14" i="132"/>
  <c r="J13" i="132"/>
  <c r="J12" i="132"/>
  <c r="J11" i="132"/>
  <c r="J10" i="132"/>
  <c r="J9" i="132"/>
  <c r="J8" i="132"/>
  <c r="J7" i="132"/>
  <c r="J6" i="132"/>
  <c r="J5" i="132"/>
  <c r="J4" i="132"/>
  <c r="J3" i="132"/>
  <c r="J2" i="132"/>
  <c r="E21" i="131"/>
  <c r="E20" i="131"/>
  <c r="E19" i="131"/>
  <c r="E18" i="131"/>
  <c r="E17" i="131"/>
  <c r="E16" i="131"/>
  <c r="E15" i="131"/>
  <c r="E14" i="131"/>
  <c r="E13" i="131"/>
  <c r="E12" i="131"/>
  <c r="E11" i="131"/>
  <c r="E10" i="131"/>
  <c r="E9" i="131"/>
  <c r="E8" i="131"/>
  <c r="E7" i="131"/>
  <c r="E6" i="131"/>
  <c r="E5" i="131"/>
  <c r="E4" i="131"/>
  <c r="E3" i="131"/>
  <c r="E2" i="131"/>
  <c r="A3" i="129" l="1"/>
  <c r="A4" i="129" s="1"/>
  <c r="A5" i="129" s="1"/>
  <c r="A6" i="129" s="1"/>
  <c r="A7" i="129" s="1"/>
  <c r="A8" i="129" s="1"/>
  <c r="A9" i="129" s="1"/>
  <c r="A10" i="129" s="1"/>
  <c r="A11" i="129" s="1"/>
  <c r="A12" i="129" s="1"/>
  <c r="A13" i="129" s="1"/>
  <c r="A14" i="129" s="1"/>
  <c r="A15" i="129" s="1"/>
  <c r="A16" i="129" s="1"/>
  <c r="A17" i="129" s="1"/>
  <c r="A18" i="129" s="1"/>
  <c r="A19" i="129" s="1"/>
  <c r="A20" i="129" s="1"/>
  <c r="A21" i="129" s="1"/>
  <c r="A22" i="129" s="1"/>
  <c r="A23" i="129" s="1"/>
  <c r="A24" i="129" s="1"/>
  <c r="A25" i="129" s="1"/>
  <c r="A26" i="129" s="1"/>
  <c r="A27" i="129" s="1"/>
  <c r="A28" i="129" s="1"/>
  <c r="A29" i="129" s="1"/>
  <c r="A30" i="129" s="1"/>
  <c r="A31" i="129" s="1"/>
  <c r="A32" i="129" s="1"/>
  <c r="A33" i="129" s="1"/>
  <c r="A34" i="129" s="1"/>
  <c r="A35" i="129" s="1"/>
  <c r="A36" i="129" s="1"/>
  <c r="A37" i="129" s="1"/>
  <c r="A38" i="129" s="1"/>
  <c r="A39" i="129" s="1"/>
  <c r="A40" i="129" s="1"/>
  <c r="A41" i="129" s="1"/>
  <c r="A42" i="129" s="1"/>
  <c r="A43" i="129" s="1"/>
  <c r="A44" i="129" s="1"/>
  <c r="A45" i="129" s="1"/>
  <c r="A46" i="129" s="1"/>
  <c r="A47" i="129" s="1"/>
  <c r="A48" i="129" s="1"/>
  <c r="A49" i="129" s="1"/>
  <c r="A50" i="129" s="1"/>
  <c r="A51" i="129" s="1"/>
  <c r="A52" i="129" s="1"/>
  <c r="A53" i="129" s="1"/>
  <c r="A54" i="129" s="1"/>
  <c r="A55" i="129" s="1"/>
  <c r="A56" i="129" s="1"/>
  <c r="A57" i="129" s="1"/>
  <c r="A58" i="129" s="1"/>
  <c r="A59" i="129" s="1"/>
  <c r="A60" i="129" s="1"/>
  <c r="A61" i="129" s="1"/>
  <c r="A62" i="129" s="1"/>
  <c r="A63" i="129" s="1"/>
  <c r="A64" i="129" s="1"/>
  <c r="A65" i="129" s="1"/>
  <c r="A66" i="129" s="1"/>
  <c r="A67" i="129" s="1"/>
  <c r="A68" i="129" s="1"/>
  <c r="A69" i="129" s="1"/>
  <c r="A70" i="129" s="1"/>
  <c r="A71" i="129" s="1"/>
  <c r="A72" i="129" s="1"/>
  <c r="A73" i="129" s="1"/>
  <c r="A74" i="129" s="1"/>
  <c r="A75" i="129" s="1"/>
  <c r="A76" i="129" s="1"/>
  <c r="A77" i="129" s="1"/>
  <c r="A78" i="129" s="1"/>
  <c r="A79" i="129" s="1"/>
  <c r="A80" i="129" s="1"/>
  <c r="A81" i="129" s="1"/>
  <c r="A82" i="129" s="1"/>
  <c r="A83" i="129" s="1"/>
  <c r="A84" i="129" s="1"/>
  <c r="A85" i="129" s="1"/>
  <c r="A86" i="129" s="1"/>
  <c r="A87" i="129" s="1"/>
  <c r="A88" i="129" s="1"/>
  <c r="A89" i="129" s="1"/>
  <c r="A90" i="129" s="1"/>
  <c r="A91" i="129" s="1"/>
  <c r="A92" i="129" s="1"/>
  <c r="A93" i="129" s="1"/>
  <c r="A94" i="129" s="1"/>
  <c r="A95" i="129" s="1"/>
  <c r="A96" i="129" s="1"/>
  <c r="A97" i="129" s="1"/>
  <c r="A98" i="129" s="1"/>
  <c r="A99" i="129" s="1"/>
  <c r="A100" i="129" s="1"/>
  <c r="A101" i="129" s="1"/>
  <c r="A102" i="129" s="1"/>
  <c r="A103" i="129" s="1"/>
  <c r="A104" i="129" s="1"/>
  <c r="A105" i="129" s="1"/>
  <c r="A106" i="129" s="1"/>
  <c r="A107" i="129" s="1"/>
  <c r="A108" i="129" s="1"/>
  <c r="A109" i="129" s="1"/>
  <c r="A110" i="129" s="1"/>
  <c r="A111" i="129" s="1"/>
  <c r="A112" i="129" s="1"/>
  <c r="A113" i="129" s="1"/>
  <c r="A114" i="129" s="1"/>
  <c r="A115" i="129" s="1"/>
  <c r="A116" i="129" s="1"/>
  <c r="A117" i="129" s="1"/>
  <c r="A118" i="129" s="1"/>
  <c r="A119" i="129" s="1"/>
  <c r="A120" i="129" s="1"/>
  <c r="A121" i="129" s="1"/>
  <c r="A122" i="129" s="1"/>
  <c r="A123" i="129" s="1"/>
  <c r="A124" i="129" s="1"/>
  <c r="A125" i="129" s="1"/>
  <c r="A126" i="129" s="1"/>
  <c r="A127" i="129" s="1"/>
  <c r="A128" i="129" s="1"/>
  <c r="A129" i="129" s="1"/>
  <c r="A130" i="129" s="1"/>
  <c r="A131" i="129" s="1"/>
  <c r="A132" i="129" s="1"/>
  <c r="A133" i="129" s="1"/>
  <c r="A134" i="129" s="1"/>
  <c r="A135" i="129" s="1"/>
  <c r="A136" i="129" s="1"/>
  <c r="A137" i="129" s="1"/>
  <c r="A138" i="129" s="1"/>
  <c r="A139" i="129" s="1"/>
  <c r="A140" i="129" s="1"/>
  <c r="A141" i="129" s="1"/>
  <c r="A142" i="129" s="1"/>
  <c r="A143" i="129" s="1"/>
  <c r="A144" i="129" s="1"/>
  <c r="A145" i="129" s="1"/>
  <c r="A146" i="129" s="1"/>
  <c r="A147" i="129" s="1"/>
  <c r="A148" i="129" s="1"/>
  <c r="A149" i="129" s="1"/>
  <c r="A150" i="129" s="1"/>
  <c r="A151" i="129" s="1"/>
  <c r="A152" i="129" s="1"/>
  <c r="A153" i="129" s="1"/>
  <c r="A154" i="129" s="1"/>
  <c r="A155" i="129" s="1"/>
  <c r="A156" i="129" s="1"/>
  <c r="A157" i="129" s="1"/>
  <c r="A158" i="129" s="1"/>
  <c r="A159" i="129" s="1"/>
  <c r="A160" i="129" s="1"/>
  <c r="A161" i="129" s="1"/>
  <c r="A162" i="129" s="1"/>
  <c r="A163" i="129" s="1"/>
  <c r="A164" i="129" s="1"/>
  <c r="A165" i="129" s="1"/>
  <c r="A166" i="129" s="1"/>
  <c r="A167" i="129" s="1"/>
  <c r="A168" i="129" s="1"/>
  <c r="A169" i="129" s="1"/>
  <c r="A170" i="129" s="1"/>
  <c r="A171" i="129" s="1"/>
  <c r="A172" i="129" s="1"/>
  <c r="A173" i="129" s="1"/>
  <c r="A174" i="129" s="1"/>
  <c r="A175" i="129" s="1"/>
  <c r="A176" i="129" s="1"/>
  <c r="A177" i="129" s="1"/>
  <c r="A178" i="129" s="1"/>
  <c r="A179" i="129" s="1"/>
  <c r="A180" i="129" s="1"/>
  <c r="A181" i="129" s="1"/>
  <c r="A182" i="129" s="1"/>
  <c r="A183" i="129" s="1"/>
  <c r="A184" i="129" s="1"/>
  <c r="A185" i="129" s="1"/>
  <c r="A186" i="129" s="1"/>
  <c r="A187" i="129" s="1"/>
  <c r="A188" i="129" s="1"/>
  <c r="A189" i="129" s="1"/>
  <c r="A190" i="129" s="1"/>
  <c r="A191" i="129" s="1"/>
  <c r="A192" i="129" s="1"/>
  <c r="A193" i="129" s="1"/>
  <c r="A194" i="129" s="1"/>
  <c r="A195" i="129" s="1"/>
  <c r="A196" i="129" s="1"/>
  <c r="A197" i="129" s="1"/>
  <c r="A198" i="129" s="1"/>
  <c r="A199" i="129" s="1"/>
  <c r="A200" i="129" s="1"/>
  <c r="A201" i="129" s="1"/>
  <c r="A202" i="129" s="1"/>
  <c r="A203" i="129" s="1"/>
  <c r="A204" i="129" s="1"/>
  <c r="A205" i="129" s="1"/>
  <c r="A206" i="129" s="1"/>
  <c r="A207" i="129" s="1"/>
  <c r="A208" i="129" s="1"/>
  <c r="A209" i="129" s="1"/>
  <c r="A210" i="129" s="1"/>
  <c r="A211" i="129" s="1"/>
  <c r="A212" i="129" s="1"/>
  <c r="A213" i="129" s="1"/>
  <c r="A214" i="129" s="1"/>
  <c r="A215" i="129" s="1"/>
  <c r="A216" i="129" s="1"/>
  <c r="A217" i="129" s="1"/>
  <c r="A218" i="129" s="1"/>
  <c r="A219" i="129" s="1"/>
  <c r="A220" i="129" s="1"/>
  <c r="A221" i="129" s="1"/>
  <c r="A222" i="129" s="1"/>
  <c r="A223" i="129" s="1"/>
  <c r="A224" i="129" s="1"/>
  <c r="A225" i="129" s="1"/>
  <c r="A226" i="129" s="1"/>
  <c r="A227" i="129" s="1"/>
  <c r="A228" i="129" s="1"/>
  <c r="A229" i="129" s="1"/>
  <c r="A230" i="129" s="1"/>
  <c r="A231" i="129" s="1"/>
  <c r="A232" i="129" s="1"/>
  <c r="A233" i="129" s="1"/>
  <c r="A234" i="129" s="1"/>
  <c r="A235" i="129" s="1"/>
  <c r="A236" i="129" s="1"/>
  <c r="A237" i="129" s="1"/>
  <c r="A238" i="129" s="1"/>
  <c r="A239" i="129" s="1"/>
  <c r="A240" i="129" s="1"/>
  <c r="A241" i="129" s="1"/>
  <c r="A242" i="129" s="1"/>
  <c r="A243" i="129" s="1"/>
  <c r="A244" i="129" s="1"/>
  <c r="A245" i="129" s="1"/>
  <c r="A246" i="129" s="1"/>
  <c r="A247" i="129" s="1"/>
  <c r="A248" i="129" s="1"/>
  <c r="A249" i="129" s="1"/>
  <c r="A250" i="129" s="1"/>
  <c r="A251" i="129" s="1"/>
  <c r="A252" i="129" s="1"/>
  <c r="A253" i="129" s="1"/>
  <c r="A254" i="129" s="1"/>
  <c r="A255" i="129" s="1"/>
  <c r="A256" i="129" s="1"/>
  <c r="A257" i="129" s="1"/>
  <c r="A258" i="129" s="1"/>
  <c r="A259" i="129" s="1"/>
  <c r="A260" i="129" s="1"/>
  <c r="A261" i="129" s="1"/>
  <c r="A262" i="129" s="1"/>
  <c r="A263" i="129" s="1"/>
  <c r="A264" i="129" s="1"/>
  <c r="A265" i="129" s="1"/>
  <c r="A266" i="129" s="1"/>
  <c r="A267" i="129" s="1"/>
  <c r="A268" i="129" s="1"/>
  <c r="A269" i="129" s="1"/>
  <c r="A270" i="129" s="1"/>
  <c r="A271" i="129" s="1"/>
  <c r="A272" i="129" s="1"/>
  <c r="A273" i="129" s="1"/>
  <c r="A274" i="129" s="1"/>
  <c r="A275" i="129" s="1"/>
  <c r="A276" i="129" s="1"/>
  <c r="A277" i="129" s="1"/>
  <c r="A278" i="129" s="1"/>
  <c r="A279" i="129" s="1"/>
  <c r="A280" i="129" s="1"/>
  <c r="A281" i="129" s="1"/>
  <c r="A282" i="129" s="1"/>
  <c r="A283" i="129" s="1"/>
  <c r="A284" i="129" s="1"/>
  <c r="A285" i="129" s="1"/>
  <c r="A286" i="129" s="1"/>
  <c r="A287" i="129" s="1"/>
  <c r="A288" i="129" s="1"/>
  <c r="A289" i="129" s="1"/>
  <c r="A290" i="129" s="1"/>
  <c r="A291" i="129" s="1"/>
  <c r="A292" i="129" s="1"/>
  <c r="A293" i="129" s="1"/>
  <c r="A294" i="129" s="1"/>
  <c r="A295" i="129" s="1"/>
  <c r="A296" i="129" s="1"/>
  <c r="A297" i="129" s="1"/>
  <c r="A298" i="129" s="1"/>
  <c r="A299" i="129" s="1"/>
  <c r="A300" i="129" s="1"/>
  <c r="A301" i="129" s="1"/>
  <c r="A302" i="129" s="1"/>
  <c r="A303" i="129" s="1"/>
  <c r="A304" i="129" s="1"/>
  <c r="A305" i="129" s="1"/>
  <c r="A306" i="129" s="1"/>
  <c r="A307" i="129" s="1"/>
  <c r="A308" i="129" s="1"/>
  <c r="A309" i="129" s="1"/>
  <c r="A310" i="129" s="1"/>
  <c r="A311" i="129" s="1"/>
  <c r="A312" i="129" s="1"/>
  <c r="A313" i="129" s="1"/>
  <c r="A314" i="129" s="1"/>
  <c r="A315" i="129" s="1"/>
  <c r="A316" i="129" s="1"/>
  <c r="A317" i="129" s="1"/>
  <c r="A318" i="129" s="1"/>
  <c r="A319" i="129" s="1"/>
  <c r="A320" i="129" s="1"/>
  <c r="A321" i="129" s="1"/>
  <c r="A322" i="129" s="1"/>
  <c r="A323" i="129" s="1"/>
  <c r="A324" i="129" s="1"/>
  <c r="A325" i="129" s="1"/>
  <c r="A326" i="129" s="1"/>
  <c r="A327" i="129" s="1"/>
  <c r="A328" i="129" s="1"/>
  <c r="A329" i="129" s="1"/>
  <c r="A330" i="129" s="1"/>
  <c r="A331" i="129" s="1"/>
  <c r="A332" i="129" s="1"/>
  <c r="A333" i="129" s="1"/>
  <c r="A334" i="129" s="1"/>
  <c r="A335" i="129" s="1"/>
  <c r="A336" i="129" s="1"/>
  <c r="A337" i="129" s="1"/>
  <c r="A338" i="129" s="1"/>
  <c r="A339" i="129" s="1"/>
  <c r="A340" i="129" s="1"/>
  <c r="A341" i="129" s="1"/>
  <c r="A342" i="129" s="1"/>
  <c r="A343" i="129" s="1"/>
  <c r="A344" i="129" s="1"/>
  <c r="A345" i="129" s="1"/>
  <c r="A346" i="129" s="1"/>
  <c r="A347" i="129" s="1"/>
  <c r="A348" i="129" s="1"/>
  <c r="A349" i="129" s="1"/>
  <c r="A350" i="129" s="1"/>
  <c r="A351" i="129" s="1"/>
  <c r="A352" i="129" s="1"/>
  <c r="A353" i="129" s="1"/>
  <c r="A354" i="129" s="1"/>
  <c r="A355" i="129" s="1"/>
  <c r="A356" i="129" s="1"/>
  <c r="A357" i="129" s="1"/>
  <c r="A358" i="129" s="1"/>
  <c r="A359" i="129" s="1"/>
  <c r="A360" i="129" s="1"/>
  <c r="A361" i="129" s="1"/>
  <c r="A362" i="129" s="1"/>
  <c r="A363" i="129" s="1"/>
  <c r="A364" i="129" s="1"/>
  <c r="A365" i="129" s="1"/>
  <c r="A366" i="129" s="1"/>
  <c r="A367" i="129" s="1"/>
  <c r="A368" i="129" s="1"/>
  <c r="A369" i="129" s="1"/>
  <c r="A370" i="129" s="1"/>
  <c r="A371" i="129" s="1"/>
  <c r="A372" i="129" s="1"/>
  <c r="A373" i="129" s="1"/>
  <c r="A374" i="129" s="1"/>
  <c r="A375" i="129" s="1"/>
  <c r="A376" i="129" s="1"/>
  <c r="A377" i="129" s="1"/>
  <c r="A378" i="129" s="1"/>
  <c r="A379" i="129" s="1"/>
  <c r="A380" i="129" s="1"/>
  <c r="A381" i="129" s="1"/>
  <c r="A382" i="129" s="1"/>
  <c r="A383" i="129" s="1"/>
  <c r="A384" i="129" s="1"/>
  <c r="A385" i="129" s="1"/>
  <c r="A386" i="129" s="1"/>
  <c r="A387" i="129" s="1"/>
  <c r="A388" i="129" s="1"/>
  <c r="A389" i="129" s="1"/>
  <c r="A390" i="129" s="1"/>
  <c r="A391" i="129" s="1"/>
  <c r="A392" i="129" s="1"/>
  <c r="A393" i="129" s="1"/>
  <c r="A394" i="129" s="1"/>
  <c r="A395" i="129" s="1"/>
  <c r="A396" i="129" s="1"/>
  <c r="A397" i="129" s="1"/>
  <c r="A398" i="129" s="1"/>
  <c r="A399" i="129" s="1"/>
  <c r="A400" i="129" s="1"/>
  <c r="A401" i="129" s="1"/>
  <c r="A402" i="129" s="1"/>
  <c r="A403" i="129" s="1"/>
  <c r="A404" i="129" s="1"/>
  <c r="A405" i="129" s="1"/>
  <c r="A406" i="129" s="1"/>
  <c r="A407" i="129" s="1"/>
  <c r="A408" i="129" s="1"/>
  <c r="A409" i="129" s="1"/>
  <c r="A410" i="129" s="1"/>
  <c r="A411" i="129" s="1"/>
  <c r="A412" i="129" s="1"/>
  <c r="A413" i="129" s="1"/>
  <c r="A414" i="129" s="1"/>
  <c r="A415" i="129" s="1"/>
  <c r="A416" i="129" s="1"/>
  <c r="A417" i="129" s="1"/>
  <c r="A418" i="129" s="1"/>
  <c r="A419" i="129" s="1"/>
  <c r="A420" i="129" s="1"/>
  <c r="A421" i="129" s="1"/>
  <c r="A422" i="129" s="1"/>
  <c r="A423" i="129" s="1"/>
  <c r="A424" i="129" s="1"/>
  <c r="A425" i="129" s="1"/>
  <c r="A426" i="129" s="1"/>
  <c r="A427" i="129" s="1"/>
  <c r="A428" i="129" s="1"/>
  <c r="A429" i="129" s="1"/>
  <c r="A430" i="129" s="1"/>
  <c r="A431" i="129" s="1"/>
  <c r="A432" i="129" s="1"/>
  <c r="A433" i="129" s="1"/>
  <c r="A434" i="129" s="1"/>
  <c r="A435" i="129" s="1"/>
  <c r="A436" i="129" s="1"/>
  <c r="A437" i="129" s="1"/>
  <c r="A438" i="129" s="1"/>
  <c r="A439" i="129" s="1"/>
  <c r="A440" i="129" s="1"/>
  <c r="A441" i="129" s="1"/>
  <c r="A442" i="129" s="1"/>
  <c r="A443" i="129" s="1"/>
  <c r="A444" i="129" s="1"/>
  <c r="A445" i="129" s="1"/>
  <c r="A446" i="129" s="1"/>
  <c r="A447" i="129" s="1"/>
  <c r="A448" i="129" s="1"/>
  <c r="A449" i="129" s="1"/>
  <c r="A450" i="129" s="1"/>
  <c r="A451" i="129" s="1"/>
  <c r="A452" i="129" s="1"/>
  <c r="A453" i="129" s="1"/>
  <c r="A454" i="129" s="1"/>
  <c r="A455" i="129" s="1"/>
  <c r="A456" i="129" s="1"/>
  <c r="A457" i="129" s="1"/>
  <c r="A458" i="129" s="1"/>
  <c r="A459" i="129" s="1"/>
  <c r="A460" i="129" s="1"/>
  <c r="A461" i="129" s="1"/>
  <c r="A462" i="129" s="1"/>
  <c r="A463" i="129" s="1"/>
  <c r="A464" i="129" s="1"/>
  <c r="A465" i="129" s="1"/>
  <c r="A466" i="129" s="1"/>
  <c r="A467" i="129" s="1"/>
  <c r="A468" i="129" s="1"/>
  <c r="A469" i="129" s="1"/>
  <c r="A470" i="129" s="1"/>
  <c r="A471" i="129" s="1"/>
  <c r="A472" i="129" s="1"/>
  <c r="A473" i="129" s="1"/>
  <c r="A474" i="129" s="1"/>
  <c r="A475" i="129" s="1"/>
  <c r="A476" i="129" s="1"/>
  <c r="A477" i="129" s="1"/>
  <c r="A478" i="129" s="1"/>
  <c r="A479" i="129" s="1"/>
  <c r="A480" i="129" s="1"/>
  <c r="A481" i="129" s="1"/>
  <c r="A482" i="129" s="1"/>
  <c r="A483" i="129" s="1"/>
  <c r="A484" i="129" s="1"/>
  <c r="A485" i="129" s="1"/>
  <c r="A486" i="129" s="1"/>
  <c r="A487" i="129" s="1"/>
  <c r="A488" i="129" s="1"/>
  <c r="A489" i="129" s="1"/>
  <c r="A490" i="129" s="1"/>
  <c r="A491" i="129" s="1"/>
  <c r="A492" i="129" s="1"/>
  <c r="A493" i="129" s="1"/>
  <c r="A494" i="129" s="1"/>
  <c r="A495" i="129" s="1"/>
  <c r="A496" i="129" s="1"/>
  <c r="A497" i="129" s="1"/>
  <c r="A498" i="129" s="1"/>
  <c r="A499" i="129" s="1"/>
  <c r="A500" i="129" s="1"/>
  <c r="A501" i="129" s="1"/>
  <c r="A502" i="129" s="1"/>
  <c r="A503" i="129" s="1"/>
  <c r="A504" i="129" s="1"/>
  <c r="A505" i="129" s="1"/>
  <c r="A506" i="129" s="1"/>
  <c r="A507" i="129" s="1"/>
  <c r="A508" i="129" s="1"/>
  <c r="A509" i="129" s="1"/>
  <c r="A510" i="129" s="1"/>
  <c r="A511" i="129" s="1"/>
  <c r="A512" i="129" s="1"/>
  <c r="A513" i="129" s="1"/>
  <c r="A514" i="129" s="1"/>
  <c r="A515" i="129" s="1"/>
  <c r="A516" i="129" s="1"/>
  <c r="A517" i="129" s="1"/>
  <c r="A518" i="129" s="1"/>
  <c r="A519" i="129" s="1"/>
  <c r="A520" i="129" s="1"/>
  <c r="A521" i="129" s="1"/>
  <c r="A522" i="129" s="1"/>
  <c r="A523" i="129" s="1"/>
  <c r="A524" i="129" s="1"/>
  <c r="A525" i="129" s="1"/>
  <c r="A526" i="129" s="1"/>
  <c r="A527" i="129" s="1"/>
  <c r="A528" i="129" s="1"/>
  <c r="A529" i="129" s="1"/>
  <c r="A530" i="129" s="1"/>
  <c r="A531" i="129" s="1"/>
  <c r="A532" i="129" s="1"/>
  <c r="A533" i="129" s="1"/>
  <c r="A534" i="129" s="1"/>
  <c r="A535" i="129" s="1"/>
  <c r="A536" i="129" s="1"/>
  <c r="A537" i="129" s="1"/>
  <c r="A538" i="129" s="1"/>
  <c r="A539" i="129" s="1"/>
  <c r="A540" i="129" s="1"/>
  <c r="A541" i="129" s="1"/>
  <c r="A542" i="129" s="1"/>
  <c r="A543" i="129" s="1"/>
  <c r="A544" i="129" s="1"/>
  <c r="A545" i="129" s="1"/>
  <c r="A546" i="129" s="1"/>
  <c r="A547" i="129" s="1"/>
  <c r="A548" i="129" s="1"/>
  <c r="A549" i="129" s="1"/>
  <c r="A550" i="129" s="1"/>
  <c r="A551" i="129" s="1"/>
  <c r="A552" i="129" s="1"/>
  <c r="A553" i="129" s="1"/>
  <c r="A554" i="129" s="1"/>
  <c r="A555" i="129" s="1"/>
  <c r="A556" i="129" s="1"/>
  <c r="A557" i="129" s="1"/>
  <c r="A558" i="129" s="1"/>
  <c r="A559" i="129" s="1"/>
  <c r="A560" i="129" s="1"/>
  <c r="A561" i="129" s="1"/>
  <c r="A562" i="129" s="1"/>
  <c r="A563" i="129" s="1"/>
  <c r="A564" i="129" s="1"/>
  <c r="A565" i="129" s="1"/>
  <c r="A566" i="129" s="1"/>
  <c r="A567" i="129" s="1"/>
  <c r="A568" i="129" s="1"/>
  <c r="A569" i="129" s="1"/>
  <c r="A570" i="129" s="1"/>
  <c r="A571" i="129" s="1"/>
  <c r="A572" i="129" s="1"/>
  <c r="A573" i="129" s="1"/>
  <c r="A574" i="129" s="1"/>
  <c r="A575" i="129" s="1"/>
  <c r="A576" i="129" s="1"/>
  <c r="A577" i="129" s="1"/>
  <c r="A578" i="129" s="1"/>
  <c r="A579" i="129" s="1"/>
  <c r="A580" i="129" s="1"/>
  <c r="A581" i="129" s="1"/>
  <c r="A582" i="129" s="1"/>
  <c r="A583" i="129" s="1"/>
  <c r="A584" i="129" s="1"/>
  <c r="A585" i="129" s="1"/>
  <c r="A586" i="129" s="1"/>
  <c r="A587" i="129" s="1"/>
  <c r="A588" i="129" s="1"/>
  <c r="A589" i="129" s="1"/>
  <c r="A590" i="129" s="1"/>
  <c r="A591" i="129" s="1"/>
  <c r="A592" i="129" s="1"/>
  <c r="A593" i="129" s="1"/>
  <c r="A594" i="129" s="1"/>
  <c r="A595" i="129" s="1"/>
  <c r="A596" i="129" s="1"/>
  <c r="A597" i="129" s="1"/>
  <c r="A598" i="129" s="1"/>
  <c r="A599" i="129" s="1"/>
  <c r="A600" i="129" s="1"/>
  <c r="A601" i="129" s="1"/>
  <c r="A602" i="129" s="1"/>
  <c r="A603" i="129" s="1"/>
  <c r="A604" i="129" s="1"/>
  <c r="A605" i="129" s="1"/>
  <c r="A606" i="129" s="1"/>
  <c r="A607" i="129" s="1"/>
  <c r="A608" i="129" s="1"/>
  <c r="A609" i="129" s="1"/>
  <c r="A610" i="129" s="1"/>
  <c r="A611" i="129" s="1"/>
  <c r="A612" i="129" s="1"/>
  <c r="A613" i="129" s="1"/>
  <c r="A614" i="129" s="1"/>
  <c r="A615" i="129" s="1"/>
  <c r="A616" i="129" s="1"/>
  <c r="A617" i="129" s="1"/>
  <c r="A618" i="129" s="1"/>
  <c r="A619" i="129" s="1"/>
  <c r="A620" i="129" s="1"/>
  <c r="A621" i="129" s="1"/>
  <c r="A622" i="129" s="1"/>
  <c r="A623" i="129" s="1"/>
  <c r="A624" i="129" s="1"/>
  <c r="A625" i="129" s="1"/>
  <c r="A626" i="129" s="1"/>
  <c r="A627" i="129" s="1"/>
  <c r="A628" i="129" s="1"/>
  <c r="A629" i="129" s="1"/>
  <c r="A630" i="129" s="1"/>
  <c r="A631" i="129" s="1"/>
  <c r="A632" i="129" s="1"/>
  <c r="A633" i="129" s="1"/>
  <c r="A634" i="129" s="1"/>
  <c r="A635" i="129" s="1"/>
  <c r="A636" i="129" s="1"/>
  <c r="A637" i="129" s="1"/>
  <c r="A638" i="129" s="1"/>
  <c r="A639" i="129" s="1"/>
  <c r="A640" i="129" s="1"/>
  <c r="A641" i="129" s="1"/>
  <c r="A642" i="129" s="1"/>
  <c r="A643" i="129" s="1"/>
  <c r="A644" i="129" s="1"/>
  <c r="A645" i="129" s="1"/>
  <c r="A646" i="129" s="1"/>
  <c r="A647" i="129" s="1"/>
  <c r="A648" i="129" s="1"/>
  <c r="A649" i="129" s="1"/>
  <c r="A650" i="129" s="1"/>
  <c r="A651" i="129" s="1"/>
  <c r="A652" i="129" s="1"/>
  <c r="A653" i="129" s="1"/>
  <c r="A654" i="129" s="1"/>
  <c r="A655" i="129" s="1"/>
  <c r="A656" i="129" s="1"/>
  <c r="A657" i="129" s="1"/>
  <c r="A658" i="129" s="1"/>
  <c r="A659" i="129" s="1"/>
  <c r="A660" i="129" s="1"/>
  <c r="A661" i="129" s="1"/>
  <c r="A662" i="129" s="1"/>
  <c r="A663" i="129" s="1"/>
  <c r="A664" i="129" s="1"/>
  <c r="A665" i="129" s="1"/>
  <c r="A666" i="129" s="1"/>
  <c r="A667" i="129" s="1"/>
  <c r="A668" i="129" s="1"/>
  <c r="A669" i="129" s="1"/>
  <c r="A670" i="129" s="1"/>
  <c r="A671" i="129" s="1"/>
  <c r="A672" i="129" s="1"/>
  <c r="A673" i="129" s="1"/>
  <c r="A674" i="129" s="1"/>
  <c r="A675" i="129" s="1"/>
  <c r="A676" i="129" s="1"/>
  <c r="A677" i="129" s="1"/>
  <c r="A678" i="129" s="1"/>
  <c r="A679" i="129" s="1"/>
  <c r="A680" i="129" s="1"/>
  <c r="A681" i="129" s="1"/>
  <c r="A682" i="129" s="1"/>
  <c r="A683" i="129" s="1"/>
  <c r="A684" i="129" s="1"/>
  <c r="A685" i="129" s="1"/>
  <c r="A686" i="129" s="1"/>
  <c r="A687" i="129" s="1"/>
  <c r="A688" i="129" s="1"/>
  <c r="A689" i="129" s="1"/>
  <c r="A690" i="129" s="1"/>
  <c r="A691" i="129" s="1"/>
  <c r="A692" i="129" s="1"/>
  <c r="A693" i="129" s="1"/>
  <c r="A694" i="129" s="1"/>
  <c r="A695" i="129" s="1"/>
  <c r="A696" i="129" s="1"/>
  <c r="A697" i="129" s="1"/>
  <c r="A698" i="129" s="1"/>
  <c r="A699" i="129" s="1"/>
  <c r="A700" i="129" s="1"/>
  <c r="A701" i="129" s="1"/>
  <c r="A702" i="129" s="1"/>
  <c r="A703" i="129" s="1"/>
  <c r="A704" i="129" s="1"/>
  <c r="A705" i="129" s="1"/>
  <c r="A706" i="129" s="1"/>
  <c r="A707" i="129" s="1"/>
  <c r="A708" i="129" s="1"/>
  <c r="A709" i="129" s="1"/>
  <c r="A710" i="129" s="1"/>
  <c r="A711" i="129" s="1"/>
  <c r="A712" i="129" s="1"/>
  <c r="A713" i="129" s="1"/>
  <c r="A714" i="129" s="1"/>
  <c r="A715" i="129" s="1"/>
  <c r="A716" i="129" s="1"/>
  <c r="A717" i="129" s="1"/>
  <c r="A718" i="129" s="1"/>
  <c r="A719" i="129" s="1"/>
  <c r="A720" i="129" s="1"/>
  <c r="A721" i="129" s="1"/>
  <c r="A722" i="129" s="1"/>
  <c r="A723" i="129" s="1"/>
  <c r="A724" i="129" s="1"/>
  <c r="A725" i="129" s="1"/>
  <c r="A726" i="129" s="1"/>
  <c r="A727" i="129" s="1"/>
  <c r="A728" i="129" s="1"/>
  <c r="A729" i="129" s="1"/>
  <c r="A730" i="129" s="1"/>
  <c r="A731" i="129" s="1"/>
  <c r="A732" i="129" s="1"/>
  <c r="A733" i="129" s="1"/>
  <c r="A734" i="129" s="1"/>
  <c r="A735" i="129" s="1"/>
  <c r="A736" i="129" s="1"/>
  <c r="A737" i="129" s="1"/>
  <c r="A738" i="129" s="1"/>
  <c r="A739" i="129" s="1"/>
  <c r="A740" i="129" s="1"/>
  <c r="A741" i="129" s="1"/>
  <c r="A742" i="129" s="1"/>
  <c r="A743" i="129" s="1"/>
  <c r="A744" i="129" s="1"/>
  <c r="A745" i="129" s="1"/>
  <c r="A746" i="129" s="1"/>
  <c r="A747" i="129" s="1"/>
  <c r="A748" i="129" s="1"/>
  <c r="A749" i="129" s="1"/>
  <c r="A750" i="129" s="1"/>
  <c r="A751" i="129" s="1"/>
  <c r="A752" i="129" s="1"/>
  <c r="A753" i="129" s="1"/>
  <c r="A754" i="129" s="1"/>
  <c r="A755" i="129" s="1"/>
  <c r="A756" i="129" s="1"/>
  <c r="A757" i="129" s="1"/>
  <c r="A758" i="129" s="1"/>
  <c r="A759" i="129" s="1"/>
  <c r="A760" i="129" s="1"/>
  <c r="A761" i="129" s="1"/>
  <c r="A762" i="129" s="1"/>
  <c r="A763" i="129" s="1"/>
  <c r="A764" i="129" s="1"/>
  <c r="A765" i="129" s="1"/>
  <c r="A766" i="129" s="1"/>
  <c r="A767" i="129" s="1"/>
  <c r="A768" i="129" s="1"/>
  <c r="A769" i="129" s="1"/>
  <c r="A770" i="129" s="1"/>
  <c r="A771" i="129" s="1"/>
  <c r="A772" i="129" s="1"/>
  <c r="A773" i="129" s="1"/>
  <c r="A774" i="129" s="1"/>
  <c r="A775" i="129" s="1"/>
  <c r="A776" i="129" s="1"/>
  <c r="A777" i="129" s="1"/>
  <c r="A778" i="129" s="1"/>
  <c r="A779" i="129" s="1"/>
  <c r="A780" i="129" s="1"/>
  <c r="A781" i="129" s="1"/>
  <c r="A782" i="129" s="1"/>
  <c r="A783" i="129" s="1"/>
  <c r="A784" i="129" s="1"/>
  <c r="A785" i="129" s="1"/>
  <c r="A786" i="129" s="1"/>
  <c r="A787" i="129" s="1"/>
  <c r="A788" i="129" s="1"/>
  <c r="A789" i="129" s="1"/>
  <c r="A790" i="129" s="1"/>
  <c r="A791" i="129" s="1"/>
  <c r="A792" i="129" s="1"/>
  <c r="A793" i="129" s="1"/>
  <c r="A794" i="129" s="1"/>
  <c r="A795" i="129" s="1"/>
  <c r="A796" i="129" s="1"/>
  <c r="A797" i="129" s="1"/>
  <c r="A798" i="129" s="1"/>
  <c r="A799" i="129" s="1"/>
  <c r="A800" i="129" s="1"/>
  <c r="A801" i="129" s="1"/>
  <c r="A802" i="129" s="1"/>
  <c r="A803" i="129" s="1"/>
  <c r="A804" i="129" s="1"/>
  <c r="A805" i="129" s="1"/>
  <c r="A806" i="129" s="1"/>
  <c r="A807" i="129" s="1"/>
  <c r="A808" i="129" s="1"/>
  <c r="A809" i="129" s="1"/>
  <c r="A810" i="129" s="1"/>
  <c r="A811" i="129" s="1"/>
  <c r="A812" i="129" s="1"/>
  <c r="A813" i="129" s="1"/>
  <c r="A814" i="129" s="1"/>
  <c r="A815" i="129" s="1"/>
  <c r="A816" i="129" s="1"/>
  <c r="A817" i="129" s="1"/>
  <c r="A818" i="129" s="1"/>
  <c r="A819" i="129" s="1"/>
  <c r="A820" i="129" s="1"/>
  <c r="A821" i="129" s="1"/>
  <c r="A822" i="129" s="1"/>
  <c r="A823" i="129" s="1"/>
  <c r="A824" i="129" s="1"/>
  <c r="A825" i="129" s="1"/>
  <c r="A826" i="129" s="1"/>
  <c r="A827" i="129" s="1"/>
  <c r="A828" i="129" s="1"/>
  <c r="A829" i="129" s="1"/>
  <c r="A830" i="129" s="1"/>
  <c r="A831" i="129" s="1"/>
  <c r="A832" i="129" s="1"/>
  <c r="A833" i="129" s="1"/>
  <c r="A834" i="129" s="1"/>
  <c r="A835" i="129" s="1"/>
  <c r="A836" i="129" s="1"/>
  <c r="A837" i="129" s="1"/>
  <c r="A838" i="129" s="1"/>
  <c r="A839" i="129" s="1"/>
  <c r="A840" i="129" s="1"/>
  <c r="A841" i="129" s="1"/>
  <c r="A842" i="129" s="1"/>
  <c r="A843" i="129" s="1"/>
  <c r="A844" i="129" s="1"/>
  <c r="A845" i="129" s="1"/>
  <c r="A846" i="129" s="1"/>
  <c r="A847" i="129" s="1"/>
  <c r="A848" i="129" s="1"/>
  <c r="A849" i="129" s="1"/>
  <c r="A850" i="129" s="1"/>
  <c r="A851" i="129" s="1"/>
  <c r="A852" i="129" s="1"/>
  <c r="A853" i="129" s="1"/>
  <c r="A854" i="129" s="1"/>
  <c r="A855" i="129" s="1"/>
  <c r="A856" i="129" s="1"/>
  <c r="A857" i="129" s="1"/>
  <c r="A858" i="129" s="1"/>
  <c r="A859" i="129" s="1"/>
  <c r="A860" i="129" s="1"/>
  <c r="A861" i="129" s="1"/>
  <c r="A862" i="129" s="1"/>
  <c r="A863" i="129" s="1"/>
  <c r="A864" i="129" s="1"/>
  <c r="A865" i="129" s="1"/>
  <c r="A866" i="129" s="1"/>
  <c r="A867" i="129" s="1"/>
  <c r="A868" i="129" s="1"/>
  <c r="A869" i="129" s="1"/>
  <c r="A870" i="129" s="1"/>
  <c r="A871" i="129" s="1"/>
  <c r="A872" i="129" s="1"/>
  <c r="A873" i="129" s="1"/>
  <c r="A874" i="129" s="1"/>
  <c r="A875" i="129" s="1"/>
  <c r="A876" i="129" s="1"/>
  <c r="A877" i="129" s="1"/>
  <c r="A878" i="129" s="1"/>
  <c r="A879" i="129" s="1"/>
  <c r="A880" i="129" s="1"/>
  <c r="A881" i="129" s="1"/>
  <c r="A882" i="129" s="1"/>
  <c r="A883" i="129" s="1"/>
  <c r="A884" i="129" s="1"/>
  <c r="A885" i="129" s="1"/>
  <c r="A886" i="129" s="1"/>
  <c r="A887" i="129" s="1"/>
  <c r="A888" i="129" s="1"/>
  <c r="A889" i="129" s="1"/>
  <c r="A890" i="129" s="1"/>
  <c r="A891" i="129" s="1"/>
  <c r="A892" i="129" s="1"/>
  <c r="A893" i="129" s="1"/>
  <c r="A894" i="129" s="1"/>
  <c r="A895" i="129" s="1"/>
  <c r="A896" i="129" s="1"/>
  <c r="A897" i="129" s="1"/>
  <c r="A898" i="129" s="1"/>
  <c r="A899" i="129" s="1"/>
  <c r="A900" i="129" s="1"/>
  <c r="A901" i="129" s="1"/>
  <c r="A902" i="129" s="1"/>
  <c r="A903" i="129" s="1"/>
  <c r="A904" i="129" s="1"/>
  <c r="A905" i="129" s="1"/>
  <c r="A906" i="129" s="1"/>
  <c r="A907" i="129" s="1"/>
  <c r="A908" i="129" s="1"/>
  <c r="A909" i="129" s="1"/>
  <c r="A910" i="129" s="1"/>
  <c r="A911" i="129" s="1"/>
  <c r="A912" i="129" s="1"/>
  <c r="A913" i="129" s="1"/>
  <c r="A914" i="129" s="1"/>
  <c r="A915" i="129" s="1"/>
  <c r="A916" i="129" s="1"/>
  <c r="A917" i="129" s="1"/>
  <c r="A918" i="129" s="1"/>
  <c r="A919" i="129" s="1"/>
  <c r="A920" i="129" s="1"/>
  <c r="A921" i="129" s="1"/>
  <c r="A922" i="129" s="1"/>
  <c r="A923" i="129" s="1"/>
  <c r="A924" i="129" s="1"/>
  <c r="A925" i="129" s="1"/>
  <c r="A926" i="129" s="1"/>
  <c r="A927" i="129" s="1"/>
  <c r="A928" i="129" s="1"/>
  <c r="A929" i="129" s="1"/>
  <c r="A930" i="129" s="1"/>
  <c r="A931" i="129" s="1"/>
  <c r="A932" i="129" s="1"/>
  <c r="A933" i="129" s="1"/>
  <c r="A934" i="129" s="1"/>
  <c r="A935" i="129" s="1"/>
  <c r="A936" i="129" s="1"/>
  <c r="A937" i="129" s="1"/>
  <c r="A938" i="129" s="1"/>
  <c r="A939" i="129" s="1"/>
  <c r="A940" i="129" s="1"/>
  <c r="A941" i="129" s="1"/>
  <c r="A942" i="129" s="1"/>
  <c r="A943" i="129" s="1"/>
  <c r="A944" i="129" s="1"/>
  <c r="A945" i="129" s="1"/>
  <c r="A946" i="129" s="1"/>
  <c r="A947" i="129" s="1"/>
  <c r="A948" i="129" s="1"/>
  <c r="A949" i="129" s="1"/>
  <c r="A950" i="129" s="1"/>
  <c r="A951" i="129" s="1"/>
  <c r="A952" i="129" s="1"/>
  <c r="A953" i="129" s="1"/>
  <c r="A954" i="129" s="1"/>
  <c r="A955" i="129" s="1"/>
  <c r="A956" i="129" s="1"/>
  <c r="A957" i="129" s="1"/>
  <c r="A958" i="129" s="1"/>
  <c r="A959" i="129" s="1"/>
  <c r="A960" i="129" s="1"/>
  <c r="A961" i="129" s="1"/>
  <c r="A962" i="129" s="1"/>
  <c r="A963" i="129" s="1"/>
  <c r="A964" i="129" s="1"/>
  <c r="A965" i="129" s="1"/>
  <c r="A966" i="129" s="1"/>
  <c r="A967" i="129" s="1"/>
  <c r="A968" i="129" s="1"/>
  <c r="A969" i="129" s="1"/>
  <c r="A970" i="129" s="1"/>
  <c r="A971" i="129" s="1"/>
  <c r="A972" i="129" s="1"/>
  <c r="A973" i="129" s="1"/>
  <c r="A974" i="129" s="1"/>
  <c r="A975" i="129" s="1"/>
  <c r="A976" i="129" s="1"/>
  <c r="A977" i="129" s="1"/>
  <c r="A978" i="129" s="1"/>
  <c r="A979" i="129" s="1"/>
  <c r="A980" i="129" s="1"/>
  <c r="A981" i="129" s="1"/>
  <c r="A982" i="129" s="1"/>
  <c r="A983" i="129" s="1"/>
  <c r="A984" i="129" s="1"/>
  <c r="A985" i="129" s="1"/>
  <c r="A986" i="129" s="1"/>
  <c r="A987" i="129" s="1"/>
  <c r="A988" i="129" s="1"/>
  <c r="A989" i="129" s="1"/>
  <c r="A990" i="129" s="1"/>
  <c r="A991" i="129" s="1"/>
  <c r="A992" i="129" s="1"/>
  <c r="A993" i="129" s="1"/>
  <c r="A994" i="129" s="1"/>
  <c r="A995" i="129" s="1"/>
  <c r="A996" i="129" s="1"/>
  <c r="A997" i="129" s="1"/>
  <c r="A998" i="129" s="1"/>
  <c r="A999" i="129" s="1"/>
  <c r="A1000" i="129" s="1"/>
  <c r="A1001" i="129" s="1"/>
  <c r="A1002" i="129" s="1"/>
  <c r="A1003" i="129" s="1"/>
  <c r="A1004" i="129" s="1"/>
  <c r="A1005" i="129" s="1"/>
  <c r="A1006" i="129" s="1"/>
  <c r="A1007" i="129" s="1"/>
  <c r="A1008" i="129" s="1"/>
  <c r="A1009" i="129" s="1"/>
  <c r="A1010" i="129" s="1"/>
  <c r="A1011" i="129" s="1"/>
  <c r="A1012" i="129" s="1"/>
  <c r="A1013" i="129" s="1"/>
  <c r="A1014" i="129" s="1"/>
  <c r="A1015" i="129" s="1"/>
  <c r="A1016" i="129" s="1"/>
  <c r="A1017" i="129" s="1"/>
  <c r="A1018" i="129" s="1"/>
  <c r="A1019" i="129" s="1"/>
  <c r="A1020" i="129" s="1"/>
  <c r="A1021" i="129" s="1"/>
  <c r="A1022" i="129" s="1"/>
  <c r="A1023" i="129" s="1"/>
  <c r="A1024" i="129" s="1"/>
  <c r="A1025" i="129" s="1"/>
  <c r="A1026" i="129" s="1"/>
  <c r="A1027" i="129" s="1"/>
  <c r="A1028" i="129" s="1"/>
  <c r="A1029" i="129" s="1"/>
  <c r="A1030" i="129" s="1"/>
  <c r="A1031" i="129" s="1"/>
  <c r="A1032" i="129" s="1"/>
  <c r="A1033" i="129" s="1"/>
  <c r="A1034" i="129" s="1"/>
  <c r="A1035" i="129" s="1"/>
  <c r="A1036" i="129" s="1"/>
  <c r="A1037" i="129" s="1"/>
  <c r="A1038" i="129" s="1"/>
  <c r="A1039" i="129" s="1"/>
  <c r="A1040" i="129" s="1"/>
  <c r="A1041" i="129" s="1"/>
  <c r="A1042" i="129" s="1"/>
  <c r="A1043" i="129" s="1"/>
  <c r="A1044" i="129" s="1"/>
  <c r="A1045" i="129" s="1"/>
  <c r="A1046" i="129" s="1"/>
  <c r="A1047" i="129" s="1"/>
  <c r="A1048" i="129" s="1"/>
  <c r="A1049" i="129" s="1"/>
  <c r="A1050" i="129" s="1"/>
  <c r="A1051" i="129" s="1"/>
  <c r="A1052" i="129" s="1"/>
  <c r="A1053" i="129" s="1"/>
  <c r="A1054" i="129" s="1"/>
  <c r="A1055" i="129" s="1"/>
  <c r="A1056" i="129" s="1"/>
  <c r="A1057" i="129" s="1"/>
  <c r="A1058" i="129" s="1"/>
  <c r="A1059" i="129" s="1"/>
  <c r="A1060" i="129" s="1"/>
  <c r="A1061" i="129" s="1"/>
  <c r="A1062" i="129" s="1"/>
  <c r="A1063" i="129" s="1"/>
  <c r="A1064" i="129" s="1"/>
  <c r="A1065" i="129" s="1"/>
  <c r="A1066" i="129" s="1"/>
  <c r="A1067" i="129" s="1"/>
  <c r="A1068" i="129" s="1"/>
  <c r="A1069" i="129" s="1"/>
  <c r="A1070" i="129" s="1"/>
  <c r="A1071" i="129" s="1"/>
  <c r="A1072" i="129" s="1"/>
  <c r="A1073" i="129" s="1"/>
  <c r="A1074" i="129" s="1"/>
  <c r="A1075" i="129" s="1"/>
  <c r="A1076" i="129" s="1"/>
  <c r="A1077" i="129" s="1"/>
  <c r="A1078" i="129" s="1"/>
  <c r="A1079" i="129" s="1"/>
  <c r="A1080" i="129" s="1"/>
  <c r="A1081" i="129" s="1"/>
  <c r="A1082" i="129" s="1"/>
  <c r="A1083" i="129" s="1"/>
  <c r="A1084" i="129" s="1"/>
  <c r="A1085" i="129" s="1"/>
  <c r="A1086" i="129" s="1"/>
  <c r="A1087" i="129" s="1"/>
  <c r="A1088" i="129" s="1"/>
  <c r="A1089" i="129" s="1"/>
  <c r="A1090" i="129" s="1"/>
  <c r="A1091" i="129" s="1"/>
  <c r="A1092" i="129" s="1"/>
  <c r="A1093" i="129" s="1"/>
  <c r="A1094" i="129" s="1"/>
  <c r="A1095" i="129" s="1"/>
  <c r="A1096" i="129" s="1"/>
  <c r="A1097" i="129" s="1"/>
  <c r="A1098" i="129" s="1"/>
  <c r="A1099" i="129" s="1"/>
  <c r="A1100" i="129" s="1"/>
  <c r="A1101" i="129" s="1"/>
  <c r="A1102" i="129" s="1"/>
  <c r="A1103" i="129" s="1"/>
  <c r="A1104" i="129" s="1"/>
  <c r="A1105" i="129" s="1"/>
  <c r="A1106" i="129" s="1"/>
  <c r="A1107" i="129" s="1"/>
  <c r="A1108" i="129" s="1"/>
  <c r="A1109" i="129" s="1"/>
  <c r="A1110" i="129" s="1"/>
  <c r="A1111" i="129" s="1"/>
  <c r="A1112" i="129" s="1"/>
  <c r="A1113" i="129" s="1"/>
  <c r="A1114" i="129" s="1"/>
  <c r="A1115" i="129" s="1"/>
  <c r="A1116" i="129" s="1"/>
  <c r="A1117" i="129" s="1"/>
  <c r="A1118" i="129" s="1"/>
  <c r="A1119" i="129" s="1"/>
  <c r="A1120" i="129" s="1"/>
  <c r="A1121" i="129" s="1"/>
  <c r="A1122" i="129" s="1"/>
  <c r="A1123" i="129" s="1"/>
  <c r="A1124" i="129" s="1"/>
  <c r="A1125" i="129" s="1"/>
  <c r="A1126" i="129" s="1"/>
  <c r="A1127" i="129" s="1"/>
  <c r="A1128" i="129" s="1"/>
  <c r="A1129" i="129" s="1"/>
  <c r="A1130" i="129" s="1"/>
  <c r="A1131" i="129" s="1"/>
  <c r="A1132" i="129" s="1"/>
  <c r="A1133" i="129" s="1"/>
  <c r="A1134" i="129" s="1"/>
  <c r="A1135" i="129" s="1"/>
  <c r="A1136" i="129" s="1"/>
  <c r="A1137" i="129" s="1"/>
  <c r="A1138" i="129" s="1"/>
  <c r="A1139" i="129" s="1"/>
  <c r="A1140" i="129" s="1"/>
  <c r="A1141" i="129" s="1"/>
  <c r="A1142" i="129" s="1"/>
  <c r="A1143" i="129" s="1"/>
  <c r="A1144" i="129" s="1"/>
  <c r="A1145" i="129" s="1"/>
  <c r="A1146" i="129" s="1"/>
  <c r="A1147" i="129" s="1"/>
  <c r="A1148" i="129" s="1"/>
  <c r="A1149" i="129" s="1"/>
  <c r="A1150" i="129" s="1"/>
  <c r="A1151" i="129" s="1"/>
  <c r="A1152" i="129" s="1"/>
  <c r="A1153" i="129" s="1"/>
  <c r="A1154" i="129" s="1"/>
  <c r="A1155" i="129" s="1"/>
  <c r="A1156" i="129" s="1"/>
  <c r="A1157" i="129" s="1"/>
  <c r="A1158" i="129" s="1"/>
  <c r="A1159" i="129" s="1"/>
  <c r="A1160" i="129" s="1"/>
  <c r="A1161" i="129" s="1"/>
  <c r="A1162" i="129" s="1"/>
  <c r="A1163" i="129" s="1"/>
  <c r="A1164" i="129" s="1"/>
  <c r="A1165" i="129" s="1"/>
  <c r="A1166" i="129" s="1"/>
  <c r="A1167" i="129" s="1"/>
  <c r="A1168" i="129" s="1"/>
  <c r="A1169" i="129" s="1"/>
  <c r="A1170" i="129" s="1"/>
  <c r="A1171" i="129" s="1"/>
  <c r="A1172" i="129" s="1"/>
  <c r="A1173" i="129" s="1"/>
  <c r="A1174" i="129" s="1"/>
  <c r="A1175" i="129" s="1"/>
  <c r="A1176" i="129" s="1"/>
  <c r="A1177" i="129" s="1"/>
  <c r="A1178" i="129" s="1"/>
  <c r="A1179" i="129" s="1"/>
  <c r="A1180" i="129" s="1"/>
  <c r="A1181" i="129" s="1"/>
  <c r="A1182" i="129" s="1"/>
  <c r="A1183" i="129" s="1"/>
  <c r="A1184" i="129" s="1"/>
  <c r="A1185" i="129" s="1"/>
  <c r="A1186" i="129" s="1"/>
  <c r="A1187" i="129" s="1"/>
  <c r="A1188" i="129" s="1"/>
  <c r="A1189" i="129" s="1"/>
  <c r="A1190" i="129" s="1"/>
  <c r="A1191" i="129" s="1"/>
  <c r="A1192" i="129" s="1"/>
  <c r="A1193" i="129" s="1"/>
  <c r="A1194" i="129" s="1"/>
  <c r="A1195" i="129" s="1"/>
  <c r="A1196" i="129" s="1"/>
  <c r="A1197" i="129" s="1"/>
  <c r="A1198" i="129" s="1"/>
  <c r="A1199" i="129" s="1"/>
  <c r="A1200" i="129" s="1"/>
  <c r="A1201" i="129" s="1"/>
  <c r="A1202" i="129" s="1"/>
  <c r="A1203" i="129" s="1"/>
  <c r="A1204" i="129" s="1"/>
  <c r="A1205" i="129" s="1"/>
  <c r="A1206" i="129" s="1"/>
  <c r="A1207" i="129" s="1"/>
  <c r="A1208" i="129" s="1"/>
  <c r="A1209" i="129" s="1"/>
  <c r="A1210" i="129" s="1"/>
  <c r="A1211" i="129" s="1"/>
  <c r="A1212" i="129" s="1"/>
  <c r="A1213" i="129" s="1"/>
  <c r="A1214" i="129" s="1"/>
  <c r="A1215" i="129" s="1"/>
  <c r="A1216" i="129" s="1"/>
  <c r="A1217" i="129" s="1"/>
  <c r="A1218" i="129" s="1"/>
  <c r="A1219" i="129" s="1"/>
  <c r="A1220" i="129" s="1"/>
  <c r="A1221" i="129" s="1"/>
  <c r="A1222" i="129" s="1"/>
  <c r="A1223" i="129" s="1"/>
  <c r="A1224" i="129" s="1"/>
  <c r="A1225" i="129" s="1"/>
  <c r="A1226" i="129" s="1"/>
  <c r="A1227" i="129" s="1"/>
  <c r="A1228" i="129" s="1"/>
  <c r="A1229" i="129" s="1"/>
  <c r="A1230" i="129" s="1"/>
  <c r="A1231" i="129" s="1"/>
  <c r="A1232" i="129" s="1"/>
  <c r="A1233" i="129" s="1"/>
  <c r="A1234" i="129" s="1"/>
  <c r="A1235" i="129" s="1"/>
  <c r="A1236" i="129" s="1"/>
  <c r="A1237" i="129" s="1"/>
  <c r="A1238" i="129" s="1"/>
  <c r="A1239" i="129" s="1"/>
  <c r="A1240" i="129" s="1"/>
  <c r="A1241" i="129" s="1"/>
  <c r="A1242" i="129" s="1"/>
  <c r="A1243" i="129" s="1"/>
  <c r="A1244" i="129" s="1"/>
  <c r="A1245" i="129" s="1"/>
  <c r="A1246" i="129" s="1"/>
  <c r="A1247" i="129" s="1"/>
  <c r="A1248" i="129" s="1"/>
  <c r="A1249" i="129" s="1"/>
  <c r="A1250" i="129" s="1"/>
  <c r="A1251" i="129" s="1"/>
  <c r="A1252" i="129" s="1"/>
  <c r="A1253" i="129" s="1"/>
  <c r="A1254" i="129" s="1"/>
  <c r="A1255" i="129" s="1"/>
  <c r="A1256" i="129" s="1"/>
  <c r="A1257" i="129" s="1"/>
  <c r="A1258" i="129" s="1"/>
  <c r="A1259" i="129" s="1"/>
  <c r="A1260" i="129" s="1"/>
  <c r="A1261" i="129" s="1"/>
  <c r="A1262" i="129" s="1"/>
  <c r="A1263" i="129" s="1"/>
  <c r="A1264" i="129" s="1"/>
  <c r="A1265" i="129" s="1"/>
  <c r="A1266" i="129" s="1"/>
  <c r="A1267" i="129" s="1"/>
  <c r="A1268" i="129" s="1"/>
  <c r="A1269" i="129" s="1"/>
  <c r="A1270" i="129" s="1"/>
  <c r="A1271" i="129" s="1"/>
  <c r="A1272" i="129" s="1"/>
  <c r="A1273" i="129" s="1"/>
  <c r="A1274" i="129" s="1"/>
  <c r="A1275" i="129" s="1"/>
  <c r="A1276" i="129" s="1"/>
  <c r="A1277" i="129" s="1"/>
  <c r="A1278" i="129" s="1"/>
  <c r="A1279" i="129" s="1"/>
  <c r="A1280" i="129" s="1"/>
  <c r="A1281" i="129" s="1"/>
  <c r="A1282" i="129" s="1"/>
  <c r="A1283" i="129" s="1"/>
  <c r="A1284" i="129" s="1"/>
  <c r="A1285" i="129" s="1"/>
  <c r="A1286" i="129" s="1"/>
  <c r="A1287" i="129" s="1"/>
  <c r="A1288" i="129" s="1"/>
  <c r="A1289" i="129" s="1"/>
  <c r="A1290" i="129" s="1"/>
  <c r="A1291" i="129" s="1"/>
  <c r="A1292" i="129" s="1"/>
  <c r="A1293" i="129" s="1"/>
  <c r="A1294" i="129" s="1"/>
  <c r="A1295" i="129" s="1"/>
  <c r="A1296" i="129" s="1"/>
  <c r="A1297" i="129" s="1"/>
  <c r="A1298" i="129" s="1"/>
  <c r="A1299" i="129" s="1"/>
  <c r="A1300" i="129" s="1"/>
  <c r="A1301" i="129" s="1"/>
  <c r="A1302" i="129" s="1"/>
  <c r="A1303" i="129" s="1"/>
  <c r="A1304" i="129" s="1"/>
  <c r="A1305" i="129" s="1"/>
  <c r="A1306" i="129" s="1"/>
  <c r="A1307" i="129" s="1"/>
  <c r="A1308" i="129" s="1"/>
  <c r="A1309" i="129" s="1"/>
  <c r="A1310" i="129" s="1"/>
  <c r="A1311" i="129" s="1"/>
  <c r="A1312" i="129" s="1"/>
  <c r="A1313" i="129" s="1"/>
  <c r="A1314" i="129" s="1"/>
  <c r="A1315" i="129" s="1"/>
  <c r="A1316" i="129" s="1"/>
  <c r="A1317" i="129" s="1"/>
  <c r="A1318" i="129" s="1"/>
  <c r="A1319" i="129" s="1"/>
  <c r="A1320" i="129" s="1"/>
  <c r="A1321" i="129" s="1"/>
  <c r="A1322" i="129" s="1"/>
  <c r="A1323" i="129" s="1"/>
  <c r="A1324" i="129" s="1"/>
  <c r="A1325" i="129" s="1"/>
  <c r="A1326" i="129" s="1"/>
  <c r="A1327" i="129" s="1"/>
  <c r="A1328" i="129" s="1"/>
  <c r="A1329" i="129" s="1"/>
  <c r="A1330" i="129" s="1"/>
  <c r="A1331" i="129" s="1"/>
  <c r="A1332" i="129" s="1"/>
  <c r="A1333" i="129" s="1"/>
  <c r="A1334" i="129" s="1"/>
  <c r="A1335" i="129" s="1"/>
  <c r="A1336" i="129" s="1"/>
  <c r="A1337" i="129" s="1"/>
  <c r="A1338" i="129" s="1"/>
  <c r="A1339" i="129" s="1"/>
  <c r="A1340" i="129" s="1"/>
  <c r="A1341" i="129" s="1"/>
  <c r="A1342" i="129" s="1"/>
  <c r="A1343" i="129" s="1"/>
  <c r="A1344" i="129" s="1"/>
  <c r="A1345" i="129" s="1"/>
  <c r="A1346" i="129" s="1"/>
  <c r="A1347" i="129" s="1"/>
  <c r="A1348" i="129" s="1"/>
  <c r="A1349" i="129" s="1"/>
  <c r="A1350" i="129" s="1"/>
  <c r="A1351" i="129" s="1"/>
  <c r="A1352" i="129" s="1"/>
  <c r="A1353" i="129" s="1"/>
  <c r="A1354" i="129" s="1"/>
  <c r="A1355" i="129" s="1"/>
  <c r="A1356" i="129" s="1"/>
  <c r="A1357" i="129" s="1"/>
  <c r="A1358" i="129" s="1"/>
  <c r="A1359" i="129" s="1"/>
  <c r="A1360" i="129" s="1"/>
  <c r="A1361" i="129" s="1"/>
  <c r="A1362" i="129" s="1"/>
  <c r="A1363" i="129" s="1"/>
  <c r="A1364" i="129" s="1"/>
  <c r="A1365" i="129" s="1"/>
  <c r="A1366" i="129" s="1"/>
  <c r="A1367" i="129" s="1"/>
  <c r="A1368" i="129" s="1"/>
  <c r="A1369" i="129" s="1"/>
  <c r="A1370" i="129" s="1"/>
  <c r="A1371" i="129" s="1"/>
  <c r="A1372" i="129" s="1"/>
  <c r="A1373" i="129" s="1"/>
  <c r="A1374" i="129" s="1"/>
  <c r="A1375" i="129" s="1"/>
  <c r="A1376" i="129" s="1"/>
  <c r="A1377" i="129" s="1"/>
  <c r="A1378" i="129" s="1"/>
  <c r="A1379" i="129" s="1"/>
  <c r="A1380" i="129" s="1"/>
  <c r="A1381" i="129" s="1"/>
  <c r="A1382" i="129" s="1"/>
  <c r="A1383" i="129" s="1"/>
  <c r="A1384" i="129" s="1"/>
  <c r="A1385" i="129" s="1"/>
  <c r="A1386" i="129" s="1"/>
  <c r="A1387" i="129" s="1"/>
  <c r="A1388" i="129" s="1"/>
  <c r="A1389" i="129" s="1"/>
  <c r="A1390" i="129" s="1"/>
  <c r="A1391" i="129" s="1"/>
  <c r="A1392" i="129" s="1"/>
  <c r="A1393" i="129" s="1"/>
  <c r="A1394" i="129" s="1"/>
  <c r="A1395" i="129" s="1"/>
  <c r="A1396" i="129" s="1"/>
  <c r="A1397" i="129" s="1"/>
  <c r="A1398" i="129" s="1"/>
  <c r="A1399" i="129" s="1"/>
  <c r="A1400" i="129" s="1"/>
  <c r="A1401" i="129" s="1"/>
  <c r="A1402" i="129" s="1"/>
  <c r="A1403" i="129" s="1"/>
  <c r="A1404" i="129" s="1"/>
  <c r="A1405" i="129" s="1"/>
  <c r="A1406" i="129" s="1"/>
  <c r="A1407" i="129" s="1"/>
  <c r="A1408" i="129" s="1"/>
  <c r="A1409" i="129" s="1"/>
  <c r="A1410" i="129" s="1"/>
  <c r="A1411" i="129" s="1"/>
  <c r="A1412" i="129" s="1"/>
  <c r="A1413" i="129" s="1"/>
  <c r="A1414" i="129" s="1"/>
  <c r="A1415" i="129" s="1"/>
  <c r="A1416" i="129" s="1"/>
  <c r="A1417" i="129" s="1"/>
  <c r="A1418" i="129" s="1"/>
  <c r="A1419" i="129" s="1"/>
  <c r="A1420" i="129" s="1"/>
  <c r="A1421" i="129" s="1"/>
  <c r="A1422" i="129" s="1"/>
  <c r="A1423" i="129" s="1"/>
  <c r="A1424" i="129" s="1"/>
  <c r="A1425" i="129" s="1"/>
  <c r="A1426" i="129" s="1"/>
  <c r="A1427" i="129" s="1"/>
  <c r="A1428" i="129" s="1"/>
  <c r="A1429" i="129" s="1"/>
  <c r="A1430" i="129" s="1"/>
  <c r="A1431" i="129" s="1"/>
  <c r="A1432" i="129" s="1"/>
  <c r="A1433" i="129" s="1"/>
  <c r="A1434" i="129" s="1"/>
  <c r="A1435" i="129" s="1"/>
  <c r="A1436" i="129" s="1"/>
  <c r="A1437" i="129" s="1"/>
  <c r="A1438" i="129" s="1"/>
  <c r="A1439" i="129" s="1"/>
  <c r="A1440" i="129" s="1"/>
  <c r="A1441" i="129" s="1"/>
  <c r="A1442" i="129" s="1"/>
  <c r="A1443" i="129" s="1"/>
  <c r="A1444" i="129" s="1"/>
  <c r="A1445" i="129" s="1"/>
  <c r="A1446" i="129" s="1"/>
  <c r="A1447" i="129" s="1"/>
  <c r="A1448" i="129" s="1"/>
  <c r="A1449" i="129" s="1"/>
  <c r="A1450" i="129" s="1"/>
  <c r="A1451" i="129" s="1"/>
  <c r="A1452" i="129" s="1"/>
  <c r="A1453" i="129" s="1"/>
  <c r="A1454" i="129" s="1"/>
  <c r="A1455" i="129" s="1"/>
  <c r="A1456" i="129" s="1"/>
  <c r="A1457" i="129" s="1"/>
  <c r="A1458" i="129" s="1"/>
  <c r="A1459" i="129" s="1"/>
  <c r="A1460" i="129" s="1"/>
  <c r="A1461" i="129" s="1"/>
  <c r="A1462" i="129" s="1"/>
  <c r="A1463" i="129" s="1"/>
  <c r="A1464" i="129" s="1"/>
  <c r="A1465" i="129" s="1"/>
  <c r="A1466" i="129" s="1"/>
  <c r="A1467" i="129" s="1"/>
  <c r="A1468" i="129" s="1"/>
  <c r="A1469" i="129" s="1"/>
  <c r="A1470" i="129" s="1"/>
  <c r="A1471" i="129" s="1"/>
  <c r="A1472" i="129" s="1"/>
  <c r="A1473" i="129" s="1"/>
  <c r="A1474" i="129" s="1"/>
  <c r="A1475" i="129" s="1"/>
  <c r="A1476" i="129" s="1"/>
  <c r="A1477" i="129" s="1"/>
  <c r="A1478" i="129" s="1"/>
  <c r="A1479" i="129" s="1"/>
  <c r="A1480" i="129" s="1"/>
  <c r="A1481" i="129" s="1"/>
  <c r="A1482" i="129" s="1"/>
  <c r="A1483" i="129" s="1"/>
  <c r="A1484" i="129" s="1"/>
  <c r="A1485" i="129" s="1"/>
  <c r="A1486" i="129" s="1"/>
  <c r="A1487" i="129" s="1"/>
  <c r="A1488" i="129" s="1"/>
  <c r="A1489" i="129" s="1"/>
  <c r="A1490" i="129" s="1"/>
  <c r="A1491" i="129" s="1"/>
  <c r="A1492" i="129" s="1"/>
  <c r="A1493" i="129" s="1"/>
  <c r="A1494" i="129" s="1"/>
  <c r="A1495" i="129" s="1"/>
  <c r="A1496" i="129" s="1"/>
  <c r="A1497" i="129" s="1"/>
  <c r="A1498" i="129" s="1"/>
  <c r="A1499" i="129" s="1"/>
  <c r="A1500" i="129" s="1"/>
  <c r="A1501" i="129" s="1"/>
  <c r="A1502" i="129" s="1"/>
  <c r="A1503" i="129" s="1"/>
  <c r="A1504" i="129" s="1"/>
  <c r="A1505" i="129" s="1"/>
  <c r="A1506" i="129" s="1"/>
  <c r="A1507" i="129" s="1"/>
  <c r="A1508" i="129" s="1"/>
  <c r="A1509" i="129" s="1"/>
  <c r="A1510" i="129" s="1"/>
  <c r="A1511" i="129" s="1"/>
  <c r="A1512" i="129" s="1"/>
  <c r="A1513" i="129" s="1"/>
  <c r="A1514" i="129" s="1"/>
  <c r="A1515" i="129" s="1"/>
  <c r="A1516" i="129" s="1"/>
  <c r="A1517" i="129" s="1"/>
  <c r="A1518" i="129" s="1"/>
  <c r="A1519" i="129" s="1"/>
  <c r="A1520" i="129" s="1"/>
  <c r="A1521" i="129" s="1"/>
  <c r="A1522" i="129" s="1"/>
  <c r="A1523" i="129" s="1"/>
  <c r="A1524" i="129" s="1"/>
  <c r="A1525" i="129" s="1"/>
  <c r="A1526" i="129" s="1"/>
  <c r="A1527" i="129" s="1"/>
  <c r="A1528" i="129" s="1"/>
  <c r="A1529" i="129" s="1"/>
  <c r="A1530" i="129" s="1"/>
  <c r="A1531" i="129" s="1"/>
  <c r="A1532" i="129" s="1"/>
  <c r="A1533" i="129" s="1"/>
  <c r="A1534" i="129" s="1"/>
  <c r="A1535" i="129" s="1"/>
  <c r="A1536" i="129" s="1"/>
  <c r="A1537" i="129" s="1"/>
  <c r="A1538" i="129" s="1"/>
  <c r="A1539" i="129" s="1"/>
  <c r="A1540" i="129" s="1"/>
  <c r="A1541" i="129" s="1"/>
  <c r="A1542" i="129" s="1"/>
  <c r="A1543" i="129" s="1"/>
  <c r="A1544" i="129" s="1"/>
  <c r="A1545" i="129" s="1"/>
  <c r="A1546" i="129" s="1"/>
  <c r="A1547" i="129" s="1"/>
  <c r="A1548" i="129" s="1"/>
  <c r="A1549" i="129" s="1"/>
  <c r="A1550" i="129" s="1"/>
  <c r="A1551" i="129" s="1"/>
  <c r="A1552" i="129" s="1"/>
  <c r="A1553" i="129" s="1"/>
  <c r="A1554" i="129" s="1"/>
  <c r="A1555" i="129" s="1"/>
  <c r="A1556" i="129" s="1"/>
  <c r="A1557" i="129" s="1"/>
  <c r="A1558" i="129" s="1"/>
  <c r="A1559" i="129" s="1"/>
  <c r="A1560" i="129" s="1"/>
  <c r="A1561" i="129" s="1"/>
  <c r="A1562" i="129" s="1"/>
  <c r="A1563" i="129" s="1"/>
  <c r="A1564" i="129" s="1"/>
  <c r="A1565" i="129" s="1"/>
  <c r="A1566" i="129" s="1"/>
  <c r="A1567" i="129" s="1"/>
  <c r="A1568" i="129" s="1"/>
  <c r="A1569" i="129" s="1"/>
  <c r="A1570" i="129" s="1"/>
  <c r="A1571" i="129" s="1"/>
  <c r="A1572" i="129" s="1"/>
  <c r="A1573" i="129" s="1"/>
  <c r="A1574" i="129" s="1"/>
  <c r="A1575" i="129" s="1"/>
  <c r="A1576" i="129" s="1"/>
  <c r="A1577" i="129" s="1"/>
  <c r="A1578" i="129" s="1"/>
  <c r="A1579" i="129" s="1"/>
  <c r="A1580" i="129" s="1"/>
  <c r="A1581" i="129" s="1"/>
  <c r="A1582" i="129" s="1"/>
  <c r="A1583" i="129" s="1"/>
  <c r="A1584" i="129" s="1"/>
  <c r="A1585" i="129" s="1"/>
  <c r="A1586" i="129" s="1"/>
  <c r="A1587" i="129" s="1"/>
  <c r="A1588" i="129" s="1"/>
  <c r="A1589" i="129" s="1"/>
  <c r="A1590" i="129" s="1"/>
  <c r="A1591" i="129" s="1"/>
  <c r="A1592" i="129" s="1"/>
  <c r="A1593" i="129" s="1"/>
  <c r="A1594" i="129" s="1"/>
  <c r="A1595" i="129" s="1"/>
  <c r="A1596" i="129" s="1"/>
  <c r="A1597" i="129" s="1"/>
  <c r="A1598" i="129" s="1"/>
  <c r="A1599" i="129" s="1"/>
  <c r="A1600" i="129" s="1"/>
  <c r="A1601" i="129" s="1"/>
  <c r="A1602" i="129" s="1"/>
  <c r="A1603" i="129" s="1"/>
  <c r="A1604" i="129" s="1"/>
  <c r="A1605" i="129" s="1"/>
  <c r="A1606" i="129" s="1"/>
  <c r="A1607" i="129" s="1"/>
  <c r="A1608" i="129" s="1"/>
  <c r="A1609" i="129" s="1"/>
  <c r="A1610" i="129" s="1"/>
  <c r="A1611" i="129" s="1"/>
  <c r="A1612" i="129" s="1"/>
  <c r="A1613" i="129" s="1"/>
  <c r="A1614" i="129" s="1"/>
  <c r="A1615" i="129" s="1"/>
  <c r="A1616" i="129" s="1"/>
  <c r="A1617" i="129" s="1"/>
  <c r="A1618" i="129" s="1"/>
  <c r="A1619" i="129" s="1"/>
  <c r="A1620" i="129" s="1"/>
  <c r="A1621" i="129" s="1"/>
  <c r="A1622" i="129" s="1"/>
  <c r="A1623" i="129" s="1"/>
  <c r="A1624" i="129" s="1"/>
  <c r="A1625" i="129" s="1"/>
  <c r="A1626" i="129" s="1"/>
  <c r="A1627" i="129" s="1"/>
  <c r="A1628" i="129" s="1"/>
  <c r="A1629" i="129" s="1"/>
  <c r="A1630" i="129" s="1"/>
  <c r="A1631" i="129" s="1"/>
  <c r="A1632" i="129" s="1"/>
  <c r="A1633" i="129" s="1"/>
  <c r="A1634" i="129" s="1"/>
  <c r="A1635" i="129" s="1"/>
  <c r="A1636" i="129" s="1"/>
  <c r="A1637" i="129" s="1"/>
  <c r="A1638" i="129" s="1"/>
  <c r="A1639" i="129" s="1"/>
  <c r="A1640" i="129" s="1"/>
  <c r="A1641" i="129" s="1"/>
  <c r="A1642" i="129" s="1"/>
  <c r="A1643" i="129" s="1"/>
  <c r="A1644" i="129" s="1"/>
  <c r="A1645" i="129" s="1"/>
  <c r="A1646" i="129" s="1"/>
  <c r="A1647" i="129" s="1"/>
  <c r="A1648" i="129" s="1"/>
  <c r="A1649" i="129" s="1"/>
  <c r="A1650" i="129" s="1"/>
  <c r="A1651" i="129" s="1"/>
  <c r="A1652" i="129" s="1"/>
  <c r="A1653" i="129" s="1"/>
  <c r="A1654" i="129" s="1"/>
  <c r="A1655" i="129" s="1"/>
  <c r="A1656" i="129" s="1"/>
  <c r="A1657" i="129" s="1"/>
  <c r="A1658" i="129" s="1"/>
  <c r="A1659" i="129" s="1"/>
  <c r="A1660" i="129" s="1"/>
  <c r="A1661" i="129" s="1"/>
  <c r="A1662" i="129" s="1"/>
  <c r="A1663" i="129" s="1"/>
  <c r="A1664" i="129" s="1"/>
  <c r="A1665" i="129" s="1"/>
  <c r="A1666" i="129" s="1"/>
  <c r="A1667" i="129" s="1"/>
  <c r="A1668" i="129" s="1"/>
  <c r="A1669" i="129" s="1"/>
  <c r="A1670" i="129" s="1"/>
  <c r="A1671" i="129" s="1"/>
  <c r="A1672" i="129" s="1"/>
  <c r="A1673" i="129" s="1"/>
  <c r="A1674" i="129" s="1"/>
  <c r="A1675" i="129" s="1"/>
  <c r="A1676" i="129" s="1"/>
  <c r="A1677" i="129" s="1"/>
  <c r="A1678" i="129" s="1"/>
  <c r="A1679" i="129" s="1"/>
  <c r="A1680" i="129" s="1"/>
  <c r="A1681" i="129" s="1"/>
  <c r="A1682" i="129" s="1"/>
  <c r="A1683" i="129" s="1"/>
  <c r="A1684" i="129" s="1"/>
  <c r="A1685" i="129" s="1"/>
  <c r="A1686" i="129" s="1"/>
  <c r="A1687" i="129" s="1"/>
  <c r="A1688" i="129" s="1"/>
  <c r="A1689" i="129" s="1"/>
  <c r="A1690" i="129" s="1"/>
  <c r="A1691" i="129" s="1"/>
  <c r="A1692" i="129" s="1"/>
  <c r="A1693" i="129" s="1"/>
  <c r="A1694" i="129" s="1"/>
  <c r="A1695" i="129" s="1"/>
  <c r="A1696" i="129" s="1"/>
  <c r="A1697" i="129" s="1"/>
  <c r="A1698" i="129" s="1"/>
  <c r="A1699" i="129" s="1"/>
  <c r="A1700" i="129" s="1"/>
  <c r="A1701" i="129" s="1"/>
  <c r="A1702" i="129" s="1"/>
  <c r="A1703" i="129" s="1"/>
  <c r="A1704" i="129" s="1"/>
  <c r="A1705" i="129" s="1"/>
  <c r="A1706" i="129" s="1"/>
  <c r="A1707" i="129" s="1"/>
  <c r="A1708" i="129" s="1"/>
  <c r="A1709" i="129" s="1"/>
  <c r="A1710" i="129" s="1"/>
  <c r="A1711" i="129" s="1"/>
  <c r="A1712" i="129" s="1"/>
  <c r="A1713" i="129" s="1"/>
  <c r="A1714" i="129" s="1"/>
  <c r="A1715" i="129" s="1"/>
  <c r="A1716" i="129" s="1"/>
  <c r="A1717" i="129" s="1"/>
  <c r="A1718" i="129" s="1"/>
  <c r="A1719" i="129" s="1"/>
  <c r="A1720" i="129" s="1"/>
  <c r="A1721" i="129" s="1"/>
  <c r="A1722" i="129" s="1"/>
  <c r="A1723" i="129" s="1"/>
  <c r="A1724" i="129" s="1"/>
  <c r="A1725" i="129" s="1"/>
  <c r="A1726" i="129" s="1"/>
  <c r="A1727" i="129" s="1"/>
  <c r="A1728" i="129" s="1"/>
  <c r="A1729" i="129" s="1"/>
  <c r="A1730" i="129" s="1"/>
  <c r="A1731" i="129" s="1"/>
  <c r="A1732" i="129" s="1"/>
  <c r="A1733" i="129" s="1"/>
  <c r="A1734" i="129" s="1"/>
  <c r="A1735" i="129" s="1"/>
  <c r="A1736" i="129" s="1"/>
  <c r="A1737" i="129" s="1"/>
  <c r="A1738" i="129" s="1"/>
  <c r="A1739" i="129" s="1"/>
  <c r="A1740" i="129" s="1"/>
  <c r="A1741" i="129" s="1"/>
  <c r="A1742" i="129" s="1"/>
  <c r="A1743" i="129" s="1"/>
  <c r="A1744" i="129" s="1"/>
  <c r="A1745" i="129" s="1"/>
  <c r="A1746" i="129" s="1"/>
  <c r="A1747" i="129" s="1"/>
  <c r="A1748" i="129" s="1"/>
  <c r="A1749" i="129" s="1"/>
  <c r="A1750" i="129" s="1"/>
  <c r="A1751" i="129" s="1"/>
  <c r="A1752" i="129" s="1"/>
  <c r="A1753" i="129" s="1"/>
  <c r="A1754" i="129" s="1"/>
  <c r="A1755" i="129" s="1"/>
  <c r="A1756" i="129" s="1"/>
  <c r="A1757" i="129" s="1"/>
  <c r="A1758" i="129" s="1"/>
  <c r="A1759" i="129" s="1"/>
  <c r="A1760" i="129" s="1"/>
  <c r="A1761" i="129" s="1"/>
  <c r="A1762" i="129" s="1"/>
  <c r="A1763" i="129" s="1"/>
  <c r="A1764" i="129" s="1"/>
  <c r="A1765" i="129" s="1"/>
  <c r="A1766" i="129" s="1"/>
  <c r="A1767" i="129" s="1"/>
  <c r="A1768" i="129" s="1"/>
  <c r="A1769" i="129" s="1"/>
  <c r="A1770" i="129" s="1"/>
  <c r="A1771" i="129" s="1"/>
  <c r="A1772" i="129" s="1"/>
  <c r="A1773" i="129" s="1"/>
  <c r="A1774" i="129" s="1"/>
  <c r="A1775" i="129" s="1"/>
  <c r="A1776" i="129" s="1"/>
  <c r="A1777" i="129" s="1"/>
  <c r="A1778" i="129" s="1"/>
  <c r="A1779" i="129" s="1"/>
  <c r="A1780" i="129" s="1"/>
  <c r="A1781" i="129" s="1"/>
  <c r="A1782" i="129" s="1"/>
  <c r="A1783" i="129" s="1"/>
  <c r="A1784" i="129" s="1"/>
  <c r="A1785" i="129" s="1"/>
  <c r="A1786" i="129" s="1"/>
  <c r="A1787" i="129" s="1"/>
  <c r="A1788" i="129" s="1"/>
  <c r="A1789" i="129" s="1"/>
  <c r="A1790" i="129" s="1"/>
  <c r="A1791" i="129" s="1"/>
  <c r="A1792" i="129" s="1"/>
  <c r="A1793" i="129" s="1"/>
  <c r="A1794" i="129" s="1"/>
  <c r="A1795" i="129" s="1"/>
  <c r="A1796" i="129" s="1"/>
  <c r="A1797" i="129" s="1"/>
  <c r="A1798" i="129" s="1"/>
  <c r="A1799" i="129" s="1"/>
  <c r="A1800" i="129" s="1"/>
  <c r="A1801" i="129" s="1"/>
  <c r="A1802" i="129" s="1"/>
  <c r="A1803" i="129" s="1"/>
  <c r="A1804" i="129" s="1"/>
  <c r="A1805" i="129" s="1"/>
  <c r="A1806" i="129" s="1"/>
  <c r="A1807" i="129" s="1"/>
  <c r="A1808" i="129" s="1"/>
  <c r="A1809" i="129" s="1"/>
  <c r="A1810" i="129" s="1"/>
  <c r="A1811" i="129" s="1"/>
  <c r="A1812" i="129" s="1"/>
  <c r="A1813" i="129" s="1"/>
  <c r="A1814" i="129" s="1"/>
  <c r="A1815" i="129" s="1"/>
  <c r="A1816" i="129" s="1"/>
  <c r="A1817" i="129" s="1"/>
  <c r="A1818" i="129" s="1"/>
  <c r="A1819" i="129" s="1"/>
  <c r="A1820" i="129" s="1"/>
  <c r="A1821" i="129" s="1"/>
  <c r="A1822" i="129" s="1"/>
  <c r="A1823" i="129" s="1"/>
  <c r="A1824" i="129" s="1"/>
  <c r="A1825" i="129" s="1"/>
  <c r="A1826" i="129" s="1"/>
  <c r="A1827" i="129" s="1"/>
  <c r="A1828" i="129" s="1"/>
  <c r="A1829" i="129" s="1"/>
  <c r="A1830" i="129" s="1"/>
  <c r="A1831" i="129" s="1"/>
  <c r="A1832" i="129" s="1"/>
  <c r="A1833" i="129" s="1"/>
  <c r="A1834" i="129" s="1"/>
  <c r="A1835" i="129" s="1"/>
  <c r="A1836" i="129" s="1"/>
  <c r="A1837" i="129" s="1"/>
  <c r="A1838" i="129" s="1"/>
  <c r="A1839" i="129" s="1"/>
  <c r="A1840" i="129" s="1"/>
  <c r="A1841" i="129" s="1"/>
  <c r="A1842" i="129" s="1"/>
  <c r="A1843" i="129" s="1"/>
  <c r="A1844" i="129" s="1"/>
  <c r="A1845" i="129" s="1"/>
  <c r="A1846" i="129" s="1"/>
  <c r="A1847" i="129" s="1"/>
  <c r="A1848" i="129" s="1"/>
  <c r="A1849" i="129" s="1"/>
  <c r="A1850" i="129" s="1"/>
  <c r="A1851" i="129" s="1"/>
  <c r="A1852" i="129" s="1"/>
  <c r="A1853" i="129" s="1"/>
  <c r="A1854" i="129" s="1"/>
  <c r="A1855" i="129" s="1"/>
  <c r="A1856" i="129" s="1"/>
  <c r="A1857" i="129" s="1"/>
  <c r="A1858" i="129" s="1"/>
  <c r="A1859" i="129" s="1"/>
  <c r="A1860" i="129" s="1"/>
  <c r="A1861" i="129" s="1"/>
  <c r="A1862" i="129" s="1"/>
  <c r="A1863" i="129" s="1"/>
  <c r="A1864" i="129" s="1"/>
  <c r="A1865" i="129" s="1"/>
  <c r="A1866" i="129" s="1"/>
  <c r="A1867" i="129" s="1"/>
  <c r="A1868" i="129" s="1"/>
  <c r="A1869" i="129" s="1"/>
  <c r="A1870" i="129" s="1"/>
  <c r="A1871" i="129" s="1"/>
  <c r="A1872" i="129" s="1"/>
  <c r="A1873" i="129" s="1"/>
  <c r="A1874" i="129" s="1"/>
  <c r="A1875" i="129" s="1"/>
  <c r="A1876" i="129" s="1"/>
  <c r="A1877" i="129" s="1"/>
  <c r="A1878" i="129" s="1"/>
  <c r="A1879" i="129" s="1"/>
  <c r="A1880" i="129" s="1"/>
  <c r="A1881" i="129" s="1"/>
  <c r="A1882" i="129" s="1"/>
  <c r="A1883" i="129" s="1"/>
  <c r="A1884" i="129" s="1"/>
  <c r="A1885" i="129" s="1"/>
  <c r="A1886" i="129" s="1"/>
  <c r="A1887" i="129" s="1"/>
  <c r="A1888" i="129" s="1"/>
  <c r="A1889" i="129" s="1"/>
  <c r="A1890" i="129" s="1"/>
  <c r="A1891" i="129" s="1"/>
  <c r="A1892" i="129" s="1"/>
  <c r="A1893" i="129" s="1"/>
  <c r="A1894" i="129" s="1"/>
  <c r="A1895" i="129" s="1"/>
  <c r="A1896" i="129" s="1"/>
  <c r="A1897" i="129" s="1"/>
  <c r="A1898" i="129" s="1"/>
  <c r="A1899" i="129" s="1"/>
  <c r="A1900" i="129" s="1"/>
  <c r="A1901" i="129" s="1"/>
  <c r="A1902" i="129" s="1"/>
  <c r="A1903" i="129" s="1"/>
  <c r="A1904" i="129" s="1"/>
  <c r="A1905" i="129" s="1"/>
  <c r="A1906" i="129" s="1"/>
  <c r="A1907" i="129" s="1"/>
  <c r="A1908" i="129" s="1"/>
  <c r="A1909" i="129" s="1"/>
  <c r="A1910" i="129" s="1"/>
  <c r="A1911" i="129" s="1"/>
  <c r="A1912" i="129" s="1"/>
  <c r="A1913" i="129" s="1"/>
  <c r="A1914" i="129" s="1"/>
  <c r="A1915" i="129" s="1"/>
  <c r="A1916" i="129" s="1"/>
  <c r="A1917" i="129" s="1"/>
  <c r="A1918" i="129" s="1"/>
  <c r="A1919" i="129" s="1"/>
  <c r="A1920" i="129" s="1"/>
  <c r="A1921" i="129" s="1"/>
  <c r="A1922" i="129" s="1"/>
  <c r="A1923" i="129" s="1"/>
  <c r="A1924" i="129" s="1"/>
  <c r="A1925" i="129" s="1"/>
  <c r="A1926" i="129" s="1"/>
  <c r="A1927" i="129" s="1"/>
  <c r="A1928" i="129" s="1"/>
  <c r="A1929" i="129" s="1"/>
  <c r="A1930" i="129" s="1"/>
  <c r="A1931" i="129" s="1"/>
  <c r="A1932" i="129" s="1"/>
  <c r="A1933" i="129" s="1"/>
  <c r="A1934" i="129" s="1"/>
  <c r="A1935" i="129" s="1"/>
  <c r="A1936" i="129" s="1"/>
  <c r="A1937" i="129" s="1"/>
  <c r="A1938" i="129" s="1"/>
  <c r="A1939" i="129" s="1"/>
  <c r="A1940" i="129" s="1"/>
  <c r="A1941" i="129" s="1"/>
  <c r="A1942" i="129" s="1"/>
  <c r="A1943" i="129" s="1"/>
  <c r="A1944" i="129" s="1"/>
  <c r="A1945" i="129" s="1"/>
  <c r="A1946" i="129" s="1"/>
  <c r="A1947" i="129" s="1"/>
  <c r="A1948" i="129" s="1"/>
  <c r="A1949" i="129" s="1"/>
  <c r="A1950" i="129" s="1"/>
  <c r="A1951" i="129" s="1"/>
  <c r="A1952" i="129" s="1"/>
  <c r="A1953" i="129" s="1"/>
  <c r="A1954" i="129" s="1"/>
  <c r="A1955" i="129" s="1"/>
  <c r="A1956" i="129" s="1"/>
  <c r="A1957" i="129" s="1"/>
  <c r="A1958" i="129" s="1"/>
  <c r="A1959" i="129" s="1"/>
  <c r="A1960" i="129" s="1"/>
  <c r="A1961" i="129" s="1"/>
  <c r="A1962" i="129" s="1"/>
  <c r="A1963" i="129" s="1"/>
  <c r="A1964" i="129" s="1"/>
  <c r="A1965" i="129" s="1"/>
  <c r="A1966" i="129" s="1"/>
  <c r="A1967" i="129" s="1"/>
  <c r="A1968" i="129" s="1"/>
  <c r="A1969" i="129" s="1"/>
  <c r="A1970" i="129" s="1"/>
  <c r="A1971" i="129" s="1"/>
  <c r="A1972" i="129" s="1"/>
  <c r="A1973" i="129" s="1"/>
  <c r="A1974" i="129" s="1"/>
  <c r="A1975" i="129" s="1"/>
  <c r="A1976" i="129" s="1"/>
  <c r="A1977" i="129" s="1"/>
  <c r="A1978" i="129" s="1"/>
  <c r="A1979" i="129" s="1"/>
  <c r="A1980" i="129" s="1"/>
  <c r="A1981" i="129" s="1"/>
  <c r="A1982" i="129" s="1"/>
  <c r="A1983" i="129" s="1"/>
  <c r="A1984" i="129" s="1"/>
  <c r="A1985" i="129" s="1"/>
  <c r="A1986" i="129" s="1"/>
  <c r="A1987" i="129" s="1"/>
  <c r="A1988" i="129" s="1"/>
  <c r="A1989" i="129" s="1"/>
  <c r="A1990" i="129" s="1"/>
  <c r="A1991" i="129" s="1"/>
  <c r="A1992" i="129" s="1"/>
  <c r="A1993" i="129" s="1"/>
  <c r="A1994" i="129" s="1"/>
  <c r="A1995" i="129" s="1"/>
  <c r="A1996" i="129" s="1"/>
  <c r="A1997" i="129" s="1"/>
  <c r="A1998" i="129" s="1"/>
  <c r="A1999" i="129" s="1"/>
  <c r="A2000" i="129" s="1"/>
  <c r="A2001" i="129" s="1"/>
  <c r="A2002" i="129" s="1"/>
  <c r="A2003" i="129" s="1"/>
  <c r="A2004" i="129" s="1"/>
  <c r="A2005" i="129" s="1"/>
  <c r="A2006" i="129" s="1"/>
  <c r="A2007" i="129" s="1"/>
  <c r="A2008" i="129" s="1"/>
  <c r="A2009" i="129" s="1"/>
  <c r="A2010" i="129" s="1"/>
  <c r="A2011" i="129" s="1"/>
  <c r="A2012" i="129" s="1"/>
  <c r="A2013" i="129" s="1"/>
  <c r="A2014" i="129" s="1"/>
  <c r="A2015" i="129" s="1"/>
  <c r="A2016" i="129" s="1"/>
  <c r="A2017" i="129" s="1"/>
  <c r="A2018" i="129" s="1"/>
  <c r="A2019" i="129" s="1"/>
  <c r="A2020" i="129" s="1"/>
  <c r="A2021" i="129" s="1"/>
  <c r="A2022" i="129" s="1"/>
  <c r="A2023" i="129" s="1"/>
  <c r="A2024" i="129" s="1"/>
  <c r="A2025" i="129" s="1"/>
  <c r="A2026" i="129" s="1"/>
  <c r="A2027" i="129" s="1"/>
  <c r="A2028" i="129" s="1"/>
  <c r="A2029" i="129" s="1"/>
  <c r="A2030" i="129" s="1"/>
  <c r="A2031" i="129" s="1"/>
  <c r="A2032" i="129" s="1"/>
  <c r="A2033" i="129" s="1"/>
  <c r="A2034" i="129" s="1"/>
  <c r="A2035" i="129" s="1"/>
  <c r="A2036" i="129" s="1"/>
  <c r="A2037" i="129" s="1"/>
  <c r="A2038" i="129" s="1"/>
  <c r="A2039" i="129" s="1"/>
  <c r="A2040" i="129" s="1"/>
  <c r="A2041" i="129" s="1"/>
  <c r="A2042" i="129" s="1"/>
  <c r="A2043" i="129" s="1"/>
  <c r="A2044" i="129" s="1"/>
  <c r="A2045" i="129" s="1"/>
  <c r="A2046" i="129" s="1"/>
  <c r="A2047" i="129" s="1"/>
  <c r="A2048" i="129" s="1"/>
  <c r="A2049" i="129" s="1"/>
  <c r="A2050" i="129" s="1"/>
  <c r="A2051" i="129" s="1"/>
  <c r="A2052" i="129" s="1"/>
  <c r="A2053" i="129" s="1"/>
  <c r="A2054" i="129" s="1"/>
  <c r="A2055" i="129" s="1"/>
  <c r="A2056" i="129" s="1"/>
  <c r="A2057" i="129" s="1"/>
  <c r="A2058" i="129" s="1"/>
  <c r="A2059" i="129" s="1"/>
  <c r="A2060" i="129" s="1"/>
  <c r="A2061" i="129" s="1"/>
  <c r="A2062" i="129" s="1"/>
  <c r="A2063" i="129" s="1"/>
  <c r="A2064" i="129" s="1"/>
  <c r="A2065" i="129" s="1"/>
  <c r="A2066" i="129" s="1"/>
  <c r="A2067" i="129" s="1"/>
  <c r="A2068" i="129" s="1"/>
  <c r="A2069" i="129" s="1"/>
  <c r="A2070" i="129" s="1"/>
  <c r="A2071" i="129" s="1"/>
  <c r="A2072" i="129" s="1"/>
  <c r="A2073" i="129" s="1"/>
  <c r="A2074" i="129" s="1"/>
  <c r="A2075" i="129" s="1"/>
  <c r="A2076" i="129" s="1"/>
  <c r="A2077" i="129" s="1"/>
  <c r="A2078" i="129" s="1"/>
  <c r="A2079" i="129" s="1"/>
  <c r="A2080" i="129" s="1"/>
  <c r="A2081" i="129" s="1"/>
  <c r="A2082" i="129" s="1"/>
  <c r="A2083" i="129" s="1"/>
  <c r="A2084" i="129" s="1"/>
  <c r="A2085" i="129" s="1"/>
  <c r="A2086" i="129" s="1"/>
  <c r="A2087" i="129" s="1"/>
  <c r="A2088" i="129" s="1"/>
  <c r="A2089" i="129" s="1"/>
  <c r="A2090" i="129" s="1"/>
  <c r="A2091" i="129" s="1"/>
  <c r="A2092" i="129" s="1"/>
  <c r="A2093" i="129" s="1"/>
  <c r="A2094" i="129" s="1"/>
  <c r="A2095" i="129" s="1"/>
  <c r="A2096" i="129" s="1"/>
  <c r="A2097" i="129" s="1"/>
  <c r="A2098" i="129" s="1"/>
  <c r="A2099" i="129" s="1"/>
  <c r="A2100" i="129" s="1"/>
  <c r="A2101" i="129" s="1"/>
  <c r="A2102" i="129" s="1"/>
  <c r="A2103" i="129" s="1"/>
  <c r="A2104" i="129" s="1"/>
  <c r="A2105" i="129" s="1"/>
  <c r="A2106" i="129" s="1"/>
  <c r="A2107" i="129" s="1"/>
  <c r="A2108" i="129" s="1"/>
  <c r="A2109" i="129" s="1"/>
  <c r="A2110" i="129" s="1"/>
  <c r="A2111" i="129" s="1"/>
  <c r="A2112" i="129" s="1"/>
  <c r="A2113" i="129" s="1"/>
  <c r="A2114" i="129" s="1"/>
  <c r="A2115" i="129" s="1"/>
  <c r="A2116" i="129" s="1"/>
  <c r="A2117" i="129" s="1"/>
  <c r="A2118" i="129" s="1"/>
  <c r="A2119" i="129" s="1"/>
  <c r="A2120" i="129" s="1"/>
  <c r="A2121" i="129" s="1"/>
  <c r="A2122" i="129" s="1"/>
  <c r="A2123" i="129" s="1"/>
  <c r="A2124" i="129" s="1"/>
  <c r="A2125" i="129" s="1"/>
  <c r="A2126" i="129" s="1"/>
  <c r="A2127" i="129" s="1"/>
  <c r="A2128" i="129" s="1"/>
  <c r="A2129" i="129" s="1"/>
  <c r="A2130" i="129" s="1"/>
  <c r="A2131" i="129" s="1"/>
  <c r="A2132" i="129" s="1"/>
  <c r="A2133" i="129" s="1"/>
  <c r="A2134" i="129" s="1"/>
  <c r="A2135" i="129" s="1"/>
  <c r="A2136" i="129" s="1"/>
  <c r="A2137" i="129" s="1"/>
  <c r="A2138" i="129" s="1"/>
  <c r="A2139" i="129" s="1"/>
  <c r="A2140" i="129" s="1"/>
  <c r="A2141" i="129" s="1"/>
  <c r="A2142" i="129" s="1"/>
  <c r="A2143" i="129" s="1"/>
  <c r="A2144" i="129" s="1"/>
  <c r="A2145" i="129" s="1"/>
  <c r="A2146" i="129" s="1"/>
  <c r="A2147" i="129" s="1"/>
  <c r="A2148" i="129" s="1"/>
  <c r="A2149" i="129" s="1"/>
  <c r="A2150" i="129" s="1"/>
  <c r="A2151" i="129" s="1"/>
  <c r="A2152" i="129" s="1"/>
  <c r="A2153" i="129" s="1"/>
  <c r="A2154" i="129" s="1"/>
  <c r="A2155" i="129" s="1"/>
  <c r="A2156" i="129" s="1"/>
  <c r="A2157" i="129" s="1"/>
  <c r="A2158" i="129" s="1"/>
  <c r="A2159" i="129" s="1"/>
  <c r="A2160" i="129" s="1"/>
  <c r="A2161" i="129" s="1"/>
  <c r="A2162" i="129" s="1"/>
  <c r="A2163" i="129" s="1"/>
  <c r="A2164" i="129" s="1"/>
  <c r="A2165" i="129" s="1"/>
  <c r="A2166" i="129" s="1"/>
  <c r="A2167" i="129" s="1"/>
  <c r="A2168" i="129" s="1"/>
  <c r="A2169" i="129" s="1"/>
  <c r="A2170" i="129" s="1"/>
  <c r="A2171" i="129" s="1"/>
  <c r="A2172" i="129" s="1"/>
  <c r="A2173" i="129" s="1"/>
  <c r="A2174" i="129" s="1"/>
  <c r="A2175" i="129" s="1"/>
  <c r="A2176" i="129" s="1"/>
  <c r="A2177" i="129" s="1"/>
  <c r="A2178" i="129" s="1"/>
  <c r="A2179" i="129" s="1"/>
  <c r="A2180" i="129" s="1"/>
  <c r="A2181" i="129" s="1"/>
  <c r="A2182" i="129" s="1"/>
  <c r="A2183" i="129" s="1"/>
  <c r="A2184" i="129" s="1"/>
  <c r="A2185" i="129" s="1"/>
  <c r="A2186" i="129" s="1"/>
  <c r="A2187" i="129" s="1"/>
  <c r="A2188" i="129" s="1"/>
  <c r="A2189" i="129" s="1"/>
  <c r="A2190" i="129" s="1"/>
  <c r="A2191" i="129" s="1"/>
  <c r="A2192" i="129" s="1"/>
  <c r="A2193" i="129" s="1"/>
  <c r="A2194" i="129" s="1"/>
  <c r="A2195" i="129" s="1"/>
  <c r="A2196" i="129" s="1"/>
  <c r="A2197" i="129" s="1"/>
  <c r="A2198" i="129" s="1"/>
  <c r="A2199" i="129" s="1"/>
  <c r="A2200" i="129" s="1"/>
  <c r="A2201" i="129" s="1"/>
  <c r="A2202" i="129" s="1"/>
  <c r="A2203" i="129" s="1"/>
  <c r="A2204" i="129" s="1"/>
  <c r="A2205" i="129" s="1"/>
  <c r="A2206" i="129" s="1"/>
  <c r="A2207" i="129" s="1"/>
  <c r="A2208" i="129" s="1"/>
  <c r="A2209" i="129" s="1"/>
  <c r="A2210" i="129" s="1"/>
  <c r="A2211" i="129" s="1"/>
  <c r="A2212" i="129" s="1"/>
  <c r="A2213" i="129" s="1"/>
  <c r="A2214" i="129" s="1"/>
  <c r="A2215" i="129" s="1"/>
  <c r="A2216" i="129" s="1"/>
  <c r="A2217" i="129" s="1"/>
  <c r="A2218" i="129" s="1"/>
  <c r="A2219" i="129" s="1"/>
  <c r="A2220" i="129" s="1"/>
  <c r="A2221" i="129" s="1"/>
  <c r="A2222" i="129" s="1"/>
  <c r="A2223" i="129" s="1"/>
  <c r="A2224" i="129" s="1"/>
  <c r="A2225" i="129" s="1"/>
  <c r="A2226" i="129" s="1"/>
  <c r="A2227" i="129" s="1"/>
  <c r="A2228" i="129" s="1"/>
  <c r="A2229" i="129" s="1"/>
  <c r="A2230" i="129" s="1"/>
  <c r="A2231" i="129" s="1"/>
  <c r="A2232" i="129" s="1"/>
  <c r="A2233" i="129" s="1"/>
  <c r="A2234" i="129" s="1"/>
  <c r="A2235" i="129" s="1"/>
  <c r="A2236" i="129" s="1"/>
  <c r="A2237" i="129" s="1"/>
  <c r="A2238" i="129" s="1"/>
  <c r="A2239" i="129" s="1"/>
  <c r="A2240" i="129" s="1"/>
  <c r="A2241" i="129" s="1"/>
  <c r="A2242" i="129" s="1"/>
  <c r="A2243" i="129" s="1"/>
  <c r="A2244" i="129" s="1"/>
  <c r="A2245" i="129" s="1"/>
  <c r="A2246" i="129" s="1"/>
  <c r="A2247" i="129" s="1"/>
  <c r="A2248" i="129" s="1"/>
  <c r="A2249" i="129" s="1"/>
  <c r="A2250" i="129" s="1"/>
  <c r="A2251" i="129" s="1"/>
  <c r="A2252" i="129" s="1"/>
  <c r="A2253" i="129" s="1"/>
  <c r="A2254" i="129" s="1"/>
  <c r="A2255" i="129" s="1"/>
  <c r="A2256" i="129" s="1"/>
  <c r="A2257" i="129" s="1"/>
  <c r="A2258" i="129" s="1"/>
  <c r="A2259" i="129" s="1"/>
  <c r="A2260" i="129" s="1"/>
  <c r="A2261" i="129" s="1"/>
  <c r="A2262" i="129" s="1"/>
  <c r="A2263" i="129" s="1"/>
  <c r="A2264" i="129" s="1"/>
  <c r="A2265" i="129" s="1"/>
  <c r="A2266" i="129" s="1"/>
  <c r="A2267" i="129" s="1"/>
  <c r="A2268" i="129" s="1"/>
  <c r="A2269" i="129" s="1"/>
  <c r="A2270" i="129" s="1"/>
  <c r="A2271" i="129" s="1"/>
  <c r="A2272" i="129" s="1"/>
  <c r="A2273" i="129" s="1"/>
  <c r="A2274" i="129" s="1"/>
  <c r="A2275" i="129" s="1"/>
  <c r="A2276" i="129" s="1"/>
  <c r="A2277" i="129" s="1"/>
  <c r="A2278" i="129" s="1"/>
  <c r="A2279" i="129" s="1"/>
  <c r="A2280" i="129" s="1"/>
  <c r="A2281" i="129" s="1"/>
  <c r="A2282" i="129" s="1"/>
  <c r="A2283" i="129" s="1"/>
  <c r="A2284" i="129" s="1"/>
  <c r="A2285" i="129" s="1"/>
  <c r="A2286" i="129" s="1"/>
  <c r="A2287" i="129" s="1"/>
  <c r="A2288" i="129" s="1"/>
  <c r="A2289" i="129" s="1"/>
  <c r="A2290" i="129" s="1"/>
  <c r="A2291" i="129" s="1"/>
  <c r="A2292" i="129" s="1"/>
  <c r="A2293" i="129" s="1"/>
  <c r="A2294" i="129" s="1"/>
  <c r="A2295" i="129" s="1"/>
  <c r="A2296" i="129" s="1"/>
  <c r="A2297" i="129" s="1"/>
  <c r="A2298" i="129" s="1"/>
  <c r="A2299" i="129" s="1"/>
  <c r="A2300" i="129" s="1"/>
  <c r="A2301" i="129" s="1"/>
  <c r="A2302" i="129" s="1"/>
  <c r="A2303" i="129" s="1"/>
  <c r="A2304" i="129" s="1"/>
  <c r="A2305" i="129" s="1"/>
  <c r="A2306" i="129" s="1"/>
  <c r="A2307" i="129" s="1"/>
  <c r="A2308" i="129" s="1"/>
  <c r="A2309" i="129" s="1"/>
  <c r="A2310" i="129" s="1"/>
  <c r="A2311" i="129" s="1"/>
  <c r="A2312" i="129" s="1"/>
  <c r="A2313" i="129" s="1"/>
  <c r="A2314" i="129" s="1"/>
  <c r="A2315" i="129" s="1"/>
  <c r="A2316" i="129" s="1"/>
  <c r="A2317" i="129" s="1"/>
  <c r="A2318" i="129" s="1"/>
  <c r="A2319" i="129" s="1"/>
  <c r="A2320" i="129" s="1"/>
  <c r="A2321" i="129" s="1"/>
  <c r="A2322" i="129" s="1"/>
  <c r="A2323" i="129" s="1"/>
  <c r="A2324" i="129" s="1"/>
  <c r="A2325" i="129" s="1"/>
  <c r="A2326" i="129" s="1"/>
  <c r="A2327" i="129" s="1"/>
  <c r="A2328" i="129" s="1"/>
  <c r="A2329" i="129" s="1"/>
  <c r="A2330" i="129" s="1"/>
  <c r="A2331" i="129" s="1"/>
  <c r="A2332" i="129" s="1"/>
  <c r="A2333" i="129" s="1"/>
  <c r="A2334" i="129" s="1"/>
  <c r="A2335" i="129" s="1"/>
  <c r="A2336" i="129" s="1"/>
  <c r="A2337" i="129" s="1"/>
  <c r="A2338" i="129" s="1"/>
  <c r="A2339" i="129" s="1"/>
  <c r="A2340" i="129" s="1"/>
  <c r="A2341" i="129" s="1"/>
  <c r="A2342" i="129" s="1"/>
  <c r="A2343" i="129" s="1"/>
  <c r="A2344" i="129" s="1"/>
  <c r="A2345" i="129" s="1"/>
  <c r="A2346" i="129" s="1"/>
  <c r="A2347" i="129" s="1"/>
  <c r="A2348" i="129" s="1"/>
  <c r="A2349" i="129" s="1"/>
  <c r="A2350" i="129" s="1"/>
  <c r="A2351" i="129" s="1"/>
  <c r="A2352" i="129" s="1"/>
  <c r="A2353" i="129" s="1"/>
  <c r="A2354" i="129" s="1"/>
  <c r="A2355" i="129" s="1"/>
  <c r="A2356" i="129" s="1"/>
  <c r="A2357" i="129" s="1"/>
  <c r="A2358" i="129" s="1"/>
  <c r="A2359" i="129" s="1"/>
  <c r="A2360" i="129" s="1"/>
  <c r="A2361" i="129" s="1"/>
  <c r="A2362" i="129" s="1"/>
  <c r="A2363" i="129" s="1"/>
  <c r="A2364" i="129" s="1"/>
  <c r="A2365" i="129" s="1"/>
  <c r="A2366" i="129" s="1"/>
  <c r="A2367" i="129" s="1"/>
  <c r="A2368" i="129" s="1"/>
  <c r="A2369" i="129" s="1"/>
  <c r="A2370" i="129" s="1"/>
  <c r="A2371" i="129" s="1"/>
  <c r="A2372" i="129" s="1"/>
  <c r="A2373" i="129" s="1"/>
  <c r="A2374" i="129" s="1"/>
  <c r="A2375" i="129" s="1"/>
  <c r="A2376" i="129" s="1"/>
  <c r="A2377" i="129" s="1"/>
  <c r="A2378" i="129" s="1"/>
  <c r="A2379" i="129" s="1"/>
  <c r="A2380" i="129" s="1"/>
  <c r="A2381" i="129" s="1"/>
  <c r="A2382" i="129" s="1"/>
  <c r="A2383" i="129" s="1"/>
  <c r="A2384" i="129" s="1"/>
  <c r="A2385" i="129" s="1"/>
  <c r="A2386" i="129" s="1"/>
  <c r="A2387" i="129" s="1"/>
  <c r="A2388" i="129" s="1"/>
  <c r="A2389" i="129" s="1"/>
  <c r="A2390" i="129" s="1"/>
  <c r="A2391" i="129" s="1"/>
  <c r="A2392" i="129" s="1"/>
  <c r="A2393" i="129" s="1"/>
  <c r="A2394" i="129" s="1"/>
  <c r="A2395" i="129" s="1"/>
  <c r="A2396" i="129" s="1"/>
  <c r="A2397" i="129" s="1"/>
  <c r="A2398" i="129" s="1"/>
  <c r="A2399" i="129" s="1"/>
  <c r="A2400" i="129" s="1"/>
  <c r="A2401" i="129" s="1"/>
  <c r="A2402" i="129" s="1"/>
  <c r="A2403" i="129" s="1"/>
  <c r="A2404" i="129" s="1"/>
  <c r="A2405" i="129" s="1"/>
  <c r="A2406" i="129" s="1"/>
  <c r="A2407" i="129" s="1"/>
  <c r="A2408" i="129" s="1"/>
  <c r="A2409" i="129" s="1"/>
  <c r="A2410" i="129" s="1"/>
  <c r="A2411" i="129" s="1"/>
  <c r="A2412" i="129" s="1"/>
  <c r="A2413" i="129" s="1"/>
  <c r="A2414" i="129" s="1"/>
  <c r="A2415" i="129" s="1"/>
  <c r="A2416" i="129" s="1"/>
  <c r="A2417" i="129" s="1"/>
  <c r="A2418" i="129" s="1"/>
  <c r="A2419" i="129" s="1"/>
  <c r="A2420" i="129" s="1"/>
  <c r="A2421" i="129" s="1"/>
  <c r="A2422" i="129" s="1"/>
  <c r="A2423" i="129" s="1"/>
  <c r="A2424" i="129" s="1"/>
  <c r="A2425" i="129" s="1"/>
  <c r="A2426" i="129" s="1"/>
  <c r="A2427" i="129" s="1"/>
  <c r="A2428" i="129" s="1"/>
  <c r="A2429" i="129" s="1"/>
  <c r="A2430" i="129" s="1"/>
  <c r="A2431" i="129" s="1"/>
  <c r="A2432" i="129" s="1"/>
  <c r="A2433" i="129" s="1"/>
  <c r="A2434" i="129" s="1"/>
  <c r="A2435" i="129" s="1"/>
  <c r="A2436" i="129" s="1"/>
  <c r="A2437" i="129" s="1"/>
  <c r="A2438" i="129" s="1"/>
  <c r="A2439" i="129" s="1"/>
  <c r="A2440" i="129" s="1"/>
  <c r="A2441" i="129" s="1"/>
  <c r="A2442" i="129" s="1"/>
  <c r="A2443" i="129" s="1"/>
  <c r="A2444" i="129" s="1"/>
  <c r="A2445" i="129" s="1"/>
  <c r="A2446" i="129" s="1"/>
  <c r="A2447" i="129" s="1"/>
  <c r="A2448" i="129" s="1"/>
  <c r="A2449" i="129" s="1"/>
  <c r="A2450" i="129" s="1"/>
  <c r="A2451" i="129" s="1"/>
  <c r="A2452" i="129" s="1"/>
  <c r="A2453" i="129" s="1"/>
  <c r="A2454" i="129" s="1"/>
  <c r="A2455" i="129" s="1"/>
  <c r="A2456" i="129" s="1"/>
  <c r="A2457" i="129" s="1"/>
  <c r="A2458" i="129" s="1"/>
  <c r="A2459" i="129" s="1"/>
  <c r="A2460" i="129" s="1"/>
  <c r="A2461" i="129" s="1"/>
  <c r="A2462" i="129" s="1"/>
  <c r="A2463" i="129" s="1"/>
  <c r="A2464" i="129" s="1"/>
  <c r="A2465" i="129" s="1"/>
  <c r="A2466" i="129" s="1"/>
  <c r="A2467" i="129" s="1"/>
  <c r="A2468" i="129" s="1"/>
  <c r="A2469" i="129" s="1"/>
  <c r="A2470" i="129" s="1"/>
  <c r="A2471" i="129" s="1"/>
  <c r="A2472" i="129" s="1"/>
  <c r="A2473" i="129" s="1"/>
  <c r="A2474" i="129" s="1"/>
  <c r="A2475" i="129" s="1"/>
  <c r="A2476" i="129" s="1"/>
  <c r="A2477" i="129" s="1"/>
  <c r="A2478" i="129" s="1"/>
  <c r="A2479" i="129" s="1"/>
  <c r="A2480" i="129" s="1"/>
  <c r="A2481" i="129" s="1"/>
  <c r="A2482" i="129" s="1"/>
  <c r="A2483" i="129" s="1"/>
  <c r="A2484" i="129" s="1"/>
  <c r="A2485" i="129" s="1"/>
  <c r="A2486" i="129" s="1"/>
  <c r="A2487" i="129" s="1"/>
  <c r="A2488" i="129" s="1"/>
  <c r="A2489" i="129" s="1"/>
  <c r="A2490" i="129" s="1"/>
  <c r="A2491" i="129" s="1"/>
  <c r="A2492" i="129" s="1"/>
  <c r="A2493" i="129" s="1"/>
  <c r="A2494" i="129" s="1"/>
  <c r="A2495" i="129" s="1"/>
  <c r="A2496" i="129" s="1"/>
  <c r="A2497" i="129" s="1"/>
  <c r="A2498" i="129" s="1"/>
  <c r="A2499" i="129" s="1"/>
  <c r="A2500" i="129" s="1"/>
  <c r="A2501" i="129" s="1"/>
  <c r="A2502" i="129" s="1"/>
  <c r="A2503" i="129" s="1"/>
  <c r="A2504" i="129" s="1"/>
  <c r="A2505" i="129" s="1"/>
  <c r="A2506" i="129" s="1"/>
  <c r="A2507" i="129" s="1"/>
  <c r="A2508" i="129" s="1"/>
  <c r="A2509" i="129" s="1"/>
  <c r="A2510" i="129" s="1"/>
  <c r="A2511" i="129" s="1"/>
  <c r="A2512" i="129" s="1"/>
  <c r="A2513" i="129" s="1"/>
  <c r="A2514" i="129" s="1"/>
  <c r="A2515" i="129" s="1"/>
  <c r="A2516" i="129" s="1"/>
  <c r="A2517" i="129" s="1"/>
  <c r="A2518" i="129" s="1"/>
  <c r="A2519" i="129" s="1"/>
  <c r="A2520" i="129" s="1"/>
  <c r="A2521" i="129" s="1"/>
  <c r="A2522" i="129" s="1"/>
  <c r="A2523" i="129" s="1"/>
  <c r="A2524" i="129" s="1"/>
  <c r="A2525" i="129" s="1"/>
  <c r="A2526" i="129" s="1"/>
  <c r="A2527" i="129" s="1"/>
  <c r="A2528" i="129" s="1"/>
  <c r="A2529" i="129" s="1"/>
  <c r="A2530" i="129" s="1"/>
  <c r="A2531" i="129" s="1"/>
  <c r="A2532" i="129" s="1"/>
  <c r="A2533" i="129" s="1"/>
  <c r="A2534" i="129" s="1"/>
  <c r="A2535" i="129" s="1"/>
  <c r="A2536" i="129" s="1"/>
  <c r="A2537" i="129" s="1"/>
  <c r="A2538" i="129" s="1"/>
  <c r="A2539" i="129" s="1"/>
  <c r="A2540" i="129" s="1"/>
  <c r="A2541" i="129" s="1"/>
  <c r="A2542" i="129" s="1"/>
  <c r="A2543" i="129" s="1"/>
  <c r="A2544" i="129" s="1"/>
  <c r="A2545" i="129" s="1"/>
  <c r="A2546" i="129" s="1"/>
  <c r="A2547" i="129" s="1"/>
  <c r="A2548" i="129" s="1"/>
  <c r="A2549" i="129" s="1"/>
  <c r="A2550" i="129" s="1"/>
  <c r="A2551" i="129" s="1"/>
  <c r="A2552" i="129" s="1"/>
  <c r="A2553" i="129" s="1"/>
  <c r="A2554" i="129" s="1"/>
  <c r="A2555" i="129" s="1"/>
  <c r="A2556" i="129" s="1"/>
  <c r="A2557" i="129" s="1"/>
  <c r="A2558" i="129" s="1"/>
  <c r="A2559" i="129" s="1"/>
  <c r="A2560" i="129" s="1"/>
  <c r="A2561" i="129" s="1"/>
  <c r="A2562" i="129" s="1"/>
  <c r="A2563" i="129" s="1"/>
  <c r="A2564" i="129" s="1"/>
  <c r="A2565" i="129" s="1"/>
  <c r="A2566" i="129" s="1"/>
  <c r="A2567" i="129" s="1"/>
  <c r="A2568" i="129" s="1"/>
  <c r="A2569" i="129" s="1"/>
  <c r="A2570" i="129" s="1"/>
  <c r="A2571" i="129" s="1"/>
  <c r="A2572" i="129" s="1"/>
  <c r="A2573" i="129" s="1"/>
  <c r="A2574" i="129" s="1"/>
  <c r="A2575" i="129" s="1"/>
  <c r="A2576" i="129" s="1"/>
  <c r="A2577" i="129" s="1"/>
  <c r="A2578" i="129" s="1"/>
  <c r="A2579" i="129" s="1"/>
  <c r="A2580" i="129" s="1"/>
  <c r="A2581" i="129" s="1"/>
  <c r="A2582" i="129" s="1"/>
  <c r="A2583" i="129" s="1"/>
  <c r="A2584" i="129" s="1"/>
  <c r="A2585" i="129" s="1"/>
  <c r="A2586" i="129" s="1"/>
  <c r="A2587" i="129" s="1"/>
  <c r="A2588" i="129" s="1"/>
  <c r="A2589" i="129" s="1"/>
  <c r="A2590" i="129" s="1"/>
  <c r="A2591" i="129" s="1"/>
  <c r="A2592" i="129" s="1"/>
  <c r="A2593" i="129" s="1"/>
  <c r="A2594" i="129" s="1"/>
  <c r="A2595" i="129" s="1"/>
  <c r="A2596" i="129" s="1"/>
  <c r="A2597" i="129" s="1"/>
  <c r="A2598" i="129" s="1"/>
  <c r="A2599" i="129" s="1"/>
  <c r="A2600" i="129" s="1"/>
  <c r="A2601" i="129" s="1"/>
  <c r="A2602" i="129" s="1"/>
  <c r="A2603" i="129" s="1"/>
  <c r="A2604" i="129" s="1"/>
  <c r="A2605" i="129" s="1"/>
  <c r="A2606" i="129" s="1"/>
  <c r="A2607" i="129" s="1"/>
  <c r="A2608" i="129" s="1"/>
  <c r="A2609" i="129" s="1"/>
  <c r="A2610" i="129" s="1"/>
  <c r="A2611" i="129" s="1"/>
  <c r="A2612" i="129" s="1"/>
  <c r="A2613" i="129" s="1"/>
  <c r="A2614" i="129" s="1"/>
  <c r="A2615" i="129" s="1"/>
  <c r="A2616" i="129" s="1"/>
  <c r="A2617" i="129" s="1"/>
  <c r="A2618" i="129" s="1"/>
  <c r="A2619" i="129" s="1"/>
  <c r="A2620" i="129" s="1"/>
  <c r="A2621" i="129" s="1"/>
  <c r="A2622" i="129" s="1"/>
  <c r="A2623" i="129" s="1"/>
  <c r="A2624" i="129" s="1"/>
  <c r="A2625" i="129" s="1"/>
  <c r="A2626" i="129" s="1"/>
  <c r="A2627" i="129" s="1"/>
  <c r="A2628" i="129" s="1"/>
  <c r="A2629" i="129" s="1"/>
  <c r="A2630" i="129" s="1"/>
  <c r="A2631" i="129" s="1"/>
  <c r="A2632" i="129" s="1"/>
  <c r="A2633" i="129" s="1"/>
  <c r="A2634" i="129" s="1"/>
  <c r="A2635" i="129" s="1"/>
  <c r="A2636" i="129" s="1"/>
  <c r="A2637" i="129" s="1"/>
  <c r="A2638" i="129" s="1"/>
  <c r="A2639" i="129" s="1"/>
  <c r="A2640" i="129" s="1"/>
  <c r="A2641" i="129" s="1"/>
  <c r="A2642" i="129" s="1"/>
  <c r="A2643" i="129" s="1"/>
  <c r="A2644" i="129" s="1"/>
  <c r="A2645" i="129" s="1"/>
  <c r="A2646" i="129" s="1"/>
  <c r="A2647" i="129" s="1"/>
  <c r="A2648" i="129" s="1"/>
  <c r="A2649" i="129" s="1"/>
  <c r="A2650" i="129" s="1"/>
  <c r="A2651" i="129" s="1"/>
  <c r="A2652" i="129" s="1"/>
  <c r="A2653" i="129" s="1"/>
  <c r="A2654" i="129" s="1"/>
  <c r="A2655" i="129" s="1"/>
  <c r="A2656" i="129" s="1"/>
  <c r="A2657" i="129" s="1"/>
  <c r="A2658" i="129" s="1"/>
  <c r="A2659" i="129" s="1"/>
  <c r="A2660" i="129" s="1"/>
  <c r="A2661" i="129" s="1"/>
  <c r="A2662" i="129" s="1"/>
  <c r="A2663" i="129" s="1"/>
  <c r="A2664" i="129" s="1"/>
  <c r="A2665" i="129" s="1"/>
  <c r="A2666" i="129" s="1"/>
  <c r="A2667" i="129" s="1"/>
  <c r="A2668" i="129" s="1"/>
  <c r="A2669" i="129" s="1"/>
  <c r="A2670" i="129" s="1"/>
  <c r="A2671" i="129" s="1"/>
  <c r="A2672" i="129" s="1"/>
  <c r="A2673" i="129" s="1"/>
  <c r="A2674" i="129" s="1"/>
  <c r="A2675" i="129" s="1"/>
  <c r="A2676" i="129" s="1"/>
  <c r="A2677" i="129" s="1"/>
  <c r="A2678" i="129" s="1"/>
  <c r="A2679" i="129" s="1"/>
  <c r="A2680" i="129" s="1"/>
  <c r="A2681" i="129" s="1"/>
  <c r="A2682" i="129" s="1"/>
  <c r="A2683" i="129" s="1"/>
  <c r="A2684" i="129" s="1"/>
  <c r="A2685" i="129" s="1"/>
  <c r="A2686" i="129" s="1"/>
  <c r="A2687" i="129" s="1"/>
  <c r="A2688" i="129" s="1"/>
  <c r="A2689" i="129" s="1"/>
  <c r="A2690" i="129" s="1"/>
  <c r="A2691" i="129" s="1"/>
  <c r="A2692" i="129" s="1"/>
  <c r="A2693" i="129" s="1"/>
  <c r="A2694" i="129" s="1"/>
  <c r="A2695" i="129" s="1"/>
  <c r="A2696" i="129" s="1"/>
  <c r="A2697" i="129" s="1"/>
  <c r="A2698" i="129" s="1"/>
  <c r="A2699" i="129" s="1"/>
  <c r="A2700" i="129" s="1"/>
  <c r="A2701" i="129" s="1"/>
  <c r="A2702" i="129" s="1"/>
  <c r="A2703" i="129" s="1"/>
  <c r="A2704" i="129" s="1"/>
  <c r="A2705" i="129" s="1"/>
  <c r="A2706" i="129" s="1"/>
  <c r="A2707" i="129" s="1"/>
  <c r="A2708" i="129" s="1"/>
  <c r="A2709" i="129" s="1"/>
  <c r="A2710" i="129" s="1"/>
  <c r="A2711" i="129" s="1"/>
  <c r="A2712" i="129" s="1"/>
  <c r="A2713" i="129" s="1"/>
  <c r="A2714" i="129" s="1"/>
  <c r="A2715" i="129" s="1"/>
  <c r="A2716" i="129" s="1"/>
  <c r="A2717" i="129" s="1"/>
  <c r="A2718" i="129" s="1"/>
  <c r="A2719" i="129" s="1"/>
  <c r="A2720" i="129" s="1"/>
  <c r="A2721" i="129" s="1"/>
  <c r="A2722" i="129" s="1"/>
  <c r="A2723" i="129" s="1"/>
  <c r="A2724" i="129" s="1"/>
  <c r="A2725" i="129" s="1"/>
  <c r="A2726" i="129" s="1"/>
  <c r="A2727" i="129" s="1"/>
  <c r="A2728" i="129" s="1"/>
  <c r="A2729" i="129" s="1"/>
  <c r="A2730" i="129" s="1"/>
  <c r="A2731" i="129" s="1"/>
  <c r="A2732" i="129" s="1"/>
  <c r="A2733" i="129" s="1"/>
  <c r="A2734" i="129" s="1"/>
  <c r="A2735" i="129" s="1"/>
  <c r="A2736" i="129" s="1"/>
  <c r="A2737" i="129" s="1"/>
  <c r="A2738" i="129" s="1"/>
  <c r="A2739" i="129" s="1"/>
  <c r="A2740" i="129" s="1"/>
  <c r="A2741" i="129" s="1"/>
  <c r="A2742" i="129" s="1"/>
  <c r="A2743" i="129" s="1"/>
  <c r="A2744" i="129" s="1"/>
  <c r="A2745" i="129" s="1"/>
  <c r="A2746" i="129" s="1"/>
  <c r="A2747" i="129" s="1"/>
  <c r="A2748" i="129" s="1"/>
  <c r="A2749" i="129" s="1"/>
  <c r="A2750" i="129" s="1"/>
  <c r="A2751" i="129" s="1"/>
  <c r="A2752" i="129" s="1"/>
  <c r="A2753" i="129" s="1"/>
  <c r="A2754" i="129" s="1"/>
  <c r="A2755" i="129" s="1"/>
  <c r="A2756" i="129" s="1"/>
  <c r="A2757" i="129" s="1"/>
  <c r="A2758" i="129" s="1"/>
  <c r="A2759" i="129" s="1"/>
  <c r="A2760" i="129" s="1"/>
  <c r="A2761" i="129" s="1"/>
  <c r="A2762" i="129" s="1"/>
  <c r="A2763" i="129" s="1"/>
  <c r="A2764" i="129" s="1"/>
  <c r="A2765" i="129" s="1"/>
  <c r="A2766" i="129" s="1"/>
  <c r="A2767" i="129" s="1"/>
  <c r="A2768" i="129" s="1"/>
  <c r="A2769" i="129" s="1"/>
  <c r="A2770" i="129" s="1"/>
  <c r="A2771" i="129" s="1"/>
  <c r="A2772" i="129" s="1"/>
  <c r="A2773" i="129" s="1"/>
  <c r="A2774" i="129" s="1"/>
  <c r="A2775" i="129" s="1"/>
  <c r="A2776" i="129" s="1"/>
  <c r="A2777" i="129" s="1"/>
  <c r="A2778" i="129" s="1"/>
  <c r="A2779" i="129" s="1"/>
  <c r="A2780" i="129" s="1"/>
  <c r="A2781" i="129" s="1"/>
  <c r="A2782" i="129" s="1"/>
  <c r="A2783" i="129" s="1"/>
  <c r="A2784" i="129" s="1"/>
  <c r="A2785" i="129" s="1"/>
  <c r="A2786" i="129" s="1"/>
  <c r="A2787" i="129" s="1"/>
  <c r="A2788" i="129" s="1"/>
  <c r="A2789" i="129" s="1"/>
  <c r="A2790" i="129" s="1"/>
  <c r="A2791" i="129" s="1"/>
  <c r="A2792" i="129" s="1"/>
  <c r="A2793" i="129" s="1"/>
  <c r="A2794" i="129" s="1"/>
  <c r="A2795" i="129" s="1"/>
  <c r="A2796" i="129" s="1"/>
  <c r="A2797" i="129" s="1"/>
  <c r="A2798" i="129" s="1"/>
  <c r="A2799" i="129" s="1"/>
  <c r="A2800" i="129" s="1"/>
  <c r="A2801" i="129" s="1"/>
  <c r="A2802" i="129" s="1"/>
  <c r="A2803" i="129" s="1"/>
  <c r="A2804" i="129" s="1"/>
  <c r="A2805" i="129" s="1"/>
  <c r="A2806" i="129" s="1"/>
  <c r="A2807" i="129" s="1"/>
  <c r="A2808" i="129" s="1"/>
  <c r="A2809" i="129" s="1"/>
  <c r="A2810" i="129" s="1"/>
  <c r="A2811" i="129" s="1"/>
  <c r="A2812" i="129" s="1"/>
  <c r="A2813" i="129" s="1"/>
  <c r="A2814" i="129" s="1"/>
  <c r="A2815" i="129" s="1"/>
  <c r="A2816" i="129" s="1"/>
  <c r="A2817" i="129" s="1"/>
  <c r="A2818" i="129" s="1"/>
  <c r="A2819" i="129" s="1"/>
  <c r="A2820" i="129" s="1"/>
  <c r="A2821" i="129" s="1"/>
  <c r="A2822" i="129" s="1"/>
  <c r="A2823" i="129" s="1"/>
  <c r="A2824" i="129" s="1"/>
  <c r="A2825" i="129" s="1"/>
  <c r="A2826" i="129" s="1"/>
  <c r="A2827" i="129" s="1"/>
  <c r="A2828" i="129" s="1"/>
  <c r="A2829" i="129" s="1"/>
  <c r="A2830" i="129" s="1"/>
  <c r="A2831" i="129" s="1"/>
  <c r="A2832" i="129" s="1"/>
  <c r="A2833" i="129" s="1"/>
  <c r="A2834" i="129" s="1"/>
  <c r="A2835" i="129" s="1"/>
  <c r="A2836" i="129" s="1"/>
  <c r="A2837" i="129" s="1"/>
  <c r="A2838" i="129" s="1"/>
  <c r="A2839" i="129" s="1"/>
  <c r="A2840" i="129" s="1"/>
  <c r="A2841" i="129" s="1"/>
  <c r="A2842" i="129" s="1"/>
  <c r="A2843" i="129" s="1"/>
  <c r="A2844" i="129" s="1"/>
  <c r="A2845" i="129" s="1"/>
  <c r="A2846" i="129" s="1"/>
  <c r="A2847" i="129" s="1"/>
  <c r="A2848" i="129" s="1"/>
  <c r="A2849" i="129" s="1"/>
  <c r="A2850" i="129" s="1"/>
  <c r="A2851" i="129" s="1"/>
  <c r="A2852" i="129" s="1"/>
  <c r="A2853" i="129" s="1"/>
  <c r="A2854" i="129" s="1"/>
  <c r="A2855" i="129" s="1"/>
  <c r="A2856" i="129" s="1"/>
  <c r="A2857" i="129" s="1"/>
  <c r="A2858" i="129" s="1"/>
  <c r="A2859" i="129" s="1"/>
  <c r="A2860" i="129" s="1"/>
  <c r="A2861" i="129" s="1"/>
  <c r="A2862" i="129" s="1"/>
  <c r="A2863" i="129" s="1"/>
  <c r="A2864" i="129" s="1"/>
  <c r="A2865" i="129" s="1"/>
  <c r="A2866" i="129" s="1"/>
  <c r="A2867" i="129" s="1"/>
  <c r="A2868" i="129" s="1"/>
  <c r="A2869" i="129" s="1"/>
  <c r="A2870" i="129" s="1"/>
  <c r="A2871" i="129" s="1"/>
  <c r="A2872" i="129" s="1"/>
  <c r="A2873" i="129" s="1"/>
  <c r="A2874" i="129" s="1"/>
  <c r="A2875" i="129" s="1"/>
  <c r="A2876" i="129" s="1"/>
  <c r="A2877" i="129" s="1"/>
  <c r="A2878" i="129" s="1"/>
  <c r="A2879" i="129" s="1"/>
  <c r="A2880" i="129" s="1"/>
  <c r="A2881" i="129" s="1"/>
  <c r="A2882" i="129" s="1"/>
  <c r="A2883" i="129" s="1"/>
  <c r="A2884" i="129" s="1"/>
  <c r="A2885" i="129" s="1"/>
  <c r="A2886" i="129" s="1"/>
  <c r="A2887" i="129" s="1"/>
  <c r="A2888" i="129" s="1"/>
  <c r="A2889" i="129" s="1"/>
  <c r="A2890" i="129" s="1"/>
  <c r="A2891" i="129" s="1"/>
  <c r="A2892" i="129" s="1"/>
  <c r="A2893" i="129" s="1"/>
  <c r="A2894" i="129" s="1"/>
  <c r="A2895" i="129" s="1"/>
  <c r="A2896" i="129" s="1"/>
  <c r="A2897" i="129" s="1"/>
  <c r="A2898" i="129" s="1"/>
  <c r="A2899" i="129" s="1"/>
  <c r="A2900" i="129" s="1"/>
  <c r="A2901" i="129" s="1"/>
  <c r="A2902" i="129" s="1"/>
  <c r="A2903" i="129" s="1"/>
  <c r="A2904" i="129" s="1"/>
  <c r="A2905" i="129" s="1"/>
  <c r="A2906" i="129" s="1"/>
  <c r="A2907" i="129" s="1"/>
  <c r="A2908" i="129" s="1"/>
  <c r="A2909" i="129" s="1"/>
  <c r="A2910" i="129" s="1"/>
  <c r="A2911" i="129" s="1"/>
  <c r="A2912" i="129" s="1"/>
  <c r="A2913" i="129" s="1"/>
  <c r="A2914" i="129" s="1"/>
  <c r="A2915" i="129" s="1"/>
  <c r="A2916" i="129" s="1"/>
  <c r="A2917" i="129" s="1"/>
  <c r="A2918" i="129" s="1"/>
  <c r="A2919" i="129" s="1"/>
  <c r="A2920" i="129" s="1"/>
  <c r="A2921" i="129" s="1"/>
  <c r="A2922" i="129" s="1"/>
  <c r="A2923" i="129" s="1"/>
  <c r="A2924" i="129" s="1"/>
  <c r="A2925" i="129" s="1"/>
  <c r="A2926" i="129" s="1"/>
  <c r="A2927" i="129" s="1"/>
  <c r="A2928" i="129" s="1"/>
  <c r="A2929" i="129" s="1"/>
  <c r="A2930" i="129" s="1"/>
  <c r="A2931" i="129" s="1"/>
  <c r="A2932" i="129" s="1"/>
  <c r="A2933" i="129" s="1"/>
  <c r="A2934" i="129" s="1"/>
  <c r="A2935" i="129" s="1"/>
  <c r="A2936" i="129" s="1"/>
  <c r="A2937" i="129" s="1"/>
  <c r="A2938" i="129" s="1"/>
  <c r="A2939" i="129" s="1"/>
  <c r="A2940" i="129" s="1"/>
  <c r="A2941" i="129" s="1"/>
  <c r="A2942" i="129" s="1"/>
  <c r="A2943" i="129" s="1"/>
  <c r="A2944" i="129" s="1"/>
  <c r="A2945" i="129" s="1"/>
  <c r="A2946" i="129" s="1"/>
  <c r="A2947" i="129" s="1"/>
  <c r="A2948" i="129" s="1"/>
  <c r="A2949" i="129" s="1"/>
  <c r="A2950" i="129" s="1"/>
  <c r="A2951" i="129" s="1"/>
  <c r="A2952" i="129" s="1"/>
  <c r="A2953" i="129" s="1"/>
  <c r="A2954" i="129" s="1"/>
  <c r="A2955" i="129" s="1"/>
  <c r="A2956" i="129" s="1"/>
  <c r="A2957" i="129" s="1"/>
  <c r="A2958" i="129" s="1"/>
  <c r="A2959" i="129" s="1"/>
  <c r="A2960" i="129" s="1"/>
  <c r="A2961" i="129" s="1"/>
  <c r="A2962" i="129" s="1"/>
  <c r="A2963" i="129" s="1"/>
  <c r="A2964" i="129" s="1"/>
  <c r="A2965" i="129" s="1"/>
  <c r="A2966" i="129" s="1"/>
  <c r="A2967" i="129" s="1"/>
  <c r="A2968" i="129" s="1"/>
  <c r="A2969" i="129" s="1"/>
  <c r="A2970" i="129" s="1"/>
  <c r="A2971" i="129" s="1"/>
  <c r="A2972" i="129" s="1"/>
  <c r="A2973" i="129" s="1"/>
  <c r="A2974" i="129" s="1"/>
  <c r="A2975" i="129" s="1"/>
  <c r="A2976" i="129" s="1"/>
  <c r="A2977" i="129" s="1"/>
  <c r="A2978" i="129" s="1"/>
  <c r="A2979" i="129" s="1"/>
  <c r="A2980" i="129" s="1"/>
  <c r="A2981" i="129" s="1"/>
  <c r="A2982" i="129" s="1"/>
  <c r="A2983" i="129" s="1"/>
  <c r="A2984" i="129" s="1"/>
  <c r="A2985" i="129" s="1"/>
  <c r="A2986" i="129" s="1"/>
  <c r="A2987" i="129" s="1"/>
  <c r="A2988" i="129" s="1"/>
  <c r="A2989" i="129" s="1"/>
  <c r="A2990" i="129" s="1"/>
  <c r="A2991" i="129" s="1"/>
  <c r="A2992" i="129" s="1"/>
  <c r="A2993" i="129" s="1"/>
  <c r="A2994" i="129" s="1"/>
  <c r="A2995" i="129" s="1"/>
  <c r="A2996" i="129" s="1"/>
  <c r="A2997" i="129" s="1"/>
  <c r="A2998" i="129" s="1"/>
  <c r="A2999" i="129" s="1"/>
  <c r="A3000" i="129" s="1"/>
  <c r="A3001" i="129" s="1"/>
  <c r="A3002" i="129" s="1"/>
  <c r="A3003" i="129" s="1"/>
  <c r="A3004" i="129" s="1"/>
  <c r="A3005" i="129" s="1"/>
  <c r="A3006" i="129" s="1"/>
  <c r="A3007" i="129" s="1"/>
  <c r="A3008" i="129" s="1"/>
  <c r="A3009" i="129" s="1"/>
  <c r="A3010" i="129" s="1"/>
  <c r="A3011" i="129" s="1"/>
  <c r="A3012" i="129" s="1"/>
  <c r="A3013" i="129" s="1"/>
  <c r="A3014" i="129" s="1"/>
  <c r="A3015" i="129" s="1"/>
  <c r="A3016" i="129" s="1"/>
  <c r="A3017" i="129" s="1"/>
  <c r="A3018" i="129" s="1"/>
  <c r="A3019" i="129" s="1"/>
  <c r="A3020" i="129" s="1"/>
  <c r="A3021" i="129" s="1"/>
  <c r="A3022" i="129" s="1"/>
  <c r="A3023" i="129" s="1"/>
  <c r="A3024" i="129" s="1"/>
  <c r="A3025" i="129" s="1"/>
  <c r="A3026" i="129" s="1"/>
  <c r="A3027" i="129" s="1"/>
  <c r="A3028" i="129" s="1"/>
  <c r="A3029" i="129" s="1"/>
  <c r="A3030" i="129" s="1"/>
  <c r="A3031" i="129" s="1"/>
  <c r="A3032" i="129" s="1"/>
  <c r="A3033" i="129" s="1"/>
  <c r="A3034" i="129" s="1"/>
  <c r="A3035" i="129" s="1"/>
  <c r="A3036" i="129" s="1"/>
  <c r="A3037" i="129" s="1"/>
  <c r="A3038" i="129" s="1"/>
  <c r="A3039" i="129" s="1"/>
  <c r="A3040" i="129" s="1"/>
  <c r="A3041" i="129" s="1"/>
  <c r="A3042" i="129" s="1"/>
  <c r="A3043" i="129" s="1"/>
  <c r="A3044" i="129" s="1"/>
  <c r="A3045" i="129" s="1"/>
  <c r="A3046" i="129" s="1"/>
  <c r="A3047" i="129" s="1"/>
  <c r="A3048" i="129" s="1"/>
  <c r="A3049" i="129" s="1"/>
  <c r="A3050" i="129" s="1"/>
  <c r="A3051" i="129" s="1"/>
  <c r="A3052" i="129" s="1"/>
  <c r="A3053" i="129" s="1"/>
  <c r="A3054" i="129" s="1"/>
  <c r="A3055" i="129" s="1"/>
  <c r="A3056" i="129" s="1"/>
  <c r="A3057" i="129" s="1"/>
  <c r="A3058" i="129" s="1"/>
  <c r="A3059" i="129" s="1"/>
  <c r="A3060" i="129" s="1"/>
  <c r="A3061" i="129" s="1"/>
  <c r="A3062" i="129" s="1"/>
  <c r="A3063" i="129" s="1"/>
  <c r="A3064" i="129" s="1"/>
  <c r="A3065" i="129" s="1"/>
  <c r="A3066" i="129" s="1"/>
  <c r="A3067" i="129" s="1"/>
  <c r="A3068" i="129" s="1"/>
  <c r="A3069" i="129" s="1"/>
  <c r="A3070" i="129" s="1"/>
  <c r="A3071" i="129" s="1"/>
  <c r="A3072" i="129" s="1"/>
  <c r="A3073" i="129" s="1"/>
  <c r="A3074" i="129" s="1"/>
  <c r="A3075" i="129" s="1"/>
  <c r="A3076" i="129" s="1"/>
  <c r="A3077" i="129" s="1"/>
  <c r="A3078" i="129" s="1"/>
  <c r="A3079" i="129" s="1"/>
  <c r="A3080" i="129" s="1"/>
  <c r="A3081" i="129" s="1"/>
  <c r="A3082" i="129" s="1"/>
  <c r="A3083" i="129" s="1"/>
  <c r="A3084" i="129" s="1"/>
  <c r="A3085" i="129" s="1"/>
  <c r="A3086" i="129" s="1"/>
  <c r="A3087" i="129" s="1"/>
  <c r="A3088" i="129" s="1"/>
  <c r="A3089" i="129" s="1"/>
  <c r="A3090" i="129" s="1"/>
  <c r="A3091" i="129" s="1"/>
  <c r="A3092" i="129" s="1"/>
  <c r="A3093" i="129" s="1"/>
  <c r="A3094" i="129" s="1"/>
  <c r="A3095" i="129" s="1"/>
  <c r="A3096" i="129" s="1"/>
  <c r="A3097" i="129" s="1"/>
  <c r="A3098" i="129" s="1"/>
  <c r="A3099" i="129" s="1"/>
  <c r="A3100" i="129" s="1"/>
  <c r="A3101" i="129" s="1"/>
  <c r="A3102" i="129" s="1"/>
  <c r="A3103" i="129" s="1"/>
  <c r="A3104" i="129" s="1"/>
  <c r="A3105" i="129" s="1"/>
  <c r="A3106" i="129" s="1"/>
  <c r="A3107" i="129" s="1"/>
  <c r="A3108" i="129" s="1"/>
  <c r="A3109" i="129" s="1"/>
  <c r="A3110" i="129" s="1"/>
  <c r="A3111" i="129" s="1"/>
  <c r="A3112" i="129" s="1"/>
  <c r="A3113" i="129" s="1"/>
  <c r="A3114" i="129" s="1"/>
  <c r="A3115" i="129" s="1"/>
  <c r="A3116" i="129" s="1"/>
  <c r="A3117" i="129" s="1"/>
  <c r="A3118" i="129" s="1"/>
  <c r="A3119" i="129" s="1"/>
  <c r="A3120" i="129" s="1"/>
  <c r="A3121" i="129" s="1"/>
  <c r="A3122" i="129" s="1"/>
  <c r="A3123" i="129" s="1"/>
  <c r="A3124" i="129" s="1"/>
  <c r="A3125" i="129" s="1"/>
  <c r="A3126" i="129" s="1"/>
  <c r="A3127" i="129" s="1"/>
  <c r="A3128" i="129" s="1"/>
  <c r="A3129" i="129" s="1"/>
  <c r="A3130" i="129" s="1"/>
  <c r="A3131" i="129" s="1"/>
  <c r="A3132" i="129" s="1"/>
  <c r="A3133" i="129" s="1"/>
  <c r="A3134" i="129" s="1"/>
  <c r="A3135" i="129" s="1"/>
  <c r="A3136" i="129" s="1"/>
  <c r="A3137" i="129" s="1"/>
  <c r="A3138" i="129" s="1"/>
  <c r="A3139" i="129" s="1"/>
  <c r="A3140" i="129" s="1"/>
  <c r="A3141" i="129" s="1"/>
  <c r="A3142" i="129" s="1"/>
  <c r="A3143" i="129" s="1"/>
  <c r="A3144" i="129" s="1"/>
  <c r="A3145" i="129" s="1"/>
  <c r="A3146" i="129" s="1"/>
  <c r="A3147" i="129" s="1"/>
  <c r="A3148" i="129" s="1"/>
  <c r="A3149" i="129" s="1"/>
  <c r="A3150" i="129" s="1"/>
  <c r="A3151" i="129" s="1"/>
  <c r="A3152" i="129" s="1"/>
  <c r="A3153" i="129" s="1"/>
  <c r="A3154" i="129" s="1"/>
  <c r="A3155" i="129" s="1"/>
  <c r="A3156" i="129" s="1"/>
  <c r="A3157" i="129" s="1"/>
  <c r="A3158" i="129" s="1"/>
  <c r="A3159" i="129" s="1"/>
  <c r="A3160" i="129" s="1"/>
  <c r="A3161" i="129" s="1"/>
  <c r="A3162" i="129" s="1"/>
  <c r="A3163" i="129" s="1"/>
  <c r="A3164" i="129" s="1"/>
  <c r="A3165" i="129" s="1"/>
  <c r="A3166" i="129" s="1"/>
  <c r="A3167" i="129" s="1"/>
  <c r="A3168" i="129" s="1"/>
  <c r="A3169" i="129" s="1"/>
  <c r="A3170" i="129" s="1"/>
  <c r="A3171" i="129" s="1"/>
  <c r="A3172" i="129" s="1"/>
  <c r="A3173" i="129" s="1"/>
  <c r="A3174" i="129" s="1"/>
  <c r="A3175" i="129" s="1"/>
  <c r="A3176" i="129" s="1"/>
  <c r="A3177" i="129" s="1"/>
  <c r="A3178" i="129" s="1"/>
  <c r="A3179" i="129" s="1"/>
  <c r="A3180" i="129" s="1"/>
  <c r="A3181" i="129" s="1"/>
  <c r="A3182" i="129" s="1"/>
  <c r="A3183" i="129" s="1"/>
  <c r="A3184" i="129" s="1"/>
  <c r="A3185" i="129" s="1"/>
  <c r="A3186" i="129" s="1"/>
  <c r="A3187" i="129" s="1"/>
  <c r="A3188" i="129" s="1"/>
  <c r="A3189" i="129" s="1"/>
  <c r="A3190" i="129" s="1"/>
  <c r="A3191" i="129" s="1"/>
  <c r="A3192" i="129" s="1"/>
  <c r="A3193" i="129" s="1"/>
  <c r="A3194" i="129" s="1"/>
  <c r="A3195" i="129" s="1"/>
  <c r="A3196" i="129" s="1"/>
  <c r="A3197" i="129" s="1"/>
  <c r="A3198" i="129" s="1"/>
  <c r="A3199" i="129" s="1"/>
  <c r="A3200" i="129" s="1"/>
  <c r="A3201" i="129" s="1"/>
  <c r="A3202" i="129" s="1"/>
  <c r="A3203" i="129" s="1"/>
  <c r="A3204" i="129" s="1"/>
  <c r="A3205" i="129" s="1"/>
  <c r="A3206" i="129" s="1"/>
  <c r="A3207" i="129" s="1"/>
  <c r="A3208" i="129" s="1"/>
  <c r="A3209" i="129" s="1"/>
  <c r="A3210" i="129" s="1"/>
  <c r="A3211" i="129" s="1"/>
  <c r="A3212" i="129" s="1"/>
  <c r="A3213" i="129" s="1"/>
  <c r="A3214" i="129" s="1"/>
  <c r="A3215" i="129" s="1"/>
  <c r="A3216" i="129" s="1"/>
  <c r="A3217" i="129" s="1"/>
  <c r="A3218" i="129" s="1"/>
  <c r="A3219" i="129" s="1"/>
  <c r="A3220" i="129" s="1"/>
  <c r="A3221" i="129" s="1"/>
  <c r="A3222" i="129" s="1"/>
  <c r="A3223" i="129" s="1"/>
  <c r="A3224" i="129" s="1"/>
  <c r="A3225" i="129" s="1"/>
  <c r="A3226" i="129" s="1"/>
  <c r="A3227" i="129" s="1"/>
  <c r="A3228" i="129" s="1"/>
  <c r="A3229" i="129" s="1"/>
  <c r="A3230" i="129" s="1"/>
  <c r="A3231" i="129" s="1"/>
  <c r="A3232" i="129" s="1"/>
  <c r="A3233" i="129" s="1"/>
  <c r="A3234" i="129" s="1"/>
  <c r="A3235" i="129" s="1"/>
  <c r="A3236" i="129" s="1"/>
  <c r="A3237" i="129" s="1"/>
  <c r="A3238" i="129" s="1"/>
  <c r="A3239" i="129" s="1"/>
  <c r="A3240" i="129" s="1"/>
  <c r="A3241" i="129" s="1"/>
  <c r="A3242" i="129" s="1"/>
  <c r="A3243" i="129" s="1"/>
  <c r="A3244" i="129" s="1"/>
  <c r="A3245" i="129" s="1"/>
  <c r="A3246" i="129" s="1"/>
  <c r="A3247" i="129" s="1"/>
  <c r="A3248" i="129" s="1"/>
  <c r="A3249" i="129" s="1"/>
  <c r="A3250" i="129" s="1"/>
  <c r="A3251" i="129" s="1"/>
  <c r="A3252" i="129" s="1"/>
  <c r="A3253" i="129" s="1"/>
  <c r="A3254" i="129" s="1"/>
  <c r="A3255" i="129" s="1"/>
  <c r="A3256" i="129" s="1"/>
  <c r="A3257" i="129" s="1"/>
  <c r="A3258" i="129" s="1"/>
  <c r="A3259" i="129" s="1"/>
  <c r="A3260" i="129" s="1"/>
  <c r="A3261" i="129" s="1"/>
  <c r="A3262" i="129" s="1"/>
  <c r="A3263" i="129" s="1"/>
  <c r="A3264" i="129" s="1"/>
  <c r="A3265" i="129" s="1"/>
  <c r="A3266" i="129" s="1"/>
  <c r="A3267" i="129" s="1"/>
  <c r="A3268" i="129" s="1"/>
  <c r="A3269" i="129" s="1"/>
  <c r="A3270" i="129" s="1"/>
  <c r="A3271" i="129" s="1"/>
  <c r="A3272" i="129" s="1"/>
  <c r="A3273" i="129" s="1"/>
  <c r="A3274" i="129" s="1"/>
  <c r="A3275" i="129" s="1"/>
  <c r="A3276" i="129" s="1"/>
  <c r="A3277" i="129" s="1"/>
  <c r="A3278" i="129" s="1"/>
  <c r="A3279" i="129" s="1"/>
  <c r="A3280" i="129" s="1"/>
  <c r="A3281" i="129" s="1"/>
  <c r="A3282" i="129" s="1"/>
  <c r="A3283" i="129" s="1"/>
  <c r="A3284" i="129" s="1"/>
  <c r="A3285" i="129" s="1"/>
  <c r="A3286" i="129" s="1"/>
  <c r="A3287" i="129" s="1"/>
  <c r="A3288" i="129" s="1"/>
  <c r="A3289" i="129" s="1"/>
  <c r="A3290" i="129" s="1"/>
  <c r="A3291" i="129" s="1"/>
  <c r="A3292" i="129" s="1"/>
  <c r="A3293" i="129" s="1"/>
  <c r="A3294" i="129" s="1"/>
  <c r="A3295" i="129" s="1"/>
  <c r="A3296" i="129" s="1"/>
  <c r="A3297" i="129" s="1"/>
  <c r="A3298" i="129" s="1"/>
  <c r="A3299" i="129" s="1"/>
  <c r="A3300" i="129" s="1"/>
  <c r="A3301" i="129" s="1"/>
  <c r="A3302" i="129" s="1"/>
  <c r="A3303" i="129" s="1"/>
  <c r="A3304" i="129" s="1"/>
  <c r="A3305" i="129" s="1"/>
  <c r="A3306" i="129" s="1"/>
  <c r="A3307" i="129" s="1"/>
  <c r="A3308" i="129" s="1"/>
  <c r="A3309" i="129" s="1"/>
  <c r="A3310" i="129" s="1"/>
  <c r="A3311" i="129" s="1"/>
  <c r="A3312" i="129" s="1"/>
  <c r="A3313" i="129" s="1"/>
  <c r="A3314" i="129" s="1"/>
  <c r="A3315" i="129" s="1"/>
  <c r="A3316" i="129" s="1"/>
  <c r="A3317" i="129" s="1"/>
  <c r="A3318" i="129" s="1"/>
  <c r="A3319" i="129" s="1"/>
  <c r="A3320" i="129" s="1"/>
  <c r="A3321" i="129" s="1"/>
  <c r="A3322" i="129" s="1"/>
  <c r="A3323" i="129" s="1"/>
  <c r="A3324" i="129" s="1"/>
  <c r="A3325" i="129" s="1"/>
  <c r="A3326" i="129" s="1"/>
  <c r="A3327" i="129" s="1"/>
  <c r="A3328" i="129" s="1"/>
  <c r="A3329" i="129" s="1"/>
  <c r="A3330" i="129" s="1"/>
  <c r="A3331" i="129" s="1"/>
  <c r="A3332" i="129" s="1"/>
  <c r="A3333" i="129" s="1"/>
  <c r="A3334" i="129" s="1"/>
  <c r="A3335" i="129" s="1"/>
  <c r="A3336" i="129" s="1"/>
  <c r="A3337" i="129" s="1"/>
  <c r="A3338" i="129" s="1"/>
  <c r="A3339" i="129" s="1"/>
  <c r="A3340" i="129" s="1"/>
  <c r="A3341" i="129" s="1"/>
  <c r="A3342" i="129" s="1"/>
  <c r="A3343" i="129" s="1"/>
  <c r="A3344" i="129" s="1"/>
  <c r="A3345" i="129" s="1"/>
  <c r="A3346" i="129" s="1"/>
  <c r="A3347" i="129" s="1"/>
  <c r="A3348" i="129" s="1"/>
  <c r="A3349" i="129" s="1"/>
  <c r="A3350" i="129" s="1"/>
  <c r="A3351" i="129" s="1"/>
  <c r="A3352" i="129" s="1"/>
  <c r="A3353" i="129" s="1"/>
  <c r="A3354" i="129" s="1"/>
  <c r="A3355" i="129" s="1"/>
  <c r="A3356" i="129" s="1"/>
  <c r="A3357" i="129" s="1"/>
  <c r="A3358" i="129" s="1"/>
  <c r="A3359" i="129" s="1"/>
  <c r="A3360" i="129" s="1"/>
  <c r="A3361" i="129" s="1"/>
  <c r="A3362" i="129" s="1"/>
  <c r="A3363" i="129" s="1"/>
  <c r="A3364" i="129" s="1"/>
  <c r="A3365" i="129" s="1"/>
  <c r="A3366" i="129" s="1"/>
  <c r="A3367" i="129" s="1"/>
  <c r="A3368" i="129" s="1"/>
  <c r="A3369" i="129" s="1"/>
  <c r="A3370" i="129" s="1"/>
  <c r="A3371" i="129" s="1"/>
  <c r="A3372" i="129" s="1"/>
  <c r="A3373" i="129" s="1"/>
  <c r="A3374" i="129" s="1"/>
  <c r="A3375" i="129" s="1"/>
  <c r="A3376" i="129" s="1"/>
  <c r="A3377" i="129" s="1"/>
  <c r="A3378" i="129" s="1"/>
  <c r="A3379" i="129" s="1"/>
  <c r="A3380" i="129" s="1"/>
  <c r="A3381" i="129" s="1"/>
  <c r="A3382" i="129" s="1"/>
  <c r="A3383" i="129" s="1"/>
  <c r="A3384" i="129" s="1"/>
  <c r="A3385" i="129" s="1"/>
  <c r="A3386" i="129" s="1"/>
  <c r="A3387" i="129" s="1"/>
  <c r="A3388" i="129" s="1"/>
  <c r="A3389" i="129" s="1"/>
  <c r="A3390" i="129" s="1"/>
  <c r="A3391" i="129" s="1"/>
  <c r="A3392" i="129" s="1"/>
  <c r="A3393" i="129" s="1"/>
  <c r="A3394" i="129" s="1"/>
  <c r="A3395" i="129" s="1"/>
  <c r="A3396" i="129" s="1"/>
  <c r="A3397" i="129" s="1"/>
  <c r="A3398" i="129" s="1"/>
  <c r="A3399" i="129" s="1"/>
  <c r="A3400" i="129" s="1"/>
  <c r="A3401" i="129" s="1"/>
  <c r="A3402" i="129" s="1"/>
  <c r="A3403" i="129" s="1"/>
  <c r="A3404" i="129" s="1"/>
  <c r="A3405" i="129" s="1"/>
  <c r="A3406" i="129" s="1"/>
  <c r="A3407" i="129" s="1"/>
  <c r="A3408" i="129" s="1"/>
  <c r="A3409" i="129" s="1"/>
  <c r="A3410" i="129" s="1"/>
  <c r="A3411" i="129" s="1"/>
  <c r="A3412" i="129" s="1"/>
  <c r="A3413" i="129" s="1"/>
  <c r="A3414" i="129" s="1"/>
  <c r="A3415" i="129" s="1"/>
  <c r="A3416" i="129" s="1"/>
  <c r="A3417" i="129" s="1"/>
  <c r="A3418" i="129" s="1"/>
  <c r="A3419" i="129" s="1"/>
  <c r="A3420" i="129" s="1"/>
  <c r="A3421" i="129" s="1"/>
  <c r="A3422" i="129" s="1"/>
  <c r="A3423" i="129" s="1"/>
  <c r="A3424" i="129" s="1"/>
  <c r="A3425" i="129" s="1"/>
  <c r="A3426" i="129" s="1"/>
  <c r="A3427" i="129" s="1"/>
  <c r="A3428" i="129" s="1"/>
  <c r="A3429" i="129" s="1"/>
  <c r="A3430" i="129" s="1"/>
  <c r="A3431" i="129" s="1"/>
  <c r="A3432" i="129" s="1"/>
  <c r="A3433" i="129" s="1"/>
  <c r="A3434" i="129" s="1"/>
  <c r="A3435" i="129" s="1"/>
  <c r="A3436" i="129" s="1"/>
  <c r="A3437" i="129" s="1"/>
  <c r="A3438" i="129" s="1"/>
  <c r="A3439" i="129" s="1"/>
  <c r="A3440" i="129" s="1"/>
  <c r="A3441" i="129" s="1"/>
  <c r="A3442" i="129" s="1"/>
  <c r="A3443" i="129" s="1"/>
  <c r="A3444" i="129" s="1"/>
  <c r="A3445" i="129" s="1"/>
  <c r="A3446" i="129" s="1"/>
  <c r="A3447" i="129" s="1"/>
  <c r="A3448" i="129" s="1"/>
  <c r="A3449" i="129" s="1"/>
  <c r="A3450" i="129" s="1"/>
  <c r="A3451" i="129" s="1"/>
  <c r="A3452" i="129" s="1"/>
  <c r="A3453" i="129" s="1"/>
  <c r="A3454" i="129" s="1"/>
  <c r="A3455" i="129" s="1"/>
  <c r="A3456" i="129" s="1"/>
  <c r="A3457" i="129" s="1"/>
  <c r="A3458" i="129" s="1"/>
  <c r="A3459" i="129" s="1"/>
  <c r="A3460" i="129" s="1"/>
  <c r="A3461" i="129" s="1"/>
  <c r="A3462" i="129" s="1"/>
  <c r="A3463" i="129" s="1"/>
  <c r="A3464" i="129" s="1"/>
  <c r="A3465" i="129" s="1"/>
  <c r="A3466" i="129" s="1"/>
  <c r="A3467" i="129" s="1"/>
  <c r="A3468" i="129" s="1"/>
  <c r="A3469" i="129" s="1"/>
  <c r="A3470" i="129" s="1"/>
  <c r="A3471" i="129" s="1"/>
  <c r="A3472" i="129" s="1"/>
  <c r="A3473" i="129" s="1"/>
  <c r="A3474" i="129" s="1"/>
  <c r="A3475" i="129" s="1"/>
  <c r="A3476" i="129" s="1"/>
  <c r="A3477" i="129" s="1"/>
  <c r="A3478" i="129" s="1"/>
  <c r="A3479" i="129" s="1"/>
  <c r="A3480" i="129" s="1"/>
  <c r="A3481" i="129" s="1"/>
  <c r="A3482" i="129" s="1"/>
  <c r="A3483" i="129" s="1"/>
  <c r="A3484" i="129" s="1"/>
  <c r="A3485" i="129" s="1"/>
  <c r="A3486" i="129" s="1"/>
  <c r="A3487" i="129" s="1"/>
  <c r="A3488" i="129" s="1"/>
  <c r="A3489" i="129" s="1"/>
  <c r="A3490" i="129" s="1"/>
  <c r="A3491" i="129" s="1"/>
  <c r="A3492" i="129" s="1"/>
  <c r="A3493" i="129" s="1"/>
  <c r="A3494" i="129" s="1"/>
  <c r="A3495" i="129" s="1"/>
  <c r="A3496" i="129" s="1"/>
  <c r="A3497" i="129" s="1"/>
  <c r="A3498" i="129" s="1"/>
  <c r="A3499" i="129" s="1"/>
  <c r="A3500" i="129" s="1"/>
  <c r="A3501" i="129" s="1"/>
  <c r="A3502" i="129" s="1"/>
  <c r="A3503" i="129" s="1"/>
  <c r="A3504" i="129" s="1"/>
  <c r="A3505" i="129" s="1"/>
  <c r="A3506" i="129" s="1"/>
  <c r="A3507" i="129" s="1"/>
  <c r="A3508" i="129" s="1"/>
  <c r="A3509" i="129" s="1"/>
  <c r="A3510" i="129" s="1"/>
  <c r="A3511" i="129" s="1"/>
  <c r="A3512" i="129" s="1"/>
  <c r="A3513" i="129" s="1"/>
  <c r="A3514" i="129" s="1"/>
  <c r="A3515" i="129" s="1"/>
  <c r="A3516" i="129" s="1"/>
  <c r="A3517" i="129" s="1"/>
  <c r="A3518" i="129" s="1"/>
  <c r="A3519" i="129" s="1"/>
  <c r="A3520" i="129" s="1"/>
  <c r="A3521" i="129" s="1"/>
  <c r="A3522" i="129" s="1"/>
  <c r="A3523" i="129" s="1"/>
  <c r="A3524" i="129" s="1"/>
  <c r="A3525" i="129" s="1"/>
  <c r="A3526" i="129" s="1"/>
  <c r="A3527" i="129" s="1"/>
  <c r="A3528" i="129" s="1"/>
  <c r="A3529" i="129" s="1"/>
  <c r="A3530" i="129" s="1"/>
  <c r="A3531" i="129" s="1"/>
  <c r="A3532" i="129" s="1"/>
  <c r="A3533" i="129" s="1"/>
  <c r="A3534" i="129" s="1"/>
  <c r="A3535" i="129" s="1"/>
  <c r="A3536" i="129" s="1"/>
  <c r="A3537" i="129" s="1"/>
  <c r="A3538" i="129" s="1"/>
  <c r="A3539" i="129" s="1"/>
  <c r="A3540" i="129" s="1"/>
  <c r="A3541" i="129" s="1"/>
  <c r="A3542" i="129" s="1"/>
  <c r="A3543" i="129" s="1"/>
  <c r="A3544" i="129" s="1"/>
  <c r="A3545" i="129" s="1"/>
  <c r="A3546" i="129" s="1"/>
  <c r="A3547" i="129" s="1"/>
  <c r="A3548" i="129" s="1"/>
  <c r="A3549" i="129" s="1"/>
  <c r="A3550" i="129" s="1"/>
  <c r="A3551" i="129" s="1"/>
  <c r="A3552" i="129" s="1"/>
  <c r="A3553" i="129" s="1"/>
  <c r="A3554" i="129" s="1"/>
  <c r="A3555" i="129" s="1"/>
  <c r="A3556" i="129" s="1"/>
  <c r="A3557" i="129" s="1"/>
  <c r="A3558" i="129" s="1"/>
  <c r="A3559" i="129" s="1"/>
  <c r="A3560" i="129" s="1"/>
  <c r="A3561" i="129" s="1"/>
  <c r="A3562" i="129" s="1"/>
  <c r="A3563" i="129" s="1"/>
  <c r="A3564" i="129" s="1"/>
  <c r="A3565" i="129" s="1"/>
  <c r="A3566" i="129" s="1"/>
  <c r="A3567" i="129" s="1"/>
  <c r="A3568" i="129" s="1"/>
  <c r="A3569" i="129" s="1"/>
  <c r="A3570" i="129" s="1"/>
  <c r="A3571" i="129" s="1"/>
  <c r="A3572" i="129" s="1"/>
  <c r="A3573" i="129" s="1"/>
  <c r="A3574" i="129" s="1"/>
  <c r="A3575" i="129" s="1"/>
  <c r="A3576" i="129" s="1"/>
  <c r="A3577" i="129" s="1"/>
  <c r="A3578" i="129" s="1"/>
  <c r="A3579" i="129" s="1"/>
  <c r="A3580" i="129" s="1"/>
  <c r="A3581" i="129" s="1"/>
  <c r="A3582" i="129" s="1"/>
  <c r="A3583" i="129" s="1"/>
  <c r="A3584" i="129" s="1"/>
  <c r="A3585" i="129" s="1"/>
  <c r="A3586" i="129" s="1"/>
  <c r="A3587" i="129" s="1"/>
  <c r="A3588" i="129" s="1"/>
  <c r="A3589" i="129" s="1"/>
  <c r="A3590" i="129" s="1"/>
  <c r="A3591" i="129" s="1"/>
  <c r="A3592" i="129" s="1"/>
  <c r="A3593" i="129" s="1"/>
  <c r="A3594" i="129" s="1"/>
  <c r="A3595" i="129" s="1"/>
  <c r="A3596" i="129" s="1"/>
  <c r="A3597" i="129" s="1"/>
  <c r="A3598" i="129" s="1"/>
  <c r="A3599" i="129" s="1"/>
  <c r="A3600" i="129" s="1"/>
  <c r="A3601" i="129" s="1"/>
  <c r="A3602" i="129" s="1"/>
  <c r="A3603" i="129" s="1"/>
  <c r="A3604" i="129" s="1"/>
  <c r="A3605" i="129" s="1"/>
  <c r="A3606" i="129" s="1"/>
  <c r="A3607" i="129" s="1"/>
  <c r="A3608" i="129" s="1"/>
  <c r="A3609" i="129" s="1"/>
  <c r="A3610" i="129" s="1"/>
  <c r="A3611" i="129" s="1"/>
  <c r="A3612" i="129" s="1"/>
  <c r="A3613" i="129" s="1"/>
  <c r="A3614" i="129" s="1"/>
  <c r="A3615" i="129" s="1"/>
  <c r="A3616" i="129" s="1"/>
  <c r="A3617" i="129" s="1"/>
  <c r="A3618" i="129" s="1"/>
  <c r="A3619" i="129" s="1"/>
  <c r="A3620" i="129" s="1"/>
  <c r="A3621" i="129" s="1"/>
  <c r="A3622" i="129" s="1"/>
  <c r="A3623" i="129" s="1"/>
  <c r="A3624" i="129" s="1"/>
  <c r="A3625" i="129" s="1"/>
  <c r="A3626" i="129" s="1"/>
  <c r="A3627" i="129" s="1"/>
  <c r="A3628" i="129" s="1"/>
  <c r="A3629" i="129" s="1"/>
  <c r="A3630" i="129" s="1"/>
  <c r="A3631" i="129" s="1"/>
  <c r="A3632" i="129" s="1"/>
  <c r="A3633" i="129" s="1"/>
  <c r="A3634" i="129" s="1"/>
  <c r="A3635" i="129" s="1"/>
  <c r="A3636" i="129" s="1"/>
  <c r="A3637" i="129" s="1"/>
  <c r="A3638" i="129" s="1"/>
  <c r="A3639" i="129" s="1"/>
  <c r="A3640" i="129" s="1"/>
  <c r="A3641" i="129" s="1"/>
  <c r="A3642" i="129" s="1"/>
  <c r="A3643" i="129" s="1"/>
  <c r="A3644" i="129" s="1"/>
  <c r="A3645" i="129" s="1"/>
  <c r="A3646" i="129" s="1"/>
  <c r="A3647" i="129" s="1"/>
  <c r="A3648" i="129" s="1"/>
  <c r="A3649" i="129" s="1"/>
  <c r="A3650" i="129" s="1"/>
  <c r="A3651" i="129" s="1"/>
  <c r="A3652" i="129" s="1"/>
  <c r="A3653" i="129" s="1"/>
  <c r="A3654" i="129" s="1"/>
  <c r="A3655" i="129" s="1"/>
  <c r="A3656" i="129" s="1"/>
  <c r="A3657" i="129" s="1"/>
  <c r="A3658" i="129" s="1"/>
  <c r="A3659" i="129" s="1"/>
  <c r="A3660" i="129" s="1"/>
  <c r="A3661" i="129" s="1"/>
  <c r="A3662" i="129" s="1"/>
  <c r="A3663" i="129" s="1"/>
  <c r="A3664" i="129" s="1"/>
  <c r="A3665" i="129" s="1"/>
  <c r="A3666" i="129" s="1"/>
  <c r="A3667" i="129" s="1"/>
  <c r="A3668" i="129" s="1"/>
  <c r="A3669" i="129" s="1"/>
  <c r="A3670" i="129" s="1"/>
  <c r="A3671" i="129" s="1"/>
  <c r="A3672" i="129" s="1"/>
  <c r="A3673" i="129" s="1"/>
  <c r="A3674" i="129" s="1"/>
  <c r="A3675" i="129" s="1"/>
  <c r="A3676" i="129" s="1"/>
  <c r="A3677" i="129" s="1"/>
  <c r="A3678" i="129" s="1"/>
  <c r="A3679" i="129" s="1"/>
  <c r="A3680" i="129" s="1"/>
  <c r="A3681" i="129" s="1"/>
  <c r="A3682" i="129" s="1"/>
  <c r="A3683" i="129" s="1"/>
  <c r="A3684" i="129" s="1"/>
  <c r="A3685" i="129" s="1"/>
  <c r="A3686" i="129" s="1"/>
  <c r="A3687" i="129" s="1"/>
  <c r="A3688" i="129" s="1"/>
  <c r="A3689" i="129" s="1"/>
  <c r="A3690" i="129" s="1"/>
  <c r="A3691" i="129" s="1"/>
  <c r="A3692" i="129" s="1"/>
  <c r="A3693" i="129" s="1"/>
  <c r="A3694" i="129" s="1"/>
  <c r="A3695" i="129" s="1"/>
  <c r="A3696" i="129" s="1"/>
  <c r="A3697" i="129" s="1"/>
  <c r="A3698" i="129" s="1"/>
  <c r="A3699" i="129" s="1"/>
  <c r="A3700" i="129" s="1"/>
  <c r="A3701" i="129" s="1"/>
  <c r="A3702" i="129" s="1"/>
  <c r="A3703" i="129" s="1"/>
  <c r="A3704" i="129" s="1"/>
  <c r="A3705" i="129" s="1"/>
  <c r="A3706" i="129" s="1"/>
  <c r="A3707" i="129" s="1"/>
  <c r="A3708" i="129" s="1"/>
  <c r="A3709" i="129" s="1"/>
  <c r="A3710" i="129" s="1"/>
  <c r="A3711" i="129" s="1"/>
  <c r="A3712" i="129" s="1"/>
  <c r="A3713" i="129" s="1"/>
  <c r="A3714" i="129" s="1"/>
  <c r="A3715" i="129" s="1"/>
  <c r="A3716" i="129" s="1"/>
  <c r="A3717" i="129" s="1"/>
  <c r="A3718" i="129" s="1"/>
  <c r="A3719" i="129" s="1"/>
  <c r="A3720" i="129" s="1"/>
  <c r="A3721" i="129" s="1"/>
  <c r="A3722" i="129" s="1"/>
  <c r="A3723" i="129" s="1"/>
  <c r="A3724" i="129" s="1"/>
  <c r="A3725" i="129" s="1"/>
  <c r="A3726" i="129" s="1"/>
  <c r="A3727" i="129" s="1"/>
  <c r="A3728" i="129" s="1"/>
  <c r="A3729" i="129" s="1"/>
  <c r="A3730" i="129" s="1"/>
  <c r="A3731" i="129" s="1"/>
  <c r="A3732" i="129" s="1"/>
  <c r="A3733" i="129" s="1"/>
  <c r="A3734" i="129" s="1"/>
  <c r="A3735" i="129" s="1"/>
  <c r="A3736" i="129" s="1"/>
  <c r="A3737" i="129" s="1"/>
  <c r="A3738" i="129" s="1"/>
  <c r="A3739" i="129" s="1"/>
  <c r="A3740" i="129" s="1"/>
  <c r="A3741" i="129" s="1"/>
  <c r="A3742" i="129" s="1"/>
  <c r="A3743" i="129" s="1"/>
  <c r="A3744" i="129" s="1"/>
  <c r="A3745" i="129" s="1"/>
  <c r="A3746" i="129" s="1"/>
  <c r="A3747" i="129" s="1"/>
  <c r="A3748" i="129" s="1"/>
  <c r="A3749" i="129" s="1"/>
  <c r="A3750" i="129" s="1"/>
  <c r="A3751" i="129" s="1"/>
  <c r="A3752" i="129" s="1"/>
  <c r="A3753" i="129" s="1"/>
  <c r="A3754" i="129" s="1"/>
  <c r="A3755" i="129" s="1"/>
  <c r="A3756" i="129" s="1"/>
  <c r="A3757" i="129" s="1"/>
  <c r="A3758" i="129" s="1"/>
  <c r="A3759" i="129" s="1"/>
  <c r="A3760" i="129" s="1"/>
  <c r="A3761" i="129" s="1"/>
  <c r="A3762" i="129" s="1"/>
  <c r="A3763" i="129" s="1"/>
  <c r="A3764" i="129" s="1"/>
  <c r="A3765" i="129" s="1"/>
  <c r="A3766" i="129" s="1"/>
  <c r="A3767" i="129" s="1"/>
  <c r="A3768" i="129" s="1"/>
  <c r="A3769" i="129" s="1"/>
  <c r="A3770" i="129" s="1"/>
  <c r="A3771" i="129" s="1"/>
  <c r="A3772" i="129" s="1"/>
  <c r="A3773" i="129" s="1"/>
  <c r="A3774" i="129" s="1"/>
  <c r="A3775" i="129" s="1"/>
  <c r="A3776" i="129" s="1"/>
  <c r="A3777" i="129" s="1"/>
  <c r="A3778" i="129" s="1"/>
  <c r="A3779" i="129" s="1"/>
  <c r="A3780" i="129" s="1"/>
  <c r="A3781" i="129" s="1"/>
  <c r="A3782" i="129" s="1"/>
  <c r="A3783" i="129" s="1"/>
  <c r="A3784" i="129" s="1"/>
  <c r="A3785" i="129" s="1"/>
  <c r="A3786" i="129" s="1"/>
  <c r="A3787" i="129" s="1"/>
  <c r="A3788" i="129" s="1"/>
  <c r="A3789" i="129" s="1"/>
  <c r="A3790" i="129" s="1"/>
  <c r="A3791" i="129" s="1"/>
  <c r="A3792" i="129" s="1"/>
  <c r="A3793" i="129" s="1"/>
  <c r="A3794" i="129" s="1"/>
  <c r="A3795" i="129" s="1"/>
  <c r="A3796" i="129" s="1"/>
  <c r="A3797" i="129" s="1"/>
  <c r="A3798" i="129" s="1"/>
  <c r="A3799" i="129" s="1"/>
  <c r="A3800" i="129" s="1"/>
  <c r="A3801" i="129" s="1"/>
  <c r="A3802" i="129" s="1"/>
  <c r="A3803" i="129" s="1"/>
  <c r="A3804" i="129" s="1"/>
  <c r="A3805" i="129" s="1"/>
  <c r="A3806" i="129" s="1"/>
  <c r="A3807" i="129" s="1"/>
  <c r="A3808" i="129" s="1"/>
  <c r="A3809" i="129" s="1"/>
  <c r="A3810" i="129" s="1"/>
  <c r="A3811" i="129" s="1"/>
  <c r="A3812" i="129" s="1"/>
  <c r="A3813" i="129" s="1"/>
  <c r="A3814" i="129" s="1"/>
  <c r="A3815" i="129" s="1"/>
  <c r="A3816" i="129" s="1"/>
  <c r="A3817" i="129" s="1"/>
  <c r="A3818" i="129" s="1"/>
  <c r="A3819" i="129" s="1"/>
  <c r="A3820" i="129" s="1"/>
  <c r="A3821" i="129" s="1"/>
  <c r="A3822" i="129" s="1"/>
  <c r="A3823" i="129" s="1"/>
  <c r="A3824" i="129" s="1"/>
  <c r="A3825" i="129" s="1"/>
  <c r="A3826" i="129" s="1"/>
  <c r="A3827" i="129" s="1"/>
  <c r="A3828" i="129" s="1"/>
  <c r="A3829" i="129" s="1"/>
  <c r="A3830" i="129" s="1"/>
  <c r="A3831" i="129" s="1"/>
  <c r="A3832" i="129" s="1"/>
  <c r="A3833" i="129" s="1"/>
  <c r="A3834" i="129" s="1"/>
  <c r="A3835" i="129" s="1"/>
  <c r="A3836" i="129" s="1"/>
  <c r="A3837" i="129" s="1"/>
  <c r="A3838" i="129" s="1"/>
  <c r="A3839" i="129" s="1"/>
  <c r="A3840" i="129" s="1"/>
  <c r="A3841" i="129" s="1"/>
  <c r="A3842" i="129" s="1"/>
  <c r="A3843" i="129" s="1"/>
  <c r="A3844" i="129" s="1"/>
  <c r="A3845" i="129" s="1"/>
  <c r="A3846" i="129" s="1"/>
  <c r="A3847" i="129" s="1"/>
  <c r="A3848" i="129" s="1"/>
  <c r="A3849" i="129" s="1"/>
  <c r="A3850" i="129" s="1"/>
  <c r="A3851" i="129" s="1"/>
  <c r="A3852" i="129" s="1"/>
  <c r="A3853" i="129" s="1"/>
  <c r="A3854" i="129" s="1"/>
  <c r="A3855" i="129" s="1"/>
  <c r="A3856" i="129" s="1"/>
  <c r="A3857" i="129" s="1"/>
  <c r="A3858" i="129" s="1"/>
  <c r="A3859" i="129" s="1"/>
  <c r="A3860" i="129" s="1"/>
  <c r="A3861" i="129" s="1"/>
  <c r="A3862" i="129" s="1"/>
  <c r="A3863" i="129" s="1"/>
  <c r="A3864" i="129" s="1"/>
  <c r="A3865" i="129" s="1"/>
  <c r="A3866" i="129" s="1"/>
  <c r="A3867" i="129" s="1"/>
  <c r="A3868" i="129" s="1"/>
  <c r="A3869" i="129" s="1"/>
  <c r="A3870" i="129" s="1"/>
  <c r="A3871" i="129" s="1"/>
  <c r="A3872" i="129" s="1"/>
  <c r="A3873" i="129" s="1"/>
  <c r="A3874" i="129" s="1"/>
  <c r="A3875" i="129" s="1"/>
  <c r="A3876" i="129" s="1"/>
  <c r="A3877" i="129" s="1"/>
  <c r="A3878" i="129" s="1"/>
  <c r="A3879" i="129" s="1"/>
  <c r="A3880" i="129" s="1"/>
  <c r="A3881" i="129" s="1"/>
  <c r="A3882" i="129" s="1"/>
  <c r="A3883" i="129" s="1"/>
  <c r="A3884" i="129" s="1"/>
  <c r="A3885" i="129" s="1"/>
  <c r="A3886" i="129" s="1"/>
  <c r="A3887" i="129" s="1"/>
  <c r="A3888" i="129" s="1"/>
  <c r="A3889" i="129" s="1"/>
  <c r="A3890" i="129" s="1"/>
  <c r="A3891" i="129" s="1"/>
  <c r="A3892" i="129" s="1"/>
  <c r="A3893" i="129" s="1"/>
  <c r="A3894" i="129" s="1"/>
  <c r="A3895" i="129" s="1"/>
  <c r="A3896" i="129" s="1"/>
  <c r="A3897" i="129" s="1"/>
  <c r="A3898" i="129" s="1"/>
  <c r="A3899" i="129" s="1"/>
  <c r="A3900" i="129" s="1"/>
  <c r="A3901" i="129" s="1"/>
  <c r="A3902" i="129" s="1"/>
  <c r="A3903" i="129" s="1"/>
  <c r="A3904" i="129" s="1"/>
  <c r="A3905" i="129" s="1"/>
  <c r="A3906" i="129" s="1"/>
  <c r="A3907" i="129" s="1"/>
  <c r="A3908" i="129" s="1"/>
  <c r="A3909" i="129" s="1"/>
  <c r="A3910" i="129" s="1"/>
  <c r="A3911" i="129" s="1"/>
  <c r="A3912" i="129" s="1"/>
  <c r="A3913" i="129" s="1"/>
  <c r="A3914" i="129" s="1"/>
  <c r="A3915" i="129" s="1"/>
  <c r="A3916" i="129" s="1"/>
  <c r="A3917" i="129" s="1"/>
  <c r="A3918" i="129" s="1"/>
  <c r="A3919" i="129" s="1"/>
  <c r="A3920" i="129" s="1"/>
  <c r="A3921" i="129" s="1"/>
  <c r="A3922" i="129" s="1"/>
  <c r="A3923" i="129" s="1"/>
  <c r="A3924" i="129" s="1"/>
  <c r="A3925" i="129" s="1"/>
  <c r="A3926" i="129" s="1"/>
  <c r="A3927" i="129" s="1"/>
  <c r="A3928" i="129" s="1"/>
  <c r="A3929" i="129" s="1"/>
  <c r="A3930" i="129" s="1"/>
  <c r="A3931" i="129" s="1"/>
  <c r="A3932" i="129" s="1"/>
  <c r="A3933" i="129" s="1"/>
  <c r="A3934" i="129" s="1"/>
  <c r="A3935" i="129" s="1"/>
  <c r="A3936" i="129" s="1"/>
  <c r="A3937" i="129" s="1"/>
  <c r="A3938" i="129" s="1"/>
  <c r="A3939" i="129" s="1"/>
  <c r="A3940" i="129" s="1"/>
  <c r="A3941" i="129" s="1"/>
  <c r="A3942" i="129" s="1"/>
  <c r="A3943" i="129" s="1"/>
  <c r="A3944" i="129" s="1"/>
  <c r="A3945" i="129" s="1"/>
  <c r="A3946" i="129" s="1"/>
  <c r="A3947" i="129" s="1"/>
  <c r="A3948" i="129" s="1"/>
  <c r="A3949" i="129" s="1"/>
  <c r="A3950" i="129" s="1"/>
  <c r="A3951" i="129" s="1"/>
  <c r="A3952" i="129" s="1"/>
  <c r="A3953" i="129" s="1"/>
  <c r="A3954" i="129" s="1"/>
  <c r="A3955" i="129" s="1"/>
  <c r="A3956" i="129" s="1"/>
  <c r="A3957" i="129" s="1"/>
  <c r="A3958" i="129" s="1"/>
  <c r="A3959" i="129" s="1"/>
  <c r="A3960" i="129" s="1"/>
  <c r="A3961" i="129" s="1"/>
  <c r="A3962" i="129" s="1"/>
  <c r="A3963" i="129" s="1"/>
  <c r="A3964" i="129" s="1"/>
  <c r="A3965" i="129" s="1"/>
  <c r="A3966" i="129" s="1"/>
  <c r="A3967" i="129" s="1"/>
  <c r="A3968" i="129" s="1"/>
  <c r="A3969" i="129" s="1"/>
  <c r="A3970" i="129" s="1"/>
  <c r="A3971" i="129" s="1"/>
  <c r="A3972" i="129" s="1"/>
  <c r="A3973" i="129" s="1"/>
  <c r="A3974" i="129" s="1"/>
  <c r="A3975" i="129" s="1"/>
  <c r="A3976" i="129" s="1"/>
  <c r="A3977" i="129" s="1"/>
  <c r="A3978" i="129" s="1"/>
  <c r="A3979" i="129" s="1"/>
  <c r="A3980" i="129" s="1"/>
  <c r="A3981" i="129" s="1"/>
  <c r="A3982" i="129" s="1"/>
  <c r="A3983" i="129" s="1"/>
  <c r="A3984" i="129" s="1"/>
  <c r="A3985" i="129" s="1"/>
  <c r="A3986" i="129" s="1"/>
  <c r="A3987" i="129" s="1"/>
  <c r="A3988" i="129" s="1"/>
  <c r="A3989" i="129" s="1"/>
  <c r="A3990" i="129" s="1"/>
  <c r="A3991" i="129" s="1"/>
  <c r="A3992" i="129" s="1"/>
  <c r="A3993" i="129" s="1"/>
  <c r="A3994" i="129" s="1"/>
  <c r="A3995" i="129" s="1"/>
  <c r="A3996" i="129" s="1"/>
  <c r="A3997" i="129" s="1"/>
  <c r="A3998" i="129" s="1"/>
  <c r="A3999" i="129" s="1"/>
  <c r="A4000" i="129" s="1"/>
  <c r="A4001" i="129" s="1"/>
  <c r="A4002" i="129" s="1"/>
  <c r="A4003" i="129" s="1"/>
  <c r="A4004" i="129" s="1"/>
  <c r="A4005" i="129" s="1"/>
  <c r="A4006" i="129" s="1"/>
  <c r="A4007" i="129" s="1"/>
  <c r="A4008" i="129" s="1"/>
  <c r="A4009" i="129" s="1"/>
  <c r="A4010" i="129" s="1"/>
  <c r="A4011" i="129" s="1"/>
  <c r="A4012" i="129" s="1"/>
  <c r="A4013" i="129" s="1"/>
  <c r="A4014" i="129" s="1"/>
  <c r="A4015" i="129" s="1"/>
  <c r="A4016" i="129" s="1"/>
  <c r="A4017" i="129" s="1"/>
  <c r="A4018" i="129" s="1"/>
  <c r="A4019" i="129" s="1"/>
  <c r="A4020" i="129" s="1"/>
  <c r="A4021" i="129" s="1"/>
  <c r="A4022" i="129" s="1"/>
  <c r="A4023" i="129" s="1"/>
  <c r="A4024" i="129" s="1"/>
  <c r="A4025" i="129" s="1"/>
  <c r="A4026" i="129" s="1"/>
  <c r="A4027" i="129" s="1"/>
  <c r="A4028" i="129" s="1"/>
  <c r="A4029" i="129" s="1"/>
  <c r="A4030" i="129" s="1"/>
  <c r="A4031" i="129" s="1"/>
  <c r="A4032" i="129" s="1"/>
  <c r="A4033" i="129" s="1"/>
  <c r="A4034" i="129" s="1"/>
  <c r="A4035" i="129" s="1"/>
  <c r="A4036" i="129" s="1"/>
  <c r="A4037" i="129" s="1"/>
  <c r="A4038" i="129" s="1"/>
  <c r="A4039" i="129" s="1"/>
  <c r="A4040" i="129" s="1"/>
  <c r="A4041" i="129" s="1"/>
  <c r="A4042" i="129" s="1"/>
  <c r="A4043" i="129" s="1"/>
  <c r="A4044" i="129" s="1"/>
  <c r="A4045" i="129" s="1"/>
  <c r="A4046" i="129" s="1"/>
  <c r="A4047" i="129" s="1"/>
  <c r="A4048" i="129" s="1"/>
  <c r="A4049" i="129" s="1"/>
  <c r="A4050" i="129" s="1"/>
  <c r="A4051" i="129" s="1"/>
  <c r="A4052" i="129" s="1"/>
  <c r="A4053" i="129" s="1"/>
  <c r="A4054" i="129" s="1"/>
  <c r="A4055" i="129" s="1"/>
  <c r="A4056" i="129" s="1"/>
  <c r="A4057" i="129" s="1"/>
  <c r="A4058" i="129" s="1"/>
  <c r="A4059" i="129" s="1"/>
  <c r="A4060" i="129" s="1"/>
  <c r="A4061" i="129" s="1"/>
  <c r="A4062" i="129" s="1"/>
  <c r="A4063" i="129" s="1"/>
  <c r="A4064" i="129" s="1"/>
  <c r="A4065" i="129" s="1"/>
  <c r="A4066" i="129" s="1"/>
  <c r="A4067" i="129" s="1"/>
  <c r="A4068" i="129" s="1"/>
  <c r="A4069" i="129" s="1"/>
  <c r="A4070" i="129" s="1"/>
  <c r="A4071" i="129" s="1"/>
  <c r="A4072" i="129" s="1"/>
  <c r="A4073" i="129" s="1"/>
  <c r="A4074" i="129" s="1"/>
  <c r="A4075" i="129" s="1"/>
  <c r="A4076" i="129" s="1"/>
  <c r="A4077" i="129" s="1"/>
  <c r="A4078" i="129" s="1"/>
  <c r="A4079" i="129" s="1"/>
  <c r="A4080" i="129" s="1"/>
  <c r="A4081" i="129" s="1"/>
  <c r="A4082" i="129" s="1"/>
  <c r="A4083" i="129" s="1"/>
  <c r="A4084" i="129" s="1"/>
  <c r="A4085" i="129" s="1"/>
  <c r="A4086" i="129" s="1"/>
  <c r="A4087" i="129" s="1"/>
  <c r="A4088" i="129" s="1"/>
  <c r="A4089" i="129" s="1"/>
  <c r="A4090" i="129" s="1"/>
  <c r="A4091" i="129" s="1"/>
  <c r="A4092" i="129" s="1"/>
  <c r="A4093" i="129" s="1"/>
  <c r="A4094" i="129" s="1"/>
  <c r="A4095" i="129" s="1"/>
  <c r="A4096" i="129" s="1"/>
  <c r="A4097" i="129" s="1"/>
  <c r="A4098" i="129" s="1"/>
  <c r="A4099" i="129" s="1"/>
  <c r="A4100" i="129" s="1"/>
  <c r="A4101" i="129" s="1"/>
  <c r="A4102" i="129" s="1"/>
  <c r="A4103" i="129" s="1"/>
  <c r="A4104" i="129" s="1"/>
  <c r="A4105" i="129" s="1"/>
  <c r="A4106" i="129" s="1"/>
  <c r="A4107" i="129" s="1"/>
  <c r="A4108" i="129" s="1"/>
  <c r="A4109" i="129" s="1"/>
  <c r="A4110" i="129" s="1"/>
  <c r="A4111" i="129" s="1"/>
  <c r="A4112" i="129" s="1"/>
  <c r="A4113" i="129" s="1"/>
  <c r="A4114" i="129" s="1"/>
  <c r="A4115" i="129" s="1"/>
  <c r="A4116" i="129" s="1"/>
  <c r="A4117" i="129" s="1"/>
  <c r="A4118" i="129" s="1"/>
  <c r="A4119" i="129" s="1"/>
  <c r="A4120" i="129" s="1"/>
  <c r="A4121" i="129" s="1"/>
  <c r="A4122" i="129" s="1"/>
  <c r="A4123" i="129" s="1"/>
  <c r="A4124" i="129" s="1"/>
  <c r="A4125" i="129" s="1"/>
  <c r="A4126" i="129" s="1"/>
  <c r="A4127" i="129" s="1"/>
  <c r="A4128" i="129" s="1"/>
  <c r="A4129" i="129" s="1"/>
  <c r="A4130" i="129" s="1"/>
  <c r="A4131" i="129" s="1"/>
  <c r="A4132" i="129" s="1"/>
  <c r="A4133" i="129" s="1"/>
  <c r="A4134" i="129" s="1"/>
  <c r="A4135" i="129" s="1"/>
  <c r="A4136" i="129" s="1"/>
  <c r="A4137" i="129" s="1"/>
  <c r="A4138" i="129" s="1"/>
  <c r="A4139" i="129" s="1"/>
  <c r="A4140" i="129" s="1"/>
  <c r="A4141" i="129" s="1"/>
  <c r="A4142" i="129" s="1"/>
  <c r="A4143" i="129" s="1"/>
  <c r="A4144" i="129" s="1"/>
  <c r="A4145" i="129" s="1"/>
  <c r="A4146" i="129" s="1"/>
  <c r="A4147" i="129" s="1"/>
  <c r="A4148" i="129" s="1"/>
  <c r="A4149" i="129" s="1"/>
  <c r="A4150" i="129" s="1"/>
  <c r="A4151" i="129" s="1"/>
  <c r="A4152" i="129" s="1"/>
  <c r="A4153" i="129" s="1"/>
  <c r="A4154" i="129" s="1"/>
  <c r="A4155" i="129" s="1"/>
  <c r="A4156" i="129" s="1"/>
  <c r="A4157" i="129" s="1"/>
  <c r="A4158" i="129" s="1"/>
  <c r="A4159" i="129" s="1"/>
  <c r="A4160" i="129" s="1"/>
  <c r="A4161" i="129" s="1"/>
  <c r="A4162" i="129" s="1"/>
  <c r="A4163" i="129" s="1"/>
  <c r="A4164" i="129" s="1"/>
  <c r="A4165" i="129" s="1"/>
  <c r="A4166" i="129" s="1"/>
  <c r="A4167" i="129" s="1"/>
  <c r="A4168" i="129" s="1"/>
  <c r="A4169" i="129" s="1"/>
  <c r="A4170" i="129" s="1"/>
  <c r="A4171" i="129" s="1"/>
  <c r="A4172" i="129" s="1"/>
  <c r="A4173" i="129" s="1"/>
  <c r="A4174" i="129" s="1"/>
  <c r="A4175" i="129" s="1"/>
  <c r="A4176" i="129" s="1"/>
  <c r="A4177" i="129" s="1"/>
  <c r="A4178" i="129" s="1"/>
  <c r="A4179" i="129" s="1"/>
  <c r="A4180" i="129" s="1"/>
  <c r="A4181" i="129" s="1"/>
  <c r="A4182" i="129" s="1"/>
  <c r="A4183" i="129" s="1"/>
  <c r="A4184" i="129" s="1"/>
  <c r="A4185" i="129" s="1"/>
  <c r="A4186" i="129" s="1"/>
  <c r="A4187" i="129" s="1"/>
  <c r="A4188" i="129" s="1"/>
  <c r="A4189" i="129" s="1"/>
  <c r="A4190" i="129" s="1"/>
  <c r="A4191" i="129" s="1"/>
  <c r="A4192" i="129" s="1"/>
  <c r="A4193" i="129" s="1"/>
  <c r="A4194" i="129" s="1"/>
  <c r="A4195" i="129" s="1"/>
  <c r="A4196" i="129" s="1"/>
  <c r="A4197" i="129" s="1"/>
  <c r="A4198" i="129" s="1"/>
  <c r="A4199" i="129" s="1"/>
  <c r="A4200" i="129" s="1"/>
  <c r="A4201" i="129" s="1"/>
  <c r="A4202" i="129" s="1"/>
  <c r="A4203" i="129" s="1"/>
  <c r="A4204" i="129" s="1"/>
  <c r="A4205" i="129" s="1"/>
  <c r="A4206" i="129" s="1"/>
  <c r="A4207" i="129" s="1"/>
  <c r="A4208" i="129" s="1"/>
  <c r="A4209" i="129" s="1"/>
  <c r="A4210" i="129" s="1"/>
  <c r="A4211" i="129" s="1"/>
  <c r="A4212" i="129" s="1"/>
  <c r="A4213" i="129" s="1"/>
  <c r="A4214" i="129" s="1"/>
  <c r="A4215" i="129" s="1"/>
  <c r="A4216" i="129" s="1"/>
  <c r="A4217" i="129" s="1"/>
  <c r="A4218" i="129" s="1"/>
  <c r="A4219" i="129" s="1"/>
  <c r="A4220" i="129" s="1"/>
  <c r="A4221" i="129" s="1"/>
  <c r="A4222" i="129" s="1"/>
  <c r="A4223" i="129" s="1"/>
  <c r="A4224" i="129" s="1"/>
  <c r="A4225" i="129" s="1"/>
  <c r="A4226" i="129" s="1"/>
  <c r="A4227" i="129" s="1"/>
  <c r="A4228" i="129" s="1"/>
  <c r="A4229" i="129" s="1"/>
  <c r="A4230" i="129" s="1"/>
  <c r="A4231" i="129" s="1"/>
  <c r="A4232" i="129" s="1"/>
  <c r="A4233" i="129" s="1"/>
  <c r="A4234" i="129" s="1"/>
  <c r="A4235" i="129" s="1"/>
  <c r="A4236" i="129" s="1"/>
  <c r="A4237" i="129" s="1"/>
  <c r="A4238" i="129" s="1"/>
  <c r="A4239" i="129" s="1"/>
  <c r="A4240" i="129" s="1"/>
  <c r="A4241" i="129" s="1"/>
  <c r="A4242" i="129" s="1"/>
  <c r="A4243" i="129" s="1"/>
  <c r="A4244" i="129" s="1"/>
  <c r="A4245" i="129" s="1"/>
  <c r="A4246" i="129" s="1"/>
  <c r="A4247" i="129" s="1"/>
  <c r="A4248" i="129" s="1"/>
  <c r="A4249" i="129" s="1"/>
  <c r="A4250" i="129" s="1"/>
  <c r="A4251" i="129" s="1"/>
  <c r="A4252" i="129" s="1"/>
  <c r="A4253" i="129" s="1"/>
  <c r="A4254" i="129" s="1"/>
  <c r="A4255" i="129" s="1"/>
  <c r="A4256" i="129" s="1"/>
  <c r="A4257" i="129" s="1"/>
  <c r="A4258" i="129" s="1"/>
  <c r="A4259" i="129" s="1"/>
  <c r="A4260" i="129" s="1"/>
  <c r="A4261" i="129" s="1"/>
  <c r="A4262" i="129" s="1"/>
  <c r="A4263" i="129" s="1"/>
  <c r="A4264" i="129" s="1"/>
  <c r="A4265" i="129" s="1"/>
  <c r="A4266" i="129" s="1"/>
  <c r="A4267" i="129" s="1"/>
  <c r="A4268" i="129" s="1"/>
  <c r="A4269" i="129" s="1"/>
  <c r="A4270" i="129" s="1"/>
  <c r="A4271" i="129" s="1"/>
  <c r="A4272" i="129" s="1"/>
  <c r="A4273" i="129" s="1"/>
  <c r="A4274" i="129" s="1"/>
  <c r="A4275" i="129" s="1"/>
  <c r="A4276" i="129" s="1"/>
  <c r="A4277" i="129" s="1"/>
  <c r="A4278" i="129" s="1"/>
  <c r="A4279" i="129" s="1"/>
  <c r="A4280" i="129" s="1"/>
  <c r="A4281" i="129" s="1"/>
  <c r="A4282" i="129" s="1"/>
  <c r="A4283" i="129" s="1"/>
  <c r="A4284" i="129" s="1"/>
  <c r="A4285" i="129" s="1"/>
  <c r="A4286" i="129" s="1"/>
  <c r="A4287" i="129" s="1"/>
  <c r="A4288" i="129" s="1"/>
  <c r="A4289" i="129" s="1"/>
  <c r="A4290" i="129" s="1"/>
  <c r="A4291" i="129" s="1"/>
  <c r="A4292" i="129" s="1"/>
  <c r="A4293" i="129" s="1"/>
  <c r="A4294" i="129" s="1"/>
  <c r="A4295" i="129" s="1"/>
  <c r="A4296" i="129" s="1"/>
  <c r="A4297" i="129" s="1"/>
  <c r="A4298" i="129" s="1"/>
  <c r="A4299" i="129" s="1"/>
  <c r="A4300" i="129" s="1"/>
  <c r="A4301" i="129" s="1"/>
  <c r="A4302" i="129" s="1"/>
  <c r="A4303" i="129" s="1"/>
  <c r="A4304" i="129" s="1"/>
  <c r="A4305" i="129" s="1"/>
  <c r="A4306" i="129" s="1"/>
  <c r="A4307" i="129" s="1"/>
  <c r="A4308" i="129" s="1"/>
  <c r="A4309" i="129" s="1"/>
  <c r="A4310" i="129" s="1"/>
  <c r="A4311" i="129" s="1"/>
  <c r="A4312" i="129" s="1"/>
  <c r="A4313" i="129" s="1"/>
  <c r="A4314" i="129" s="1"/>
  <c r="A4315" i="129" s="1"/>
  <c r="A4316" i="129" s="1"/>
  <c r="A4317" i="129" s="1"/>
  <c r="A4318" i="129" s="1"/>
  <c r="A4319" i="129" s="1"/>
  <c r="A4320" i="129" s="1"/>
  <c r="A4321" i="129" s="1"/>
  <c r="A4322" i="129" s="1"/>
  <c r="A4323" i="129" s="1"/>
  <c r="A4324" i="129" s="1"/>
  <c r="A4325" i="129" s="1"/>
  <c r="A4326" i="129" s="1"/>
  <c r="A4327" i="129" s="1"/>
  <c r="A4328" i="129" s="1"/>
  <c r="A4329" i="129" s="1"/>
  <c r="A4330" i="129" s="1"/>
  <c r="A4331" i="129" s="1"/>
  <c r="A4332" i="129" s="1"/>
  <c r="A4333" i="129" s="1"/>
  <c r="A4334" i="129" s="1"/>
  <c r="A4335" i="129" s="1"/>
  <c r="A4336" i="129" s="1"/>
  <c r="A4337" i="129" s="1"/>
  <c r="A4338" i="129" s="1"/>
  <c r="A4339" i="129" s="1"/>
  <c r="A4340" i="129" s="1"/>
  <c r="A4341" i="129" s="1"/>
  <c r="A4342" i="129" s="1"/>
  <c r="A4343" i="129" s="1"/>
  <c r="A4344" i="129" s="1"/>
  <c r="A4345" i="129" s="1"/>
  <c r="A4346" i="129" s="1"/>
  <c r="A4347" i="129" s="1"/>
  <c r="A4348" i="129" s="1"/>
  <c r="A4349" i="129" s="1"/>
  <c r="A4350" i="129" s="1"/>
  <c r="A4351" i="129" s="1"/>
  <c r="A4352" i="129" s="1"/>
  <c r="A4353" i="129" s="1"/>
  <c r="A4354" i="129" s="1"/>
  <c r="A4355" i="129" s="1"/>
  <c r="A4356" i="129" s="1"/>
  <c r="A4357" i="129" s="1"/>
  <c r="A4358" i="129" s="1"/>
  <c r="A4359" i="129" s="1"/>
  <c r="A4360" i="129" s="1"/>
  <c r="A4361" i="129" s="1"/>
  <c r="A4362" i="129" s="1"/>
  <c r="A4363" i="129" s="1"/>
  <c r="A4364" i="129" s="1"/>
  <c r="A4365" i="129" s="1"/>
  <c r="A4366" i="129" s="1"/>
  <c r="A4367" i="129" s="1"/>
  <c r="A4368" i="129" s="1"/>
  <c r="A4369" i="129" s="1"/>
  <c r="A4370" i="129" s="1"/>
  <c r="A4371" i="129" s="1"/>
  <c r="A4372" i="129" s="1"/>
  <c r="A4373" i="129" s="1"/>
  <c r="A4374" i="129" s="1"/>
  <c r="A4375" i="129" s="1"/>
  <c r="A4376" i="129" s="1"/>
  <c r="A4377" i="129" s="1"/>
  <c r="A4378" i="129" s="1"/>
  <c r="A4379" i="129" s="1"/>
  <c r="A4380" i="129" s="1"/>
  <c r="A4381" i="129" s="1"/>
  <c r="A4382" i="129" s="1"/>
  <c r="A4383" i="129" s="1"/>
  <c r="A4384" i="129" s="1"/>
  <c r="A4385" i="129" s="1"/>
  <c r="A4386" i="129" s="1"/>
  <c r="A4387" i="129" s="1"/>
  <c r="A4388" i="129" s="1"/>
  <c r="A4389" i="129" s="1"/>
  <c r="A4390" i="129" s="1"/>
  <c r="A4391" i="129" s="1"/>
  <c r="A4392" i="129" s="1"/>
  <c r="A4393" i="129" s="1"/>
  <c r="A4394" i="129" s="1"/>
  <c r="A4395" i="129" s="1"/>
  <c r="A4396" i="129" s="1"/>
  <c r="A4397" i="129" s="1"/>
  <c r="A4398" i="129" s="1"/>
  <c r="A4399" i="129" s="1"/>
  <c r="A4400" i="129" s="1"/>
  <c r="A4401" i="129" s="1"/>
  <c r="A4402" i="129" s="1"/>
  <c r="A4403" i="129" s="1"/>
  <c r="A4404" i="129" s="1"/>
  <c r="A4405" i="129" s="1"/>
  <c r="A4406" i="129" s="1"/>
  <c r="A4407" i="129" s="1"/>
  <c r="A4408" i="129" s="1"/>
  <c r="A4409" i="129" s="1"/>
  <c r="A4410" i="129" s="1"/>
  <c r="A4411" i="129" s="1"/>
  <c r="A4412" i="129" s="1"/>
  <c r="A4413" i="129" s="1"/>
  <c r="A4414" i="129" s="1"/>
  <c r="A4415" i="129" s="1"/>
  <c r="A4416" i="129" s="1"/>
  <c r="A4417" i="129" s="1"/>
  <c r="A4418" i="129" s="1"/>
  <c r="A4419" i="129" s="1"/>
  <c r="A4420" i="129" s="1"/>
  <c r="A4421" i="129" s="1"/>
  <c r="A4422" i="129" s="1"/>
  <c r="A4423" i="129" s="1"/>
  <c r="A4424" i="129" s="1"/>
  <c r="A4425" i="129" s="1"/>
  <c r="A4426" i="129" s="1"/>
  <c r="A4427" i="129" s="1"/>
  <c r="A4428" i="129" s="1"/>
  <c r="A4429" i="129" s="1"/>
  <c r="A4430" i="129" s="1"/>
  <c r="A4431" i="129" s="1"/>
  <c r="A4432" i="129" s="1"/>
  <c r="A4433" i="129" s="1"/>
  <c r="A4434" i="129" s="1"/>
  <c r="A4435" i="129" s="1"/>
  <c r="A4436" i="129" s="1"/>
  <c r="A4437" i="129" s="1"/>
  <c r="A4438" i="129" s="1"/>
  <c r="A4439" i="129" s="1"/>
  <c r="A4440" i="129" s="1"/>
  <c r="A4441" i="129" s="1"/>
  <c r="A4442" i="129" s="1"/>
  <c r="A4443" i="129" s="1"/>
  <c r="A4444" i="129" s="1"/>
  <c r="A4445" i="129" s="1"/>
  <c r="A4446" i="129" s="1"/>
  <c r="A4447" i="129" s="1"/>
  <c r="A4448" i="129" s="1"/>
  <c r="A4449" i="129" s="1"/>
  <c r="A4450" i="129" s="1"/>
  <c r="A4451" i="129" s="1"/>
  <c r="A4452" i="129" s="1"/>
  <c r="A4453" i="129" s="1"/>
  <c r="A4454" i="129" s="1"/>
  <c r="A4455" i="129" s="1"/>
  <c r="A4456" i="129" s="1"/>
  <c r="A4457" i="129" s="1"/>
  <c r="A4458" i="129" s="1"/>
  <c r="A4459" i="129" s="1"/>
  <c r="A4460" i="129" s="1"/>
  <c r="A4461" i="129" s="1"/>
  <c r="A4462" i="129" s="1"/>
  <c r="A4463" i="129" s="1"/>
  <c r="A4464" i="129" s="1"/>
  <c r="A4465" i="129" s="1"/>
  <c r="A4466" i="129" s="1"/>
  <c r="A4467" i="129" s="1"/>
  <c r="A4468" i="129" s="1"/>
  <c r="A4469" i="129" s="1"/>
  <c r="A4470" i="129" s="1"/>
  <c r="A4471" i="129" s="1"/>
  <c r="A4472" i="129" s="1"/>
  <c r="A4473" i="129" s="1"/>
  <c r="A4474" i="129" s="1"/>
  <c r="A4475" i="129" s="1"/>
  <c r="A4476" i="129" s="1"/>
  <c r="A4477" i="129" s="1"/>
  <c r="A4478" i="129" s="1"/>
  <c r="A4479" i="129" s="1"/>
  <c r="A4480" i="129" s="1"/>
  <c r="A4481" i="129" s="1"/>
  <c r="A4482" i="129" s="1"/>
  <c r="A4483" i="129" s="1"/>
  <c r="A4484" i="129" s="1"/>
  <c r="A4485" i="129" s="1"/>
  <c r="A4486" i="129" s="1"/>
  <c r="A4487" i="129" s="1"/>
  <c r="A4488" i="129" s="1"/>
  <c r="A4489" i="129" s="1"/>
  <c r="A4490" i="129" s="1"/>
  <c r="A4491" i="129" s="1"/>
  <c r="A4492" i="129" s="1"/>
  <c r="A4493" i="129" s="1"/>
  <c r="A4494" i="129" s="1"/>
  <c r="A4495" i="129" s="1"/>
  <c r="A4496" i="129" s="1"/>
  <c r="A4497" i="129" s="1"/>
  <c r="A4498" i="129" s="1"/>
  <c r="A4499" i="129" s="1"/>
  <c r="A4500" i="129" s="1"/>
  <c r="A4501" i="129" s="1"/>
  <c r="A4502" i="129" s="1"/>
  <c r="A4503" i="129" s="1"/>
  <c r="A4504" i="129" s="1"/>
  <c r="A4505" i="129" s="1"/>
  <c r="A4506" i="129" s="1"/>
  <c r="A4507" i="129" s="1"/>
  <c r="A4508" i="129" s="1"/>
  <c r="A4509" i="129" s="1"/>
  <c r="A4510" i="129" s="1"/>
  <c r="A4511" i="129" s="1"/>
  <c r="A4512" i="129" s="1"/>
  <c r="A4513" i="129" s="1"/>
  <c r="A4514" i="129" s="1"/>
  <c r="A4515" i="129" s="1"/>
  <c r="A4516" i="129" s="1"/>
  <c r="A4517" i="129" s="1"/>
  <c r="A4518" i="129" s="1"/>
  <c r="A4519" i="129" s="1"/>
  <c r="A4520" i="129" s="1"/>
  <c r="A4521" i="129" s="1"/>
  <c r="A4522" i="129" s="1"/>
  <c r="A4523" i="129" s="1"/>
  <c r="A4524" i="129" s="1"/>
  <c r="A4525" i="129" s="1"/>
  <c r="A4526" i="129" s="1"/>
  <c r="A4527" i="129" s="1"/>
  <c r="A4528" i="129" s="1"/>
  <c r="A4529" i="129" s="1"/>
  <c r="A4530" i="129" s="1"/>
  <c r="A4531" i="129" s="1"/>
  <c r="A4532" i="129" s="1"/>
  <c r="A4533" i="129" s="1"/>
  <c r="A4534" i="129" s="1"/>
  <c r="A4535" i="129" s="1"/>
  <c r="A4536" i="129" s="1"/>
  <c r="A4537" i="129" s="1"/>
  <c r="A4538" i="129" s="1"/>
  <c r="A4539" i="129" s="1"/>
  <c r="A4540" i="129" s="1"/>
  <c r="A4541" i="129" s="1"/>
  <c r="A4542" i="129" s="1"/>
  <c r="A4543" i="129" s="1"/>
  <c r="A4544" i="129" s="1"/>
  <c r="A4545" i="129" s="1"/>
  <c r="A4546" i="129" s="1"/>
  <c r="A4547" i="129" s="1"/>
  <c r="A4548" i="129" s="1"/>
  <c r="A4549" i="129" s="1"/>
  <c r="A4550" i="129" s="1"/>
  <c r="A4551" i="129" s="1"/>
  <c r="A4552" i="129" s="1"/>
  <c r="A4553" i="129" s="1"/>
  <c r="A4554" i="129" s="1"/>
  <c r="A4555" i="129" s="1"/>
  <c r="A4556" i="129" s="1"/>
  <c r="A4557" i="129" s="1"/>
  <c r="A4558" i="129" s="1"/>
  <c r="A4559" i="129" s="1"/>
  <c r="A4560" i="129" s="1"/>
  <c r="A4561" i="129" s="1"/>
  <c r="A4562" i="129" s="1"/>
  <c r="A4563" i="129" s="1"/>
  <c r="A4564" i="129" s="1"/>
  <c r="A4565" i="129" s="1"/>
  <c r="A4566" i="129" s="1"/>
  <c r="A4567" i="129" s="1"/>
  <c r="A4568" i="129" s="1"/>
  <c r="A4569" i="129" s="1"/>
  <c r="A4570" i="129" s="1"/>
  <c r="A4571" i="129" s="1"/>
  <c r="A4572" i="129" s="1"/>
  <c r="A4573" i="129" s="1"/>
  <c r="A4574" i="129" s="1"/>
  <c r="A4575" i="129" s="1"/>
  <c r="A4576" i="129" s="1"/>
  <c r="A4577" i="129" s="1"/>
  <c r="A4578" i="129" s="1"/>
  <c r="A4579" i="129" s="1"/>
  <c r="A4580" i="129" s="1"/>
  <c r="A4581" i="129" s="1"/>
  <c r="A4582" i="129" s="1"/>
  <c r="A4583" i="129" s="1"/>
  <c r="A4584" i="129" s="1"/>
  <c r="A4585" i="129" s="1"/>
  <c r="A4586" i="129" s="1"/>
  <c r="A4587" i="129" s="1"/>
  <c r="A4588" i="129" s="1"/>
  <c r="A4589" i="129" s="1"/>
  <c r="A4590" i="129" s="1"/>
  <c r="A4591" i="129" s="1"/>
  <c r="A4592" i="129" s="1"/>
  <c r="A4593" i="129" s="1"/>
  <c r="A4594" i="129" s="1"/>
  <c r="A4595" i="129" s="1"/>
  <c r="A4596" i="129" s="1"/>
  <c r="A4597" i="129" s="1"/>
  <c r="A4598" i="129" s="1"/>
  <c r="A4599" i="129" s="1"/>
  <c r="A4600" i="129" s="1"/>
  <c r="A4601" i="129" s="1"/>
  <c r="A4602" i="129" s="1"/>
  <c r="A4603" i="129" s="1"/>
  <c r="A4604" i="129" s="1"/>
  <c r="A4605" i="129" s="1"/>
  <c r="A4606" i="129" s="1"/>
  <c r="A4607" i="129" s="1"/>
  <c r="A4608" i="129" s="1"/>
  <c r="A4609" i="129" s="1"/>
  <c r="A4610" i="129" s="1"/>
  <c r="A4611" i="129" s="1"/>
  <c r="A4612" i="129" s="1"/>
  <c r="A4613" i="129" s="1"/>
  <c r="A4614" i="129" s="1"/>
  <c r="A4615" i="129" s="1"/>
  <c r="A4616" i="129" s="1"/>
  <c r="A4617" i="129" s="1"/>
  <c r="A4618" i="129" s="1"/>
  <c r="A4619" i="129" s="1"/>
  <c r="A4620" i="129" s="1"/>
  <c r="A4621" i="129" s="1"/>
  <c r="A4622" i="129" s="1"/>
  <c r="A4623" i="129" s="1"/>
  <c r="A4624" i="129" s="1"/>
  <c r="A4625" i="129" s="1"/>
  <c r="A4626" i="129" s="1"/>
  <c r="A4627" i="129" s="1"/>
  <c r="A4628" i="129" s="1"/>
  <c r="A4629" i="129" s="1"/>
  <c r="A4630" i="129" s="1"/>
  <c r="A4631" i="129" s="1"/>
  <c r="A4632" i="129" s="1"/>
  <c r="A4633" i="129" s="1"/>
  <c r="A4634" i="129" s="1"/>
  <c r="A4635" i="129" s="1"/>
  <c r="A4636" i="129" s="1"/>
  <c r="A4637" i="129" s="1"/>
  <c r="A4638" i="129" s="1"/>
  <c r="A4639" i="129" s="1"/>
  <c r="A4640" i="129" s="1"/>
  <c r="A4641" i="129" s="1"/>
  <c r="A4642" i="129" s="1"/>
  <c r="A4643" i="129" s="1"/>
  <c r="A4644" i="129" s="1"/>
  <c r="A4645" i="129" s="1"/>
  <c r="A4646" i="129" s="1"/>
  <c r="A4647" i="129" s="1"/>
  <c r="A4648" i="129" s="1"/>
  <c r="A4649" i="129" s="1"/>
  <c r="A4650" i="129" s="1"/>
  <c r="A4651" i="129" s="1"/>
  <c r="A4652" i="129" s="1"/>
  <c r="A4653" i="129" s="1"/>
  <c r="A4654" i="129" s="1"/>
  <c r="A4655" i="129" s="1"/>
  <c r="A4656" i="129" s="1"/>
  <c r="A4657" i="129" s="1"/>
  <c r="A4658" i="129" s="1"/>
  <c r="A4659" i="129" s="1"/>
  <c r="A4660" i="129" s="1"/>
  <c r="A4661" i="129" s="1"/>
  <c r="A4662" i="129" s="1"/>
  <c r="A4663" i="129" s="1"/>
  <c r="A4664" i="129" s="1"/>
  <c r="A4665" i="129" s="1"/>
  <c r="A4666" i="129" s="1"/>
  <c r="A4667" i="129" s="1"/>
  <c r="A4668" i="129" s="1"/>
  <c r="A4669" i="129" s="1"/>
  <c r="A4670" i="129" s="1"/>
  <c r="A4671" i="129" s="1"/>
  <c r="A4672" i="129" s="1"/>
  <c r="A4673" i="129" s="1"/>
  <c r="A4674" i="129" s="1"/>
  <c r="A4675" i="129" s="1"/>
  <c r="A4676" i="129" s="1"/>
  <c r="A4677" i="129" s="1"/>
  <c r="A4678" i="129" s="1"/>
  <c r="A4679" i="129" s="1"/>
  <c r="A4680" i="129" s="1"/>
  <c r="A4681" i="129" s="1"/>
  <c r="A4682" i="129" s="1"/>
  <c r="A4683" i="129" s="1"/>
  <c r="A4684" i="129" s="1"/>
  <c r="A4685" i="129" s="1"/>
  <c r="A4686" i="129" s="1"/>
  <c r="A4687" i="129" s="1"/>
  <c r="A4688" i="129" s="1"/>
  <c r="A4689" i="129" s="1"/>
  <c r="A4690" i="129" s="1"/>
  <c r="A4691" i="129" s="1"/>
  <c r="A4692" i="129" s="1"/>
  <c r="A4693" i="129" s="1"/>
  <c r="A4694" i="129" s="1"/>
  <c r="A4695" i="129" s="1"/>
  <c r="A4696" i="129" s="1"/>
  <c r="A4697" i="129" s="1"/>
  <c r="A4698" i="129" s="1"/>
  <c r="A4699" i="129" s="1"/>
  <c r="A4700" i="129" s="1"/>
  <c r="A4701" i="129" s="1"/>
  <c r="A4702" i="129" s="1"/>
  <c r="A4703" i="129" s="1"/>
  <c r="A4704" i="129" s="1"/>
  <c r="A4705" i="129" s="1"/>
  <c r="A4706" i="129" s="1"/>
  <c r="A4707" i="129" s="1"/>
  <c r="A4708" i="129" s="1"/>
  <c r="A4709" i="129" s="1"/>
  <c r="A4710" i="129" s="1"/>
  <c r="A4711" i="129" s="1"/>
  <c r="A4712" i="129" s="1"/>
  <c r="A4713" i="129" s="1"/>
  <c r="A4714" i="129" s="1"/>
  <c r="A4715" i="129" s="1"/>
  <c r="A4716" i="129" s="1"/>
  <c r="A4717" i="129" s="1"/>
  <c r="A4718" i="129" s="1"/>
  <c r="A4719" i="129" s="1"/>
  <c r="A4720" i="129" s="1"/>
  <c r="A4721" i="129" s="1"/>
  <c r="A4722" i="129" s="1"/>
  <c r="A4723" i="129" s="1"/>
  <c r="A4724" i="129" s="1"/>
  <c r="A4725" i="129" s="1"/>
  <c r="A4726" i="129" s="1"/>
  <c r="A4727" i="129" s="1"/>
  <c r="A4728" i="129" s="1"/>
  <c r="A4729" i="129" s="1"/>
  <c r="A4730" i="129" s="1"/>
  <c r="A4731" i="129" s="1"/>
  <c r="A4732" i="129" s="1"/>
  <c r="A4733" i="129" s="1"/>
  <c r="A4734" i="129" s="1"/>
  <c r="A4735" i="129" s="1"/>
  <c r="A4736" i="129" s="1"/>
  <c r="A4737" i="129" s="1"/>
  <c r="A4738" i="129" s="1"/>
  <c r="A4739" i="129" s="1"/>
  <c r="A4740" i="129" s="1"/>
  <c r="A4741" i="129" s="1"/>
  <c r="A4742" i="129" s="1"/>
  <c r="A4743" i="129" s="1"/>
  <c r="A4744" i="129" s="1"/>
  <c r="A4745" i="129" s="1"/>
  <c r="A4746" i="129" s="1"/>
  <c r="A4747" i="129" s="1"/>
  <c r="A4748" i="129" s="1"/>
  <c r="A4749" i="129" s="1"/>
  <c r="A4750" i="129" s="1"/>
  <c r="A4751" i="129" s="1"/>
  <c r="A4752" i="129" s="1"/>
  <c r="A4753" i="129" s="1"/>
  <c r="A4754" i="129" s="1"/>
  <c r="A4755" i="129" s="1"/>
  <c r="A4756" i="129" s="1"/>
  <c r="A4757" i="129" s="1"/>
  <c r="A4758" i="129" s="1"/>
  <c r="A4759" i="129" s="1"/>
  <c r="A4760" i="129" s="1"/>
  <c r="A4761" i="129" s="1"/>
  <c r="A4762" i="129" s="1"/>
  <c r="A4763" i="129" s="1"/>
  <c r="A4764" i="129" s="1"/>
  <c r="A4765" i="129" s="1"/>
  <c r="A4766" i="129" s="1"/>
  <c r="A4767" i="129" s="1"/>
  <c r="A4768" i="129" s="1"/>
  <c r="A4769" i="129" s="1"/>
  <c r="A4770" i="129" s="1"/>
  <c r="A4771" i="129" s="1"/>
  <c r="A4772" i="129" s="1"/>
  <c r="A4773" i="129" s="1"/>
  <c r="A4774" i="129" s="1"/>
  <c r="A4775" i="129" s="1"/>
  <c r="A4776" i="129" s="1"/>
  <c r="A4777" i="129" s="1"/>
  <c r="A4778" i="129" s="1"/>
  <c r="A4779" i="129" s="1"/>
  <c r="A4780" i="129" s="1"/>
  <c r="A4781" i="129" s="1"/>
  <c r="A4782" i="129" s="1"/>
  <c r="A4783" i="129" s="1"/>
  <c r="A4784" i="129" s="1"/>
  <c r="A4785" i="129" s="1"/>
  <c r="A4786" i="129" s="1"/>
  <c r="A4787" i="129" s="1"/>
  <c r="A4788" i="129" s="1"/>
  <c r="A4789" i="129" s="1"/>
  <c r="A4790" i="129" s="1"/>
  <c r="A4791" i="129" s="1"/>
  <c r="A4792" i="129" s="1"/>
  <c r="A4793" i="129" s="1"/>
  <c r="A4794" i="129" s="1"/>
  <c r="A4795" i="129" s="1"/>
  <c r="A4796" i="129" s="1"/>
  <c r="A4797" i="129" s="1"/>
  <c r="A4798" i="129" s="1"/>
  <c r="A4799" i="129" s="1"/>
  <c r="A4800" i="129" s="1"/>
  <c r="A4801" i="129" s="1"/>
  <c r="A4802" i="129" s="1"/>
  <c r="A4803" i="129" s="1"/>
  <c r="A4804" i="129" s="1"/>
  <c r="A4805" i="129" s="1"/>
  <c r="A4806" i="129" s="1"/>
  <c r="A4807" i="129" s="1"/>
  <c r="A4808" i="129" s="1"/>
  <c r="A4809" i="129" s="1"/>
  <c r="A4810" i="129" s="1"/>
  <c r="A4811" i="129" s="1"/>
  <c r="A4812" i="129" s="1"/>
  <c r="A4813" i="129" s="1"/>
  <c r="A4814" i="129" s="1"/>
  <c r="A4815" i="129" s="1"/>
  <c r="A4816" i="129" s="1"/>
  <c r="A4817" i="129" s="1"/>
  <c r="A4818" i="129" s="1"/>
  <c r="A4819" i="129" s="1"/>
  <c r="A4820" i="129" s="1"/>
  <c r="A4821" i="129" s="1"/>
  <c r="A4822" i="129" s="1"/>
  <c r="A4823" i="129" s="1"/>
  <c r="A4824" i="129" s="1"/>
  <c r="A4825" i="129" s="1"/>
  <c r="A4826" i="129" s="1"/>
  <c r="A4827" i="129" s="1"/>
  <c r="A4828" i="129" s="1"/>
  <c r="A4829" i="129" s="1"/>
  <c r="A4830" i="129" s="1"/>
  <c r="A4831" i="129" s="1"/>
  <c r="A4832" i="129" s="1"/>
  <c r="A4833" i="129" s="1"/>
  <c r="A4834" i="129" s="1"/>
  <c r="A4835" i="129" s="1"/>
  <c r="A4836" i="129" s="1"/>
  <c r="A4837" i="129" s="1"/>
  <c r="A4838" i="129" s="1"/>
  <c r="A4839" i="129" s="1"/>
  <c r="A4840" i="129" s="1"/>
  <c r="A4841" i="129" s="1"/>
  <c r="A4842" i="129" s="1"/>
  <c r="A4843" i="129" s="1"/>
  <c r="A4844" i="129" s="1"/>
  <c r="A4845" i="129" s="1"/>
  <c r="A4846" i="129" s="1"/>
  <c r="A4847" i="129" s="1"/>
  <c r="A4848" i="129" s="1"/>
  <c r="A4849" i="129" s="1"/>
  <c r="A4850" i="129" s="1"/>
  <c r="A4851" i="129" s="1"/>
  <c r="A4852" i="129" s="1"/>
  <c r="A4853" i="129" s="1"/>
  <c r="A4854" i="129" s="1"/>
  <c r="A4855" i="129" s="1"/>
  <c r="A4856" i="129" s="1"/>
  <c r="A4857" i="129" s="1"/>
  <c r="A4858" i="129" s="1"/>
  <c r="A4859" i="129" s="1"/>
  <c r="A4860" i="129" s="1"/>
  <c r="A4861" i="129" s="1"/>
  <c r="A4862" i="129" s="1"/>
  <c r="A4863" i="129" s="1"/>
  <c r="A4864" i="129" s="1"/>
  <c r="A4865" i="129" s="1"/>
  <c r="A4866" i="129" s="1"/>
  <c r="A4867" i="129" s="1"/>
  <c r="A4868" i="129" s="1"/>
  <c r="A4869" i="129" s="1"/>
  <c r="A4870" i="129" s="1"/>
  <c r="A4871" i="129" s="1"/>
  <c r="A4872" i="129" s="1"/>
  <c r="A4873" i="129" s="1"/>
  <c r="A4874" i="129" s="1"/>
  <c r="A4875" i="129" s="1"/>
  <c r="A4876" i="129" s="1"/>
  <c r="A4877" i="129" s="1"/>
  <c r="A4878" i="129" s="1"/>
  <c r="A4879" i="129" s="1"/>
  <c r="A4880" i="129" s="1"/>
  <c r="A4881" i="129" s="1"/>
  <c r="A4882" i="129" s="1"/>
  <c r="A4883" i="129" s="1"/>
  <c r="A4884" i="129" s="1"/>
  <c r="A4885" i="129" s="1"/>
  <c r="A4886" i="129" s="1"/>
  <c r="A4887" i="129" s="1"/>
  <c r="A4888" i="129" s="1"/>
  <c r="A4889" i="129" s="1"/>
  <c r="A4890" i="129" s="1"/>
  <c r="A4891" i="129" s="1"/>
  <c r="A4892" i="129" s="1"/>
  <c r="A4893" i="129" s="1"/>
  <c r="A4894" i="129" s="1"/>
  <c r="A4895" i="129" s="1"/>
  <c r="A4896" i="129" s="1"/>
  <c r="A4897" i="129" s="1"/>
  <c r="A4898" i="129" s="1"/>
  <c r="A4899" i="129" s="1"/>
  <c r="A4900" i="129" s="1"/>
  <c r="A4901" i="129" s="1"/>
  <c r="A4902" i="129" s="1"/>
  <c r="A4903" i="129" s="1"/>
  <c r="A4904" i="129" s="1"/>
  <c r="A4905" i="129" s="1"/>
  <c r="A4906" i="129" s="1"/>
  <c r="A4907" i="129" s="1"/>
  <c r="A4908" i="129" s="1"/>
  <c r="A4909" i="129" s="1"/>
  <c r="A4910" i="129" s="1"/>
  <c r="A4911" i="129" s="1"/>
  <c r="A4912" i="129" s="1"/>
  <c r="A4913" i="129" s="1"/>
  <c r="A4914" i="129" s="1"/>
  <c r="A4915" i="129" s="1"/>
  <c r="A4916" i="129" s="1"/>
  <c r="A4917" i="129" s="1"/>
  <c r="A4918" i="129" s="1"/>
  <c r="A4919" i="129" s="1"/>
  <c r="A4920" i="129" s="1"/>
  <c r="A4921" i="129" s="1"/>
  <c r="A4922" i="129" s="1"/>
  <c r="A4923" i="129" s="1"/>
  <c r="A4924" i="129" s="1"/>
  <c r="A4925" i="129" s="1"/>
  <c r="A4926" i="129" s="1"/>
  <c r="A4927" i="129" s="1"/>
  <c r="A4928" i="129" s="1"/>
  <c r="A4929" i="129" s="1"/>
  <c r="A4930" i="129" s="1"/>
  <c r="A4931" i="129" s="1"/>
  <c r="A4932" i="129" s="1"/>
  <c r="A4933" i="129" s="1"/>
  <c r="A4934" i="129" s="1"/>
  <c r="A4935" i="129" s="1"/>
  <c r="A4936" i="129" s="1"/>
  <c r="A4937" i="129" s="1"/>
  <c r="A4938" i="129" s="1"/>
  <c r="A4939" i="129" s="1"/>
  <c r="A4940" i="129" s="1"/>
  <c r="A4941" i="129" s="1"/>
  <c r="A4942" i="129" s="1"/>
  <c r="A4943" i="129" s="1"/>
  <c r="A4944" i="129" s="1"/>
  <c r="A4945" i="129" s="1"/>
  <c r="A4946" i="129" s="1"/>
  <c r="A4947" i="129" s="1"/>
  <c r="A4948" i="129" s="1"/>
  <c r="A4949" i="129" s="1"/>
  <c r="A4950" i="129" s="1"/>
  <c r="A4951" i="129" s="1"/>
  <c r="A4952" i="129" s="1"/>
  <c r="A4953" i="129" s="1"/>
  <c r="A4954" i="129" s="1"/>
  <c r="A4955" i="129" s="1"/>
  <c r="A4956" i="129" s="1"/>
  <c r="A4957" i="129" s="1"/>
  <c r="A4958" i="129" s="1"/>
  <c r="A4959" i="129" s="1"/>
  <c r="A4960" i="129" s="1"/>
  <c r="A4961" i="129" s="1"/>
  <c r="A4962" i="129" s="1"/>
  <c r="A4963" i="129" s="1"/>
  <c r="A4964" i="129" s="1"/>
  <c r="A4965" i="129" s="1"/>
  <c r="A4966" i="129" s="1"/>
  <c r="A4967" i="129" s="1"/>
  <c r="A4968" i="129" s="1"/>
  <c r="A4969" i="129" s="1"/>
  <c r="A4970" i="129" s="1"/>
  <c r="A4971" i="129" s="1"/>
  <c r="A4972" i="129" s="1"/>
  <c r="A4973" i="129" s="1"/>
  <c r="A4974" i="129" s="1"/>
  <c r="A4975" i="129" s="1"/>
  <c r="A4976" i="129" s="1"/>
  <c r="A4977" i="129" s="1"/>
  <c r="A4978" i="129" s="1"/>
  <c r="A4979" i="129" s="1"/>
  <c r="A4980" i="129" s="1"/>
  <c r="A4981" i="129" s="1"/>
  <c r="A4982" i="129" s="1"/>
  <c r="A4983" i="129" s="1"/>
  <c r="A4984" i="129" s="1"/>
  <c r="A4985" i="129" s="1"/>
  <c r="A4986" i="129" s="1"/>
  <c r="A4987" i="129" s="1"/>
  <c r="A4988" i="129" s="1"/>
  <c r="A4989" i="129" s="1"/>
  <c r="A4990" i="129" s="1"/>
  <c r="A4991" i="129" s="1"/>
  <c r="A4992" i="129" s="1"/>
  <c r="A4993" i="129" s="1"/>
  <c r="A4994" i="129" s="1"/>
  <c r="A4995" i="129" s="1"/>
  <c r="A4996" i="129" s="1"/>
  <c r="A4997" i="129" s="1"/>
  <c r="A4998" i="129" s="1"/>
  <c r="A4999" i="129" s="1"/>
  <c r="A5000" i="129" s="1"/>
  <c r="A5001" i="129" s="1"/>
  <c r="A5002" i="129" s="1"/>
  <c r="A5003" i="129" s="1"/>
  <c r="A5004" i="129" s="1"/>
  <c r="A5005" i="129" s="1"/>
  <c r="A5006" i="129" s="1"/>
  <c r="A5007" i="129" s="1"/>
  <c r="A5008" i="129" s="1"/>
  <c r="A5009" i="129" s="1"/>
  <c r="A5010" i="129" s="1"/>
  <c r="A5011" i="129" s="1"/>
  <c r="A5012" i="129" s="1"/>
  <c r="A5013" i="129" s="1"/>
  <c r="A5014" i="129" s="1"/>
  <c r="A5015" i="129" s="1"/>
  <c r="A5016" i="129" s="1"/>
  <c r="A5017" i="129" s="1"/>
  <c r="A5018" i="129" s="1"/>
  <c r="A5019" i="129" s="1"/>
  <c r="A5020" i="129" s="1"/>
  <c r="A5021" i="129" s="1"/>
  <c r="A5022" i="129" s="1"/>
  <c r="A5023" i="129" s="1"/>
  <c r="A5024" i="129" s="1"/>
  <c r="A5025" i="129" s="1"/>
  <c r="A5026" i="129" s="1"/>
  <c r="A5027" i="129" s="1"/>
  <c r="A5028" i="129" s="1"/>
  <c r="A5029" i="129" s="1"/>
  <c r="A5030" i="129" s="1"/>
  <c r="A5031" i="129" s="1"/>
  <c r="A5032" i="129" s="1"/>
  <c r="A5033" i="129" s="1"/>
  <c r="A5034" i="129" s="1"/>
  <c r="A5035" i="129" s="1"/>
  <c r="A5036" i="129" s="1"/>
  <c r="A5037" i="129" s="1"/>
  <c r="A5038" i="129" s="1"/>
  <c r="A5039" i="129" s="1"/>
  <c r="A5040" i="129" s="1"/>
  <c r="A5041" i="129" s="1"/>
  <c r="A5042" i="129" s="1"/>
  <c r="A5043" i="129" s="1"/>
  <c r="A5044" i="129" s="1"/>
  <c r="A5045" i="129" s="1"/>
  <c r="A5046" i="129" s="1"/>
  <c r="A5047" i="129" s="1"/>
  <c r="A5048" i="129" s="1"/>
  <c r="A5049" i="129" s="1"/>
  <c r="A5050" i="129" s="1"/>
  <c r="A5051" i="129" s="1"/>
  <c r="A5052" i="129" s="1"/>
  <c r="A5053" i="129" s="1"/>
  <c r="A5054" i="129" s="1"/>
  <c r="A5055" i="129" s="1"/>
  <c r="A5056" i="129" s="1"/>
  <c r="A5057" i="129" s="1"/>
  <c r="A5058" i="129" s="1"/>
  <c r="A5059" i="129" s="1"/>
  <c r="A5060" i="129" s="1"/>
  <c r="A5061" i="129" s="1"/>
  <c r="A5062" i="129" s="1"/>
  <c r="A5063" i="129" s="1"/>
  <c r="A5064" i="129" s="1"/>
  <c r="A5065" i="129" s="1"/>
  <c r="A5066" i="129" s="1"/>
  <c r="A5067" i="129" s="1"/>
  <c r="A5068" i="129" s="1"/>
  <c r="A5069" i="129" s="1"/>
  <c r="A5070" i="129" s="1"/>
  <c r="A5071" i="129" s="1"/>
  <c r="A5072" i="129" s="1"/>
  <c r="A5073" i="129" s="1"/>
  <c r="A5074" i="129" s="1"/>
  <c r="A5075" i="129" s="1"/>
  <c r="A5076" i="129" s="1"/>
  <c r="A5077" i="129" s="1"/>
  <c r="A5078" i="129" s="1"/>
  <c r="A5079" i="129" s="1"/>
  <c r="A5080" i="129" s="1"/>
  <c r="A5081" i="129" s="1"/>
  <c r="A5082" i="129" s="1"/>
  <c r="A5083" i="129" s="1"/>
  <c r="A5084" i="129" s="1"/>
  <c r="A5085" i="129" s="1"/>
  <c r="A5086" i="129" s="1"/>
  <c r="A5087" i="129" s="1"/>
  <c r="A5088" i="129" s="1"/>
  <c r="A5089" i="129" s="1"/>
  <c r="A5090" i="129" s="1"/>
  <c r="A5091" i="129" s="1"/>
  <c r="A5092" i="129" s="1"/>
  <c r="A5093" i="129" s="1"/>
  <c r="A5094" i="129" s="1"/>
  <c r="A5095" i="129" s="1"/>
  <c r="A5096" i="129" s="1"/>
  <c r="A5097" i="129" s="1"/>
  <c r="A5098" i="129" s="1"/>
  <c r="A5099" i="129" s="1"/>
  <c r="A5100" i="129" s="1"/>
  <c r="A5101" i="129" s="1"/>
  <c r="A5102" i="129" s="1"/>
  <c r="A5103" i="129" s="1"/>
  <c r="A5104" i="129" s="1"/>
  <c r="A5105" i="129" s="1"/>
  <c r="A5106" i="129" s="1"/>
  <c r="A5107" i="129" s="1"/>
  <c r="A5108" i="129" s="1"/>
  <c r="A5109" i="129" s="1"/>
  <c r="A5110" i="129" s="1"/>
  <c r="A5111" i="129" s="1"/>
  <c r="A5112" i="129" s="1"/>
  <c r="A5113" i="129" s="1"/>
  <c r="A5114" i="129" s="1"/>
  <c r="A5115" i="129" s="1"/>
  <c r="A5116" i="129" s="1"/>
  <c r="A5117" i="129" s="1"/>
  <c r="A5118" i="129" s="1"/>
  <c r="A5119" i="129" s="1"/>
  <c r="A5120" i="129" s="1"/>
  <c r="A5121" i="129" s="1"/>
  <c r="A5122" i="129" s="1"/>
  <c r="A5123" i="129" s="1"/>
  <c r="A5124" i="129" s="1"/>
  <c r="A5125" i="129" s="1"/>
  <c r="A5126" i="129" s="1"/>
  <c r="A5127" i="129" s="1"/>
  <c r="A5128" i="129" s="1"/>
  <c r="A5129" i="129" s="1"/>
  <c r="A5130" i="129" s="1"/>
  <c r="A5131" i="129" s="1"/>
  <c r="A5132" i="129" s="1"/>
  <c r="A5133" i="129" s="1"/>
  <c r="A5134" i="129" s="1"/>
  <c r="A5135" i="129" s="1"/>
  <c r="A5136" i="129" s="1"/>
  <c r="A5137" i="129" s="1"/>
  <c r="A5138" i="129" s="1"/>
  <c r="A5139" i="129" s="1"/>
  <c r="A5140" i="129" s="1"/>
  <c r="A5141" i="129" s="1"/>
  <c r="A5142" i="129" s="1"/>
  <c r="A5143" i="129" s="1"/>
  <c r="A5144" i="129" s="1"/>
  <c r="A5145" i="129" s="1"/>
  <c r="A5146" i="129" s="1"/>
  <c r="A5147" i="129" s="1"/>
  <c r="A5148" i="129" s="1"/>
  <c r="A5149" i="129" s="1"/>
  <c r="A5150" i="129" s="1"/>
  <c r="A5151" i="129" s="1"/>
  <c r="A5152" i="129" s="1"/>
  <c r="A5153" i="129" s="1"/>
  <c r="A5154" i="129" s="1"/>
  <c r="A5155" i="129" s="1"/>
  <c r="A5156" i="129" s="1"/>
  <c r="A5157" i="129" s="1"/>
  <c r="A5158" i="129" s="1"/>
  <c r="A5159" i="129" s="1"/>
  <c r="A5160" i="129" s="1"/>
  <c r="A5161" i="129" s="1"/>
  <c r="A5162" i="129" s="1"/>
  <c r="A5163" i="129" s="1"/>
  <c r="A5164" i="129" s="1"/>
  <c r="A5165" i="129" s="1"/>
  <c r="A5166" i="129" s="1"/>
  <c r="A5167" i="129" s="1"/>
  <c r="A5168" i="129" s="1"/>
  <c r="A5169" i="129" s="1"/>
  <c r="A5170" i="129" s="1"/>
  <c r="A5171" i="129" s="1"/>
  <c r="A5172" i="129" s="1"/>
  <c r="A5173" i="129" s="1"/>
  <c r="A5174" i="129" s="1"/>
  <c r="A5175" i="129" s="1"/>
  <c r="A5176" i="129" s="1"/>
  <c r="A5177" i="129" s="1"/>
  <c r="A5178" i="129" s="1"/>
  <c r="A5179" i="129" s="1"/>
  <c r="A5180" i="129" s="1"/>
  <c r="A5181" i="129" s="1"/>
  <c r="A5182" i="129" s="1"/>
  <c r="A5183" i="129" s="1"/>
  <c r="A5184" i="129" s="1"/>
  <c r="A5185" i="129" s="1"/>
  <c r="A5186" i="129" s="1"/>
  <c r="A5187" i="129" s="1"/>
  <c r="A5188" i="129" s="1"/>
  <c r="A5189" i="129" s="1"/>
  <c r="A5190" i="129" s="1"/>
  <c r="A5191" i="129" s="1"/>
  <c r="A5192" i="129" s="1"/>
  <c r="A5193" i="129" s="1"/>
  <c r="A5194" i="129" s="1"/>
  <c r="A5195" i="129" s="1"/>
  <c r="A5196" i="129" s="1"/>
  <c r="A5197" i="129" s="1"/>
  <c r="A5198" i="129" s="1"/>
  <c r="A5199" i="129" s="1"/>
  <c r="A5200" i="129" s="1"/>
  <c r="A5201" i="129" s="1"/>
  <c r="A5202" i="129" s="1"/>
  <c r="A5203" i="129" s="1"/>
  <c r="A5204" i="129" s="1"/>
  <c r="A5205" i="129" s="1"/>
  <c r="A5206" i="129" s="1"/>
  <c r="A5207" i="129" s="1"/>
  <c r="A5208" i="129" s="1"/>
  <c r="A5209" i="129" s="1"/>
  <c r="A5210" i="129" s="1"/>
  <c r="A5211" i="129" s="1"/>
  <c r="A5212" i="129" s="1"/>
  <c r="A5213" i="129" s="1"/>
  <c r="A5214" i="129" s="1"/>
  <c r="A5215" i="129" s="1"/>
  <c r="A5216" i="129" s="1"/>
  <c r="A5217" i="129" s="1"/>
  <c r="A5218" i="129" s="1"/>
  <c r="A5219" i="129" s="1"/>
  <c r="A5220" i="129" s="1"/>
  <c r="A5221" i="129" s="1"/>
  <c r="A5222" i="129" s="1"/>
  <c r="A5223" i="129" s="1"/>
  <c r="A5224" i="129" s="1"/>
  <c r="A5225" i="129" s="1"/>
  <c r="A5226" i="129" s="1"/>
  <c r="A5227" i="129" s="1"/>
  <c r="A5228" i="129" s="1"/>
  <c r="A5229" i="129" s="1"/>
  <c r="A5230" i="129" s="1"/>
  <c r="A5231" i="129" s="1"/>
  <c r="A5232" i="129" s="1"/>
  <c r="A5233" i="129" s="1"/>
  <c r="A5234" i="129" s="1"/>
  <c r="A5235" i="129" s="1"/>
  <c r="A5236" i="129" s="1"/>
  <c r="A5237" i="129" s="1"/>
  <c r="A5238" i="129" s="1"/>
  <c r="A5239" i="129" s="1"/>
  <c r="A5240" i="129" s="1"/>
  <c r="A5241" i="129" s="1"/>
  <c r="A5242" i="129" s="1"/>
  <c r="A5243" i="129" s="1"/>
  <c r="A5244" i="129" s="1"/>
  <c r="A5245" i="129" s="1"/>
  <c r="A5246" i="129" s="1"/>
  <c r="A5247" i="129" s="1"/>
  <c r="A5248" i="129" s="1"/>
  <c r="A5249" i="129" s="1"/>
  <c r="A5250" i="129" s="1"/>
  <c r="A5251" i="129" s="1"/>
  <c r="A5252" i="129" s="1"/>
  <c r="A5253" i="129" s="1"/>
  <c r="A5254" i="129" s="1"/>
  <c r="A5255" i="129" s="1"/>
  <c r="A5256" i="129" s="1"/>
  <c r="A5257" i="129" s="1"/>
  <c r="A5258" i="129" s="1"/>
  <c r="A5259" i="129" s="1"/>
  <c r="A5260" i="129" s="1"/>
  <c r="A5261" i="129" s="1"/>
  <c r="A5262" i="129" s="1"/>
  <c r="A5263" i="129" s="1"/>
  <c r="A5264" i="129" s="1"/>
  <c r="A5265" i="129" s="1"/>
  <c r="A5266" i="129" s="1"/>
  <c r="A5267" i="129" s="1"/>
  <c r="A5268" i="129" s="1"/>
  <c r="A5269" i="129" s="1"/>
  <c r="A5270" i="129" s="1"/>
  <c r="A5271" i="129" s="1"/>
  <c r="A5272" i="129" s="1"/>
  <c r="A5273" i="129" s="1"/>
  <c r="A5274" i="129" s="1"/>
  <c r="A5275" i="129" s="1"/>
  <c r="A5276" i="129" s="1"/>
  <c r="A5277" i="129" s="1"/>
  <c r="A5278" i="129" s="1"/>
  <c r="A5279" i="129" s="1"/>
  <c r="A5280" i="129" s="1"/>
  <c r="A5281" i="129" s="1"/>
  <c r="A5282" i="129" s="1"/>
  <c r="A5283" i="129" s="1"/>
  <c r="A5284" i="129" s="1"/>
  <c r="A5285" i="129" s="1"/>
  <c r="A5286" i="129" s="1"/>
  <c r="A5287" i="129" s="1"/>
  <c r="A5288" i="129" s="1"/>
  <c r="A5289" i="129" s="1"/>
  <c r="A5290" i="129" s="1"/>
  <c r="A5291" i="129" s="1"/>
  <c r="A5292" i="129" s="1"/>
  <c r="A5293" i="129" s="1"/>
  <c r="A5294" i="129" s="1"/>
  <c r="A5295" i="129" s="1"/>
  <c r="A5296" i="129" s="1"/>
  <c r="A5297" i="129" s="1"/>
  <c r="A5298" i="129" s="1"/>
  <c r="A5299" i="129" s="1"/>
  <c r="A5300" i="129" s="1"/>
  <c r="A5301" i="129" s="1"/>
  <c r="A5302" i="129" s="1"/>
  <c r="A5303" i="129" s="1"/>
  <c r="A5304" i="129" s="1"/>
  <c r="A5305" i="129" s="1"/>
  <c r="A5306" i="129" s="1"/>
  <c r="A5307" i="129" s="1"/>
  <c r="A5308" i="129" s="1"/>
  <c r="A5309" i="129" s="1"/>
  <c r="A5310" i="129" s="1"/>
  <c r="A5311" i="129" s="1"/>
  <c r="A5312" i="129" s="1"/>
  <c r="A5313" i="129" s="1"/>
  <c r="A5314" i="129" s="1"/>
  <c r="A5315" i="129" s="1"/>
  <c r="A5316" i="129" s="1"/>
  <c r="A5317" i="129" s="1"/>
  <c r="A5318" i="129" s="1"/>
  <c r="A5319" i="129" s="1"/>
  <c r="A5320" i="129" s="1"/>
  <c r="A5321" i="129" s="1"/>
  <c r="A5322" i="129" s="1"/>
  <c r="A5323" i="129" s="1"/>
  <c r="A5324" i="129" s="1"/>
  <c r="A5325" i="129" s="1"/>
  <c r="A5326" i="129" s="1"/>
  <c r="A5327" i="129" s="1"/>
  <c r="A5328" i="129" s="1"/>
  <c r="A5329" i="129" s="1"/>
  <c r="A5330" i="129" s="1"/>
  <c r="A5331" i="129" s="1"/>
  <c r="A5332" i="129" s="1"/>
  <c r="A5333" i="129" s="1"/>
  <c r="A5334" i="129" s="1"/>
  <c r="A5335" i="129" s="1"/>
  <c r="A5336" i="129" s="1"/>
  <c r="A5337" i="129" s="1"/>
  <c r="A5338" i="129" s="1"/>
  <c r="A5339" i="129" s="1"/>
  <c r="A5340" i="129" s="1"/>
  <c r="A5341" i="129" s="1"/>
  <c r="A5342" i="129" s="1"/>
  <c r="A5343" i="129" s="1"/>
  <c r="A5344" i="129" s="1"/>
  <c r="A5345" i="129" s="1"/>
  <c r="A5346" i="129" s="1"/>
  <c r="A5347" i="129" s="1"/>
  <c r="A5348" i="129" s="1"/>
  <c r="A5349" i="129" s="1"/>
  <c r="A5350" i="129" s="1"/>
  <c r="A5351" i="129" s="1"/>
  <c r="A5352" i="129" s="1"/>
  <c r="A5353" i="129" s="1"/>
  <c r="A5354" i="129" s="1"/>
  <c r="A5355" i="129" s="1"/>
  <c r="A5356" i="129" s="1"/>
  <c r="A5357" i="129" s="1"/>
  <c r="A5358" i="129" s="1"/>
  <c r="A5359" i="129" s="1"/>
  <c r="A5360" i="129" s="1"/>
  <c r="A5361" i="129" s="1"/>
  <c r="A5362" i="129" s="1"/>
  <c r="A5363" i="129" s="1"/>
  <c r="A5364" i="129" s="1"/>
  <c r="A5365" i="129" s="1"/>
  <c r="A5366" i="129" s="1"/>
  <c r="A5367" i="129" s="1"/>
  <c r="A5368" i="129" s="1"/>
  <c r="A5369" i="129" s="1"/>
  <c r="A5370" i="129" s="1"/>
  <c r="A5371" i="129" s="1"/>
  <c r="A5372" i="129" s="1"/>
  <c r="A5373" i="129" s="1"/>
  <c r="A5374" i="129" s="1"/>
  <c r="A5375" i="129" s="1"/>
  <c r="A5376" i="129" s="1"/>
  <c r="A5377" i="129" s="1"/>
  <c r="A5378" i="129" s="1"/>
  <c r="A5379" i="129" s="1"/>
  <c r="A5380" i="129" s="1"/>
  <c r="A5381" i="129" s="1"/>
  <c r="A5382" i="129" s="1"/>
  <c r="A5383" i="129" s="1"/>
  <c r="A5384" i="129" s="1"/>
  <c r="A5385" i="129" s="1"/>
  <c r="A5386" i="129" s="1"/>
  <c r="A5387" i="129" s="1"/>
  <c r="A5388" i="129" s="1"/>
  <c r="A5389" i="129" s="1"/>
  <c r="A5390" i="129" s="1"/>
  <c r="A5391" i="129" s="1"/>
  <c r="A5392" i="129" s="1"/>
  <c r="A5393" i="129" s="1"/>
  <c r="A5394" i="129" s="1"/>
  <c r="A5395" i="129" s="1"/>
  <c r="A5396" i="129" s="1"/>
  <c r="A5397" i="129" s="1"/>
  <c r="A5398" i="129" s="1"/>
  <c r="A5399" i="129" s="1"/>
  <c r="A5400" i="129" s="1"/>
  <c r="A5401" i="129" s="1"/>
  <c r="A5402" i="129" s="1"/>
  <c r="A5403" i="129" s="1"/>
  <c r="A5404" i="129" s="1"/>
  <c r="A5405" i="129" s="1"/>
  <c r="A5406" i="129" s="1"/>
  <c r="A5407" i="129" s="1"/>
  <c r="A5408" i="129" s="1"/>
  <c r="A5409" i="129" s="1"/>
  <c r="A5410" i="129" s="1"/>
  <c r="A5411" i="129" s="1"/>
  <c r="A5412" i="129" s="1"/>
  <c r="A5413" i="129" s="1"/>
  <c r="A5414" i="129" s="1"/>
  <c r="A5415" i="129" s="1"/>
  <c r="A5416" i="129" s="1"/>
  <c r="A5417" i="129" s="1"/>
  <c r="A5418" i="129" s="1"/>
  <c r="A5419" i="129" s="1"/>
  <c r="A5420" i="129" s="1"/>
  <c r="A5421" i="129" s="1"/>
  <c r="A5422" i="129" s="1"/>
  <c r="A5423" i="129" s="1"/>
  <c r="A5424" i="129" s="1"/>
  <c r="A5425" i="129" s="1"/>
  <c r="A5426" i="129" s="1"/>
  <c r="A5427" i="129" s="1"/>
  <c r="A5428" i="129" s="1"/>
  <c r="A5429" i="129" s="1"/>
  <c r="A5430" i="129" s="1"/>
  <c r="A5431" i="129" s="1"/>
  <c r="A5432" i="129" s="1"/>
  <c r="A5433" i="129" s="1"/>
  <c r="A5434" i="129" s="1"/>
  <c r="A5435" i="129" s="1"/>
  <c r="A5436" i="129" s="1"/>
  <c r="A5437" i="129" s="1"/>
  <c r="A5438" i="129" s="1"/>
  <c r="A5439" i="129" s="1"/>
  <c r="A5440" i="129" s="1"/>
  <c r="A5441" i="129" s="1"/>
  <c r="A5442" i="129" s="1"/>
  <c r="A5443" i="129" s="1"/>
  <c r="A5444" i="129" s="1"/>
  <c r="A5445" i="129" s="1"/>
  <c r="A5446" i="129" s="1"/>
  <c r="A5447" i="129" s="1"/>
  <c r="A5448" i="129" s="1"/>
  <c r="A5449" i="129" s="1"/>
  <c r="A5450" i="129" s="1"/>
  <c r="A5451" i="129" s="1"/>
  <c r="A5452" i="129" s="1"/>
  <c r="A5453" i="129" s="1"/>
  <c r="A5454" i="129" s="1"/>
  <c r="A5455" i="129" s="1"/>
  <c r="A5456" i="129" s="1"/>
  <c r="A5457" i="129" s="1"/>
  <c r="A5458" i="129" s="1"/>
  <c r="A5459" i="129" s="1"/>
  <c r="A5460" i="129" s="1"/>
  <c r="A5461" i="129" s="1"/>
  <c r="A5462" i="129" s="1"/>
  <c r="A5463" i="129" s="1"/>
  <c r="A5464" i="129" s="1"/>
  <c r="A5465" i="129" s="1"/>
  <c r="A5466" i="129" s="1"/>
  <c r="A5467" i="129" s="1"/>
  <c r="A5468" i="129" s="1"/>
  <c r="A5469" i="129" s="1"/>
  <c r="A5470" i="129" s="1"/>
  <c r="A5471" i="129" s="1"/>
  <c r="A5472" i="129" s="1"/>
  <c r="A5473" i="129" s="1"/>
  <c r="A5474" i="129" s="1"/>
  <c r="A5475" i="129" s="1"/>
  <c r="A5476" i="129" s="1"/>
  <c r="A5477" i="129" s="1"/>
  <c r="A5478" i="129" s="1"/>
  <c r="A5479" i="129" s="1"/>
  <c r="A5480" i="129" s="1"/>
  <c r="A5481" i="129" s="1"/>
  <c r="A5482" i="129" s="1"/>
  <c r="A5483" i="129" s="1"/>
  <c r="A5484" i="129" s="1"/>
  <c r="A5485" i="129" s="1"/>
  <c r="A5486" i="129" s="1"/>
  <c r="A5487" i="129" s="1"/>
  <c r="A5488" i="129" s="1"/>
  <c r="A5489" i="129" s="1"/>
  <c r="A5490" i="129" s="1"/>
  <c r="A5491" i="129" s="1"/>
  <c r="A5492" i="129" s="1"/>
  <c r="A5493" i="129" s="1"/>
  <c r="A5494" i="129" s="1"/>
  <c r="A5495" i="129" s="1"/>
  <c r="A5496" i="129" s="1"/>
  <c r="A5497" i="129" s="1"/>
  <c r="A5498" i="129" s="1"/>
  <c r="A5499" i="129" s="1"/>
  <c r="A5500" i="129" s="1"/>
  <c r="A5501" i="129" s="1"/>
  <c r="A5502" i="129" s="1"/>
  <c r="A5503" i="129" s="1"/>
  <c r="A5504" i="129" s="1"/>
  <c r="A5505" i="129" s="1"/>
  <c r="A5506" i="129" s="1"/>
  <c r="A5507" i="129" s="1"/>
  <c r="A5508" i="129" s="1"/>
  <c r="A5509" i="129" s="1"/>
  <c r="A5510" i="129" s="1"/>
  <c r="A5511" i="129" s="1"/>
  <c r="A5512" i="129" s="1"/>
  <c r="A5513" i="129" s="1"/>
  <c r="A5514" i="129" s="1"/>
  <c r="A5515" i="129" s="1"/>
  <c r="A5516" i="129" s="1"/>
  <c r="A5517" i="129" s="1"/>
  <c r="A5518" i="129" s="1"/>
  <c r="A5519" i="129" s="1"/>
  <c r="A5520" i="129" s="1"/>
  <c r="A5521" i="129" s="1"/>
  <c r="A5522" i="129" s="1"/>
  <c r="A5523" i="129" s="1"/>
  <c r="A5524" i="129" s="1"/>
  <c r="A5525" i="129" s="1"/>
  <c r="A5526" i="129" s="1"/>
  <c r="A5527" i="129" s="1"/>
  <c r="A5528" i="129" s="1"/>
  <c r="A5529" i="129" s="1"/>
  <c r="A5530" i="129" s="1"/>
  <c r="A5531" i="129" s="1"/>
  <c r="A5532" i="129" s="1"/>
  <c r="A5533" i="129" s="1"/>
  <c r="A5534" i="129" s="1"/>
  <c r="A5535" i="129" s="1"/>
  <c r="A5536" i="129" s="1"/>
  <c r="A5537" i="129" s="1"/>
  <c r="A5538" i="129" s="1"/>
  <c r="A5539" i="129" s="1"/>
  <c r="A5540" i="129" s="1"/>
  <c r="A5541" i="129" s="1"/>
  <c r="A5542" i="129" s="1"/>
  <c r="A5543" i="129" s="1"/>
  <c r="A5544" i="129" s="1"/>
  <c r="A5545" i="129" s="1"/>
  <c r="A5546" i="129" s="1"/>
  <c r="A5547" i="129" s="1"/>
  <c r="A5548" i="129" s="1"/>
  <c r="A5549" i="129" s="1"/>
  <c r="A5550" i="129" s="1"/>
  <c r="A5551" i="129" s="1"/>
  <c r="A5552" i="129" s="1"/>
  <c r="A5553" i="129" s="1"/>
  <c r="A5554" i="129" s="1"/>
  <c r="A5555" i="129" s="1"/>
  <c r="A5556" i="129" s="1"/>
  <c r="A5557" i="129" s="1"/>
  <c r="A5558" i="129" s="1"/>
  <c r="A5559" i="129" s="1"/>
  <c r="A5560" i="129" s="1"/>
  <c r="A5561" i="129" s="1"/>
  <c r="A5562" i="129" s="1"/>
  <c r="A5563" i="129" s="1"/>
  <c r="A5564" i="129" s="1"/>
  <c r="A5565" i="129" s="1"/>
  <c r="A5566" i="129" s="1"/>
  <c r="A5567" i="129" s="1"/>
  <c r="A5568" i="129" s="1"/>
  <c r="A5569" i="129" s="1"/>
  <c r="A5570" i="129" s="1"/>
  <c r="A5571" i="129" s="1"/>
  <c r="A5572" i="129" s="1"/>
  <c r="A5573" i="129" s="1"/>
  <c r="A5574" i="129" s="1"/>
  <c r="A5575" i="129" s="1"/>
  <c r="A5576" i="129" s="1"/>
  <c r="A5577" i="129" s="1"/>
  <c r="A5578" i="129" s="1"/>
  <c r="A5579" i="129" s="1"/>
  <c r="A5580" i="129" s="1"/>
  <c r="A5581" i="129" s="1"/>
  <c r="A5582" i="129" s="1"/>
  <c r="A5583" i="129" s="1"/>
  <c r="A5584" i="129" s="1"/>
  <c r="A5585" i="129" s="1"/>
  <c r="A5586" i="129" s="1"/>
  <c r="A5587" i="129" s="1"/>
  <c r="A5588" i="129" s="1"/>
  <c r="A5589" i="129" s="1"/>
  <c r="A5590" i="129" s="1"/>
  <c r="A5591" i="129" s="1"/>
  <c r="A5592" i="129" s="1"/>
  <c r="A5593" i="129" s="1"/>
  <c r="A5594" i="129" s="1"/>
  <c r="A5595" i="129" s="1"/>
  <c r="A5596" i="129" s="1"/>
  <c r="A5597" i="129" s="1"/>
  <c r="A5598" i="129" s="1"/>
  <c r="A5599" i="129" s="1"/>
  <c r="A5600" i="129" s="1"/>
  <c r="A5601" i="129" s="1"/>
  <c r="A5602" i="129" s="1"/>
  <c r="A5603" i="129" s="1"/>
  <c r="A5604" i="129" s="1"/>
  <c r="A5605" i="129" s="1"/>
  <c r="A5606" i="129" s="1"/>
  <c r="A5607" i="129" s="1"/>
  <c r="A5608" i="129" s="1"/>
  <c r="A5609" i="129" s="1"/>
  <c r="A5610" i="129" s="1"/>
  <c r="A5611" i="129" s="1"/>
  <c r="A5612" i="129" s="1"/>
  <c r="A5613" i="129" s="1"/>
  <c r="A5614" i="129" s="1"/>
  <c r="A5615" i="129" s="1"/>
  <c r="A5616" i="129" s="1"/>
  <c r="A5617" i="129" s="1"/>
  <c r="A5618" i="129" s="1"/>
  <c r="A5619" i="129" s="1"/>
  <c r="A5620" i="129" s="1"/>
  <c r="A5621" i="129" s="1"/>
  <c r="A5622" i="129" s="1"/>
  <c r="A5623" i="129" s="1"/>
  <c r="A5624" i="129" s="1"/>
  <c r="A5625" i="129" s="1"/>
  <c r="A5626" i="129" s="1"/>
  <c r="A5627" i="129" s="1"/>
  <c r="A5628" i="129" s="1"/>
  <c r="A5629" i="129" s="1"/>
  <c r="A5630" i="129" s="1"/>
  <c r="A5631" i="129" s="1"/>
  <c r="A5632" i="129" s="1"/>
  <c r="A5633" i="129" s="1"/>
  <c r="A5634" i="129" s="1"/>
  <c r="A5635" i="129" s="1"/>
  <c r="A5636" i="129" s="1"/>
  <c r="A5637" i="129" s="1"/>
  <c r="A5638" i="129" s="1"/>
  <c r="A5639" i="129" s="1"/>
  <c r="A5640" i="129" s="1"/>
  <c r="A5641" i="129" s="1"/>
  <c r="A5642" i="129" s="1"/>
  <c r="A5643" i="129" s="1"/>
  <c r="A5644" i="129" s="1"/>
  <c r="A5645" i="129" s="1"/>
  <c r="A5646" i="129" s="1"/>
  <c r="A5647" i="129" s="1"/>
  <c r="A5648" i="129" s="1"/>
  <c r="A5649" i="129" s="1"/>
  <c r="A5650" i="129" s="1"/>
  <c r="A5651" i="129" s="1"/>
  <c r="A5652" i="129" s="1"/>
  <c r="A5653" i="129" s="1"/>
  <c r="A5654" i="129" s="1"/>
  <c r="A5655" i="129" s="1"/>
  <c r="A5656" i="129" s="1"/>
  <c r="A5657" i="129" s="1"/>
  <c r="A5658" i="129" s="1"/>
  <c r="A5659" i="129" s="1"/>
  <c r="A5660" i="129" s="1"/>
  <c r="A5661" i="129" s="1"/>
  <c r="A5662" i="129" s="1"/>
  <c r="A5663" i="129" s="1"/>
  <c r="A5664" i="129" s="1"/>
  <c r="A5665" i="129" s="1"/>
  <c r="A5666" i="129" s="1"/>
  <c r="A5667" i="129" s="1"/>
  <c r="A5668" i="129" s="1"/>
  <c r="A5669" i="129" s="1"/>
  <c r="A5670" i="129" s="1"/>
  <c r="A5671" i="129" s="1"/>
  <c r="A5672" i="129" s="1"/>
  <c r="A5673" i="129" s="1"/>
  <c r="A5674" i="129" s="1"/>
  <c r="A5675" i="129" s="1"/>
  <c r="A5676" i="129" s="1"/>
  <c r="A5677" i="129" s="1"/>
  <c r="A5678" i="129" s="1"/>
  <c r="A5679" i="129" s="1"/>
  <c r="A5680" i="129" s="1"/>
  <c r="A5681" i="129" s="1"/>
  <c r="A5682" i="129" s="1"/>
  <c r="A5683" i="129" s="1"/>
  <c r="A5684" i="129" s="1"/>
  <c r="A5685" i="129" s="1"/>
  <c r="A5686" i="129" s="1"/>
  <c r="A5687" i="129" s="1"/>
  <c r="A5688" i="129" s="1"/>
  <c r="A5689" i="129" s="1"/>
  <c r="A5690" i="129" s="1"/>
  <c r="A5691" i="129" s="1"/>
  <c r="A5692" i="129" s="1"/>
  <c r="A5693" i="129" s="1"/>
  <c r="A5694" i="129" s="1"/>
  <c r="A5695" i="129" s="1"/>
  <c r="A5696" i="129" s="1"/>
  <c r="A5697" i="129" s="1"/>
  <c r="A5698" i="129" s="1"/>
  <c r="A5699" i="129" s="1"/>
  <c r="A5700" i="129" s="1"/>
  <c r="A5701" i="129" s="1"/>
  <c r="A5702" i="129" s="1"/>
  <c r="A5703" i="129" s="1"/>
  <c r="A5704" i="129" s="1"/>
  <c r="A5705" i="129" s="1"/>
  <c r="A5706" i="129" s="1"/>
  <c r="A5707" i="129" s="1"/>
  <c r="A5708" i="129" s="1"/>
  <c r="A5709" i="129" s="1"/>
  <c r="A5710" i="129" s="1"/>
  <c r="A5711" i="129" s="1"/>
  <c r="A5712" i="129" s="1"/>
  <c r="A5713" i="129" s="1"/>
  <c r="A5714" i="129" s="1"/>
  <c r="A5715" i="129" s="1"/>
  <c r="A5716" i="129" s="1"/>
  <c r="A5717" i="129" s="1"/>
  <c r="A5718" i="129" s="1"/>
  <c r="A5719" i="129" s="1"/>
  <c r="A5720" i="129" s="1"/>
  <c r="A5721" i="129" s="1"/>
  <c r="A5722" i="129" s="1"/>
  <c r="A5723" i="129" s="1"/>
  <c r="A5724" i="129" s="1"/>
  <c r="A5725" i="129" s="1"/>
  <c r="A5726" i="129" s="1"/>
  <c r="A5727" i="129" s="1"/>
  <c r="A5728" i="129" s="1"/>
  <c r="A5729" i="129" s="1"/>
  <c r="A5730" i="129" s="1"/>
  <c r="A5731" i="129" s="1"/>
  <c r="A5732" i="129" s="1"/>
  <c r="A5733" i="129" s="1"/>
  <c r="A5734" i="129" s="1"/>
  <c r="A5735" i="129" s="1"/>
  <c r="A5736" i="129" s="1"/>
  <c r="A5737" i="129" s="1"/>
  <c r="A5738" i="129" s="1"/>
  <c r="A5739" i="129" s="1"/>
  <c r="A5740" i="129" s="1"/>
  <c r="A5741" i="129" s="1"/>
  <c r="A5742" i="129" s="1"/>
  <c r="A5743" i="129" s="1"/>
  <c r="A5744" i="129" s="1"/>
  <c r="A5745" i="129" s="1"/>
  <c r="A5746" i="129" s="1"/>
  <c r="A5747" i="129" s="1"/>
  <c r="A5748" i="129" s="1"/>
  <c r="A5749" i="129" s="1"/>
  <c r="A5750" i="129" s="1"/>
  <c r="A5751" i="129" s="1"/>
  <c r="A5752" i="129" s="1"/>
  <c r="A5753" i="129" s="1"/>
  <c r="A5754" i="129" s="1"/>
  <c r="A5755" i="129" s="1"/>
  <c r="A5756" i="129" s="1"/>
  <c r="A5757" i="129" s="1"/>
  <c r="A5758" i="129" s="1"/>
  <c r="A5759" i="129" s="1"/>
  <c r="A5760" i="129" s="1"/>
  <c r="A5761" i="129" s="1"/>
  <c r="A5762" i="129" s="1"/>
  <c r="A5763" i="129" s="1"/>
  <c r="A5764" i="129" s="1"/>
  <c r="A5765" i="129" s="1"/>
  <c r="A5766" i="129" s="1"/>
  <c r="A5767" i="129" s="1"/>
  <c r="A5768" i="129" s="1"/>
  <c r="A5769" i="129" s="1"/>
  <c r="A5770" i="129" s="1"/>
  <c r="A5771" i="129" s="1"/>
  <c r="A5772" i="129" s="1"/>
  <c r="A5773" i="129" s="1"/>
  <c r="A5774" i="129" s="1"/>
  <c r="A5775" i="129" s="1"/>
  <c r="A5776" i="129" s="1"/>
  <c r="A5777" i="129" s="1"/>
  <c r="A5778" i="129" s="1"/>
  <c r="A5779" i="129" s="1"/>
  <c r="A5780" i="129" s="1"/>
  <c r="A5781" i="129" s="1"/>
  <c r="A5782" i="129" s="1"/>
  <c r="A5783" i="129" s="1"/>
  <c r="A5784" i="129" s="1"/>
  <c r="A5785" i="129" s="1"/>
  <c r="A5786" i="129" s="1"/>
  <c r="A5787" i="129" s="1"/>
  <c r="A5788" i="129" s="1"/>
  <c r="A5789" i="129" s="1"/>
  <c r="A5790" i="129" s="1"/>
  <c r="A5791" i="129" s="1"/>
  <c r="A5792" i="129" s="1"/>
  <c r="A5793" i="129" s="1"/>
  <c r="A5794" i="129" s="1"/>
  <c r="A5795" i="129" s="1"/>
  <c r="A5796" i="129" s="1"/>
  <c r="A5797" i="129" s="1"/>
  <c r="A5798" i="129" s="1"/>
  <c r="A5799" i="129" s="1"/>
  <c r="A5800" i="129" s="1"/>
  <c r="A5801" i="129" s="1"/>
  <c r="A5802" i="129" s="1"/>
  <c r="A5803" i="129" s="1"/>
  <c r="A5804" i="129" s="1"/>
  <c r="A5805" i="129" s="1"/>
  <c r="A5806" i="129" s="1"/>
  <c r="A5807" i="129" s="1"/>
  <c r="A5808" i="129" s="1"/>
  <c r="A5809" i="129" s="1"/>
  <c r="A5810" i="129" s="1"/>
  <c r="A5811" i="129" s="1"/>
  <c r="A5812" i="129" s="1"/>
  <c r="A5813" i="129" s="1"/>
  <c r="A5814" i="129" s="1"/>
  <c r="A5815" i="129" s="1"/>
  <c r="A5816" i="129" s="1"/>
  <c r="A5817" i="129" s="1"/>
  <c r="A5818" i="129" s="1"/>
  <c r="A5819" i="129" s="1"/>
  <c r="A5820" i="129" s="1"/>
  <c r="A5821" i="129" s="1"/>
  <c r="A5822" i="129" s="1"/>
  <c r="A5823" i="129" s="1"/>
  <c r="A5824" i="129" s="1"/>
  <c r="A5825" i="129" s="1"/>
  <c r="A5826" i="129" s="1"/>
  <c r="A5827" i="129" s="1"/>
  <c r="A5828" i="129" s="1"/>
  <c r="A5829" i="129" s="1"/>
  <c r="A5830" i="129" s="1"/>
  <c r="A5831" i="129" s="1"/>
  <c r="A5832" i="129" s="1"/>
  <c r="A5833" i="129" s="1"/>
  <c r="A5834" i="129" s="1"/>
  <c r="A5835" i="129" s="1"/>
  <c r="A5836" i="129" s="1"/>
  <c r="A5837" i="129" s="1"/>
  <c r="A5838" i="129" s="1"/>
  <c r="A5839" i="129" s="1"/>
  <c r="A5840" i="129" s="1"/>
  <c r="A5841" i="129" s="1"/>
  <c r="A5842" i="129" s="1"/>
  <c r="A5843" i="129" s="1"/>
  <c r="A5844" i="129" s="1"/>
  <c r="A5845" i="129" s="1"/>
  <c r="A5846" i="129" s="1"/>
  <c r="A5847" i="129" s="1"/>
  <c r="A5848" i="129" s="1"/>
  <c r="A5849" i="129" s="1"/>
  <c r="A5850" i="129" s="1"/>
  <c r="A5851" i="129" s="1"/>
  <c r="A5852" i="129" s="1"/>
  <c r="A5853" i="129" s="1"/>
  <c r="A5854" i="129" s="1"/>
  <c r="A5855" i="129" s="1"/>
  <c r="A5856" i="129" s="1"/>
  <c r="A5857" i="129" s="1"/>
  <c r="A5858" i="129" s="1"/>
  <c r="A5859" i="129" s="1"/>
  <c r="A5860" i="129" s="1"/>
  <c r="A5861" i="129" s="1"/>
  <c r="A5862" i="129" s="1"/>
  <c r="A5863" i="129" s="1"/>
  <c r="A5864" i="129" s="1"/>
  <c r="A5865" i="129" s="1"/>
  <c r="A5866" i="129" s="1"/>
  <c r="A5867" i="129" s="1"/>
  <c r="A5868" i="129" s="1"/>
  <c r="A5869" i="129" s="1"/>
  <c r="A5870" i="129" s="1"/>
  <c r="A5871" i="129" s="1"/>
  <c r="A5872" i="129" s="1"/>
  <c r="A5873" i="129" s="1"/>
  <c r="A5874" i="129" s="1"/>
  <c r="A5875" i="129" s="1"/>
  <c r="A5876" i="129" s="1"/>
  <c r="A5877" i="129" s="1"/>
  <c r="A5878" i="129" s="1"/>
  <c r="A5879" i="129" s="1"/>
  <c r="A5880" i="129" s="1"/>
  <c r="A5881" i="129" s="1"/>
  <c r="A5882" i="129" s="1"/>
  <c r="A5883" i="129" s="1"/>
  <c r="A5884" i="129" s="1"/>
  <c r="A5885" i="129" s="1"/>
  <c r="A5886" i="129" s="1"/>
  <c r="A5887" i="129" s="1"/>
  <c r="A5888" i="129" s="1"/>
  <c r="A5889" i="129" s="1"/>
  <c r="A5890" i="129" s="1"/>
  <c r="A5891" i="129" s="1"/>
  <c r="A5892" i="129" s="1"/>
  <c r="A5893" i="129" s="1"/>
  <c r="A5894" i="129" s="1"/>
  <c r="A5895" i="129" s="1"/>
  <c r="A5896" i="129" s="1"/>
  <c r="A5897" i="129" s="1"/>
  <c r="A5898" i="129" s="1"/>
  <c r="A5899" i="129" s="1"/>
  <c r="A5900" i="129" s="1"/>
  <c r="A5901" i="129" s="1"/>
  <c r="A5902" i="129" s="1"/>
  <c r="A5903" i="129" s="1"/>
  <c r="A5904" i="129" s="1"/>
  <c r="A5905" i="129" s="1"/>
  <c r="A5906" i="129" s="1"/>
  <c r="A5907" i="129" s="1"/>
  <c r="A5908" i="129" s="1"/>
  <c r="A5909" i="129" s="1"/>
  <c r="A5910" i="129" s="1"/>
  <c r="A5911" i="129" s="1"/>
  <c r="A5912" i="129" s="1"/>
  <c r="A5913" i="129" s="1"/>
  <c r="A5914" i="129" s="1"/>
  <c r="A5915" i="129" s="1"/>
  <c r="A5916" i="129" s="1"/>
  <c r="A5917" i="129" s="1"/>
  <c r="A5918" i="129" s="1"/>
  <c r="A5919" i="129" s="1"/>
  <c r="A5920" i="129" s="1"/>
  <c r="A5921" i="129" s="1"/>
  <c r="A5922" i="129" s="1"/>
  <c r="A5923" i="129" s="1"/>
  <c r="A5924" i="129" s="1"/>
  <c r="A5925" i="129" s="1"/>
  <c r="A5926" i="129" s="1"/>
  <c r="A5927" i="129" s="1"/>
  <c r="A5928" i="129" s="1"/>
  <c r="A5929" i="129" s="1"/>
  <c r="A5930" i="129" s="1"/>
  <c r="A5931" i="129" s="1"/>
  <c r="A5932" i="129" s="1"/>
  <c r="A5933" i="129" s="1"/>
  <c r="A5934" i="129" s="1"/>
  <c r="A5935" i="129" s="1"/>
  <c r="A5936" i="129" s="1"/>
  <c r="A5937" i="129" s="1"/>
  <c r="A5938" i="129" s="1"/>
  <c r="A5939" i="129" s="1"/>
  <c r="A5940" i="129" s="1"/>
  <c r="A5941" i="129" s="1"/>
  <c r="A5942" i="129" s="1"/>
  <c r="A5943" i="129" s="1"/>
  <c r="A5944" i="129" s="1"/>
  <c r="A5945" i="129" s="1"/>
  <c r="A5946" i="129" s="1"/>
  <c r="A5947" i="129" s="1"/>
  <c r="A5948" i="129" s="1"/>
  <c r="A5949" i="129" s="1"/>
  <c r="A5950" i="129" s="1"/>
  <c r="A5951" i="129" s="1"/>
  <c r="A5952" i="129" s="1"/>
  <c r="A5953" i="129" s="1"/>
  <c r="A5954" i="129" s="1"/>
  <c r="A5955" i="129" s="1"/>
  <c r="A5956" i="129" s="1"/>
  <c r="A5957" i="129" s="1"/>
  <c r="A5958" i="129" s="1"/>
  <c r="A5959" i="129" s="1"/>
  <c r="A5960" i="129" s="1"/>
  <c r="A5961" i="129" s="1"/>
  <c r="A5962" i="129" s="1"/>
  <c r="A5963" i="129" s="1"/>
  <c r="A5964" i="129" s="1"/>
  <c r="A5965" i="129" s="1"/>
  <c r="A5966" i="129" s="1"/>
  <c r="A5967" i="129" s="1"/>
  <c r="A5968" i="129" s="1"/>
  <c r="A5969" i="129" s="1"/>
  <c r="A5970" i="129" s="1"/>
  <c r="A5971" i="129" s="1"/>
  <c r="A5972" i="129" s="1"/>
  <c r="A5973" i="129" s="1"/>
  <c r="A5974" i="129" s="1"/>
  <c r="A5975" i="129" s="1"/>
  <c r="A5976" i="129" s="1"/>
  <c r="A5977" i="129" s="1"/>
  <c r="A5978" i="129" s="1"/>
  <c r="A5979" i="129" s="1"/>
  <c r="A5980" i="129" s="1"/>
  <c r="A5981" i="129" s="1"/>
  <c r="A5982" i="129" s="1"/>
  <c r="A5983" i="129" s="1"/>
  <c r="A5984" i="129" s="1"/>
  <c r="A5985" i="129" s="1"/>
  <c r="A5986" i="129" s="1"/>
  <c r="A5987" i="129" s="1"/>
  <c r="A5988" i="129" s="1"/>
  <c r="A5989" i="129" s="1"/>
  <c r="A5990" i="129" s="1"/>
  <c r="A5991" i="129" s="1"/>
  <c r="A5992" i="129" s="1"/>
  <c r="A5993" i="129" s="1"/>
  <c r="A5994" i="129" s="1"/>
  <c r="A5995" i="129" s="1"/>
  <c r="A5996" i="129" s="1"/>
  <c r="A5997" i="129" s="1"/>
  <c r="A5998" i="129" s="1"/>
  <c r="A5999" i="129" s="1"/>
  <c r="A6000" i="129" s="1"/>
  <c r="A6001" i="129" s="1"/>
  <c r="A6002" i="129" s="1"/>
  <c r="A6003" i="129" s="1"/>
  <c r="A6004" i="129" s="1"/>
  <c r="A6005" i="129" s="1"/>
  <c r="A6006" i="129" s="1"/>
  <c r="A6007" i="129" s="1"/>
  <c r="A6008" i="129" s="1"/>
  <c r="A6009" i="129" s="1"/>
  <c r="A6010" i="129" s="1"/>
  <c r="A6011" i="129" s="1"/>
  <c r="A6012" i="129" s="1"/>
  <c r="A6013" i="129" s="1"/>
  <c r="A6014" i="129" s="1"/>
  <c r="A6015" i="129" s="1"/>
  <c r="A6016" i="129" s="1"/>
  <c r="A6017" i="129" s="1"/>
  <c r="A6018" i="129" s="1"/>
  <c r="A6019" i="129" s="1"/>
  <c r="A6020" i="129" s="1"/>
  <c r="A6021" i="129" s="1"/>
  <c r="A6022" i="129" s="1"/>
  <c r="A6023" i="129" s="1"/>
  <c r="A6024" i="129" s="1"/>
  <c r="A6025" i="129" s="1"/>
  <c r="A6026" i="129" s="1"/>
  <c r="A6027" i="129" s="1"/>
  <c r="A6028" i="129" s="1"/>
  <c r="A6029" i="129" s="1"/>
  <c r="A6030" i="129" s="1"/>
  <c r="A6031" i="129" s="1"/>
  <c r="A6032" i="129" s="1"/>
  <c r="A6033" i="129" s="1"/>
  <c r="A6034" i="129" s="1"/>
  <c r="A6035" i="129" s="1"/>
  <c r="A6036" i="129" s="1"/>
  <c r="A6037" i="129" s="1"/>
  <c r="A6038" i="129" s="1"/>
  <c r="A6039" i="129" s="1"/>
  <c r="A6040" i="129" s="1"/>
  <c r="A6041" i="129" s="1"/>
  <c r="A6042" i="129" s="1"/>
  <c r="A6043" i="129" s="1"/>
  <c r="A6044" i="129" s="1"/>
  <c r="A6045" i="129" s="1"/>
  <c r="A6046" i="129" s="1"/>
  <c r="A6047" i="129" s="1"/>
  <c r="A6048" i="129" s="1"/>
  <c r="A6049" i="129" s="1"/>
  <c r="A6050" i="129" s="1"/>
  <c r="A6051" i="129" s="1"/>
  <c r="A6052" i="129" s="1"/>
  <c r="A6053" i="129" s="1"/>
  <c r="A6054" i="129" s="1"/>
  <c r="A6055" i="129" s="1"/>
  <c r="A6056" i="129" s="1"/>
  <c r="A6057" i="129" s="1"/>
  <c r="A6058" i="129" s="1"/>
  <c r="A6059" i="129" s="1"/>
  <c r="A6060" i="129" s="1"/>
  <c r="A6061" i="129" s="1"/>
  <c r="A6062" i="129" s="1"/>
  <c r="A6063" i="129" s="1"/>
  <c r="A6064" i="129" s="1"/>
  <c r="A6065" i="129" s="1"/>
  <c r="A6066" i="129" s="1"/>
  <c r="A6067" i="129" s="1"/>
  <c r="A6068" i="129" s="1"/>
  <c r="A6069" i="129" s="1"/>
  <c r="A6070" i="129" s="1"/>
  <c r="A6071" i="129" s="1"/>
  <c r="A6072" i="129" s="1"/>
  <c r="A6073" i="129" s="1"/>
  <c r="A6074" i="129" s="1"/>
  <c r="A6075" i="129" s="1"/>
  <c r="A6076" i="129" s="1"/>
  <c r="A6077" i="129" s="1"/>
  <c r="A6078" i="129" s="1"/>
  <c r="A6079" i="129" s="1"/>
  <c r="A6080" i="129" s="1"/>
  <c r="A6081" i="129" s="1"/>
  <c r="A6082" i="129" s="1"/>
  <c r="A6083" i="129" s="1"/>
  <c r="A6084" i="129" s="1"/>
  <c r="A6085" i="129" s="1"/>
  <c r="A6086" i="129" s="1"/>
  <c r="A6087" i="129" s="1"/>
  <c r="A6088" i="129" s="1"/>
  <c r="A6089" i="129" s="1"/>
  <c r="A6090" i="129" s="1"/>
  <c r="A6091" i="129" s="1"/>
  <c r="A6092" i="129" s="1"/>
  <c r="A6093" i="129" s="1"/>
  <c r="A6094" i="129" s="1"/>
  <c r="A6095" i="129" s="1"/>
  <c r="A6096" i="129" s="1"/>
  <c r="A6097" i="129" s="1"/>
  <c r="A6098" i="129" s="1"/>
  <c r="A6099" i="129" s="1"/>
  <c r="A6100" i="129" s="1"/>
  <c r="A6101" i="129" s="1"/>
  <c r="A6102" i="129" s="1"/>
  <c r="A6103" i="129" s="1"/>
  <c r="A6104" i="129" s="1"/>
  <c r="A6105" i="129" s="1"/>
  <c r="A6106" i="129" s="1"/>
  <c r="A6107" i="129" s="1"/>
  <c r="A6108" i="129" s="1"/>
  <c r="A6109" i="129" s="1"/>
  <c r="A6110" i="129" s="1"/>
  <c r="A6111" i="129" s="1"/>
  <c r="A6112" i="129" s="1"/>
  <c r="A6113" i="129" s="1"/>
  <c r="A6114" i="129" s="1"/>
  <c r="A6115" i="129" s="1"/>
  <c r="A6116" i="129" s="1"/>
  <c r="A6117" i="129" s="1"/>
  <c r="A6118" i="129" s="1"/>
  <c r="A6119" i="129" s="1"/>
  <c r="A6120" i="129" s="1"/>
  <c r="A6121" i="129" s="1"/>
  <c r="A6122" i="129" s="1"/>
  <c r="A6123" i="129" s="1"/>
  <c r="A6124" i="129" s="1"/>
  <c r="A6125" i="129" s="1"/>
  <c r="A6126" i="129" s="1"/>
  <c r="A6127" i="129" s="1"/>
  <c r="A6128" i="129" s="1"/>
  <c r="A6129" i="129" s="1"/>
  <c r="A6130" i="129" s="1"/>
  <c r="A6131" i="129" s="1"/>
  <c r="A6132" i="129" s="1"/>
  <c r="A6133" i="129" s="1"/>
  <c r="A6134" i="129" s="1"/>
  <c r="A6135" i="129" s="1"/>
  <c r="A6136" i="129" s="1"/>
  <c r="A6137" i="129" s="1"/>
  <c r="A6138" i="129" s="1"/>
  <c r="A6139" i="129" s="1"/>
  <c r="A6140" i="129" s="1"/>
  <c r="A6141" i="129" s="1"/>
  <c r="A6142" i="129" s="1"/>
  <c r="A6143" i="129" s="1"/>
  <c r="A6144" i="129" s="1"/>
  <c r="A6145" i="129" s="1"/>
  <c r="A6146" i="129" s="1"/>
  <c r="A6147" i="129" s="1"/>
  <c r="A6148" i="129" s="1"/>
  <c r="A6149" i="129" s="1"/>
  <c r="A6150" i="129" s="1"/>
  <c r="A6151" i="129" s="1"/>
  <c r="A6152" i="129" s="1"/>
  <c r="A6153" i="129" s="1"/>
  <c r="A6154" i="129" s="1"/>
  <c r="A6155" i="129" s="1"/>
  <c r="A6156" i="129" s="1"/>
  <c r="A6157" i="129" s="1"/>
  <c r="A6158" i="129" s="1"/>
  <c r="A6159" i="129" s="1"/>
  <c r="A6160" i="129" s="1"/>
  <c r="A6161" i="129" s="1"/>
  <c r="A6162" i="129" s="1"/>
  <c r="A6163" i="129" s="1"/>
  <c r="A6164" i="129" s="1"/>
  <c r="A6165" i="129" s="1"/>
  <c r="A6166" i="129" s="1"/>
  <c r="A6167" i="129" s="1"/>
  <c r="A6168" i="129" s="1"/>
  <c r="A6169" i="129" s="1"/>
  <c r="A6170" i="129" s="1"/>
  <c r="A6171" i="129" s="1"/>
  <c r="A6172" i="129" s="1"/>
  <c r="A6173" i="129" s="1"/>
  <c r="A6174" i="129" s="1"/>
  <c r="A6175" i="129" s="1"/>
  <c r="A6176" i="129" s="1"/>
  <c r="A6177" i="129" s="1"/>
  <c r="A6178" i="129" s="1"/>
  <c r="A6179" i="129" s="1"/>
  <c r="A6180" i="129" s="1"/>
  <c r="A6181" i="129" s="1"/>
  <c r="A6182" i="129" s="1"/>
  <c r="A6183" i="129" s="1"/>
  <c r="A6184" i="129" s="1"/>
  <c r="A6185" i="129" s="1"/>
  <c r="A6186" i="129" s="1"/>
  <c r="A6187" i="129" s="1"/>
  <c r="A6188" i="129" s="1"/>
  <c r="A6189" i="129" s="1"/>
  <c r="A6190" i="129" s="1"/>
  <c r="A6191" i="129" s="1"/>
  <c r="A6192" i="129" s="1"/>
  <c r="A6193" i="129" s="1"/>
  <c r="A6194" i="129" s="1"/>
  <c r="A6195" i="129" s="1"/>
  <c r="A6196" i="129" s="1"/>
  <c r="A6197" i="129" s="1"/>
  <c r="A6198" i="129" s="1"/>
  <c r="A6199" i="129" s="1"/>
  <c r="A6200" i="129" s="1"/>
  <c r="A6201" i="129" s="1"/>
  <c r="A6202" i="129" s="1"/>
  <c r="A6203" i="129" s="1"/>
  <c r="A6204" i="129" s="1"/>
  <c r="A6205" i="129" s="1"/>
  <c r="A6206" i="129" s="1"/>
  <c r="A6207" i="129" s="1"/>
  <c r="A6208" i="129" s="1"/>
  <c r="A6209" i="129" s="1"/>
  <c r="A6210" i="129" s="1"/>
  <c r="A6211" i="129" s="1"/>
  <c r="A6212" i="129" s="1"/>
  <c r="A6213" i="129" s="1"/>
  <c r="A6214" i="129" s="1"/>
  <c r="A6215" i="129" s="1"/>
  <c r="A6216" i="129" s="1"/>
  <c r="A6217" i="129" s="1"/>
  <c r="A6218" i="129" s="1"/>
  <c r="A6219" i="129" s="1"/>
  <c r="A6220" i="129" s="1"/>
  <c r="A6221" i="129" s="1"/>
  <c r="A6222" i="129" s="1"/>
  <c r="A6223" i="129" s="1"/>
  <c r="A6224" i="129" s="1"/>
  <c r="A6225" i="129" s="1"/>
  <c r="A6226" i="129" s="1"/>
  <c r="A6227" i="129" s="1"/>
  <c r="A6228" i="129" s="1"/>
  <c r="A6229" i="129" s="1"/>
  <c r="A6230" i="129" s="1"/>
  <c r="A6231" i="129" s="1"/>
  <c r="A6232" i="129" s="1"/>
  <c r="A6233" i="129" s="1"/>
  <c r="A6234" i="129" s="1"/>
  <c r="A6235" i="129" s="1"/>
  <c r="A6236" i="129" s="1"/>
  <c r="A6237" i="129" s="1"/>
  <c r="A6238" i="129" s="1"/>
  <c r="A6239" i="129" s="1"/>
  <c r="A6240" i="129" s="1"/>
  <c r="A6241" i="129" s="1"/>
  <c r="A6242" i="129" s="1"/>
  <c r="A6243" i="129" s="1"/>
  <c r="A6244" i="129" s="1"/>
  <c r="A6245" i="129" s="1"/>
  <c r="A6246" i="129" s="1"/>
  <c r="A6247" i="129" s="1"/>
  <c r="A6248" i="129" s="1"/>
  <c r="A6249" i="129" s="1"/>
  <c r="A6250" i="129" s="1"/>
  <c r="A6251" i="129" s="1"/>
  <c r="A6252" i="129" s="1"/>
  <c r="A6253" i="129" s="1"/>
  <c r="A6254" i="129" s="1"/>
  <c r="A6255" i="129" s="1"/>
  <c r="A6256" i="129" s="1"/>
  <c r="A6257" i="129" s="1"/>
  <c r="A6258" i="129" s="1"/>
  <c r="A6259" i="129" s="1"/>
  <c r="A6260" i="129" s="1"/>
  <c r="A6261" i="129" s="1"/>
  <c r="A6262" i="129" s="1"/>
  <c r="A6263" i="129" s="1"/>
  <c r="A6264" i="129" s="1"/>
  <c r="A6265" i="129" s="1"/>
  <c r="A6266" i="129" s="1"/>
  <c r="A6267" i="129" s="1"/>
  <c r="A6268" i="129" s="1"/>
  <c r="A6269" i="129" s="1"/>
  <c r="A6270" i="129" s="1"/>
  <c r="A6271" i="129" s="1"/>
  <c r="A6272" i="129" s="1"/>
  <c r="A6273" i="129" s="1"/>
  <c r="A6274" i="129" s="1"/>
  <c r="A6275" i="129" s="1"/>
  <c r="A6276" i="129" s="1"/>
  <c r="A6277" i="129" s="1"/>
  <c r="A6278" i="129" s="1"/>
  <c r="A6279" i="129" s="1"/>
  <c r="A6280" i="129" s="1"/>
  <c r="A6281" i="129" s="1"/>
  <c r="A6282" i="129" s="1"/>
  <c r="A6283" i="129" s="1"/>
  <c r="A6284" i="129" s="1"/>
  <c r="A6285" i="129" s="1"/>
  <c r="A6286" i="129" s="1"/>
  <c r="A6287" i="129" s="1"/>
  <c r="A6288" i="129" s="1"/>
  <c r="A6289" i="129" s="1"/>
  <c r="A6290" i="129" s="1"/>
  <c r="A6291" i="129" s="1"/>
  <c r="A6292" i="129" s="1"/>
  <c r="A6293" i="129" s="1"/>
  <c r="A6294" i="129" s="1"/>
  <c r="A6295" i="129" s="1"/>
  <c r="A6296" i="129" s="1"/>
  <c r="A6297" i="129" s="1"/>
  <c r="A6298" i="129" s="1"/>
  <c r="A6299" i="129" s="1"/>
  <c r="A6300" i="129" s="1"/>
  <c r="A6301" i="129" s="1"/>
  <c r="A6302" i="129" s="1"/>
  <c r="A6303" i="129" s="1"/>
  <c r="A6304" i="129" s="1"/>
  <c r="A6305" i="129" s="1"/>
  <c r="A6306" i="129" s="1"/>
  <c r="A6307" i="129" s="1"/>
  <c r="A6308" i="129" s="1"/>
  <c r="A6309" i="129" s="1"/>
  <c r="A6310" i="129" s="1"/>
  <c r="A6311" i="129" s="1"/>
  <c r="A6312" i="129" s="1"/>
  <c r="A6313" i="129" s="1"/>
  <c r="A6314" i="129" s="1"/>
  <c r="A6315" i="129" s="1"/>
  <c r="A6316" i="129" s="1"/>
  <c r="A6317" i="129" s="1"/>
  <c r="A6318" i="129" s="1"/>
  <c r="A6319" i="129" s="1"/>
  <c r="A6320" i="129" s="1"/>
  <c r="A6321" i="129" s="1"/>
  <c r="A6322" i="129" s="1"/>
  <c r="A6323" i="129" s="1"/>
  <c r="A6324" i="129" s="1"/>
  <c r="A6325" i="129" s="1"/>
  <c r="A6326" i="129" s="1"/>
  <c r="A6327" i="129" s="1"/>
  <c r="A6328" i="129" s="1"/>
  <c r="A6329" i="129" s="1"/>
  <c r="A6330" i="129" s="1"/>
  <c r="A6331" i="129" s="1"/>
  <c r="A6332" i="129" s="1"/>
  <c r="A6333" i="129" s="1"/>
  <c r="A6334" i="129" s="1"/>
  <c r="A6335" i="129" s="1"/>
  <c r="A6336" i="129" s="1"/>
  <c r="A6337" i="129" s="1"/>
  <c r="A6338" i="129" s="1"/>
  <c r="A6339" i="129" s="1"/>
  <c r="A6340" i="129" s="1"/>
  <c r="A6341" i="129" s="1"/>
  <c r="A6342" i="129" s="1"/>
  <c r="A6343" i="129" s="1"/>
  <c r="A6344" i="129" s="1"/>
  <c r="A6345" i="129" s="1"/>
  <c r="A6346" i="129" s="1"/>
  <c r="A6347" i="129" s="1"/>
  <c r="A6348" i="129" s="1"/>
  <c r="A6349" i="129" s="1"/>
  <c r="A6350" i="129" s="1"/>
  <c r="A6351" i="129" s="1"/>
  <c r="A6352" i="129" s="1"/>
  <c r="A6353" i="129" s="1"/>
  <c r="A6354" i="129" s="1"/>
  <c r="A6355" i="129" s="1"/>
  <c r="A6356" i="129" s="1"/>
  <c r="A6357" i="129" s="1"/>
  <c r="A6358" i="129" s="1"/>
  <c r="A6359" i="129" s="1"/>
  <c r="A6360" i="129" s="1"/>
  <c r="A6361" i="129" s="1"/>
  <c r="A6362" i="129" s="1"/>
  <c r="A6363" i="129" s="1"/>
  <c r="A6364" i="129" s="1"/>
  <c r="A6365" i="129" s="1"/>
  <c r="A6366" i="129" s="1"/>
  <c r="A6367" i="129" s="1"/>
  <c r="A6368" i="129" s="1"/>
  <c r="A6369" i="129" s="1"/>
  <c r="A6370" i="129" s="1"/>
  <c r="A6371" i="129" s="1"/>
  <c r="A6372" i="129" s="1"/>
  <c r="A6373" i="129" s="1"/>
  <c r="A6374" i="129" s="1"/>
  <c r="A6375" i="129" s="1"/>
  <c r="A6376" i="129" s="1"/>
  <c r="A6377" i="129" s="1"/>
  <c r="A6378" i="129" s="1"/>
  <c r="A6379" i="129" s="1"/>
  <c r="A6380" i="129" s="1"/>
  <c r="A6381" i="129" s="1"/>
  <c r="A6382" i="129" s="1"/>
  <c r="A6383" i="129" s="1"/>
  <c r="A6384" i="129" s="1"/>
  <c r="A6385" i="129" s="1"/>
  <c r="A6386" i="129" s="1"/>
  <c r="A6387" i="129" s="1"/>
  <c r="A6388" i="129" s="1"/>
  <c r="A6389" i="129" s="1"/>
  <c r="A6390" i="129" s="1"/>
  <c r="A6391" i="129" s="1"/>
  <c r="A6392" i="129" s="1"/>
  <c r="A6393" i="129" s="1"/>
  <c r="A6394" i="129" s="1"/>
  <c r="A6395" i="129" s="1"/>
  <c r="A6396" i="129" s="1"/>
  <c r="A6397" i="129" s="1"/>
  <c r="A6398" i="129" s="1"/>
  <c r="A6399" i="129" s="1"/>
  <c r="A6400" i="129" s="1"/>
  <c r="A6401" i="129" s="1"/>
  <c r="A6402" i="129" s="1"/>
  <c r="A6403" i="129" s="1"/>
  <c r="A6404" i="129" s="1"/>
  <c r="A6405" i="129" s="1"/>
  <c r="A6406" i="129" s="1"/>
  <c r="A6407" i="129" s="1"/>
  <c r="A6408" i="129" s="1"/>
  <c r="A6409" i="129" s="1"/>
  <c r="A6410" i="129" s="1"/>
  <c r="A6411" i="129" s="1"/>
  <c r="A6412" i="129" s="1"/>
  <c r="A6413" i="129" s="1"/>
  <c r="A6414" i="129" s="1"/>
  <c r="A6415" i="129" s="1"/>
  <c r="A6416" i="129" s="1"/>
  <c r="A6417" i="129" s="1"/>
  <c r="A6418" i="129" s="1"/>
  <c r="A6419" i="129" s="1"/>
  <c r="A6420" i="129" s="1"/>
  <c r="A6421" i="129" s="1"/>
  <c r="A6422" i="129" s="1"/>
  <c r="A6423" i="129" s="1"/>
  <c r="A6424" i="129" s="1"/>
  <c r="A6425" i="129" s="1"/>
  <c r="A6426" i="129" s="1"/>
  <c r="A6427" i="129" s="1"/>
  <c r="A6428" i="129" s="1"/>
  <c r="A6429" i="129" s="1"/>
  <c r="A6430" i="129" s="1"/>
  <c r="A6431" i="129" s="1"/>
  <c r="A6432" i="129" s="1"/>
  <c r="A6433" i="129" s="1"/>
  <c r="A6434" i="129" s="1"/>
  <c r="A6435" i="129" s="1"/>
  <c r="A6436" i="129" s="1"/>
  <c r="A6437" i="129" s="1"/>
  <c r="A6438" i="129" s="1"/>
  <c r="A6439" i="129" s="1"/>
  <c r="A6440" i="129" s="1"/>
  <c r="A6441" i="129" s="1"/>
  <c r="A6442" i="129" s="1"/>
  <c r="A6443" i="129" s="1"/>
  <c r="A6444" i="129" s="1"/>
  <c r="A6445" i="129" s="1"/>
  <c r="A6446" i="129" s="1"/>
  <c r="A6447" i="129" s="1"/>
  <c r="A6448" i="129" s="1"/>
  <c r="A6449" i="129" s="1"/>
  <c r="A6450" i="129" s="1"/>
  <c r="A6451" i="129" s="1"/>
  <c r="A6452" i="129" s="1"/>
  <c r="A6453" i="129" s="1"/>
  <c r="A6454" i="129" s="1"/>
  <c r="A6455" i="129" s="1"/>
  <c r="A6456" i="129" s="1"/>
  <c r="A6457" i="129" s="1"/>
  <c r="A6458" i="129" s="1"/>
  <c r="A6459" i="129" s="1"/>
  <c r="A6460" i="129" s="1"/>
  <c r="A6461" i="129" s="1"/>
  <c r="A6462" i="129" s="1"/>
  <c r="A6463" i="129" s="1"/>
  <c r="A6464" i="129" s="1"/>
  <c r="A6465" i="129" s="1"/>
  <c r="A6466" i="129" s="1"/>
  <c r="A6467" i="129" s="1"/>
  <c r="A6468" i="129" s="1"/>
  <c r="A6469" i="129" s="1"/>
  <c r="A6470" i="129" s="1"/>
  <c r="A6471" i="129" s="1"/>
  <c r="A6472" i="129" s="1"/>
  <c r="A6473" i="129" s="1"/>
  <c r="A6474" i="129" s="1"/>
  <c r="A6475" i="129" s="1"/>
  <c r="A6476" i="129" s="1"/>
  <c r="A6477" i="129" s="1"/>
  <c r="A6478" i="129" s="1"/>
  <c r="A6479" i="129" s="1"/>
  <c r="A6480" i="129" s="1"/>
  <c r="A6481" i="129" s="1"/>
  <c r="A6482" i="129" s="1"/>
  <c r="A6483" i="129" s="1"/>
  <c r="A6484" i="129" s="1"/>
  <c r="A6485" i="129" s="1"/>
  <c r="A6486" i="129" s="1"/>
  <c r="A6487" i="129" s="1"/>
  <c r="A6488" i="129" s="1"/>
  <c r="A6489" i="129" s="1"/>
  <c r="A6490" i="129" s="1"/>
  <c r="A6491" i="129" s="1"/>
  <c r="A6492" i="129" s="1"/>
  <c r="A6493" i="129" s="1"/>
  <c r="A6494" i="129" s="1"/>
  <c r="A6495" i="129" s="1"/>
  <c r="A6496" i="129" s="1"/>
  <c r="A6497" i="129" s="1"/>
  <c r="A6498" i="129" s="1"/>
  <c r="A6499" i="129" s="1"/>
  <c r="A6500" i="129" s="1"/>
  <c r="A6501" i="129" s="1"/>
  <c r="A6502" i="129" s="1"/>
  <c r="A6503" i="129" s="1"/>
  <c r="A6504" i="129" s="1"/>
  <c r="A6505" i="129" s="1"/>
  <c r="A6506" i="129" s="1"/>
  <c r="A6507" i="129" s="1"/>
  <c r="A6508" i="129" s="1"/>
  <c r="A6509" i="129" s="1"/>
  <c r="A6510" i="129" s="1"/>
  <c r="A6511" i="129" s="1"/>
  <c r="A6512" i="129" s="1"/>
  <c r="A6513" i="129" s="1"/>
  <c r="A6514" i="129" s="1"/>
  <c r="A6515" i="129" s="1"/>
  <c r="A6516" i="129" s="1"/>
  <c r="A6517" i="129" s="1"/>
  <c r="A6518" i="129" s="1"/>
  <c r="A6519" i="129" s="1"/>
  <c r="A6520" i="129" s="1"/>
  <c r="A6521" i="129" s="1"/>
  <c r="A6522" i="129" s="1"/>
  <c r="A6523" i="129" s="1"/>
  <c r="A6524" i="129" s="1"/>
  <c r="A6525" i="129" s="1"/>
  <c r="A6526" i="129" s="1"/>
  <c r="A6527" i="129" s="1"/>
  <c r="A6528" i="129" s="1"/>
  <c r="A6529" i="129" s="1"/>
  <c r="A6530" i="129" s="1"/>
  <c r="A6531" i="129" s="1"/>
  <c r="A6532" i="129" s="1"/>
  <c r="A6533" i="129" s="1"/>
  <c r="A6534" i="129" s="1"/>
  <c r="A6535" i="129" s="1"/>
  <c r="A6536" i="129" s="1"/>
  <c r="A6537" i="129" s="1"/>
  <c r="A6538" i="129" s="1"/>
  <c r="A6539" i="129" s="1"/>
  <c r="A6540" i="129" s="1"/>
  <c r="A6541" i="129" s="1"/>
  <c r="A6542" i="129" s="1"/>
  <c r="A6543" i="129" s="1"/>
  <c r="A6544" i="129" s="1"/>
  <c r="A6545" i="129" s="1"/>
  <c r="A6546" i="129" s="1"/>
  <c r="A6547" i="129" s="1"/>
  <c r="A6548" i="129" s="1"/>
  <c r="A6549" i="129" s="1"/>
  <c r="A6550" i="129" s="1"/>
  <c r="A6551" i="129" s="1"/>
  <c r="A6552" i="129" s="1"/>
  <c r="A6553" i="129" s="1"/>
  <c r="A6554" i="129" s="1"/>
  <c r="A6555" i="129" s="1"/>
  <c r="A6556" i="129" s="1"/>
  <c r="A6557" i="129" s="1"/>
  <c r="A6558" i="129" s="1"/>
  <c r="A6559" i="129" s="1"/>
  <c r="A6560" i="129" s="1"/>
  <c r="A6561" i="129" s="1"/>
  <c r="A6562" i="129" s="1"/>
  <c r="A6563" i="129" s="1"/>
  <c r="A6564" i="129" s="1"/>
  <c r="A6565" i="129" s="1"/>
  <c r="A6566" i="129" s="1"/>
  <c r="A6567" i="129" s="1"/>
  <c r="A6568" i="129" s="1"/>
  <c r="A6569" i="129" s="1"/>
  <c r="A6570" i="129" s="1"/>
  <c r="A6571" i="129" s="1"/>
  <c r="A6572" i="129" s="1"/>
  <c r="A6573" i="129" s="1"/>
  <c r="A6574" i="129" s="1"/>
  <c r="A6575" i="129" s="1"/>
  <c r="A6576" i="129" s="1"/>
  <c r="A6577" i="129" s="1"/>
  <c r="A6578" i="129" s="1"/>
  <c r="A6579" i="129" s="1"/>
  <c r="A6580" i="129" s="1"/>
  <c r="A6581" i="129" s="1"/>
  <c r="A6582" i="129" s="1"/>
  <c r="A6583" i="129" s="1"/>
  <c r="A6584" i="129" s="1"/>
  <c r="A6585" i="129" s="1"/>
  <c r="A6586" i="129" s="1"/>
  <c r="A6587" i="129" s="1"/>
  <c r="A6588" i="129" s="1"/>
  <c r="A6589" i="129" s="1"/>
  <c r="A6590" i="129" s="1"/>
  <c r="A6591" i="129" s="1"/>
  <c r="A6592" i="129" s="1"/>
  <c r="A6593" i="129" s="1"/>
  <c r="A6594" i="129" s="1"/>
  <c r="A6595" i="129" s="1"/>
  <c r="A6596" i="129" s="1"/>
  <c r="A6597" i="129" s="1"/>
  <c r="A6598" i="129" s="1"/>
  <c r="A6599" i="129" s="1"/>
  <c r="A6600" i="129" s="1"/>
  <c r="A6601" i="129" s="1"/>
  <c r="A6602" i="129" s="1"/>
  <c r="A6603" i="129" s="1"/>
  <c r="A6604" i="129" s="1"/>
  <c r="A6605" i="129" s="1"/>
  <c r="A6606" i="129" s="1"/>
  <c r="A6607" i="129" s="1"/>
  <c r="A6608" i="129" s="1"/>
  <c r="A6609" i="129" s="1"/>
  <c r="A6610" i="129" s="1"/>
  <c r="A6611" i="129" s="1"/>
  <c r="A6612" i="129" s="1"/>
  <c r="A6613" i="129" s="1"/>
  <c r="A6614" i="129" s="1"/>
  <c r="A6615" i="129" s="1"/>
  <c r="A6616" i="129" s="1"/>
  <c r="A6617" i="129" s="1"/>
  <c r="A6618" i="129" s="1"/>
  <c r="A6619" i="129" s="1"/>
  <c r="A6620" i="129" s="1"/>
  <c r="A6621" i="129" s="1"/>
  <c r="A6622" i="129" s="1"/>
  <c r="A6623" i="129" s="1"/>
  <c r="A6624" i="129" s="1"/>
  <c r="A6625" i="129" s="1"/>
  <c r="A6626" i="129" s="1"/>
  <c r="A6627" i="129" s="1"/>
  <c r="A6628" i="129" s="1"/>
  <c r="A6629" i="129" s="1"/>
  <c r="A6630" i="129" s="1"/>
  <c r="A6631" i="129" s="1"/>
  <c r="A6632" i="129" s="1"/>
  <c r="A6633" i="129" s="1"/>
  <c r="A6634" i="129" s="1"/>
  <c r="A6635" i="129" s="1"/>
  <c r="A6636" i="129" s="1"/>
  <c r="A6637" i="129" s="1"/>
  <c r="A6638" i="129" s="1"/>
  <c r="A6639" i="129" s="1"/>
  <c r="A6640" i="129" s="1"/>
  <c r="A6641" i="129" s="1"/>
  <c r="A6642" i="129" s="1"/>
  <c r="A6643" i="129" s="1"/>
  <c r="A6644" i="129" s="1"/>
  <c r="A6645" i="129" s="1"/>
  <c r="A6646" i="129" s="1"/>
  <c r="A6647" i="129" s="1"/>
  <c r="A6648" i="129" s="1"/>
  <c r="A6649" i="129" s="1"/>
  <c r="A6650" i="129" s="1"/>
  <c r="A6651" i="129" s="1"/>
  <c r="A6652" i="129" s="1"/>
  <c r="A6653" i="129" s="1"/>
  <c r="A6654" i="129" s="1"/>
  <c r="A6655" i="129" s="1"/>
  <c r="A6656" i="129" s="1"/>
  <c r="A6657" i="129" s="1"/>
  <c r="A6658" i="129" s="1"/>
  <c r="A6659" i="129" s="1"/>
  <c r="A6660" i="129" s="1"/>
  <c r="A6661" i="129" s="1"/>
  <c r="A6662" i="129" s="1"/>
  <c r="A6663" i="129" s="1"/>
  <c r="A6664" i="129" s="1"/>
  <c r="A6665" i="129" s="1"/>
  <c r="A6666" i="129" s="1"/>
  <c r="A6667" i="129" s="1"/>
  <c r="A6668" i="129" s="1"/>
  <c r="A6669" i="129" s="1"/>
  <c r="A6670" i="129" s="1"/>
  <c r="A6671" i="129" s="1"/>
  <c r="A6672" i="129" s="1"/>
  <c r="A6673" i="129" s="1"/>
  <c r="A6674" i="129" s="1"/>
  <c r="A6675" i="129" s="1"/>
  <c r="A6676" i="129" s="1"/>
  <c r="A6677" i="129" s="1"/>
  <c r="A6678" i="129" s="1"/>
  <c r="A6679" i="129" s="1"/>
  <c r="A6680" i="129" s="1"/>
  <c r="A6681" i="129" s="1"/>
  <c r="A6682" i="129" s="1"/>
  <c r="A6683" i="129" s="1"/>
  <c r="A6684" i="129" s="1"/>
  <c r="A6685" i="129" s="1"/>
  <c r="A6686" i="129" s="1"/>
  <c r="A6687" i="129" s="1"/>
  <c r="A6688" i="129" s="1"/>
  <c r="A6689" i="129" s="1"/>
  <c r="A6690" i="129" s="1"/>
  <c r="A6691" i="129" s="1"/>
  <c r="A6692" i="129" s="1"/>
  <c r="A6693" i="129" s="1"/>
  <c r="A6694" i="129" s="1"/>
  <c r="A6695" i="129" s="1"/>
  <c r="A6696" i="129" s="1"/>
  <c r="A6697" i="129" s="1"/>
  <c r="A6698" i="129" s="1"/>
  <c r="A6699" i="129" s="1"/>
  <c r="A6700" i="129" s="1"/>
  <c r="A6701" i="129" s="1"/>
  <c r="A6702" i="129" s="1"/>
  <c r="A6703" i="129" s="1"/>
  <c r="A6704" i="129" s="1"/>
  <c r="A6705" i="129" s="1"/>
  <c r="A6706" i="129" s="1"/>
  <c r="A6707" i="129" s="1"/>
  <c r="A6708" i="129" s="1"/>
  <c r="A6709" i="129" s="1"/>
  <c r="A6710" i="129" s="1"/>
  <c r="A6711" i="129" s="1"/>
  <c r="A6712" i="129" s="1"/>
  <c r="A6713" i="129" s="1"/>
  <c r="A6714" i="129" s="1"/>
  <c r="A6715" i="129" s="1"/>
  <c r="A6716" i="129" s="1"/>
  <c r="A6717" i="129" s="1"/>
  <c r="A6718" i="129" s="1"/>
  <c r="A6719" i="129" s="1"/>
  <c r="A6720" i="129" s="1"/>
  <c r="A6721" i="129" s="1"/>
  <c r="A6722" i="129" s="1"/>
  <c r="A6723" i="129" s="1"/>
  <c r="A6724" i="129" s="1"/>
  <c r="A6725" i="129" s="1"/>
  <c r="A6726" i="129" s="1"/>
  <c r="A6727" i="129" s="1"/>
  <c r="A6728" i="129" s="1"/>
  <c r="A6729" i="129" s="1"/>
  <c r="A6730" i="129" s="1"/>
  <c r="A6731" i="129" s="1"/>
  <c r="A6732" i="129" s="1"/>
  <c r="A6733" i="129" s="1"/>
  <c r="A6734" i="129" s="1"/>
  <c r="A6735" i="129" s="1"/>
  <c r="A6736" i="129" s="1"/>
  <c r="A6737" i="129" s="1"/>
  <c r="A6738" i="129" s="1"/>
  <c r="A6739" i="129" s="1"/>
  <c r="A6740" i="129" s="1"/>
  <c r="A6741" i="129" s="1"/>
  <c r="A6742" i="129" s="1"/>
  <c r="A6743" i="129" s="1"/>
  <c r="A6744" i="129" s="1"/>
  <c r="A6745" i="129" s="1"/>
  <c r="A6746" i="129" s="1"/>
  <c r="A6747" i="129" s="1"/>
  <c r="A6748" i="129" s="1"/>
  <c r="A6749" i="129" s="1"/>
  <c r="A6750" i="129" s="1"/>
  <c r="A6751" i="129" s="1"/>
  <c r="A6752" i="129" s="1"/>
  <c r="A6753" i="129" s="1"/>
  <c r="A6754" i="129" s="1"/>
  <c r="A6755" i="129" s="1"/>
  <c r="A6756" i="129" s="1"/>
  <c r="A6757" i="129" s="1"/>
  <c r="A6758" i="129" s="1"/>
  <c r="A6759" i="129" s="1"/>
  <c r="A6760" i="129" s="1"/>
  <c r="A6761" i="129" s="1"/>
  <c r="A6762" i="129" s="1"/>
  <c r="A6763" i="129" s="1"/>
  <c r="A6764" i="129" s="1"/>
  <c r="A6765" i="129" s="1"/>
  <c r="A6766" i="129" s="1"/>
  <c r="A6767" i="129" s="1"/>
  <c r="A6768" i="129" s="1"/>
  <c r="A6769" i="129" s="1"/>
  <c r="A6770" i="129" s="1"/>
  <c r="A6771" i="129" s="1"/>
  <c r="A6772" i="129" s="1"/>
  <c r="A6773" i="129" s="1"/>
  <c r="A6774" i="129" s="1"/>
  <c r="A6775" i="129" s="1"/>
  <c r="A6776" i="129" s="1"/>
  <c r="A6777" i="129" s="1"/>
  <c r="A6778" i="129" s="1"/>
  <c r="A6779" i="129" s="1"/>
  <c r="A6780" i="129" s="1"/>
  <c r="A6781" i="129" s="1"/>
  <c r="A6782" i="129" s="1"/>
  <c r="A6783" i="129" s="1"/>
  <c r="A6784" i="129" s="1"/>
  <c r="A6785" i="129" s="1"/>
  <c r="A6786" i="129" s="1"/>
  <c r="A6787" i="129" s="1"/>
  <c r="A6788" i="129" s="1"/>
  <c r="A6789" i="129" s="1"/>
  <c r="A6790" i="129" s="1"/>
  <c r="A6791" i="129" s="1"/>
  <c r="A6792" i="129" s="1"/>
  <c r="A6793" i="129" s="1"/>
  <c r="A6794" i="129" s="1"/>
  <c r="A6795" i="129" s="1"/>
  <c r="A6796" i="129" s="1"/>
  <c r="A6797" i="129" s="1"/>
  <c r="A6798" i="129" s="1"/>
  <c r="A6799" i="129" s="1"/>
  <c r="A6800" i="129" s="1"/>
  <c r="A6801" i="129" s="1"/>
  <c r="A6802" i="129" s="1"/>
  <c r="A6803" i="129" s="1"/>
  <c r="A6804" i="129" s="1"/>
  <c r="A6805" i="129" s="1"/>
  <c r="A6806" i="129" s="1"/>
  <c r="A6807" i="129" s="1"/>
  <c r="A6808" i="129" s="1"/>
  <c r="A6809" i="129" s="1"/>
  <c r="A6810" i="129" s="1"/>
  <c r="A6811" i="129" s="1"/>
  <c r="A6812" i="129" s="1"/>
  <c r="A6813" i="129" s="1"/>
  <c r="A6814" i="129" s="1"/>
  <c r="A6815" i="129" s="1"/>
  <c r="A6816" i="129" s="1"/>
  <c r="A6817" i="129" s="1"/>
  <c r="A6818" i="129" s="1"/>
  <c r="A6819" i="129" s="1"/>
  <c r="A6820" i="129" s="1"/>
  <c r="A6821" i="129" s="1"/>
  <c r="A6822" i="129" s="1"/>
  <c r="A6823" i="129" s="1"/>
  <c r="A6824" i="129" s="1"/>
  <c r="A6825" i="129" s="1"/>
  <c r="A6826" i="129" s="1"/>
  <c r="A6827" i="129" s="1"/>
  <c r="A6828" i="129" s="1"/>
  <c r="A6829" i="129" s="1"/>
  <c r="A6830" i="129" s="1"/>
  <c r="A6831" i="129" s="1"/>
  <c r="A6832" i="129" s="1"/>
  <c r="A6833" i="129" s="1"/>
  <c r="A6834" i="129" s="1"/>
  <c r="A6835" i="129" s="1"/>
  <c r="A6836" i="129" s="1"/>
  <c r="A6837" i="129" s="1"/>
  <c r="A6838" i="129" s="1"/>
  <c r="A6839" i="129" s="1"/>
  <c r="A6840" i="129" s="1"/>
  <c r="A6841" i="129" s="1"/>
  <c r="A6842" i="129" s="1"/>
  <c r="A6843" i="129" s="1"/>
  <c r="A6844" i="129" s="1"/>
  <c r="A6845" i="129" s="1"/>
  <c r="A6846" i="129" s="1"/>
  <c r="A6847" i="129" s="1"/>
  <c r="A6848" i="129" s="1"/>
  <c r="A6849" i="129" s="1"/>
  <c r="A6850" i="129" s="1"/>
  <c r="A6851" i="129" s="1"/>
  <c r="A6852" i="129" s="1"/>
  <c r="A6853" i="129" s="1"/>
  <c r="A6854" i="129" s="1"/>
  <c r="A6855" i="129" s="1"/>
  <c r="A6856" i="129" s="1"/>
  <c r="A6857" i="129" s="1"/>
  <c r="A6858" i="129" s="1"/>
  <c r="A6859" i="129" s="1"/>
  <c r="A6860" i="129" s="1"/>
  <c r="A6861" i="129" s="1"/>
  <c r="A6862" i="129" s="1"/>
  <c r="A6863" i="129" s="1"/>
  <c r="A6864" i="129" s="1"/>
  <c r="A6865" i="129" s="1"/>
  <c r="A6866" i="129" s="1"/>
  <c r="A6867" i="129" s="1"/>
  <c r="A6868" i="129" s="1"/>
  <c r="A6869" i="129" s="1"/>
  <c r="A6870" i="129" s="1"/>
  <c r="A6871" i="129" s="1"/>
  <c r="A6872" i="129" s="1"/>
  <c r="A6873" i="129" s="1"/>
  <c r="A6874" i="129" s="1"/>
  <c r="A6875" i="129" s="1"/>
  <c r="A6876" i="129" s="1"/>
  <c r="A6877" i="129" s="1"/>
  <c r="A6878" i="129" s="1"/>
  <c r="A6879" i="129" s="1"/>
  <c r="A6880" i="129" s="1"/>
  <c r="A6881" i="129" s="1"/>
  <c r="A6882" i="129" s="1"/>
  <c r="A6883" i="129" s="1"/>
  <c r="A6884" i="129" s="1"/>
  <c r="A6885" i="129" s="1"/>
  <c r="A6886" i="129" s="1"/>
  <c r="A6887" i="129" s="1"/>
  <c r="A6888" i="129" s="1"/>
  <c r="A6889" i="129" s="1"/>
  <c r="A6890" i="129" s="1"/>
  <c r="A6891" i="129" s="1"/>
  <c r="A6892" i="129" s="1"/>
  <c r="A6893" i="129" s="1"/>
  <c r="A6894" i="129" s="1"/>
  <c r="A6895" i="129" s="1"/>
  <c r="A6896" i="129" s="1"/>
  <c r="A6897" i="129" s="1"/>
  <c r="A6898" i="129" s="1"/>
  <c r="A6899" i="129" s="1"/>
  <c r="A6900" i="129" s="1"/>
  <c r="A6901" i="129" s="1"/>
  <c r="A6902" i="129" s="1"/>
  <c r="A6903" i="129" s="1"/>
  <c r="A6904" i="129" s="1"/>
  <c r="A6905" i="129" s="1"/>
  <c r="A6906" i="129" s="1"/>
  <c r="A6907" i="129" s="1"/>
  <c r="A6908" i="129" s="1"/>
  <c r="A6909" i="129" s="1"/>
  <c r="A6910" i="129" s="1"/>
  <c r="A6911" i="129" s="1"/>
  <c r="A6912" i="129" s="1"/>
  <c r="A6913" i="129" s="1"/>
  <c r="A6914" i="129" s="1"/>
  <c r="A6915" i="129" s="1"/>
  <c r="A6916" i="129" s="1"/>
  <c r="A6917" i="129" s="1"/>
  <c r="A6918" i="129" s="1"/>
  <c r="A6919" i="129" s="1"/>
  <c r="A6920" i="129" s="1"/>
  <c r="A6921" i="129" s="1"/>
  <c r="A6922" i="129" s="1"/>
  <c r="A6923" i="129" s="1"/>
  <c r="A6924" i="129" s="1"/>
  <c r="A6925" i="129" s="1"/>
  <c r="A6926" i="129" s="1"/>
  <c r="A6927" i="129" s="1"/>
  <c r="A6928" i="129" s="1"/>
  <c r="A6929" i="129" s="1"/>
  <c r="A6930" i="129" s="1"/>
  <c r="A6931" i="129" s="1"/>
  <c r="A6932" i="129" s="1"/>
  <c r="A6933" i="129" s="1"/>
  <c r="A6934" i="129" s="1"/>
  <c r="A6935" i="129" s="1"/>
  <c r="A6936" i="129" s="1"/>
  <c r="A6937" i="129" s="1"/>
  <c r="A6938" i="129" s="1"/>
  <c r="A6939" i="129" s="1"/>
  <c r="A6940" i="129" s="1"/>
  <c r="A6941" i="129" s="1"/>
  <c r="A6942" i="129" s="1"/>
  <c r="A6943" i="129" s="1"/>
  <c r="A6944" i="129" s="1"/>
  <c r="A6945" i="129" s="1"/>
  <c r="A6946" i="129" s="1"/>
  <c r="A6947" i="129" s="1"/>
  <c r="A6948" i="129" s="1"/>
  <c r="A6949" i="129" s="1"/>
  <c r="A6950" i="129" s="1"/>
  <c r="A6951" i="129" s="1"/>
  <c r="A6952" i="129" s="1"/>
  <c r="A6953" i="129" s="1"/>
  <c r="A6954" i="129" s="1"/>
  <c r="A6955" i="129" s="1"/>
  <c r="A6956" i="129" s="1"/>
  <c r="A6957" i="129" s="1"/>
  <c r="A6958" i="129" s="1"/>
  <c r="A6959" i="129" s="1"/>
  <c r="A6960" i="129" s="1"/>
  <c r="A6961" i="129" s="1"/>
  <c r="A6962" i="129" s="1"/>
  <c r="A6963" i="129" s="1"/>
  <c r="A6964" i="129" s="1"/>
  <c r="A6965" i="129" s="1"/>
  <c r="A6966" i="129" s="1"/>
  <c r="A6967" i="129" s="1"/>
  <c r="A6968" i="129" s="1"/>
  <c r="A6969" i="129" s="1"/>
  <c r="A6970" i="129" s="1"/>
  <c r="A6971" i="129" s="1"/>
  <c r="A6972" i="129" s="1"/>
  <c r="A6973" i="129" s="1"/>
  <c r="A6974" i="129" s="1"/>
  <c r="A6975" i="129" s="1"/>
  <c r="A6976" i="129" s="1"/>
  <c r="A6977" i="129" s="1"/>
  <c r="A6978" i="129" s="1"/>
  <c r="A6979" i="129" s="1"/>
  <c r="A6980" i="129" s="1"/>
  <c r="A6981" i="129" s="1"/>
  <c r="A6982" i="129" s="1"/>
  <c r="A6983" i="129" s="1"/>
  <c r="A6984" i="129" s="1"/>
  <c r="A6985" i="129" s="1"/>
  <c r="A6986" i="129" s="1"/>
  <c r="A6987" i="129" s="1"/>
  <c r="A6988" i="129" s="1"/>
  <c r="A6989" i="129" s="1"/>
  <c r="A6990" i="129" s="1"/>
  <c r="A6991" i="129" s="1"/>
  <c r="A6992" i="129" s="1"/>
  <c r="A6993" i="129" s="1"/>
  <c r="A6994" i="129" s="1"/>
  <c r="A6995" i="129" s="1"/>
  <c r="A6996" i="129" s="1"/>
  <c r="A6997" i="129" s="1"/>
  <c r="A6998" i="129" s="1"/>
  <c r="A6999" i="129" s="1"/>
  <c r="A7000" i="129" s="1"/>
  <c r="A7001" i="129" s="1"/>
  <c r="A7002" i="129" s="1"/>
  <c r="A7003" i="129" s="1"/>
  <c r="A7004" i="129" s="1"/>
  <c r="A7005" i="129" s="1"/>
  <c r="A7006" i="129" s="1"/>
  <c r="A7007" i="129" s="1"/>
  <c r="A7008" i="129" s="1"/>
  <c r="A7009" i="129" s="1"/>
  <c r="A7010" i="129" s="1"/>
  <c r="A7011" i="129" s="1"/>
  <c r="A7012" i="129" s="1"/>
  <c r="A7013" i="129" s="1"/>
  <c r="A7014" i="129" s="1"/>
  <c r="A7015" i="129" s="1"/>
  <c r="A7016" i="129" s="1"/>
  <c r="A7017" i="129" s="1"/>
  <c r="A7018" i="129" s="1"/>
  <c r="A7019" i="129" s="1"/>
  <c r="A7020" i="129" s="1"/>
  <c r="A7021" i="129" s="1"/>
  <c r="A7022" i="129" s="1"/>
  <c r="A7023" i="129" s="1"/>
  <c r="A7024" i="129" s="1"/>
  <c r="A7025" i="129" s="1"/>
  <c r="A7026" i="129" s="1"/>
  <c r="A7027" i="129" s="1"/>
  <c r="A7028" i="129" s="1"/>
  <c r="A7029" i="129" s="1"/>
  <c r="A7030" i="129" s="1"/>
  <c r="A7031" i="129" s="1"/>
  <c r="A7032" i="129" s="1"/>
  <c r="A7033" i="129" s="1"/>
  <c r="A7034" i="129" s="1"/>
  <c r="A7035" i="129" s="1"/>
  <c r="A7036" i="129" s="1"/>
  <c r="A7037" i="129" s="1"/>
  <c r="A7038" i="129" s="1"/>
  <c r="A7039" i="129" s="1"/>
  <c r="A7040" i="129" s="1"/>
  <c r="A7041" i="129" s="1"/>
  <c r="A7042" i="129" s="1"/>
  <c r="A7043" i="129" s="1"/>
  <c r="A7044" i="129" s="1"/>
  <c r="A7045" i="129" s="1"/>
  <c r="A7046" i="129" s="1"/>
  <c r="A7047" i="129" s="1"/>
  <c r="A7048" i="129" s="1"/>
  <c r="A7049" i="129" s="1"/>
  <c r="A7050" i="129" s="1"/>
  <c r="A7051" i="129" s="1"/>
  <c r="A7052" i="129" s="1"/>
  <c r="A7053" i="129" s="1"/>
  <c r="A7054" i="129" s="1"/>
  <c r="A7055" i="129" s="1"/>
  <c r="A7056" i="129" s="1"/>
  <c r="A7057" i="129" s="1"/>
  <c r="A7058" i="129" s="1"/>
  <c r="A7059" i="129" s="1"/>
  <c r="A7060" i="129" s="1"/>
  <c r="A7061" i="129" s="1"/>
  <c r="A7062" i="129" s="1"/>
  <c r="A7063" i="129" s="1"/>
  <c r="A7064" i="129" s="1"/>
  <c r="A7065" i="129" s="1"/>
  <c r="A7066" i="129" s="1"/>
  <c r="A7067" i="129" s="1"/>
  <c r="A7068" i="129" s="1"/>
  <c r="A7069" i="129" s="1"/>
  <c r="A7070" i="129" s="1"/>
  <c r="A7071" i="129" s="1"/>
  <c r="A7072" i="129" s="1"/>
  <c r="A7073" i="129" s="1"/>
  <c r="A7074" i="129" s="1"/>
  <c r="A7075" i="129" s="1"/>
  <c r="A7076" i="129" s="1"/>
  <c r="A7077" i="129" s="1"/>
  <c r="A7078" i="129" s="1"/>
  <c r="A7079" i="129" s="1"/>
  <c r="A7080" i="129" s="1"/>
  <c r="A7081" i="129" s="1"/>
  <c r="A7082" i="129" s="1"/>
  <c r="A7083" i="129" s="1"/>
  <c r="A7084" i="129" s="1"/>
  <c r="A7085" i="129" s="1"/>
  <c r="A7086" i="129" s="1"/>
  <c r="A7087" i="129" s="1"/>
  <c r="A7088" i="129" s="1"/>
  <c r="A7089" i="129" s="1"/>
  <c r="A7090" i="129" s="1"/>
  <c r="A7091" i="129" s="1"/>
  <c r="A7092" i="129" s="1"/>
  <c r="A7093" i="129" s="1"/>
  <c r="A7094" i="129" s="1"/>
  <c r="A7095" i="129" s="1"/>
  <c r="A7096" i="129" s="1"/>
  <c r="A7097" i="129" s="1"/>
  <c r="A7098" i="129" s="1"/>
  <c r="A7099" i="129" s="1"/>
  <c r="A7100" i="129" s="1"/>
  <c r="A7101" i="129" s="1"/>
  <c r="A7102" i="129" s="1"/>
  <c r="A7103" i="129" s="1"/>
  <c r="A7104" i="129" s="1"/>
  <c r="A7105" i="129" s="1"/>
  <c r="A7106" i="129" s="1"/>
  <c r="A7107" i="129" s="1"/>
  <c r="A7108" i="129" s="1"/>
  <c r="A7109" i="129" s="1"/>
  <c r="A7110" i="129" s="1"/>
  <c r="A7111" i="129" s="1"/>
  <c r="A7112" i="129" s="1"/>
  <c r="A7113" i="129" s="1"/>
  <c r="A7114" i="129" s="1"/>
  <c r="A7115" i="129" s="1"/>
  <c r="A7116" i="129" s="1"/>
  <c r="A7117" i="129" s="1"/>
  <c r="A7118" i="129" s="1"/>
  <c r="A7119" i="129" s="1"/>
  <c r="A7120" i="129" s="1"/>
  <c r="A7121" i="129" s="1"/>
  <c r="A7122" i="129" s="1"/>
  <c r="A7123" i="129" s="1"/>
  <c r="A7124" i="129" s="1"/>
  <c r="A7125" i="129" s="1"/>
  <c r="A7126" i="129" s="1"/>
  <c r="A7127" i="129" s="1"/>
  <c r="A7128" i="129" s="1"/>
  <c r="A7129" i="129" s="1"/>
  <c r="A7130" i="129" s="1"/>
  <c r="A7131" i="129" s="1"/>
  <c r="A7132" i="129" s="1"/>
  <c r="A7133" i="129" s="1"/>
  <c r="A7134" i="129" s="1"/>
  <c r="A7135" i="129" s="1"/>
  <c r="A7136" i="129" s="1"/>
  <c r="A7137" i="129" s="1"/>
  <c r="A7138" i="129" s="1"/>
  <c r="A7139" i="129" s="1"/>
  <c r="A7140" i="129" s="1"/>
  <c r="A7141" i="129" s="1"/>
  <c r="A7142" i="129" s="1"/>
  <c r="A7143" i="129" s="1"/>
  <c r="A7144" i="129" s="1"/>
  <c r="A7145" i="129" s="1"/>
  <c r="A7146" i="129" s="1"/>
  <c r="A7147" i="129" s="1"/>
  <c r="A7148" i="129" s="1"/>
  <c r="A7149" i="129" s="1"/>
  <c r="A7150" i="129" s="1"/>
  <c r="A7151" i="129" s="1"/>
  <c r="A7152" i="129" s="1"/>
  <c r="A7153" i="129" s="1"/>
  <c r="A7154" i="129" s="1"/>
  <c r="A7155" i="129" s="1"/>
  <c r="A7156" i="129" s="1"/>
  <c r="A7157" i="129" s="1"/>
  <c r="A7158" i="129" s="1"/>
  <c r="A7159" i="129" s="1"/>
  <c r="A7160" i="129" s="1"/>
  <c r="A7161" i="129" s="1"/>
  <c r="A7162" i="129" s="1"/>
  <c r="A7163" i="129" s="1"/>
  <c r="A7164" i="129" s="1"/>
  <c r="A7165" i="129" s="1"/>
  <c r="A7166" i="129" s="1"/>
  <c r="A7167" i="129" s="1"/>
  <c r="A7168" i="129" s="1"/>
  <c r="A7169" i="129" s="1"/>
  <c r="A7170" i="129" s="1"/>
  <c r="A7171" i="129" s="1"/>
  <c r="A7172" i="129" s="1"/>
  <c r="A7173" i="129" s="1"/>
  <c r="A7174" i="129" s="1"/>
  <c r="A7175" i="129" s="1"/>
  <c r="A7176" i="129" s="1"/>
  <c r="A7177" i="129" s="1"/>
  <c r="A7178" i="129" s="1"/>
  <c r="A7179" i="129" s="1"/>
  <c r="A7180" i="129" s="1"/>
  <c r="A7181" i="129" s="1"/>
  <c r="A7182" i="129" s="1"/>
  <c r="A7183" i="129" s="1"/>
  <c r="A7184" i="129" s="1"/>
  <c r="A7185" i="129" s="1"/>
  <c r="A7186" i="129" s="1"/>
  <c r="A7187" i="129" s="1"/>
  <c r="A7188" i="129" s="1"/>
  <c r="A7189" i="129" s="1"/>
  <c r="A7190" i="129" s="1"/>
  <c r="A7191" i="129" s="1"/>
  <c r="A7192" i="129" s="1"/>
  <c r="A7193" i="129" s="1"/>
  <c r="A7194" i="129" s="1"/>
  <c r="A7195" i="129" s="1"/>
  <c r="A7196" i="129" s="1"/>
  <c r="A7197" i="129" s="1"/>
  <c r="A7198" i="129" s="1"/>
  <c r="A7199" i="129" s="1"/>
  <c r="A7200" i="129" s="1"/>
  <c r="A7201" i="129" s="1"/>
  <c r="A7202" i="129" s="1"/>
  <c r="A7203" i="129" s="1"/>
  <c r="A7204" i="129" s="1"/>
  <c r="A7205" i="129" s="1"/>
  <c r="A7206" i="129" s="1"/>
  <c r="A7207" i="129" s="1"/>
  <c r="A7208" i="129" s="1"/>
  <c r="A7209" i="129" s="1"/>
  <c r="A7210" i="129" s="1"/>
  <c r="A7211" i="129" s="1"/>
  <c r="A7212" i="129" s="1"/>
  <c r="A7213" i="129" s="1"/>
  <c r="A7214" i="129" s="1"/>
  <c r="A7215" i="129" s="1"/>
  <c r="A7216" i="129" s="1"/>
  <c r="A7217" i="129" s="1"/>
  <c r="A7218" i="129" s="1"/>
  <c r="A7219" i="129" s="1"/>
  <c r="A7220" i="129" s="1"/>
  <c r="A7221" i="129" s="1"/>
  <c r="A7222" i="129" s="1"/>
  <c r="A7223" i="129" s="1"/>
  <c r="A7224" i="129" s="1"/>
  <c r="A7225" i="129" s="1"/>
  <c r="A7226" i="129" s="1"/>
  <c r="A7227" i="129" s="1"/>
  <c r="A7228" i="129" s="1"/>
  <c r="A7229" i="129" s="1"/>
  <c r="A7230" i="129" s="1"/>
  <c r="A7231" i="129" s="1"/>
  <c r="A7232" i="129" s="1"/>
  <c r="A7233" i="129" s="1"/>
  <c r="A7234" i="129" s="1"/>
  <c r="A7235" i="129" s="1"/>
  <c r="A7236" i="129" s="1"/>
  <c r="A7237" i="129" s="1"/>
  <c r="A7238" i="129" s="1"/>
  <c r="A7239" i="129" s="1"/>
  <c r="A7240" i="129" s="1"/>
  <c r="A7241" i="129" s="1"/>
  <c r="A7242" i="129" s="1"/>
  <c r="A7243" i="129" s="1"/>
  <c r="A7244" i="129" s="1"/>
  <c r="A7245" i="129" s="1"/>
  <c r="A7246" i="129" s="1"/>
  <c r="A7247" i="129" s="1"/>
  <c r="A7248" i="129" s="1"/>
  <c r="A7249" i="129" s="1"/>
  <c r="A7250" i="129" s="1"/>
  <c r="A7251" i="129" s="1"/>
  <c r="A7252" i="129" s="1"/>
  <c r="A7253" i="129" s="1"/>
  <c r="A7254" i="129" s="1"/>
  <c r="A7255" i="129" s="1"/>
  <c r="A7256" i="129" s="1"/>
  <c r="A7257" i="129" s="1"/>
  <c r="A7258" i="129" s="1"/>
  <c r="A7259" i="129" s="1"/>
  <c r="A7260" i="129" s="1"/>
  <c r="A7261" i="129" s="1"/>
  <c r="A7262" i="129" s="1"/>
  <c r="A7263" i="129" s="1"/>
  <c r="A7264" i="129" s="1"/>
  <c r="A7265" i="129" s="1"/>
  <c r="A7266" i="129" s="1"/>
  <c r="A7267" i="129" s="1"/>
  <c r="A7268" i="129" s="1"/>
  <c r="A7269" i="129" s="1"/>
  <c r="A7270" i="129" s="1"/>
  <c r="A7271" i="129" s="1"/>
  <c r="A7272" i="129" s="1"/>
  <c r="A7273" i="129" s="1"/>
  <c r="A7274" i="129" s="1"/>
  <c r="A7275" i="129" s="1"/>
  <c r="A7276" i="129" s="1"/>
  <c r="A7277" i="129" s="1"/>
  <c r="A7278" i="129" s="1"/>
  <c r="A7279" i="129" s="1"/>
  <c r="A7280" i="129" s="1"/>
  <c r="A7281" i="129" s="1"/>
  <c r="A7282" i="129" s="1"/>
  <c r="A7283" i="129" s="1"/>
  <c r="A7284" i="129" s="1"/>
  <c r="A7285" i="129" s="1"/>
  <c r="A7286" i="129" s="1"/>
  <c r="A7287" i="129" s="1"/>
  <c r="A7288" i="129" s="1"/>
  <c r="A7289" i="129" s="1"/>
  <c r="A7290" i="129" s="1"/>
  <c r="A7291" i="129" s="1"/>
  <c r="A7292" i="129" s="1"/>
  <c r="A7293" i="129" s="1"/>
  <c r="A7294" i="129" s="1"/>
  <c r="A7295" i="129" s="1"/>
  <c r="A7296" i="129" s="1"/>
  <c r="A7297" i="129" s="1"/>
  <c r="A7298" i="129" s="1"/>
  <c r="A7299" i="129" s="1"/>
  <c r="A7300" i="129" s="1"/>
  <c r="A7301" i="129" s="1"/>
  <c r="A7302" i="129" s="1"/>
  <c r="A7303" i="129" s="1"/>
  <c r="A7304" i="129" s="1"/>
  <c r="A7305" i="129" s="1"/>
  <c r="A7306" i="129" s="1"/>
  <c r="A7307" i="129" s="1"/>
  <c r="A7308" i="129" s="1"/>
  <c r="A7309" i="129" s="1"/>
  <c r="A7310" i="129" s="1"/>
  <c r="A7311" i="129" s="1"/>
  <c r="A7312" i="129" s="1"/>
  <c r="A7313" i="129" s="1"/>
  <c r="A7314" i="129" s="1"/>
  <c r="A7315" i="129" s="1"/>
  <c r="A7316" i="129" s="1"/>
  <c r="A7317" i="129" s="1"/>
  <c r="A7318" i="129" s="1"/>
  <c r="A7319" i="129" s="1"/>
  <c r="A7320" i="129" s="1"/>
  <c r="A7321" i="129" s="1"/>
  <c r="A7322" i="129" s="1"/>
  <c r="A7323" i="129" s="1"/>
  <c r="A7324" i="129" s="1"/>
  <c r="A7325" i="129" s="1"/>
  <c r="A7326" i="129" s="1"/>
  <c r="A7327" i="129" s="1"/>
  <c r="A7328" i="129" s="1"/>
  <c r="A7329" i="129" s="1"/>
  <c r="A7330" i="129" s="1"/>
  <c r="A7331" i="129" s="1"/>
  <c r="A7332" i="129" s="1"/>
  <c r="A7333" i="129" s="1"/>
  <c r="A7334" i="129" s="1"/>
  <c r="A7335" i="129" s="1"/>
  <c r="A7336" i="129" s="1"/>
  <c r="A7337" i="129" s="1"/>
  <c r="A7338" i="129" s="1"/>
  <c r="A7339" i="129" s="1"/>
  <c r="A7340" i="129" s="1"/>
  <c r="A7341" i="129" s="1"/>
  <c r="A7342" i="129" s="1"/>
  <c r="A7343" i="129" s="1"/>
  <c r="A7344" i="129" s="1"/>
  <c r="A7345" i="129" s="1"/>
  <c r="A7346" i="129" s="1"/>
  <c r="A7347" i="129" s="1"/>
  <c r="A7348" i="129" s="1"/>
  <c r="A7349" i="129" s="1"/>
  <c r="A7350" i="129" s="1"/>
  <c r="A7351" i="129" s="1"/>
  <c r="A7352" i="129" s="1"/>
  <c r="A7353" i="129" s="1"/>
  <c r="A7354" i="129" s="1"/>
  <c r="A7355" i="129" s="1"/>
  <c r="A7356" i="129" s="1"/>
  <c r="A7357" i="129" s="1"/>
  <c r="A7358" i="129" s="1"/>
  <c r="A7359" i="129" s="1"/>
  <c r="A7360" i="129" s="1"/>
  <c r="A7361" i="129" s="1"/>
  <c r="A7362" i="129" s="1"/>
  <c r="A7363" i="129" s="1"/>
  <c r="A7364" i="129" s="1"/>
  <c r="A7365" i="129" s="1"/>
  <c r="A7366" i="129" s="1"/>
  <c r="A7367" i="129" s="1"/>
  <c r="A7368" i="129" s="1"/>
  <c r="A7369" i="129" s="1"/>
  <c r="A7370" i="129" s="1"/>
  <c r="A7371" i="129" s="1"/>
  <c r="A7372" i="129" s="1"/>
  <c r="A7373" i="129" s="1"/>
  <c r="A7374" i="129" s="1"/>
  <c r="A7375" i="129" s="1"/>
  <c r="A7376" i="129" s="1"/>
  <c r="A7377" i="129" s="1"/>
  <c r="A7378" i="129" s="1"/>
  <c r="A7379" i="129" s="1"/>
  <c r="A7380" i="129" s="1"/>
  <c r="A7381" i="129" s="1"/>
  <c r="A7382" i="129" s="1"/>
  <c r="A7383" i="129" s="1"/>
  <c r="A7384" i="129" s="1"/>
  <c r="A7385" i="129" s="1"/>
  <c r="A7386" i="129" s="1"/>
  <c r="A7387" i="129" s="1"/>
  <c r="A7388" i="129" s="1"/>
  <c r="A7389" i="129" s="1"/>
  <c r="A7390" i="129" s="1"/>
  <c r="A7391" i="129" s="1"/>
  <c r="A7392" i="129" s="1"/>
  <c r="A7393" i="129" s="1"/>
  <c r="A7394" i="129" s="1"/>
  <c r="A7395" i="129" s="1"/>
  <c r="A7396" i="129" s="1"/>
  <c r="A7397" i="129" s="1"/>
  <c r="A7398" i="129" s="1"/>
  <c r="A7399" i="129" s="1"/>
  <c r="A7400" i="129" s="1"/>
  <c r="A7401" i="129" s="1"/>
  <c r="A7402" i="129" s="1"/>
  <c r="A7403" i="129" s="1"/>
  <c r="A7404" i="129" s="1"/>
  <c r="A7405" i="129" s="1"/>
  <c r="A7406" i="129" s="1"/>
  <c r="A7407" i="129" s="1"/>
  <c r="A7408" i="129" s="1"/>
  <c r="A7409" i="129" s="1"/>
  <c r="A7410" i="129" s="1"/>
  <c r="A7411" i="129" s="1"/>
  <c r="A7412" i="129" s="1"/>
  <c r="A7413" i="129" s="1"/>
  <c r="A7414" i="129" s="1"/>
  <c r="A7415" i="129" s="1"/>
  <c r="A7416" i="129" s="1"/>
  <c r="A7417" i="129" s="1"/>
  <c r="A7418" i="129" s="1"/>
  <c r="A7419" i="129" s="1"/>
  <c r="A7420" i="129" s="1"/>
  <c r="A7421" i="129" s="1"/>
  <c r="A7422" i="129" s="1"/>
  <c r="A7423" i="129" s="1"/>
  <c r="A7424" i="129" s="1"/>
  <c r="A7425" i="129" s="1"/>
  <c r="A7426" i="129" s="1"/>
  <c r="A7427" i="129" s="1"/>
  <c r="A7428" i="129" s="1"/>
  <c r="A7429" i="129" s="1"/>
  <c r="A7430" i="129" s="1"/>
  <c r="A7431" i="129" s="1"/>
  <c r="A7432" i="129" s="1"/>
  <c r="A7433" i="129" s="1"/>
  <c r="A7434" i="129" s="1"/>
  <c r="A7435" i="129" s="1"/>
  <c r="A7436" i="129" s="1"/>
  <c r="A7437" i="129" s="1"/>
  <c r="A7438" i="129" s="1"/>
  <c r="A7439" i="129" s="1"/>
  <c r="A7440" i="129" s="1"/>
  <c r="A7441" i="129" s="1"/>
  <c r="A7442" i="129" s="1"/>
  <c r="A7443" i="129" s="1"/>
  <c r="A7444" i="129" s="1"/>
  <c r="A7445" i="129" s="1"/>
  <c r="A7446" i="129" s="1"/>
  <c r="A7447" i="129" s="1"/>
  <c r="A7448" i="129" s="1"/>
  <c r="A7449" i="129" s="1"/>
  <c r="A7450" i="129" s="1"/>
  <c r="A7451" i="129" s="1"/>
  <c r="A7452" i="129" s="1"/>
  <c r="A7453" i="129" s="1"/>
  <c r="A7454" i="129" s="1"/>
  <c r="A7455" i="129" s="1"/>
  <c r="A7456" i="129" s="1"/>
  <c r="A7457" i="129" s="1"/>
  <c r="A7458" i="129" s="1"/>
  <c r="A7459" i="129" s="1"/>
  <c r="A7460" i="129" s="1"/>
  <c r="A7461" i="129" s="1"/>
  <c r="A7462" i="129" s="1"/>
  <c r="A7463" i="129" s="1"/>
  <c r="A7464" i="129" s="1"/>
  <c r="A7465" i="129" s="1"/>
  <c r="A7466" i="129" s="1"/>
  <c r="A7467" i="129" s="1"/>
  <c r="A7468" i="129" s="1"/>
  <c r="A7469" i="129" s="1"/>
  <c r="A7470" i="129" s="1"/>
  <c r="A7471" i="129" s="1"/>
  <c r="A7472" i="129" s="1"/>
  <c r="A7473" i="129" s="1"/>
  <c r="A7474" i="129" s="1"/>
  <c r="A7475" i="129" s="1"/>
  <c r="A7476" i="129" s="1"/>
  <c r="A7477" i="129" s="1"/>
  <c r="A7478" i="129" s="1"/>
  <c r="A7479" i="129" s="1"/>
  <c r="A7480" i="129" s="1"/>
  <c r="A7481" i="129" s="1"/>
  <c r="A7482" i="129" s="1"/>
  <c r="A7483" i="129" s="1"/>
  <c r="A7484" i="129" s="1"/>
  <c r="A7485" i="129" s="1"/>
  <c r="A7486" i="129" s="1"/>
  <c r="A7487" i="129" s="1"/>
  <c r="A7488" i="129" s="1"/>
  <c r="A7489" i="129" s="1"/>
  <c r="A7490" i="129" s="1"/>
  <c r="A7491" i="129" s="1"/>
  <c r="A7492" i="129" s="1"/>
  <c r="A7493" i="129" s="1"/>
  <c r="A7494" i="129" s="1"/>
  <c r="A7495" i="129" s="1"/>
  <c r="A7496" i="129" s="1"/>
  <c r="A7497" i="129" s="1"/>
  <c r="A7498" i="129" s="1"/>
  <c r="A7499" i="129" s="1"/>
  <c r="A7500" i="129" s="1"/>
  <c r="A7501" i="129" s="1"/>
  <c r="A7502" i="129" s="1"/>
  <c r="A7503" i="129" s="1"/>
  <c r="A7504" i="129" s="1"/>
  <c r="A7505" i="129" s="1"/>
  <c r="A7506" i="129" s="1"/>
  <c r="A7507" i="129" s="1"/>
  <c r="A7508" i="129" s="1"/>
  <c r="A7509" i="129" s="1"/>
  <c r="A7510" i="129" s="1"/>
  <c r="A7511" i="129" s="1"/>
  <c r="A7512" i="129" s="1"/>
  <c r="A7513" i="129" s="1"/>
  <c r="A7514" i="129" s="1"/>
  <c r="A7515" i="129" s="1"/>
  <c r="A7516" i="129" s="1"/>
  <c r="A7517" i="129" s="1"/>
  <c r="A7518" i="129" s="1"/>
  <c r="A7519" i="129" s="1"/>
  <c r="A7520" i="129" s="1"/>
  <c r="A7521" i="129" s="1"/>
  <c r="A7522" i="129" s="1"/>
  <c r="A7523" i="129" s="1"/>
  <c r="A7524" i="129" s="1"/>
  <c r="A7525" i="129" s="1"/>
  <c r="A7526" i="129" s="1"/>
  <c r="A7527" i="129" s="1"/>
  <c r="A7528" i="129" s="1"/>
  <c r="A7529" i="129" s="1"/>
  <c r="A7530" i="129" s="1"/>
  <c r="A7531" i="129" s="1"/>
  <c r="A7532" i="129" s="1"/>
  <c r="A7533" i="129" s="1"/>
  <c r="A7534" i="129" s="1"/>
  <c r="A7535" i="129" s="1"/>
  <c r="A7536" i="129" s="1"/>
  <c r="A7537" i="129" s="1"/>
  <c r="A7538" i="129" s="1"/>
  <c r="A7539" i="129" s="1"/>
  <c r="A7540" i="129" s="1"/>
  <c r="A7541" i="129" s="1"/>
  <c r="A7542" i="129" s="1"/>
  <c r="A7543" i="129" s="1"/>
  <c r="A7544" i="129" s="1"/>
  <c r="A7545" i="129" s="1"/>
  <c r="A7546" i="129" s="1"/>
  <c r="A7547" i="129" s="1"/>
  <c r="A7548" i="129" s="1"/>
  <c r="A7549" i="129" s="1"/>
  <c r="A7550" i="129" s="1"/>
  <c r="A7551" i="129" s="1"/>
  <c r="A7552" i="129" s="1"/>
  <c r="A7553" i="129" s="1"/>
  <c r="A7554" i="129" s="1"/>
  <c r="A7555" i="129" s="1"/>
  <c r="A7556" i="129" s="1"/>
  <c r="A7557" i="129" s="1"/>
  <c r="A7558" i="129" s="1"/>
  <c r="A7559" i="129" s="1"/>
  <c r="A7560" i="129" s="1"/>
  <c r="A7561" i="129" s="1"/>
  <c r="A7562" i="129" s="1"/>
  <c r="A7563" i="129" s="1"/>
  <c r="A7564" i="129" s="1"/>
  <c r="A7565" i="129" s="1"/>
  <c r="A7566" i="129" s="1"/>
  <c r="A7567" i="129" s="1"/>
  <c r="A7568" i="129" s="1"/>
  <c r="A7569" i="129" s="1"/>
  <c r="A7570" i="129" s="1"/>
  <c r="A7571" i="129" s="1"/>
  <c r="A7572" i="129" s="1"/>
  <c r="A7573" i="129" s="1"/>
  <c r="A7574" i="129" s="1"/>
  <c r="A7575" i="129" s="1"/>
  <c r="A7576" i="129" s="1"/>
  <c r="A7577" i="129" s="1"/>
  <c r="A7578" i="129" s="1"/>
  <c r="A7579" i="129" s="1"/>
  <c r="A7580" i="129" s="1"/>
  <c r="A7581" i="129" s="1"/>
  <c r="A7582" i="129" s="1"/>
  <c r="A7583" i="129" s="1"/>
  <c r="A7584" i="129" s="1"/>
  <c r="A7585" i="129" s="1"/>
  <c r="A7586" i="129" s="1"/>
  <c r="A7587" i="129" s="1"/>
  <c r="A7588" i="129" s="1"/>
  <c r="A7589" i="129" s="1"/>
  <c r="A7590" i="129" s="1"/>
  <c r="A7591" i="129" s="1"/>
  <c r="A7592" i="129" s="1"/>
  <c r="A7593" i="129" s="1"/>
  <c r="A7594" i="129" s="1"/>
  <c r="A7595" i="129" s="1"/>
  <c r="A7596" i="129" s="1"/>
  <c r="A7597" i="129" s="1"/>
  <c r="A7598" i="129" s="1"/>
  <c r="A7599" i="129" s="1"/>
  <c r="A7600" i="129" s="1"/>
  <c r="A7601" i="129" s="1"/>
  <c r="A7602" i="129" s="1"/>
  <c r="A7603" i="129" s="1"/>
  <c r="A7604" i="129" s="1"/>
  <c r="A7605" i="129" s="1"/>
  <c r="A7606" i="129" s="1"/>
  <c r="A7607" i="129" s="1"/>
  <c r="A7608" i="129" s="1"/>
  <c r="A7609" i="129" s="1"/>
  <c r="A7610" i="129" s="1"/>
  <c r="A7611" i="129" s="1"/>
  <c r="A7612" i="129" s="1"/>
  <c r="A7613" i="129" s="1"/>
  <c r="A7614" i="129" s="1"/>
  <c r="A7615" i="129" s="1"/>
  <c r="A7616" i="129" s="1"/>
  <c r="A7617" i="129" s="1"/>
  <c r="A7618" i="129" s="1"/>
  <c r="A7619" i="129" s="1"/>
  <c r="A7620" i="129" s="1"/>
  <c r="A7621" i="129" s="1"/>
  <c r="A7622" i="129" s="1"/>
  <c r="A7623" i="129" s="1"/>
  <c r="A7624" i="129" s="1"/>
  <c r="A7625" i="129" s="1"/>
  <c r="A7626" i="129" s="1"/>
  <c r="A7627" i="129" s="1"/>
  <c r="A7628" i="129" s="1"/>
  <c r="A7629" i="129" s="1"/>
  <c r="A7630" i="129" s="1"/>
  <c r="A7631" i="129" s="1"/>
  <c r="A7632" i="129" s="1"/>
  <c r="A7633" i="129" s="1"/>
  <c r="A7634" i="129" s="1"/>
  <c r="A7635" i="129" s="1"/>
  <c r="A7636" i="129" s="1"/>
  <c r="A7637" i="129" s="1"/>
  <c r="A7638" i="129" s="1"/>
  <c r="A7639" i="129" s="1"/>
  <c r="A7640" i="129" s="1"/>
  <c r="A7641" i="129" s="1"/>
  <c r="A7642" i="129" s="1"/>
  <c r="A7643" i="129" s="1"/>
  <c r="A7644" i="129" s="1"/>
  <c r="A7645" i="129" s="1"/>
  <c r="A7646" i="129" s="1"/>
  <c r="A7647" i="129" s="1"/>
  <c r="A7648" i="129" s="1"/>
  <c r="A7649" i="129" s="1"/>
  <c r="A7650" i="129" s="1"/>
  <c r="A7651" i="129" s="1"/>
  <c r="A7652" i="129" s="1"/>
  <c r="A7653" i="129" s="1"/>
  <c r="A7654" i="129" s="1"/>
  <c r="A7655" i="129" s="1"/>
  <c r="A7656" i="129" s="1"/>
  <c r="A7657" i="129" s="1"/>
  <c r="A7658" i="129" s="1"/>
  <c r="A7659" i="129" s="1"/>
  <c r="A7660" i="129" s="1"/>
  <c r="A7661" i="129" s="1"/>
  <c r="A7662" i="129" s="1"/>
  <c r="A7663" i="129" s="1"/>
  <c r="A7664" i="129" s="1"/>
  <c r="A7665" i="129" s="1"/>
  <c r="A7666" i="129" s="1"/>
  <c r="A7667" i="129" s="1"/>
  <c r="A7668" i="129" s="1"/>
  <c r="A7669" i="129" s="1"/>
  <c r="A7670" i="129" s="1"/>
  <c r="A7671" i="129" s="1"/>
  <c r="A7672" i="129" s="1"/>
  <c r="A7673" i="129" s="1"/>
  <c r="A7674" i="129" s="1"/>
  <c r="A7675" i="129" s="1"/>
  <c r="A7676" i="129" s="1"/>
  <c r="A7677" i="129" s="1"/>
  <c r="A7678" i="129" s="1"/>
  <c r="A7679" i="129" s="1"/>
  <c r="A7680" i="129" s="1"/>
  <c r="A7681" i="129" s="1"/>
  <c r="A7682" i="129" s="1"/>
  <c r="A7683" i="129" s="1"/>
  <c r="A7684" i="129" s="1"/>
  <c r="A7685" i="129" s="1"/>
  <c r="A7686" i="129" s="1"/>
  <c r="A7687" i="129" s="1"/>
  <c r="A7688" i="129" s="1"/>
  <c r="A7689" i="129" s="1"/>
  <c r="A7690" i="129" s="1"/>
  <c r="A7691" i="129" s="1"/>
  <c r="A7692" i="129" s="1"/>
  <c r="A7693" i="129" s="1"/>
  <c r="A7694" i="129" s="1"/>
  <c r="A7695" i="129" s="1"/>
  <c r="A7696" i="129" s="1"/>
  <c r="A7697" i="129" s="1"/>
  <c r="A7698" i="129" s="1"/>
  <c r="A7699" i="129" s="1"/>
  <c r="A7700" i="129" s="1"/>
  <c r="A7701" i="129" s="1"/>
  <c r="A7702" i="129" s="1"/>
  <c r="A7703" i="129" s="1"/>
  <c r="A7704" i="129" s="1"/>
  <c r="A7705" i="129" s="1"/>
  <c r="A7706" i="129" s="1"/>
  <c r="A7707" i="129" s="1"/>
  <c r="A7708" i="129" s="1"/>
  <c r="A7709" i="129" s="1"/>
  <c r="A7710" i="129" s="1"/>
  <c r="A7711" i="129" s="1"/>
  <c r="A7712" i="129" s="1"/>
  <c r="A7713" i="129" s="1"/>
  <c r="A7714" i="129" s="1"/>
  <c r="A7715" i="129" s="1"/>
  <c r="A7716" i="129" s="1"/>
  <c r="A7717" i="129" s="1"/>
  <c r="A7718" i="129" s="1"/>
  <c r="A7719" i="129" s="1"/>
  <c r="A7720" i="129" s="1"/>
  <c r="A7721" i="129" s="1"/>
  <c r="A7722" i="129" s="1"/>
  <c r="A7723" i="129" s="1"/>
  <c r="A7724" i="129" s="1"/>
  <c r="A7725" i="129" s="1"/>
  <c r="A7726" i="129" s="1"/>
  <c r="A7727" i="129" s="1"/>
  <c r="A7728" i="129" s="1"/>
  <c r="A7729" i="129" s="1"/>
  <c r="A7730" i="129" s="1"/>
  <c r="A7731" i="129" s="1"/>
  <c r="A7732" i="129" s="1"/>
  <c r="A7733" i="129" s="1"/>
  <c r="A7734" i="129" s="1"/>
  <c r="A7735" i="129" s="1"/>
  <c r="A7736" i="129" s="1"/>
  <c r="A7737" i="129" s="1"/>
  <c r="A7738" i="129" s="1"/>
  <c r="A7739" i="129" s="1"/>
  <c r="A7740" i="129" s="1"/>
  <c r="A7741" i="129" s="1"/>
  <c r="A7742" i="129" s="1"/>
  <c r="A7743" i="129" s="1"/>
  <c r="A7744" i="129" s="1"/>
  <c r="A7745" i="129" s="1"/>
  <c r="A7746" i="129" s="1"/>
  <c r="A7747" i="129" s="1"/>
  <c r="A7748" i="129" s="1"/>
  <c r="A7749" i="129" s="1"/>
  <c r="A7750" i="129" s="1"/>
  <c r="A7751" i="129" s="1"/>
  <c r="A7752" i="129" s="1"/>
  <c r="A7753" i="129" s="1"/>
  <c r="A7754" i="129" s="1"/>
  <c r="A7755" i="129" s="1"/>
  <c r="A7756" i="129" s="1"/>
  <c r="A7757" i="129" s="1"/>
  <c r="A7758" i="129" s="1"/>
  <c r="A7759" i="129" s="1"/>
  <c r="A7760" i="129" s="1"/>
  <c r="A7761" i="129" s="1"/>
  <c r="A7762" i="129" s="1"/>
  <c r="A7763" i="129" s="1"/>
  <c r="A7764" i="129" s="1"/>
  <c r="A7765" i="129" s="1"/>
  <c r="A7766" i="129" s="1"/>
  <c r="A7767" i="129" s="1"/>
  <c r="A7768" i="129" s="1"/>
  <c r="A7769" i="129" s="1"/>
  <c r="A7770" i="129" s="1"/>
  <c r="A7771" i="129" s="1"/>
  <c r="A7772" i="129" s="1"/>
  <c r="A7773" i="129" s="1"/>
  <c r="A7774" i="129" s="1"/>
  <c r="A7775" i="129" s="1"/>
  <c r="A7776" i="129" s="1"/>
  <c r="A7777" i="129" s="1"/>
  <c r="A7778" i="129" s="1"/>
  <c r="A7779" i="129" s="1"/>
  <c r="A7780" i="129" s="1"/>
  <c r="A7781" i="129" s="1"/>
  <c r="A7782" i="129" s="1"/>
  <c r="A7783" i="129" s="1"/>
  <c r="A7784" i="129" s="1"/>
  <c r="A7785" i="129" s="1"/>
  <c r="A7786" i="129" s="1"/>
  <c r="A7787" i="129" s="1"/>
  <c r="A7788" i="129" s="1"/>
  <c r="A7789" i="129" s="1"/>
  <c r="A7790" i="129" s="1"/>
  <c r="A7791" i="129" s="1"/>
  <c r="A7792" i="129" s="1"/>
  <c r="A7793" i="129" s="1"/>
  <c r="A7794" i="129" s="1"/>
  <c r="A7795" i="129" s="1"/>
  <c r="A7796" i="129" s="1"/>
  <c r="A7797" i="129" s="1"/>
  <c r="A7798" i="129" s="1"/>
  <c r="A7799" i="129" s="1"/>
  <c r="A7800" i="129" s="1"/>
  <c r="A7801" i="129" s="1"/>
  <c r="A7802" i="129" s="1"/>
  <c r="A7803" i="129" s="1"/>
  <c r="A7804" i="129" s="1"/>
  <c r="A7805" i="129" s="1"/>
  <c r="A7806" i="129" s="1"/>
  <c r="A7807" i="129" s="1"/>
  <c r="A7808" i="129" s="1"/>
  <c r="A7809" i="129" s="1"/>
  <c r="A7810" i="129" s="1"/>
  <c r="A7811" i="129" s="1"/>
  <c r="A7812" i="129" s="1"/>
  <c r="A7813" i="129" s="1"/>
  <c r="A7814" i="129" s="1"/>
  <c r="A7815" i="129" s="1"/>
  <c r="A7816" i="129" s="1"/>
  <c r="A7817" i="129" s="1"/>
  <c r="A7818" i="129" s="1"/>
  <c r="A7819" i="129" s="1"/>
  <c r="A7820" i="129" s="1"/>
  <c r="A7821" i="129" s="1"/>
  <c r="A7822" i="129" s="1"/>
  <c r="A7823" i="129" s="1"/>
  <c r="A7824" i="129" s="1"/>
  <c r="A7825" i="129" s="1"/>
  <c r="A7826" i="129" s="1"/>
  <c r="A7827" i="129" s="1"/>
  <c r="A7828" i="129" s="1"/>
  <c r="A7829" i="129" s="1"/>
  <c r="A7830" i="129" s="1"/>
  <c r="A7831" i="129" s="1"/>
  <c r="A7832" i="129" s="1"/>
  <c r="A7833" i="129" s="1"/>
  <c r="A7834" i="129" s="1"/>
  <c r="A7835" i="129" s="1"/>
  <c r="A7836" i="129" s="1"/>
  <c r="A7837" i="129" s="1"/>
  <c r="A7838" i="129" s="1"/>
  <c r="A7839" i="129" s="1"/>
  <c r="A7840" i="129" s="1"/>
  <c r="A7841" i="129" s="1"/>
  <c r="A7842" i="129" s="1"/>
  <c r="A7843" i="129" s="1"/>
  <c r="A7844" i="129" s="1"/>
  <c r="A7845" i="129" s="1"/>
  <c r="A7846" i="129" s="1"/>
  <c r="A7847" i="129" s="1"/>
  <c r="A7848" i="129" s="1"/>
  <c r="A7849" i="129" s="1"/>
  <c r="A7850" i="129" s="1"/>
  <c r="A7851" i="129" s="1"/>
  <c r="A7852" i="129" s="1"/>
  <c r="A7853" i="129" s="1"/>
  <c r="A7854" i="129" s="1"/>
  <c r="A7855" i="129" s="1"/>
  <c r="A7856" i="129" s="1"/>
  <c r="A7857" i="129" s="1"/>
  <c r="A7858" i="129" s="1"/>
  <c r="A7859" i="129" s="1"/>
  <c r="A7860" i="129" s="1"/>
  <c r="A7861" i="129" s="1"/>
  <c r="A7862" i="129" s="1"/>
  <c r="A7863" i="129" s="1"/>
  <c r="A7864" i="129" s="1"/>
  <c r="A7865" i="129" s="1"/>
  <c r="A7866" i="129" s="1"/>
  <c r="A7867" i="129" s="1"/>
  <c r="A7868" i="129" s="1"/>
  <c r="A7869" i="129" s="1"/>
  <c r="A7870" i="129" s="1"/>
  <c r="A7871" i="129" s="1"/>
  <c r="A7872" i="129" s="1"/>
  <c r="A7873" i="129" s="1"/>
  <c r="A7874" i="129" s="1"/>
  <c r="A7875" i="129" s="1"/>
  <c r="A7876" i="129" s="1"/>
  <c r="A7877" i="129" s="1"/>
  <c r="A7878" i="129" s="1"/>
  <c r="A7879" i="129" s="1"/>
  <c r="A7880" i="129" s="1"/>
  <c r="A7881" i="129" s="1"/>
  <c r="A7882" i="129" s="1"/>
  <c r="A7883" i="129" s="1"/>
  <c r="A7884" i="129" s="1"/>
  <c r="A7885" i="129" s="1"/>
  <c r="A7886" i="129" s="1"/>
  <c r="A7887" i="129" s="1"/>
  <c r="A7888" i="129" s="1"/>
  <c r="A7889" i="129" s="1"/>
  <c r="A7890" i="129" s="1"/>
  <c r="A7891" i="129" s="1"/>
  <c r="A7892" i="129" s="1"/>
  <c r="A7893" i="129" s="1"/>
  <c r="A7894" i="129" s="1"/>
  <c r="A7895" i="129" s="1"/>
  <c r="A7896" i="129" s="1"/>
  <c r="A7897" i="129" s="1"/>
  <c r="A7898" i="129" s="1"/>
  <c r="A7899" i="129" s="1"/>
  <c r="A7900" i="129" s="1"/>
  <c r="A7901" i="129" s="1"/>
  <c r="A7902" i="129" s="1"/>
  <c r="A7903" i="129" s="1"/>
  <c r="A7904" i="129" s="1"/>
  <c r="A7905" i="129" s="1"/>
  <c r="A7906" i="129" s="1"/>
  <c r="A7907" i="129" s="1"/>
  <c r="A7908" i="129" s="1"/>
  <c r="A7909" i="129" s="1"/>
  <c r="A7910" i="129" s="1"/>
  <c r="A7911" i="129" s="1"/>
  <c r="A7912" i="129" s="1"/>
  <c r="A7913" i="129" s="1"/>
  <c r="A7914" i="129" s="1"/>
  <c r="A7915" i="129" s="1"/>
  <c r="A7916" i="129" s="1"/>
  <c r="A7917" i="129" s="1"/>
  <c r="A7918" i="129" s="1"/>
  <c r="A7919" i="129" s="1"/>
  <c r="A7920" i="129" s="1"/>
  <c r="A7921" i="129" s="1"/>
  <c r="A7922" i="129" s="1"/>
  <c r="A7923" i="129" s="1"/>
  <c r="A7924" i="129" s="1"/>
  <c r="A7925" i="129" s="1"/>
  <c r="A7926" i="129" s="1"/>
  <c r="A7927" i="129" s="1"/>
  <c r="A7928" i="129" s="1"/>
  <c r="A7929" i="129" s="1"/>
  <c r="A7930" i="129" s="1"/>
  <c r="A7931" i="129" s="1"/>
  <c r="A7932" i="129" s="1"/>
  <c r="A7933" i="129" s="1"/>
  <c r="A7934" i="129" s="1"/>
  <c r="A7935" i="129" s="1"/>
  <c r="A7936" i="129" s="1"/>
  <c r="A7937" i="129" s="1"/>
  <c r="A7938" i="129" s="1"/>
  <c r="A7939" i="129" s="1"/>
  <c r="A7940" i="129" s="1"/>
  <c r="A7941" i="129" s="1"/>
  <c r="A7942" i="129" s="1"/>
  <c r="A7943" i="129" s="1"/>
  <c r="A7944" i="129" s="1"/>
  <c r="A7945" i="129" s="1"/>
  <c r="A7946" i="129" s="1"/>
  <c r="A7947" i="129" s="1"/>
  <c r="A7948" i="129" s="1"/>
  <c r="A7949" i="129" s="1"/>
  <c r="A7950" i="129" s="1"/>
  <c r="A7951" i="129" s="1"/>
  <c r="A7952" i="129" s="1"/>
  <c r="A7953" i="129" s="1"/>
  <c r="A7954" i="129" s="1"/>
  <c r="A7955" i="129" s="1"/>
  <c r="A7956" i="129" s="1"/>
  <c r="A7957" i="129" s="1"/>
  <c r="A7958" i="129" s="1"/>
  <c r="A7959" i="129" s="1"/>
  <c r="A7960" i="129" s="1"/>
  <c r="A7961" i="129" s="1"/>
  <c r="A7962" i="129" s="1"/>
  <c r="A7963" i="129" s="1"/>
  <c r="A7964" i="129" s="1"/>
  <c r="A7965" i="129" s="1"/>
  <c r="A7966" i="129" s="1"/>
  <c r="A7967" i="129" s="1"/>
  <c r="A7968" i="129" s="1"/>
  <c r="A7969" i="129" s="1"/>
  <c r="A7970" i="129" s="1"/>
  <c r="A7971" i="129" s="1"/>
  <c r="A7972" i="129" s="1"/>
  <c r="A7973" i="129" s="1"/>
  <c r="A7974" i="129" s="1"/>
  <c r="A7975" i="129" s="1"/>
  <c r="A7976" i="129" s="1"/>
  <c r="A7977" i="129" s="1"/>
  <c r="A7978" i="129" s="1"/>
  <c r="A7979" i="129" s="1"/>
  <c r="A7980" i="129" s="1"/>
  <c r="A7981" i="129" s="1"/>
  <c r="A7982" i="129" s="1"/>
  <c r="A7983" i="129" s="1"/>
  <c r="A7984" i="129" s="1"/>
  <c r="A7985" i="129" s="1"/>
  <c r="A7986" i="129" s="1"/>
  <c r="A7987" i="129" s="1"/>
  <c r="A7988" i="129" s="1"/>
  <c r="A7989" i="129" s="1"/>
  <c r="A7990" i="129" s="1"/>
  <c r="A7991" i="129" s="1"/>
  <c r="A7992" i="129" s="1"/>
  <c r="A7993" i="129" s="1"/>
  <c r="A7994" i="129" s="1"/>
  <c r="A7995" i="129" s="1"/>
  <c r="A7996" i="129" s="1"/>
  <c r="A7997" i="129" s="1"/>
  <c r="A7998" i="129" s="1"/>
  <c r="A7999" i="129" s="1"/>
  <c r="A8000" i="129" s="1"/>
  <c r="A8001" i="129" s="1"/>
  <c r="A8002" i="129" s="1"/>
  <c r="A8003" i="129" s="1"/>
  <c r="A8004" i="129" s="1"/>
  <c r="A8005" i="129" s="1"/>
  <c r="A8006" i="129" s="1"/>
  <c r="A8007" i="129" s="1"/>
  <c r="A8008" i="129" s="1"/>
  <c r="A8009" i="129" s="1"/>
  <c r="A8010" i="129" s="1"/>
  <c r="A8011" i="129" s="1"/>
  <c r="A8012" i="129" s="1"/>
  <c r="A8013" i="129" s="1"/>
  <c r="A8014" i="129" s="1"/>
  <c r="A8015" i="129" s="1"/>
  <c r="A8016" i="129" s="1"/>
  <c r="A8017" i="129" s="1"/>
  <c r="A8018" i="129" s="1"/>
  <c r="A8019" i="129" s="1"/>
  <c r="A8020" i="129" s="1"/>
  <c r="A8021" i="129" s="1"/>
  <c r="A8022" i="129" s="1"/>
  <c r="A8023" i="129" s="1"/>
  <c r="A8024" i="129" s="1"/>
  <c r="A8025" i="129" s="1"/>
  <c r="A8026" i="129" s="1"/>
  <c r="A8027" i="129" s="1"/>
  <c r="A8028" i="129" s="1"/>
  <c r="A8029" i="129" s="1"/>
  <c r="A8030" i="129" s="1"/>
  <c r="A8031" i="129" s="1"/>
  <c r="A8032" i="129" s="1"/>
  <c r="A8033" i="129" s="1"/>
  <c r="A8034" i="129" s="1"/>
  <c r="A8035" i="129" s="1"/>
  <c r="A8036" i="129" s="1"/>
  <c r="A8037" i="129" s="1"/>
  <c r="A8038" i="129" s="1"/>
  <c r="A8039" i="129" s="1"/>
  <c r="A8040" i="129" s="1"/>
  <c r="A8041" i="129" s="1"/>
  <c r="A8042" i="129" s="1"/>
  <c r="A8043" i="129" s="1"/>
  <c r="A8044" i="129" s="1"/>
  <c r="A8045" i="129" s="1"/>
  <c r="A8046" i="129" s="1"/>
  <c r="A8047" i="129" s="1"/>
  <c r="A8048" i="129" s="1"/>
  <c r="A8049" i="129" s="1"/>
  <c r="A8050" i="129" s="1"/>
  <c r="A8051" i="129" s="1"/>
  <c r="A8052" i="129" s="1"/>
  <c r="A8053" i="129" s="1"/>
  <c r="A8054" i="129" s="1"/>
  <c r="A8055" i="129" s="1"/>
  <c r="A8056" i="129" s="1"/>
  <c r="A8057" i="129" s="1"/>
  <c r="A8058" i="129" s="1"/>
  <c r="A8059" i="129" s="1"/>
  <c r="A8060" i="129" s="1"/>
  <c r="A8061" i="129" s="1"/>
  <c r="A8062" i="129" s="1"/>
  <c r="A8063" i="129" s="1"/>
  <c r="A8064" i="129" s="1"/>
  <c r="A8065" i="129" s="1"/>
  <c r="A8066" i="129" s="1"/>
  <c r="A8067" i="129" s="1"/>
  <c r="A8068" i="129" s="1"/>
  <c r="A8069" i="129" s="1"/>
  <c r="A8070" i="129" s="1"/>
  <c r="A8071" i="129" s="1"/>
  <c r="A8072" i="129" s="1"/>
  <c r="A8073" i="129" s="1"/>
  <c r="A8074" i="129" s="1"/>
  <c r="A8075" i="129" s="1"/>
  <c r="A8076" i="129" s="1"/>
  <c r="A8077" i="129" s="1"/>
  <c r="A8078" i="129" s="1"/>
  <c r="A8079" i="129" s="1"/>
  <c r="A8080" i="129" s="1"/>
  <c r="A8081" i="129" s="1"/>
  <c r="A8082" i="129" s="1"/>
  <c r="A8083" i="129" s="1"/>
  <c r="A8084" i="129" s="1"/>
  <c r="A8085" i="129" s="1"/>
  <c r="A8086" i="129" s="1"/>
  <c r="A8087" i="129" s="1"/>
  <c r="A8088" i="129" s="1"/>
  <c r="A8089" i="129" s="1"/>
  <c r="A8090" i="129" s="1"/>
  <c r="A8091" i="129" s="1"/>
  <c r="A8092" i="129" s="1"/>
  <c r="A8093" i="129" s="1"/>
  <c r="A8094" i="129" s="1"/>
  <c r="A8095" i="129" s="1"/>
  <c r="A8096" i="129" s="1"/>
  <c r="A8097" i="129" s="1"/>
  <c r="A8098" i="129" s="1"/>
  <c r="A8099" i="129" s="1"/>
  <c r="A8100" i="129" s="1"/>
  <c r="A8101" i="129" s="1"/>
  <c r="A8102" i="129" s="1"/>
  <c r="A8103" i="129" s="1"/>
  <c r="A8104" i="129" s="1"/>
  <c r="A8105" i="129" s="1"/>
  <c r="A8106" i="129" s="1"/>
  <c r="A8107" i="129" s="1"/>
  <c r="A8108" i="129" s="1"/>
  <c r="A8109" i="129" s="1"/>
  <c r="A8110" i="129" s="1"/>
  <c r="A8111" i="129" s="1"/>
  <c r="A8112" i="129" s="1"/>
  <c r="A8113" i="129" s="1"/>
  <c r="A8114" i="129" s="1"/>
  <c r="A8115" i="129" s="1"/>
  <c r="A8116" i="129" s="1"/>
  <c r="A8117" i="129" s="1"/>
  <c r="A8118" i="129" s="1"/>
  <c r="A8119" i="129" s="1"/>
  <c r="A8120" i="129" s="1"/>
  <c r="A8121" i="129" s="1"/>
  <c r="A8122" i="129" s="1"/>
  <c r="A8123" i="129" s="1"/>
  <c r="A8124" i="129" s="1"/>
  <c r="A8125" i="129" s="1"/>
  <c r="A8126" i="129" s="1"/>
  <c r="A8127" i="129" s="1"/>
  <c r="A8128" i="129" s="1"/>
  <c r="A8129" i="129" s="1"/>
  <c r="A8130" i="129" s="1"/>
  <c r="A8131" i="129" s="1"/>
  <c r="A8132" i="129" s="1"/>
  <c r="A8133" i="129" s="1"/>
  <c r="A8134" i="129" s="1"/>
  <c r="A8135" i="129" s="1"/>
  <c r="A8136" i="129" s="1"/>
  <c r="A8137" i="129" s="1"/>
  <c r="A8138" i="129" s="1"/>
  <c r="A8139" i="129" s="1"/>
  <c r="A8140" i="129" s="1"/>
  <c r="A8141" i="129" s="1"/>
  <c r="A8142" i="129" s="1"/>
  <c r="A8143" i="129" s="1"/>
  <c r="A8144" i="129" s="1"/>
  <c r="A8145" i="129" s="1"/>
  <c r="A8146" i="129" s="1"/>
  <c r="A8147" i="129" s="1"/>
  <c r="A8148" i="129" s="1"/>
  <c r="A8149" i="129" s="1"/>
  <c r="A8150" i="129" s="1"/>
  <c r="A8151" i="129" s="1"/>
  <c r="A8152" i="129" s="1"/>
  <c r="A8153" i="129" s="1"/>
  <c r="A8154" i="129" s="1"/>
  <c r="A8155" i="129" s="1"/>
  <c r="A8156" i="129" s="1"/>
  <c r="A8157" i="129" s="1"/>
  <c r="A8158" i="129" s="1"/>
  <c r="A8159" i="129" s="1"/>
  <c r="A8160" i="129" s="1"/>
  <c r="A8161" i="129" s="1"/>
  <c r="A8162" i="129" s="1"/>
  <c r="A8163" i="129" s="1"/>
  <c r="A8164" i="129" s="1"/>
  <c r="A8165" i="129" s="1"/>
  <c r="A8166" i="129" s="1"/>
  <c r="A8167" i="129" s="1"/>
  <c r="A8168" i="129" s="1"/>
  <c r="A8169" i="129" s="1"/>
  <c r="A8170" i="129" s="1"/>
  <c r="A8171" i="129" s="1"/>
  <c r="A8172" i="129" s="1"/>
  <c r="A8173" i="129" s="1"/>
  <c r="A8174" i="129" s="1"/>
  <c r="A8175" i="129" s="1"/>
  <c r="A8176" i="129" s="1"/>
  <c r="A8177" i="129" s="1"/>
  <c r="A8178" i="129" s="1"/>
  <c r="A8179" i="129" s="1"/>
  <c r="A8180" i="129" s="1"/>
  <c r="A8181" i="129" s="1"/>
  <c r="A8182" i="129" s="1"/>
  <c r="A8183" i="129" s="1"/>
  <c r="A8184" i="129" s="1"/>
  <c r="A8185" i="129" s="1"/>
  <c r="A8186" i="129" s="1"/>
  <c r="A8187" i="129" s="1"/>
  <c r="A8188" i="129" s="1"/>
  <c r="A8189" i="129" s="1"/>
  <c r="A8190" i="129" s="1"/>
  <c r="A8191" i="129" s="1"/>
  <c r="A8192" i="129" s="1"/>
  <c r="A8193" i="129" s="1"/>
  <c r="A8194" i="129" s="1"/>
  <c r="A8195" i="129" s="1"/>
  <c r="A8196" i="129" s="1"/>
  <c r="A8197" i="129" s="1"/>
  <c r="A8198" i="129" s="1"/>
  <c r="A8199" i="129" s="1"/>
  <c r="A8200" i="129" s="1"/>
  <c r="A8201" i="129" s="1"/>
  <c r="A8202" i="129" s="1"/>
  <c r="A8203" i="129" s="1"/>
  <c r="A8204" i="129" s="1"/>
  <c r="A8205" i="129" s="1"/>
  <c r="A8206" i="129" s="1"/>
  <c r="A8207" i="129" s="1"/>
  <c r="A8208" i="129" s="1"/>
  <c r="A8209" i="129" s="1"/>
  <c r="A8210" i="129" s="1"/>
  <c r="A8211" i="129" s="1"/>
  <c r="A8212" i="129" s="1"/>
  <c r="A8213" i="129" s="1"/>
  <c r="A8214" i="129" s="1"/>
  <c r="A8215" i="129" s="1"/>
  <c r="A8216" i="129" s="1"/>
  <c r="A8217" i="129" s="1"/>
  <c r="A8218" i="129" s="1"/>
  <c r="A8219" i="129" s="1"/>
  <c r="A8220" i="129" s="1"/>
  <c r="A8221" i="129" s="1"/>
  <c r="A8222" i="129" s="1"/>
  <c r="A8223" i="129" s="1"/>
  <c r="A8224" i="129" s="1"/>
  <c r="A8225" i="129" s="1"/>
  <c r="A8226" i="129" s="1"/>
  <c r="A8227" i="129" s="1"/>
  <c r="A8228" i="129" s="1"/>
  <c r="A8229" i="129" s="1"/>
  <c r="A8230" i="129" s="1"/>
  <c r="A8231" i="129" s="1"/>
  <c r="A8232" i="129" s="1"/>
  <c r="A8233" i="129" s="1"/>
  <c r="A8234" i="129" s="1"/>
  <c r="A8235" i="129" s="1"/>
  <c r="A8236" i="129" s="1"/>
  <c r="A8237" i="129" s="1"/>
  <c r="A8238" i="129" s="1"/>
  <c r="A8239" i="129" s="1"/>
  <c r="A8240" i="129" s="1"/>
  <c r="A8241" i="129" s="1"/>
  <c r="A8242" i="129" s="1"/>
  <c r="A8243" i="129" s="1"/>
  <c r="A8244" i="129" s="1"/>
  <c r="A8245" i="129" s="1"/>
  <c r="A8246" i="129" s="1"/>
  <c r="A8247" i="129" s="1"/>
  <c r="A8248" i="129" s="1"/>
  <c r="A8249" i="129" s="1"/>
  <c r="A8250" i="129" s="1"/>
  <c r="A8251" i="129" s="1"/>
  <c r="A8252" i="129" s="1"/>
  <c r="A8253" i="129" s="1"/>
  <c r="A8254" i="129" s="1"/>
  <c r="A8255" i="129" s="1"/>
  <c r="A8256" i="129" s="1"/>
  <c r="A8257" i="129" s="1"/>
  <c r="A8258" i="129" s="1"/>
  <c r="A8259" i="129" s="1"/>
  <c r="A8260" i="129" s="1"/>
  <c r="A8261" i="129" s="1"/>
  <c r="A8262" i="129" s="1"/>
  <c r="A8263" i="129" s="1"/>
  <c r="A8264" i="129" s="1"/>
  <c r="A8265" i="129" s="1"/>
  <c r="A8266" i="129" s="1"/>
  <c r="A8267" i="129" s="1"/>
  <c r="A8268" i="129" s="1"/>
  <c r="A8269" i="129" s="1"/>
  <c r="A8270" i="129" s="1"/>
  <c r="A8271" i="129" s="1"/>
  <c r="A8272" i="129" s="1"/>
  <c r="A8273" i="129" s="1"/>
  <c r="A8274" i="129" s="1"/>
  <c r="A8275" i="129" s="1"/>
  <c r="A8276" i="129" s="1"/>
  <c r="A8277" i="129" s="1"/>
  <c r="A8278" i="129" s="1"/>
  <c r="A8279" i="129" s="1"/>
  <c r="A8280" i="129" s="1"/>
  <c r="A8281" i="129" s="1"/>
  <c r="A8282" i="129" s="1"/>
  <c r="A8283" i="129" s="1"/>
  <c r="A8284" i="129" s="1"/>
  <c r="A8285" i="129" s="1"/>
  <c r="A8286" i="129" s="1"/>
  <c r="A8287" i="129" s="1"/>
  <c r="A8288" i="129" s="1"/>
  <c r="A8289" i="129" s="1"/>
  <c r="A8290" i="129" s="1"/>
  <c r="A8291" i="129" s="1"/>
  <c r="A8292" i="129" s="1"/>
  <c r="A8293" i="129" s="1"/>
  <c r="A8294" i="129" s="1"/>
  <c r="A8295" i="129" s="1"/>
  <c r="A8296" i="129" s="1"/>
  <c r="A8297" i="129" s="1"/>
  <c r="A8298" i="129" s="1"/>
  <c r="A8299" i="129" s="1"/>
  <c r="A8300" i="129" s="1"/>
  <c r="A8301" i="129" s="1"/>
  <c r="A8302" i="129" s="1"/>
  <c r="A8303" i="129" s="1"/>
  <c r="A8304" i="129" s="1"/>
  <c r="A8305" i="129" s="1"/>
  <c r="A8306" i="129" s="1"/>
  <c r="A8307" i="129" s="1"/>
  <c r="A8308" i="129" s="1"/>
  <c r="A8309" i="129" s="1"/>
  <c r="A8310" i="129" s="1"/>
  <c r="A8311" i="129" s="1"/>
  <c r="A8312" i="129" s="1"/>
  <c r="A8313" i="129" s="1"/>
  <c r="A8314" i="129" s="1"/>
  <c r="A8315" i="129" s="1"/>
  <c r="A8316" i="129" s="1"/>
  <c r="A8317" i="129" s="1"/>
  <c r="A8318" i="129" s="1"/>
  <c r="A8319" i="129" s="1"/>
  <c r="A8320" i="129" s="1"/>
  <c r="A8321" i="129" s="1"/>
  <c r="A8322" i="129" s="1"/>
  <c r="A8323" i="129" s="1"/>
  <c r="A8324" i="129" s="1"/>
  <c r="A8325" i="129" s="1"/>
  <c r="A8326" i="129" s="1"/>
  <c r="A8327" i="129" s="1"/>
  <c r="A8328" i="129" s="1"/>
  <c r="A8329" i="129" s="1"/>
  <c r="A8330" i="129" s="1"/>
  <c r="A8331" i="129" s="1"/>
  <c r="A8332" i="129" s="1"/>
  <c r="A8333" i="129" s="1"/>
  <c r="A8334" i="129" s="1"/>
  <c r="A8335" i="129" s="1"/>
  <c r="A8336" i="129" s="1"/>
  <c r="A8337" i="129" s="1"/>
  <c r="A8338" i="129" s="1"/>
  <c r="A8339" i="129" s="1"/>
  <c r="A8340" i="129" s="1"/>
  <c r="A8341" i="129" s="1"/>
  <c r="A8342" i="129" s="1"/>
  <c r="A8343" i="129" s="1"/>
  <c r="A8344" i="129" s="1"/>
  <c r="A8345" i="129" s="1"/>
  <c r="A8346" i="129" s="1"/>
  <c r="A8347" i="129" s="1"/>
  <c r="A8348" i="129" s="1"/>
  <c r="A8349" i="129" s="1"/>
  <c r="A8350" i="129" s="1"/>
  <c r="A8351" i="129" s="1"/>
  <c r="A8352" i="129" s="1"/>
  <c r="A8353" i="129" s="1"/>
  <c r="A8354" i="129" s="1"/>
  <c r="A8355" i="129" s="1"/>
  <c r="A8356" i="129" s="1"/>
  <c r="A8357" i="129" s="1"/>
  <c r="A8358" i="129" s="1"/>
  <c r="A8359" i="129" s="1"/>
  <c r="A8360" i="129" s="1"/>
  <c r="A8361" i="129" s="1"/>
  <c r="A8362" i="129" s="1"/>
  <c r="A8363" i="129" s="1"/>
  <c r="A8364" i="129" s="1"/>
  <c r="A8365" i="129" s="1"/>
  <c r="A8366" i="129" s="1"/>
  <c r="A8367" i="129" s="1"/>
  <c r="A8368" i="129" s="1"/>
  <c r="A8369" i="129" s="1"/>
  <c r="A8370" i="129" s="1"/>
  <c r="A8371" i="129" s="1"/>
  <c r="A8372" i="129" s="1"/>
  <c r="A8373" i="129" s="1"/>
  <c r="A8374" i="129" s="1"/>
  <c r="A8375" i="129" s="1"/>
  <c r="A8376" i="129" s="1"/>
  <c r="A8377" i="129" s="1"/>
  <c r="A8378" i="129" s="1"/>
  <c r="A8379" i="129" s="1"/>
  <c r="A8380" i="129" s="1"/>
  <c r="A8381" i="129" s="1"/>
  <c r="A8382" i="129" s="1"/>
  <c r="A8383" i="129" s="1"/>
  <c r="A8384" i="129" s="1"/>
  <c r="A8385" i="129" s="1"/>
  <c r="A8386" i="129" s="1"/>
  <c r="A8387" i="129" s="1"/>
  <c r="A8388" i="129" s="1"/>
  <c r="A8389" i="129" s="1"/>
  <c r="A8390" i="129" s="1"/>
  <c r="A8391" i="129" s="1"/>
  <c r="A8392" i="129" s="1"/>
  <c r="A8393" i="129" s="1"/>
  <c r="A8394" i="129" s="1"/>
  <c r="A8395" i="129" s="1"/>
  <c r="A8396" i="129" s="1"/>
  <c r="A8397" i="129" s="1"/>
  <c r="A8398" i="129" s="1"/>
  <c r="A8399" i="129" s="1"/>
  <c r="A8400" i="129" s="1"/>
  <c r="A8401" i="129" s="1"/>
  <c r="A8402" i="129" s="1"/>
  <c r="A8403" i="129" s="1"/>
  <c r="A8404" i="129" s="1"/>
  <c r="A8405" i="129" s="1"/>
  <c r="A8406" i="129" s="1"/>
  <c r="A8407" i="129" s="1"/>
  <c r="A8408" i="129" s="1"/>
  <c r="A8409" i="129" s="1"/>
  <c r="A8410" i="129" s="1"/>
  <c r="A8411" i="129" s="1"/>
  <c r="A8412" i="129" s="1"/>
  <c r="A8413" i="129" s="1"/>
  <c r="A8414" i="129" s="1"/>
  <c r="A8415" i="129" s="1"/>
  <c r="A8416" i="129" s="1"/>
  <c r="A8417" i="129" s="1"/>
  <c r="A8418" i="129" s="1"/>
  <c r="A8419" i="129" s="1"/>
  <c r="A8420" i="129" s="1"/>
  <c r="A8421" i="129" s="1"/>
  <c r="A8422" i="129" s="1"/>
  <c r="A8423" i="129" s="1"/>
  <c r="A8424" i="129" s="1"/>
  <c r="A8425" i="129" s="1"/>
  <c r="A8426" i="129" s="1"/>
  <c r="A8427" i="129" s="1"/>
  <c r="A8428" i="129" s="1"/>
  <c r="A8429" i="129" s="1"/>
  <c r="A8430" i="129" s="1"/>
  <c r="A8431" i="129" s="1"/>
  <c r="A8432" i="129" s="1"/>
  <c r="A8433" i="129" s="1"/>
  <c r="A8434" i="129" s="1"/>
  <c r="A8435" i="129" s="1"/>
  <c r="A8436" i="129" s="1"/>
  <c r="A8437" i="129" s="1"/>
  <c r="A8438" i="129" s="1"/>
  <c r="A8439" i="129" s="1"/>
  <c r="A8440" i="129" s="1"/>
  <c r="A8441" i="129" s="1"/>
  <c r="A8442" i="129" s="1"/>
  <c r="A8443" i="129" s="1"/>
  <c r="A8444" i="129" s="1"/>
  <c r="A8445" i="129" s="1"/>
  <c r="A8446" i="129" s="1"/>
  <c r="A8447" i="129" s="1"/>
  <c r="A8448" i="129" s="1"/>
  <c r="A8449" i="129" s="1"/>
  <c r="A8450" i="129" s="1"/>
  <c r="A8451" i="129" s="1"/>
  <c r="A8452" i="129" s="1"/>
  <c r="A8453" i="129" s="1"/>
  <c r="A8454" i="129" s="1"/>
  <c r="A8455" i="129" s="1"/>
  <c r="A8456" i="129" s="1"/>
  <c r="A8457" i="129" s="1"/>
  <c r="A8458" i="129" s="1"/>
  <c r="A8459" i="129" s="1"/>
  <c r="A8460" i="129" s="1"/>
  <c r="A8461" i="129" s="1"/>
  <c r="A8462" i="129" s="1"/>
  <c r="A8463" i="129" s="1"/>
  <c r="A8464" i="129" s="1"/>
  <c r="A8465" i="129" s="1"/>
  <c r="A8466" i="129" s="1"/>
  <c r="A8467" i="129" s="1"/>
  <c r="A8468" i="129" s="1"/>
  <c r="A8469" i="129" s="1"/>
  <c r="A8470" i="129" s="1"/>
  <c r="A8471" i="129" s="1"/>
  <c r="A8472" i="129" s="1"/>
  <c r="A8473" i="129" s="1"/>
  <c r="A8474" i="129" s="1"/>
  <c r="A8475" i="129" s="1"/>
  <c r="A8476" i="129" s="1"/>
  <c r="A8477" i="129" s="1"/>
  <c r="A8478" i="129" s="1"/>
  <c r="A8479" i="129" s="1"/>
  <c r="A8480" i="129" s="1"/>
  <c r="A8481" i="129" s="1"/>
  <c r="A8482" i="129" s="1"/>
  <c r="A8483" i="129" s="1"/>
  <c r="A8484" i="129" s="1"/>
  <c r="A8485" i="129" s="1"/>
  <c r="A8486" i="129" s="1"/>
  <c r="A8487" i="129" s="1"/>
  <c r="A8488" i="129" s="1"/>
  <c r="A8489" i="129" s="1"/>
  <c r="A8490" i="129" s="1"/>
  <c r="A8491" i="129" s="1"/>
  <c r="A8492" i="129" s="1"/>
  <c r="A8493" i="129" s="1"/>
  <c r="A8494" i="129" s="1"/>
  <c r="A8495" i="129" s="1"/>
  <c r="A8496" i="129" s="1"/>
  <c r="A8497" i="129" s="1"/>
  <c r="A8498" i="129" s="1"/>
  <c r="A8499" i="129" s="1"/>
  <c r="A8500" i="129" s="1"/>
  <c r="A8501" i="129" s="1"/>
  <c r="A8502" i="129" s="1"/>
  <c r="A8503" i="129" s="1"/>
  <c r="A8504" i="129" s="1"/>
  <c r="A8505" i="129" s="1"/>
  <c r="A8506" i="129" s="1"/>
  <c r="A8507" i="129" s="1"/>
  <c r="A8508" i="129" s="1"/>
  <c r="A8509" i="129" s="1"/>
  <c r="A8510" i="129" s="1"/>
  <c r="A8511" i="129" s="1"/>
  <c r="A8512" i="129" s="1"/>
  <c r="A8513" i="129" s="1"/>
  <c r="A8514" i="129" s="1"/>
  <c r="A8515" i="129" s="1"/>
  <c r="A8516" i="129" s="1"/>
  <c r="A8517" i="129" s="1"/>
  <c r="A8518" i="129" s="1"/>
  <c r="A8519" i="129" s="1"/>
  <c r="A8520" i="129" s="1"/>
  <c r="A8521" i="129" s="1"/>
  <c r="A8522" i="129" s="1"/>
  <c r="A8523" i="129" s="1"/>
  <c r="A8524" i="129" s="1"/>
  <c r="A8525" i="129" s="1"/>
  <c r="A8526" i="129" s="1"/>
  <c r="A8527" i="129" s="1"/>
  <c r="A8528" i="129" s="1"/>
  <c r="A8529" i="129" s="1"/>
  <c r="A8530" i="129" s="1"/>
  <c r="A8531" i="129" s="1"/>
  <c r="A8532" i="129" s="1"/>
  <c r="A8533" i="129" s="1"/>
  <c r="A8534" i="129" s="1"/>
  <c r="A8535" i="129" s="1"/>
  <c r="A8536" i="129" s="1"/>
  <c r="A8537" i="129" s="1"/>
  <c r="A8538" i="129" s="1"/>
  <c r="A8539" i="129" s="1"/>
  <c r="A8540" i="129" s="1"/>
  <c r="A8541" i="129" s="1"/>
  <c r="A8542" i="129" s="1"/>
  <c r="A8543" i="129" s="1"/>
  <c r="A8544" i="129" s="1"/>
  <c r="A8545" i="129" s="1"/>
  <c r="A8546" i="129" s="1"/>
  <c r="A8547" i="129" s="1"/>
  <c r="A8548" i="129" s="1"/>
  <c r="A8549" i="129" s="1"/>
  <c r="A8550" i="129" s="1"/>
  <c r="A8551" i="129" s="1"/>
  <c r="A8552" i="129" s="1"/>
  <c r="A8553" i="129" s="1"/>
  <c r="A8554" i="129" s="1"/>
  <c r="A8555" i="129" s="1"/>
  <c r="A8556" i="129" s="1"/>
  <c r="A8557" i="129" s="1"/>
  <c r="A8558" i="129" s="1"/>
  <c r="A8559" i="129" s="1"/>
  <c r="A8560" i="129" s="1"/>
  <c r="A8561" i="129" s="1"/>
  <c r="A8562" i="129" s="1"/>
  <c r="A8563" i="129" s="1"/>
  <c r="A8564" i="129" s="1"/>
  <c r="A8565" i="129" s="1"/>
  <c r="A8566" i="129" s="1"/>
  <c r="A8567" i="129" s="1"/>
  <c r="A8568" i="129" s="1"/>
  <c r="A8569" i="129" s="1"/>
  <c r="A8570" i="129" s="1"/>
  <c r="A8571" i="129" s="1"/>
  <c r="A8572" i="129" s="1"/>
  <c r="A8573" i="129" s="1"/>
  <c r="A8574" i="129" s="1"/>
  <c r="A8575" i="129" s="1"/>
  <c r="A8576" i="129" s="1"/>
  <c r="A8577" i="129" s="1"/>
  <c r="A8578" i="129" s="1"/>
  <c r="A8579" i="129" s="1"/>
  <c r="A8580" i="129" s="1"/>
  <c r="A8581" i="129" s="1"/>
  <c r="A8582" i="129" s="1"/>
  <c r="A8583" i="129" s="1"/>
  <c r="A8584" i="129" s="1"/>
  <c r="A8585" i="129" s="1"/>
  <c r="A8586" i="129" s="1"/>
  <c r="A8587" i="129" s="1"/>
  <c r="A8588" i="129" s="1"/>
  <c r="A8589" i="129" s="1"/>
  <c r="A8590" i="129" s="1"/>
  <c r="A8591" i="129" s="1"/>
  <c r="A8592" i="129" s="1"/>
  <c r="A8593" i="129" s="1"/>
  <c r="A8594" i="129" s="1"/>
  <c r="A8595" i="129" s="1"/>
  <c r="A8596" i="129" s="1"/>
  <c r="A8597" i="129" s="1"/>
  <c r="A8598" i="129" s="1"/>
  <c r="A8599" i="129" s="1"/>
  <c r="A8600" i="129" s="1"/>
  <c r="A8601" i="129" s="1"/>
  <c r="A8602" i="129" s="1"/>
  <c r="A8603" i="129" s="1"/>
  <c r="A8604" i="129" s="1"/>
  <c r="A8605" i="129" s="1"/>
  <c r="A8606" i="129" s="1"/>
  <c r="A8607" i="129" s="1"/>
  <c r="A8608" i="129" s="1"/>
  <c r="A8609" i="129" s="1"/>
  <c r="A8610" i="129" s="1"/>
  <c r="A8611" i="129" s="1"/>
  <c r="A8612" i="129" s="1"/>
  <c r="A8613" i="129" s="1"/>
  <c r="A8614" i="129" s="1"/>
  <c r="A8615" i="129" s="1"/>
  <c r="A8616" i="129" s="1"/>
  <c r="A8617" i="129" s="1"/>
  <c r="A8618" i="129" s="1"/>
  <c r="A8619" i="129" s="1"/>
  <c r="A8620" i="129" s="1"/>
  <c r="A8621" i="129" s="1"/>
  <c r="A8622" i="129" s="1"/>
  <c r="A8623" i="129" s="1"/>
  <c r="A8624" i="129" s="1"/>
  <c r="A8625" i="129" s="1"/>
  <c r="A8626" i="129" s="1"/>
  <c r="A8627" i="129" s="1"/>
  <c r="A8628" i="129" s="1"/>
  <c r="A8629" i="129" s="1"/>
  <c r="A8630" i="129" s="1"/>
  <c r="A8631" i="129" s="1"/>
  <c r="A8632" i="129" s="1"/>
  <c r="A8633" i="129" s="1"/>
  <c r="A8634" i="129" s="1"/>
  <c r="A8635" i="129" s="1"/>
  <c r="A8636" i="129" s="1"/>
  <c r="A8637" i="129" s="1"/>
  <c r="A8638" i="129" s="1"/>
  <c r="A8639" i="129" s="1"/>
  <c r="A8640" i="129" s="1"/>
  <c r="A8641" i="129" s="1"/>
  <c r="A8642" i="129" s="1"/>
  <c r="A8643" i="129" s="1"/>
  <c r="A8644" i="129" s="1"/>
  <c r="A8645" i="129" s="1"/>
  <c r="A8646" i="129" s="1"/>
  <c r="A8647" i="129" s="1"/>
  <c r="A8648" i="129" s="1"/>
  <c r="A8649" i="129" s="1"/>
  <c r="A8650" i="129" s="1"/>
  <c r="A8651" i="129" s="1"/>
  <c r="A8652" i="129" s="1"/>
  <c r="A8653" i="129" s="1"/>
  <c r="A8654" i="129" s="1"/>
  <c r="A8655" i="129" s="1"/>
  <c r="A8656" i="129" s="1"/>
  <c r="A8657" i="129" s="1"/>
  <c r="A8658" i="129" s="1"/>
  <c r="A8659" i="129" s="1"/>
  <c r="A8660" i="129" s="1"/>
  <c r="A8661" i="129" s="1"/>
  <c r="A8662" i="129" s="1"/>
  <c r="A8663" i="129" s="1"/>
  <c r="A8664" i="129" s="1"/>
  <c r="A8665" i="129" s="1"/>
  <c r="A8666" i="129" s="1"/>
  <c r="A8667" i="129" s="1"/>
  <c r="A8668" i="129" s="1"/>
  <c r="A8669" i="129" s="1"/>
  <c r="A8670" i="129" s="1"/>
  <c r="A8671" i="129" s="1"/>
  <c r="A8672" i="129" s="1"/>
  <c r="A8673" i="129" s="1"/>
  <c r="A8674" i="129" s="1"/>
  <c r="A8675" i="129" s="1"/>
  <c r="A8676" i="129" s="1"/>
  <c r="A8677" i="129" s="1"/>
  <c r="A8678" i="129" s="1"/>
  <c r="A8679" i="129" s="1"/>
  <c r="A8680" i="129" s="1"/>
  <c r="A8681" i="129" s="1"/>
  <c r="A8682" i="129" s="1"/>
  <c r="A8683" i="129" s="1"/>
  <c r="A8684" i="129" s="1"/>
  <c r="A8685" i="129" s="1"/>
  <c r="A8686" i="129" s="1"/>
  <c r="A8687" i="129" s="1"/>
  <c r="A8688" i="129" s="1"/>
  <c r="A8689" i="129" s="1"/>
  <c r="A8690" i="129" s="1"/>
  <c r="A8691" i="129" s="1"/>
  <c r="A8692" i="129" s="1"/>
  <c r="A8693" i="129" s="1"/>
  <c r="A8694" i="129" s="1"/>
  <c r="A8695" i="129" s="1"/>
  <c r="A8696" i="129" s="1"/>
  <c r="A8697" i="129" s="1"/>
  <c r="A8698" i="129" s="1"/>
  <c r="A8699" i="129" s="1"/>
  <c r="A8700" i="129" s="1"/>
  <c r="A8701" i="129" s="1"/>
  <c r="A8702" i="129" s="1"/>
  <c r="A8703" i="129" s="1"/>
  <c r="A8704" i="129" s="1"/>
  <c r="A8705" i="129" s="1"/>
  <c r="A8706" i="129" s="1"/>
  <c r="A8707" i="129" s="1"/>
  <c r="A8708" i="129" s="1"/>
  <c r="A8709" i="129" s="1"/>
  <c r="A8710" i="129" s="1"/>
  <c r="A8711" i="129" s="1"/>
  <c r="A8712" i="129" s="1"/>
  <c r="A8713" i="129" s="1"/>
  <c r="A8714" i="129" s="1"/>
  <c r="A8715" i="129" s="1"/>
  <c r="A8716" i="129" s="1"/>
  <c r="A8717" i="129" s="1"/>
  <c r="A8718" i="129" s="1"/>
  <c r="A8719" i="129" s="1"/>
  <c r="A8720" i="129" s="1"/>
  <c r="A8721" i="129" s="1"/>
  <c r="A8722" i="129" s="1"/>
  <c r="A8723" i="129" s="1"/>
  <c r="A8724" i="129" s="1"/>
  <c r="A8725" i="129" s="1"/>
  <c r="A8726" i="129" s="1"/>
  <c r="A8727" i="129" s="1"/>
  <c r="A8728" i="129" s="1"/>
  <c r="A8729" i="129" s="1"/>
  <c r="A8730" i="129" s="1"/>
  <c r="A8731" i="129" s="1"/>
  <c r="A8732" i="129" s="1"/>
  <c r="A8733" i="129" s="1"/>
  <c r="A8734" i="129" s="1"/>
  <c r="A8735" i="129" s="1"/>
  <c r="A8736" i="129" s="1"/>
  <c r="A8737" i="129" s="1"/>
  <c r="A8738" i="129" s="1"/>
  <c r="A8739" i="129" s="1"/>
  <c r="A8740" i="129" s="1"/>
  <c r="A8741" i="129" s="1"/>
  <c r="A8742" i="129" s="1"/>
  <c r="A8743" i="129" s="1"/>
  <c r="A8744" i="129" s="1"/>
  <c r="A8745" i="129" s="1"/>
  <c r="A8746" i="129" s="1"/>
  <c r="A8747" i="129" s="1"/>
  <c r="A8748" i="129" s="1"/>
  <c r="A8749" i="129" s="1"/>
  <c r="A8750" i="129" s="1"/>
  <c r="A8751" i="129" s="1"/>
  <c r="A8752" i="129" s="1"/>
  <c r="A8753" i="129" s="1"/>
  <c r="A8754" i="129" s="1"/>
  <c r="A8755" i="129" s="1"/>
  <c r="A8756" i="129" s="1"/>
  <c r="A8757" i="129" s="1"/>
  <c r="A8758" i="129" s="1"/>
  <c r="A8759" i="129" s="1"/>
  <c r="A8760" i="129" s="1"/>
  <c r="A8761" i="129" s="1"/>
  <c r="A8762" i="129" s="1"/>
  <c r="A8763" i="129" s="1"/>
  <c r="A8764" i="129" s="1"/>
  <c r="A8765" i="129" s="1"/>
  <c r="A8766" i="129" s="1"/>
  <c r="A8767" i="129" s="1"/>
  <c r="A8768" i="129" s="1"/>
  <c r="A8769" i="129" s="1"/>
  <c r="A8770" i="129" s="1"/>
  <c r="A8771" i="129" s="1"/>
  <c r="A8772" i="129" s="1"/>
  <c r="A8773" i="129" s="1"/>
  <c r="A8774" i="129" s="1"/>
  <c r="A8775" i="129" s="1"/>
  <c r="A8776" i="129" s="1"/>
  <c r="A8777" i="129" s="1"/>
  <c r="A8778" i="129" s="1"/>
  <c r="A8779" i="129" s="1"/>
  <c r="A8780" i="129" s="1"/>
  <c r="A8781" i="129" s="1"/>
  <c r="A8782" i="129" s="1"/>
  <c r="A8783" i="129" s="1"/>
  <c r="A8784" i="129" s="1"/>
  <c r="A8785" i="129" s="1"/>
  <c r="A8786" i="129" s="1"/>
  <c r="A8787" i="129" s="1"/>
  <c r="A8788" i="129" s="1"/>
  <c r="A8789" i="129" s="1"/>
  <c r="A8790" i="129" s="1"/>
  <c r="A8791" i="129" s="1"/>
  <c r="A8792" i="129" s="1"/>
  <c r="A8793" i="129" s="1"/>
  <c r="A8794" i="129" s="1"/>
  <c r="A8795" i="129" s="1"/>
  <c r="A8796" i="129" s="1"/>
  <c r="A8797" i="129" s="1"/>
  <c r="A8798" i="129" s="1"/>
  <c r="A8799" i="129" s="1"/>
  <c r="A8800" i="129" s="1"/>
  <c r="A8801" i="129" s="1"/>
  <c r="A8802" i="129" s="1"/>
  <c r="A8803" i="129" s="1"/>
  <c r="A8804" i="129" s="1"/>
  <c r="A8805" i="129" s="1"/>
  <c r="A8806" i="129" s="1"/>
  <c r="A8807" i="129" s="1"/>
  <c r="A8808" i="129" s="1"/>
  <c r="A8809" i="129" s="1"/>
  <c r="A8810" i="129" s="1"/>
  <c r="A8811" i="129" s="1"/>
  <c r="A8812" i="129" s="1"/>
  <c r="A8813" i="129" s="1"/>
  <c r="A8814" i="129" s="1"/>
  <c r="A8815" i="129" s="1"/>
  <c r="A8816" i="129" s="1"/>
  <c r="A8817" i="129" s="1"/>
  <c r="A8818" i="129" s="1"/>
  <c r="A8819" i="129" s="1"/>
  <c r="A8820" i="129" s="1"/>
  <c r="A8821" i="129" s="1"/>
  <c r="A8822" i="129" s="1"/>
  <c r="A8823" i="129" s="1"/>
  <c r="A8824" i="129" s="1"/>
  <c r="A8825" i="129" s="1"/>
  <c r="A8826" i="129" s="1"/>
  <c r="A8827" i="129" s="1"/>
  <c r="A8828" i="129" s="1"/>
  <c r="A8829" i="129" s="1"/>
  <c r="A8830" i="129" s="1"/>
  <c r="A8831" i="129" s="1"/>
  <c r="A8832" i="129" s="1"/>
  <c r="A8833" i="129" s="1"/>
  <c r="A8834" i="129" s="1"/>
  <c r="A8835" i="129" s="1"/>
  <c r="A8836" i="129" s="1"/>
  <c r="A8837" i="129" s="1"/>
  <c r="A8838" i="129" s="1"/>
  <c r="A8839" i="129" s="1"/>
  <c r="A8840" i="129" s="1"/>
  <c r="A8841" i="129" s="1"/>
  <c r="A8842" i="129" s="1"/>
  <c r="A8843" i="129" s="1"/>
  <c r="A8844" i="129" s="1"/>
  <c r="A8845" i="129" s="1"/>
  <c r="A8846" i="129" s="1"/>
  <c r="A8847" i="129" s="1"/>
  <c r="A8848" i="129" s="1"/>
  <c r="A8849" i="129" s="1"/>
  <c r="A8850" i="129" s="1"/>
  <c r="A8851" i="129" s="1"/>
  <c r="A8852" i="129" s="1"/>
  <c r="A8853" i="129" s="1"/>
  <c r="A8854" i="129" s="1"/>
  <c r="A8855" i="129" s="1"/>
  <c r="A8856" i="129" s="1"/>
  <c r="A8857" i="129" s="1"/>
  <c r="A8858" i="129" s="1"/>
  <c r="A8859" i="129" s="1"/>
  <c r="A8860" i="129" s="1"/>
  <c r="A8861" i="129" s="1"/>
  <c r="A8862" i="129" s="1"/>
  <c r="A8863" i="129" s="1"/>
  <c r="A8864" i="129" s="1"/>
  <c r="A8865" i="129" s="1"/>
  <c r="A8866" i="129" s="1"/>
  <c r="A8867" i="129" s="1"/>
  <c r="A8868" i="129" s="1"/>
  <c r="A8869" i="129" s="1"/>
  <c r="A8870" i="129" s="1"/>
  <c r="A8871" i="129" s="1"/>
  <c r="A8872" i="129" s="1"/>
  <c r="A8873" i="129" s="1"/>
  <c r="A8874" i="129" s="1"/>
  <c r="A8875" i="129" s="1"/>
  <c r="A8876" i="129" s="1"/>
  <c r="A8877" i="129" s="1"/>
  <c r="A8878" i="129" s="1"/>
  <c r="A8879" i="129" s="1"/>
  <c r="A8880" i="129" s="1"/>
  <c r="A8881" i="129" s="1"/>
  <c r="A8882" i="129" s="1"/>
  <c r="A8883" i="129" s="1"/>
  <c r="A8884" i="129" s="1"/>
  <c r="A8885" i="129" s="1"/>
  <c r="A8886" i="129" s="1"/>
  <c r="A8887" i="129" s="1"/>
  <c r="A8888" i="129" s="1"/>
  <c r="A8889" i="129" s="1"/>
  <c r="A8890" i="129" s="1"/>
  <c r="A8891" i="129" s="1"/>
  <c r="A8892" i="129" s="1"/>
  <c r="A8893" i="129" s="1"/>
  <c r="A8894" i="129" s="1"/>
  <c r="A8895" i="129" s="1"/>
  <c r="A8896" i="129" s="1"/>
  <c r="A8897" i="129" s="1"/>
  <c r="A8898" i="129" s="1"/>
  <c r="A8899" i="129" s="1"/>
  <c r="A8900" i="129" s="1"/>
  <c r="A8901" i="129" s="1"/>
  <c r="A8902" i="129" s="1"/>
  <c r="A8903" i="129" s="1"/>
  <c r="A8904" i="129" s="1"/>
  <c r="A8905" i="129" s="1"/>
  <c r="A8906" i="129" s="1"/>
  <c r="A8907" i="129" s="1"/>
  <c r="A8908" i="129" s="1"/>
  <c r="A8909" i="129" s="1"/>
  <c r="A8910" i="129" s="1"/>
  <c r="A8911" i="129" s="1"/>
  <c r="A8912" i="129" s="1"/>
  <c r="A8913" i="129" s="1"/>
  <c r="A8914" i="129" s="1"/>
  <c r="A8915" i="129" s="1"/>
  <c r="A8916" i="129" s="1"/>
  <c r="A8917" i="129" s="1"/>
  <c r="A8918" i="129" s="1"/>
  <c r="A8919" i="129" s="1"/>
  <c r="A8920" i="129" s="1"/>
  <c r="A8921" i="129" s="1"/>
  <c r="A8922" i="129" s="1"/>
  <c r="A8923" i="129" s="1"/>
  <c r="A8924" i="129" s="1"/>
  <c r="A8925" i="129" s="1"/>
  <c r="A8926" i="129" s="1"/>
  <c r="A8927" i="129" s="1"/>
  <c r="A8928" i="129" s="1"/>
  <c r="A8929" i="129" s="1"/>
  <c r="A8930" i="129" s="1"/>
  <c r="A8931" i="129" s="1"/>
  <c r="A8932" i="129" s="1"/>
  <c r="A8933" i="129" s="1"/>
  <c r="A8934" i="129" s="1"/>
  <c r="A8935" i="129" s="1"/>
  <c r="A8936" i="129" s="1"/>
  <c r="A8937" i="129" s="1"/>
  <c r="A8938" i="129" s="1"/>
  <c r="A8939" i="129" s="1"/>
  <c r="A8940" i="129" s="1"/>
  <c r="A8941" i="129" s="1"/>
  <c r="A8942" i="129" s="1"/>
  <c r="A8943" i="129" s="1"/>
  <c r="A8944" i="129" s="1"/>
  <c r="A8945" i="129" s="1"/>
  <c r="A8946" i="129" s="1"/>
  <c r="A8947" i="129" s="1"/>
  <c r="A8948" i="129" s="1"/>
  <c r="A8949" i="129" s="1"/>
  <c r="A8950" i="129" s="1"/>
  <c r="A8951" i="129" s="1"/>
  <c r="A8952" i="129" s="1"/>
  <c r="A8953" i="129" s="1"/>
  <c r="A8954" i="129" s="1"/>
  <c r="A8955" i="129" s="1"/>
  <c r="A8956" i="129" s="1"/>
  <c r="A8957" i="129" s="1"/>
  <c r="A8958" i="129" s="1"/>
  <c r="A8959" i="129" s="1"/>
  <c r="A8960" i="129" s="1"/>
  <c r="A8961" i="129" s="1"/>
  <c r="A8962" i="129" s="1"/>
  <c r="A8963" i="129" s="1"/>
  <c r="A8964" i="129" s="1"/>
  <c r="A8965" i="129" s="1"/>
  <c r="A8966" i="129" s="1"/>
  <c r="A8967" i="129" s="1"/>
  <c r="A8968" i="129" s="1"/>
  <c r="A8969" i="129" s="1"/>
  <c r="A8970" i="129" s="1"/>
  <c r="A8971" i="129" s="1"/>
  <c r="A8972" i="129" s="1"/>
  <c r="A8973" i="129" s="1"/>
  <c r="A8974" i="129" s="1"/>
  <c r="A8975" i="129" s="1"/>
  <c r="A8976" i="129" s="1"/>
  <c r="A8977" i="129" s="1"/>
  <c r="A8978" i="129" s="1"/>
  <c r="A8979" i="129" s="1"/>
  <c r="A8980" i="129" s="1"/>
  <c r="A8981" i="129" s="1"/>
  <c r="A8982" i="129" s="1"/>
  <c r="A8983" i="129" s="1"/>
  <c r="A8984" i="129" s="1"/>
  <c r="A8985" i="129" s="1"/>
  <c r="A8986" i="129" s="1"/>
  <c r="A8987" i="129" s="1"/>
  <c r="A8988" i="129" s="1"/>
  <c r="A8989" i="129" s="1"/>
  <c r="A8990" i="129" s="1"/>
  <c r="A8991" i="129" s="1"/>
  <c r="A8992" i="129" s="1"/>
  <c r="A8993" i="129" s="1"/>
  <c r="A8994" i="129" s="1"/>
  <c r="A8995" i="129" s="1"/>
  <c r="A8996" i="129" s="1"/>
  <c r="A8997" i="129" s="1"/>
  <c r="A8998" i="129" s="1"/>
  <c r="A8999" i="129" s="1"/>
  <c r="A9000" i="129" s="1"/>
  <c r="A9001" i="129" s="1"/>
  <c r="A9002" i="129" s="1"/>
  <c r="A9003" i="129" s="1"/>
  <c r="A9004" i="129" s="1"/>
  <c r="A9005" i="129" s="1"/>
  <c r="A9006" i="129" s="1"/>
  <c r="A9007" i="129" s="1"/>
  <c r="A9008" i="129" s="1"/>
  <c r="A9009" i="129" s="1"/>
  <c r="A9010" i="129" s="1"/>
  <c r="A9011" i="129" s="1"/>
  <c r="A9012" i="129" s="1"/>
  <c r="A9013" i="129" s="1"/>
  <c r="A9014" i="129" s="1"/>
  <c r="A9015" i="129" s="1"/>
  <c r="A9016" i="129" s="1"/>
  <c r="A9017" i="129" s="1"/>
  <c r="A9018" i="129" s="1"/>
  <c r="A9019" i="129" s="1"/>
  <c r="A9020" i="129" s="1"/>
  <c r="A9021" i="129" s="1"/>
  <c r="A9022" i="129" s="1"/>
  <c r="A9023" i="129" s="1"/>
  <c r="A9024" i="129" s="1"/>
  <c r="A9025" i="129" s="1"/>
  <c r="A9026" i="129" s="1"/>
  <c r="A9027" i="129" s="1"/>
  <c r="A9028" i="129" s="1"/>
  <c r="A9029" i="129" s="1"/>
  <c r="A9030" i="129" s="1"/>
  <c r="A9031" i="129" s="1"/>
  <c r="A9032" i="129" s="1"/>
  <c r="A9033" i="129" s="1"/>
  <c r="A9034" i="129" s="1"/>
  <c r="A9035" i="129" s="1"/>
  <c r="A9036" i="129" s="1"/>
  <c r="A9037" i="129" s="1"/>
  <c r="A9038" i="129" s="1"/>
  <c r="A9039" i="129" s="1"/>
  <c r="A9040" i="129" s="1"/>
  <c r="A9041" i="129" s="1"/>
  <c r="A9042" i="129" s="1"/>
  <c r="A9043" i="129" s="1"/>
  <c r="A9044" i="129" s="1"/>
  <c r="A9045" i="129" s="1"/>
  <c r="A9046" i="129" s="1"/>
  <c r="A9047" i="129" s="1"/>
  <c r="A9048" i="129" s="1"/>
  <c r="A9049" i="129" s="1"/>
  <c r="A9050" i="129" s="1"/>
  <c r="A9051" i="129" s="1"/>
  <c r="A9052" i="129" s="1"/>
  <c r="A9053" i="129" s="1"/>
  <c r="A9054" i="129" s="1"/>
  <c r="A9055" i="129" s="1"/>
  <c r="A9056" i="129" s="1"/>
  <c r="A9057" i="129" s="1"/>
  <c r="A9058" i="129" s="1"/>
  <c r="A9059" i="129" s="1"/>
  <c r="A9060" i="129" s="1"/>
  <c r="A9061" i="129" s="1"/>
  <c r="A9062" i="129" s="1"/>
  <c r="A9063" i="129" s="1"/>
  <c r="A9064" i="129" s="1"/>
  <c r="A9065" i="129" s="1"/>
  <c r="A9066" i="129" s="1"/>
  <c r="A9067" i="129" s="1"/>
  <c r="A9068" i="129" s="1"/>
  <c r="A9069" i="129" s="1"/>
  <c r="A9070" i="129" s="1"/>
  <c r="A9071" i="129" s="1"/>
  <c r="A9072" i="129" s="1"/>
  <c r="A9073" i="129" s="1"/>
  <c r="A9074" i="129" s="1"/>
  <c r="A9075" i="129" s="1"/>
  <c r="A9076" i="129" s="1"/>
  <c r="A9077" i="129" s="1"/>
  <c r="A9078" i="129" s="1"/>
  <c r="A9079" i="129" s="1"/>
  <c r="A9080" i="129" s="1"/>
  <c r="A9081" i="129" s="1"/>
  <c r="A9082" i="129" s="1"/>
  <c r="A9083" i="129" s="1"/>
  <c r="A9084" i="129" s="1"/>
  <c r="A9085" i="129" s="1"/>
  <c r="A9086" i="129" s="1"/>
  <c r="A9087" i="129" s="1"/>
  <c r="A9088" i="129" s="1"/>
  <c r="A9089" i="129" s="1"/>
  <c r="A9090" i="129" s="1"/>
  <c r="A9091" i="129" s="1"/>
  <c r="A9092" i="129" s="1"/>
  <c r="A9093" i="129" s="1"/>
  <c r="A9094" i="129" s="1"/>
  <c r="A9095" i="129" s="1"/>
  <c r="A9096" i="129" s="1"/>
  <c r="A9097" i="129" s="1"/>
  <c r="A9098" i="129" s="1"/>
  <c r="A9099" i="129" s="1"/>
  <c r="A9100" i="129" s="1"/>
  <c r="A9101" i="129" s="1"/>
  <c r="A9102" i="129" s="1"/>
  <c r="A9103" i="129" s="1"/>
  <c r="A9104" i="129" s="1"/>
  <c r="A9105" i="129" s="1"/>
  <c r="A9106" i="129" s="1"/>
  <c r="A9107" i="129" s="1"/>
  <c r="A9108" i="129" s="1"/>
  <c r="A9109" i="129" s="1"/>
  <c r="A9110" i="129" s="1"/>
  <c r="A9111" i="129" s="1"/>
  <c r="A9112" i="129" s="1"/>
  <c r="A9113" i="129" s="1"/>
  <c r="A9114" i="129" s="1"/>
  <c r="A9115" i="129" s="1"/>
  <c r="A9116" i="129" s="1"/>
  <c r="A9117" i="129" s="1"/>
  <c r="A9118" i="129" s="1"/>
  <c r="A9119" i="129" s="1"/>
  <c r="A9120" i="129" s="1"/>
  <c r="A9121" i="129" s="1"/>
  <c r="A9122" i="129" s="1"/>
  <c r="A9123" i="129" s="1"/>
  <c r="A9124" i="129" s="1"/>
  <c r="A9125" i="129" s="1"/>
  <c r="A9126" i="129" s="1"/>
  <c r="A9127" i="129" s="1"/>
  <c r="A9128" i="129" s="1"/>
  <c r="A9129" i="129" s="1"/>
  <c r="A9130" i="129" s="1"/>
  <c r="A9131" i="129" s="1"/>
  <c r="A9132" i="129" s="1"/>
  <c r="A9133" i="129" s="1"/>
  <c r="A9134" i="129" s="1"/>
  <c r="A9135" i="129" s="1"/>
  <c r="A9136" i="129" s="1"/>
  <c r="A9137" i="129" s="1"/>
  <c r="A9138" i="129" s="1"/>
  <c r="A9139" i="129" s="1"/>
  <c r="A9140" i="129" s="1"/>
  <c r="A9141" i="129" s="1"/>
  <c r="A9142" i="129" s="1"/>
  <c r="A9143" i="129" s="1"/>
  <c r="A9144" i="129" s="1"/>
  <c r="A9145" i="129" s="1"/>
  <c r="A9146" i="129" s="1"/>
  <c r="A9147" i="129" s="1"/>
  <c r="A9148" i="129" s="1"/>
  <c r="A9149" i="129" s="1"/>
  <c r="A9150" i="129" s="1"/>
  <c r="A9151" i="129" s="1"/>
  <c r="A9152" i="129" s="1"/>
  <c r="A9153" i="129" s="1"/>
  <c r="A9154" i="129" s="1"/>
  <c r="A9155" i="129" s="1"/>
  <c r="A9156" i="129" s="1"/>
  <c r="A9157" i="129" s="1"/>
  <c r="A9158" i="129" s="1"/>
  <c r="A9159" i="129" s="1"/>
  <c r="A9160" i="129" s="1"/>
  <c r="A9161" i="129" s="1"/>
  <c r="A9162" i="129" s="1"/>
  <c r="A9163" i="129" s="1"/>
  <c r="A9164" i="129" s="1"/>
  <c r="A9165" i="129" s="1"/>
  <c r="A9166" i="129" s="1"/>
  <c r="A9167" i="129" s="1"/>
  <c r="A9168" i="129" s="1"/>
  <c r="A9169" i="129" s="1"/>
  <c r="A9170" i="129" s="1"/>
  <c r="A9171" i="129" s="1"/>
  <c r="A9172" i="129" s="1"/>
  <c r="A9173" i="129" s="1"/>
  <c r="A9174" i="129" s="1"/>
  <c r="A9175" i="129" s="1"/>
  <c r="A9176" i="129" s="1"/>
  <c r="A9177" i="129" s="1"/>
  <c r="A9178" i="129" s="1"/>
  <c r="A9179" i="129" s="1"/>
  <c r="A9180" i="129" s="1"/>
  <c r="A9181" i="129" s="1"/>
  <c r="A9182" i="129" s="1"/>
  <c r="A9183" i="129" s="1"/>
  <c r="A9184" i="129" s="1"/>
  <c r="A9185" i="129" s="1"/>
  <c r="A9186" i="129" s="1"/>
  <c r="A9187" i="129" s="1"/>
  <c r="A9188" i="129" s="1"/>
  <c r="A9189" i="129" s="1"/>
  <c r="A9190" i="129" s="1"/>
  <c r="A9191" i="129" s="1"/>
  <c r="A9192" i="129" s="1"/>
  <c r="A9193" i="129" s="1"/>
  <c r="A9194" i="129" s="1"/>
  <c r="A9195" i="129" s="1"/>
  <c r="A9196" i="129" s="1"/>
  <c r="A9197" i="129" s="1"/>
  <c r="A9198" i="129" s="1"/>
  <c r="A9199" i="129" s="1"/>
  <c r="A9200" i="129" s="1"/>
  <c r="A9201" i="129" s="1"/>
  <c r="A9202" i="129" s="1"/>
  <c r="A9203" i="129" s="1"/>
  <c r="A9204" i="129" s="1"/>
  <c r="A9205" i="129" s="1"/>
  <c r="A9206" i="129" s="1"/>
  <c r="A9207" i="129" s="1"/>
  <c r="A9208" i="129" s="1"/>
  <c r="A9209" i="129" s="1"/>
  <c r="A9210" i="129" s="1"/>
  <c r="A9211" i="129" s="1"/>
  <c r="A9212" i="129" s="1"/>
  <c r="A9213" i="129" s="1"/>
  <c r="A9214" i="129" s="1"/>
  <c r="A9215" i="129" s="1"/>
  <c r="A9216" i="129" s="1"/>
  <c r="A9217" i="129" s="1"/>
  <c r="A9218" i="129" s="1"/>
  <c r="A9219" i="129" s="1"/>
  <c r="A9220" i="129" s="1"/>
  <c r="A9221" i="129" s="1"/>
  <c r="A9222" i="129" s="1"/>
  <c r="A9223" i="129" s="1"/>
  <c r="A9224" i="129" s="1"/>
  <c r="A9225" i="129" s="1"/>
  <c r="A9226" i="129" s="1"/>
  <c r="A9227" i="129" s="1"/>
  <c r="A9228" i="129" s="1"/>
  <c r="A9229" i="129" s="1"/>
  <c r="A9230" i="129" s="1"/>
  <c r="A9231" i="129" s="1"/>
  <c r="A9232" i="129" s="1"/>
  <c r="A9233" i="129" s="1"/>
  <c r="A9234" i="129" s="1"/>
  <c r="A9235" i="129" s="1"/>
  <c r="A9236" i="129" s="1"/>
  <c r="A9237" i="129" s="1"/>
  <c r="A9238" i="129" s="1"/>
  <c r="A9239" i="129" s="1"/>
  <c r="A9240" i="129" s="1"/>
  <c r="A9241" i="129" s="1"/>
  <c r="A9242" i="129" s="1"/>
  <c r="A9243" i="129" s="1"/>
  <c r="A9244" i="129" s="1"/>
  <c r="A9245" i="129" s="1"/>
  <c r="A9246" i="129" s="1"/>
  <c r="A9247" i="129" s="1"/>
  <c r="A9248" i="129" s="1"/>
  <c r="A9249" i="129" s="1"/>
  <c r="A9250" i="129" s="1"/>
  <c r="A9251" i="129" s="1"/>
  <c r="A9252" i="129" s="1"/>
  <c r="A9253" i="129" s="1"/>
  <c r="A9254" i="129" s="1"/>
  <c r="A9255" i="129" s="1"/>
  <c r="A9256" i="129" s="1"/>
  <c r="A9257" i="129" s="1"/>
  <c r="A9258" i="129" s="1"/>
  <c r="A9259" i="129" s="1"/>
  <c r="A9260" i="129" s="1"/>
  <c r="A9261" i="129" s="1"/>
  <c r="A9262" i="129" s="1"/>
  <c r="A9263" i="129" s="1"/>
  <c r="A9264" i="129" s="1"/>
  <c r="A9265" i="129" s="1"/>
  <c r="A9266" i="129" s="1"/>
  <c r="A9267" i="129" s="1"/>
  <c r="A9268" i="129" s="1"/>
  <c r="A9269" i="129" s="1"/>
  <c r="A9270" i="129" s="1"/>
  <c r="A9271" i="129" s="1"/>
  <c r="A9272" i="129" s="1"/>
  <c r="A9273" i="129" s="1"/>
  <c r="A9274" i="129" s="1"/>
  <c r="A9275" i="129" s="1"/>
  <c r="A9276" i="129" s="1"/>
  <c r="A9277" i="129" s="1"/>
  <c r="A9278" i="129" s="1"/>
  <c r="A9279" i="129" s="1"/>
  <c r="A9280" i="129" s="1"/>
  <c r="A9281" i="129" s="1"/>
  <c r="A9282" i="129" s="1"/>
  <c r="A9283" i="129" s="1"/>
  <c r="A9284" i="129" s="1"/>
  <c r="A9285" i="129" s="1"/>
  <c r="A9286" i="129" s="1"/>
  <c r="A9287" i="129" s="1"/>
  <c r="A9288" i="129" s="1"/>
  <c r="A9289" i="129" s="1"/>
  <c r="A9290" i="129" s="1"/>
  <c r="A9291" i="129" s="1"/>
  <c r="A9292" i="129" s="1"/>
  <c r="A9293" i="129" s="1"/>
  <c r="A9294" i="129" s="1"/>
  <c r="A9295" i="129" s="1"/>
  <c r="A9296" i="129" s="1"/>
  <c r="A9297" i="129" s="1"/>
  <c r="A9298" i="129" s="1"/>
  <c r="A9299" i="129" s="1"/>
  <c r="A9300" i="129" s="1"/>
  <c r="A9301" i="129" s="1"/>
  <c r="A9302" i="129" s="1"/>
  <c r="A9303" i="129" s="1"/>
  <c r="A9304" i="129" s="1"/>
  <c r="A9305" i="129" s="1"/>
  <c r="A9306" i="129" s="1"/>
  <c r="A9307" i="129" s="1"/>
  <c r="A9308" i="129" s="1"/>
  <c r="A9309" i="129" s="1"/>
  <c r="A9310" i="129" s="1"/>
  <c r="A9311" i="129" s="1"/>
  <c r="A9312" i="129" s="1"/>
  <c r="A9313" i="129" s="1"/>
  <c r="A9314" i="129" s="1"/>
  <c r="A9315" i="129" s="1"/>
  <c r="A9316" i="129" s="1"/>
  <c r="A9317" i="129" s="1"/>
  <c r="A9318" i="129" s="1"/>
  <c r="A9319" i="129" s="1"/>
  <c r="A9320" i="129" s="1"/>
  <c r="A9321" i="129" s="1"/>
  <c r="A9322" i="129" s="1"/>
  <c r="A9323" i="129" s="1"/>
  <c r="A9324" i="129" s="1"/>
  <c r="A9325" i="129" s="1"/>
  <c r="A9326" i="129" s="1"/>
  <c r="A9327" i="129" s="1"/>
  <c r="A9328" i="129" s="1"/>
  <c r="A9329" i="129" s="1"/>
  <c r="A9330" i="129" s="1"/>
  <c r="A9331" i="129" s="1"/>
  <c r="A9332" i="129" s="1"/>
  <c r="A9333" i="129" s="1"/>
  <c r="A9334" i="129" s="1"/>
  <c r="A9335" i="129" s="1"/>
  <c r="A9336" i="129" s="1"/>
  <c r="A9337" i="129" s="1"/>
  <c r="A9338" i="129" s="1"/>
  <c r="A9339" i="129" s="1"/>
  <c r="A9340" i="129" s="1"/>
  <c r="A9341" i="129" s="1"/>
  <c r="A9342" i="129" s="1"/>
  <c r="A9343" i="129" s="1"/>
  <c r="A9344" i="129" s="1"/>
  <c r="A9345" i="129" s="1"/>
  <c r="A9346" i="129" s="1"/>
  <c r="A9347" i="129" s="1"/>
  <c r="A9348" i="129" s="1"/>
  <c r="A9349" i="129" s="1"/>
  <c r="A9350" i="129" s="1"/>
  <c r="A9351" i="129" s="1"/>
  <c r="A9352" i="129" s="1"/>
  <c r="A9353" i="129" s="1"/>
  <c r="A9354" i="129" s="1"/>
  <c r="A9355" i="129" s="1"/>
  <c r="A9356" i="129" s="1"/>
  <c r="A9357" i="129" s="1"/>
  <c r="A9358" i="129" s="1"/>
  <c r="A9359" i="129" s="1"/>
  <c r="A9360" i="129" s="1"/>
  <c r="A9361" i="129" s="1"/>
  <c r="A9362" i="129" s="1"/>
  <c r="A9363" i="129" s="1"/>
  <c r="A9364" i="129" s="1"/>
  <c r="A9365" i="129" s="1"/>
  <c r="A9366" i="129" s="1"/>
  <c r="A9367" i="129" s="1"/>
  <c r="A9368" i="129" s="1"/>
  <c r="A9369" i="129" s="1"/>
  <c r="A9370" i="129" s="1"/>
  <c r="A9371" i="129" s="1"/>
  <c r="A9372" i="129" s="1"/>
  <c r="A9373" i="129" s="1"/>
  <c r="A9374" i="129" s="1"/>
  <c r="A9375" i="129" s="1"/>
  <c r="A9376" i="129" s="1"/>
  <c r="A9377" i="129" s="1"/>
  <c r="A9378" i="129" s="1"/>
  <c r="A9379" i="129" s="1"/>
  <c r="A9380" i="129" s="1"/>
  <c r="A9381" i="129" s="1"/>
  <c r="A9382" i="129" s="1"/>
  <c r="A9383" i="129" s="1"/>
  <c r="A9384" i="129" s="1"/>
  <c r="A9385" i="129" s="1"/>
  <c r="A9386" i="129" s="1"/>
  <c r="A9387" i="129" s="1"/>
  <c r="A9388" i="129" s="1"/>
  <c r="A9389" i="129" s="1"/>
  <c r="A9390" i="129" s="1"/>
  <c r="A9391" i="129" s="1"/>
  <c r="A9392" i="129" s="1"/>
  <c r="A9393" i="129" s="1"/>
  <c r="A9394" i="129" s="1"/>
  <c r="A9395" i="129" s="1"/>
  <c r="A9396" i="129" s="1"/>
  <c r="A9397" i="129" s="1"/>
  <c r="A9398" i="129" s="1"/>
  <c r="A9399" i="129" s="1"/>
  <c r="A9400" i="129" s="1"/>
  <c r="A9401" i="129" s="1"/>
  <c r="A9402" i="129" s="1"/>
  <c r="A9403" i="129" s="1"/>
  <c r="A9404" i="129" s="1"/>
  <c r="A9405" i="129" s="1"/>
  <c r="A9406" i="129" s="1"/>
  <c r="A9407" i="129" s="1"/>
  <c r="A9408" i="129" s="1"/>
  <c r="A9409" i="129" s="1"/>
  <c r="A9410" i="129" s="1"/>
  <c r="A9411" i="129" s="1"/>
  <c r="A9412" i="129" s="1"/>
  <c r="A9413" i="129" s="1"/>
  <c r="A9414" i="129" s="1"/>
  <c r="A9415" i="129" s="1"/>
  <c r="A9416" i="129" s="1"/>
  <c r="A9417" i="129" s="1"/>
  <c r="A9418" i="129" s="1"/>
  <c r="A9419" i="129" s="1"/>
  <c r="A9420" i="129" s="1"/>
  <c r="A9421" i="129" s="1"/>
  <c r="A9422" i="129" s="1"/>
  <c r="A9423" i="129" s="1"/>
  <c r="A9424" i="129" s="1"/>
  <c r="A9425" i="129" s="1"/>
  <c r="A9426" i="129" s="1"/>
  <c r="A9427" i="129" s="1"/>
  <c r="A9428" i="129" s="1"/>
  <c r="A9429" i="129" s="1"/>
  <c r="A9430" i="129" s="1"/>
  <c r="A9431" i="129" s="1"/>
  <c r="A9432" i="129" s="1"/>
  <c r="A9433" i="129" s="1"/>
  <c r="A9434" i="129" s="1"/>
  <c r="A9435" i="129" s="1"/>
  <c r="A9436" i="129" s="1"/>
  <c r="A9437" i="129" s="1"/>
  <c r="A9438" i="129" s="1"/>
  <c r="A9439" i="129" s="1"/>
  <c r="A9440" i="129" s="1"/>
  <c r="A9441" i="129" s="1"/>
  <c r="A9442" i="129" s="1"/>
  <c r="A9443" i="129" s="1"/>
  <c r="A9444" i="129" s="1"/>
  <c r="A9445" i="129" s="1"/>
  <c r="A9446" i="129" s="1"/>
  <c r="A9447" i="129" s="1"/>
  <c r="A9448" i="129" s="1"/>
  <c r="A9449" i="129" s="1"/>
  <c r="A9450" i="129" s="1"/>
  <c r="A9451" i="129" s="1"/>
  <c r="A9452" i="129" s="1"/>
  <c r="A9453" i="129" s="1"/>
  <c r="A9454" i="129" s="1"/>
  <c r="A9455" i="129" s="1"/>
  <c r="A9456" i="129" s="1"/>
  <c r="A9457" i="129" s="1"/>
  <c r="A9458" i="129" s="1"/>
  <c r="A9459" i="129" s="1"/>
  <c r="A9460" i="129" s="1"/>
  <c r="A9461" i="129" s="1"/>
  <c r="A9462" i="129" s="1"/>
  <c r="A9463" i="129" s="1"/>
  <c r="A9464" i="129" s="1"/>
  <c r="A9465" i="129" s="1"/>
  <c r="A9466" i="129" s="1"/>
  <c r="A9467" i="129" s="1"/>
  <c r="A9468" i="129" s="1"/>
  <c r="A9469" i="129" s="1"/>
  <c r="A9470" i="129" s="1"/>
  <c r="A9471" i="129" s="1"/>
  <c r="A9472" i="129" s="1"/>
  <c r="A9473" i="129" s="1"/>
  <c r="A9474" i="129" s="1"/>
  <c r="A9475" i="129" s="1"/>
  <c r="A9476" i="129" s="1"/>
  <c r="A9477" i="129" s="1"/>
  <c r="A9478" i="129" s="1"/>
  <c r="A9479" i="129" s="1"/>
  <c r="A9480" i="129" s="1"/>
  <c r="A9481" i="129" s="1"/>
  <c r="A9482" i="129" s="1"/>
  <c r="A9483" i="129" s="1"/>
  <c r="A9484" i="129" s="1"/>
  <c r="A9485" i="129" s="1"/>
  <c r="A9486" i="129" s="1"/>
  <c r="A9487" i="129" s="1"/>
  <c r="A9488" i="129" s="1"/>
  <c r="A9489" i="129" s="1"/>
  <c r="A9490" i="129" s="1"/>
  <c r="A9491" i="129" s="1"/>
  <c r="A9492" i="129" s="1"/>
  <c r="A9493" i="129" s="1"/>
  <c r="A9494" i="129" s="1"/>
  <c r="A9495" i="129" s="1"/>
  <c r="A9496" i="129" s="1"/>
  <c r="A9497" i="129" s="1"/>
  <c r="A9498" i="129" s="1"/>
  <c r="A9499" i="129" s="1"/>
  <c r="A9500" i="129" s="1"/>
  <c r="A9501" i="129" s="1"/>
  <c r="A9502" i="129" s="1"/>
  <c r="A9503" i="129" s="1"/>
  <c r="A9504" i="129" s="1"/>
  <c r="A9505" i="129" s="1"/>
  <c r="A9506" i="129" s="1"/>
  <c r="A9507" i="129" s="1"/>
  <c r="A9508" i="129" s="1"/>
  <c r="A9509" i="129" s="1"/>
  <c r="A9510" i="129" s="1"/>
  <c r="A9511" i="129" s="1"/>
  <c r="A9512" i="129" s="1"/>
  <c r="A9513" i="129" s="1"/>
  <c r="A9514" i="129" s="1"/>
  <c r="A9515" i="129" s="1"/>
  <c r="A9516" i="129" s="1"/>
  <c r="A9517" i="129" s="1"/>
  <c r="A9518" i="129" s="1"/>
  <c r="A9519" i="129" s="1"/>
  <c r="A9520" i="129" s="1"/>
  <c r="A9521" i="129" s="1"/>
  <c r="A9522" i="129" s="1"/>
  <c r="A9523" i="129" s="1"/>
  <c r="A9524" i="129" s="1"/>
  <c r="A9525" i="129" s="1"/>
  <c r="A9526" i="129" s="1"/>
  <c r="A9527" i="129" s="1"/>
  <c r="A9528" i="129" s="1"/>
  <c r="A9529" i="129" s="1"/>
  <c r="A9530" i="129" s="1"/>
  <c r="A9531" i="129" s="1"/>
  <c r="A9532" i="129" s="1"/>
  <c r="A9533" i="129" s="1"/>
  <c r="A9534" i="129" s="1"/>
  <c r="A9535" i="129" s="1"/>
  <c r="A9536" i="129" s="1"/>
  <c r="A9537" i="129" s="1"/>
  <c r="A9538" i="129" s="1"/>
  <c r="A9539" i="129" s="1"/>
  <c r="A9540" i="129" s="1"/>
  <c r="A9541" i="129" s="1"/>
  <c r="A9542" i="129" s="1"/>
  <c r="A9543" i="129" s="1"/>
  <c r="A9544" i="129" s="1"/>
  <c r="A9545" i="129" s="1"/>
  <c r="A9546" i="129" s="1"/>
  <c r="A9547" i="129" s="1"/>
  <c r="A9548" i="129" s="1"/>
  <c r="A9549" i="129" s="1"/>
  <c r="A9550" i="129" s="1"/>
  <c r="A9551" i="129" s="1"/>
  <c r="A9552" i="129" s="1"/>
  <c r="A9553" i="129" s="1"/>
  <c r="A9554" i="129" s="1"/>
  <c r="A9555" i="129" s="1"/>
  <c r="A9556" i="129" s="1"/>
  <c r="A9557" i="129" s="1"/>
  <c r="A9558" i="129" s="1"/>
  <c r="A9559" i="129" s="1"/>
  <c r="A9560" i="129" s="1"/>
  <c r="A9561" i="129" s="1"/>
  <c r="A9562" i="129" s="1"/>
  <c r="A9563" i="129" s="1"/>
  <c r="A9564" i="129" s="1"/>
  <c r="A9565" i="129" s="1"/>
  <c r="A9566" i="129" s="1"/>
  <c r="A9567" i="129" s="1"/>
  <c r="A9568" i="129" s="1"/>
  <c r="A9569" i="129" s="1"/>
  <c r="A9570" i="129" s="1"/>
  <c r="A9571" i="129" s="1"/>
  <c r="A9572" i="129" s="1"/>
  <c r="A9573" i="129" s="1"/>
  <c r="A9574" i="129" s="1"/>
  <c r="A9575" i="129" s="1"/>
  <c r="A9576" i="129" s="1"/>
  <c r="A9577" i="129" s="1"/>
  <c r="A9578" i="129" s="1"/>
  <c r="A9579" i="129" s="1"/>
  <c r="A9580" i="129" s="1"/>
  <c r="A9581" i="129" s="1"/>
  <c r="A9582" i="129" s="1"/>
  <c r="A9583" i="129" s="1"/>
  <c r="A9584" i="129" s="1"/>
  <c r="A9585" i="129" s="1"/>
  <c r="A9586" i="129" s="1"/>
  <c r="A9587" i="129" s="1"/>
  <c r="A9588" i="129" s="1"/>
  <c r="A9589" i="129" s="1"/>
  <c r="A9590" i="129" s="1"/>
  <c r="A9591" i="129" s="1"/>
  <c r="A9592" i="129" s="1"/>
  <c r="A9593" i="129" s="1"/>
  <c r="A9594" i="129" s="1"/>
  <c r="A9595" i="129" s="1"/>
  <c r="A9596" i="129" s="1"/>
  <c r="A9597" i="129" s="1"/>
  <c r="A9598" i="129" s="1"/>
  <c r="A9599" i="129" s="1"/>
  <c r="A9600" i="129" s="1"/>
  <c r="A9601" i="129" s="1"/>
  <c r="A9602" i="129" s="1"/>
  <c r="A9603" i="129" s="1"/>
  <c r="A9604" i="129" s="1"/>
  <c r="A9605" i="129" s="1"/>
  <c r="A9606" i="129" s="1"/>
  <c r="A9607" i="129" s="1"/>
  <c r="A9608" i="129" s="1"/>
  <c r="A9609" i="129" s="1"/>
  <c r="A9610" i="129" s="1"/>
  <c r="A9611" i="129" s="1"/>
  <c r="A9612" i="129" s="1"/>
  <c r="A9613" i="129" s="1"/>
  <c r="A9614" i="129" s="1"/>
  <c r="A9615" i="129" s="1"/>
  <c r="A9616" i="129" s="1"/>
  <c r="A9617" i="129" s="1"/>
  <c r="A9618" i="129" s="1"/>
  <c r="A9619" i="129" s="1"/>
  <c r="A9620" i="129" s="1"/>
  <c r="A9621" i="129" s="1"/>
  <c r="A9622" i="129" s="1"/>
  <c r="A9623" i="129" s="1"/>
  <c r="A9624" i="129" s="1"/>
  <c r="A9625" i="129" s="1"/>
  <c r="A9626" i="129" s="1"/>
  <c r="A9627" i="129" s="1"/>
  <c r="A9628" i="129" s="1"/>
  <c r="A9629" i="129" s="1"/>
  <c r="A9630" i="129" s="1"/>
  <c r="A9631" i="129" s="1"/>
  <c r="A9632" i="129" s="1"/>
  <c r="A9633" i="129" s="1"/>
  <c r="A9634" i="129" s="1"/>
  <c r="A9635" i="129" s="1"/>
  <c r="A9636" i="129" s="1"/>
  <c r="A9637" i="129" s="1"/>
  <c r="A9638" i="129" s="1"/>
  <c r="A9639" i="129" s="1"/>
  <c r="A9640" i="129" s="1"/>
  <c r="A9641" i="129" s="1"/>
  <c r="A9642" i="129" s="1"/>
  <c r="A9643" i="129" s="1"/>
  <c r="A9644" i="129" s="1"/>
  <c r="A9645" i="129" s="1"/>
  <c r="A9646" i="129" s="1"/>
  <c r="A9647" i="129" s="1"/>
  <c r="A9648" i="129" s="1"/>
  <c r="A9649" i="129" s="1"/>
  <c r="A9650" i="129" s="1"/>
  <c r="A9651" i="129" s="1"/>
  <c r="A9652" i="129" s="1"/>
  <c r="A9653" i="129" s="1"/>
  <c r="A9654" i="129" s="1"/>
  <c r="A9655" i="129" s="1"/>
  <c r="A9656" i="129" s="1"/>
  <c r="A9657" i="129" s="1"/>
  <c r="A9658" i="129" s="1"/>
  <c r="A9659" i="129" s="1"/>
  <c r="A9660" i="129" s="1"/>
  <c r="A9661" i="129" s="1"/>
  <c r="A9662" i="129" s="1"/>
  <c r="A9663" i="129" s="1"/>
  <c r="A9664" i="129" s="1"/>
  <c r="A9665" i="129" s="1"/>
  <c r="A9666" i="129" s="1"/>
  <c r="A9667" i="129" s="1"/>
  <c r="A9668" i="129" s="1"/>
  <c r="A9669" i="129" s="1"/>
  <c r="A9670" i="129" s="1"/>
  <c r="A9671" i="129" s="1"/>
  <c r="A9672" i="129" s="1"/>
  <c r="A9673" i="129" s="1"/>
  <c r="A9674" i="129" s="1"/>
  <c r="A9675" i="129" s="1"/>
  <c r="A9676" i="129" s="1"/>
  <c r="A9677" i="129" s="1"/>
  <c r="A9678" i="129" s="1"/>
  <c r="A9679" i="129" s="1"/>
  <c r="A9680" i="129" s="1"/>
  <c r="A9681" i="129" s="1"/>
  <c r="A9682" i="129" s="1"/>
  <c r="A9683" i="129" s="1"/>
  <c r="A9684" i="129" s="1"/>
  <c r="A9685" i="129" s="1"/>
  <c r="A9686" i="129" s="1"/>
  <c r="A9687" i="129" s="1"/>
  <c r="A9688" i="129" s="1"/>
  <c r="A9689" i="129" s="1"/>
  <c r="A9690" i="129" s="1"/>
  <c r="A9691" i="129" s="1"/>
  <c r="A9692" i="129" s="1"/>
  <c r="A9693" i="129" s="1"/>
  <c r="A9694" i="129" s="1"/>
  <c r="A9695" i="129" s="1"/>
  <c r="A9696" i="129" s="1"/>
  <c r="A9697" i="129" s="1"/>
  <c r="A9698" i="129" s="1"/>
  <c r="A9699" i="129" s="1"/>
  <c r="A9700" i="129" s="1"/>
  <c r="A9701" i="129" s="1"/>
  <c r="A9702" i="129" s="1"/>
  <c r="A9703" i="129" s="1"/>
  <c r="A9704" i="129" s="1"/>
  <c r="A9705" i="129" s="1"/>
  <c r="A9706" i="129" s="1"/>
  <c r="A9707" i="129" s="1"/>
  <c r="A9708" i="129" s="1"/>
  <c r="A9709" i="129" s="1"/>
  <c r="A9710" i="129" s="1"/>
  <c r="A9711" i="129" s="1"/>
  <c r="A9712" i="129" s="1"/>
  <c r="A9713" i="129" s="1"/>
  <c r="A9714" i="129" s="1"/>
  <c r="A9715" i="129" s="1"/>
  <c r="A9716" i="129" s="1"/>
  <c r="A9717" i="129" s="1"/>
  <c r="A9718" i="129" s="1"/>
  <c r="A9719" i="129" s="1"/>
  <c r="A9720" i="129" s="1"/>
  <c r="A9721" i="129" s="1"/>
  <c r="A9722" i="129" s="1"/>
  <c r="A9723" i="129" s="1"/>
  <c r="A9724" i="129" s="1"/>
  <c r="A9725" i="129" s="1"/>
  <c r="A9726" i="129" s="1"/>
  <c r="A9727" i="129" s="1"/>
  <c r="A9728" i="129" s="1"/>
  <c r="A9729" i="129" s="1"/>
  <c r="A9730" i="129" s="1"/>
  <c r="A9731" i="129" s="1"/>
  <c r="A9732" i="129" s="1"/>
  <c r="A9733" i="129" s="1"/>
  <c r="A9734" i="129" s="1"/>
  <c r="A9735" i="129" s="1"/>
  <c r="A9736" i="129" s="1"/>
  <c r="A9737" i="129" s="1"/>
  <c r="A9738" i="129" s="1"/>
  <c r="A9739" i="129" s="1"/>
  <c r="A9740" i="129" s="1"/>
  <c r="A9741" i="129" s="1"/>
  <c r="A9742" i="129" s="1"/>
  <c r="A9743" i="129" s="1"/>
  <c r="A9744" i="129" s="1"/>
  <c r="A9745" i="129" s="1"/>
  <c r="A9746" i="129" s="1"/>
  <c r="A9747" i="129" s="1"/>
  <c r="A9748" i="129" s="1"/>
  <c r="A9749" i="129" s="1"/>
  <c r="A9750" i="129" s="1"/>
  <c r="A9751" i="129" s="1"/>
  <c r="A9752" i="129" s="1"/>
  <c r="A9753" i="129" s="1"/>
  <c r="A9754" i="129" s="1"/>
  <c r="A9755" i="129" s="1"/>
  <c r="A9756" i="129" s="1"/>
  <c r="A9757" i="129" s="1"/>
  <c r="A9758" i="129" s="1"/>
  <c r="A9759" i="129" s="1"/>
  <c r="A9760" i="129" s="1"/>
  <c r="A9761" i="129" s="1"/>
  <c r="A9762" i="129" s="1"/>
  <c r="A9763" i="129" s="1"/>
  <c r="A9764" i="129" s="1"/>
  <c r="A9765" i="129" s="1"/>
  <c r="A9766" i="129" s="1"/>
  <c r="A9767" i="129" s="1"/>
  <c r="A9768" i="129" s="1"/>
  <c r="A9769" i="129" s="1"/>
  <c r="A9770" i="129" s="1"/>
  <c r="A9771" i="129" s="1"/>
  <c r="A9772" i="129" s="1"/>
  <c r="A9773" i="129" s="1"/>
  <c r="A9774" i="129" s="1"/>
  <c r="A9775" i="129" s="1"/>
  <c r="A9776" i="129" s="1"/>
  <c r="A9777" i="129" s="1"/>
  <c r="A9778" i="129" s="1"/>
  <c r="A9779" i="129" s="1"/>
  <c r="A9780" i="129" s="1"/>
  <c r="A9781" i="129" s="1"/>
  <c r="A9782" i="129" s="1"/>
  <c r="A9783" i="129" s="1"/>
  <c r="A9784" i="129" s="1"/>
  <c r="A9785" i="129" s="1"/>
  <c r="A9786" i="129" s="1"/>
  <c r="A9787" i="129" s="1"/>
  <c r="A9788" i="129" s="1"/>
  <c r="A9789" i="129" s="1"/>
  <c r="A9790" i="129" s="1"/>
  <c r="A9791" i="129" s="1"/>
  <c r="A9792" i="129" s="1"/>
  <c r="A9793" i="129" s="1"/>
  <c r="A9794" i="129" s="1"/>
  <c r="A9795" i="129" s="1"/>
  <c r="A9796" i="129" s="1"/>
  <c r="A9797" i="129" s="1"/>
  <c r="A9798" i="129" s="1"/>
  <c r="A9799" i="129" s="1"/>
  <c r="A9800" i="129" s="1"/>
  <c r="A9801" i="129" s="1"/>
  <c r="A9802" i="129" s="1"/>
  <c r="A9803" i="129" s="1"/>
  <c r="A9804" i="129" s="1"/>
  <c r="A9805" i="129" s="1"/>
  <c r="A9806" i="129" s="1"/>
  <c r="A9807" i="129" s="1"/>
  <c r="A9808" i="129" s="1"/>
  <c r="A9809" i="129" s="1"/>
  <c r="A9810" i="129" s="1"/>
  <c r="A9811" i="129" s="1"/>
  <c r="A9812" i="129" s="1"/>
  <c r="A9813" i="129" s="1"/>
  <c r="A9814" i="129" s="1"/>
  <c r="A9815" i="129" s="1"/>
  <c r="A9816" i="129" s="1"/>
  <c r="A9817" i="129" s="1"/>
  <c r="A9818" i="129" s="1"/>
  <c r="A9819" i="129" s="1"/>
  <c r="A9820" i="129" s="1"/>
  <c r="A9821" i="129" s="1"/>
  <c r="A9822" i="129" s="1"/>
  <c r="A9823" i="129" s="1"/>
  <c r="A9824" i="129" s="1"/>
  <c r="A9825" i="129" s="1"/>
  <c r="A9826" i="129" s="1"/>
  <c r="A9827" i="129" s="1"/>
  <c r="A9828" i="129" s="1"/>
  <c r="A9829" i="129" s="1"/>
  <c r="A9830" i="129" s="1"/>
  <c r="A9831" i="129" s="1"/>
  <c r="A9832" i="129" s="1"/>
  <c r="A9833" i="129" s="1"/>
  <c r="A9834" i="129" s="1"/>
  <c r="A9835" i="129" s="1"/>
  <c r="A9836" i="129" s="1"/>
  <c r="A9837" i="129" s="1"/>
  <c r="A9838" i="129" s="1"/>
  <c r="A9839" i="129" s="1"/>
  <c r="A9840" i="129" s="1"/>
  <c r="A9841" i="129" s="1"/>
  <c r="A9842" i="129" s="1"/>
  <c r="A9843" i="129" s="1"/>
  <c r="A9844" i="129" s="1"/>
  <c r="A9845" i="129" s="1"/>
  <c r="A9846" i="129" s="1"/>
  <c r="A9847" i="129" s="1"/>
  <c r="A9848" i="129" s="1"/>
  <c r="A9849" i="129" s="1"/>
  <c r="A9850" i="129" s="1"/>
  <c r="A9851" i="129" s="1"/>
  <c r="A9852" i="129" s="1"/>
  <c r="A9853" i="129" s="1"/>
  <c r="A9854" i="129" s="1"/>
  <c r="A9855" i="129" s="1"/>
  <c r="A9856" i="129" s="1"/>
  <c r="A9857" i="129" s="1"/>
  <c r="A9858" i="129" s="1"/>
  <c r="A9859" i="129" s="1"/>
  <c r="A9860" i="129" s="1"/>
  <c r="A9861" i="129" s="1"/>
  <c r="A9862" i="129" s="1"/>
  <c r="A9863" i="129" s="1"/>
  <c r="A9864" i="129" s="1"/>
  <c r="A9865" i="129" s="1"/>
  <c r="A9866" i="129" s="1"/>
  <c r="A9867" i="129" s="1"/>
  <c r="A9868" i="129" s="1"/>
  <c r="A9869" i="129" s="1"/>
  <c r="A9870" i="129" s="1"/>
  <c r="A9871" i="129" s="1"/>
  <c r="A9872" i="129" s="1"/>
  <c r="A9873" i="129" s="1"/>
  <c r="A9874" i="129" s="1"/>
  <c r="A9875" i="129" s="1"/>
  <c r="A9876" i="129" s="1"/>
  <c r="A9877" i="129" s="1"/>
  <c r="A9878" i="129" s="1"/>
  <c r="A9879" i="129" s="1"/>
  <c r="A9880" i="129" s="1"/>
  <c r="A9881" i="129" s="1"/>
  <c r="A9882" i="129" s="1"/>
  <c r="A9883" i="129" s="1"/>
  <c r="A9884" i="129" s="1"/>
  <c r="A9885" i="129" s="1"/>
  <c r="A9886" i="129" s="1"/>
  <c r="A9887" i="129" s="1"/>
  <c r="A9888" i="129" s="1"/>
  <c r="A9889" i="129" s="1"/>
  <c r="A9890" i="129" s="1"/>
  <c r="A9891" i="129" s="1"/>
  <c r="A9892" i="129" s="1"/>
  <c r="A9893" i="129" s="1"/>
  <c r="A9894" i="129" s="1"/>
  <c r="A9895" i="129" s="1"/>
  <c r="A9896" i="129" s="1"/>
  <c r="A9897" i="129" s="1"/>
  <c r="A9898" i="129" s="1"/>
  <c r="A9899" i="129" s="1"/>
  <c r="A9900" i="129" s="1"/>
  <c r="A9901" i="129" s="1"/>
  <c r="A9902" i="129" s="1"/>
  <c r="A9903" i="129" s="1"/>
  <c r="A9904" i="129" s="1"/>
  <c r="A9905" i="129" s="1"/>
  <c r="A9906" i="129" s="1"/>
  <c r="A9907" i="129" s="1"/>
  <c r="A9908" i="129" s="1"/>
  <c r="A9909" i="129" s="1"/>
  <c r="A9910" i="129" s="1"/>
  <c r="A9911" i="129" s="1"/>
  <c r="A9912" i="129" s="1"/>
  <c r="A9913" i="129" s="1"/>
  <c r="A9914" i="129" s="1"/>
  <c r="A9915" i="129" s="1"/>
  <c r="A9916" i="129" s="1"/>
  <c r="A9917" i="129" s="1"/>
  <c r="A9918" i="129" s="1"/>
  <c r="A9919" i="129" s="1"/>
  <c r="A9920" i="129" s="1"/>
  <c r="A9921" i="129" s="1"/>
  <c r="A9922" i="129" s="1"/>
  <c r="A9923" i="129" s="1"/>
  <c r="A9924" i="129" s="1"/>
  <c r="A9925" i="129" s="1"/>
  <c r="A9926" i="129" s="1"/>
  <c r="A9927" i="129" s="1"/>
  <c r="A9928" i="129" s="1"/>
  <c r="A9929" i="129" s="1"/>
  <c r="A9930" i="129" s="1"/>
  <c r="A9931" i="129" s="1"/>
  <c r="A9932" i="129" s="1"/>
  <c r="A9933" i="129" s="1"/>
  <c r="A9934" i="129" s="1"/>
  <c r="A9935" i="129" s="1"/>
  <c r="A9936" i="129" s="1"/>
  <c r="A9937" i="129" s="1"/>
  <c r="A9938" i="129" s="1"/>
  <c r="A9939" i="129" s="1"/>
  <c r="A9940" i="129" s="1"/>
  <c r="A9941" i="129" s="1"/>
  <c r="A9942" i="129" s="1"/>
  <c r="A9943" i="129" s="1"/>
  <c r="A9944" i="129" s="1"/>
  <c r="A9945" i="129" s="1"/>
  <c r="A9946" i="129" s="1"/>
  <c r="A9947" i="129" s="1"/>
  <c r="A9948" i="129" s="1"/>
  <c r="A9949" i="129" s="1"/>
  <c r="A9950" i="129" s="1"/>
  <c r="A9951" i="129" s="1"/>
  <c r="A9952" i="129" s="1"/>
  <c r="A9953" i="129" s="1"/>
  <c r="A9954" i="129" s="1"/>
  <c r="A9955" i="129" s="1"/>
  <c r="A9956" i="129" s="1"/>
  <c r="A9957" i="129" s="1"/>
  <c r="A9958" i="129" s="1"/>
  <c r="A9959" i="129" s="1"/>
  <c r="A9960" i="129" s="1"/>
  <c r="A9961" i="129" s="1"/>
  <c r="A9962" i="129" s="1"/>
  <c r="A9963" i="129" s="1"/>
  <c r="A9964" i="129" s="1"/>
  <c r="A9965" i="129" s="1"/>
  <c r="A9966" i="129" s="1"/>
  <c r="A9967" i="129" s="1"/>
  <c r="A9968" i="129" s="1"/>
  <c r="A9969" i="129" s="1"/>
  <c r="A9970" i="129" s="1"/>
  <c r="A9971" i="129" s="1"/>
  <c r="A9972" i="129" s="1"/>
  <c r="A9973" i="129" s="1"/>
  <c r="A9974" i="129" s="1"/>
  <c r="A9975" i="129" s="1"/>
  <c r="A9976" i="129" s="1"/>
  <c r="A9977" i="129" s="1"/>
  <c r="A9978" i="129" s="1"/>
  <c r="A9979" i="129" s="1"/>
  <c r="A9980" i="129" s="1"/>
  <c r="A9981" i="129" s="1"/>
  <c r="A9982" i="129" s="1"/>
  <c r="A9983" i="129" s="1"/>
  <c r="A9984" i="129" s="1"/>
  <c r="A9985" i="129" s="1"/>
  <c r="A9986" i="129" s="1"/>
  <c r="A9987" i="129" s="1"/>
  <c r="A9988" i="129" s="1"/>
  <c r="A9989" i="129" s="1"/>
  <c r="A9990" i="129" s="1"/>
  <c r="A9991" i="129" s="1"/>
  <c r="A9992" i="129" s="1"/>
  <c r="A9993" i="129" s="1"/>
  <c r="A9994" i="129" s="1"/>
  <c r="A9995" i="129" s="1"/>
  <c r="A9996" i="129" s="1"/>
  <c r="A9997" i="129" s="1"/>
  <c r="A9998" i="129" s="1"/>
  <c r="A9999" i="129" s="1"/>
  <c r="A10000" i="129" s="1"/>
  <c r="A10001" i="129" s="1"/>
  <c r="A10002" i="129" s="1"/>
  <c r="A10003" i="129" s="1"/>
  <c r="A10004" i="129" s="1"/>
  <c r="A10005" i="129" s="1"/>
  <c r="A10006" i="129" s="1"/>
  <c r="A10007" i="129" s="1"/>
  <c r="A10008" i="129" s="1"/>
  <c r="A10009" i="129" s="1"/>
  <c r="A10010" i="129" s="1"/>
  <c r="A10011" i="129" s="1"/>
  <c r="A10012" i="129" s="1"/>
  <c r="A10013" i="129" s="1"/>
  <c r="A10014" i="129" s="1"/>
  <c r="A10015" i="129" s="1"/>
  <c r="A10016" i="129" s="1"/>
  <c r="A10017" i="129" s="1"/>
  <c r="A10018" i="129" s="1"/>
  <c r="A10019" i="129" s="1"/>
  <c r="A10020" i="129" s="1"/>
  <c r="A10021" i="129" s="1"/>
  <c r="A10022" i="129" s="1"/>
  <c r="A10023" i="129" s="1"/>
  <c r="A10024" i="129" s="1"/>
  <c r="A10025" i="129" s="1"/>
  <c r="A10026" i="129" s="1"/>
  <c r="A10027" i="129" s="1"/>
  <c r="A10028" i="129" s="1"/>
  <c r="A10029" i="129" s="1"/>
  <c r="A10030" i="129" s="1"/>
  <c r="A10031" i="129" s="1"/>
  <c r="A10032" i="129" s="1"/>
  <c r="A10033" i="129" s="1"/>
  <c r="A10034" i="129" s="1"/>
  <c r="A10035" i="129" s="1"/>
  <c r="A10036" i="129" s="1"/>
  <c r="A10037" i="129" s="1"/>
  <c r="A10038" i="129" s="1"/>
  <c r="A10039" i="129" s="1"/>
  <c r="A10040" i="129" s="1"/>
  <c r="A10041" i="129" s="1"/>
  <c r="A10042" i="129" s="1"/>
  <c r="A10043" i="129" s="1"/>
  <c r="A10044" i="129" s="1"/>
  <c r="A10045" i="129" s="1"/>
  <c r="A10046" i="129" s="1"/>
  <c r="A10047" i="129" s="1"/>
  <c r="A10048" i="129" s="1"/>
  <c r="A10049" i="129" s="1"/>
  <c r="A10050" i="129" s="1"/>
  <c r="A10051" i="129" s="1"/>
  <c r="A10052" i="129" s="1"/>
  <c r="A10053" i="129" s="1"/>
  <c r="A10054" i="129" s="1"/>
  <c r="A10055" i="129" s="1"/>
  <c r="A10056" i="129" s="1"/>
  <c r="A10057" i="129" s="1"/>
  <c r="A10058" i="129" s="1"/>
  <c r="A10059" i="129" s="1"/>
  <c r="A10060" i="129" s="1"/>
  <c r="A10061" i="129" s="1"/>
  <c r="A10062" i="129" s="1"/>
  <c r="A10063" i="129" s="1"/>
  <c r="A10064" i="129" s="1"/>
  <c r="A10065" i="129" s="1"/>
  <c r="A10066" i="129" s="1"/>
  <c r="A10067" i="129" s="1"/>
  <c r="A10068" i="129" s="1"/>
  <c r="A10069" i="129" s="1"/>
  <c r="A10070" i="129" s="1"/>
  <c r="A10071" i="129" s="1"/>
  <c r="A10072" i="129" s="1"/>
  <c r="A10073" i="129" s="1"/>
  <c r="A10074" i="129" s="1"/>
  <c r="A10075" i="129" s="1"/>
  <c r="A10076" i="129" s="1"/>
  <c r="A10077" i="129" s="1"/>
  <c r="A10078" i="129" s="1"/>
  <c r="A10079" i="129" s="1"/>
  <c r="A10080" i="129" s="1"/>
  <c r="A10081" i="129" s="1"/>
  <c r="A10082" i="129" s="1"/>
  <c r="A10083" i="129" s="1"/>
  <c r="A10084" i="129" s="1"/>
  <c r="A10085" i="129" s="1"/>
  <c r="A10086" i="129" s="1"/>
  <c r="A10087" i="129" s="1"/>
  <c r="A10088" i="129" s="1"/>
  <c r="A10089" i="129" s="1"/>
  <c r="A10090" i="129" s="1"/>
  <c r="A10091" i="129" s="1"/>
  <c r="A10092" i="129" s="1"/>
  <c r="A10093" i="129" s="1"/>
  <c r="A10094" i="129" s="1"/>
  <c r="A10095" i="129" s="1"/>
  <c r="A10096" i="129" s="1"/>
  <c r="A10097" i="129" s="1"/>
  <c r="A10098" i="129" s="1"/>
  <c r="A10099" i="129" s="1"/>
  <c r="A10100" i="129" s="1"/>
  <c r="A10101" i="129" s="1"/>
  <c r="A10102" i="129" s="1"/>
  <c r="A10103" i="129" s="1"/>
  <c r="A10104" i="129" s="1"/>
  <c r="A10105" i="129" s="1"/>
  <c r="A10106" i="129" s="1"/>
  <c r="A10107" i="129" s="1"/>
  <c r="A10108" i="129" s="1"/>
  <c r="A10109" i="129" s="1"/>
  <c r="A10110" i="129" s="1"/>
  <c r="A10111" i="129" s="1"/>
  <c r="A10112" i="129" s="1"/>
  <c r="A10113" i="129" s="1"/>
  <c r="A10114" i="129" s="1"/>
  <c r="A10115" i="129" s="1"/>
  <c r="A10116" i="129" s="1"/>
  <c r="A10117" i="129" s="1"/>
  <c r="A10118" i="129" s="1"/>
  <c r="A10119" i="129" s="1"/>
  <c r="A10120" i="129" s="1"/>
  <c r="A10121" i="129" s="1"/>
  <c r="A10122" i="129" s="1"/>
  <c r="A10123" i="129" s="1"/>
  <c r="A10124" i="129" s="1"/>
  <c r="A10125" i="129" s="1"/>
  <c r="A10126" i="129" s="1"/>
  <c r="A10127" i="129" s="1"/>
  <c r="A10128" i="129" s="1"/>
  <c r="A10129" i="129" s="1"/>
  <c r="A10130" i="129" s="1"/>
  <c r="A10131" i="129" s="1"/>
  <c r="A10132" i="129" s="1"/>
  <c r="A10133" i="129" s="1"/>
  <c r="A10134" i="129" s="1"/>
  <c r="A10135" i="129" s="1"/>
  <c r="A10136" i="129" s="1"/>
  <c r="A10137" i="129" s="1"/>
  <c r="A10138" i="129" s="1"/>
  <c r="A10139" i="129" s="1"/>
  <c r="A10140" i="129" s="1"/>
  <c r="A10141" i="129" s="1"/>
  <c r="A10142" i="129" s="1"/>
  <c r="A10143" i="129" s="1"/>
  <c r="A10144" i="129" s="1"/>
  <c r="A10145" i="129" s="1"/>
  <c r="A10146" i="129" s="1"/>
  <c r="A10147" i="129" s="1"/>
  <c r="A10148" i="129" s="1"/>
  <c r="A10149" i="129" s="1"/>
  <c r="A10150" i="129" s="1"/>
  <c r="A10151" i="129" s="1"/>
  <c r="A10152" i="129" s="1"/>
  <c r="A10153" i="129" s="1"/>
  <c r="A10154" i="129" s="1"/>
  <c r="A10155" i="129" s="1"/>
  <c r="A10156" i="129" s="1"/>
  <c r="A10157" i="129" s="1"/>
  <c r="A10158" i="129" s="1"/>
  <c r="A10159" i="129" s="1"/>
  <c r="A10160" i="129" s="1"/>
  <c r="A10161" i="129" s="1"/>
  <c r="A10162" i="129" s="1"/>
  <c r="A10163" i="129" s="1"/>
  <c r="A10164" i="129" s="1"/>
  <c r="A10165" i="129" s="1"/>
  <c r="A10166" i="129" s="1"/>
  <c r="A10167" i="129" s="1"/>
  <c r="A10168" i="129" s="1"/>
  <c r="A10169" i="129" s="1"/>
  <c r="A10170" i="129" s="1"/>
  <c r="A10171" i="129" s="1"/>
  <c r="A10172" i="129" s="1"/>
  <c r="A10173" i="129" s="1"/>
  <c r="A10174" i="129" s="1"/>
  <c r="A10175" i="129" s="1"/>
  <c r="A10176" i="129" s="1"/>
  <c r="A10177" i="129" s="1"/>
  <c r="A10178" i="129" s="1"/>
  <c r="A10179" i="129" s="1"/>
  <c r="A10180" i="129" s="1"/>
  <c r="A10181" i="129" s="1"/>
  <c r="A10182" i="129" s="1"/>
  <c r="A10183" i="129" s="1"/>
  <c r="A10184" i="129" s="1"/>
  <c r="A10185" i="129" s="1"/>
  <c r="A10186" i="129" s="1"/>
  <c r="A10187" i="129" s="1"/>
  <c r="A10188" i="129" s="1"/>
  <c r="A10189" i="129" s="1"/>
  <c r="A10190" i="129" s="1"/>
  <c r="A10191" i="129" s="1"/>
  <c r="A10192" i="129" s="1"/>
  <c r="A10193" i="129" s="1"/>
  <c r="A10194" i="129" s="1"/>
  <c r="A10195" i="129" s="1"/>
  <c r="A10196" i="129" s="1"/>
  <c r="A10197" i="129" s="1"/>
  <c r="A10198" i="129" s="1"/>
  <c r="A10199" i="129" s="1"/>
  <c r="A10200" i="129" s="1"/>
  <c r="A10201" i="129" s="1"/>
  <c r="A10202" i="129" s="1"/>
  <c r="A10203" i="129" s="1"/>
  <c r="A10204" i="129" s="1"/>
  <c r="A10205" i="129" s="1"/>
  <c r="A10206" i="129" s="1"/>
  <c r="A10207" i="129" s="1"/>
  <c r="A10208" i="129" s="1"/>
  <c r="A10209" i="129" s="1"/>
  <c r="A10210" i="129" s="1"/>
  <c r="A10211" i="129" s="1"/>
  <c r="A10212" i="129" s="1"/>
  <c r="A10213" i="129" s="1"/>
  <c r="A10214" i="129" s="1"/>
  <c r="A10215" i="129" s="1"/>
  <c r="A10216" i="129" s="1"/>
  <c r="A10217" i="129" s="1"/>
  <c r="A10218" i="129" s="1"/>
  <c r="A10219" i="129" s="1"/>
  <c r="A10220" i="129" s="1"/>
  <c r="A10221" i="129" s="1"/>
  <c r="A10222" i="129" s="1"/>
  <c r="A10223" i="129" s="1"/>
  <c r="A10224" i="129" s="1"/>
  <c r="A10225" i="129" s="1"/>
  <c r="A10226" i="129" s="1"/>
  <c r="A10227" i="129" s="1"/>
  <c r="A10228" i="129" s="1"/>
  <c r="A10229" i="129" s="1"/>
  <c r="A10230" i="129" s="1"/>
  <c r="A10231" i="129" s="1"/>
  <c r="A10232" i="129" s="1"/>
  <c r="A10233" i="129" s="1"/>
  <c r="A10234" i="129" s="1"/>
  <c r="A10235" i="129" s="1"/>
  <c r="A10236" i="129" s="1"/>
  <c r="A10237" i="129" s="1"/>
  <c r="A10238" i="129" s="1"/>
  <c r="A10239" i="129" s="1"/>
  <c r="A10240" i="129" s="1"/>
  <c r="A10241" i="129" s="1"/>
  <c r="A10242" i="129" s="1"/>
  <c r="A10243" i="129" s="1"/>
  <c r="A10244" i="129" s="1"/>
  <c r="A10245" i="129" s="1"/>
  <c r="A10246" i="129" s="1"/>
  <c r="A10247" i="129" s="1"/>
  <c r="A10248" i="129" s="1"/>
  <c r="A10249" i="129" s="1"/>
  <c r="A10250" i="129" s="1"/>
  <c r="A10251" i="129" s="1"/>
  <c r="A10252" i="129" s="1"/>
  <c r="A10253" i="129" s="1"/>
  <c r="A10254" i="129" s="1"/>
  <c r="A10255" i="129" s="1"/>
  <c r="A10256" i="129" s="1"/>
  <c r="A10257" i="129" s="1"/>
  <c r="A10258" i="129" s="1"/>
  <c r="A10259" i="129" s="1"/>
  <c r="A10260" i="129" s="1"/>
  <c r="A10261" i="129" s="1"/>
  <c r="A10262" i="129" s="1"/>
  <c r="A10263" i="129" s="1"/>
  <c r="A10264" i="129" s="1"/>
  <c r="A10265" i="129" s="1"/>
  <c r="A10266" i="129" s="1"/>
  <c r="A10267" i="129" s="1"/>
  <c r="A10268" i="129" s="1"/>
  <c r="A10269" i="129" s="1"/>
  <c r="A10270" i="129" s="1"/>
  <c r="A10271" i="129" s="1"/>
  <c r="A10272" i="129" s="1"/>
  <c r="A10273" i="129" s="1"/>
  <c r="A10274" i="129" s="1"/>
  <c r="A10275" i="129" s="1"/>
  <c r="A10276" i="129" s="1"/>
  <c r="A10277" i="129" s="1"/>
  <c r="A10278" i="129" s="1"/>
  <c r="A10279" i="129" s="1"/>
  <c r="A10280" i="129" s="1"/>
  <c r="A10281" i="129" s="1"/>
  <c r="A10282" i="129" s="1"/>
  <c r="A10283" i="129" s="1"/>
  <c r="A10284" i="129" s="1"/>
  <c r="A10285" i="129" s="1"/>
  <c r="A10286" i="129" s="1"/>
  <c r="A10287" i="129" s="1"/>
  <c r="A10288" i="129" s="1"/>
  <c r="A10289" i="129" s="1"/>
  <c r="A10290" i="129" s="1"/>
  <c r="A10291" i="129" s="1"/>
  <c r="A10292" i="129" s="1"/>
  <c r="A10293" i="129" s="1"/>
  <c r="A10294" i="129" s="1"/>
  <c r="A10295" i="129" s="1"/>
  <c r="A10296" i="129" s="1"/>
  <c r="A10297" i="129" s="1"/>
  <c r="A10298" i="129" s="1"/>
  <c r="A10299" i="129" s="1"/>
  <c r="A10300" i="129" s="1"/>
  <c r="A10301" i="129" s="1"/>
  <c r="A10302" i="129" s="1"/>
  <c r="A10303" i="129" s="1"/>
  <c r="A10304" i="129" s="1"/>
  <c r="A10305" i="129" s="1"/>
  <c r="A10306" i="129" s="1"/>
  <c r="A10307" i="129" s="1"/>
  <c r="A10308" i="129" s="1"/>
  <c r="A10309" i="129" s="1"/>
  <c r="A10310" i="129" s="1"/>
  <c r="A10311" i="129" s="1"/>
  <c r="A10312" i="129" s="1"/>
  <c r="A10313" i="129" s="1"/>
  <c r="A10314" i="129" s="1"/>
  <c r="A10315" i="129" s="1"/>
  <c r="A10316" i="129" s="1"/>
  <c r="A10317" i="129" s="1"/>
  <c r="A10318" i="129" s="1"/>
  <c r="A10319" i="129" s="1"/>
  <c r="A10320" i="129" s="1"/>
  <c r="A10321" i="129" s="1"/>
  <c r="A10322" i="129" s="1"/>
  <c r="A10323" i="129" s="1"/>
  <c r="A10324" i="129" s="1"/>
  <c r="A10325" i="129" s="1"/>
  <c r="A10326" i="129" s="1"/>
  <c r="A10327" i="129" s="1"/>
  <c r="A10328" i="129" s="1"/>
  <c r="A10329" i="129" s="1"/>
  <c r="A10330" i="129" s="1"/>
  <c r="A10331" i="129" s="1"/>
  <c r="A10332" i="129" s="1"/>
  <c r="A10333" i="129" s="1"/>
  <c r="A10334" i="129" s="1"/>
  <c r="A10335" i="129" s="1"/>
  <c r="A10336" i="129" s="1"/>
  <c r="A10337" i="129" s="1"/>
  <c r="A10338" i="129" s="1"/>
  <c r="A10339" i="129" s="1"/>
  <c r="A10340" i="129" s="1"/>
  <c r="A10341" i="129" s="1"/>
  <c r="A10342" i="129" s="1"/>
  <c r="A10343" i="129" s="1"/>
  <c r="A10344" i="129" s="1"/>
  <c r="A10345" i="129" s="1"/>
  <c r="A10346" i="129" s="1"/>
  <c r="A10347" i="129" s="1"/>
  <c r="A10348" i="129" s="1"/>
  <c r="A10349" i="129" s="1"/>
  <c r="A10350" i="129" s="1"/>
  <c r="A10351" i="129" s="1"/>
  <c r="A10352" i="129" s="1"/>
  <c r="A10353" i="129" s="1"/>
  <c r="A10354" i="129" s="1"/>
  <c r="A10355" i="129" s="1"/>
  <c r="A10356" i="129" s="1"/>
  <c r="A10357" i="129" s="1"/>
  <c r="A10358" i="129" s="1"/>
  <c r="A10359" i="129" s="1"/>
  <c r="A10360" i="129" s="1"/>
  <c r="A10361" i="129" s="1"/>
  <c r="A10362" i="129" s="1"/>
  <c r="A10363" i="129" s="1"/>
  <c r="A10364" i="129" s="1"/>
  <c r="A10365" i="129" s="1"/>
  <c r="A10366" i="129" s="1"/>
  <c r="A10367" i="129" s="1"/>
  <c r="A10368" i="129" s="1"/>
  <c r="A10369" i="129" s="1"/>
  <c r="A10370" i="129" s="1"/>
  <c r="A10371" i="129" s="1"/>
  <c r="A10372" i="129" s="1"/>
  <c r="A10373" i="129" s="1"/>
  <c r="A10374" i="129" s="1"/>
  <c r="A10375" i="129" s="1"/>
  <c r="A10376" i="129" s="1"/>
  <c r="A10377" i="129" s="1"/>
  <c r="A10378" i="129" s="1"/>
  <c r="A10379" i="129" s="1"/>
  <c r="A10380" i="129" s="1"/>
  <c r="A10381" i="129" s="1"/>
  <c r="A10382" i="129" s="1"/>
  <c r="A10383" i="129" s="1"/>
  <c r="A10384" i="129" s="1"/>
  <c r="A10385" i="129" s="1"/>
  <c r="A10386" i="129" s="1"/>
  <c r="A10387" i="129" s="1"/>
  <c r="A10388" i="129" s="1"/>
  <c r="A10389" i="129" s="1"/>
  <c r="A10390" i="129" s="1"/>
  <c r="A10391" i="129" s="1"/>
  <c r="A10392" i="129" s="1"/>
  <c r="A10393" i="129" s="1"/>
  <c r="A10394" i="129" s="1"/>
  <c r="A10395" i="129" s="1"/>
  <c r="A10396" i="129" s="1"/>
  <c r="A10397" i="129" s="1"/>
  <c r="A10398" i="129" s="1"/>
  <c r="A10399" i="129" s="1"/>
  <c r="A10400" i="129" s="1"/>
  <c r="A10401" i="129" s="1"/>
  <c r="A10402" i="129" s="1"/>
  <c r="A10403" i="129" s="1"/>
  <c r="A10404" i="129" s="1"/>
  <c r="A10405" i="129" s="1"/>
  <c r="A10406" i="129" s="1"/>
  <c r="A10407" i="129" s="1"/>
  <c r="A10408" i="129" s="1"/>
  <c r="A10409" i="129" s="1"/>
  <c r="A10410" i="129" s="1"/>
  <c r="A10411" i="129" s="1"/>
  <c r="A10412" i="129" s="1"/>
  <c r="A10413" i="129" s="1"/>
  <c r="A10414" i="129" s="1"/>
  <c r="A10415" i="129" s="1"/>
  <c r="A10416" i="129" s="1"/>
  <c r="A10417" i="129" s="1"/>
  <c r="A10418" i="129" s="1"/>
  <c r="A10419" i="129" s="1"/>
  <c r="A10420" i="129" s="1"/>
  <c r="A10421" i="129" s="1"/>
  <c r="A10422" i="129" s="1"/>
  <c r="A10423" i="129" s="1"/>
  <c r="A10424" i="129" s="1"/>
  <c r="A10425" i="129" s="1"/>
  <c r="A10426" i="129" s="1"/>
  <c r="A10427" i="129" s="1"/>
  <c r="A10428" i="129" s="1"/>
  <c r="A10429" i="129" s="1"/>
  <c r="A10430" i="129" s="1"/>
  <c r="A10431" i="129" s="1"/>
  <c r="A10432" i="129" s="1"/>
  <c r="A10433" i="129" s="1"/>
  <c r="A10434" i="129" s="1"/>
  <c r="A10435" i="129" s="1"/>
  <c r="A10436" i="129" s="1"/>
  <c r="A10437" i="129" s="1"/>
  <c r="A10438" i="129" s="1"/>
  <c r="A10439" i="129" s="1"/>
  <c r="A10440" i="129" s="1"/>
  <c r="A10441" i="129" s="1"/>
  <c r="A10442" i="129" s="1"/>
  <c r="A10443" i="129" s="1"/>
  <c r="A10444" i="129" s="1"/>
  <c r="A10445" i="129" s="1"/>
  <c r="A10446" i="129" s="1"/>
  <c r="A10447" i="129" s="1"/>
  <c r="A10448" i="129" s="1"/>
  <c r="A10449" i="129" s="1"/>
  <c r="A10450" i="129" s="1"/>
  <c r="A10451" i="129" s="1"/>
  <c r="A10452" i="129" s="1"/>
  <c r="A10453" i="129" s="1"/>
  <c r="A10454" i="129" s="1"/>
  <c r="A10455" i="129" s="1"/>
  <c r="A10456" i="129" s="1"/>
  <c r="A10457" i="129" s="1"/>
  <c r="A10458" i="129" s="1"/>
  <c r="A10459" i="129" s="1"/>
  <c r="A10460" i="129" s="1"/>
  <c r="A10461" i="129" s="1"/>
  <c r="A10462" i="129" s="1"/>
  <c r="A10463" i="129" s="1"/>
  <c r="A10464" i="129" s="1"/>
  <c r="A10465" i="129" s="1"/>
  <c r="A10466" i="129" s="1"/>
  <c r="A10467" i="129" s="1"/>
  <c r="A10468" i="129" s="1"/>
  <c r="A10469" i="129" s="1"/>
  <c r="A10470" i="129" s="1"/>
  <c r="A10471" i="129" s="1"/>
  <c r="A10472" i="129" s="1"/>
  <c r="A10473" i="129" s="1"/>
  <c r="A10474" i="129" s="1"/>
  <c r="A10475" i="129" s="1"/>
  <c r="A10476" i="129" s="1"/>
  <c r="A10477" i="129" s="1"/>
  <c r="A10478" i="129" s="1"/>
  <c r="A10479" i="129" s="1"/>
  <c r="A10480" i="129" s="1"/>
  <c r="A10481" i="129" s="1"/>
  <c r="A10482" i="129" s="1"/>
  <c r="A10483" i="129" s="1"/>
  <c r="A10484" i="129" s="1"/>
  <c r="A10485" i="129" s="1"/>
  <c r="A10486" i="129" s="1"/>
  <c r="A10487" i="129" s="1"/>
  <c r="A10488" i="129" s="1"/>
  <c r="A10489" i="129" s="1"/>
  <c r="A10490" i="129" s="1"/>
  <c r="A10491" i="129" s="1"/>
  <c r="A10492" i="129" s="1"/>
  <c r="A10493" i="129" s="1"/>
  <c r="A10494" i="129" s="1"/>
  <c r="A10495" i="129" s="1"/>
  <c r="A10496" i="129" s="1"/>
  <c r="A10497" i="129" s="1"/>
  <c r="A10498" i="129" s="1"/>
  <c r="A10499" i="129" s="1"/>
  <c r="A10500" i="129" s="1"/>
  <c r="A10501" i="129" s="1"/>
  <c r="A10502" i="129" s="1"/>
  <c r="A10503" i="129" s="1"/>
  <c r="A10504" i="129" s="1"/>
  <c r="A10505" i="129" s="1"/>
  <c r="A10506" i="129" s="1"/>
  <c r="A10507" i="129" s="1"/>
  <c r="A10508" i="129" s="1"/>
  <c r="A10509" i="129" s="1"/>
  <c r="A10510" i="129" s="1"/>
  <c r="A10511" i="129" s="1"/>
  <c r="A10512" i="129" s="1"/>
  <c r="A10513" i="129" s="1"/>
  <c r="A10514" i="129" s="1"/>
  <c r="A10515" i="129" s="1"/>
  <c r="A10516" i="129" s="1"/>
  <c r="A10517" i="129" s="1"/>
  <c r="A10518" i="129" s="1"/>
  <c r="A10519" i="129" s="1"/>
  <c r="A10520" i="129" s="1"/>
  <c r="A10521" i="129" s="1"/>
  <c r="A10522" i="129" s="1"/>
  <c r="A10523" i="129" s="1"/>
  <c r="A10524" i="129" s="1"/>
  <c r="A10525" i="129" s="1"/>
  <c r="A10526" i="129" s="1"/>
  <c r="A10527" i="129" s="1"/>
  <c r="A10528" i="129" s="1"/>
  <c r="A10529" i="129" s="1"/>
  <c r="A10530" i="129" s="1"/>
  <c r="A10531" i="129" s="1"/>
  <c r="A10532" i="129" s="1"/>
  <c r="A10533" i="129" s="1"/>
  <c r="A10534" i="129" s="1"/>
  <c r="A10535" i="129" s="1"/>
  <c r="A10536" i="129" s="1"/>
  <c r="A10537" i="129" s="1"/>
  <c r="A10538" i="129" s="1"/>
  <c r="A10539" i="129" s="1"/>
  <c r="A10540" i="129" s="1"/>
  <c r="A10541" i="129" s="1"/>
  <c r="A10542" i="129" s="1"/>
  <c r="A10543" i="129" s="1"/>
  <c r="A10544" i="129" s="1"/>
  <c r="A10545" i="129" s="1"/>
  <c r="A10546" i="129" s="1"/>
  <c r="A10547" i="129" s="1"/>
  <c r="A10548" i="129" s="1"/>
  <c r="A10549" i="129" s="1"/>
  <c r="A10550" i="129" s="1"/>
  <c r="A10551" i="129" s="1"/>
  <c r="A10552" i="129" s="1"/>
  <c r="A10553" i="129" s="1"/>
  <c r="A10554" i="129" s="1"/>
  <c r="A10555" i="129" s="1"/>
  <c r="A10556" i="129" s="1"/>
  <c r="A10557" i="129" s="1"/>
  <c r="A10558" i="129" s="1"/>
  <c r="A10559" i="129" s="1"/>
  <c r="A10560" i="129" s="1"/>
  <c r="A10561" i="129" s="1"/>
  <c r="A10562" i="129" s="1"/>
  <c r="A10563" i="129" s="1"/>
  <c r="A10564" i="129" s="1"/>
  <c r="A10565" i="129" s="1"/>
  <c r="A10566" i="129" s="1"/>
  <c r="A10567" i="129" s="1"/>
  <c r="A10568" i="129" s="1"/>
  <c r="A10569" i="129" s="1"/>
  <c r="A10570" i="129" s="1"/>
  <c r="A10571" i="129" s="1"/>
  <c r="A10572" i="129" s="1"/>
  <c r="A10573" i="129" s="1"/>
  <c r="A10574" i="129" s="1"/>
  <c r="A10575" i="129" s="1"/>
  <c r="A10576" i="129" s="1"/>
  <c r="A10577" i="129" s="1"/>
  <c r="A10578" i="129" s="1"/>
  <c r="A10579" i="129" s="1"/>
  <c r="A10580" i="129" s="1"/>
  <c r="A10581" i="129" s="1"/>
  <c r="A10582" i="129" s="1"/>
  <c r="A10583" i="129" s="1"/>
  <c r="A10584" i="129" s="1"/>
  <c r="A10585" i="129" s="1"/>
  <c r="A10586" i="129" s="1"/>
  <c r="A10587" i="129" s="1"/>
  <c r="A10588" i="129" s="1"/>
  <c r="A10589" i="129" s="1"/>
  <c r="A10590" i="129" s="1"/>
  <c r="A10591" i="129" s="1"/>
  <c r="A10592" i="129" s="1"/>
  <c r="A10593" i="129" s="1"/>
  <c r="A10594" i="129" s="1"/>
  <c r="A10595" i="129" s="1"/>
  <c r="A10596" i="129" s="1"/>
  <c r="A10597" i="129" s="1"/>
  <c r="A10598" i="129" s="1"/>
  <c r="A10599" i="129" s="1"/>
  <c r="A10600" i="129" s="1"/>
  <c r="A10601" i="129" s="1"/>
  <c r="A10602" i="129" s="1"/>
  <c r="A10603" i="129" s="1"/>
  <c r="A10604" i="129" s="1"/>
  <c r="A10605" i="129" s="1"/>
  <c r="A10606" i="129" s="1"/>
  <c r="A10607" i="129" s="1"/>
  <c r="A10608" i="129" s="1"/>
  <c r="A10609" i="129" s="1"/>
  <c r="A10610" i="129" s="1"/>
  <c r="A10611" i="129" s="1"/>
  <c r="A10612" i="129" s="1"/>
  <c r="A10613" i="129" s="1"/>
  <c r="A10614" i="129" s="1"/>
  <c r="A10615" i="129" s="1"/>
  <c r="A10616" i="129" s="1"/>
  <c r="A10617" i="129" s="1"/>
  <c r="A10618" i="129" s="1"/>
  <c r="A10619" i="129" s="1"/>
  <c r="A10620" i="129" s="1"/>
  <c r="A10621" i="129" s="1"/>
  <c r="A10622" i="129" s="1"/>
  <c r="A10623" i="129" s="1"/>
  <c r="A10624" i="129" s="1"/>
  <c r="A10625" i="129" s="1"/>
  <c r="A10626" i="129" s="1"/>
  <c r="A10627" i="129" s="1"/>
  <c r="A10628" i="129" s="1"/>
  <c r="A10629" i="129" s="1"/>
  <c r="A10630" i="129" s="1"/>
  <c r="A10631" i="129" s="1"/>
  <c r="A10632" i="129" s="1"/>
  <c r="A10633" i="129" s="1"/>
  <c r="A10634" i="129" s="1"/>
  <c r="A10635" i="129" s="1"/>
  <c r="A10636" i="129" s="1"/>
  <c r="A10637" i="129" s="1"/>
  <c r="A10638" i="129" s="1"/>
  <c r="A10639" i="129" s="1"/>
  <c r="A10640" i="129" s="1"/>
  <c r="A10641" i="129" s="1"/>
  <c r="A10642" i="129" s="1"/>
  <c r="A10643" i="129" s="1"/>
  <c r="A10644" i="129" s="1"/>
  <c r="A10645" i="129" s="1"/>
  <c r="A10646" i="129" s="1"/>
  <c r="A10647" i="129" s="1"/>
  <c r="A10648" i="129" s="1"/>
  <c r="A10649" i="129" s="1"/>
  <c r="A10650" i="129" s="1"/>
  <c r="A10651" i="129" s="1"/>
  <c r="A10652" i="129" s="1"/>
  <c r="A10653" i="129" s="1"/>
  <c r="A10654" i="129" s="1"/>
  <c r="A10655" i="129" s="1"/>
  <c r="A10656" i="129" s="1"/>
  <c r="A10657" i="129" s="1"/>
  <c r="A10658" i="129" s="1"/>
  <c r="A10659" i="129" s="1"/>
  <c r="A10660" i="129" s="1"/>
  <c r="A10661" i="129" s="1"/>
  <c r="A10662" i="129" s="1"/>
  <c r="A10663" i="129" s="1"/>
  <c r="A10664" i="129" s="1"/>
  <c r="A10665" i="129" s="1"/>
  <c r="A10666" i="129" s="1"/>
  <c r="A10667" i="129" s="1"/>
  <c r="A10668" i="129" s="1"/>
  <c r="A10669" i="129" s="1"/>
  <c r="A10670" i="129" s="1"/>
  <c r="A10671" i="129" s="1"/>
  <c r="A10672" i="129" s="1"/>
  <c r="A10673" i="129" s="1"/>
  <c r="A10674" i="129" s="1"/>
  <c r="A10675" i="129" s="1"/>
  <c r="A10676" i="129" s="1"/>
  <c r="A10677" i="129" s="1"/>
  <c r="A10678" i="129" s="1"/>
  <c r="A10679" i="129" s="1"/>
  <c r="A10680" i="129" s="1"/>
  <c r="A10681" i="129" s="1"/>
  <c r="A10682" i="129" s="1"/>
  <c r="A10683" i="129" s="1"/>
  <c r="A10684" i="129" s="1"/>
  <c r="A10685" i="129" s="1"/>
  <c r="A10686" i="129" s="1"/>
  <c r="A10687" i="129" s="1"/>
  <c r="A10688" i="129" s="1"/>
  <c r="A10689" i="129" s="1"/>
  <c r="A10690" i="129" s="1"/>
  <c r="A10691" i="129" s="1"/>
  <c r="A10692" i="129" s="1"/>
  <c r="A10693" i="129" s="1"/>
  <c r="A10694" i="129" s="1"/>
  <c r="A10695" i="129" s="1"/>
  <c r="A10696" i="129" s="1"/>
  <c r="A10697" i="129" s="1"/>
  <c r="A10698" i="129" s="1"/>
  <c r="A10699" i="129" s="1"/>
  <c r="A10700" i="129" s="1"/>
  <c r="A10701" i="129" s="1"/>
  <c r="A10702" i="129" s="1"/>
  <c r="A10703" i="129" s="1"/>
  <c r="A10704" i="129" s="1"/>
  <c r="A10705" i="129" s="1"/>
  <c r="A10706" i="129" s="1"/>
  <c r="A10707" i="129" s="1"/>
  <c r="A10708" i="129" s="1"/>
  <c r="A10709" i="129" s="1"/>
  <c r="A10710" i="129" s="1"/>
  <c r="A10711" i="129" s="1"/>
  <c r="A10712" i="129" s="1"/>
  <c r="A10713" i="129" s="1"/>
  <c r="A10714" i="129" s="1"/>
  <c r="A10715" i="129" s="1"/>
  <c r="A10716" i="129" s="1"/>
  <c r="A10717" i="129" s="1"/>
  <c r="A10718" i="129" s="1"/>
  <c r="A10719" i="129" s="1"/>
  <c r="A10720" i="129" s="1"/>
  <c r="A10721" i="129" s="1"/>
  <c r="A10722" i="129" s="1"/>
  <c r="A10723" i="129" s="1"/>
  <c r="A10724" i="129" s="1"/>
  <c r="A10725" i="129" s="1"/>
  <c r="A10726" i="129" s="1"/>
  <c r="A10727" i="129" s="1"/>
  <c r="A10728" i="129" s="1"/>
  <c r="A10729" i="129" s="1"/>
  <c r="A10730" i="129" s="1"/>
  <c r="A10731" i="129" s="1"/>
  <c r="A10732" i="129" s="1"/>
  <c r="A10733" i="129" s="1"/>
  <c r="A10734" i="129" s="1"/>
  <c r="A10735" i="129" s="1"/>
  <c r="A10736" i="129" s="1"/>
  <c r="A10737" i="129" s="1"/>
  <c r="A10738" i="129" s="1"/>
  <c r="A10739" i="129" s="1"/>
  <c r="A10740" i="129" s="1"/>
  <c r="A10741" i="129" s="1"/>
  <c r="A10742" i="129" s="1"/>
  <c r="A10743" i="129" s="1"/>
  <c r="A10744" i="129" s="1"/>
  <c r="A10745" i="129" s="1"/>
  <c r="A10746" i="129" s="1"/>
  <c r="A10747" i="129" s="1"/>
  <c r="A10748" i="129" s="1"/>
  <c r="A10749" i="129" s="1"/>
  <c r="A10750" i="129" s="1"/>
  <c r="A10751" i="129" s="1"/>
  <c r="A10752" i="129" s="1"/>
  <c r="A10753" i="129" s="1"/>
  <c r="A10754" i="129" s="1"/>
  <c r="A10755" i="129" s="1"/>
  <c r="A10756" i="129" s="1"/>
  <c r="A10757" i="129" s="1"/>
  <c r="A10758" i="129" s="1"/>
  <c r="A10759" i="129" s="1"/>
  <c r="A10760" i="129" s="1"/>
  <c r="A10761" i="129" s="1"/>
  <c r="A10762" i="129" s="1"/>
  <c r="A10763" i="129" s="1"/>
  <c r="A10764" i="129" s="1"/>
  <c r="A10765" i="129" s="1"/>
  <c r="A10766" i="129" s="1"/>
  <c r="A10767" i="129" s="1"/>
  <c r="A10768" i="129" s="1"/>
  <c r="A10769" i="129" s="1"/>
  <c r="A10770" i="129" s="1"/>
  <c r="A10771" i="129" s="1"/>
  <c r="A10772" i="129" s="1"/>
  <c r="A10773" i="129" s="1"/>
  <c r="A10774" i="129" s="1"/>
  <c r="A10775" i="129" s="1"/>
  <c r="A10776" i="129" s="1"/>
  <c r="A10777" i="129" s="1"/>
  <c r="A10778" i="129" s="1"/>
  <c r="A10779" i="129" s="1"/>
  <c r="A10780" i="129" s="1"/>
  <c r="A10781" i="129" s="1"/>
  <c r="A10782" i="129" s="1"/>
  <c r="A10783" i="129" s="1"/>
  <c r="A10784" i="129" s="1"/>
  <c r="A10785" i="129" s="1"/>
  <c r="A10786" i="129" s="1"/>
  <c r="A10787" i="129" s="1"/>
  <c r="A10788" i="129" s="1"/>
  <c r="A10789" i="129" s="1"/>
  <c r="A10790" i="129" s="1"/>
  <c r="A10791" i="129" s="1"/>
  <c r="A10792" i="129" s="1"/>
  <c r="A10793" i="129" s="1"/>
  <c r="A10794" i="129" s="1"/>
  <c r="A10795" i="129" s="1"/>
  <c r="A10796" i="129" s="1"/>
  <c r="A10797" i="129" s="1"/>
  <c r="A10798" i="129" s="1"/>
  <c r="A10799" i="129" s="1"/>
  <c r="A10800" i="129" s="1"/>
  <c r="A10801" i="129" s="1"/>
  <c r="A10802" i="129" s="1"/>
  <c r="A10803" i="129" s="1"/>
  <c r="A10804" i="129" s="1"/>
  <c r="A10805" i="129" s="1"/>
  <c r="A10806" i="129" s="1"/>
  <c r="A10807" i="129" s="1"/>
  <c r="A10808" i="129" s="1"/>
  <c r="A10809" i="129" s="1"/>
  <c r="A10810" i="129" s="1"/>
  <c r="A10811" i="129" s="1"/>
  <c r="A10812" i="129" s="1"/>
  <c r="A10813" i="129" s="1"/>
  <c r="A10814" i="129" s="1"/>
  <c r="A10815" i="129" s="1"/>
  <c r="A10816" i="129" s="1"/>
  <c r="A10817" i="129" s="1"/>
  <c r="A10818" i="129" s="1"/>
  <c r="A10819" i="129" s="1"/>
  <c r="A10820" i="129" s="1"/>
  <c r="A10821" i="129" s="1"/>
  <c r="A10822" i="129" s="1"/>
  <c r="A10823" i="129" s="1"/>
  <c r="A10824" i="129" s="1"/>
  <c r="A10825" i="129" s="1"/>
  <c r="A10826" i="129" s="1"/>
  <c r="A10827" i="129" s="1"/>
  <c r="A10828" i="129" s="1"/>
  <c r="A10829" i="129" s="1"/>
  <c r="A10830" i="129" s="1"/>
  <c r="A10831" i="129" s="1"/>
  <c r="A10832" i="129" s="1"/>
  <c r="A10833" i="129" s="1"/>
  <c r="A10834" i="129" s="1"/>
  <c r="A10835" i="129" s="1"/>
  <c r="A10836" i="129" s="1"/>
  <c r="A10837" i="129" s="1"/>
  <c r="A10838" i="129" s="1"/>
  <c r="A10839" i="129" s="1"/>
  <c r="A10840" i="129" s="1"/>
  <c r="A10841" i="129" s="1"/>
  <c r="A10842" i="129" s="1"/>
  <c r="A10843" i="129" s="1"/>
  <c r="A10844" i="129" s="1"/>
  <c r="A10845" i="129" s="1"/>
  <c r="A10846" i="129" s="1"/>
  <c r="A10847" i="129" s="1"/>
  <c r="A10848" i="129" s="1"/>
  <c r="A10849" i="129" s="1"/>
  <c r="A10850" i="129" s="1"/>
  <c r="A10851" i="129" s="1"/>
  <c r="A10852" i="129" s="1"/>
  <c r="A10853" i="129" s="1"/>
  <c r="A10854" i="129" s="1"/>
  <c r="A10855" i="129" s="1"/>
  <c r="A10856" i="129" s="1"/>
  <c r="A10857" i="129" s="1"/>
  <c r="A10858" i="129" s="1"/>
  <c r="A10859" i="129" s="1"/>
  <c r="A10860" i="129" s="1"/>
  <c r="A10861" i="129" s="1"/>
  <c r="A10862" i="129" s="1"/>
  <c r="A10863" i="129" s="1"/>
  <c r="A10864" i="129" s="1"/>
  <c r="A10865" i="129" s="1"/>
  <c r="A10866" i="129" s="1"/>
  <c r="A10867" i="129" s="1"/>
  <c r="A10868" i="129" s="1"/>
  <c r="A10869" i="129" s="1"/>
  <c r="A10870" i="129" s="1"/>
  <c r="A10871" i="129" s="1"/>
  <c r="A10872" i="129" s="1"/>
  <c r="A10873" i="129" s="1"/>
  <c r="A10874" i="129" s="1"/>
  <c r="A10875" i="129" s="1"/>
  <c r="A10876" i="129" s="1"/>
  <c r="A10877" i="129" s="1"/>
  <c r="A10878" i="129" s="1"/>
  <c r="A10879" i="129" s="1"/>
  <c r="A10880" i="129" s="1"/>
  <c r="A10881" i="129" s="1"/>
  <c r="A10882" i="129" s="1"/>
  <c r="A10883" i="129" s="1"/>
  <c r="A10884" i="129" s="1"/>
  <c r="A10885" i="129" s="1"/>
  <c r="A10886" i="129" s="1"/>
  <c r="A10887" i="129" s="1"/>
  <c r="A10888" i="129" s="1"/>
  <c r="A10889" i="129" s="1"/>
  <c r="A10890" i="129" s="1"/>
  <c r="A10891" i="129" s="1"/>
  <c r="A10892" i="129" s="1"/>
  <c r="A10893" i="129" s="1"/>
  <c r="A10894" i="129" s="1"/>
  <c r="A10895" i="129" s="1"/>
  <c r="A10896" i="129" s="1"/>
  <c r="A10897" i="129" s="1"/>
  <c r="A10898" i="129" s="1"/>
  <c r="A10899" i="129" s="1"/>
  <c r="A10900" i="129" s="1"/>
  <c r="A10901" i="129" s="1"/>
  <c r="A10902" i="129" s="1"/>
  <c r="A10903" i="129" s="1"/>
  <c r="A10904" i="129" s="1"/>
  <c r="A10905" i="129" s="1"/>
  <c r="A10906" i="129" s="1"/>
  <c r="A10907" i="129" s="1"/>
  <c r="A10908" i="129" s="1"/>
  <c r="A10909" i="129" s="1"/>
  <c r="A10910" i="129" s="1"/>
  <c r="A10911" i="129" s="1"/>
  <c r="A10912" i="129" s="1"/>
  <c r="A10913" i="129" s="1"/>
  <c r="A10914" i="129" s="1"/>
  <c r="A10915" i="129" s="1"/>
  <c r="A10916" i="129" s="1"/>
  <c r="A10917" i="129" s="1"/>
  <c r="A10918" i="129" s="1"/>
  <c r="A10919" i="129" s="1"/>
  <c r="A10920" i="129" s="1"/>
  <c r="A10921" i="129" s="1"/>
  <c r="A10922" i="129" s="1"/>
  <c r="A10923" i="129" s="1"/>
  <c r="A10924" i="129" s="1"/>
  <c r="A10925" i="129" s="1"/>
  <c r="A10926" i="129" s="1"/>
  <c r="A10927" i="129" s="1"/>
  <c r="A10928" i="129" s="1"/>
  <c r="A10929" i="129" s="1"/>
  <c r="A10930" i="129" s="1"/>
  <c r="A10931" i="129" s="1"/>
  <c r="A10932" i="129" s="1"/>
  <c r="A10933" i="129" s="1"/>
  <c r="A10934" i="129" s="1"/>
  <c r="A10935" i="129" s="1"/>
  <c r="A10936" i="129" s="1"/>
  <c r="A10937" i="129" s="1"/>
  <c r="A10938" i="129" s="1"/>
  <c r="A10939" i="129" s="1"/>
  <c r="A10940" i="129" s="1"/>
  <c r="A10941" i="129" s="1"/>
  <c r="A10942" i="129" s="1"/>
  <c r="A10943" i="129" s="1"/>
  <c r="A10944" i="129" s="1"/>
  <c r="A10945" i="129" s="1"/>
  <c r="A10946" i="129" s="1"/>
  <c r="A10947" i="129" s="1"/>
  <c r="A10948" i="129" s="1"/>
  <c r="A10949" i="129" s="1"/>
  <c r="A10950" i="129" s="1"/>
  <c r="A10951" i="129" s="1"/>
  <c r="A10952" i="129" s="1"/>
  <c r="A10953" i="129" s="1"/>
  <c r="A10954" i="129" s="1"/>
  <c r="A10955" i="129" s="1"/>
  <c r="A10956" i="129" s="1"/>
  <c r="A10957" i="129" s="1"/>
  <c r="A10958" i="129" s="1"/>
  <c r="A10959" i="129" s="1"/>
  <c r="A10960" i="129" s="1"/>
  <c r="A10961" i="129" s="1"/>
  <c r="A10962" i="129" s="1"/>
  <c r="A10963" i="129" s="1"/>
  <c r="A10964" i="129" s="1"/>
  <c r="A10965" i="129" s="1"/>
  <c r="A10966" i="129" s="1"/>
  <c r="A10967" i="129" s="1"/>
  <c r="A10968" i="129" s="1"/>
  <c r="A10969" i="129" s="1"/>
  <c r="A10970" i="129" s="1"/>
  <c r="A10971" i="129" s="1"/>
  <c r="A10972" i="129" s="1"/>
  <c r="A10973" i="129" s="1"/>
  <c r="A10974" i="129" s="1"/>
  <c r="A10975" i="129" s="1"/>
  <c r="A10976" i="129" s="1"/>
  <c r="A10977" i="129" s="1"/>
  <c r="A10978" i="129" s="1"/>
  <c r="A10979" i="129" s="1"/>
  <c r="A10980" i="129" s="1"/>
  <c r="A10981" i="129" s="1"/>
  <c r="A10982" i="129" s="1"/>
  <c r="A10983" i="129" s="1"/>
  <c r="A10984" i="129" s="1"/>
  <c r="A10985" i="129" s="1"/>
  <c r="A10986" i="129" s="1"/>
  <c r="A10987" i="129" s="1"/>
  <c r="A10988" i="129" s="1"/>
  <c r="A10989" i="129" s="1"/>
  <c r="A10990" i="129" s="1"/>
  <c r="A10991" i="129" s="1"/>
  <c r="A10992" i="129" s="1"/>
  <c r="A10993" i="129" s="1"/>
  <c r="A10994" i="129" s="1"/>
  <c r="A10995" i="129" s="1"/>
  <c r="A10996" i="129" s="1"/>
  <c r="A10997" i="129" s="1"/>
  <c r="A10998" i="129" s="1"/>
  <c r="A10999" i="129" s="1"/>
  <c r="A11000" i="129" s="1"/>
  <c r="A11001" i="129" s="1"/>
  <c r="A11002" i="129" s="1"/>
  <c r="A11003" i="129" s="1"/>
  <c r="A11004" i="129" s="1"/>
  <c r="A11005" i="129" s="1"/>
  <c r="A11006" i="129" s="1"/>
  <c r="A11007" i="129" s="1"/>
  <c r="A11008" i="129" s="1"/>
  <c r="A11009" i="129" s="1"/>
  <c r="A11010" i="129" s="1"/>
  <c r="A11011" i="129" s="1"/>
  <c r="A11012" i="129" s="1"/>
  <c r="A11013" i="129" s="1"/>
  <c r="A11014" i="129" s="1"/>
  <c r="A11015" i="129" s="1"/>
  <c r="A11016" i="129" s="1"/>
  <c r="A11017" i="129" s="1"/>
  <c r="A11018" i="129" s="1"/>
  <c r="A11019" i="129" s="1"/>
  <c r="A11020" i="129" s="1"/>
  <c r="A11021" i="129" s="1"/>
  <c r="A11022" i="129" s="1"/>
  <c r="A11023" i="129" s="1"/>
  <c r="A11024" i="129" s="1"/>
  <c r="A11025" i="129" s="1"/>
  <c r="A11026" i="129" s="1"/>
  <c r="A11027" i="129" s="1"/>
  <c r="A11028" i="129" s="1"/>
  <c r="A11029" i="129" s="1"/>
  <c r="A11030" i="129" s="1"/>
  <c r="A11031" i="129" s="1"/>
  <c r="A11032" i="129" s="1"/>
  <c r="A11033" i="129" s="1"/>
  <c r="A11034" i="129" s="1"/>
  <c r="A11035" i="129" s="1"/>
  <c r="A11036" i="129" s="1"/>
  <c r="A11037" i="129" s="1"/>
  <c r="A11038" i="129" s="1"/>
  <c r="A11039" i="129" s="1"/>
  <c r="A11040" i="129" s="1"/>
  <c r="A11041" i="129" s="1"/>
  <c r="A11042" i="129" s="1"/>
  <c r="A11043" i="129" s="1"/>
  <c r="A11044" i="129" s="1"/>
  <c r="A11045" i="129" s="1"/>
  <c r="A11046" i="129" s="1"/>
  <c r="A11047" i="129" s="1"/>
  <c r="A11048" i="129" s="1"/>
  <c r="A11049" i="129" s="1"/>
  <c r="A11050" i="129" s="1"/>
  <c r="A11051" i="129" s="1"/>
  <c r="A11052" i="129" s="1"/>
  <c r="A11053" i="129" s="1"/>
  <c r="A11054" i="129" s="1"/>
  <c r="A11055" i="129" s="1"/>
  <c r="A11056" i="129" s="1"/>
  <c r="A11057" i="129" s="1"/>
  <c r="A11058" i="129" s="1"/>
  <c r="A11059" i="129" s="1"/>
  <c r="A11060" i="129" s="1"/>
  <c r="A11061" i="129" s="1"/>
  <c r="A11062" i="129" s="1"/>
  <c r="A11063" i="129" s="1"/>
  <c r="A11064" i="129" s="1"/>
  <c r="A11065" i="129" s="1"/>
  <c r="A11066" i="129" s="1"/>
  <c r="A11067" i="129" s="1"/>
  <c r="A11068" i="129" s="1"/>
  <c r="A11069" i="129" s="1"/>
  <c r="A11070" i="129" s="1"/>
  <c r="A11071" i="129" s="1"/>
  <c r="A11072" i="129" s="1"/>
  <c r="A11073" i="129" s="1"/>
  <c r="A11074" i="129" s="1"/>
  <c r="A11075" i="129" s="1"/>
  <c r="A11076" i="129" s="1"/>
  <c r="A11077" i="129" s="1"/>
  <c r="A11078" i="129" s="1"/>
  <c r="A11079" i="129" s="1"/>
  <c r="A11080" i="129" s="1"/>
  <c r="A11081" i="129" s="1"/>
  <c r="A11082" i="129" s="1"/>
  <c r="A11083" i="129" s="1"/>
  <c r="A11084" i="129" s="1"/>
  <c r="A11085" i="129" s="1"/>
  <c r="A11086" i="129" s="1"/>
  <c r="A11087" i="129" s="1"/>
  <c r="A11088" i="129" s="1"/>
  <c r="A11089" i="129" s="1"/>
  <c r="A11090" i="129" s="1"/>
  <c r="A11091" i="129" s="1"/>
  <c r="A11092" i="129" s="1"/>
  <c r="A11093" i="129" s="1"/>
  <c r="A11094" i="129" s="1"/>
  <c r="A11095" i="129" s="1"/>
  <c r="A11096" i="129" s="1"/>
  <c r="A11097" i="129" s="1"/>
  <c r="A11098" i="129" s="1"/>
  <c r="A11099" i="129" s="1"/>
  <c r="A11100" i="129" s="1"/>
  <c r="A11101" i="129" s="1"/>
  <c r="A11102" i="129" s="1"/>
  <c r="A11103" i="129" s="1"/>
  <c r="A11104" i="129" s="1"/>
  <c r="A11105" i="129" s="1"/>
  <c r="A11106" i="129" s="1"/>
  <c r="A11107" i="129" s="1"/>
  <c r="A11108" i="129" s="1"/>
  <c r="A11109" i="129" s="1"/>
  <c r="A11110" i="129" s="1"/>
  <c r="A11111" i="129" s="1"/>
  <c r="A11112" i="129" s="1"/>
  <c r="A11113" i="129" s="1"/>
  <c r="A11114" i="129" s="1"/>
  <c r="A11115" i="129" s="1"/>
  <c r="A11116" i="129" s="1"/>
  <c r="A11117" i="129" s="1"/>
  <c r="A11118" i="129" s="1"/>
  <c r="A11119" i="129" s="1"/>
  <c r="A11120" i="129" s="1"/>
  <c r="A11121" i="129" s="1"/>
  <c r="A11122" i="129" s="1"/>
  <c r="A11123" i="129" s="1"/>
  <c r="A11124" i="129" s="1"/>
  <c r="A11125" i="129" s="1"/>
  <c r="A11126" i="129" s="1"/>
  <c r="A11127" i="129" s="1"/>
  <c r="A11128" i="129" s="1"/>
  <c r="A11129" i="129" s="1"/>
  <c r="A11130" i="129" s="1"/>
  <c r="A11131" i="129" s="1"/>
  <c r="A11132" i="129" s="1"/>
  <c r="A11133" i="129" s="1"/>
  <c r="A11134" i="129" s="1"/>
  <c r="A11135" i="129" s="1"/>
  <c r="A11136" i="129" s="1"/>
  <c r="A11137" i="129" s="1"/>
  <c r="A11138" i="129" s="1"/>
  <c r="A11139" i="129" s="1"/>
  <c r="A11140" i="129" s="1"/>
  <c r="A11141" i="129" s="1"/>
  <c r="A11142" i="129" s="1"/>
  <c r="A11143" i="129" s="1"/>
  <c r="A11144" i="129" s="1"/>
  <c r="A11145" i="129" s="1"/>
  <c r="A11146" i="129" s="1"/>
  <c r="A11147" i="129" s="1"/>
  <c r="A11148" i="129" s="1"/>
  <c r="A11149" i="129" s="1"/>
  <c r="A11150" i="129" s="1"/>
  <c r="A11151" i="129" s="1"/>
  <c r="A11152" i="129" s="1"/>
  <c r="A11153" i="129" s="1"/>
  <c r="A11154" i="129" s="1"/>
  <c r="A11155" i="129" s="1"/>
  <c r="A11156" i="129" s="1"/>
  <c r="A11157" i="129" s="1"/>
  <c r="A11158" i="129" s="1"/>
  <c r="A11159" i="129" s="1"/>
  <c r="A11160" i="129" s="1"/>
  <c r="A11161" i="129" s="1"/>
  <c r="A11162" i="129" s="1"/>
  <c r="A11163" i="129" s="1"/>
  <c r="A11164" i="129" s="1"/>
  <c r="A11165" i="129" s="1"/>
  <c r="A11166" i="129" s="1"/>
  <c r="A11167" i="129" s="1"/>
  <c r="A11168" i="129" s="1"/>
  <c r="A11169" i="129" s="1"/>
  <c r="A11170" i="129" s="1"/>
  <c r="A11171" i="129" s="1"/>
  <c r="A11172" i="129" s="1"/>
  <c r="A11173" i="129" s="1"/>
  <c r="A11174" i="129" s="1"/>
  <c r="A11175" i="129" s="1"/>
  <c r="A11176" i="129" s="1"/>
  <c r="A11177" i="129" s="1"/>
  <c r="A11178" i="129" s="1"/>
  <c r="A11179" i="129" s="1"/>
  <c r="A11180" i="129" s="1"/>
  <c r="A11181" i="129" s="1"/>
  <c r="A11182" i="129" s="1"/>
  <c r="A11183" i="129" s="1"/>
  <c r="A11184" i="129" s="1"/>
  <c r="A11185" i="129" s="1"/>
  <c r="A11186" i="129" s="1"/>
  <c r="A11187" i="129" s="1"/>
  <c r="A11188" i="129" s="1"/>
  <c r="A11189" i="129" s="1"/>
  <c r="A11190" i="129" s="1"/>
  <c r="A11191" i="129" s="1"/>
  <c r="A11192" i="129" s="1"/>
  <c r="A11193" i="129" s="1"/>
  <c r="A11194" i="129" s="1"/>
  <c r="A11195" i="129" s="1"/>
  <c r="A11196" i="129" s="1"/>
  <c r="A11197" i="129" s="1"/>
  <c r="A11198" i="129" s="1"/>
  <c r="A11199" i="129" s="1"/>
  <c r="A11200" i="129" s="1"/>
  <c r="A11201" i="129" s="1"/>
  <c r="A11202" i="129" s="1"/>
  <c r="A11203" i="129" s="1"/>
  <c r="A11204" i="129" s="1"/>
  <c r="A11205" i="129" s="1"/>
  <c r="A11206" i="129" s="1"/>
  <c r="A11207" i="129" s="1"/>
  <c r="A11208" i="129" s="1"/>
  <c r="A11209" i="129" s="1"/>
  <c r="A11210" i="129" s="1"/>
  <c r="A11211" i="129" s="1"/>
  <c r="A11212" i="129" s="1"/>
  <c r="A11213" i="129" s="1"/>
  <c r="A11214" i="129" s="1"/>
  <c r="A11215" i="129" s="1"/>
  <c r="A11216" i="129" s="1"/>
  <c r="A11217" i="129" s="1"/>
  <c r="A11218" i="129" s="1"/>
  <c r="A11219" i="129" s="1"/>
  <c r="A11220" i="129" s="1"/>
  <c r="A11221" i="129" s="1"/>
  <c r="A11222" i="129" s="1"/>
  <c r="A11223" i="129" s="1"/>
  <c r="A11224" i="129" s="1"/>
  <c r="A11225" i="129" s="1"/>
  <c r="A11226" i="129" s="1"/>
  <c r="A11227" i="129" s="1"/>
  <c r="A11228" i="129" s="1"/>
  <c r="A11229" i="129" s="1"/>
  <c r="A11230" i="129" s="1"/>
  <c r="A11231" i="129" s="1"/>
  <c r="A11232" i="129" s="1"/>
  <c r="A11233" i="129" s="1"/>
  <c r="A11234" i="129" s="1"/>
  <c r="A11235" i="129" s="1"/>
  <c r="A11236" i="129" s="1"/>
  <c r="A11237" i="129" s="1"/>
  <c r="A11238" i="129" s="1"/>
  <c r="A11239" i="129" s="1"/>
  <c r="A11240" i="129" s="1"/>
  <c r="A11241" i="129" s="1"/>
  <c r="A11242" i="129" s="1"/>
  <c r="A11243" i="129" s="1"/>
  <c r="A11244" i="129" s="1"/>
  <c r="A11245" i="129" s="1"/>
  <c r="A11246" i="129" s="1"/>
  <c r="A11247" i="129" s="1"/>
  <c r="A11248" i="129" s="1"/>
  <c r="A11249" i="129" s="1"/>
  <c r="A11250" i="129" s="1"/>
  <c r="A11251" i="129" s="1"/>
  <c r="A11252" i="129" s="1"/>
  <c r="A11253" i="129" s="1"/>
  <c r="A11254" i="129" s="1"/>
  <c r="A11255" i="129" s="1"/>
  <c r="A11256" i="129" s="1"/>
  <c r="A11257" i="129" s="1"/>
  <c r="A11258" i="129" s="1"/>
  <c r="A11259" i="129" s="1"/>
  <c r="A11260" i="129" s="1"/>
  <c r="A11261" i="129" s="1"/>
  <c r="A11262" i="129" s="1"/>
  <c r="A11263" i="129" s="1"/>
  <c r="A11264" i="129" s="1"/>
  <c r="A11265" i="129" s="1"/>
  <c r="A11266" i="129" s="1"/>
  <c r="A11267" i="129" s="1"/>
  <c r="A11268" i="129" s="1"/>
  <c r="A11269" i="129" s="1"/>
  <c r="A11270" i="129" s="1"/>
  <c r="A11271" i="129" s="1"/>
  <c r="A11272" i="129" s="1"/>
  <c r="A11273" i="129" s="1"/>
  <c r="A11274" i="129" s="1"/>
  <c r="A11275" i="129" s="1"/>
  <c r="A11276" i="129" s="1"/>
  <c r="A11277" i="129" s="1"/>
  <c r="A11278" i="129" s="1"/>
  <c r="A11279" i="129" s="1"/>
  <c r="A11280" i="129" s="1"/>
  <c r="A11281" i="129" s="1"/>
  <c r="A11282" i="129" s="1"/>
  <c r="A11283" i="129" s="1"/>
  <c r="A11284" i="129" s="1"/>
  <c r="A11285" i="129" s="1"/>
  <c r="A11286" i="129" s="1"/>
  <c r="A11287" i="129" s="1"/>
  <c r="A11288" i="129" s="1"/>
  <c r="A11289" i="129" s="1"/>
  <c r="A11290" i="129" s="1"/>
  <c r="A11291" i="129" s="1"/>
  <c r="A11292" i="129" s="1"/>
  <c r="A11293" i="129" s="1"/>
  <c r="A11294" i="129" s="1"/>
  <c r="A11295" i="129" s="1"/>
  <c r="A11296" i="129" s="1"/>
  <c r="A11297" i="129" s="1"/>
  <c r="A11298" i="129" s="1"/>
  <c r="A11299" i="129" s="1"/>
  <c r="A11300" i="129" s="1"/>
  <c r="A11301" i="129" s="1"/>
  <c r="A11302" i="129" s="1"/>
  <c r="A11303" i="129" s="1"/>
  <c r="A11304" i="129" s="1"/>
  <c r="A11305" i="129" s="1"/>
  <c r="A11306" i="129" s="1"/>
  <c r="A11307" i="129" s="1"/>
  <c r="A11308" i="129" s="1"/>
  <c r="A11309" i="129" s="1"/>
  <c r="A11310" i="129" s="1"/>
  <c r="A11311" i="129" s="1"/>
  <c r="A11312" i="129" s="1"/>
  <c r="A11313" i="129" s="1"/>
  <c r="A11314" i="129" s="1"/>
  <c r="A11315" i="129" s="1"/>
  <c r="A11316" i="129" s="1"/>
  <c r="A11317" i="129" s="1"/>
  <c r="A11318" i="129" s="1"/>
  <c r="A11319" i="129" s="1"/>
  <c r="A11320" i="129" s="1"/>
  <c r="A11321" i="129" s="1"/>
  <c r="A11322" i="129" s="1"/>
  <c r="A11323" i="129" s="1"/>
  <c r="A11324" i="129" s="1"/>
  <c r="A11325" i="129" s="1"/>
  <c r="A11326" i="129" s="1"/>
  <c r="A11327" i="129" s="1"/>
  <c r="A11328" i="129" s="1"/>
  <c r="A11329" i="129" s="1"/>
  <c r="A11330" i="129" s="1"/>
  <c r="A11331" i="129" s="1"/>
  <c r="A11332" i="129" s="1"/>
  <c r="A11333" i="129" s="1"/>
  <c r="A11334" i="129" s="1"/>
  <c r="A11335" i="129" s="1"/>
  <c r="A11336" i="129" s="1"/>
  <c r="A11337" i="129" s="1"/>
  <c r="A11338" i="129" s="1"/>
  <c r="A11339" i="129" s="1"/>
  <c r="A11340" i="129" s="1"/>
  <c r="A11341" i="129" s="1"/>
  <c r="A11342" i="129" s="1"/>
  <c r="A11343" i="129" s="1"/>
  <c r="A11344" i="129" s="1"/>
  <c r="A11345" i="129" s="1"/>
  <c r="A11346" i="129" s="1"/>
  <c r="A11347" i="129" s="1"/>
  <c r="A11348" i="129" s="1"/>
  <c r="A11349" i="129" s="1"/>
  <c r="A11350" i="129" s="1"/>
  <c r="A11351" i="129" s="1"/>
  <c r="A11352" i="129" s="1"/>
  <c r="A11353" i="129" s="1"/>
  <c r="A11354" i="129" s="1"/>
  <c r="A11355" i="129" s="1"/>
  <c r="A11356" i="129" s="1"/>
  <c r="A11357" i="129" s="1"/>
  <c r="A11358" i="129" s="1"/>
  <c r="A11359" i="129" s="1"/>
  <c r="A11360" i="129" s="1"/>
  <c r="A11361" i="129" s="1"/>
  <c r="A11362" i="129" s="1"/>
  <c r="A11363" i="129" s="1"/>
  <c r="A11364" i="129" s="1"/>
  <c r="A11365" i="129" s="1"/>
  <c r="A11366" i="129" s="1"/>
  <c r="A11367" i="129" s="1"/>
  <c r="A11368" i="129" s="1"/>
  <c r="A11369" i="129" s="1"/>
  <c r="A11370" i="129" s="1"/>
  <c r="A11371" i="129" s="1"/>
  <c r="A11372" i="129" s="1"/>
  <c r="A11373" i="129" s="1"/>
  <c r="A11374" i="129" s="1"/>
  <c r="A11375" i="129" s="1"/>
  <c r="A11376" i="129" s="1"/>
  <c r="A11377" i="129" s="1"/>
  <c r="A11378" i="129" s="1"/>
  <c r="A11379" i="129" s="1"/>
  <c r="A11380" i="129" s="1"/>
  <c r="A11381" i="129" s="1"/>
  <c r="A11382" i="129" s="1"/>
  <c r="A11383" i="129" s="1"/>
  <c r="A11384" i="129" s="1"/>
  <c r="A11385" i="129" s="1"/>
  <c r="A11386" i="129" s="1"/>
  <c r="A11387" i="129" s="1"/>
  <c r="A11388" i="129" s="1"/>
  <c r="A11389" i="129" s="1"/>
  <c r="A11390" i="129" s="1"/>
  <c r="A11391" i="129" s="1"/>
  <c r="A11392" i="129" s="1"/>
  <c r="A11393" i="129" s="1"/>
  <c r="A11394" i="129" s="1"/>
  <c r="A11395" i="129" s="1"/>
  <c r="A11396" i="129" s="1"/>
  <c r="A11397" i="129" s="1"/>
  <c r="A11398" i="129" s="1"/>
  <c r="A11399" i="129" s="1"/>
  <c r="A11400" i="129" s="1"/>
  <c r="A11401" i="129" s="1"/>
  <c r="A11402" i="129" s="1"/>
  <c r="A11403" i="129" s="1"/>
  <c r="A11404" i="129" s="1"/>
  <c r="A11405" i="129" s="1"/>
  <c r="A11406" i="129" s="1"/>
  <c r="A11407" i="129" s="1"/>
  <c r="A11408" i="129" s="1"/>
  <c r="A11409" i="129" s="1"/>
  <c r="A11410" i="129" s="1"/>
  <c r="A11411" i="129" s="1"/>
  <c r="A11412" i="129" s="1"/>
  <c r="A11413" i="129" s="1"/>
  <c r="A11414" i="129" s="1"/>
  <c r="A11415" i="129" s="1"/>
  <c r="A11416" i="129" s="1"/>
  <c r="A11417" i="129" s="1"/>
  <c r="A11418" i="129" s="1"/>
  <c r="A11419" i="129" s="1"/>
  <c r="A11420" i="129" s="1"/>
  <c r="A11421" i="129" s="1"/>
  <c r="A11422" i="129" s="1"/>
  <c r="A11423" i="129" s="1"/>
  <c r="A11424" i="129" s="1"/>
  <c r="A11425" i="129" s="1"/>
  <c r="A11426" i="129" s="1"/>
  <c r="A11427" i="129" s="1"/>
  <c r="A11428" i="129" s="1"/>
  <c r="A11429" i="129" s="1"/>
  <c r="A11430" i="129" s="1"/>
  <c r="A11431" i="129" s="1"/>
  <c r="A11432" i="129" s="1"/>
  <c r="A11433" i="129" s="1"/>
  <c r="A11434" i="129" s="1"/>
  <c r="A11435" i="129" s="1"/>
  <c r="A11436" i="129" s="1"/>
  <c r="A11437" i="129" s="1"/>
  <c r="A11438" i="129" s="1"/>
  <c r="A11439" i="129" s="1"/>
  <c r="A11440" i="129" s="1"/>
  <c r="A11441" i="129" s="1"/>
  <c r="A11442" i="129" s="1"/>
  <c r="A11443" i="129" s="1"/>
  <c r="A11444" i="129" s="1"/>
  <c r="A11445" i="129" s="1"/>
  <c r="A11446" i="129" s="1"/>
  <c r="A11447" i="129" s="1"/>
  <c r="A11448" i="129" s="1"/>
  <c r="A11449" i="129" s="1"/>
  <c r="A11450" i="129" s="1"/>
  <c r="A11451" i="129" s="1"/>
  <c r="A11452" i="129" s="1"/>
  <c r="A11453" i="129" s="1"/>
  <c r="A11454" i="129" s="1"/>
  <c r="A11455" i="129" s="1"/>
  <c r="A11456" i="129" s="1"/>
  <c r="A11457" i="129" s="1"/>
  <c r="A11458" i="129" s="1"/>
  <c r="A11459" i="129" s="1"/>
  <c r="A11460" i="129" s="1"/>
  <c r="A11461" i="129" s="1"/>
  <c r="A11462" i="129" s="1"/>
  <c r="A11463" i="129" s="1"/>
  <c r="A11464" i="129" s="1"/>
  <c r="A11465" i="129" s="1"/>
  <c r="A11466" i="129" s="1"/>
  <c r="A11467" i="129" s="1"/>
  <c r="A11468" i="129" s="1"/>
  <c r="A11469" i="129" s="1"/>
  <c r="A11470" i="129" s="1"/>
  <c r="A11471" i="129" s="1"/>
  <c r="A11472" i="129" s="1"/>
  <c r="A11473" i="129" s="1"/>
  <c r="A11474" i="129" s="1"/>
  <c r="A11475" i="129" s="1"/>
  <c r="A11476" i="129" s="1"/>
  <c r="A11477" i="129" s="1"/>
  <c r="A11478" i="129" s="1"/>
  <c r="A11479" i="129" s="1"/>
  <c r="A11480" i="129" s="1"/>
  <c r="A11481" i="129" s="1"/>
  <c r="A11482" i="129" s="1"/>
  <c r="A11483" i="129" s="1"/>
  <c r="A11484" i="129" s="1"/>
  <c r="A11485" i="129" s="1"/>
  <c r="A11486" i="129" s="1"/>
  <c r="A11487" i="129" s="1"/>
  <c r="A11488" i="129" s="1"/>
  <c r="A11489" i="129" s="1"/>
  <c r="A11490" i="129" s="1"/>
  <c r="A11491" i="129" s="1"/>
  <c r="A11492" i="129" s="1"/>
  <c r="A11493" i="129" s="1"/>
  <c r="A11494" i="129" s="1"/>
  <c r="A11495" i="129" s="1"/>
  <c r="A11496" i="129" s="1"/>
  <c r="A11497" i="129" s="1"/>
  <c r="A11498" i="129" s="1"/>
  <c r="A11499" i="129" s="1"/>
  <c r="A11500" i="129" s="1"/>
  <c r="A11501" i="129" s="1"/>
  <c r="A11502" i="129" s="1"/>
  <c r="A11503" i="129" s="1"/>
  <c r="A11504" i="129" s="1"/>
  <c r="A11505" i="129" s="1"/>
  <c r="A11506" i="129" s="1"/>
  <c r="A11507" i="129" s="1"/>
  <c r="A11508" i="129" s="1"/>
  <c r="A11509" i="129" s="1"/>
  <c r="A11510" i="129" s="1"/>
  <c r="A11511" i="129" s="1"/>
  <c r="A11512" i="129" s="1"/>
  <c r="A11513" i="129" s="1"/>
  <c r="A11514" i="129" s="1"/>
  <c r="A11515" i="129" s="1"/>
  <c r="A11516" i="129" s="1"/>
  <c r="A11517" i="129" s="1"/>
  <c r="A11518" i="129" s="1"/>
  <c r="A11519" i="129" s="1"/>
  <c r="A11520" i="129" s="1"/>
  <c r="A11521" i="129" s="1"/>
  <c r="A11522" i="129" s="1"/>
  <c r="A11523" i="129" s="1"/>
  <c r="A11524" i="129" s="1"/>
  <c r="A11525" i="129" s="1"/>
  <c r="A11526" i="129" s="1"/>
  <c r="A11527" i="129" s="1"/>
  <c r="A11528" i="129" s="1"/>
  <c r="A11529" i="129" s="1"/>
  <c r="A11530" i="129" s="1"/>
  <c r="A11531" i="129" s="1"/>
  <c r="A11532" i="129" s="1"/>
  <c r="A11533" i="129" s="1"/>
  <c r="A11534" i="129" s="1"/>
  <c r="A11535" i="129" s="1"/>
  <c r="A11536" i="129" s="1"/>
  <c r="A11537" i="129" s="1"/>
  <c r="A11538" i="129" s="1"/>
  <c r="A11539" i="129" s="1"/>
  <c r="A11540" i="129" s="1"/>
  <c r="A11541" i="129" s="1"/>
  <c r="A11542" i="129" s="1"/>
  <c r="A11543" i="129" s="1"/>
  <c r="A11544" i="129" s="1"/>
  <c r="A11545" i="129" s="1"/>
  <c r="A11546" i="129" s="1"/>
  <c r="A11547" i="129" s="1"/>
  <c r="A11548" i="129" s="1"/>
  <c r="A11549" i="129" s="1"/>
  <c r="A11550" i="129" s="1"/>
  <c r="A11551" i="129" s="1"/>
  <c r="A11552" i="129" s="1"/>
  <c r="A11553" i="129" s="1"/>
  <c r="A11554" i="129" s="1"/>
  <c r="A11555" i="129" s="1"/>
  <c r="A11556" i="129" s="1"/>
  <c r="A11557" i="129" s="1"/>
  <c r="A11558" i="129" s="1"/>
  <c r="A11559" i="129" s="1"/>
  <c r="A11560" i="129" s="1"/>
  <c r="A11561" i="129" s="1"/>
  <c r="A11562" i="129" s="1"/>
  <c r="A11563" i="129" s="1"/>
  <c r="A11564" i="129" s="1"/>
  <c r="A11565" i="129" s="1"/>
  <c r="A11566" i="129" s="1"/>
  <c r="A11567" i="129" s="1"/>
  <c r="A11568" i="129" s="1"/>
  <c r="A11569" i="129" s="1"/>
  <c r="A11570" i="129" s="1"/>
  <c r="A11571" i="129" s="1"/>
  <c r="A11572" i="129" s="1"/>
  <c r="A11573" i="129" s="1"/>
  <c r="A11574" i="129" s="1"/>
  <c r="A11575" i="129" s="1"/>
  <c r="A11576" i="129" s="1"/>
  <c r="A11577" i="129" s="1"/>
  <c r="A11578" i="129" s="1"/>
  <c r="A11579" i="129" s="1"/>
  <c r="A11580" i="129" s="1"/>
  <c r="A11581" i="129" s="1"/>
  <c r="A11582" i="129" s="1"/>
  <c r="A11583" i="129" s="1"/>
  <c r="A11584" i="129" s="1"/>
  <c r="A11585" i="129" s="1"/>
  <c r="A11586" i="129" s="1"/>
  <c r="A11587" i="129" s="1"/>
  <c r="A11588" i="129" s="1"/>
  <c r="A11589" i="129" s="1"/>
  <c r="A11590" i="129" s="1"/>
  <c r="A11591" i="129" s="1"/>
  <c r="A11592" i="129" s="1"/>
  <c r="A11593" i="129" s="1"/>
  <c r="A11594" i="129" s="1"/>
  <c r="A11595" i="129" s="1"/>
  <c r="A11596" i="129" s="1"/>
  <c r="A11597" i="129" s="1"/>
  <c r="A11598" i="129" s="1"/>
  <c r="A11599" i="129" s="1"/>
  <c r="A11600" i="129" s="1"/>
  <c r="A11601" i="129" s="1"/>
  <c r="A11602" i="129" s="1"/>
  <c r="A11603" i="129" s="1"/>
  <c r="A11604" i="129" s="1"/>
  <c r="A11605" i="129" s="1"/>
  <c r="A11606" i="129" s="1"/>
  <c r="A11607" i="129" s="1"/>
  <c r="A11608" i="129" s="1"/>
  <c r="A11609" i="129" s="1"/>
  <c r="A11610" i="129" s="1"/>
  <c r="A11611" i="129" s="1"/>
  <c r="A11612" i="129" s="1"/>
  <c r="A11613" i="129" s="1"/>
  <c r="A11614" i="129" s="1"/>
  <c r="A11615" i="129" s="1"/>
  <c r="A11616" i="129" s="1"/>
  <c r="A11617" i="129" s="1"/>
  <c r="A11618" i="129" s="1"/>
  <c r="A11619" i="129" s="1"/>
  <c r="A11620" i="129" s="1"/>
  <c r="A11621" i="129" s="1"/>
  <c r="A11622" i="129" s="1"/>
  <c r="A11623" i="129" s="1"/>
  <c r="A11624" i="129" s="1"/>
  <c r="A11625" i="129" s="1"/>
  <c r="A11626" i="129" s="1"/>
  <c r="A11627" i="129" s="1"/>
  <c r="A11628" i="129" s="1"/>
  <c r="A11629" i="129" s="1"/>
  <c r="A11630" i="129" s="1"/>
  <c r="A11631" i="129" s="1"/>
  <c r="A11632" i="129" s="1"/>
  <c r="A11633" i="129" s="1"/>
  <c r="A11634" i="129" s="1"/>
  <c r="A11635" i="129" s="1"/>
  <c r="A11636" i="129" s="1"/>
  <c r="A11637" i="129" s="1"/>
  <c r="A11638" i="129" s="1"/>
  <c r="A11639" i="129" s="1"/>
  <c r="A11640" i="129" s="1"/>
  <c r="A11641" i="129" s="1"/>
  <c r="A11642" i="129" s="1"/>
  <c r="A11643" i="129" s="1"/>
  <c r="A11644" i="129" s="1"/>
  <c r="A11645" i="129" s="1"/>
  <c r="A11646" i="129" s="1"/>
  <c r="A11647" i="129" s="1"/>
  <c r="A11648" i="129" s="1"/>
  <c r="A11649" i="129" s="1"/>
  <c r="A11650" i="129" s="1"/>
  <c r="A11651" i="129" s="1"/>
  <c r="A11652" i="129" s="1"/>
  <c r="A11653" i="129" s="1"/>
  <c r="A11654" i="129" s="1"/>
  <c r="A11655" i="129" s="1"/>
  <c r="A11656" i="129" s="1"/>
  <c r="A11657" i="129" s="1"/>
  <c r="A11658" i="129" s="1"/>
  <c r="A11659" i="129" s="1"/>
  <c r="A11660" i="129" s="1"/>
  <c r="A11661" i="129" s="1"/>
  <c r="A11662" i="129" s="1"/>
  <c r="A11663" i="129" s="1"/>
  <c r="A11664" i="129" s="1"/>
  <c r="A11665" i="129" s="1"/>
  <c r="A11666" i="129" s="1"/>
  <c r="A11667" i="129" s="1"/>
  <c r="A11668" i="129" s="1"/>
  <c r="A11669" i="129" s="1"/>
  <c r="A11670" i="129" s="1"/>
  <c r="A11671" i="129" s="1"/>
  <c r="A11672" i="129" s="1"/>
  <c r="A11673" i="129" s="1"/>
  <c r="A11674" i="129" s="1"/>
  <c r="A11675" i="129" s="1"/>
  <c r="A11676" i="129" s="1"/>
  <c r="A11677" i="129" s="1"/>
  <c r="A11678" i="129" s="1"/>
  <c r="A11679" i="129" s="1"/>
  <c r="A11680" i="129" s="1"/>
  <c r="A11681" i="129" s="1"/>
  <c r="A11682" i="129" s="1"/>
  <c r="A11683" i="129" s="1"/>
  <c r="A11684" i="129" s="1"/>
  <c r="A11685" i="129" s="1"/>
  <c r="A11686" i="129" s="1"/>
  <c r="A11687" i="129" s="1"/>
  <c r="A11688" i="129" s="1"/>
  <c r="A11689" i="129" s="1"/>
  <c r="A11690" i="129" s="1"/>
  <c r="A11691" i="129" s="1"/>
  <c r="A11692" i="129" s="1"/>
  <c r="A11693" i="129" s="1"/>
  <c r="A11694" i="129" s="1"/>
  <c r="A11695" i="129" s="1"/>
  <c r="A11696" i="129" s="1"/>
  <c r="A11697" i="129" s="1"/>
  <c r="A11698" i="129" s="1"/>
  <c r="A11699" i="129" s="1"/>
  <c r="A11700" i="129" s="1"/>
  <c r="A11701" i="129" s="1"/>
  <c r="A11702" i="129" s="1"/>
  <c r="A11703" i="129" s="1"/>
  <c r="A11704" i="129" s="1"/>
  <c r="A11705" i="129" s="1"/>
  <c r="A11706" i="129" s="1"/>
  <c r="A11707" i="129" s="1"/>
  <c r="A11708" i="129" s="1"/>
  <c r="A11709" i="129" s="1"/>
  <c r="A11710" i="129" s="1"/>
  <c r="A11711" i="129" s="1"/>
  <c r="A11712" i="129" s="1"/>
  <c r="A11713" i="129" s="1"/>
  <c r="A11714" i="129" s="1"/>
  <c r="A11715" i="129" s="1"/>
  <c r="A11716" i="129" s="1"/>
  <c r="A11717" i="129" s="1"/>
  <c r="A11718" i="129" s="1"/>
  <c r="A11719" i="129" s="1"/>
  <c r="A11720" i="129" s="1"/>
  <c r="A11721" i="129" s="1"/>
  <c r="A11722" i="129" s="1"/>
  <c r="A11723" i="129" s="1"/>
  <c r="A11724" i="129" s="1"/>
  <c r="A11725" i="129" s="1"/>
  <c r="A11726" i="129" s="1"/>
  <c r="A11727" i="129" s="1"/>
  <c r="A11728" i="129" s="1"/>
  <c r="A11729" i="129" s="1"/>
  <c r="A11730" i="129" s="1"/>
  <c r="A11731" i="129" s="1"/>
  <c r="A11732" i="129" s="1"/>
  <c r="A11733" i="129" s="1"/>
  <c r="A11734" i="129" s="1"/>
  <c r="A11735" i="129" s="1"/>
  <c r="A11736" i="129" s="1"/>
  <c r="A11737" i="129" s="1"/>
  <c r="A11738" i="129" s="1"/>
  <c r="A11739" i="129" s="1"/>
  <c r="A11740" i="129" s="1"/>
  <c r="A11741" i="129" s="1"/>
  <c r="A11742" i="129" s="1"/>
  <c r="A11743" i="129" s="1"/>
  <c r="A11744" i="129" s="1"/>
  <c r="A11745" i="129" s="1"/>
  <c r="A11746" i="129" s="1"/>
  <c r="A11747" i="129" s="1"/>
  <c r="A11748" i="129" s="1"/>
  <c r="A11749" i="129" s="1"/>
  <c r="A11750" i="129" s="1"/>
  <c r="A11751" i="129" s="1"/>
  <c r="A11752" i="129" s="1"/>
  <c r="A11753" i="129" s="1"/>
  <c r="A11754" i="129" s="1"/>
  <c r="A11755" i="129" s="1"/>
  <c r="A11756" i="129" s="1"/>
  <c r="A11757" i="129" s="1"/>
  <c r="A11758" i="129" s="1"/>
  <c r="A11759" i="129" s="1"/>
  <c r="A11760" i="129" s="1"/>
  <c r="A11761" i="129" s="1"/>
  <c r="A11762" i="129" s="1"/>
  <c r="A11763" i="129" s="1"/>
  <c r="A11764" i="129" s="1"/>
  <c r="A11765" i="129" s="1"/>
  <c r="A11766" i="129" s="1"/>
  <c r="A11767" i="129" s="1"/>
  <c r="A11768" i="129" s="1"/>
  <c r="A11769" i="129" s="1"/>
  <c r="A11770" i="129" s="1"/>
  <c r="A11771" i="129" s="1"/>
  <c r="A11772" i="129" s="1"/>
  <c r="A11773" i="129" s="1"/>
  <c r="A11774" i="129" s="1"/>
  <c r="A11775" i="129" s="1"/>
  <c r="A11776" i="129" s="1"/>
  <c r="A11777" i="129" s="1"/>
  <c r="A11778" i="129" s="1"/>
  <c r="A11779" i="129" s="1"/>
  <c r="A11780" i="129" s="1"/>
  <c r="A11781" i="129" s="1"/>
  <c r="A11782" i="129" s="1"/>
  <c r="A11783" i="129" s="1"/>
  <c r="A11784" i="129" s="1"/>
  <c r="A11785" i="129" s="1"/>
  <c r="A11786" i="129" s="1"/>
  <c r="A11787" i="129" s="1"/>
  <c r="A11788" i="129" s="1"/>
  <c r="A11789" i="129" s="1"/>
  <c r="A11790" i="129" s="1"/>
  <c r="A11791" i="129" s="1"/>
  <c r="A11792" i="129" s="1"/>
  <c r="A11793" i="129" s="1"/>
  <c r="A11794" i="129" s="1"/>
  <c r="A11795" i="129" s="1"/>
  <c r="A11796" i="129" s="1"/>
  <c r="A11797" i="129" s="1"/>
  <c r="A11798" i="129" s="1"/>
  <c r="A11799" i="129" s="1"/>
  <c r="A11800" i="129" s="1"/>
  <c r="A11801" i="129" s="1"/>
  <c r="A11802" i="129" s="1"/>
  <c r="A11803" i="129" s="1"/>
  <c r="A11804" i="129" s="1"/>
  <c r="A11805" i="129" s="1"/>
  <c r="A11806" i="129" s="1"/>
  <c r="A11807" i="129" s="1"/>
  <c r="A11808" i="129" s="1"/>
  <c r="A11809" i="129" s="1"/>
  <c r="A11810" i="129" s="1"/>
  <c r="A11811" i="129" s="1"/>
  <c r="A11812" i="129" s="1"/>
  <c r="A11813" i="129" s="1"/>
  <c r="A11814" i="129" s="1"/>
  <c r="A11815" i="129" s="1"/>
  <c r="A11816" i="129" s="1"/>
  <c r="A11817" i="129" s="1"/>
  <c r="A11818" i="129" s="1"/>
  <c r="A11819" i="129" s="1"/>
  <c r="A11820" i="129" s="1"/>
  <c r="A11821" i="129" s="1"/>
  <c r="A11822" i="129" s="1"/>
  <c r="A11823" i="129" s="1"/>
  <c r="A11824" i="129" s="1"/>
  <c r="A11825" i="129" s="1"/>
  <c r="A11826" i="129" s="1"/>
  <c r="A11827" i="129" s="1"/>
  <c r="A11828" i="129" s="1"/>
  <c r="A11829" i="129" s="1"/>
  <c r="A11830" i="129" s="1"/>
  <c r="A11831" i="129" s="1"/>
  <c r="A11832" i="129" s="1"/>
  <c r="A11833" i="129" s="1"/>
  <c r="A11834" i="129" s="1"/>
  <c r="A11835" i="129" s="1"/>
  <c r="A11836" i="129" s="1"/>
  <c r="A11837" i="129" s="1"/>
  <c r="A11838" i="129" s="1"/>
  <c r="A11839" i="129" s="1"/>
  <c r="A11840" i="129" s="1"/>
  <c r="A11841" i="129" s="1"/>
  <c r="A11842" i="129" s="1"/>
  <c r="A11843" i="129" s="1"/>
  <c r="A11844" i="129" s="1"/>
  <c r="A11845" i="129" s="1"/>
  <c r="A11846" i="129" s="1"/>
  <c r="A11847" i="129" s="1"/>
  <c r="A11848" i="129" s="1"/>
  <c r="A11849" i="129" s="1"/>
  <c r="A11850" i="129" s="1"/>
  <c r="A11851" i="129" s="1"/>
  <c r="A11852" i="129" s="1"/>
  <c r="A11853" i="129" s="1"/>
  <c r="A11854" i="129" s="1"/>
  <c r="A11855" i="129" s="1"/>
  <c r="A11856" i="129" s="1"/>
  <c r="A11857" i="129" s="1"/>
  <c r="A11858" i="129" s="1"/>
  <c r="A11859" i="129" s="1"/>
  <c r="A11860" i="129" s="1"/>
  <c r="A11861" i="129" s="1"/>
  <c r="A11862" i="129" s="1"/>
  <c r="A11863" i="129" s="1"/>
  <c r="A11864" i="129" s="1"/>
  <c r="A11865" i="129" s="1"/>
  <c r="A11866" i="129" s="1"/>
  <c r="A11867" i="129" s="1"/>
  <c r="A11868" i="129" s="1"/>
  <c r="A11869" i="129" s="1"/>
  <c r="A11870" i="129" s="1"/>
  <c r="A11871" i="129" s="1"/>
  <c r="A11872" i="129" s="1"/>
  <c r="A11873" i="129" s="1"/>
  <c r="A11874" i="129" s="1"/>
  <c r="A11875" i="129" s="1"/>
  <c r="A11876" i="129" s="1"/>
  <c r="A11877" i="129" s="1"/>
  <c r="A11878" i="129" s="1"/>
  <c r="A11879" i="129" s="1"/>
  <c r="A11880" i="129" s="1"/>
  <c r="A11881" i="129" s="1"/>
  <c r="A11882" i="129" s="1"/>
  <c r="A11883" i="129" s="1"/>
  <c r="A11884" i="129" s="1"/>
  <c r="A11885" i="129" s="1"/>
  <c r="A11886" i="129" s="1"/>
  <c r="A11887" i="129" s="1"/>
  <c r="A11888" i="129" s="1"/>
  <c r="A11889" i="129" s="1"/>
  <c r="A11890" i="129" s="1"/>
  <c r="A11891" i="129" s="1"/>
  <c r="A11892" i="129" s="1"/>
  <c r="A11893" i="129" s="1"/>
  <c r="A11894" i="129" s="1"/>
  <c r="A11895" i="129" s="1"/>
  <c r="A11896" i="129" s="1"/>
  <c r="A11897" i="129" s="1"/>
  <c r="A11898" i="129" s="1"/>
  <c r="A11899" i="129" s="1"/>
  <c r="A11900" i="129" s="1"/>
  <c r="A11901" i="129" s="1"/>
  <c r="A11902" i="129" s="1"/>
  <c r="A11903" i="129" s="1"/>
  <c r="A11904" i="129" s="1"/>
  <c r="A11905" i="129" s="1"/>
  <c r="A11906" i="129" s="1"/>
  <c r="A11907" i="129" s="1"/>
  <c r="A11908" i="129" s="1"/>
  <c r="A11909" i="129" s="1"/>
  <c r="A11910" i="129" s="1"/>
  <c r="A11911" i="129" s="1"/>
  <c r="A11912" i="129" s="1"/>
  <c r="A11913" i="129" s="1"/>
  <c r="A11914" i="129" s="1"/>
  <c r="A11915" i="129" s="1"/>
  <c r="A11916" i="129" s="1"/>
  <c r="A11917" i="129" s="1"/>
  <c r="A11918" i="129" s="1"/>
  <c r="A11919" i="129" s="1"/>
  <c r="A11920" i="129" s="1"/>
  <c r="A11921" i="129" s="1"/>
  <c r="A11922" i="129" s="1"/>
  <c r="A11923" i="129" s="1"/>
  <c r="A11924" i="129" s="1"/>
  <c r="A11925" i="129" s="1"/>
  <c r="A11926" i="129" s="1"/>
  <c r="A11927" i="129" s="1"/>
  <c r="A11928" i="129" s="1"/>
  <c r="A11929" i="129" s="1"/>
  <c r="A11930" i="129" s="1"/>
  <c r="A11931" i="129" s="1"/>
  <c r="A11932" i="129" s="1"/>
  <c r="A11933" i="129" s="1"/>
  <c r="A11934" i="129" s="1"/>
  <c r="A11935" i="129" s="1"/>
  <c r="A11936" i="129" s="1"/>
  <c r="A11937" i="129" s="1"/>
  <c r="A11938" i="129" s="1"/>
  <c r="A11939" i="129" s="1"/>
  <c r="A11940" i="129" s="1"/>
  <c r="A11941" i="129" s="1"/>
  <c r="A11942" i="129" s="1"/>
  <c r="A11943" i="129" s="1"/>
  <c r="A11944" i="129" s="1"/>
  <c r="A11945" i="129" s="1"/>
  <c r="A11946" i="129" s="1"/>
  <c r="A11947" i="129" s="1"/>
  <c r="A11948" i="129" s="1"/>
  <c r="A11949" i="129" s="1"/>
  <c r="A11950" i="129" s="1"/>
  <c r="A11951" i="129" s="1"/>
  <c r="A11952" i="129" s="1"/>
  <c r="A11953" i="129" s="1"/>
  <c r="A11954" i="129" s="1"/>
  <c r="A11955" i="129" s="1"/>
  <c r="A11956" i="129" s="1"/>
  <c r="A11957" i="129" s="1"/>
  <c r="A11958" i="129" s="1"/>
  <c r="A11959" i="129" s="1"/>
  <c r="A11960" i="129" s="1"/>
  <c r="A11961" i="129" s="1"/>
  <c r="A11962" i="129" s="1"/>
  <c r="A11963" i="129" s="1"/>
  <c r="A11964" i="129" s="1"/>
  <c r="A11965" i="129" s="1"/>
  <c r="A11966" i="129" s="1"/>
  <c r="A11967" i="129" s="1"/>
  <c r="A11968" i="129" s="1"/>
  <c r="A11969" i="129" s="1"/>
  <c r="A11970" i="129" s="1"/>
  <c r="A11971" i="129" s="1"/>
  <c r="A11972" i="129" s="1"/>
  <c r="A11973" i="129" s="1"/>
  <c r="A11974" i="129" s="1"/>
  <c r="A11975" i="129" s="1"/>
  <c r="A11976" i="129" s="1"/>
  <c r="A11977" i="129" s="1"/>
  <c r="A11978" i="129" s="1"/>
  <c r="A11979" i="129" s="1"/>
  <c r="A11980" i="129" s="1"/>
  <c r="A11981" i="129" s="1"/>
  <c r="A11982" i="129" s="1"/>
  <c r="A11983" i="129" s="1"/>
  <c r="A11984" i="129" s="1"/>
  <c r="A11985" i="129" s="1"/>
  <c r="A11986" i="129" s="1"/>
  <c r="A11987" i="129" s="1"/>
  <c r="A11988" i="129" s="1"/>
  <c r="A11989" i="129" s="1"/>
  <c r="A11990" i="129" s="1"/>
  <c r="A11991" i="129" s="1"/>
  <c r="A11992" i="129" s="1"/>
  <c r="A11993" i="129" s="1"/>
  <c r="A11994" i="129" s="1"/>
  <c r="A11995" i="129" s="1"/>
  <c r="A11996" i="129" s="1"/>
  <c r="A11997" i="129" s="1"/>
  <c r="A11998" i="129" s="1"/>
  <c r="A11999" i="129" s="1"/>
  <c r="A12000" i="129" s="1"/>
  <c r="A12001" i="129" s="1"/>
  <c r="A12002" i="129" s="1"/>
  <c r="A12003" i="129" s="1"/>
  <c r="A12004" i="129" s="1"/>
  <c r="A12005" i="129" s="1"/>
  <c r="A12006" i="129" s="1"/>
  <c r="A12007" i="129" s="1"/>
  <c r="A12008" i="129" s="1"/>
  <c r="A12009" i="129" s="1"/>
  <c r="A12010" i="129" s="1"/>
  <c r="A12011" i="129" s="1"/>
  <c r="A12012" i="129" s="1"/>
  <c r="A12013" i="129" s="1"/>
  <c r="A12014" i="129" s="1"/>
  <c r="A12015" i="129" s="1"/>
  <c r="A12016" i="129" s="1"/>
  <c r="A12017" i="129" s="1"/>
  <c r="A12018" i="129" s="1"/>
  <c r="A12019" i="129" s="1"/>
  <c r="A12020" i="129" s="1"/>
  <c r="A12021" i="129" s="1"/>
  <c r="A12022" i="129" s="1"/>
  <c r="A12023" i="129" s="1"/>
  <c r="A12024" i="129" s="1"/>
  <c r="A12025" i="129" s="1"/>
  <c r="A12026" i="129" s="1"/>
  <c r="A12027" i="129" s="1"/>
  <c r="A12028" i="129" s="1"/>
  <c r="A12029" i="129" s="1"/>
  <c r="A12030" i="129" s="1"/>
  <c r="A12031" i="129" s="1"/>
  <c r="A12032" i="129" s="1"/>
  <c r="A12033" i="129" s="1"/>
  <c r="A12034" i="129" s="1"/>
  <c r="A12035" i="129" s="1"/>
  <c r="A12036" i="129" s="1"/>
  <c r="A12037" i="129" s="1"/>
  <c r="A12038" i="129" s="1"/>
  <c r="A12039" i="129" s="1"/>
  <c r="A12040" i="129" s="1"/>
  <c r="A12041" i="129" s="1"/>
  <c r="A12042" i="129" s="1"/>
  <c r="A12043" i="129" s="1"/>
  <c r="A12044" i="129" s="1"/>
  <c r="A12045" i="129" s="1"/>
  <c r="A12046" i="129" s="1"/>
  <c r="A12047" i="129" s="1"/>
  <c r="A12048" i="129" s="1"/>
  <c r="A12049" i="129" s="1"/>
  <c r="A12050" i="129" s="1"/>
  <c r="A12051" i="129" s="1"/>
  <c r="A12052" i="129" s="1"/>
  <c r="A12053" i="129" s="1"/>
  <c r="A12054" i="129" s="1"/>
  <c r="A12055" i="129" s="1"/>
  <c r="A12056" i="129" s="1"/>
  <c r="A12057" i="129" s="1"/>
  <c r="A12058" i="129" s="1"/>
  <c r="A12059" i="129" s="1"/>
  <c r="A12060" i="129" s="1"/>
  <c r="A12061" i="129" s="1"/>
  <c r="A12062" i="129" s="1"/>
  <c r="A12063" i="129" s="1"/>
  <c r="A12064" i="129" s="1"/>
  <c r="A12065" i="129" s="1"/>
  <c r="A12066" i="129" s="1"/>
  <c r="A12067" i="129" s="1"/>
  <c r="A12068" i="129" s="1"/>
  <c r="A12069" i="129" s="1"/>
  <c r="A12070" i="129" s="1"/>
  <c r="A12071" i="129" s="1"/>
  <c r="A12072" i="129" s="1"/>
  <c r="A12073" i="129" s="1"/>
  <c r="A12074" i="129" s="1"/>
  <c r="A12075" i="129" s="1"/>
  <c r="A12076" i="129" s="1"/>
  <c r="A12077" i="129" s="1"/>
  <c r="A12078" i="129" s="1"/>
  <c r="A12079" i="129" s="1"/>
  <c r="A12080" i="129" s="1"/>
  <c r="A12081" i="129" s="1"/>
  <c r="A12082" i="129" s="1"/>
  <c r="A12083" i="129" s="1"/>
  <c r="A12084" i="129" s="1"/>
  <c r="A12085" i="129" s="1"/>
  <c r="A12086" i="129" s="1"/>
  <c r="A12087" i="129" s="1"/>
  <c r="A12088" i="129" s="1"/>
  <c r="A12089" i="129" s="1"/>
  <c r="A12090" i="129" s="1"/>
  <c r="A12091" i="129" s="1"/>
  <c r="A12092" i="129" s="1"/>
  <c r="A12093" i="129" s="1"/>
  <c r="A12094" i="129" s="1"/>
  <c r="A12095" i="129" s="1"/>
  <c r="A12096" i="129" s="1"/>
  <c r="A12097" i="129" s="1"/>
  <c r="A12098" i="129" s="1"/>
  <c r="A12099" i="129" s="1"/>
  <c r="A12100" i="129" s="1"/>
  <c r="A12101" i="129" s="1"/>
  <c r="A12102" i="129" s="1"/>
  <c r="A12103" i="129" s="1"/>
  <c r="A12104" i="129" s="1"/>
  <c r="A12105" i="129" s="1"/>
  <c r="A12106" i="129" s="1"/>
  <c r="A12107" i="129" s="1"/>
  <c r="A12108" i="129" s="1"/>
  <c r="A12109" i="129" s="1"/>
  <c r="A12110" i="129" s="1"/>
  <c r="A12111" i="129" s="1"/>
  <c r="A12112" i="129" s="1"/>
  <c r="A12113" i="129" s="1"/>
  <c r="A12114" i="129" s="1"/>
  <c r="A12115" i="129" s="1"/>
  <c r="A12116" i="129" s="1"/>
  <c r="A12117" i="129" s="1"/>
  <c r="A12118" i="129" s="1"/>
  <c r="A12119" i="129" s="1"/>
  <c r="A12120" i="129" s="1"/>
  <c r="A12121" i="129" s="1"/>
  <c r="A12122" i="129" s="1"/>
  <c r="A12123" i="129" s="1"/>
  <c r="A12124" i="129" s="1"/>
  <c r="A12125" i="129" s="1"/>
  <c r="A12126" i="129" s="1"/>
  <c r="A12127" i="129" s="1"/>
  <c r="A12128" i="129" s="1"/>
  <c r="A12129" i="129" s="1"/>
  <c r="A12130" i="129" s="1"/>
  <c r="A12131" i="129" s="1"/>
  <c r="A12132" i="129" s="1"/>
  <c r="A12133" i="129" s="1"/>
  <c r="A12134" i="129" s="1"/>
  <c r="A12135" i="129" s="1"/>
  <c r="D2" i="127"/>
  <c r="D437" i="125"/>
  <c r="D436" i="125"/>
  <c r="D435" i="125"/>
  <c r="D434" i="125"/>
  <c r="D433" i="125"/>
  <c r="D432" i="125"/>
  <c r="D431" i="125"/>
  <c r="D430" i="125"/>
  <c r="D429" i="125"/>
  <c r="D428" i="125"/>
  <c r="D427" i="125"/>
  <c r="D426" i="125"/>
  <c r="D425" i="125"/>
  <c r="D424" i="125"/>
  <c r="D423" i="125"/>
  <c r="D422" i="125"/>
  <c r="D421" i="125"/>
  <c r="D420" i="125"/>
  <c r="D419" i="125"/>
  <c r="D418" i="125"/>
  <c r="D417" i="125"/>
  <c r="D416" i="125"/>
  <c r="D415" i="125"/>
  <c r="D414" i="125"/>
  <c r="D413" i="125"/>
  <c r="D412" i="125"/>
  <c r="D411" i="125"/>
  <c r="D410" i="125"/>
  <c r="D409" i="125"/>
  <c r="D408" i="125"/>
  <c r="D407" i="125"/>
  <c r="D406" i="125"/>
  <c r="D405" i="125"/>
  <c r="D404" i="125"/>
  <c r="D403" i="125"/>
  <c r="D402" i="125"/>
  <c r="D401" i="125"/>
  <c r="D400" i="125"/>
  <c r="D399" i="125"/>
  <c r="D398" i="125"/>
  <c r="D397" i="125"/>
  <c r="D396" i="125"/>
  <c r="D395" i="125"/>
  <c r="D394" i="125"/>
  <c r="D393" i="125"/>
  <c r="D392" i="125"/>
  <c r="D391" i="125"/>
  <c r="D390" i="125"/>
  <c r="D389" i="125"/>
  <c r="D388" i="125"/>
  <c r="D387" i="125"/>
  <c r="D386" i="125"/>
  <c r="D385" i="125"/>
  <c r="D384" i="125"/>
  <c r="D383" i="125"/>
  <c r="D382" i="125"/>
  <c r="D381" i="125"/>
  <c r="D380" i="125"/>
  <c r="D379" i="125"/>
  <c r="D378" i="125"/>
  <c r="D377" i="125"/>
  <c r="D376" i="125"/>
  <c r="D375" i="125"/>
  <c r="D374" i="125"/>
  <c r="D373" i="125"/>
  <c r="D372" i="125"/>
  <c r="D371" i="125"/>
  <c r="D370" i="125"/>
  <c r="D369" i="125"/>
  <c r="D368" i="125"/>
  <c r="D367" i="125"/>
  <c r="D366" i="125"/>
  <c r="D365" i="125"/>
  <c r="D364" i="125"/>
  <c r="D363" i="125"/>
  <c r="D362" i="125"/>
  <c r="D361" i="125"/>
  <c r="D360" i="125"/>
  <c r="D359" i="125"/>
  <c r="D358" i="125"/>
  <c r="D357" i="125"/>
  <c r="D356" i="125"/>
  <c r="D355" i="125"/>
  <c r="D354" i="125"/>
  <c r="D353" i="125"/>
  <c r="D352" i="125"/>
  <c r="D351" i="125"/>
  <c r="D350" i="125"/>
  <c r="D349" i="125"/>
  <c r="D348" i="125"/>
  <c r="D347" i="125"/>
  <c r="D346" i="125"/>
  <c r="D345" i="125"/>
  <c r="D344" i="125"/>
  <c r="D343" i="125"/>
  <c r="D342" i="125"/>
  <c r="D341" i="125"/>
  <c r="D340" i="125"/>
  <c r="D339" i="125"/>
  <c r="D338" i="125"/>
  <c r="D337" i="125"/>
  <c r="D336" i="125"/>
  <c r="D335" i="125"/>
  <c r="D334" i="125"/>
  <c r="D333" i="125"/>
  <c r="D332" i="125"/>
  <c r="D331" i="125"/>
  <c r="D330" i="125"/>
  <c r="D329" i="125"/>
  <c r="D328" i="125"/>
  <c r="D327" i="125"/>
  <c r="D326" i="125"/>
  <c r="D325" i="125"/>
  <c r="D324" i="125"/>
  <c r="D323" i="125"/>
  <c r="D322" i="125"/>
  <c r="D321" i="125"/>
  <c r="D320" i="125"/>
  <c r="D319" i="125"/>
  <c r="D318" i="125"/>
  <c r="D317" i="125"/>
  <c r="D316" i="125"/>
  <c r="D315" i="125"/>
  <c r="D314" i="125"/>
  <c r="D313" i="125"/>
  <c r="D312" i="125"/>
  <c r="D311" i="125"/>
  <c r="D310" i="125"/>
  <c r="D309" i="125"/>
  <c r="D308" i="125"/>
  <c r="D307" i="125"/>
  <c r="D306" i="125"/>
  <c r="D305" i="125"/>
  <c r="D304" i="125"/>
  <c r="D303" i="125"/>
  <c r="D302" i="125"/>
  <c r="D301" i="125"/>
  <c r="D300" i="125"/>
  <c r="D299" i="125"/>
  <c r="D298" i="125"/>
  <c r="D297" i="125"/>
  <c r="D296" i="125"/>
  <c r="D295" i="125"/>
  <c r="D294" i="125"/>
  <c r="D293" i="125"/>
  <c r="D292" i="125"/>
  <c r="D291" i="125"/>
  <c r="D290" i="125"/>
  <c r="D289" i="125"/>
  <c r="D288" i="125"/>
  <c r="D287" i="125"/>
  <c r="D286" i="125"/>
  <c r="D285" i="125"/>
  <c r="D284" i="125"/>
  <c r="D283" i="125"/>
  <c r="D282" i="125"/>
  <c r="D281" i="125"/>
  <c r="D280" i="125"/>
  <c r="D279" i="125"/>
  <c r="D278" i="125"/>
  <c r="D277" i="125"/>
  <c r="D276" i="125"/>
  <c r="D275" i="125"/>
  <c r="D274" i="125"/>
  <c r="D273" i="125"/>
  <c r="D272" i="125"/>
  <c r="D271" i="125"/>
  <c r="D270" i="125"/>
  <c r="D269" i="125"/>
  <c r="D268" i="125"/>
  <c r="D267" i="125"/>
  <c r="D266" i="125"/>
  <c r="D265" i="125"/>
  <c r="D264" i="125"/>
  <c r="D263" i="125"/>
  <c r="D262" i="125"/>
  <c r="D261" i="125"/>
  <c r="D260" i="125"/>
  <c r="D259" i="125"/>
  <c r="D258" i="125"/>
  <c r="D257" i="125"/>
  <c r="D256" i="125"/>
  <c r="D255" i="125"/>
  <c r="D254" i="125"/>
  <c r="D253" i="125"/>
  <c r="D252" i="125"/>
  <c r="D251" i="125"/>
  <c r="D250" i="125"/>
  <c r="D249" i="125"/>
  <c r="D248" i="125"/>
  <c r="D247" i="125"/>
  <c r="D246" i="125"/>
  <c r="D245" i="125"/>
  <c r="D244" i="125"/>
  <c r="D243" i="125"/>
  <c r="D242" i="125"/>
  <c r="D241" i="125"/>
  <c r="D240" i="125"/>
  <c r="D239" i="125"/>
  <c r="D238" i="125"/>
  <c r="D237" i="125"/>
  <c r="D236" i="125"/>
  <c r="D235" i="125"/>
  <c r="D234" i="125"/>
  <c r="D233" i="125"/>
  <c r="D232" i="125"/>
  <c r="D231" i="125"/>
  <c r="D230" i="125"/>
  <c r="D229" i="125"/>
  <c r="D228" i="125"/>
  <c r="D227" i="125"/>
  <c r="D226" i="125"/>
  <c r="D225" i="125"/>
  <c r="D224" i="125"/>
  <c r="D223" i="125"/>
  <c r="D222" i="125"/>
  <c r="D221" i="125"/>
  <c r="D220" i="125"/>
  <c r="D219" i="125"/>
  <c r="D218" i="125"/>
  <c r="D217" i="125"/>
  <c r="D216" i="125"/>
  <c r="D215" i="125"/>
  <c r="D214" i="125"/>
  <c r="D213" i="125"/>
  <c r="D212" i="125"/>
  <c r="D211" i="125"/>
  <c r="D210" i="125"/>
  <c r="D209" i="125"/>
  <c r="D208" i="125"/>
  <c r="D207" i="125"/>
  <c r="D206" i="125"/>
  <c r="D205" i="125"/>
  <c r="D204" i="125"/>
  <c r="D203" i="125"/>
  <c r="D202" i="125"/>
  <c r="D201" i="125"/>
  <c r="D200" i="125"/>
  <c r="D199" i="125"/>
  <c r="D198" i="125"/>
  <c r="D197" i="125"/>
  <c r="D196" i="125"/>
  <c r="D195" i="125"/>
  <c r="D194" i="125"/>
  <c r="D193" i="125"/>
  <c r="D192" i="125"/>
  <c r="D191" i="125"/>
  <c r="D190" i="125"/>
  <c r="D189" i="125"/>
  <c r="D188" i="125"/>
  <c r="D187" i="125"/>
  <c r="D186" i="125"/>
  <c r="D185" i="125"/>
  <c r="D184" i="125"/>
  <c r="D183" i="125"/>
  <c r="D182" i="125"/>
  <c r="D181" i="125"/>
  <c r="D180" i="125"/>
  <c r="D179" i="125"/>
  <c r="D178" i="125"/>
  <c r="D177" i="125"/>
  <c r="D176" i="125"/>
  <c r="D175" i="125"/>
  <c r="D174" i="125"/>
  <c r="D173" i="125"/>
  <c r="D172" i="125"/>
  <c r="D171" i="125"/>
  <c r="D170" i="125"/>
  <c r="D169" i="125"/>
  <c r="D168" i="125"/>
  <c r="D167" i="125"/>
  <c r="D166" i="125"/>
  <c r="D165" i="125"/>
  <c r="D164" i="125"/>
  <c r="D163" i="125"/>
  <c r="D162" i="125"/>
  <c r="D161" i="125"/>
  <c r="D160" i="125"/>
  <c r="D159" i="125"/>
  <c r="D158" i="125"/>
  <c r="D157" i="125"/>
  <c r="D156" i="125"/>
  <c r="D155" i="125"/>
  <c r="D154" i="125"/>
  <c r="D153" i="125"/>
  <c r="D152" i="125"/>
  <c r="D151" i="125"/>
  <c r="D150" i="125"/>
  <c r="D149" i="125"/>
  <c r="D148" i="125"/>
  <c r="D147" i="125"/>
  <c r="D146" i="125"/>
  <c r="D145" i="125"/>
  <c r="D144" i="125"/>
  <c r="D143" i="125"/>
  <c r="D142" i="125"/>
  <c r="D141" i="125"/>
  <c r="D140" i="125"/>
  <c r="D139" i="125"/>
  <c r="D138" i="125"/>
  <c r="D137" i="125"/>
  <c r="D136" i="125"/>
  <c r="D135" i="125"/>
  <c r="D134" i="125"/>
  <c r="D133" i="125"/>
  <c r="D132" i="125"/>
  <c r="D131" i="125"/>
  <c r="D130" i="125"/>
  <c r="D129" i="125"/>
  <c r="D128" i="125"/>
  <c r="D127" i="125"/>
  <c r="D126" i="125"/>
  <c r="D125" i="125"/>
  <c r="D124" i="125"/>
  <c r="D123" i="125"/>
  <c r="D122" i="125"/>
  <c r="D121" i="125"/>
  <c r="D120" i="125"/>
  <c r="D119" i="125"/>
  <c r="D118" i="125"/>
  <c r="D117" i="125"/>
  <c r="D116" i="125"/>
  <c r="D115" i="125"/>
  <c r="D114" i="125"/>
  <c r="D113" i="125"/>
  <c r="D112" i="125"/>
  <c r="D111" i="125"/>
  <c r="D110" i="125"/>
  <c r="D109" i="125"/>
  <c r="D108" i="125"/>
  <c r="D107" i="125"/>
  <c r="D106" i="125"/>
  <c r="D105" i="125"/>
  <c r="D104" i="125"/>
  <c r="D103" i="125"/>
  <c r="D102" i="125"/>
  <c r="D101" i="125"/>
  <c r="D100" i="125"/>
  <c r="D99" i="125"/>
  <c r="D98" i="125"/>
  <c r="D97" i="125"/>
  <c r="D96" i="125"/>
  <c r="D95" i="125"/>
  <c r="D94" i="125"/>
  <c r="D93" i="125"/>
  <c r="D92" i="125"/>
  <c r="D91" i="125"/>
  <c r="D90" i="125"/>
  <c r="D89" i="125"/>
  <c r="D88" i="125"/>
  <c r="D87" i="125"/>
  <c r="D86" i="125"/>
  <c r="D85" i="125"/>
  <c r="D84" i="125"/>
  <c r="D83" i="125"/>
  <c r="D82" i="125"/>
  <c r="D81" i="125"/>
  <c r="D80" i="125"/>
  <c r="D79" i="125"/>
  <c r="D78" i="125"/>
  <c r="D77" i="125"/>
  <c r="D76" i="125"/>
  <c r="D75" i="125"/>
  <c r="D74" i="125"/>
  <c r="D73" i="125"/>
  <c r="D72" i="125"/>
  <c r="D71" i="125"/>
  <c r="D70" i="125"/>
  <c r="D69" i="125"/>
  <c r="D68" i="125"/>
  <c r="D67" i="125"/>
  <c r="D66" i="125"/>
  <c r="D65" i="125"/>
  <c r="D64" i="125"/>
  <c r="D63" i="125"/>
  <c r="D62" i="125"/>
  <c r="D61" i="125"/>
  <c r="D60" i="125"/>
  <c r="D59" i="125"/>
  <c r="D58" i="125"/>
  <c r="D57" i="125"/>
  <c r="D56" i="125"/>
  <c r="D55" i="125"/>
  <c r="D54" i="125"/>
  <c r="D53" i="125"/>
  <c r="D52" i="125"/>
  <c r="D51" i="125"/>
  <c r="D50" i="125"/>
  <c r="D49" i="125"/>
  <c r="D48" i="125"/>
  <c r="D47" i="125"/>
  <c r="D46" i="125"/>
  <c r="D45" i="125"/>
  <c r="D44" i="125"/>
  <c r="D43" i="125"/>
  <c r="D42" i="125"/>
  <c r="D41" i="125"/>
  <c r="D40" i="125"/>
  <c r="D39" i="125"/>
  <c r="D38" i="125"/>
  <c r="D37" i="125"/>
  <c r="D36" i="125"/>
  <c r="D35" i="125"/>
  <c r="D34" i="125"/>
  <c r="D33" i="125"/>
  <c r="D32" i="125"/>
  <c r="D31" i="125"/>
  <c r="D30" i="125"/>
  <c r="D29" i="125"/>
  <c r="D28" i="125"/>
  <c r="D27" i="125"/>
  <c r="D26" i="125"/>
  <c r="D25" i="125"/>
  <c r="D24" i="125"/>
  <c r="D23" i="125"/>
  <c r="D22" i="125"/>
  <c r="D21" i="125"/>
  <c r="D20" i="125"/>
  <c r="D19" i="125"/>
  <c r="D18" i="125"/>
  <c r="D17" i="125"/>
  <c r="D16" i="125"/>
  <c r="D15" i="125"/>
  <c r="D14" i="125"/>
  <c r="D13" i="125"/>
  <c r="D12" i="125"/>
  <c r="D11" i="125"/>
  <c r="D10" i="125"/>
  <c r="D9" i="125"/>
  <c r="D8" i="125"/>
  <c r="D7" i="125"/>
  <c r="D6" i="125"/>
  <c r="D5" i="125"/>
  <c r="D4" i="125"/>
  <c r="D3" i="125"/>
  <c r="D2" i="125"/>
  <c r="H193" i="124"/>
  <c r="H192" i="124"/>
  <c r="H191" i="124"/>
  <c r="H190" i="124"/>
  <c r="H189" i="124"/>
  <c r="H188" i="124"/>
  <c r="H187" i="124"/>
  <c r="H186" i="124"/>
  <c r="H185" i="124"/>
  <c r="H184" i="124"/>
  <c r="H183" i="124"/>
  <c r="H182" i="124"/>
  <c r="H181" i="124"/>
  <c r="H180" i="124"/>
  <c r="H179" i="124"/>
  <c r="H178" i="124"/>
  <c r="H177" i="124"/>
  <c r="H176" i="124"/>
  <c r="H175" i="124"/>
  <c r="H174" i="124"/>
  <c r="H173" i="124"/>
  <c r="H172" i="124"/>
  <c r="H171" i="124"/>
  <c r="H170" i="124"/>
  <c r="H169" i="124"/>
  <c r="H168" i="124"/>
  <c r="H167" i="124"/>
  <c r="H166" i="124"/>
  <c r="H165" i="124"/>
  <c r="H164" i="124"/>
  <c r="H163" i="124"/>
  <c r="H162" i="124"/>
  <c r="H161" i="124"/>
  <c r="H160" i="124"/>
  <c r="H159" i="124"/>
  <c r="H158" i="124"/>
  <c r="H157" i="124"/>
  <c r="H156" i="124"/>
  <c r="H155" i="124"/>
  <c r="H154" i="124"/>
  <c r="H153" i="124"/>
  <c r="H152" i="124"/>
  <c r="H151" i="124"/>
  <c r="H150" i="124"/>
  <c r="H149" i="124"/>
  <c r="H148" i="124"/>
  <c r="H147" i="124"/>
  <c r="H146" i="124"/>
  <c r="H145" i="124"/>
  <c r="H144" i="124"/>
  <c r="H143" i="124"/>
  <c r="H142" i="124"/>
  <c r="H141" i="124"/>
  <c r="H140" i="124"/>
  <c r="H139" i="124"/>
  <c r="H138" i="124"/>
  <c r="H137" i="124"/>
  <c r="H136" i="124"/>
  <c r="H135" i="124"/>
  <c r="H134" i="124"/>
  <c r="H133" i="124"/>
  <c r="H132" i="124"/>
  <c r="H131" i="124"/>
  <c r="H130" i="124"/>
  <c r="H129" i="124"/>
  <c r="H128" i="124"/>
  <c r="H127" i="124"/>
  <c r="H126" i="124"/>
  <c r="H125" i="124"/>
  <c r="H124" i="124"/>
  <c r="H123" i="124"/>
  <c r="H122" i="124"/>
  <c r="H121" i="124"/>
  <c r="H120" i="124"/>
  <c r="H119" i="124"/>
  <c r="H118" i="124"/>
  <c r="H117" i="124"/>
  <c r="H116" i="124"/>
  <c r="H115" i="124"/>
  <c r="H114" i="124"/>
  <c r="H113" i="124"/>
  <c r="H112" i="124"/>
  <c r="H111" i="124"/>
  <c r="H110" i="124"/>
  <c r="H109" i="124"/>
  <c r="H108" i="124"/>
  <c r="H107" i="124"/>
  <c r="H106" i="124"/>
  <c r="H105" i="124"/>
  <c r="H104" i="124"/>
  <c r="H103" i="124"/>
  <c r="H102" i="124"/>
  <c r="H101" i="124"/>
  <c r="H100" i="124"/>
  <c r="H99" i="124"/>
  <c r="H98" i="124"/>
  <c r="H97" i="124"/>
  <c r="H96" i="124"/>
  <c r="H95" i="124"/>
  <c r="H94" i="124"/>
  <c r="H93" i="124"/>
  <c r="H92" i="124"/>
  <c r="H91" i="124"/>
  <c r="H90" i="124"/>
  <c r="H89" i="124"/>
  <c r="H88" i="124"/>
  <c r="H87" i="124"/>
  <c r="H86" i="124"/>
  <c r="H85" i="124"/>
  <c r="H84" i="124"/>
  <c r="H83" i="124"/>
  <c r="H82" i="124"/>
  <c r="H81" i="124"/>
  <c r="H80" i="124"/>
  <c r="H79" i="124"/>
  <c r="H78" i="124"/>
  <c r="H77" i="124"/>
  <c r="H76" i="124"/>
  <c r="H75" i="124"/>
  <c r="H74" i="124"/>
  <c r="H73" i="124"/>
  <c r="H72" i="124"/>
  <c r="H71" i="124"/>
  <c r="H70" i="124"/>
  <c r="H69" i="124"/>
  <c r="H68" i="124"/>
  <c r="H67" i="124"/>
  <c r="H66" i="124"/>
  <c r="H65" i="124"/>
  <c r="H64" i="124"/>
  <c r="H63" i="124"/>
  <c r="H62" i="124"/>
  <c r="H61" i="124"/>
  <c r="H60" i="124"/>
  <c r="H59" i="124"/>
  <c r="H58" i="124"/>
  <c r="H57" i="124"/>
  <c r="H56" i="124"/>
  <c r="H55" i="124"/>
  <c r="H54" i="124"/>
  <c r="H53" i="124"/>
  <c r="H52" i="124"/>
  <c r="H51" i="124"/>
  <c r="H50" i="124"/>
  <c r="H49" i="124"/>
  <c r="H48" i="124"/>
  <c r="H47" i="124"/>
  <c r="H46" i="124"/>
  <c r="H45" i="124"/>
  <c r="H44" i="124"/>
  <c r="H43" i="124"/>
  <c r="H42" i="124"/>
  <c r="H41" i="124"/>
  <c r="H40" i="124"/>
  <c r="H39" i="124"/>
  <c r="H38" i="124"/>
  <c r="H37" i="124"/>
  <c r="H36" i="124"/>
  <c r="H35" i="124"/>
  <c r="H34" i="124"/>
  <c r="H33" i="124"/>
  <c r="H32" i="124"/>
  <c r="H31" i="124"/>
  <c r="H30" i="124"/>
  <c r="H29" i="124"/>
  <c r="H28" i="124"/>
  <c r="H27" i="124"/>
  <c r="H26" i="124"/>
  <c r="H25" i="124"/>
  <c r="H24" i="124"/>
  <c r="H23" i="124"/>
  <c r="H22" i="124"/>
  <c r="H21" i="124"/>
  <c r="H20" i="124"/>
  <c r="H19" i="124"/>
  <c r="H18" i="124"/>
  <c r="H17" i="124"/>
  <c r="H16" i="124"/>
  <c r="H15" i="124"/>
  <c r="H14" i="124"/>
  <c r="H13" i="124"/>
  <c r="H12" i="124"/>
  <c r="H11" i="124"/>
  <c r="H10" i="124"/>
  <c r="H9" i="124"/>
  <c r="H8" i="124"/>
  <c r="H7" i="124"/>
  <c r="H6" i="124"/>
  <c r="H5" i="124"/>
  <c r="H4" i="124"/>
  <c r="H3" i="124"/>
  <c r="H2" i="124"/>
  <c r="D3" i="4" l="1"/>
  <c r="D4" i="4"/>
  <c r="D5" i="4"/>
  <c r="D6" i="4"/>
  <c r="D7" i="4"/>
  <c r="D8" i="4"/>
  <c r="D2" i="4"/>
  <c r="D3" i="3"/>
  <c r="D4" i="3"/>
  <c r="D5" i="3"/>
  <c r="D6" i="3"/>
  <c r="D7" i="3"/>
  <c r="D8" i="3"/>
  <c r="D9" i="3"/>
  <c r="D10" i="3"/>
  <c r="D11" i="3"/>
  <c r="D12" i="3"/>
  <c r="D13" i="3"/>
  <c r="D14" i="3"/>
  <c r="D15" i="3"/>
  <c r="D2" i="3"/>
  <c r="D2" i="2"/>
  <c r="A3" i="2"/>
  <c r="A4" i="2" s="1"/>
  <c r="C3" i="1"/>
  <c r="C4" i="1"/>
  <c r="C5" i="1"/>
  <c r="C6" i="1"/>
  <c r="C7" i="1"/>
  <c r="C8" i="1"/>
  <c r="C2" i="1"/>
  <c r="A5" i="2" l="1"/>
  <c r="D4" i="2"/>
  <c r="D3" i="2"/>
  <c r="A6" i="2" l="1"/>
  <c r="D5" i="2"/>
  <c r="A7" i="2" l="1"/>
  <c r="D6" i="2"/>
  <c r="A8" i="2" l="1"/>
  <c r="D7" i="2"/>
  <c r="A9" i="2" l="1"/>
  <c r="D8" i="2"/>
  <c r="A10" i="2" l="1"/>
  <c r="D10" i="2" s="1"/>
  <c r="D9" i="2"/>
</calcChain>
</file>

<file path=xl/sharedStrings.xml><?xml version="1.0" encoding="utf-8"?>
<sst xmlns="http://schemas.openxmlformats.org/spreadsheetml/2006/main" count="56352" uniqueCount="15380">
  <si>
    <t>Código Provincia</t>
  </si>
  <si>
    <t>Descripción</t>
  </si>
  <si>
    <t>SAN JOSE</t>
  </si>
  <si>
    <t>ALAJUELA</t>
  </si>
  <si>
    <t>CARTAGO</t>
  </si>
  <si>
    <t>HEREDIA</t>
  </si>
  <si>
    <t>GUANACASTE</t>
  </si>
  <si>
    <t>PUNTARENAS</t>
  </si>
  <si>
    <t>LIMON</t>
  </si>
  <si>
    <t>Tipo Persona</t>
  </si>
  <si>
    <t>Persona física nacional</t>
  </si>
  <si>
    <t>Persona jurídica nacional</t>
  </si>
  <si>
    <t>Extranjero residente</t>
  </si>
  <si>
    <t>Entidad Financiera Extranjera</t>
  </si>
  <si>
    <t>Otra persona extranjera</t>
  </si>
  <si>
    <t>Empresa extranjera no financiera</t>
  </si>
  <si>
    <t xml:space="preserve">Fideicomisos </t>
  </si>
  <si>
    <t>Fondos de Inversión (1)</t>
  </si>
  <si>
    <t>Ahorro Obligatorio</t>
  </si>
  <si>
    <t>Código</t>
  </si>
  <si>
    <t>Tipo Bien</t>
  </si>
  <si>
    <t>Terrenos (lotes y fincas)</t>
  </si>
  <si>
    <t>Edificaciones (viviendas, edificios, condominios, maquinaria fijada permanentemente al terreno y otros)</t>
  </si>
  <si>
    <t>Vehículos ( Automóviles, camiones, equipo pesado rodante, motores y otros)</t>
  </si>
  <si>
    <t>Maquinaria y Equipo (Excepto equipo cómputo)</t>
  </si>
  <si>
    <t>Equipo Cómputo</t>
  </si>
  <si>
    <t>Materias Primas (excepto maderas, animales, cultivos y frutos)</t>
  </si>
  <si>
    <t>Mobiliario</t>
  </si>
  <si>
    <t>Maderas</t>
  </si>
  <si>
    <t>Aeronaves</t>
  </si>
  <si>
    <t>Buques (Barcos, Lanchas y Otros)</t>
  </si>
  <si>
    <t>Animales (Semovientes y Otros)</t>
  </si>
  <si>
    <t>Cultivos y frutos</t>
  </si>
  <si>
    <t>Alhajas</t>
  </si>
  <si>
    <t>Otros tipos de bienes</t>
  </si>
  <si>
    <t>Cedulas Hipotecarias</t>
  </si>
  <si>
    <t>Tipo adquisición bien</t>
  </si>
  <si>
    <t>Dación de pago</t>
  </si>
  <si>
    <t>Adjudicados en remate judicial</t>
  </si>
  <si>
    <t>Bienes adquiridos para ser entregados en arrendamiento financiero</t>
  </si>
  <si>
    <t>Bienes adquiridos o producidos para la venta</t>
  </si>
  <si>
    <t>Propiedad planta y equipo fuera del uso</t>
  </si>
  <si>
    <t>Otros bienes realizables</t>
  </si>
  <si>
    <t>Bienes realizables entregados en fideicomiso</t>
  </si>
  <si>
    <t>Categoría de Riesgo</t>
  </si>
  <si>
    <t>A1</t>
  </si>
  <si>
    <t>Categoría de Riesgo A1</t>
  </si>
  <si>
    <t>A2</t>
  </si>
  <si>
    <t>Categoría de Riesgo A2</t>
  </si>
  <si>
    <t>B1</t>
  </si>
  <si>
    <t>Categoría de Riesgo B1</t>
  </si>
  <si>
    <t>B2</t>
  </si>
  <si>
    <t>Categoría de Riesgo B2</t>
  </si>
  <si>
    <t>C1</t>
  </si>
  <si>
    <t>Categoría de Riesgo C1</t>
  </si>
  <si>
    <t>C2</t>
  </si>
  <si>
    <t>Categoría de Riesgo C2</t>
  </si>
  <si>
    <t>D</t>
  </si>
  <si>
    <t>Categoría de Riesgo D</t>
  </si>
  <si>
    <t>Grupo</t>
  </si>
  <si>
    <t>Descripción del Criterio</t>
  </si>
  <si>
    <t>Deudores cuyos saldos totales adeudados a la entidad sea mayor al límite que fije la SUGEF</t>
  </si>
  <si>
    <t>Deudores cuyos saldos totales adeudados a la entidad sea menor o igual al límite que fije la SUGEF</t>
  </si>
  <si>
    <t>Tipo_ingreso</t>
  </si>
  <si>
    <t>No aplica</t>
  </si>
  <si>
    <t>Asalariado</t>
  </si>
  <si>
    <t>Recursos Propios</t>
  </si>
  <si>
    <t xml:space="preserve">Recursos Múltiples (Una combinación de recursos señaladazos en los códigos 1 y 2 de esta tabla) </t>
  </si>
  <si>
    <t>Otro</t>
  </si>
  <si>
    <t>Tipo_póliza</t>
  </si>
  <si>
    <t>Personales - individuales (son aquellas pólizas suscritas para la protección específica de un individuo o personas física de eventuales accidentes o siniestros, tales como: muerte, incapacidad permanente y otros. Ejemplo de este tipo de pólizas son los seguros de vida.</t>
  </si>
  <si>
    <t>Personales - colectivas (son aquellas pólizas suscritas para la protección de un grupo específico de individuos o personas físicas de eventuales accidentes o siniestros, tales como: muerte, incapacidad permanente y otros. Ejemplos de este tipo de pólizas son las de saldo deudores)</t>
  </si>
  <si>
    <t>Generales (son aquellas pólizas suscritas para la protección específica de bienes muebles y/o inmuebles de eventuales  siniestros. Por lo tanto, pueden tener cobertura contra incendio, robo, temblores, rayos y otras.</t>
  </si>
  <si>
    <t>Otro tipo de pólizas</t>
  </si>
  <si>
    <t>Tipo_cartera</t>
  </si>
  <si>
    <t>Consumo (excepto vehículos y tarjetas)</t>
  </si>
  <si>
    <t>Vehículos</t>
  </si>
  <si>
    <t>Tarjeta de crédito</t>
  </si>
  <si>
    <t>Vivienda residencial</t>
  </si>
  <si>
    <t>Micro y Pequeña Empresa</t>
  </si>
  <si>
    <t>Mediana Empresa</t>
  </si>
  <si>
    <t>Gran Empresa (Corporativo)</t>
  </si>
  <si>
    <t>Gobierno Central</t>
  </si>
  <si>
    <t>Artículo 167 Ley 7052 (Cuota Refinanciada)</t>
  </si>
  <si>
    <t xml:space="preserve">Tipo_emisor </t>
  </si>
  <si>
    <t>Emisor nacional – sector público</t>
  </si>
  <si>
    <t>Emisor nacional – sector privado</t>
  </si>
  <si>
    <t>Emisor extranjero – sector público</t>
  </si>
  <si>
    <t>Emisor extranjero – sector privado</t>
  </si>
  <si>
    <t>Tipo_Documento_Legal</t>
  </si>
  <si>
    <t>hipoteca 1 grado</t>
  </si>
  <si>
    <t>hipoteca 2 grado</t>
  </si>
  <si>
    <t>hipoteca 3 grado</t>
  </si>
  <si>
    <t>hipoteca con un grado mayor al tercero</t>
  </si>
  <si>
    <t>cedulas hipotecarias 1 grado</t>
  </si>
  <si>
    <t>cedulas hipotecarias 2 grado</t>
  </si>
  <si>
    <t>cedulas hipotecarias 3 grado</t>
  </si>
  <si>
    <t>cedulas hipotecarias con un grado mayor al tercero</t>
  </si>
  <si>
    <t>contrato o certificado de prenda 1 grado</t>
  </si>
  <si>
    <t>contrato o certificado de prenda 2 grado</t>
  </si>
  <si>
    <t>contrato o certificado de prenda 3 grado</t>
  </si>
  <si>
    <t>contrato o certificado de prenda con un grado mayor al tercero</t>
  </si>
  <si>
    <t>cedula prendaria 1 grado (emitidas exclusivamente por las centrales de valores)</t>
  </si>
  <si>
    <t>cedula prendaria 2 grado (emitidas exclusivamente por las centrales de valores)</t>
  </si>
  <si>
    <t>cedula prendaria 3 grado (emitidas exclusivamente por las centrales de valores)</t>
  </si>
  <si>
    <t>cedula prendaria con un grado mayor al tercero (emitidas exclusivamente por las centrales de valores)</t>
  </si>
  <si>
    <t>bono/vale de prenda 1 grado (emitidos por almacenes generales de depósito)</t>
  </si>
  <si>
    <t>bono/vale de prenda 2 grado (emitidos por almacenes generales de depósito)</t>
  </si>
  <si>
    <t>bono/vale de prenda 3 grado (emitidos por almacenes generales de depósito)</t>
  </si>
  <si>
    <t>bono/vale de prenda con un grado mayor al tercero (emitidos por almacenes generales de depósito)</t>
  </si>
  <si>
    <t>endoso de títulos valores (incluye certificados de inversión y  depósitos a plazo)</t>
  </si>
  <si>
    <t>endoso de títulos valores (incluye conocimientos de embarque, cartas de porte y otros)</t>
  </si>
  <si>
    <t>Fideicomiso de Garantía – Fideicomisario Primario</t>
  </si>
  <si>
    <t>Fideicomiso de Garantía – Fideicomisario Secundario</t>
  </si>
  <si>
    <t>Fideicomiso de Garantía – Fideicomisario Tercero</t>
  </si>
  <si>
    <t>Fideicomiso de Garantía – Fideicomisario con un grado de prioridad  menor al tercero</t>
  </si>
  <si>
    <t>Operaciones crediticias recibidas en garantía</t>
  </si>
  <si>
    <t>Contratos de Pignoración S/Bienes Muebles</t>
  </si>
  <si>
    <t>Fianzas y avales</t>
  </si>
  <si>
    <t>Cartas de crédito</t>
  </si>
  <si>
    <t>Facturas cedidas</t>
  </si>
  <si>
    <t>Tipo_Asignacion_Calificacion</t>
  </si>
  <si>
    <t>No tiene calificación</t>
  </si>
  <si>
    <t>Emisión</t>
  </si>
  <si>
    <t>Emisor/Deudor/Fiador/Avalista/Obligado/Entidad emisora carta crédito</t>
  </si>
  <si>
    <t>Tipo_Capacidad_Pago</t>
  </si>
  <si>
    <t>Nivel 1</t>
  </si>
  <si>
    <t>Nivel 2</t>
  </si>
  <si>
    <t>Nivel 3</t>
  </si>
  <si>
    <t>Nivel 4</t>
  </si>
  <si>
    <t>Tipo_Clasificacion_Instrumentos</t>
  </si>
  <si>
    <t>Instrumento negociable en Bolsa Nacional de Valores excepto las participaciones de los Fondos de Inversión</t>
  </si>
  <si>
    <t>Instrumento negociable en Otras Bolsas excepto las participaciones de los Fondos de Inversión.</t>
  </si>
  <si>
    <t>Participaciones en Fondos de Inversión no Negociables en Bolsa Nacional de Valores u otras bolsas</t>
  </si>
  <si>
    <t>Participaciones en Fondos de Inversión Negociables en Bolsa Nacional de Valores u otras bolsas</t>
  </si>
  <si>
    <t>Instrumentos de deuda/capital no Negociables en bolsa excepto participaciones en los Fondos de Inversión</t>
  </si>
  <si>
    <t>Cuentas de depósito a la vista en entidades financieras nacionales y del extranjero</t>
  </si>
  <si>
    <t>Operaciones de compra con pacto de reventa y similares</t>
  </si>
  <si>
    <t>Acciones emitidas por la Entidad Financiera</t>
  </si>
  <si>
    <t>Tipo_Indicador_Inscripcion</t>
  </si>
  <si>
    <t>No Aplica</t>
  </si>
  <si>
    <t>No anotada/No inscrita</t>
  </si>
  <si>
    <t>Anotada</t>
  </si>
  <si>
    <t>Inscrita</t>
  </si>
  <si>
    <t>Tipo_Comportamiento_Pago</t>
  </si>
  <si>
    <t>Tipo_Garantia</t>
  </si>
  <si>
    <t xml:space="preserve">Código para reportar una operación que en periodos anteriores se les reportó una garantía pero que en el periodo actual dejó de tenerla o la garantía ya no mitiga. </t>
  </si>
  <si>
    <t>Garantía Fiduciaria</t>
  </si>
  <si>
    <t>Garantía Real</t>
  </si>
  <si>
    <t>Garantía Valores</t>
  </si>
  <si>
    <t>Garantía Carta de Crédito</t>
  </si>
  <si>
    <t>Garantía Documentos de Cartas de Crédito de Importación</t>
  </si>
  <si>
    <t>Garantía Factura Cedida</t>
  </si>
  <si>
    <t>Fideicomiso de Garantía</t>
  </si>
  <si>
    <t>Operaciones  crediticias  otorgadas por una entidad supervisada por la SUGEF. (ver nota)</t>
  </si>
  <si>
    <t>Tipo_Grado_Gravamenes</t>
  </si>
  <si>
    <t>1 grado</t>
  </si>
  <si>
    <t>2 grado</t>
  </si>
  <si>
    <t>3 grado</t>
  </si>
  <si>
    <t>grado mayor al tercero</t>
  </si>
  <si>
    <t>Tipo_Indicador_Generador_Divisas</t>
  </si>
  <si>
    <t>Es generador</t>
  </si>
  <si>
    <t>Es No generador de bajo riesgo</t>
  </si>
  <si>
    <t>Es No generador de alto riesgo</t>
  </si>
  <si>
    <t>No Aplica  (ver lineamientos de crédito)</t>
  </si>
  <si>
    <t>CLASE</t>
  </si>
  <si>
    <t>DESCRIPCION</t>
  </si>
  <si>
    <t>-</t>
  </si>
  <si>
    <t>PARTICULAR</t>
  </si>
  <si>
    <t>AB</t>
  </si>
  <si>
    <t>ALAJUELA BUS</t>
  </si>
  <si>
    <t>AP</t>
  </si>
  <si>
    <t>ALAJUELA PUBLICO</t>
  </si>
  <si>
    <t>ASAMBLEA LEGISLATIVA</t>
  </si>
  <si>
    <t>AL</t>
  </si>
  <si>
    <t>PEB</t>
  </si>
  <si>
    <t>ATR</t>
  </si>
  <si>
    <t>ASESORIA TECNICA REGISTRAL</t>
  </si>
  <si>
    <t>ASOCIACION DE CONSERVACION Y DESARROLLO FORESTAL DE TALAMANCA</t>
  </si>
  <si>
    <t>AUTORIDAD REGULADORA DE LOS SERVICIOS PUBLICOS</t>
  </si>
  <si>
    <t>ADA</t>
  </si>
  <si>
    <t>AUTOS DE ALQUILER</t>
  </si>
  <si>
    <t>BANCO ANGLO COSTARRRICENSE</t>
  </si>
  <si>
    <t>BANCO CENTRAL DE COSTA RICA</t>
  </si>
  <si>
    <t>BANCO CREDITO AGRICOLA DE CARTAGO</t>
  </si>
  <si>
    <t>BANCO DE COSTA RICA</t>
  </si>
  <si>
    <t>BANCO HIPOTECARIO DE LA VIVIENDA</t>
  </si>
  <si>
    <t>BANCO NACIONAL DE COSTA RICA</t>
  </si>
  <si>
    <t>BANCO POPULAR Y DE DESARROLLO COMUNAL</t>
  </si>
  <si>
    <t>BAN</t>
  </si>
  <si>
    <t>BANDERA</t>
  </si>
  <si>
    <t>BTA</t>
  </si>
  <si>
    <t>BICICLETA</t>
  </si>
  <si>
    <t>BM</t>
  </si>
  <si>
    <t>BICIMOTO</t>
  </si>
  <si>
    <t>CAJA COSTARRICENSE DEL SEGURO SOCIAL</t>
  </si>
  <si>
    <t>CL</t>
  </si>
  <si>
    <t>CARGA LIVIANA</t>
  </si>
  <si>
    <t>C</t>
  </si>
  <si>
    <t>CARGA PESADA</t>
  </si>
  <si>
    <t>CB</t>
  </si>
  <si>
    <t>CARTAGO BUS</t>
  </si>
  <si>
    <t>CP</t>
  </si>
  <si>
    <t>CARTAGO PUBLICO</t>
  </si>
  <si>
    <t>CENTRO COSTARRICENSE DE PRODUCCION CINEMATOGRAFICA</t>
  </si>
  <si>
    <t>CENTRO CULTURAL E HISTORICO JOSE FIGUERES FERRER</t>
  </si>
  <si>
    <t>CENTRO NACIONAL DE LA MUSICA</t>
  </si>
  <si>
    <t>CLUBES 4 - S</t>
  </si>
  <si>
    <t>COLEGIO UNIVERSITARIO DE ALAJUELA</t>
  </si>
  <si>
    <t>COLEGIO UNIVERSITARIO DE CARTAGO</t>
  </si>
  <si>
    <t>COL</t>
  </si>
  <si>
    <t>COLEGIO UNIVERSITARIO DE CATGADO</t>
  </si>
  <si>
    <t>COLEGIO UNIVERSITARIO DE LIMON</t>
  </si>
  <si>
    <t>COLEGIO UNIVERSITARIO DE PUNTARENAS</t>
  </si>
  <si>
    <t>COLEGIO UNIVERSITARIO PARA EL RIESGO Y EL DESARROLLO DEL TROPICO</t>
  </si>
  <si>
    <t>COM.NAC.INVESTIGACION CIEN. Y TEC.</t>
  </si>
  <si>
    <t>COMISION DE ENERGIA ATOMICA DE C.R.</t>
  </si>
  <si>
    <t>COMISION NACIONAL DE ASUNTOS INDIGENAS</t>
  </si>
  <si>
    <t>COMISION NACIONAL DE PRESTAMOS PARA LA EDUCACION</t>
  </si>
  <si>
    <t>COMISION NACIONAL DE PREVENCION DE RIESGOS Y ATENCION EMERGENCIAS</t>
  </si>
  <si>
    <t>COMPAÑIA NACIONAL DE FUERZA Y LUZ</t>
  </si>
  <si>
    <t>CNF</t>
  </si>
  <si>
    <t>CONCESIONARIO DE OBRA PUBLICA</t>
  </si>
  <si>
    <t>CONS. NAC. DE REHABILITACION Y EDUC. ESP.</t>
  </si>
  <si>
    <t>CONSEJO DE SALUD OCUPACIONAL</t>
  </si>
  <si>
    <t>CONSEJO DE SEGURIDAD VIAL</t>
  </si>
  <si>
    <t>CONSEJO DE TRANSPORTE PUBLICO</t>
  </si>
  <si>
    <t>CONSEJO NACIONAL DE CONCESIONES</t>
  </si>
  <si>
    <t>CONSEJO NACIONAL DE LA POLITICA PUBLICA DE LA PERSONA JOVEN</t>
  </si>
  <si>
    <t>CONSEJO NACIONAL DE PRODUCCION</t>
  </si>
  <si>
    <t>CONSEJO NACIONAL DE RECTORES</t>
  </si>
  <si>
    <t>CGR</t>
  </si>
  <si>
    <t>CONTRALORIA GENERAL DE LA REPUBLICA</t>
  </si>
  <si>
    <t>CONTRATOS ACUEDUCTOS Y ALCANTARILLADO</t>
  </si>
  <si>
    <t>CONTRATOS COMISION NAC. EMERGENCIA</t>
  </si>
  <si>
    <t>CRC</t>
  </si>
  <si>
    <t>CRUZ ROJA</t>
  </si>
  <si>
    <t>CC</t>
  </si>
  <si>
    <t>CUERPO CONSULAR</t>
  </si>
  <si>
    <t>CUERPO DE BOMBEROS DE COSTA RICA</t>
  </si>
  <si>
    <t>CD</t>
  </si>
  <si>
    <t>CUERPO DIPLOMATICO</t>
  </si>
  <si>
    <t>DC</t>
  </si>
  <si>
    <t>DEFENSA CIVIL</t>
  </si>
  <si>
    <t>DH</t>
  </si>
  <si>
    <t>DEFENSORIA DE LOS HABITANTES DE LA REPUBLICA</t>
  </si>
  <si>
    <t>DES</t>
  </si>
  <si>
    <t>DESCONOCIDA</t>
  </si>
  <si>
    <t>DIRECCION NACIONAL DE NOTARIADO</t>
  </si>
  <si>
    <t>EDITORIAL COSTA RICA</t>
  </si>
  <si>
    <t>EMB</t>
  </si>
  <si>
    <t>EMBAJADA DE LA REPUBLICA CHECA</t>
  </si>
  <si>
    <t>EMPRESA CONSTRUCTORA</t>
  </si>
  <si>
    <t>EMPRESA DE SERVICIOS PUBLICOS DE HEREDIA</t>
  </si>
  <si>
    <t>EE</t>
  </si>
  <si>
    <t>EQUIPO ESPECIAL</t>
  </si>
  <si>
    <t>ESCUELA CENTROAMERICANA DE GANADERIA</t>
  </si>
  <si>
    <t>USA</t>
  </si>
  <si>
    <t>ESTADOS UNIDOS DE AMERICA</t>
  </si>
  <si>
    <t>EXP</t>
  </si>
  <si>
    <t>EXPORTACION</t>
  </si>
  <si>
    <t>FUNDACION AYUDANOS PARA AYUDAR (CENTRO COSTARRICENSE DE LA CIENCIA Y LA CULTURA)</t>
  </si>
  <si>
    <t>MI4</t>
  </si>
  <si>
    <t>FUNDACION CONSEJO DE LA TIERRA</t>
  </si>
  <si>
    <t>FUN</t>
  </si>
  <si>
    <t>FUNDACION FRIEDRICH EBERT</t>
  </si>
  <si>
    <t>GB</t>
  </si>
  <si>
    <t>GUANACASTE BUS</t>
  </si>
  <si>
    <t>GP</t>
  </si>
  <si>
    <t>GUANACASTE PUBLICO</t>
  </si>
  <si>
    <t>HB</t>
  </si>
  <si>
    <t>HEREDIA BUS</t>
  </si>
  <si>
    <t>HP</t>
  </si>
  <si>
    <t>HEREDIA PUBLICO</t>
  </si>
  <si>
    <t>I.N.S.A.</t>
  </si>
  <si>
    <t>ILLANUT</t>
  </si>
  <si>
    <t>IMPRENTA NACIONAL</t>
  </si>
  <si>
    <t>INAMU</t>
  </si>
  <si>
    <t>INS. COSTARRICENSE DE FERROCARRILES</t>
  </si>
  <si>
    <t>INS. COSTARRICENSE DE TURISMO</t>
  </si>
  <si>
    <t>INS. MIXTO DE AYUDA SOCIAL</t>
  </si>
  <si>
    <t>INS. NACIONAL DE APRENDIZAJE</t>
  </si>
  <si>
    <t>INS. TECNOLOGICO DE COSTA RICA</t>
  </si>
  <si>
    <t>INST.GEOGRAFICO NACIONAL</t>
  </si>
  <si>
    <t>INC</t>
  </si>
  <si>
    <t>INSTITUTO COSTARRICENSES DE PESCA Y ACUACULTURA</t>
  </si>
  <si>
    <t>INSTITUTO COSTARRICENSE CONTRA EL CANCER</t>
  </si>
  <si>
    <t>INSTITUTO COSTARRICENSE DE ACUEDUCTOS Y ALCATARILLADOS</t>
  </si>
  <si>
    <t>INSTITUTO COSTARRICENSE DE ELECTRICIDAD</t>
  </si>
  <si>
    <t>INSTITUTO COSTARRICENSE DE INVESTIGACION Y ENSEÐANZA EN NUTRICION Y SALUD</t>
  </si>
  <si>
    <t>INSTITUTO COSTARRICENSE DE PESCA Y ACUACULTURA</t>
  </si>
  <si>
    <t>INSTITUTO DE DESARROLLO AGRARIO</t>
  </si>
  <si>
    <t>INSTITUTO DE FOMENTO Y ASESORIA MUNICIPAL</t>
  </si>
  <si>
    <t>INSTITUTO DE PUERTOS DEL PACIFICO</t>
  </si>
  <si>
    <t>IAG</t>
  </si>
  <si>
    <t>INSTITUTO GEODESICO AMERICANO</t>
  </si>
  <si>
    <t>INSTITUTO NACIONAL DE ESTADISTICA Y CENSOS</t>
  </si>
  <si>
    <t>INSTITUTO NACIONAL DE FOMENTO</t>
  </si>
  <si>
    <t>INSTITUTO NACIONAL DE INNOVACION Y TRANSFERENCIA EN TECNOLOGIA AGROPECUARIA</t>
  </si>
  <si>
    <t>INSTITUTO NACIONAL DE SEGUROS</t>
  </si>
  <si>
    <t>INSTITUTO NACIONAL DE VIVIENDA Y URBANISMO</t>
  </si>
  <si>
    <t>JUN.ADM.PUER.DES.ECON. VERT.ATLANTICA</t>
  </si>
  <si>
    <t>JUNTA ADM. DIR. NAC. DE COMUNICACIONES S</t>
  </si>
  <si>
    <t>JUNTA ADMINISTRATIVA ARCHIVO NACIONAL</t>
  </si>
  <si>
    <t>JUNTA ADMINISTRATIVA DE SERVICIOS ELECTRICOS DE CARTAGO</t>
  </si>
  <si>
    <t>JUNTA ADMINISTRATIVA DEL MUSEO HISTORICO JUAN SANTAMARIA</t>
  </si>
  <si>
    <t>JUNTA ADMINISTRATIVA REGISTRO NACIONAL</t>
  </si>
  <si>
    <t>JUNTA ADMINISTRATIVA TEATRO MELICO SALAZAR</t>
  </si>
  <si>
    <t>JUNTA ADMINISTRATIVA TEATRO NACIONAL</t>
  </si>
  <si>
    <t>JUNTA DE PEN. Y JUB. MAGISTERIO NACIONAL</t>
  </si>
  <si>
    <t>JUNTA PROTEC.SOCIAL SAN JOSE</t>
  </si>
  <si>
    <t>JUNTA PROTEC.SOCIAL SAN RAMON</t>
  </si>
  <si>
    <t>LFP</t>
  </si>
  <si>
    <t>LIMITACIONES FISICAS PERMANENTES</t>
  </si>
  <si>
    <t>LB</t>
  </si>
  <si>
    <t>LIMON BUS</t>
  </si>
  <si>
    <t>LP</t>
  </si>
  <si>
    <t>LIMON PUBLICO</t>
  </si>
  <si>
    <t>MD</t>
  </si>
  <si>
    <t>MISION DIPLOMATICA</t>
  </si>
  <si>
    <t>MI</t>
  </si>
  <si>
    <t>MISION INTERNACIONAL</t>
  </si>
  <si>
    <t>MOT</t>
  </si>
  <si>
    <t>MOTOCICLETAS</t>
  </si>
  <si>
    <t>MUSEO DE ARTE COSTARRICENSE</t>
  </si>
  <si>
    <t>MUSEO DE ARTE Y DISEÐO CONTEMPORANEO</t>
  </si>
  <si>
    <t>MUSEO NACIONAL</t>
  </si>
  <si>
    <t>MUSEO RAFAEL ANGEL CALDERON GUARDIA</t>
  </si>
  <si>
    <t>MUTUALES DE AHORRO Y PRESTAMO</t>
  </si>
  <si>
    <t>OP</t>
  </si>
  <si>
    <t>OBRA PUBLICA</t>
  </si>
  <si>
    <t>OFICINA DEL ARROZ</t>
  </si>
  <si>
    <t>OFICINA DEL CAFE</t>
  </si>
  <si>
    <t>OFICINA NACIONAL DE SEMILLAS</t>
  </si>
  <si>
    <t>SIN</t>
  </si>
  <si>
    <t>PARA CORRECCION</t>
  </si>
  <si>
    <t>PATRONATO NACIONAL DE LA INFANCIA</t>
  </si>
  <si>
    <t>PATRONATO NACIONAL DE REHABILITACION</t>
  </si>
  <si>
    <t>PEM</t>
  </si>
  <si>
    <t>PEN</t>
  </si>
  <si>
    <t>PENSIONADO</t>
  </si>
  <si>
    <t>TAX</t>
  </si>
  <si>
    <t>PERMISOS DE TAXI</t>
  </si>
  <si>
    <t>T03</t>
  </si>
  <si>
    <t>PLACA TEMPORAL</t>
  </si>
  <si>
    <t>T04</t>
  </si>
  <si>
    <t>T05</t>
  </si>
  <si>
    <t>T06</t>
  </si>
  <si>
    <t>T07</t>
  </si>
  <si>
    <t>T08</t>
  </si>
  <si>
    <t>T09</t>
  </si>
  <si>
    <t>T010</t>
  </si>
  <si>
    <t>TMP</t>
  </si>
  <si>
    <t>T02</t>
  </si>
  <si>
    <t>PE</t>
  </si>
  <si>
    <t>PODER EJECUTIVO</t>
  </si>
  <si>
    <t>PJ</t>
  </si>
  <si>
    <t>PODER JUDICIAL</t>
  </si>
  <si>
    <t>ADJ</t>
  </si>
  <si>
    <t>POR ADJUDICAR</t>
  </si>
  <si>
    <t>PROGRAMA INTEGRAL DE MERCADEO AGROPECUARIO (PIMA)</t>
  </si>
  <si>
    <t>PB</t>
  </si>
  <si>
    <t>PUNTARENAS BUS</t>
  </si>
  <si>
    <t>PP</t>
  </si>
  <si>
    <t>PUNTARENAS PUBLICO</t>
  </si>
  <si>
    <t>T13</t>
  </si>
  <si>
    <t>T12</t>
  </si>
  <si>
    <t>RADIOGRAFICA COSTARRICENSE S.A.</t>
  </si>
  <si>
    <t>REFINADORA COSTARRICENSE DE PETROLEO (RECOPE)</t>
  </si>
  <si>
    <t>RL</t>
  </si>
  <si>
    <t>REMOLQUE LIVIANO</t>
  </si>
  <si>
    <t>R</t>
  </si>
  <si>
    <t>REMOLQUES</t>
  </si>
  <si>
    <t>S.E.N.A.R.A.</t>
  </si>
  <si>
    <t>SJB</t>
  </si>
  <si>
    <t>SAN JOSE BUS</t>
  </si>
  <si>
    <t>SJP</t>
  </si>
  <si>
    <t>SAN JOSE PUBLICO</t>
  </si>
  <si>
    <t>S</t>
  </si>
  <si>
    <t>SEMIREMOLQUE</t>
  </si>
  <si>
    <t>SERVICIO FITOSANITARIO DEL ESTADO</t>
  </si>
  <si>
    <t>SM</t>
  </si>
  <si>
    <t>SERVICIO MUNICIPAL</t>
  </si>
  <si>
    <t>SERVICIO NACIONAL DE SALUD ANIMAL</t>
  </si>
  <si>
    <t>SR</t>
  </si>
  <si>
    <t>SERVICIO REMOLQUE</t>
  </si>
  <si>
    <t>SISTEMA DE BANCA PARA EL DESARROLLO</t>
  </si>
  <si>
    <t>SISTEMA DE EMERGENCIAS 911</t>
  </si>
  <si>
    <t>SISTEMA NACINAL DE AREAS DE CONSERVACION</t>
  </si>
  <si>
    <t>SISTEMA NACIONAL DE RADIO Y TELEVISION S.A. (SINART S.A.)</t>
  </si>
  <si>
    <t>TA</t>
  </si>
  <si>
    <t>TAXI DE ALAJUELA</t>
  </si>
  <si>
    <t>TC</t>
  </si>
  <si>
    <t>TAXI DE CARTAGO</t>
  </si>
  <si>
    <t>TG</t>
  </si>
  <si>
    <t>TAXI DE GUANACASTE</t>
  </si>
  <si>
    <t>TH</t>
  </si>
  <si>
    <t>TAXI DE HEREDIA</t>
  </si>
  <si>
    <t>TL</t>
  </si>
  <si>
    <t>TAXI DE LIMON</t>
  </si>
  <si>
    <t>TP</t>
  </si>
  <si>
    <t>TAXI DE PUNTARENAS</t>
  </si>
  <si>
    <t>TSJ</t>
  </si>
  <si>
    <t>TAXI DE SAN JOSE</t>
  </si>
  <si>
    <t>TE</t>
  </si>
  <si>
    <t>TAXI ESTABLE</t>
  </si>
  <si>
    <t>TRIBUNAL ADMINISTRATIVO DE TRANSPORTES</t>
  </si>
  <si>
    <t>TRIBUNAL REGISTRAL ADMINISTRATIVO</t>
  </si>
  <si>
    <t>TSE</t>
  </si>
  <si>
    <t>TRIBUNAL SUPREMO DE ELECCIONES</t>
  </si>
  <si>
    <t>TUR</t>
  </si>
  <si>
    <t>TURISMO</t>
  </si>
  <si>
    <t>UNIVERSIDA NACIONAL</t>
  </si>
  <si>
    <t>UNIVERSIDAD ADVENTISTA DE CENTRO AMERICA</t>
  </si>
  <si>
    <t>UNIVERSIDAD DE COSTA RICA</t>
  </si>
  <si>
    <t>UNIVERSIDAD ESTATAL A DISTANCIA</t>
  </si>
  <si>
    <t>UNIVERSIDAD TECNICA NACIONAL</t>
  </si>
  <si>
    <t>VE</t>
  </si>
  <si>
    <t>VEHICULO ESPECIAL</t>
  </si>
  <si>
    <t>VH</t>
  </si>
  <si>
    <t>VEHICULO HISTORICO</t>
  </si>
  <si>
    <t>OU</t>
  </si>
  <si>
    <t>VEHICULOS CON PROBLEMAS JUDICIALES</t>
  </si>
  <si>
    <t>VEHICULOS DISCAPACITADOS</t>
  </si>
  <si>
    <t>VP</t>
  </si>
  <si>
    <t>VEHICULOS PESADOS CARGA PESADA</t>
  </si>
  <si>
    <t>ZFE</t>
  </si>
  <si>
    <t>ZONAS FRANCAS DE EXPORTACION</t>
  </si>
  <si>
    <t>F</t>
  </si>
  <si>
    <t>M</t>
  </si>
  <si>
    <t>A</t>
  </si>
  <si>
    <t>B</t>
  </si>
  <si>
    <t>E</t>
  </si>
  <si>
    <t>G</t>
  </si>
  <si>
    <t>H</t>
  </si>
  <si>
    <t>I</t>
  </si>
  <si>
    <t>J</t>
  </si>
  <si>
    <t>K</t>
  </si>
  <si>
    <t>L</t>
  </si>
  <si>
    <t>N</t>
  </si>
  <si>
    <t>O</t>
  </si>
  <si>
    <t>P</t>
  </si>
  <si>
    <t>Q</t>
  </si>
  <si>
    <t>T</t>
  </si>
  <si>
    <t>U</t>
  </si>
  <si>
    <t>W</t>
  </si>
  <si>
    <t>X</t>
  </si>
  <si>
    <t>Y</t>
  </si>
  <si>
    <t>Z</t>
  </si>
  <si>
    <t>Plan de Inversión</t>
  </si>
  <si>
    <t>Calificaciones Previas</t>
  </si>
  <si>
    <t>Cancelación de hipotecas en vivienda</t>
  </si>
  <si>
    <t>Capital de trabajo</t>
  </si>
  <si>
    <t>Compra de lote</t>
  </si>
  <si>
    <t>Compra de lote y construcción de vivienda</t>
  </si>
  <si>
    <t>Compra de vehículo</t>
  </si>
  <si>
    <t>Compra de vivienda</t>
  </si>
  <si>
    <t>Consolidación de Deudas</t>
  </si>
  <si>
    <t>Construcción de vivienda</t>
  </si>
  <si>
    <t>Gastos personales</t>
  </si>
  <si>
    <t>Inversión activo fijo</t>
  </si>
  <si>
    <t>Inversión activo productivo</t>
  </si>
  <si>
    <t>Otros</t>
  </si>
  <si>
    <t>Recuperación de capital invertido</t>
  </si>
  <si>
    <t>Remodelación o ampliación</t>
  </si>
  <si>
    <t>Código PRT 17</t>
  </si>
  <si>
    <t>Dueño</t>
  </si>
  <si>
    <t>Arrendatario</t>
  </si>
  <si>
    <t>Dueño-Arrendatario</t>
  </si>
  <si>
    <t>Consentidor</t>
  </si>
  <si>
    <t>Dueño-Consentidor</t>
  </si>
  <si>
    <t>Tenencia No de Tenencia No Definido</t>
  </si>
  <si>
    <t>Código PRT 15</t>
  </si>
  <si>
    <t>Bonos</t>
  </si>
  <si>
    <t>Acciones</t>
  </si>
  <si>
    <t>Depósitos a plazo</t>
  </si>
  <si>
    <t>Cesión Pago Aguinaldo</t>
  </si>
  <si>
    <t>Cesión Pago Salario Escolar</t>
  </si>
  <si>
    <t>Cesión Pago Fondo Capitalizac</t>
  </si>
  <si>
    <t>Crédito Escolar</t>
  </si>
  <si>
    <t>Crédito por Perfil</t>
  </si>
  <si>
    <t>Conocimiento de Embarque</t>
  </si>
  <si>
    <t>Garantías de Cumplimiento</t>
  </si>
  <si>
    <t>Garantías de Participación</t>
  </si>
  <si>
    <t>Cartas de Crédito Stand BY</t>
  </si>
  <si>
    <t>Cartas de Crédito Exportación</t>
  </si>
  <si>
    <t>Fideicomiso de Administración</t>
  </si>
  <si>
    <t>Contratos de Arrendamiento</t>
  </si>
  <si>
    <t>Pagares Cedidos</t>
  </si>
  <si>
    <t>Prendas Cedidas</t>
  </si>
  <si>
    <t>Hipotecas Cedidas</t>
  </si>
  <si>
    <t>Bonos de Prenda Cedidos</t>
  </si>
  <si>
    <t>Vales de Prenda Cedidos</t>
  </si>
  <si>
    <t>Pignoración de Fondos de Inve</t>
  </si>
  <si>
    <t>Fortaleza Patrimonial</t>
  </si>
  <si>
    <t>Cesión Liquidación Entregas C</t>
  </si>
  <si>
    <t>Instrumento de Deuda No Negoc</t>
  </si>
  <si>
    <t>Inversiones a Corto Plazo</t>
  </si>
  <si>
    <t>Valores Extranjeros</t>
  </si>
  <si>
    <t>Instrumentos de Capital No Ne</t>
  </si>
  <si>
    <t>Aval Garantía FINADE</t>
  </si>
  <si>
    <t>Cesión de Cuentas por Cobrar</t>
  </si>
  <si>
    <t>Tipo de Liquidez</t>
  </si>
  <si>
    <t>BAJA</t>
  </si>
  <si>
    <t>MEDIANA-BAJA</t>
  </si>
  <si>
    <t>MEDIANA</t>
  </si>
  <si>
    <t>MEDIANA-ALTA</t>
  </si>
  <si>
    <t>ALTA</t>
  </si>
  <si>
    <t>Solicitantes</t>
  </si>
  <si>
    <t>Área Comercial</t>
  </si>
  <si>
    <t>Bienes Adquiridos</t>
  </si>
  <si>
    <t>Ejecución de garantías</t>
  </si>
  <si>
    <t>Ingeniería y Evaluación</t>
  </si>
  <si>
    <t>Otras Oficinas</t>
  </si>
  <si>
    <t>CV</t>
  </si>
  <si>
    <t>Convencional</t>
  </si>
  <si>
    <t>COMP</t>
  </si>
  <si>
    <t>Complejo</t>
  </si>
  <si>
    <t>ESP</t>
  </si>
  <si>
    <t>Especial</t>
  </si>
  <si>
    <t>Tipo Inmueble</t>
  </si>
  <si>
    <t>Urbano</t>
  </si>
  <si>
    <t>Semi-Urbano</t>
  </si>
  <si>
    <t>Rural no agropecuario</t>
  </si>
  <si>
    <t>Bien a Valorar</t>
  </si>
  <si>
    <t>Finca</t>
  </si>
  <si>
    <t>Finca Filial</t>
  </si>
  <si>
    <t>Lote a segregar</t>
  </si>
  <si>
    <t>Reunión de Fincas</t>
  </si>
  <si>
    <t>Resto de Finca</t>
  </si>
  <si>
    <t>Concesión en ZMT</t>
  </si>
  <si>
    <t>Indicación Ajuste Área</t>
  </si>
  <si>
    <t>Medidas en campo</t>
  </si>
  <si>
    <t>Estado</t>
  </si>
  <si>
    <t>Óptima</t>
  </si>
  <si>
    <t>Muy bueno</t>
  </si>
  <si>
    <t>Bueno</t>
  </si>
  <si>
    <t>Intermedio</t>
  </si>
  <si>
    <t>Regular</t>
  </si>
  <si>
    <t>Deficiente</t>
  </si>
  <si>
    <t>Malo</t>
  </si>
  <si>
    <t>Muy malo</t>
  </si>
  <si>
    <t>Demolición</t>
  </si>
  <si>
    <t>Orientación</t>
  </si>
  <si>
    <t>N-S-E-O</t>
  </si>
  <si>
    <t>Norte-Sur-Este-Oeste</t>
  </si>
  <si>
    <t>NE-NO-SE-SO</t>
  </si>
  <si>
    <t>Noreste-Noroeste-Sureste-Suroeste</t>
  </si>
  <si>
    <t>Colindantes</t>
  </si>
  <si>
    <t>No construido</t>
  </si>
  <si>
    <t>Casa de habitación</t>
  </si>
  <si>
    <t>Edificio de apartamentos</t>
  </si>
  <si>
    <t>Locales comerciales</t>
  </si>
  <si>
    <t>Bodega</t>
  </si>
  <si>
    <t>Nave Industrial</t>
  </si>
  <si>
    <t>Galerón</t>
  </si>
  <si>
    <t>Calle</t>
  </si>
  <si>
    <t>Otra</t>
  </si>
  <si>
    <t>Material</t>
  </si>
  <si>
    <t>Concreto</t>
  </si>
  <si>
    <t>Madera</t>
  </si>
  <si>
    <t>Metal</t>
  </si>
  <si>
    <t>Sistema mixto</t>
  </si>
  <si>
    <t>Tipo Construcción</t>
  </si>
  <si>
    <t>Apartamento</t>
  </si>
  <si>
    <t>Local Comercial</t>
  </si>
  <si>
    <t>Nave industrial</t>
  </si>
  <si>
    <t>Paredes Externas y Tapicheles</t>
  </si>
  <si>
    <t>Bloques de concreto</t>
  </si>
  <si>
    <t>Prefabricado</t>
  </si>
  <si>
    <t>Gypsum</t>
  </si>
  <si>
    <t>Durock</t>
  </si>
  <si>
    <t>Fibrocemento</t>
  </si>
  <si>
    <t>Laminas de HG</t>
  </si>
  <si>
    <t>Mixto</t>
  </si>
  <si>
    <t>No tiene</t>
  </si>
  <si>
    <t>Paredes Internas</t>
  </si>
  <si>
    <t>Pisos</t>
  </si>
  <si>
    <t>Cerámica</t>
  </si>
  <si>
    <t>Porcelanata</t>
  </si>
  <si>
    <t>Laminado</t>
  </si>
  <si>
    <t>Alfombra</t>
  </si>
  <si>
    <t>Mármol</t>
  </si>
  <si>
    <t>Mosaico</t>
  </si>
  <si>
    <t>Loseta de barro</t>
  </si>
  <si>
    <t>Concreto lujado</t>
  </si>
  <si>
    <t>Concreto estampado</t>
  </si>
  <si>
    <t>Vinílico</t>
  </si>
  <si>
    <t>Piedra</t>
  </si>
  <si>
    <t>Estructura Techo</t>
  </si>
  <si>
    <t>Metálica</t>
  </si>
  <si>
    <t>Cubierta techos</t>
  </si>
  <si>
    <t>Laminas de HG ondulado</t>
  </si>
  <si>
    <t>Laminas de hierro esmaltado</t>
  </si>
  <si>
    <t>Zinc-Teja</t>
  </si>
  <si>
    <t>Teja de barro</t>
  </si>
  <si>
    <t>Teja asfáltica ("shingless")</t>
  </si>
  <si>
    <t>Policarbonato</t>
  </si>
  <si>
    <t>Canoas y Bajantes</t>
  </si>
  <si>
    <t>Hierro galvanizado (HG)</t>
  </si>
  <si>
    <t>PVC</t>
  </si>
  <si>
    <t>Canoas de HG y bajantes de PVC</t>
  </si>
  <si>
    <t>Canoas de PVC y bajantes de HG</t>
  </si>
  <si>
    <t>Cielo Raso</t>
  </si>
  <si>
    <t>Escayola</t>
  </si>
  <si>
    <t>Suspendido</t>
  </si>
  <si>
    <t>Tablilla de madera</t>
  </si>
  <si>
    <t>Artesonado</t>
  </si>
  <si>
    <t>Entrepiso</t>
  </si>
  <si>
    <t>Estructura y piso de concreto</t>
  </si>
  <si>
    <t>Estructura metálica y piso de concreto</t>
  </si>
  <si>
    <t>Estructura metálica y piso de fibrocemento</t>
  </si>
  <si>
    <t>Estructura y piso de madera</t>
  </si>
  <si>
    <t>Ventanas</t>
  </si>
  <si>
    <t>Marcos de aluminio</t>
  </si>
  <si>
    <t>Marcos de madera</t>
  </si>
  <si>
    <t>Marcos de PVC</t>
  </si>
  <si>
    <t>Marcos metálicos</t>
  </si>
  <si>
    <t>Puertas</t>
  </si>
  <si>
    <t>Madera sólida</t>
  </si>
  <si>
    <t>Vidrio con marco de aluminio</t>
  </si>
  <si>
    <t>Cartón prensado imitación madera</t>
  </si>
  <si>
    <t>Plywood</t>
  </si>
  <si>
    <t>Cerrajería y Piezas Sanitarias</t>
  </si>
  <si>
    <t>Económica</t>
  </si>
  <si>
    <t>Estándar</t>
  </si>
  <si>
    <t>De lujo</t>
  </si>
  <si>
    <t>Verjas</t>
  </si>
  <si>
    <t>Metálicas</t>
  </si>
  <si>
    <t>De madera</t>
  </si>
  <si>
    <t>Hierro Forjado</t>
  </si>
  <si>
    <t>Enchapes</t>
  </si>
  <si>
    <t>Azulejo</t>
  </si>
  <si>
    <t>Porcelanato</t>
  </si>
  <si>
    <t>Granito</t>
  </si>
  <si>
    <t>Vitrocerámica</t>
  </si>
  <si>
    <t>Escaleras</t>
  </si>
  <si>
    <t>De concreto</t>
  </si>
  <si>
    <t>Pintura</t>
  </si>
  <si>
    <t>Acrílica</t>
  </si>
  <si>
    <t>En aceite</t>
  </si>
  <si>
    <t>Estuco</t>
  </si>
  <si>
    <t>Estado Instalación Eléctrica</t>
  </si>
  <si>
    <t>Caja de breakers</t>
  </si>
  <si>
    <t>Sí tiene</t>
  </si>
  <si>
    <t>Canalización</t>
  </si>
  <si>
    <t>Entubada</t>
  </si>
  <si>
    <t>Parcialmente entubada</t>
  </si>
  <si>
    <t>Sin entubar</t>
  </si>
  <si>
    <t>Ver observaciones</t>
  </si>
  <si>
    <t>Interruptor</t>
  </si>
  <si>
    <t>Cuchilla</t>
  </si>
  <si>
    <t>Termo magnético</t>
  </si>
  <si>
    <t>Voltaje</t>
  </si>
  <si>
    <t>110 V</t>
  </si>
  <si>
    <t>110-220 V</t>
  </si>
  <si>
    <t>280-440 V</t>
  </si>
  <si>
    <t>Tipo Zona</t>
  </si>
  <si>
    <t>Centro Urbano</t>
  </si>
  <si>
    <t>Periferia de Centro Urbano</t>
  </si>
  <si>
    <t>Pueblo Rural</t>
  </si>
  <si>
    <t>Caserío Rural disperso</t>
  </si>
  <si>
    <t>Caserío Rural concentrado</t>
  </si>
  <si>
    <t>Uso Suelo</t>
  </si>
  <si>
    <t>Residencial</t>
  </si>
  <si>
    <t>Residencial en transición</t>
  </si>
  <si>
    <t>Comercial o servicios</t>
  </si>
  <si>
    <t>Industrial</t>
  </si>
  <si>
    <t>Institucional</t>
  </si>
  <si>
    <t>Agropecuario</t>
  </si>
  <si>
    <t>Ver Observaciones</t>
  </si>
  <si>
    <t>Nivel Socioeconómico</t>
  </si>
  <si>
    <t>Alto</t>
  </si>
  <si>
    <t>Medio</t>
  </si>
  <si>
    <t>Bajo</t>
  </si>
  <si>
    <t>Vías de acceso</t>
  </si>
  <si>
    <t>Carreteras Primarias</t>
  </si>
  <si>
    <t>Carreteras Secundarias</t>
  </si>
  <si>
    <t>Carreteras Terciarias</t>
  </si>
  <si>
    <t>Caminos Vecinales</t>
  </si>
  <si>
    <t>Calles Locales</t>
  </si>
  <si>
    <t>Caminos No Clasificados</t>
  </si>
  <si>
    <t>Calle o Acceso</t>
  </si>
  <si>
    <t>Asfalto</t>
  </si>
  <si>
    <t>Adoquines</t>
  </si>
  <si>
    <t>Lastre</t>
  </si>
  <si>
    <t>Tierra</t>
  </si>
  <si>
    <t>Otra (Ver Observaciones)</t>
  </si>
  <si>
    <t>Nivel de Terreno</t>
  </si>
  <si>
    <t>A nivel de calle</t>
  </si>
  <si>
    <t>Bajo nivel de calle</t>
  </si>
  <si>
    <t>Sobre nivel de calle</t>
  </si>
  <si>
    <t>Delimitación de linderos</t>
  </si>
  <si>
    <t>Tapias o paredes</t>
  </si>
  <si>
    <t>Cercas</t>
  </si>
  <si>
    <t>Topografía</t>
  </si>
  <si>
    <t>Plana</t>
  </si>
  <si>
    <t>Ondulada</t>
  </si>
  <si>
    <t>Quebrada</t>
  </si>
  <si>
    <t>Mixta</t>
  </si>
  <si>
    <t>Ascendente</t>
  </si>
  <si>
    <t>Descendente</t>
  </si>
  <si>
    <t>Variable</t>
  </si>
  <si>
    <t>Punto Referencia</t>
  </si>
  <si>
    <t>Verificado</t>
  </si>
  <si>
    <t>No Verificado</t>
  </si>
  <si>
    <t>Forma</t>
  </si>
  <si>
    <t>Irregular</t>
  </si>
  <si>
    <t>Situación</t>
  </si>
  <si>
    <t>Manzanero</t>
  </si>
  <si>
    <t>Cabecero</t>
  </si>
  <si>
    <t>Esquinero</t>
  </si>
  <si>
    <t>Medianero con dos frentes</t>
  </si>
  <si>
    <t>Medianero</t>
  </si>
  <si>
    <t>Callejón lateral</t>
  </si>
  <si>
    <t>Callejón fondo</t>
  </si>
  <si>
    <t>Lote en servidumbre</t>
  </si>
  <si>
    <t>Unidades</t>
  </si>
  <si>
    <t>m2</t>
  </si>
  <si>
    <t>Ha</t>
  </si>
  <si>
    <t>mz</t>
  </si>
  <si>
    <t>pies2</t>
  </si>
  <si>
    <t>acres</t>
  </si>
  <si>
    <t>Enfoque de valoración</t>
  </si>
  <si>
    <t>Costo</t>
  </si>
  <si>
    <t>Mercado</t>
  </si>
  <si>
    <t>Aplicable a:</t>
  </si>
  <si>
    <t>Valor de terreno de lote en condominio</t>
  </si>
  <si>
    <t>Valor proporcional de terreno y obras comunes</t>
  </si>
  <si>
    <t>Moneda:</t>
  </si>
  <si>
    <t>Colones</t>
  </si>
  <si>
    <t>Dólares</t>
  </si>
  <si>
    <t>ICP</t>
  </si>
  <si>
    <t>IDNN</t>
  </si>
  <si>
    <t>ICNN</t>
  </si>
  <si>
    <t>ACCIO</t>
  </si>
  <si>
    <t>CDP-CI</t>
  </si>
  <si>
    <t>TPART</t>
  </si>
  <si>
    <t>TP$A</t>
  </si>
  <si>
    <t>00G0000B27G2</t>
  </si>
  <si>
    <t>NO</t>
  </si>
  <si>
    <t>2012-02-27 00:00:00.000</t>
  </si>
  <si>
    <t>00G0000B28G0</t>
  </si>
  <si>
    <t>00G0000B30X1</t>
  </si>
  <si>
    <t>2012-03-20 00:00:00.000</t>
  </si>
  <si>
    <t>00G0000B40E0</t>
  </si>
  <si>
    <t>2012-01-16 00:00:00.000</t>
  </si>
  <si>
    <t>00G0000B41E8</t>
  </si>
  <si>
    <t>2012-01-30 00:00:00.000</t>
  </si>
  <si>
    <t>00G0000B53V7</t>
  </si>
  <si>
    <t>2012-01-02 00:00:00.000</t>
  </si>
  <si>
    <t>00G0000B54V5</t>
  </si>
  <si>
    <t>2012-01-23 00:00:00.000</t>
  </si>
  <si>
    <t>00G0000B55V2</t>
  </si>
  <si>
    <t>00G0000B56V0</t>
  </si>
  <si>
    <t>00G0000B57H7</t>
  </si>
  <si>
    <t>2012-03-13 00:00:00.000</t>
  </si>
  <si>
    <t>00G0000B57V8</t>
  </si>
  <si>
    <t>00G0000B58V6</t>
  </si>
  <si>
    <t>00G0000B59V4</t>
  </si>
  <si>
    <t>2012-04-17 00:00:00.000</t>
  </si>
  <si>
    <t>00G0000B60V2</t>
  </si>
  <si>
    <t>2012-04-24 00:00:00.000</t>
  </si>
  <si>
    <t>00G0000B61V0</t>
  </si>
  <si>
    <t>2012-05-08 00:00:00.000</t>
  </si>
  <si>
    <t>00G0000B62V8</t>
  </si>
  <si>
    <t>00G0000B72P9</t>
  </si>
  <si>
    <t>00G0000B7608</t>
  </si>
  <si>
    <t>00G0000B85G0</t>
  </si>
  <si>
    <t>2012-05-22 00:00:00.000</t>
  </si>
  <si>
    <t>00G0000B87G6</t>
  </si>
  <si>
    <t>2012-05-15 00:00:00.000</t>
  </si>
  <si>
    <t>00G0000B91T1</t>
  </si>
  <si>
    <t>00G0000B93R1</t>
  </si>
  <si>
    <t>00G0000B99D8</t>
  </si>
  <si>
    <t>2012-02-06 00:00:00.000</t>
  </si>
  <si>
    <t>00G0000BE400</t>
  </si>
  <si>
    <t>2012-03-06 00:00:00.000</t>
  </si>
  <si>
    <t>00G0000BE434</t>
  </si>
  <si>
    <t>2011-10-31 00:00:00.000</t>
  </si>
  <si>
    <t>00G0000BE442</t>
  </si>
  <si>
    <t>2011-11-28 00:00:00.000</t>
  </si>
  <si>
    <t>00G0000BG629</t>
  </si>
  <si>
    <t>00G0000BG637</t>
  </si>
  <si>
    <t>00G0000BN914</t>
  </si>
  <si>
    <t>00G0000BN922</t>
  </si>
  <si>
    <t>tp$a</t>
  </si>
  <si>
    <t>1203130225T1</t>
  </si>
  <si>
    <t>TPTBA</t>
  </si>
  <si>
    <t>00G0000B75N7</t>
  </si>
  <si>
    <t>2010-02-03 00:00:00.000</t>
  </si>
  <si>
    <t>00G0000BE145</t>
  </si>
  <si>
    <t>2010-03-09 00:00:00.000</t>
  </si>
  <si>
    <t>00G0000BG421</t>
  </si>
  <si>
    <t>1002030250S1</t>
  </si>
  <si>
    <t>CRG0000B77A8</t>
  </si>
  <si>
    <t>tptba</t>
  </si>
  <si>
    <t>B012000</t>
  </si>
  <si>
    <t>CRG0000B0525</t>
  </si>
  <si>
    <t>B102000</t>
  </si>
  <si>
    <t>CRG0000B0558</t>
  </si>
  <si>
    <t>2010-08-10 00:00:00.000</t>
  </si>
  <si>
    <t>B172000</t>
  </si>
  <si>
    <t>CRG0000B0574</t>
  </si>
  <si>
    <t>2010-12-07 00:00:00.000</t>
  </si>
  <si>
    <t>COOVI</t>
  </si>
  <si>
    <t>CDPA</t>
  </si>
  <si>
    <t>00COOVIC0165</t>
  </si>
  <si>
    <t>2012-08-01 00:00:00.000</t>
  </si>
  <si>
    <t>00COOVIC0173</t>
  </si>
  <si>
    <t>00COOVIC0280</t>
  </si>
  <si>
    <t>2012-07-23 00:00:00.000</t>
  </si>
  <si>
    <t>00COOVIC0314</t>
  </si>
  <si>
    <t>2012-09-09 00:00:00.000</t>
  </si>
  <si>
    <t>00COOVIC0322</t>
  </si>
  <si>
    <t>00COOVIC0330</t>
  </si>
  <si>
    <t>00COOVIC0470</t>
  </si>
  <si>
    <t>2012-08-14 00:00:00.000</t>
  </si>
  <si>
    <t>00COOVIC0488</t>
  </si>
  <si>
    <t>00COOVIC0587</t>
  </si>
  <si>
    <t>2012-09-19 00:00:00.000</t>
  </si>
  <si>
    <t>CPHA</t>
  </si>
  <si>
    <t>00COOVIC0017</t>
  </si>
  <si>
    <t>2012-04-10 00:00:00.000</t>
  </si>
  <si>
    <t>00COOVIC0025</t>
  </si>
  <si>
    <t>2012-06-19 00:00:00.000</t>
  </si>
  <si>
    <t>00COOVIC0033</t>
  </si>
  <si>
    <t>00COOVIC0041</t>
  </si>
  <si>
    <t>00COOVIC0058</t>
  </si>
  <si>
    <t>2012-06-18 00:00:00.000</t>
  </si>
  <si>
    <t>00COOVIC0066</t>
  </si>
  <si>
    <t>00COOVIC0074</t>
  </si>
  <si>
    <t>00COOVIC0082</t>
  </si>
  <si>
    <t>00COOVIC0090</t>
  </si>
  <si>
    <t>2012-07-02 00:00:00.000</t>
  </si>
  <si>
    <t>00COOVIC0108</t>
  </si>
  <si>
    <t>2012-08-22 00:00:00.000</t>
  </si>
  <si>
    <t>00COOVIC0116</t>
  </si>
  <si>
    <t>2012-03-21 00:00:00.000</t>
  </si>
  <si>
    <t>00COOVIC0124</t>
  </si>
  <si>
    <t>00COOVIC0132</t>
  </si>
  <si>
    <t>2012-10-07 00:00:00.000</t>
  </si>
  <si>
    <t>00COOVIC0140</t>
  </si>
  <si>
    <t>2012-08-29 00:00:00.000</t>
  </si>
  <si>
    <t>00COOVIC0157</t>
  </si>
  <si>
    <t>00COOVIC0181</t>
  </si>
  <si>
    <t>00COOVIC0199</t>
  </si>
  <si>
    <t>2012-09-23 00:00:00.000</t>
  </si>
  <si>
    <t>00COOVIC0207</t>
  </si>
  <si>
    <t>2012-10-02 00:00:00.000</t>
  </si>
  <si>
    <t>00COOVIC0215</t>
  </si>
  <si>
    <t>2012-04-23 00:00:00.000</t>
  </si>
  <si>
    <t>00COOVIC0249</t>
  </si>
  <si>
    <t>00COOVIC0256</t>
  </si>
  <si>
    <t>2012-06-24 00:00:00.000</t>
  </si>
  <si>
    <t>00COOVIC0264</t>
  </si>
  <si>
    <t>2012-07-01 00:00:00.000</t>
  </si>
  <si>
    <t>00COOVIC0272</t>
  </si>
  <si>
    <t>00COOVIC0298</t>
  </si>
  <si>
    <t>2012-08-28 00:00:00.000</t>
  </si>
  <si>
    <t>00COOVIC0306</t>
  </si>
  <si>
    <t>2012-04-30 00:00:00.000</t>
  </si>
  <si>
    <t>00COOVIC0348</t>
  </si>
  <si>
    <t>2012-04-29 00:00:00.000</t>
  </si>
  <si>
    <t>00COOVIC0355</t>
  </si>
  <si>
    <t>2012-04-25 00:00:00.000</t>
  </si>
  <si>
    <t>00COOVIC0363</t>
  </si>
  <si>
    <t>2012-08-21 00:00:00.000</t>
  </si>
  <si>
    <t>00COOVIC0371</t>
  </si>
  <si>
    <t>2012-10-03 00:00:00.000</t>
  </si>
  <si>
    <t>00COOVIC0389</t>
  </si>
  <si>
    <t>2012-08-27 00:00:00.000</t>
  </si>
  <si>
    <t>00COOVIC0397</t>
  </si>
  <si>
    <t>00COOVIC0405</t>
  </si>
  <si>
    <t>00COOVIC0413</t>
  </si>
  <si>
    <t>00COOVIC0421</t>
  </si>
  <si>
    <t>00COOVIC0439</t>
  </si>
  <si>
    <t>00COOVIC0454</t>
  </si>
  <si>
    <t>00COOVIC0462</t>
  </si>
  <si>
    <t>2012-08-26 00:00:00.000</t>
  </si>
  <si>
    <t>00COOVIC0496</t>
  </si>
  <si>
    <t>2012-05-29 00:00:00.000</t>
  </si>
  <si>
    <t>00COOVIC0504</t>
  </si>
  <si>
    <t>2012-06-20 00:00:00.000</t>
  </si>
  <si>
    <t>00COOVIC0512</t>
  </si>
  <si>
    <t>2012-07-03 00:00:00.000</t>
  </si>
  <si>
    <t>00COOVIC0520</t>
  </si>
  <si>
    <t>00COOVIC0538</t>
  </si>
  <si>
    <t>00COOVIC0546</t>
  </si>
  <si>
    <t>00COOVIC0553</t>
  </si>
  <si>
    <t>00COOVIC0561</t>
  </si>
  <si>
    <t>00COOVIC0579</t>
  </si>
  <si>
    <t>00COOVIC0603</t>
  </si>
  <si>
    <t>2012-06-23 00:00:00.000</t>
  </si>
  <si>
    <t>00COOVIC0611</t>
  </si>
  <si>
    <t>00COOVIC0629</t>
  </si>
  <si>
    <t>2013-03-24 00:00:00.000</t>
  </si>
  <si>
    <t>00COOVIC0637</t>
  </si>
  <si>
    <t>00G0000B01C6</t>
  </si>
  <si>
    <t>00G0000B01S2</t>
  </si>
  <si>
    <t>00G0000B02B6</t>
  </si>
  <si>
    <t>2012-04-03 00:00:00.000</t>
  </si>
  <si>
    <t>00G0000B02C4</t>
  </si>
  <si>
    <t>2012-10-23 00:00:00.000</t>
  </si>
  <si>
    <t>00G0000B03B4</t>
  </si>
  <si>
    <t>2013-04-16 00:00:00.000</t>
  </si>
  <si>
    <t>00G0000B03C2</t>
  </si>
  <si>
    <t>00G0000B03G3</t>
  </si>
  <si>
    <t>2013-02-19 00:00:00.000</t>
  </si>
  <si>
    <t>00G0000B03X8</t>
  </si>
  <si>
    <t>2014-01-07 00:00:00.000</t>
  </si>
  <si>
    <t>00G0000B04C0</t>
  </si>
  <si>
    <t>00G0000B04H9</t>
  </si>
  <si>
    <t>2015-01-13 00:00:00.000</t>
  </si>
  <si>
    <t>00G0000B04J5</t>
  </si>
  <si>
    <t>2014-12-23 00:00:00.000</t>
  </si>
  <si>
    <t>00G0000B04X6</t>
  </si>
  <si>
    <t>2013-07-16 00:00:00.000</t>
  </si>
  <si>
    <t>00G0000B05B9</t>
  </si>
  <si>
    <t>2013-04-23 00:00:00.000</t>
  </si>
  <si>
    <t>00G0000B06B7</t>
  </si>
  <si>
    <t>2014-11-04 00:00:00.000</t>
  </si>
  <si>
    <t>00G0000B06G6</t>
  </si>
  <si>
    <t>2015-02-03 00:00:00.000</t>
  </si>
  <si>
    <t>00G0000B07E9</t>
  </si>
  <si>
    <t>00G0000B07G4</t>
  </si>
  <si>
    <t>2013-05-14 00:00:00.000</t>
  </si>
  <si>
    <t>00G0000B08G2</t>
  </si>
  <si>
    <t>2013-05-07 00:00:00.000</t>
  </si>
  <si>
    <t>00G0000B08K4</t>
  </si>
  <si>
    <t>2014-08-26 00:00:00.000</t>
  </si>
  <si>
    <t>00G0000B08N8</t>
  </si>
  <si>
    <t>00G0000B08X7</t>
  </si>
  <si>
    <t>2014-09-23 00:00:00.000</t>
  </si>
  <si>
    <t>00G0000B09A3</t>
  </si>
  <si>
    <t>00G0000B09B1</t>
  </si>
  <si>
    <t>2014-07-01 00:00:00.000</t>
  </si>
  <si>
    <t>00G0000B09L0</t>
  </si>
  <si>
    <t>2012-07-17 00:00:00.000</t>
  </si>
  <si>
    <t>00G0000B1064</t>
  </si>
  <si>
    <t>00G0000B1098</t>
  </si>
  <si>
    <t>00G0000B11A9</t>
  </si>
  <si>
    <t>2012-10-09 00:00:00.000</t>
  </si>
  <si>
    <t>00G0000B1262</t>
  </si>
  <si>
    <t>2012-09-25 00:00:00.000</t>
  </si>
  <si>
    <t>00G0000B1270</t>
  </si>
  <si>
    <t>00G0000B12A7</t>
  </si>
  <si>
    <t>00G0000B1304</t>
  </si>
  <si>
    <t>00G0000B13B3</t>
  </si>
  <si>
    <t>2014-07-29 00:00:00.000</t>
  </si>
  <si>
    <t>00G0000B13K4</t>
  </si>
  <si>
    <t>2014-09-09 00:00:00.000</t>
  </si>
  <si>
    <t>00G0000B13S7</t>
  </si>
  <si>
    <t>2013-03-05 00:00:00.000</t>
  </si>
  <si>
    <t>00G0000B14F2</t>
  </si>
  <si>
    <t>00G0000B14J4</t>
  </si>
  <si>
    <t>2012-11-20 00:00:00.000</t>
  </si>
  <si>
    <t>00G0000B14Q9</t>
  </si>
  <si>
    <t>2013-01-29 00:00:00.000</t>
  </si>
  <si>
    <t>00G0000B14S5</t>
  </si>
  <si>
    <t>00G0000B15F9</t>
  </si>
  <si>
    <t>00G0000B15J1</t>
  </si>
  <si>
    <t>00G0000B15K9</t>
  </si>
  <si>
    <t>2014-09-16 00:00:00.000</t>
  </si>
  <si>
    <t>00G0000B16F7</t>
  </si>
  <si>
    <t>00G0000B16J9</t>
  </si>
  <si>
    <t>00G0000B16K7</t>
  </si>
  <si>
    <t>00G0000B17A6</t>
  </si>
  <si>
    <t>2015-01-06 00:00:00.000</t>
  </si>
  <si>
    <t>00G0000B17T6</t>
  </si>
  <si>
    <t>2013-07-02 00:00:00.000</t>
  </si>
  <si>
    <t>00G0000B17X8</t>
  </si>
  <si>
    <t>2013-05-28 00:00:00.000</t>
  </si>
  <si>
    <t>00G0000B18E6</t>
  </si>
  <si>
    <t>2013-02-26 00:00:00.000</t>
  </si>
  <si>
    <t>00G0000B19B0</t>
  </si>
  <si>
    <t>00G0000B19K1</t>
  </si>
  <si>
    <t>2014-10-21 00:00:00.000</t>
  </si>
  <si>
    <t>00G0000B19R6</t>
  </si>
  <si>
    <t>2013-01-22 00:00:00.000</t>
  </si>
  <si>
    <t>00G0000B19U0</t>
  </si>
  <si>
    <t>2012-08-07 00:00:00.000</t>
  </si>
  <si>
    <t>00G0000B20B8</t>
  </si>
  <si>
    <t>00G0000B20K9</t>
  </si>
  <si>
    <t>2014-10-28 00:00:00.000</t>
  </si>
  <si>
    <t>00G0000B20L7</t>
  </si>
  <si>
    <t>2013-02-12 00:00:00.000</t>
  </si>
  <si>
    <t>00G0000B20R4</t>
  </si>
  <si>
    <t>00G0000B20S2</t>
  </si>
  <si>
    <t>2013-03-19 00:00:00.000</t>
  </si>
  <si>
    <t>00G0000B21A8</t>
  </si>
  <si>
    <t>2012-05-02 00:00:00.000</t>
  </si>
  <si>
    <t>00G0000B21D2</t>
  </si>
  <si>
    <t>00G0000B21R2</t>
  </si>
  <si>
    <t>2013-03-12 00:00:00.000</t>
  </si>
  <si>
    <t>00G0000B22A6</t>
  </si>
  <si>
    <t>2013-12-17 00:00:00.000</t>
  </si>
  <si>
    <t>00G0000B22R0</t>
  </si>
  <si>
    <t>00G0000B22S8</t>
  </si>
  <si>
    <t>2013-01-15 00:00:00.000</t>
  </si>
  <si>
    <t>00G0000B23A4</t>
  </si>
  <si>
    <t>2012-03-26 00:00:00.000</t>
  </si>
  <si>
    <t>00G0000B23R8</t>
  </si>
  <si>
    <t>2013-06-04 00:00:00.000</t>
  </si>
  <si>
    <t>00G0000B24E4</t>
  </si>
  <si>
    <t>00G0000B24S4</t>
  </si>
  <si>
    <t>00G0000B25E1</t>
  </si>
  <si>
    <t>00G0000B26B5</t>
  </si>
  <si>
    <t>00G0000B26E9</t>
  </si>
  <si>
    <t>2012-06-26 00:00:00.000</t>
  </si>
  <si>
    <t>00G0000B26Y7</t>
  </si>
  <si>
    <t>2014-07-08 00:00:00.000</t>
  </si>
  <si>
    <t>00G0000B27B3</t>
  </si>
  <si>
    <t>00G0000B27E7</t>
  </si>
  <si>
    <t>2013-01-08 00:00:00.000</t>
  </si>
  <si>
    <t>00G0000B28E5</t>
  </si>
  <si>
    <t>00G0000B28F2</t>
  </si>
  <si>
    <t>2013-03-26 00:00:00.000</t>
  </si>
  <si>
    <t>00G0000B28N6</t>
  </si>
  <si>
    <t>2013-04-30 00:00:00.000</t>
  </si>
  <si>
    <t>00G0000B30B7</t>
  </si>
  <si>
    <t>2013-08-27 00:00:00.000</t>
  </si>
  <si>
    <t>00G0000B30G6</t>
  </si>
  <si>
    <t>00G0000B30V5</t>
  </si>
  <si>
    <t>2012-06-12 00:00:00.000</t>
  </si>
  <si>
    <t>00G0000B31B5</t>
  </si>
  <si>
    <t>2012-11-13 00:00:00.000</t>
  </si>
  <si>
    <t>00G0000B31T7</t>
  </si>
  <si>
    <t>00G0000B32J6</t>
  </si>
  <si>
    <t>00G0000B32R9</t>
  </si>
  <si>
    <t>2013-09-24 00:00:00.000</t>
  </si>
  <si>
    <t>00G0000B32Y5</t>
  </si>
  <si>
    <t>2014-09-30 00:00:00.000</t>
  </si>
  <si>
    <t>00G0000B33I6</t>
  </si>
  <si>
    <t>00G0000B33J4</t>
  </si>
  <si>
    <t>2012-12-11 00:00:00.000</t>
  </si>
  <si>
    <t>00G0000B34B9</t>
  </si>
  <si>
    <t>00G0000B34F0</t>
  </si>
  <si>
    <t>00G0000B35E0</t>
  </si>
  <si>
    <t>00G0000B35X0</t>
  </si>
  <si>
    <t>00G0000B36B4</t>
  </si>
  <si>
    <t>00G0000B36C2</t>
  </si>
  <si>
    <t>00G0000B36X8</t>
  </si>
  <si>
    <t>00G0000B37C0</t>
  </si>
  <si>
    <t>2013-08-13 00:00:00.000</t>
  </si>
  <si>
    <t>00G0000B38C8</t>
  </si>
  <si>
    <t>2014-12-16 00:00:00.000</t>
  </si>
  <si>
    <t>00G0000B38J3</t>
  </si>
  <si>
    <t>00G0000B39J1</t>
  </si>
  <si>
    <t>00G0000B39X2</t>
  </si>
  <si>
    <t>2014-05-27 00:00:00.000</t>
  </si>
  <si>
    <t>00G0000B40B6</t>
  </si>
  <si>
    <t>00G0000B40J9</t>
  </si>
  <si>
    <t>00G0000B40V4</t>
  </si>
  <si>
    <t>00G0000B40X0</t>
  </si>
  <si>
    <t>00G0000B41B4</t>
  </si>
  <si>
    <t>2013-09-03 00:00:00.000</t>
  </si>
  <si>
    <t>00G0000B41J7</t>
  </si>
  <si>
    <t>00G0000B41X8</t>
  </si>
  <si>
    <t>00G0000B42J5</t>
  </si>
  <si>
    <t>2012-12-26 00:00:00.000</t>
  </si>
  <si>
    <t>00G0000B42K3</t>
  </si>
  <si>
    <t>2014-12-02 00:00:00.000</t>
  </si>
  <si>
    <t>00G0000B43B0</t>
  </si>
  <si>
    <t>2014-08-12 00:00:00.000</t>
  </si>
  <si>
    <t>00G0000B43G9</t>
  </si>
  <si>
    <t>00G0000B43J3</t>
  </si>
  <si>
    <t>00G0000B43K1</t>
  </si>
  <si>
    <t>00G0000B43V8</t>
  </si>
  <si>
    <t>2012-09-18 00:00:00.000</t>
  </si>
  <si>
    <t>00G0000B44B8</t>
  </si>
  <si>
    <t>00G0000B44C6</t>
  </si>
  <si>
    <t>00G0000B44G7</t>
  </si>
  <si>
    <t>2012-07-24 00:00:00.000</t>
  </si>
  <si>
    <t>00G0000B44K9</t>
  </si>
  <si>
    <t>00G0000B44R4</t>
  </si>
  <si>
    <t>00G0000B44T0</t>
  </si>
  <si>
    <t>00G0000B44X2</t>
  </si>
  <si>
    <t>00G0000B45C3</t>
  </si>
  <si>
    <t>00G0000B45E9</t>
  </si>
  <si>
    <t>00G0000B45G4</t>
  </si>
  <si>
    <t>00G0000B45H2</t>
  </si>
  <si>
    <t>00G0000B45R1</t>
  </si>
  <si>
    <t>2013-05-21 00:00:00.000</t>
  </si>
  <si>
    <t>00G0000B45S9</t>
  </si>
  <si>
    <t>00G0000B46B3</t>
  </si>
  <si>
    <t>00G0000B46C1</t>
  </si>
  <si>
    <t>00G0000B46R9</t>
  </si>
  <si>
    <t>2014-01-21 00:00:00.000</t>
  </si>
  <si>
    <t>00G0000B47C9</t>
  </si>
  <si>
    <t>00G0000B47E5</t>
  </si>
  <si>
    <t>00G0000B47R7</t>
  </si>
  <si>
    <t>00G0000B48C7</t>
  </si>
  <si>
    <t>00G0000B48X3</t>
  </si>
  <si>
    <t>00G0000B49C5</t>
  </si>
  <si>
    <t>00G0000B49S1</t>
  </si>
  <si>
    <t>00G0000B49T9</t>
  </si>
  <si>
    <t>00G0000B50B5</t>
  </si>
  <si>
    <t>00G0000B50T7</t>
  </si>
  <si>
    <t>2014-07-22 00:00:00.000</t>
  </si>
  <si>
    <t>00G0000B51N8</t>
  </si>
  <si>
    <t>2015-12-07 00:00:00.000</t>
  </si>
  <si>
    <t>00G0000B52F2</t>
  </si>
  <si>
    <t>2012-06-05 00:00:00.000</t>
  </si>
  <si>
    <t>00G0000B52K2</t>
  </si>
  <si>
    <t>2013-04-02 00:00:00.000</t>
  </si>
  <si>
    <t>00G0000B52N6</t>
  </si>
  <si>
    <t>00G0000B53K0</t>
  </si>
  <si>
    <t>00G0000B54B7</t>
  </si>
  <si>
    <t>2012-11-06 00:00:00.000</t>
  </si>
  <si>
    <t>00G0000B55U4</t>
  </si>
  <si>
    <t>2014-07-15 00:00:00.000</t>
  </si>
  <si>
    <t>00G0000B56A4</t>
  </si>
  <si>
    <t>00G0000B56B2</t>
  </si>
  <si>
    <t>00G0000B56C0</t>
  </si>
  <si>
    <t>00G0000B57C8</t>
  </si>
  <si>
    <t>00G0000B57J3</t>
  </si>
  <si>
    <t>00G0000B57T2</t>
  </si>
  <si>
    <t>00G0000B58F9</t>
  </si>
  <si>
    <t>00G0000B58J1</t>
  </si>
  <si>
    <t>2013-07-09 00:00:00.000</t>
  </si>
  <si>
    <t>00G0000B59B6</t>
  </si>
  <si>
    <t>00G0000B59F7</t>
  </si>
  <si>
    <t>00G0000B59J9</t>
  </si>
  <si>
    <t>00G0000B6048</t>
  </si>
  <si>
    <t>00G0000B6055</t>
  </si>
  <si>
    <t>00G0000B6089</t>
  </si>
  <si>
    <t>00G0000B60B4</t>
  </si>
  <si>
    <t>00G0000B60F5</t>
  </si>
  <si>
    <t>00G0000B60H1</t>
  </si>
  <si>
    <t>00G0000B60J7</t>
  </si>
  <si>
    <t>00G0000B60T6</t>
  </si>
  <si>
    <t>00G0000B6105</t>
  </si>
  <si>
    <t>00G0000B6113</t>
  </si>
  <si>
    <t>00G0000B6121</t>
  </si>
  <si>
    <t>00G0000B6139</t>
  </si>
  <si>
    <t>2012-07-10 00:00:00.000</t>
  </si>
  <si>
    <t>00G0000B6147</t>
  </si>
  <si>
    <t>00G0000B6154</t>
  </si>
  <si>
    <t>00G0000B6162</t>
  </si>
  <si>
    <t>00G0000B6170</t>
  </si>
  <si>
    <t>00G0000B6188</t>
  </si>
  <si>
    <t>00G0000B6196</t>
  </si>
  <si>
    <t>2012-07-31 00:00:00.000</t>
  </si>
  <si>
    <t>00G0000B61C0</t>
  </si>
  <si>
    <t>00G0000B61F3</t>
  </si>
  <si>
    <t>00G0000B61J5</t>
  </si>
  <si>
    <t>00G0000B6204</t>
  </si>
  <si>
    <t>00G0000B6212</t>
  </si>
  <si>
    <t>00G0000B6220</t>
  </si>
  <si>
    <t>00G0000B6238</t>
  </si>
  <si>
    <t>00G0000B6246</t>
  </si>
  <si>
    <t>00G0000B6253</t>
  </si>
  <si>
    <t>00G0000B6261</t>
  </si>
  <si>
    <t>00G0000B6279</t>
  </si>
  <si>
    <t>00G0000B6287</t>
  </si>
  <si>
    <t>00G0000B6295</t>
  </si>
  <si>
    <t>2012-09-11 00:00:00.000</t>
  </si>
  <si>
    <t>00G0000B62J3</t>
  </si>
  <si>
    <t>00G0000B6303</t>
  </si>
  <si>
    <t>00G0000B6311</t>
  </si>
  <si>
    <t>00G0000B6352</t>
  </si>
  <si>
    <t>00G0000B6378</t>
  </si>
  <si>
    <t>2012-10-16 00:00:00.000</t>
  </si>
  <si>
    <t>00G0000B6386</t>
  </si>
  <si>
    <t>00G0000B6428</t>
  </si>
  <si>
    <t>00G0000B6451</t>
  </si>
  <si>
    <t>00G0000B6477</t>
  </si>
  <si>
    <t>00G0000B6485</t>
  </si>
  <si>
    <t>00G0000B6493</t>
  </si>
  <si>
    <t>2012-12-04 00:00:00.000</t>
  </si>
  <si>
    <t>00G0000B64C4</t>
  </si>
  <si>
    <t>00G0000B64G5</t>
  </si>
  <si>
    <t>2013-08-06 00:00:00.000</t>
  </si>
  <si>
    <t>00G0000B6519</t>
  </si>
  <si>
    <t>00G0000B6543</t>
  </si>
  <si>
    <t>00G0000B6550</t>
  </si>
  <si>
    <t>00G0000B6584</t>
  </si>
  <si>
    <t>00G0000B6592</t>
  </si>
  <si>
    <t>00G0000B65G2</t>
  </si>
  <si>
    <t>00G0000B65J6</t>
  </si>
  <si>
    <t>2013-06-11 00:00:00.000</t>
  </si>
  <si>
    <t>00G0000B65P3</t>
  </si>
  <si>
    <t>2014-03-04 00:00:00.000</t>
  </si>
  <si>
    <t>00G0000B65S7</t>
  </si>
  <si>
    <t>00G0000B6634</t>
  </si>
  <si>
    <t>00G0000B6675</t>
  </si>
  <si>
    <t>00G0000B6683</t>
  </si>
  <si>
    <t>00G0000B6691</t>
  </si>
  <si>
    <t>00G0000B66B1</t>
  </si>
  <si>
    <t>00G0000B66G0</t>
  </si>
  <si>
    <t>00G0000B6709</t>
  </si>
  <si>
    <t>00G0000B6741</t>
  </si>
  <si>
    <t>00G0000B6758</t>
  </si>
  <si>
    <t>2013-06-18 00:00:00.000</t>
  </si>
  <si>
    <t>00G0000B6766</t>
  </si>
  <si>
    <t>00G0000B6774</t>
  </si>
  <si>
    <t>00G0000B6782</t>
  </si>
  <si>
    <t>00G0000B6790</t>
  </si>
  <si>
    <t>00G0000B67C7</t>
  </si>
  <si>
    <t>2013-09-17 00:00:00.000</t>
  </si>
  <si>
    <t>00G0000B67G8</t>
  </si>
  <si>
    <t>00G0000B67L8</t>
  </si>
  <si>
    <t>00G0000B6816</t>
  </si>
  <si>
    <t>00G0000B6832</t>
  </si>
  <si>
    <t>00G0000B6840</t>
  </si>
  <si>
    <t>00G0000B6873</t>
  </si>
  <si>
    <t>00G0000B68C5</t>
  </si>
  <si>
    <t>00G0000B6915</t>
  </si>
  <si>
    <t>00G0000B6923</t>
  </si>
  <si>
    <t>00G0000B6931</t>
  </si>
  <si>
    <t>00G0000B6949</t>
  </si>
  <si>
    <t>2013-10-15 00:00:00.000</t>
  </si>
  <si>
    <t>00G0000B6964</t>
  </si>
  <si>
    <t>2013-10-29 00:00:00.000</t>
  </si>
  <si>
    <t>00G0000B6972</t>
  </si>
  <si>
    <t>00G0000B6998</t>
  </si>
  <si>
    <t>00G0000B69J8</t>
  </si>
  <si>
    <t>00G0000B7004</t>
  </si>
  <si>
    <t>00G0000B7012</t>
  </si>
  <si>
    <t>00G0000B7020</t>
  </si>
  <si>
    <t>00G0000B7053</t>
  </si>
  <si>
    <t>2013-12-10 00:00:00.000</t>
  </si>
  <si>
    <t>00G0000B7061</t>
  </si>
  <si>
    <t>00G0000B70T5</t>
  </si>
  <si>
    <t>2014-11-11 00:00:00.000</t>
  </si>
  <si>
    <t>00G0000B7111</t>
  </si>
  <si>
    <t>00G0000B7137</t>
  </si>
  <si>
    <t>2013-02-05 00:00:00.000</t>
  </si>
  <si>
    <t>00G0000B7145</t>
  </si>
  <si>
    <t>00G0000B7152</t>
  </si>
  <si>
    <t>00G0000B7160</t>
  </si>
  <si>
    <t>00G0000B7178</t>
  </si>
  <si>
    <t>00G0000B7202</t>
  </si>
  <si>
    <t>00G0000B7210</t>
  </si>
  <si>
    <t>2013-11-05 00:00:00.000</t>
  </si>
  <si>
    <t>00G0000B7228</t>
  </si>
  <si>
    <t>00G0000B7236</t>
  </si>
  <si>
    <t>00G0000B7277</t>
  </si>
  <si>
    <t>00G0000B7285</t>
  </si>
  <si>
    <t>00G0000B7293</t>
  </si>
  <si>
    <t>00G0000B72B9</t>
  </si>
  <si>
    <t>00G0000B72F0</t>
  </si>
  <si>
    <t>00G0000B7319</t>
  </si>
  <si>
    <t>00G0000B7376</t>
  </si>
  <si>
    <t>00G0000B7384</t>
  </si>
  <si>
    <t>00G0000B7392</t>
  </si>
  <si>
    <t>00G0000B73E1</t>
  </si>
  <si>
    <t>00G0000B73F8</t>
  </si>
  <si>
    <t>00G0000B7400</t>
  </si>
  <si>
    <t>00G0000B7434</t>
  </si>
  <si>
    <t>00G0000B7442</t>
  </si>
  <si>
    <t>00G0000B7467</t>
  </si>
  <si>
    <t>00G0000B7475</t>
  </si>
  <si>
    <t>00G0000B7509</t>
  </si>
  <si>
    <t>00G0000B7525</t>
  </si>
  <si>
    <t>00G0000B7533</t>
  </si>
  <si>
    <t>00G0000B7541</t>
  </si>
  <si>
    <t>00G0000B7558</t>
  </si>
  <si>
    <t>00G0000B7566</t>
  </si>
  <si>
    <t>00G0000B7582</t>
  </si>
  <si>
    <t>00G0000B7590</t>
  </si>
  <si>
    <t>00G0000B75B2</t>
  </si>
  <si>
    <t>00G0000B75K3</t>
  </si>
  <si>
    <t>00G0000B75P2</t>
  </si>
  <si>
    <t>2014-10-07 00:00:00.000</t>
  </si>
  <si>
    <t>00G0000B7699</t>
  </si>
  <si>
    <t>00G0000B76F1</t>
  </si>
  <si>
    <t>00G0000B7707</t>
  </si>
  <si>
    <t>00G0000B7749</t>
  </si>
  <si>
    <t>00G0000B7756</t>
  </si>
  <si>
    <t>00G0000B7764</t>
  </si>
  <si>
    <t>00G0000B7772</t>
  </si>
  <si>
    <t>00G0000B7780</t>
  </si>
  <si>
    <t>2012-11-27 00:00:00.000</t>
  </si>
  <si>
    <t>00G0000B7798</t>
  </si>
  <si>
    <t>00G0000B77E2</t>
  </si>
  <si>
    <t>00G0000B77J1</t>
  </si>
  <si>
    <t>00G0000B7822</t>
  </si>
  <si>
    <t>00G0000B7855</t>
  </si>
  <si>
    <t>00G0000B7871</t>
  </si>
  <si>
    <t>00G0000B7897</t>
  </si>
  <si>
    <t>00G0000B78P6</t>
  </si>
  <si>
    <t>2013-08-20 00:00:00.000</t>
  </si>
  <si>
    <t>00G0000B7913</t>
  </si>
  <si>
    <t>00G0000B7939</t>
  </si>
  <si>
    <t>00G0000B7954</t>
  </si>
  <si>
    <t>2014-08-19 00:00:00.000</t>
  </si>
  <si>
    <t>00G0000B7962</t>
  </si>
  <si>
    <t>00G0000B7970</t>
  </si>
  <si>
    <t>00G0000B79E8</t>
  </si>
  <si>
    <t>00G0000B79G3</t>
  </si>
  <si>
    <t>00G0000B8077</t>
  </si>
  <si>
    <t>00G0000B8127</t>
  </si>
  <si>
    <t>00G0000B8150</t>
  </si>
  <si>
    <t>00G0000B8168</t>
  </si>
  <si>
    <t>00G0000B8192</t>
  </si>
  <si>
    <t>00G0000B81P0</t>
  </si>
  <si>
    <t>00G0000B8200</t>
  </si>
  <si>
    <t>00G0000B8218</t>
  </si>
  <si>
    <t>00G0000B8226</t>
  </si>
  <si>
    <t>00G0000B8242</t>
  </si>
  <si>
    <t>00G0000B8309</t>
  </si>
  <si>
    <t>00G0000B8317</t>
  </si>
  <si>
    <t>00G0000B8341</t>
  </si>
  <si>
    <t>00G0000B8366</t>
  </si>
  <si>
    <t>00G0000B8374</t>
  </si>
  <si>
    <t>2014-09-02 00:00:00.000</t>
  </si>
  <si>
    <t>00G0000B8382</t>
  </si>
  <si>
    <t>2014-12-09 00:00:00.000</t>
  </si>
  <si>
    <t>00G0000B8390</t>
  </si>
  <si>
    <t>00G0000B83B6</t>
  </si>
  <si>
    <t>00G0000B83P6</t>
  </si>
  <si>
    <t>00G0000B83T8</t>
  </si>
  <si>
    <t>00G0000B8408</t>
  </si>
  <si>
    <t>00G0000B8416</t>
  </si>
  <si>
    <t>00G0000B8432</t>
  </si>
  <si>
    <t>00G0000B84B4</t>
  </si>
  <si>
    <t>00G0000B8564</t>
  </si>
  <si>
    <t>00G0000B8580</t>
  </si>
  <si>
    <t>2014-08-05 00:00:00.000</t>
  </si>
  <si>
    <t>00G0000B8598</t>
  </si>
  <si>
    <t>00G0000b8598</t>
  </si>
  <si>
    <t>00G0000B8606</t>
  </si>
  <si>
    <t>00G0000B8655</t>
  </si>
  <si>
    <t>00G0000B8663</t>
  </si>
  <si>
    <t>00G0000B8671</t>
  </si>
  <si>
    <t>00G0000B8689</t>
  </si>
  <si>
    <t>00G0000B8697</t>
  </si>
  <si>
    <t>00G0000B86B9</t>
  </si>
  <si>
    <t>00G0000B86S3</t>
  </si>
  <si>
    <t>00G0000B8705</t>
  </si>
  <si>
    <t>00G0000B8721</t>
  </si>
  <si>
    <t>00G0000B8747</t>
  </si>
  <si>
    <t>2015-03-09 00:00:00.000</t>
  </si>
  <si>
    <t>00G0000B8754</t>
  </si>
  <si>
    <t>00G0000B8762</t>
  </si>
  <si>
    <t>00G0000B8796</t>
  </si>
  <si>
    <t>00G0000B87B7</t>
  </si>
  <si>
    <t>00G0000B87C5</t>
  </si>
  <si>
    <t>00G0000B87J0</t>
  </si>
  <si>
    <t>2014-03-11 00:00:00.000</t>
  </si>
  <si>
    <t>00G0000B8812</t>
  </si>
  <si>
    <t>00G0000B8879</t>
  </si>
  <si>
    <t>00G0000B8895</t>
  </si>
  <si>
    <t>00G0000B88B5</t>
  </si>
  <si>
    <t>00G0000B88J8</t>
  </si>
  <si>
    <t>2014-05-13 00:00:00.000</t>
  </si>
  <si>
    <t>00G0000B88R1</t>
  </si>
  <si>
    <t>00G0000B8986</t>
  </si>
  <si>
    <t>2015-08-10 00:00:00.000</t>
  </si>
  <si>
    <t>00G0000B8994</t>
  </si>
  <si>
    <t>00G0000B89F4</t>
  </si>
  <si>
    <t>2012-09-04 00:00:00.000</t>
  </si>
  <si>
    <t>00G0000B89J6</t>
  </si>
  <si>
    <t>2014-06-03 00:00:00.000</t>
  </si>
  <si>
    <t>00G0000B9000</t>
  </si>
  <si>
    <t>00G0000B9018</t>
  </si>
  <si>
    <t>00G0000B9083</t>
  </si>
  <si>
    <t>00G0000B9091</t>
  </si>
  <si>
    <t>00G0000B90F2</t>
  </si>
  <si>
    <t>00G0000B90J4</t>
  </si>
  <si>
    <t>2014-06-10 00:00:00.000</t>
  </si>
  <si>
    <t>00G0000B91B9</t>
  </si>
  <si>
    <t>00G0000B91E3</t>
  </si>
  <si>
    <t>00G0000B91J2</t>
  </si>
  <si>
    <t>00G0000B91W5</t>
  </si>
  <si>
    <t>00G0000B9257</t>
  </si>
  <si>
    <t>00G0000B9315</t>
  </si>
  <si>
    <t>00G0000B9323</t>
  </si>
  <si>
    <t>00G0000B9398</t>
  </si>
  <si>
    <t>00G0000B93E9</t>
  </si>
  <si>
    <t>00G0000B9406</t>
  </si>
  <si>
    <t>00G0000B9455</t>
  </si>
  <si>
    <t>00G0000B9471</t>
  </si>
  <si>
    <t>00G0000B9489</t>
  </si>
  <si>
    <t>00G0000B9497</t>
  </si>
  <si>
    <t>00G0000B94E7</t>
  </si>
  <si>
    <t>00G0000B95D6</t>
  </si>
  <si>
    <t>00G0000B96W4</t>
  </si>
  <si>
    <t>00G0000B97C4</t>
  </si>
  <si>
    <t>00G0000B97E0</t>
  </si>
  <si>
    <t>2014-02-25 00:00:00.000</t>
  </si>
  <si>
    <t>00G0000B98C2</t>
  </si>
  <si>
    <t>00G0000B98E8</t>
  </si>
  <si>
    <t>00G0000B98J7</t>
  </si>
  <si>
    <t>00G0000BB299</t>
  </si>
  <si>
    <t>00G0000BB349</t>
  </si>
  <si>
    <t>00G0000BB364</t>
  </si>
  <si>
    <t>2014-11-18 00:00:00.000</t>
  </si>
  <si>
    <t>00G0000BB414</t>
  </si>
  <si>
    <t>00G0000BB422</t>
  </si>
  <si>
    <t>00G0000BC388</t>
  </si>
  <si>
    <t>00G0000BC396</t>
  </si>
  <si>
    <t>2013-06-25 00:00:00.000</t>
  </si>
  <si>
    <t>00G0000BC404</t>
  </si>
  <si>
    <t>00G0000BC420</t>
  </si>
  <si>
    <t>00G0000BC438</t>
  </si>
  <si>
    <t>00G0000BC446</t>
  </si>
  <si>
    <t>2014-02-11 00:00:00.000</t>
  </si>
  <si>
    <t>00G0000BC453</t>
  </si>
  <si>
    <t>00G0000BC487</t>
  </si>
  <si>
    <t>00G0000BC669</t>
  </si>
  <si>
    <t>00G0000BC677</t>
  </si>
  <si>
    <t>00G0000BC685</t>
  </si>
  <si>
    <t>00G0000BC693</t>
  </si>
  <si>
    <t>00G0000BC701</t>
  </si>
  <si>
    <t>00G0000BC719</t>
  </si>
  <si>
    <t>00G0000BC727</t>
  </si>
  <si>
    <t>00G0000BC800</t>
  </si>
  <si>
    <t>00G0000BC925</t>
  </si>
  <si>
    <t>00G0000BC966</t>
  </si>
  <si>
    <t>00G0000BD196</t>
  </si>
  <si>
    <t>00G0000BD212</t>
  </si>
  <si>
    <t>00G0000BD493</t>
  </si>
  <si>
    <t>00G0000BD576</t>
  </si>
  <si>
    <t>00G0000BD626</t>
  </si>
  <si>
    <t>2014-04-22 00:00:00.000</t>
  </si>
  <si>
    <t>00G0000BD634</t>
  </si>
  <si>
    <t>00G0000BD840</t>
  </si>
  <si>
    <t>00G0000BD857</t>
  </si>
  <si>
    <t>00G0000BD915</t>
  </si>
  <si>
    <t>00G0000BD956</t>
  </si>
  <si>
    <t>2014-06-24 00:00:00.000</t>
  </si>
  <si>
    <t>00G0000BE038</t>
  </si>
  <si>
    <t>00G0000BE129</t>
  </si>
  <si>
    <t>00G0000BE665</t>
  </si>
  <si>
    <t>00G0000BE681</t>
  </si>
  <si>
    <t>00G0000BE731</t>
  </si>
  <si>
    <t>00G0000BF100</t>
  </si>
  <si>
    <t>2013-10-08 00:00:00.000</t>
  </si>
  <si>
    <t>00G0000BF118</t>
  </si>
  <si>
    <t>2013-12-03 00:00:00.000</t>
  </si>
  <si>
    <t>00G0000BF126</t>
  </si>
  <si>
    <t>00G0000BF134</t>
  </si>
  <si>
    <t>00G0000BF142</t>
  </si>
  <si>
    <t>00G0000BF159</t>
  </si>
  <si>
    <t>2014-02-18 00:00:00.000</t>
  </si>
  <si>
    <t>00G0000BF167</t>
  </si>
  <si>
    <t>00G0000BF175</t>
  </si>
  <si>
    <t>00G0000BF183</t>
  </si>
  <si>
    <t>2014-11-25 00:00:00.000</t>
  </si>
  <si>
    <t>00G0000BF191</t>
  </si>
  <si>
    <t>00G0000BF324</t>
  </si>
  <si>
    <t>00G0000BF860</t>
  </si>
  <si>
    <t>2014-01-28 00:00:00.000</t>
  </si>
  <si>
    <t>00G0000BG488</t>
  </si>
  <si>
    <t>00G0000BG512</t>
  </si>
  <si>
    <t>00G0000BG538</t>
  </si>
  <si>
    <t>00G0000BG769</t>
  </si>
  <si>
    <t>00G0000BG777</t>
  </si>
  <si>
    <t>00G0000BG785</t>
  </si>
  <si>
    <t>00G0000BG793</t>
  </si>
  <si>
    <t>00G0000BG801</t>
  </si>
  <si>
    <t>00G0000BG819</t>
  </si>
  <si>
    <t>00G0000BH239</t>
  </si>
  <si>
    <t>00G0000BH270</t>
  </si>
  <si>
    <t>00G0000BH833</t>
  </si>
  <si>
    <t>00G0000BI138</t>
  </si>
  <si>
    <t>00G0000BK233</t>
  </si>
  <si>
    <t>2014-03-18 00:00:00.000</t>
  </si>
  <si>
    <t>00G0000BK241</t>
  </si>
  <si>
    <t>00G0000BK290</t>
  </si>
  <si>
    <t>00G0000BK340</t>
  </si>
  <si>
    <t>2014-03-25 00:00:00.000</t>
  </si>
  <si>
    <t>00G0000BK357</t>
  </si>
  <si>
    <t>00G0000BK365</t>
  </si>
  <si>
    <t>00G0000BK373</t>
  </si>
  <si>
    <t>2014-05-20 00:00:00.000</t>
  </si>
  <si>
    <t>00G0000BK381</t>
  </si>
  <si>
    <t>00G0000BK399</t>
  </si>
  <si>
    <t>00G0000BK407</t>
  </si>
  <si>
    <t>00G0000BK415</t>
  </si>
  <si>
    <t>00G0000BK423</t>
  </si>
  <si>
    <t>00G0000BK431</t>
  </si>
  <si>
    <t>00G0000BK449</t>
  </si>
  <si>
    <t>00G0000BK597</t>
  </si>
  <si>
    <t>00G0000BK605</t>
  </si>
  <si>
    <t>2012-12-17 00:00:00.000</t>
  </si>
  <si>
    <t>00G0000BN948</t>
  </si>
  <si>
    <t>00G0000BO409</t>
  </si>
  <si>
    <t>00G0000BO631</t>
  </si>
  <si>
    <t>2014-04-08 00:00:00.000</t>
  </si>
  <si>
    <t>1205020304S1</t>
  </si>
  <si>
    <t>CRG0000B5532</t>
  </si>
  <si>
    <t>1206120304S1</t>
  </si>
  <si>
    <t>CRG0000B70E5</t>
  </si>
  <si>
    <t>1209110304S1</t>
  </si>
  <si>
    <t>CRG0000B5417</t>
  </si>
  <si>
    <t>1209180304S1</t>
  </si>
  <si>
    <t>CRG0000B5243</t>
  </si>
  <si>
    <t>1209250304S1</t>
  </si>
  <si>
    <t>CRG0000B5250</t>
  </si>
  <si>
    <t>1210020304S1</t>
  </si>
  <si>
    <t>CRG0000B5268</t>
  </si>
  <si>
    <t>1210090304S1</t>
  </si>
  <si>
    <t>CRG0000B5276</t>
  </si>
  <si>
    <t>1210230304S1</t>
  </si>
  <si>
    <t>CRG0000B5284</t>
  </si>
  <si>
    <t>1210300304S1</t>
  </si>
  <si>
    <t>CRG0000B5292</t>
  </si>
  <si>
    <t>2012-10-30 00:00:00.000</t>
  </si>
  <si>
    <t>1211060304S1</t>
  </si>
  <si>
    <t>CRG0000B5300</t>
  </si>
  <si>
    <t>1211130304S1</t>
  </si>
  <si>
    <t>CRG0000B5318</t>
  </si>
  <si>
    <t>1211270304S1</t>
  </si>
  <si>
    <t>CRG0000B5326</t>
  </si>
  <si>
    <t>1305070304S1</t>
  </si>
  <si>
    <t>CRG0000B5433</t>
  </si>
  <si>
    <t>1306040304S1</t>
  </si>
  <si>
    <t>CRG0000B7603</t>
  </si>
  <si>
    <t>1306110304S1</t>
  </si>
  <si>
    <t>CRG0000B54A7</t>
  </si>
  <si>
    <t>1307090304S1</t>
  </si>
  <si>
    <t>CRG0000B7116</t>
  </si>
  <si>
    <t>1307160304S1</t>
  </si>
  <si>
    <t>CRG0000B1903</t>
  </si>
  <si>
    <t>1307230304S1</t>
  </si>
  <si>
    <t>CRG0000B7306</t>
  </si>
  <si>
    <t>2013-07-23 00:00:00.000</t>
  </si>
  <si>
    <t>1307300304S1</t>
  </si>
  <si>
    <t>CRG0000B5714</t>
  </si>
  <si>
    <t>2013-07-30 00:00:00.000</t>
  </si>
  <si>
    <t>1308060304S1</t>
  </si>
  <si>
    <t>CRG0000B7108</t>
  </si>
  <si>
    <t>1308200304S2</t>
  </si>
  <si>
    <t>CRG0000B06N0</t>
  </si>
  <si>
    <t>1310220304S1</t>
  </si>
  <si>
    <t>CRG0000B9534</t>
  </si>
  <si>
    <t>2013-10-22 00:00:00.000</t>
  </si>
  <si>
    <t>1310290304S1</t>
  </si>
  <si>
    <t>CRG0000B63B6</t>
  </si>
  <si>
    <t>1311050304S1</t>
  </si>
  <si>
    <t>CRG0000B08A3</t>
  </si>
  <si>
    <t>1401210304S1</t>
  </si>
  <si>
    <t>CRG0000B9823</t>
  </si>
  <si>
    <t>1406170304S1</t>
  </si>
  <si>
    <t>CRG0000B9492</t>
  </si>
  <si>
    <t>2014-06-17 00:00:00.000</t>
  </si>
  <si>
    <t>1406240304S1</t>
  </si>
  <si>
    <t>CRG0000B5508</t>
  </si>
  <si>
    <t>1407010304S1</t>
  </si>
  <si>
    <t>CRG0000B5516</t>
  </si>
  <si>
    <t>1407080304S1</t>
  </si>
  <si>
    <t>CRG0000B5615</t>
  </si>
  <si>
    <t>1407150304S1</t>
  </si>
  <si>
    <t>CRG0000B5623</t>
  </si>
  <si>
    <t>1407220304S1</t>
  </si>
  <si>
    <t>CRG0000B5540</t>
  </si>
  <si>
    <t>1407290304S1</t>
  </si>
  <si>
    <t>CRG0000B5557</t>
  </si>
  <si>
    <t>1408050304S1</t>
  </si>
  <si>
    <t>CRG0000B6423</t>
  </si>
  <si>
    <t>1408190304S1</t>
  </si>
  <si>
    <t>CRG0000B5565</t>
  </si>
  <si>
    <t>1409020304S1</t>
  </si>
  <si>
    <t>CRG0000B5581</t>
  </si>
  <si>
    <t>1409090304S1</t>
  </si>
  <si>
    <t>CRG0000B5706</t>
  </si>
  <si>
    <t>1409230304S1</t>
  </si>
  <si>
    <t>CRG0000B5599</t>
  </si>
  <si>
    <t>1409300304S1</t>
  </si>
  <si>
    <t>CRG0000B5607</t>
  </si>
  <si>
    <t>1410140304S1</t>
  </si>
  <si>
    <t>CRG0000B25B5</t>
  </si>
  <si>
    <t>2014-10-14 00:00:00.000</t>
  </si>
  <si>
    <t>1410280304S1</t>
  </si>
  <si>
    <t>CRG0000B1911</t>
  </si>
  <si>
    <t>1411110304S1</t>
  </si>
  <si>
    <t>CRG0000B7611</t>
  </si>
  <si>
    <t>1411180304S1</t>
  </si>
  <si>
    <t>CRG0000B14A1</t>
  </si>
  <si>
    <t>1411250304S1</t>
  </si>
  <si>
    <t>CRG0000B9500</t>
  </si>
  <si>
    <t>1412160304S1</t>
  </si>
  <si>
    <t>CRG0000B5722</t>
  </si>
  <si>
    <t>1412230304S1</t>
  </si>
  <si>
    <t>CRG0000B5631</t>
  </si>
  <si>
    <t>1501060304S1</t>
  </si>
  <si>
    <t>CRG0000B5649</t>
  </si>
  <si>
    <t>1502030304S1</t>
  </si>
  <si>
    <t>CRG0000B5680</t>
  </si>
  <si>
    <t>B022000</t>
  </si>
  <si>
    <t>CRG0000B0533</t>
  </si>
  <si>
    <t>B112000</t>
  </si>
  <si>
    <t>CRG0000B0566</t>
  </si>
  <si>
    <t>B182000</t>
  </si>
  <si>
    <t>CRG0000B0582</t>
  </si>
  <si>
    <t>B398</t>
  </si>
  <si>
    <t>CRG0000B6522</t>
  </si>
  <si>
    <t>CIIA</t>
  </si>
  <si>
    <t>00COOVIC0447</t>
  </si>
  <si>
    <t>2013-05-27 00:00:00.000</t>
  </si>
  <si>
    <t>00COOVIC0223</t>
  </si>
  <si>
    <t>2013-05-29 00:00:00.000</t>
  </si>
  <si>
    <t>00COOVIC0231</t>
  </si>
  <si>
    <t>00COOVIC0645</t>
  </si>
  <si>
    <t>00COOVIC0652</t>
  </si>
  <si>
    <t>00COOVIC0660</t>
  </si>
  <si>
    <t>2013-06-02 00:00:00.000</t>
  </si>
  <si>
    <t>00G0000B01H5</t>
  </si>
  <si>
    <t>2011-07-26 00:00:00.000</t>
  </si>
  <si>
    <t>00G0000B01I3</t>
  </si>
  <si>
    <t>2011-08-16 00:00:00.000</t>
  </si>
  <si>
    <t>00G0000B03E8</t>
  </si>
  <si>
    <t>2011-06-27 00:00:00.000</t>
  </si>
  <si>
    <t>00G0000B03H1</t>
  </si>
  <si>
    <t>2011-06-13 00:00:00.000</t>
  </si>
  <si>
    <t>00G0000B05G8</t>
  </si>
  <si>
    <t>2011-05-23 00:00:00.000</t>
  </si>
  <si>
    <t>00G0000B05I4</t>
  </si>
  <si>
    <t>00G0000B05J2</t>
  </si>
  <si>
    <t>2011-06-20 00:00:00.000</t>
  </si>
  <si>
    <t>00G0000B06I2</t>
  </si>
  <si>
    <t>2011-08-01 00:00:00.000</t>
  </si>
  <si>
    <t>00G0000B06K8</t>
  </si>
  <si>
    <t>2011-08-08 00:00:00.000</t>
  </si>
  <si>
    <t>00G0000B07B5</t>
  </si>
  <si>
    <t>00G0000B07S9</t>
  </si>
  <si>
    <t>2011-08-29 00:00:00.000</t>
  </si>
  <si>
    <t>00G0000B07V3</t>
  </si>
  <si>
    <t>00G0000B08C1</t>
  </si>
  <si>
    <t>00G0000B08U3</t>
  </si>
  <si>
    <t>00G0000B08V1</t>
  </si>
  <si>
    <t>00G0000B09C9</t>
  </si>
  <si>
    <t>00G0000B10C7</t>
  </si>
  <si>
    <t>2011-08-20 00:00:00.000</t>
  </si>
  <si>
    <t>00G0000B13C1</t>
  </si>
  <si>
    <t>00G0000B13Q1</t>
  </si>
  <si>
    <t>2011-08-22 00:00:00.000</t>
  </si>
  <si>
    <t>00G0000B14C9</t>
  </si>
  <si>
    <t>00G0000B14U1</t>
  </si>
  <si>
    <t>00G0000B15C6</t>
  </si>
  <si>
    <t>2011-05-30 00:00:00.000</t>
  </si>
  <si>
    <t>00G0000B15I3</t>
  </si>
  <si>
    <t>00G0000B16C4</t>
  </si>
  <si>
    <t>00G0000B16N1</t>
  </si>
  <si>
    <t>00G0000B17C2</t>
  </si>
  <si>
    <t>00G0000B17I9</t>
  </si>
  <si>
    <t>2011-07-18 00:00:00.000</t>
  </si>
  <si>
    <t>00G0000B17N9</t>
  </si>
  <si>
    <t>2011-07-04 00:00:00.000</t>
  </si>
  <si>
    <t>00G0000B18D8</t>
  </si>
  <si>
    <t>2011-07-11 00:00:00.000</t>
  </si>
  <si>
    <t>00G0000B18I7</t>
  </si>
  <si>
    <t>00G0000B18N7</t>
  </si>
  <si>
    <t>00G0000B19A2</t>
  </si>
  <si>
    <t>00G0000B19D6</t>
  </si>
  <si>
    <t>00G0000B20A0</t>
  </si>
  <si>
    <t>00G0000B20D4</t>
  </si>
  <si>
    <t>00G0000B20F9</t>
  </si>
  <si>
    <t>00G0000B21F7</t>
  </si>
  <si>
    <t>00G0000B21S0</t>
  </si>
  <si>
    <t>00G0000B24G9</t>
  </si>
  <si>
    <t>00G0000B25F8</t>
  </si>
  <si>
    <t>00G0000B25G6</t>
  </si>
  <si>
    <t>00G0000B25V5</t>
  </si>
  <si>
    <t>00G0000B26A7</t>
  </si>
  <si>
    <t>2011-06-06 00:00:00.000</t>
  </si>
  <si>
    <t>00G0000B26G4</t>
  </si>
  <si>
    <t>00G0000B26V3</t>
  </si>
  <si>
    <t>00G0000B27A5</t>
  </si>
  <si>
    <t>00G0000B27V1</t>
  </si>
  <si>
    <t>00G0000B28C9</t>
  </si>
  <si>
    <t>00G0000B28V9</t>
  </si>
  <si>
    <t>00G0000B29H6</t>
  </si>
  <si>
    <t>00G0000B29R5</t>
  </si>
  <si>
    <t>00G0000B30H4</t>
  </si>
  <si>
    <t>00G0000B30R3</t>
  </si>
  <si>
    <t>00G0000B32F4</t>
  </si>
  <si>
    <t>2011-06-07 00:00:00.000</t>
  </si>
  <si>
    <t>00G0000B32G2</t>
  </si>
  <si>
    <t>00G0000B32S7</t>
  </si>
  <si>
    <t>00G0000B33G0</t>
  </si>
  <si>
    <t>00G0000B33S5</t>
  </si>
  <si>
    <t>00G0000B33T3</t>
  </si>
  <si>
    <t>00G0000B33V9</t>
  </si>
  <si>
    <t>00G0000B34G8</t>
  </si>
  <si>
    <t>00G0000B34S3</t>
  </si>
  <si>
    <t>00G0000B35G5</t>
  </si>
  <si>
    <t>00G0000B37H9</t>
  </si>
  <si>
    <t>00G0000B39P8</t>
  </si>
  <si>
    <t>00G0000B40T8</t>
  </si>
  <si>
    <t>00G0000B45I0</t>
  </si>
  <si>
    <t>00G0000B48F0</t>
  </si>
  <si>
    <t>00G0000B49I2</t>
  </si>
  <si>
    <t>00G0000B49V5</t>
  </si>
  <si>
    <t>00G0000B50M2</t>
  </si>
  <si>
    <t>00G0000B50V3</t>
  </si>
  <si>
    <t>00G0000B50X9</t>
  </si>
  <si>
    <t>00G0000B51M0</t>
  </si>
  <si>
    <t>00G0000B52M8</t>
  </si>
  <si>
    <t>00G0000B53G8</t>
  </si>
  <si>
    <t>00G0000B53M6</t>
  </si>
  <si>
    <t>00G0000B5420</t>
  </si>
  <si>
    <t>00G0000B5446</t>
  </si>
  <si>
    <t>00G0000B57P0</t>
  </si>
  <si>
    <t>00G0000B6063</t>
  </si>
  <si>
    <t>00G0000B62H7</t>
  </si>
  <si>
    <t>00G0000B6410</t>
  </si>
  <si>
    <t>00G0000B6501</t>
  </si>
  <si>
    <t>00G0000B65M0</t>
  </si>
  <si>
    <t>00G0000B68P7</t>
  </si>
  <si>
    <t>00G0000B70I8</t>
  </si>
  <si>
    <t>00G0000B72C7</t>
  </si>
  <si>
    <t>00G0000B73B7</t>
  </si>
  <si>
    <t>00G0000B7418</t>
  </si>
  <si>
    <t>00G0000B7574</t>
  </si>
  <si>
    <t>00G0000B75T4</t>
  </si>
  <si>
    <t>00G0000B76C8</t>
  </si>
  <si>
    <t>00G0000B76I5</t>
  </si>
  <si>
    <t>00G0000B76T2</t>
  </si>
  <si>
    <t>00G0000B76U0</t>
  </si>
  <si>
    <t>00G0000B77I3</t>
  </si>
  <si>
    <t>00G0000B77T0</t>
  </si>
  <si>
    <t>00G0000B77U8</t>
  </si>
  <si>
    <t>00G0000B78T8</t>
  </si>
  <si>
    <t>00G0000B7921</t>
  </si>
  <si>
    <t>00G0000B8069</t>
  </si>
  <si>
    <t>00G0000B80C0</t>
  </si>
  <si>
    <t>00G0000B81T2</t>
  </si>
  <si>
    <t>00G0000B82T0</t>
  </si>
  <si>
    <t>00G0000B83C4</t>
  </si>
  <si>
    <t>00G0000B8457</t>
  </si>
  <si>
    <t>00G0000B84H1</t>
  </si>
  <si>
    <t>00G0000B84U4</t>
  </si>
  <si>
    <t>00G0000B85H8</t>
  </si>
  <si>
    <t>00G0000B85R7</t>
  </si>
  <si>
    <t>00G0000B85U1</t>
  </si>
  <si>
    <t>00G0000B8614</t>
  </si>
  <si>
    <t>00G0000B86H6</t>
  </si>
  <si>
    <t>00G0000B86U9</t>
  </si>
  <si>
    <t>00G0000B87H4</t>
  </si>
  <si>
    <t>00G0000B87U7</t>
  </si>
  <si>
    <t>00G0000B88F6</t>
  </si>
  <si>
    <t>00G0000B88H2</t>
  </si>
  <si>
    <t>00G0000B89B3</t>
  </si>
  <si>
    <t>00G0000B89G2</t>
  </si>
  <si>
    <t>00G0000B89H0</t>
  </si>
  <si>
    <t>00G0000B89T5</t>
  </si>
  <si>
    <t>00G0000B9026</t>
  </si>
  <si>
    <t>00G0000B90B1</t>
  </si>
  <si>
    <t>00G0000B90H8</t>
  </si>
  <si>
    <t>00G0000B90U1</t>
  </si>
  <si>
    <t>00G0000B91H6</t>
  </si>
  <si>
    <t>00G0000B91U9</t>
  </si>
  <si>
    <t>00G0000B92H4</t>
  </si>
  <si>
    <t>00G0000B92T9</t>
  </si>
  <si>
    <t>00G0000B92U7</t>
  </si>
  <si>
    <t>00G0000B93B5</t>
  </si>
  <si>
    <t>00G0000B93F6</t>
  </si>
  <si>
    <t>00G0000B93H2</t>
  </si>
  <si>
    <t>00G0000B93U5</t>
  </si>
  <si>
    <t>00G0000B9430</t>
  </si>
  <si>
    <t>00G0000B9448</t>
  </si>
  <si>
    <t>00G0000B94F4</t>
  </si>
  <si>
    <t>00G0000B94R9</t>
  </si>
  <si>
    <t>00G0000B94S7</t>
  </si>
  <si>
    <t>00G0000B94T5</t>
  </si>
  <si>
    <t>00G0000B94U3</t>
  </si>
  <si>
    <t>00G0000B95H7</t>
  </si>
  <si>
    <t>00G0000B95S4</t>
  </si>
  <si>
    <t>00G0000B95U0</t>
  </si>
  <si>
    <t>00G0000B96H5</t>
  </si>
  <si>
    <t>00G0000B96R4</t>
  </si>
  <si>
    <t>00G0000B98B4</t>
  </si>
  <si>
    <t>00G0000B98D0</t>
  </si>
  <si>
    <t>00G0000BA374</t>
  </si>
  <si>
    <t>00G0000BA382</t>
  </si>
  <si>
    <t>00G0000BA531</t>
  </si>
  <si>
    <t>00G0000BD113</t>
  </si>
  <si>
    <t>00G0000BD741</t>
  </si>
  <si>
    <t>00G0000BE541</t>
  </si>
  <si>
    <t>00G0000BE558</t>
  </si>
  <si>
    <t>00G0000BE871</t>
  </si>
  <si>
    <t>00G0000BE889</t>
  </si>
  <si>
    <t>00G0000BE905</t>
  </si>
  <si>
    <t>00G0000BF043</t>
  </si>
  <si>
    <t>00G0000BG561</t>
  </si>
  <si>
    <t>00G0000BG611</t>
  </si>
  <si>
    <t>00G0000BI120</t>
  </si>
  <si>
    <t>00G0000BI153</t>
  </si>
  <si>
    <t>00G0000B0074</t>
  </si>
  <si>
    <t>2012-02-20 00:00:00.000</t>
  </si>
  <si>
    <t>00G0000B0157</t>
  </si>
  <si>
    <t>2011-10-10 00:00:00.000</t>
  </si>
  <si>
    <t>00G0000B0165</t>
  </si>
  <si>
    <t>00G0000B01J1</t>
  </si>
  <si>
    <t>2011-09-26 00:00:00.000</t>
  </si>
  <si>
    <t>00G0000B01K9</t>
  </si>
  <si>
    <t>2011-10-17 00:00:00.000</t>
  </si>
  <si>
    <t>00G0000B0256</t>
  </si>
  <si>
    <t>2011-11-14 00:00:00.000</t>
  </si>
  <si>
    <t>00G0000B0264</t>
  </si>
  <si>
    <t>00G0000B0272</t>
  </si>
  <si>
    <t>2011-11-21 00:00:00.000</t>
  </si>
  <si>
    <t>00G0000B0280</t>
  </si>
  <si>
    <t>00G0000B0298</t>
  </si>
  <si>
    <t>00G0000B02K7</t>
  </si>
  <si>
    <t>2011-10-03 00:00:00.000</t>
  </si>
  <si>
    <t>00G0000B0306</t>
  </si>
  <si>
    <t>2011-12-05 00:00:00.000</t>
  </si>
  <si>
    <t>00G0000B0314</t>
  </si>
  <si>
    <t>00G0000B0322</t>
  </si>
  <si>
    <t>2011-12-12 00:00:00.000</t>
  </si>
  <si>
    <t>00G0000B0330</t>
  </si>
  <si>
    <t>2011-12-19 00:00:00.000</t>
  </si>
  <si>
    <t>00G0000B0348</t>
  </si>
  <si>
    <t>00G0000B0355</t>
  </si>
  <si>
    <t>00G0000B0363</t>
  </si>
  <si>
    <t>2012-01-09 00:00:00.000</t>
  </si>
  <si>
    <t>00G0000B0371</t>
  </si>
  <si>
    <t>00G0000B0389</t>
  </si>
  <si>
    <t>00G0000B03K5</t>
  </si>
  <si>
    <t>00G0000B0421</t>
  </si>
  <si>
    <t>00G0000B0439</t>
  </si>
  <si>
    <t>00G0000B0447</t>
  </si>
  <si>
    <t>00G0000B0470</t>
  </si>
  <si>
    <t>00G0000B0488</t>
  </si>
  <si>
    <t>00G0000B0496</t>
  </si>
  <si>
    <t>00G0000B09J4</t>
  </si>
  <si>
    <t>00G0000B09S5</t>
  </si>
  <si>
    <t>00G0000B1072</t>
  </si>
  <si>
    <t>00G0000B1080</t>
  </si>
  <si>
    <t>00G0000B10J2</t>
  </si>
  <si>
    <t>2011-09-05 00:00:00.000</t>
  </si>
  <si>
    <t>00G0000B10S3</t>
  </si>
  <si>
    <t>2011-11-07 00:00:00.000</t>
  </si>
  <si>
    <t>00G0000B11S1</t>
  </si>
  <si>
    <t>00G0000B12J8</t>
  </si>
  <si>
    <t>2011-12-26 00:00:00.000</t>
  </si>
  <si>
    <t>00G0000B12S9</t>
  </si>
  <si>
    <t>2011-09-12 00:00:00.000</t>
  </si>
  <si>
    <t>00G0000B13J6</t>
  </si>
  <si>
    <t>00G0000B14X5</t>
  </si>
  <si>
    <t>00G0000B25S1</t>
  </si>
  <si>
    <t>00G0000B28B1</t>
  </si>
  <si>
    <t>00G0000B29G8</t>
  </si>
  <si>
    <t>00G0000B30E1</t>
  </si>
  <si>
    <t>00G0000B32Q1</t>
  </si>
  <si>
    <t>00G0000B34X3</t>
  </si>
  <si>
    <t>00G0000B35R2</t>
  </si>
  <si>
    <t>00G0000B36T6</t>
  </si>
  <si>
    <t>00G0000B46G2</t>
  </si>
  <si>
    <t>00G0000B47I6</t>
  </si>
  <si>
    <t>00G0000B47P1</t>
  </si>
  <si>
    <t>00G0000B48I4</t>
  </si>
  <si>
    <t>00G0000B54I2</t>
  </si>
  <si>
    <t>00G0000B5636</t>
  </si>
  <si>
    <t>00G0000B56J5</t>
  </si>
  <si>
    <t>00G0000B56U2</t>
  </si>
  <si>
    <t>00G0000B5701</t>
  </si>
  <si>
    <t>00G0000B5826</t>
  </si>
  <si>
    <t>00G0000B5875</t>
  </si>
  <si>
    <t>00G0000B5917</t>
  </si>
  <si>
    <t>00G0000B5925</t>
  </si>
  <si>
    <t>00G0000B5941</t>
  </si>
  <si>
    <t>2012-02-13 00:00:00.000</t>
  </si>
  <si>
    <t>00G0000B5958</t>
  </si>
  <si>
    <t>00G0000B5974</t>
  </si>
  <si>
    <t>00G0000B5982</t>
  </si>
  <si>
    <t>00G0000B6006</t>
  </si>
  <si>
    <t>00G0000B6014</t>
  </si>
  <si>
    <t>00G0000B6030</t>
  </si>
  <si>
    <t>00G0000B6071</t>
  </si>
  <si>
    <t>00G0000B60C2</t>
  </si>
  <si>
    <t>2011-09-19 00:00:00.000</t>
  </si>
  <si>
    <t>00G0000B63S2</t>
  </si>
  <si>
    <t>00G0000B6535</t>
  </si>
  <si>
    <t>00G0000B6626</t>
  </si>
  <si>
    <t>00G0000B6899</t>
  </si>
  <si>
    <t>00G0000B68F8</t>
  </si>
  <si>
    <t>00G0000B68T9</t>
  </si>
  <si>
    <t>00G0000B6907</t>
  </si>
  <si>
    <t>00G0000B7038</t>
  </si>
  <si>
    <t>00G0000B7186</t>
  </si>
  <si>
    <t>00G0000B71T3</t>
  </si>
  <si>
    <t>00G0000B7269</t>
  </si>
  <si>
    <t>00G0000B72T1</t>
  </si>
  <si>
    <t>00G0000B7350</t>
  </si>
  <si>
    <t>00G0000B7368</t>
  </si>
  <si>
    <t>00G0000B7483</t>
  </si>
  <si>
    <t>00G0000B74E9</t>
  </si>
  <si>
    <t>00G0000B74J8</t>
  </si>
  <si>
    <t>00G0000B76G9</t>
  </si>
  <si>
    <t>00G0000B76X4</t>
  </si>
  <si>
    <t>00G0000B80I7</t>
  </si>
  <si>
    <t>00G0000B8291</t>
  </si>
  <si>
    <t>00G0000B8424</t>
  </si>
  <si>
    <t>00G0000B8440</t>
  </si>
  <si>
    <t>00G0000B9109</t>
  </si>
  <si>
    <t>00G0000B9117</t>
  </si>
  <si>
    <t>00G0000B94A5</t>
  </si>
  <si>
    <t>00G0000B99J5</t>
  </si>
  <si>
    <t>00G0000BB307</t>
  </si>
  <si>
    <t>00G0000BB315</t>
  </si>
  <si>
    <t>00G0000BB323</t>
  </si>
  <si>
    <t>00G0000BB331</t>
  </si>
  <si>
    <t>00G0000BC412</t>
  </si>
  <si>
    <t>00G0000BD568</t>
  </si>
  <si>
    <t>00G0000BE137</t>
  </si>
  <si>
    <t>00G0000BE517</t>
  </si>
  <si>
    <t>00G0000BF480</t>
  </si>
  <si>
    <t>00G0000BF498</t>
  </si>
  <si>
    <t>00G0000BF514</t>
  </si>
  <si>
    <t>00G0000BF522</t>
  </si>
  <si>
    <t>00G0000BF530</t>
  </si>
  <si>
    <t>00G0000BF548</t>
  </si>
  <si>
    <t>00G0000BF555</t>
  </si>
  <si>
    <t>2011-10-24 00:00:00.000</t>
  </si>
  <si>
    <t>00G0000BG108</t>
  </si>
  <si>
    <t>00G0000BG132</t>
  </si>
  <si>
    <t>00G0000BG207</t>
  </si>
  <si>
    <t>00G0000BG223</t>
  </si>
  <si>
    <t>00G0000BG751</t>
  </si>
  <si>
    <t>00G0000BI187</t>
  </si>
  <si>
    <t>1110240400S1</t>
  </si>
  <si>
    <t>CRG0000B39B6</t>
  </si>
  <si>
    <t>00G0000BO565</t>
  </si>
  <si>
    <t>00G0000B01F9</t>
  </si>
  <si>
    <t>2011-04-08 00:00:00.000</t>
  </si>
  <si>
    <t>00G0000B02A8</t>
  </si>
  <si>
    <t>2011-02-09 00:00:00.000</t>
  </si>
  <si>
    <t>00G0000B02I1</t>
  </si>
  <si>
    <t>00G0000B03A6</t>
  </si>
  <si>
    <t>2011-03-21 00:00:00.000</t>
  </si>
  <si>
    <t>00G0000B04A4</t>
  </si>
  <si>
    <t>2011-03-28 00:00:00.000</t>
  </si>
  <si>
    <t>00G0000B05A1</t>
  </si>
  <si>
    <t>2011-04-25 00:00:00.000</t>
  </si>
  <si>
    <t>00G0000B05F0</t>
  </si>
  <si>
    <t>2011-03-07 00:00:00.000</t>
  </si>
  <si>
    <t>00G0000B05V7</t>
  </si>
  <si>
    <t>2011-03-22 00:00:00.000</t>
  </si>
  <si>
    <t>00G0000B06A9</t>
  </si>
  <si>
    <t>00G0000B06S1</t>
  </si>
  <si>
    <t>2011-03-11 00:00:00.000</t>
  </si>
  <si>
    <t>00G0000B06V5</t>
  </si>
  <si>
    <t>2011-03-25 00:00:00.000</t>
  </si>
  <si>
    <t>00G0000B07A7</t>
  </si>
  <si>
    <t>2011-03-08 00:00:00.000</t>
  </si>
  <si>
    <t>00G0000B07D1</t>
  </si>
  <si>
    <t>2011-02-01 00:00:00.000</t>
  </si>
  <si>
    <t>00G0000B07F6</t>
  </si>
  <si>
    <t>00G0000B07H2</t>
  </si>
  <si>
    <t>00G0000B07I0</t>
  </si>
  <si>
    <t>2011-02-28 00:00:00.000</t>
  </si>
  <si>
    <t>00G0000B08A5</t>
  </si>
  <si>
    <t>00G0000B08B3</t>
  </si>
  <si>
    <t>2011-02-02 00:00:00.000</t>
  </si>
  <si>
    <t>00G0000B08D9</t>
  </si>
  <si>
    <t>2011-02-07 00:00:00.000</t>
  </si>
  <si>
    <t>00G0000B09D7</t>
  </si>
  <si>
    <t>2011-02-14 00:00:00.000</t>
  </si>
  <si>
    <t>00G0000B09G0</t>
  </si>
  <si>
    <t>2011-02-15 00:00:00.000</t>
  </si>
  <si>
    <t>00G0000B09U1</t>
  </si>
  <si>
    <t>2011-04-04 00:00:00.000</t>
  </si>
  <si>
    <t>00G0000B10D5</t>
  </si>
  <si>
    <t>2011-02-23 00:00:00.000</t>
  </si>
  <si>
    <t>00G0000B10G8</t>
  </si>
  <si>
    <t>2011-02-21 00:00:00.000</t>
  </si>
  <si>
    <t>00G0000B11C5</t>
  </si>
  <si>
    <t>00G0000B11G6</t>
  </si>
  <si>
    <t>00G0000B11H4</t>
  </si>
  <si>
    <t>00G0000B12C3</t>
  </si>
  <si>
    <t>00G0000B12D1</t>
  </si>
  <si>
    <t>00G0000B12G4</t>
  </si>
  <si>
    <t>00G0000B12H2</t>
  </si>
  <si>
    <t>00G0000B13D9</t>
  </si>
  <si>
    <t>00G0000B13H0</t>
  </si>
  <si>
    <t>2011-02-16 00:00:00.000</t>
  </si>
  <si>
    <t>00G0000B13I8</t>
  </si>
  <si>
    <t>00G0000B13U3</t>
  </si>
  <si>
    <t>2011-02-22 00:00:00.000</t>
  </si>
  <si>
    <t>00G0000B14D7</t>
  </si>
  <si>
    <t>00G0000B14H8</t>
  </si>
  <si>
    <t>00G0000B14I6</t>
  </si>
  <si>
    <t>00G0000B15B8</t>
  </si>
  <si>
    <t>2011-03-01 00:00:00.000</t>
  </si>
  <si>
    <t>00G0000B15D4</t>
  </si>
  <si>
    <t>00G0000B16B6</t>
  </si>
  <si>
    <t>00G0000B16D2</t>
  </si>
  <si>
    <t>2011-03-15 00:00:00.000</t>
  </si>
  <si>
    <t>00G0000B17D0</t>
  </si>
  <si>
    <t>2011-05-16 00:00:00.000</t>
  </si>
  <si>
    <t>00G0000B18C0</t>
  </si>
  <si>
    <t>2011-05-09 00:00:00.000</t>
  </si>
  <si>
    <t>00G0000B19C8</t>
  </si>
  <si>
    <t>2011-05-02 00:00:00.000</t>
  </si>
  <si>
    <t>00G0000B19H7</t>
  </si>
  <si>
    <t>00G0000B20C6</t>
  </si>
  <si>
    <t>00G0000B20H5</t>
  </si>
  <si>
    <t>00G0000B20X2</t>
  </si>
  <si>
    <t>00G0000B21C4</t>
  </si>
  <si>
    <t>00G0000B21E0</t>
  </si>
  <si>
    <t>00G0000B21I1</t>
  </si>
  <si>
    <t>00G0000B21V4</t>
  </si>
  <si>
    <t>00G0000B22H1</t>
  </si>
  <si>
    <t>00G0000B22I9</t>
  </si>
  <si>
    <t>00G0000B23H9</t>
  </si>
  <si>
    <t>00G0000B23V0</t>
  </si>
  <si>
    <t>00G0000B24H7</t>
  </si>
  <si>
    <t>00G0000B24I5</t>
  </si>
  <si>
    <t>2011-04-12 00:00:00.000</t>
  </si>
  <si>
    <t>00G0000B24V8</t>
  </si>
  <si>
    <t>2011-03-14 00:00:00.000</t>
  </si>
  <si>
    <t>00G0000B25A9</t>
  </si>
  <si>
    <t>2011-03-04 00:00:00.000</t>
  </si>
  <si>
    <t>00G0000B25I2</t>
  </si>
  <si>
    <t>00G0000B26C3</t>
  </si>
  <si>
    <t>00G0000B27D9</t>
  </si>
  <si>
    <t>2011-02-08 00:00:00.000</t>
  </si>
  <si>
    <t>00G0000B28D7</t>
  </si>
  <si>
    <t>00G0000B28H8</t>
  </si>
  <si>
    <t>00G0000B28I6</t>
  </si>
  <si>
    <t>00G0000B29C7</t>
  </si>
  <si>
    <t>00G0000B29V7</t>
  </si>
  <si>
    <t>00G0000B31A7</t>
  </si>
  <si>
    <t>00G0000B31C3</t>
  </si>
  <si>
    <t>2011-03-18 00:00:00.000</t>
  </si>
  <si>
    <t>00G0000B31S9</t>
  </si>
  <si>
    <t>00G0000B32E7</t>
  </si>
  <si>
    <t>00G0000B32T5</t>
  </si>
  <si>
    <t>00G0000B33E5</t>
  </si>
  <si>
    <t>2011-03-29 00:00:00.000</t>
  </si>
  <si>
    <t>00G0000B33H8</t>
  </si>
  <si>
    <t>00G0000B33U1</t>
  </si>
  <si>
    <t>00G0000B34E3</t>
  </si>
  <si>
    <t>00G0000B34H6</t>
  </si>
  <si>
    <t>00G0000B35B6</t>
  </si>
  <si>
    <t>00G0000B35H3</t>
  </si>
  <si>
    <t>00G0000B36H1</t>
  </si>
  <si>
    <t>00G0000B37B2</t>
  </si>
  <si>
    <t>00G0000B38B0</t>
  </si>
  <si>
    <t>00G0000B38H7</t>
  </si>
  <si>
    <t>2011-04-18 00:00:00.000</t>
  </si>
  <si>
    <t>00G0000B39B8</t>
  </si>
  <si>
    <t>00G0000B39C6</t>
  </si>
  <si>
    <t>00G0000B39H5</t>
  </si>
  <si>
    <t>00G0000B39R4</t>
  </si>
  <si>
    <t>00G0000B39S2</t>
  </si>
  <si>
    <t>00G0000B40F7</t>
  </si>
  <si>
    <t>00G0000B40H3</t>
  </si>
  <si>
    <t>00G0000B42E6</t>
  </si>
  <si>
    <t>00G0000B42H9</t>
  </si>
  <si>
    <t>00G0000B43E4</t>
  </si>
  <si>
    <t>00G0000B43H7</t>
  </si>
  <si>
    <t>00G0000B44H5</t>
  </si>
  <si>
    <t>00G0000B4621</t>
  </si>
  <si>
    <t>00G0000B47A3</t>
  </si>
  <si>
    <t>00G0000B47B1</t>
  </si>
  <si>
    <t>00G0000B47V9</t>
  </si>
  <si>
    <t>00G0000B48A1</t>
  </si>
  <si>
    <t>00G0000B48B9</t>
  </si>
  <si>
    <t>00G0000B48J2</t>
  </si>
  <si>
    <t>00G0000B48V7</t>
  </si>
  <si>
    <t>00G0000B49A9</t>
  </si>
  <si>
    <t>00G0000B49B7</t>
  </si>
  <si>
    <t>00G0000B51C1</t>
  </si>
  <si>
    <t>00G0000B51H0</t>
  </si>
  <si>
    <t>00G0000B52C9</t>
  </si>
  <si>
    <t>00G0000B52T3</t>
  </si>
  <si>
    <t>00G0000B5362</t>
  </si>
  <si>
    <t>00G0000B5388</t>
  </si>
  <si>
    <t>00G0000B53C7</t>
  </si>
  <si>
    <t>00G0000B53X3</t>
  </si>
  <si>
    <t>00G0000B54M4</t>
  </si>
  <si>
    <t>00G0000B5578</t>
  </si>
  <si>
    <t>00G0000B55F5</t>
  </si>
  <si>
    <t>00G0000B55M1</t>
  </si>
  <si>
    <t>00G0000B55P4</t>
  </si>
  <si>
    <t>00G0000B56F3</t>
  </si>
  <si>
    <t>00G0000B56T4</t>
  </si>
  <si>
    <t>00G0000B58T0</t>
  </si>
  <si>
    <t>00G0000B61E6</t>
  </si>
  <si>
    <t>00G0000B62B0</t>
  </si>
  <si>
    <t>00G0000B62E4</t>
  </si>
  <si>
    <t>00G0000B63B8</t>
  </si>
  <si>
    <t>00G0000B63C6</t>
  </si>
  <si>
    <t>00G0000B63E2</t>
  </si>
  <si>
    <t>00G0000B64E0</t>
  </si>
  <si>
    <t>00G0000B64P6</t>
  </si>
  <si>
    <t>00G0000B65E7</t>
  </si>
  <si>
    <t>00G0000B66C9</t>
  </si>
  <si>
    <t>00G0000B6717</t>
  </si>
  <si>
    <t>00G0000B6725</t>
  </si>
  <si>
    <t>00G0000B6733</t>
  </si>
  <si>
    <t>00G0000B67B9</t>
  </si>
  <si>
    <t>00G0000B67M6</t>
  </si>
  <si>
    <t>00G0000B6824</t>
  </si>
  <si>
    <t>00G0000B68E1</t>
  </si>
  <si>
    <t>00G0000B68I2</t>
  </si>
  <si>
    <t>00G0000B68M4</t>
  </si>
  <si>
    <t>00G0000B69E9</t>
  </si>
  <si>
    <t>00G0000B70E7</t>
  </si>
  <si>
    <t>00G0000B71C9</t>
  </si>
  <si>
    <t>00G0000B71K2</t>
  </si>
  <si>
    <t>00G0000B74B5</t>
  </si>
  <si>
    <t>00G0000B74C3</t>
  </si>
  <si>
    <t>00G0000B74U5</t>
  </si>
  <si>
    <t>00G0000B75H9</t>
  </si>
  <si>
    <t>00G0000B75U2</t>
  </si>
  <si>
    <t>00G0000B7731</t>
  </si>
  <si>
    <t>00G0000B77F9</t>
  </si>
  <si>
    <t>00G0000B77P8</t>
  </si>
  <si>
    <t>00G0000B7830</t>
  </si>
  <si>
    <t>00G0000B78E0</t>
  </si>
  <si>
    <t>00G0000B78F7</t>
  </si>
  <si>
    <t>00G0000B78H3</t>
  </si>
  <si>
    <t>00G0000B8002</t>
  </si>
  <si>
    <t>00G0000B8010</t>
  </si>
  <si>
    <t>00G0000B8028</t>
  </si>
  <si>
    <t>00G0000B80U2</t>
  </si>
  <si>
    <t>00G0000B81H7</t>
  </si>
  <si>
    <t>00G0000B81U0</t>
  </si>
  <si>
    <t>00G0000B8234</t>
  </si>
  <si>
    <t>00G0000B8275</t>
  </si>
  <si>
    <t>00G0000B8283</t>
  </si>
  <si>
    <t>00G0000B82H5</t>
  </si>
  <si>
    <t>00G0000B82U8</t>
  </si>
  <si>
    <t>00G0000B83H3</t>
  </si>
  <si>
    <t>00G0000B83U6</t>
  </si>
  <si>
    <t>00G0000B8499</t>
  </si>
  <si>
    <t>00G0000B84C2</t>
  </si>
  <si>
    <t>00G0000B84F5</t>
  </si>
  <si>
    <t>00G0000B84R0</t>
  </si>
  <si>
    <t>00G0000B8507</t>
  </si>
  <si>
    <t>00G0000B8515</t>
  </si>
  <si>
    <t>00G0000B8523</t>
  </si>
  <si>
    <t>00G0000B8549</t>
  </si>
  <si>
    <t>00G0000B8861</t>
  </si>
  <si>
    <t>00G0000B88I0</t>
  </si>
  <si>
    <t>00G0000B9133</t>
  </si>
  <si>
    <t>00G0000B9141</t>
  </si>
  <si>
    <t>00G0000B9182</t>
  </si>
  <si>
    <t>00G0000B9190</t>
  </si>
  <si>
    <t>00G0000B91C7</t>
  </si>
  <si>
    <t>00G0000B91D5</t>
  </si>
  <si>
    <t>00G0000B9208</t>
  </si>
  <si>
    <t>00G0000B9216</t>
  </si>
  <si>
    <t>00G0000B9224</t>
  </si>
  <si>
    <t>00G0000B9232</t>
  </si>
  <si>
    <t>00G0000B92B7</t>
  </si>
  <si>
    <t>00G0000B94B3</t>
  </si>
  <si>
    <t>00G0000B94H0</t>
  </si>
  <si>
    <t>00G0000B9505</t>
  </si>
  <si>
    <t>00G0000B95E4</t>
  </si>
  <si>
    <t>00G0000B95T2</t>
  </si>
  <si>
    <t>00G0000B96F9</t>
  </si>
  <si>
    <t>00G0000B96T0</t>
  </si>
  <si>
    <t>00G0000B96U8</t>
  </si>
  <si>
    <t>00G0000B97F7</t>
  </si>
  <si>
    <t>00G0000B97T8</t>
  </si>
  <si>
    <t>00G0000B98F5</t>
  </si>
  <si>
    <t>00G0000B99H9</t>
  </si>
  <si>
    <t>00G0000BC644</t>
  </si>
  <si>
    <t>00G0000BD105</t>
  </si>
  <si>
    <t>00G0000BD139</t>
  </si>
  <si>
    <t>00G0000BD147</t>
  </si>
  <si>
    <t>00G0000BD154</t>
  </si>
  <si>
    <t>00G0000BD584</t>
  </si>
  <si>
    <t>00G0000BD659</t>
  </si>
  <si>
    <t>00G0000BD667</t>
  </si>
  <si>
    <t>00G0000BD683</t>
  </si>
  <si>
    <t>00G0000BD907</t>
  </si>
  <si>
    <t>00G0000BD931</t>
  </si>
  <si>
    <t>00G0000BD949</t>
  </si>
  <si>
    <t>00G0000BE111</t>
  </si>
  <si>
    <t>00G0000BE285</t>
  </si>
  <si>
    <t>00G0000BE426</t>
  </si>
  <si>
    <t>00G0000BE459</t>
  </si>
  <si>
    <t>00G0000BE467</t>
  </si>
  <si>
    <t>00G0000BE566</t>
  </si>
  <si>
    <t>00G0000BE657</t>
  </si>
  <si>
    <t>00G0000BE699</t>
  </si>
  <si>
    <t>00G0000BE723</t>
  </si>
  <si>
    <t>00G0000BF035</t>
  </si>
  <si>
    <t>00G0000BG231</t>
  </si>
  <si>
    <t>00G0000BG546</t>
  </si>
  <si>
    <t>00G0000BG553</t>
  </si>
  <si>
    <t>00G0000BG587</t>
  </si>
  <si>
    <t>00G0000BG702</t>
  </si>
  <si>
    <t>00G0000BG736</t>
  </si>
  <si>
    <t>00G0000BH114</t>
  </si>
  <si>
    <t>00G0000BH155</t>
  </si>
  <si>
    <t>00G0000BN955</t>
  </si>
  <si>
    <t>00G0000BO060</t>
  </si>
  <si>
    <t>00G0000B05L8</t>
  </si>
  <si>
    <t>00G0000B06J0</t>
  </si>
  <si>
    <t>00G0000B06L6</t>
  </si>
  <si>
    <t>00G0000B0736</t>
  </si>
  <si>
    <t>00G0000B07L4</t>
  </si>
  <si>
    <t>00G0000B08L2</t>
  </si>
  <si>
    <t>00G0000B09E5</t>
  </si>
  <si>
    <t>00G0000B10B9</t>
  </si>
  <si>
    <t>00G0000B11B7</t>
  </si>
  <si>
    <t>00G0000B11E1</t>
  </si>
  <si>
    <t>00G0000B11J0</t>
  </si>
  <si>
    <t>00G0000B12E9</t>
  </si>
  <si>
    <t>00G0000B14N6</t>
  </si>
  <si>
    <t>00G0000B17K5</t>
  </si>
  <si>
    <t>00G0000B18S6</t>
  </si>
  <si>
    <t>00G0000B19Q8</t>
  </si>
  <si>
    <t>00G0000B20U8</t>
  </si>
  <si>
    <t>00G0000B22C2</t>
  </si>
  <si>
    <t>00G0000B24L9</t>
  </si>
  <si>
    <t>00G0000B24T2</t>
  </si>
  <si>
    <t>00G0000B25H4</t>
  </si>
  <si>
    <t>00G0000B25X1</t>
  </si>
  <si>
    <t>00G0000B26H2</t>
  </si>
  <si>
    <t>00G0000B26X9</t>
  </si>
  <si>
    <t>00G0000B27L2</t>
  </si>
  <si>
    <t>00G0000B27X7</t>
  </si>
  <si>
    <t>00G0000B28A3</t>
  </si>
  <si>
    <t>00G0000B29E3</t>
  </si>
  <si>
    <t>00G0000B31R1</t>
  </si>
  <si>
    <t>00G0000B33C9</t>
  </si>
  <si>
    <t>00G0000B33K2</t>
  </si>
  <si>
    <t>00G0000B35V4</t>
  </si>
  <si>
    <t>00G0000B36G3</t>
  </si>
  <si>
    <t>00G0000B36R0</t>
  </si>
  <si>
    <t>00G0000B36S8</t>
  </si>
  <si>
    <t>00G0000B36V2</t>
  </si>
  <si>
    <t>00G0000B37L1</t>
  </si>
  <si>
    <t>00G0000B37V0</t>
  </si>
  <si>
    <t>00G0000B38E4</t>
  </si>
  <si>
    <t>00G0000B38X4</t>
  </si>
  <si>
    <t>00G0000B43X4</t>
  </si>
  <si>
    <t>00G0000B46E7</t>
  </si>
  <si>
    <t>00G0000B46T5</t>
  </si>
  <si>
    <t>00G0000B47S5</t>
  </si>
  <si>
    <t>00G0000B49J0</t>
  </si>
  <si>
    <t>00G0000B50C3</t>
  </si>
  <si>
    <t>00G0000B53A1</t>
  </si>
  <si>
    <t>00G0000B53B9</t>
  </si>
  <si>
    <t>00G0000B5404</t>
  </si>
  <si>
    <t>00G0000B5412</t>
  </si>
  <si>
    <t>00G0000B5438</t>
  </si>
  <si>
    <t>00G0000B5453</t>
  </si>
  <si>
    <t>00G0000B5461</t>
  </si>
  <si>
    <t>00G0000B5479</t>
  </si>
  <si>
    <t>00G0000B5487</t>
  </si>
  <si>
    <t>00G0000B5495</t>
  </si>
  <si>
    <t>00G0000B5511</t>
  </si>
  <si>
    <t>00G0000B5560</t>
  </si>
  <si>
    <t>00G0000B5594</t>
  </si>
  <si>
    <t>00G0000B5602</t>
  </si>
  <si>
    <t>00G0000B5693</t>
  </si>
  <si>
    <t>00G0000B5719</t>
  </si>
  <si>
    <t>00G0000B5727</t>
  </si>
  <si>
    <t>00G0000B5735</t>
  </si>
  <si>
    <t>00G0000B5933</t>
  </si>
  <si>
    <t>00G0000B59A8</t>
  </si>
  <si>
    <t>00G0000B62S4</t>
  </si>
  <si>
    <t>00G0000B6329</t>
  </si>
  <si>
    <t>00G0000B6337</t>
  </si>
  <si>
    <t>00G0000B6345</t>
  </si>
  <si>
    <t>00G0000B6469</t>
  </si>
  <si>
    <t>00G0000B64S0</t>
  </si>
  <si>
    <t>00G0000B6527</t>
  </si>
  <si>
    <t>00G0000B6576</t>
  </si>
  <si>
    <t>00G0000B6618</t>
  </si>
  <si>
    <t>00G0000B6642</t>
  </si>
  <si>
    <t>00G0000B66J4</t>
  </si>
  <si>
    <t>00G0000B67F0</t>
  </si>
  <si>
    <t>00G0000B6956</t>
  </si>
  <si>
    <t>00G0000B69C3</t>
  </si>
  <si>
    <t>00G0000B69I0</t>
  </si>
  <si>
    <t>00G0000B7079</t>
  </si>
  <si>
    <t>00G0000B7087</t>
  </si>
  <si>
    <t>00G0000B72K0</t>
  </si>
  <si>
    <t>00G0000B7459</t>
  </si>
  <si>
    <t>00G0000B74A7</t>
  </si>
  <si>
    <t>00G0000B7517</t>
  </si>
  <si>
    <t>00G0000B75E6</t>
  </si>
  <si>
    <t>00G0000B7616</t>
  </si>
  <si>
    <t>00G0000B7624</t>
  </si>
  <si>
    <t>00G0000B7632</t>
  </si>
  <si>
    <t>00G0000B7640</t>
  </si>
  <si>
    <t>00G0000B7657</t>
  </si>
  <si>
    <t>00G0000B7665</t>
  </si>
  <si>
    <t>00G0000B76E4</t>
  </si>
  <si>
    <t>00G0000B76K1</t>
  </si>
  <si>
    <t>00G0000B7848</t>
  </si>
  <si>
    <t>00G0000B78R2</t>
  </si>
  <si>
    <t>00G0000B7905</t>
  </si>
  <si>
    <t>00G0000B79R0</t>
  </si>
  <si>
    <t>00G0000B80R8</t>
  </si>
  <si>
    <t>00G0000B85J4</t>
  </si>
  <si>
    <t>00G0000B9034</t>
  </si>
  <si>
    <t>00G0000B90C9</t>
  </si>
  <si>
    <t>00G0000B91V7</t>
  </si>
  <si>
    <t>00G0000B9364</t>
  </si>
  <si>
    <t>00G0000B9554</t>
  </si>
  <si>
    <t>00G0000B95W6</t>
  </si>
  <si>
    <t>00G0000B97W2</t>
  </si>
  <si>
    <t>00G0000B98A6</t>
  </si>
  <si>
    <t>00G0000B9901</t>
  </si>
  <si>
    <t>00G0000BA481</t>
  </si>
  <si>
    <t>00G0000BA507</t>
  </si>
  <si>
    <t>00G0000BC461</t>
  </si>
  <si>
    <t>00G0000BC479</t>
  </si>
  <si>
    <t>00G0000BC776</t>
  </si>
  <si>
    <t>00G0000BC784</t>
  </si>
  <si>
    <t>00G0000BC792</t>
  </si>
  <si>
    <t>00G0000BC974</t>
  </si>
  <si>
    <t>00G0000BC982</t>
  </si>
  <si>
    <t>00G0000BD055</t>
  </si>
  <si>
    <t>00G0000BD170</t>
  </si>
  <si>
    <t>00G0000BD477</t>
  </si>
  <si>
    <t>00G0000BD485</t>
  </si>
  <si>
    <t>00G0000BD592</t>
  </si>
  <si>
    <t>00G0000BD733</t>
  </si>
  <si>
    <t>00G0000BD758</t>
  </si>
  <si>
    <t>00G0000BD766</t>
  </si>
  <si>
    <t>00G0000BD774</t>
  </si>
  <si>
    <t>00G0000BD782</t>
  </si>
  <si>
    <t>00G0000BD790</t>
  </si>
  <si>
    <t>00G0000BD808</t>
  </si>
  <si>
    <t>00G0000BD865</t>
  </si>
  <si>
    <t>00G0000BD873</t>
  </si>
  <si>
    <t>00G0000BD881</t>
  </si>
  <si>
    <t>00G0000BD899</t>
  </si>
  <si>
    <t>00G0000BE491</t>
  </si>
  <si>
    <t>00G0000BF423</t>
  </si>
  <si>
    <t>00G0000BF431</t>
  </si>
  <si>
    <t>00G0000BF449</t>
  </si>
  <si>
    <t>00G0000BF456</t>
  </si>
  <si>
    <t>00G0000BF464</t>
  </si>
  <si>
    <t>00G0000BF472</t>
  </si>
  <si>
    <t>00G0000BF506</t>
  </si>
  <si>
    <t>00G0000BG017</t>
  </si>
  <si>
    <t>00G0000BG306</t>
  </si>
  <si>
    <t>00G0000BG439</t>
  </si>
  <si>
    <t>00G0000BG447</t>
  </si>
  <si>
    <t>00G0000BG454</t>
  </si>
  <si>
    <t>00G0000BG520</t>
  </si>
  <si>
    <t>00G0000BI096</t>
  </si>
  <si>
    <t>00G0000BI104</t>
  </si>
  <si>
    <t>00G0000BI112</t>
  </si>
  <si>
    <t>00G0000BI146</t>
  </si>
  <si>
    <t>00G0000BO540</t>
  </si>
  <si>
    <t>00G0000B30L6</t>
  </si>
  <si>
    <t>2009-01-26 00:00:00.000</t>
  </si>
  <si>
    <t>00G0000B31L4</t>
  </si>
  <si>
    <t>2009-03-09 00:00:00.000</t>
  </si>
  <si>
    <t>00G0000B32L2</t>
  </si>
  <si>
    <t>00G0000B33M8</t>
  </si>
  <si>
    <t>2009-02-09 00:00:00.000</t>
  </si>
  <si>
    <t>00G0000B34T1</t>
  </si>
  <si>
    <t>2009-02-16 00:00:00.000</t>
  </si>
  <si>
    <t>00G0000B35L5</t>
  </si>
  <si>
    <t>00G0000B36L3</t>
  </si>
  <si>
    <t>2009-02-03 00:00:00.000</t>
  </si>
  <si>
    <t>00G0000B38U0</t>
  </si>
  <si>
    <t>2009-02-04 00:00:00.000</t>
  </si>
  <si>
    <t>00G0000B39T0</t>
  </si>
  <si>
    <t>2009-03-04 00:00:00.000</t>
  </si>
  <si>
    <t>00G0000B39U8</t>
  </si>
  <si>
    <t>00G0000B41K5</t>
  </si>
  <si>
    <t>2009-03-25 00:00:00.000</t>
  </si>
  <si>
    <t>00G0000B41P4</t>
  </si>
  <si>
    <t>2009-03-11 00:00:00.000</t>
  </si>
  <si>
    <t>00G0000B47L0</t>
  </si>
  <si>
    <t>00G0000B48L8</t>
  </si>
  <si>
    <t>00G0000B50L4</t>
  </si>
  <si>
    <t>2009-03-16 00:00:00.000</t>
  </si>
  <si>
    <t>00G0000B51L2</t>
  </si>
  <si>
    <t>2009-03-23 00:00:00.000</t>
  </si>
  <si>
    <t>00G0000B54L6</t>
  </si>
  <si>
    <t>00G0000B63H5</t>
  </si>
  <si>
    <t>2009-05-19 00:00:00.000</t>
  </si>
  <si>
    <t>00G0000B64J9</t>
  </si>
  <si>
    <t>2009-03-17 00:00:00.000</t>
  </si>
  <si>
    <t>00G0000B6568</t>
  </si>
  <si>
    <t>2009-05-26 00:00:00.000</t>
  </si>
  <si>
    <t>00G0000B66S5</t>
  </si>
  <si>
    <t>2009-06-01 00:00:00.000</t>
  </si>
  <si>
    <t>00G0000B69T7</t>
  </si>
  <si>
    <t>2009-05-27 00:00:00.000</t>
  </si>
  <si>
    <t>00G0000B79T6</t>
  </si>
  <si>
    <t>00G0000B84K5</t>
  </si>
  <si>
    <t>2009-04-13 00:00:00.000</t>
  </si>
  <si>
    <t>00G0000B85K2</t>
  </si>
  <si>
    <t>2009-04-07 00:00:00.000</t>
  </si>
  <si>
    <t>00G0000B85P1</t>
  </si>
  <si>
    <t>00G0000B86I4</t>
  </si>
  <si>
    <t>00G0000B86K0</t>
  </si>
  <si>
    <t>2009-03-18 00:00:00.000</t>
  </si>
  <si>
    <t>00G0000B87K8</t>
  </si>
  <si>
    <t>00G0000B88K6</t>
  </si>
  <si>
    <t>00G0000B92K8</t>
  </si>
  <si>
    <t>00G0000B93K6</t>
  </si>
  <si>
    <t>2009-02-02 00:00:00.000</t>
  </si>
  <si>
    <t>00G0000B94K4</t>
  </si>
  <si>
    <t>00G0000B96K9</t>
  </si>
  <si>
    <t>2009-04-20 00:00:00.000</t>
  </si>
  <si>
    <t>00G0000B99U2</t>
  </si>
  <si>
    <t>2009-02-17 00:00:00.000</t>
  </si>
  <si>
    <t>00G0000BE103</t>
  </si>
  <si>
    <t>00G0000BE970</t>
  </si>
  <si>
    <t>00G0000BE988</t>
  </si>
  <si>
    <t>00G0000BG124</t>
  </si>
  <si>
    <t>00G0000BG140</t>
  </si>
  <si>
    <t>2009-04-08 00:00:00.000</t>
  </si>
  <si>
    <t>00G0000B01L7</t>
  </si>
  <si>
    <t>00G0000B02H3</t>
  </si>
  <si>
    <t>00G0000B02L5</t>
  </si>
  <si>
    <t>00G0000B03J7</t>
  </si>
  <si>
    <t>00G0000B03L3</t>
  </si>
  <si>
    <t>00G0000B04K3</t>
  </si>
  <si>
    <t>00G0000B04L1</t>
  </si>
  <si>
    <t>00G0000B05K0</t>
  </si>
  <si>
    <t>00G0000B0694</t>
  </si>
  <si>
    <t>00G0000B06F8</t>
  </si>
  <si>
    <t>00G0000B0702</t>
  </si>
  <si>
    <t>00G0000B0710</t>
  </si>
  <si>
    <t>00G0000B0728</t>
  </si>
  <si>
    <t>00G0000B12B5</t>
  </si>
  <si>
    <t>00G0000B13A5</t>
  </si>
  <si>
    <t>00G0000B13G2</t>
  </si>
  <si>
    <t>00G0000B13N8</t>
  </si>
  <si>
    <t>00G0000B14G0</t>
  </si>
  <si>
    <t>00G0000B15Q6</t>
  </si>
  <si>
    <t>00G0000B16U6</t>
  </si>
  <si>
    <t>00G0000B17E8</t>
  </si>
  <si>
    <t>00G0000B18U2</t>
  </si>
  <si>
    <t>00G0000B21G5</t>
  </si>
  <si>
    <t>00G0000B21L5</t>
  </si>
  <si>
    <t>00G0000B21X0</t>
  </si>
  <si>
    <t>00G0000B24N5</t>
  </si>
  <si>
    <t>00G0000B30M4</t>
  </si>
  <si>
    <t>00G0000B33N6</t>
  </si>
  <si>
    <t>00G0000B33R7</t>
  </si>
  <si>
    <t>00G0000B34I4</t>
  </si>
  <si>
    <t>00G0000B35C4</t>
  </si>
  <si>
    <t>00G0000B35T8</t>
  </si>
  <si>
    <t>00G0000B37T4</t>
  </si>
  <si>
    <t>00G0000B38I5</t>
  </si>
  <si>
    <t>00G0000B40S0</t>
  </si>
  <si>
    <t>00G0000B41C2</t>
  </si>
  <si>
    <t>00G0000B41N9</t>
  </si>
  <si>
    <t>00G0000B41S8</t>
  </si>
  <si>
    <t>00G0000B41V2</t>
  </si>
  <si>
    <t>00G0000B44E2</t>
  </si>
  <si>
    <t>00G0000B4597</t>
  </si>
  <si>
    <t>00G0000B4605</t>
  </si>
  <si>
    <t>00G0000B4613</t>
  </si>
  <si>
    <t>00G0000B4639</t>
  </si>
  <si>
    <t>00G0000B4647</t>
  </si>
  <si>
    <t>00G0000B4654</t>
  </si>
  <si>
    <t>00G0000B4662</t>
  </si>
  <si>
    <t>00G0000B4670</t>
  </si>
  <si>
    <t>00G0000B4688</t>
  </si>
  <si>
    <t>00G0000B4696</t>
  </si>
  <si>
    <t>00G0000B4704</t>
  </si>
  <si>
    <t>00G0000B4712</t>
  </si>
  <si>
    <t>00G0000B4720</t>
  </si>
  <si>
    <t>00G0000B4738</t>
  </si>
  <si>
    <t>00G0000B4746</t>
  </si>
  <si>
    <t>00G0000B4753</t>
  </si>
  <si>
    <t>00G0000B4761</t>
  </si>
  <si>
    <t>00G0000B4779</t>
  </si>
  <si>
    <t>00G0000B4795</t>
  </si>
  <si>
    <t>00G0000B4803</t>
  </si>
  <si>
    <t>00G0000B4811</t>
  </si>
  <si>
    <t>00G0000B4829</t>
  </si>
  <si>
    <t>00G0000B4837</t>
  </si>
  <si>
    <t>00G0000B4845</t>
  </si>
  <si>
    <t>00G0000B4852</t>
  </si>
  <si>
    <t>00G0000B4860</t>
  </si>
  <si>
    <t>00G0000B4878</t>
  </si>
  <si>
    <t>00G0000B4886</t>
  </si>
  <si>
    <t>00G0000B4894</t>
  </si>
  <si>
    <t>00G0000B4902</t>
  </si>
  <si>
    <t>00G0000B4910</t>
  </si>
  <si>
    <t>00G0000B4928</t>
  </si>
  <si>
    <t>00G0000B4936</t>
  </si>
  <si>
    <t>00G0000B4944</t>
  </si>
  <si>
    <t>00G0000B4951</t>
  </si>
  <si>
    <t>00G0000B4969</t>
  </si>
  <si>
    <t>00G0000B4977</t>
  </si>
  <si>
    <t>00G0000B4985</t>
  </si>
  <si>
    <t>00G0000B4993</t>
  </si>
  <si>
    <t>00G0000B5008</t>
  </si>
  <si>
    <t>00G0000B5016</t>
  </si>
  <si>
    <t>00G0000B5024</t>
  </si>
  <si>
    <t>00G0000B5032</t>
  </si>
  <si>
    <t>00G0000B5040</t>
  </si>
  <si>
    <t>00G0000B5057</t>
  </si>
  <si>
    <t>00G0000B5065</t>
  </si>
  <si>
    <t>00G0000B5073</t>
  </si>
  <si>
    <t>00G0000B5081</t>
  </si>
  <si>
    <t>00G0000B5099</t>
  </si>
  <si>
    <t>00G0000B5107</t>
  </si>
  <si>
    <t>00G0000B5115</t>
  </si>
  <si>
    <t>00G0000B5123</t>
  </si>
  <si>
    <t>00G0000B5131</t>
  </si>
  <si>
    <t>00G0000B5149</t>
  </si>
  <si>
    <t>00G0000B5156</t>
  </si>
  <si>
    <t>2011-04-01 00:00:00.000</t>
  </si>
  <si>
    <t>00G0000B5164</t>
  </si>
  <si>
    <t>00G0000B5172</t>
  </si>
  <si>
    <t>00G0000B5180</t>
  </si>
  <si>
    <t>00G0000B5198</t>
  </si>
  <si>
    <t>00G0000B51I8</t>
  </si>
  <si>
    <t>00G0000B51R9</t>
  </si>
  <si>
    <t>00G0000B51T5</t>
  </si>
  <si>
    <t>00G0000B5206</t>
  </si>
  <si>
    <t>00G0000B5214</t>
  </si>
  <si>
    <t>00G0000B5222</t>
  </si>
  <si>
    <t>00G0000B5230</t>
  </si>
  <si>
    <t>00G0000B5263</t>
  </si>
  <si>
    <t>00G0000B5271</t>
  </si>
  <si>
    <t>00G0000B5289</t>
  </si>
  <si>
    <t>00G0000B5297</t>
  </si>
  <si>
    <t>00G0000B5305</t>
  </si>
  <si>
    <t>00G0000B5313</t>
  </si>
  <si>
    <t>00G0000B5321</t>
  </si>
  <si>
    <t>00G0000B5339</t>
  </si>
  <si>
    <t>00G0000B5347</t>
  </si>
  <si>
    <t>00G0000B5354</t>
  </si>
  <si>
    <t>00G0000B5370</t>
  </si>
  <si>
    <t>00G0000B5396</t>
  </si>
  <si>
    <t>00G0000B5503</t>
  </si>
  <si>
    <t>00G0000B5529</t>
  </si>
  <si>
    <t>00G0000B5537</t>
  </si>
  <si>
    <t>00G0000B5545</t>
  </si>
  <si>
    <t>00G0000B5586</t>
  </si>
  <si>
    <t>00G0000B55L3</t>
  </si>
  <si>
    <t>00G0000B55X8</t>
  </si>
  <si>
    <t>00G0000B5677</t>
  </si>
  <si>
    <t>00G0000B5685</t>
  </si>
  <si>
    <t>00G0000B56L1</t>
  </si>
  <si>
    <t>00G0000B56X6</t>
  </si>
  <si>
    <t>00G0000B5750</t>
  </si>
  <si>
    <t>00G0000B5768</t>
  </si>
  <si>
    <t>00G0000B5776</t>
  </si>
  <si>
    <t>00G0000B57I5</t>
  </si>
  <si>
    <t>00G0000B57X4</t>
  </si>
  <si>
    <t>00G0000B5834</t>
  </si>
  <si>
    <t>00G0000B5842</t>
  </si>
  <si>
    <t>00G0000B5859</t>
  </si>
  <si>
    <t>00G0000B58C6</t>
  </si>
  <si>
    <t>00G0000B58I3</t>
  </si>
  <si>
    <t>00G0000B59I1</t>
  </si>
  <si>
    <t>00G0000B59P6</t>
  </si>
  <si>
    <t>00G0000B6436</t>
  </si>
  <si>
    <t>00G0000B64I1</t>
  </si>
  <si>
    <t>00G0000B65K4</t>
  </si>
  <si>
    <t>00G0000B6659</t>
  </si>
  <si>
    <t>00G0000B68K8</t>
  </si>
  <si>
    <t>00G0000B69K6</t>
  </si>
  <si>
    <t>00G0000B7046</t>
  </si>
  <si>
    <t>00G0000B7095</t>
  </si>
  <si>
    <t>00G0000B7103</t>
  </si>
  <si>
    <t>00G0000B7335</t>
  </si>
  <si>
    <t>00G0000B7343</t>
  </si>
  <si>
    <t>00G0000B7491</t>
  </si>
  <si>
    <t>00G0000B74M2</t>
  </si>
  <si>
    <t>00G0000B7673</t>
  </si>
  <si>
    <t>00G0000B77R4</t>
  </si>
  <si>
    <t>00G0000B7863</t>
  </si>
  <si>
    <t>00G0000B7988</t>
  </si>
  <si>
    <t>00G0000B7996</t>
  </si>
  <si>
    <t>00G0000B8085</t>
  </si>
  <si>
    <t>00G0000B8093</t>
  </si>
  <si>
    <t>00G0000B82D4</t>
  </si>
  <si>
    <t>00G0000B82I3</t>
  </si>
  <si>
    <t>00G0000B83I1</t>
  </si>
  <si>
    <t>00G0000B84J7</t>
  </si>
  <si>
    <t>00G0000B85E5</t>
  </si>
  <si>
    <t>00G0000B8622</t>
  </si>
  <si>
    <t>00G0000B8630</t>
  </si>
  <si>
    <t>00G0000B86C7</t>
  </si>
  <si>
    <t>00G0000B86E3</t>
  </si>
  <si>
    <t>00G0000B8887</t>
  </si>
  <si>
    <t>00G0000B88E9</t>
  </si>
  <si>
    <t>00G0000B8978</t>
  </si>
  <si>
    <t>00G0000B9059</t>
  </si>
  <si>
    <t>00G0000B9067</t>
  </si>
  <si>
    <t>00G0000B9075</t>
  </si>
  <si>
    <t>00G0000B91L8</t>
  </si>
  <si>
    <t>00G0000B9307</t>
  </si>
  <si>
    <t>00G0000B93I0</t>
  </si>
  <si>
    <t>00G0000B9414</t>
  </si>
  <si>
    <t>00G0000B94I8</t>
  </si>
  <si>
    <t>00G0000B9547</t>
  </si>
  <si>
    <t>00G0000B9562</t>
  </si>
  <si>
    <t>00G0000B98K5</t>
  </si>
  <si>
    <t>00G0000B9943</t>
  </si>
  <si>
    <t>00G0000B99E6</t>
  </si>
  <si>
    <t>00G0000BB034</t>
  </si>
  <si>
    <t>00G0000BB232</t>
  </si>
  <si>
    <t>00G0000BB257</t>
  </si>
  <si>
    <t>00G0000BB265</t>
  </si>
  <si>
    <t>00G0000BB380</t>
  </si>
  <si>
    <t>00G0000BC875</t>
  </si>
  <si>
    <t>00G0000BC883</t>
  </si>
  <si>
    <t>00G0000BC917</t>
  </si>
  <si>
    <t>00G0000BD022</t>
  </si>
  <si>
    <t>00G0000BD048</t>
  </si>
  <si>
    <t>00G0000BD188</t>
  </si>
  <si>
    <t>00G0000BD360</t>
  </si>
  <si>
    <t>00G0000BD501</t>
  </si>
  <si>
    <t>00G0000BD642</t>
  </si>
  <si>
    <t>00G0000BE053</t>
  </si>
  <si>
    <t>00G0000BE079</t>
  </si>
  <si>
    <t>00G0000BE210</t>
  </si>
  <si>
    <t>00G0000BE228</t>
  </si>
  <si>
    <t>00G0000BE673</t>
  </si>
  <si>
    <t>00G0000BE806</t>
  </si>
  <si>
    <t>00G0000BE848</t>
  </si>
  <si>
    <t>00G0000BF027</t>
  </si>
  <si>
    <t>00G0000BF068</t>
  </si>
  <si>
    <t>00G0000BF332</t>
  </si>
  <si>
    <t>00G0000BF365</t>
  </si>
  <si>
    <t>00G0000BF373</t>
  </si>
  <si>
    <t>00G0000BF381</t>
  </si>
  <si>
    <t>00G0000BF399</t>
  </si>
  <si>
    <t>00G0000BF407</t>
  </si>
  <si>
    <t>00G0000BF415</t>
  </si>
  <si>
    <t>00G0000BF704</t>
  </si>
  <si>
    <t>00G0000BF878</t>
  </si>
  <si>
    <t>00G0000BG116</t>
  </si>
  <si>
    <t>00G0000BG199</t>
  </si>
  <si>
    <t>00G0000BG470</t>
  </si>
  <si>
    <t>00G0000BG710</t>
  </si>
  <si>
    <t>00G0000BG843</t>
  </si>
  <si>
    <t>00G0000BG850</t>
  </si>
  <si>
    <t>00G0000BG868</t>
  </si>
  <si>
    <t>00G0000BG876</t>
  </si>
  <si>
    <t>00G0000BG884</t>
  </si>
  <si>
    <t>00G0000BG892</t>
  </si>
  <si>
    <t>00G0000BG900</t>
  </si>
  <si>
    <t>00G0000BG918</t>
  </si>
  <si>
    <t>00G0000BG926</t>
  </si>
  <si>
    <t>00G0000BH163</t>
  </si>
  <si>
    <t>00G0000BH171</t>
  </si>
  <si>
    <t>00G0000BH189</t>
  </si>
  <si>
    <t>00G0000BI054</t>
  </si>
  <si>
    <t>00G0000B01A0</t>
  </si>
  <si>
    <t>2010-12-13 00:00:00.000</t>
  </si>
  <si>
    <t>00G0000B01B8</t>
  </si>
  <si>
    <t>2010-04-05 00:00:00.000</t>
  </si>
  <si>
    <t>00G0000B02F7</t>
  </si>
  <si>
    <t>2010-08-09 00:00:00.000</t>
  </si>
  <si>
    <t>00G0000B03F5</t>
  </si>
  <si>
    <t>2010-10-04 00:00:00.000</t>
  </si>
  <si>
    <t>00G0000B03I9</t>
  </si>
  <si>
    <t>2010-09-21 00:00:00.000</t>
  </si>
  <si>
    <t>00G0000B04F3</t>
  </si>
  <si>
    <t>2010-11-15 00:00:00.000</t>
  </si>
  <si>
    <t>00G0000B04G1</t>
  </si>
  <si>
    <t>2010-11-30 00:00:00.000</t>
  </si>
  <si>
    <t>00G0000B04I7</t>
  </si>
  <si>
    <t>00G0000B05H6</t>
  </si>
  <si>
    <t>2010-11-16 00:00:00.000</t>
  </si>
  <si>
    <t>00G0000B05U9</t>
  </si>
  <si>
    <t>2010-03-29 00:00:00.000</t>
  </si>
  <si>
    <t>00G0000B06U7</t>
  </si>
  <si>
    <t>2010-04-07 00:00:00.000</t>
  </si>
  <si>
    <t>00G0000B07J8</t>
  </si>
  <si>
    <t>00G0000B07U5</t>
  </si>
  <si>
    <t>2010-10-06 00:00:00.000</t>
  </si>
  <si>
    <t>00G0000B08I8</t>
  </si>
  <si>
    <t>2010-10-26 00:00:00.000</t>
  </si>
  <si>
    <t>00G0000B09I6</t>
  </si>
  <si>
    <t>00G0000B10I4</t>
  </si>
  <si>
    <t>00G0000B11D3</t>
  </si>
  <si>
    <t>00G0000B11I2</t>
  </si>
  <si>
    <t>00G0000B11Q5</t>
  </si>
  <si>
    <t>00G0000B12I0</t>
  </si>
  <si>
    <t>2010-09-20 00:00:00.000</t>
  </si>
  <si>
    <t>00G0000B12Q3</t>
  </si>
  <si>
    <t>00G0000B13F4</t>
  </si>
  <si>
    <t>2010-11-23 00:00:00.000</t>
  </si>
  <si>
    <t>00G0000B14A3</t>
  </si>
  <si>
    <t>2010-09-08 00:00:00.000</t>
  </si>
  <si>
    <t>00G0000B16A8</t>
  </si>
  <si>
    <t>2010-11-22 00:00:00.000</t>
  </si>
  <si>
    <t>00G0000B16E0</t>
  </si>
  <si>
    <t>2010-12-01 00:00:00.000</t>
  </si>
  <si>
    <t>00G0000B16I1</t>
  </si>
  <si>
    <t>2010-08-17 00:00:00.000</t>
  </si>
  <si>
    <t>00G0000B18A4</t>
  </si>
  <si>
    <t>00G0000B18G1</t>
  </si>
  <si>
    <t>2010-06-16 00:00:00.000</t>
  </si>
  <si>
    <t>00G0000B18X6</t>
  </si>
  <si>
    <t>00G0000B19I5</t>
  </si>
  <si>
    <t>2010-11-17 00:00:00.000</t>
  </si>
  <si>
    <t>00G0000B19X4</t>
  </si>
  <si>
    <t>00G0000B20I3</t>
  </si>
  <si>
    <t>00G0000B20V6</t>
  </si>
  <si>
    <t>2010-09-07 00:00:00.000</t>
  </si>
  <si>
    <t>00G0000B22B4</t>
  </si>
  <si>
    <t>2010-12-20 00:00:00.000</t>
  </si>
  <si>
    <t>00G0000B2377</t>
  </si>
  <si>
    <t>2010-03-22 00:00:00.000</t>
  </si>
  <si>
    <t>00G0000B23S6</t>
  </si>
  <si>
    <t>00G0000B2435</t>
  </si>
  <si>
    <t>2010-03-30 00:00:00.000</t>
  </si>
  <si>
    <t>00G0000B2443</t>
  </si>
  <si>
    <t>00G0000B2468</t>
  </si>
  <si>
    <t>2010-03-31 00:00:00.000</t>
  </si>
  <si>
    <t>00G0000B2492</t>
  </si>
  <si>
    <t>00G0000B2500</t>
  </si>
  <si>
    <t>00G0000B2518</t>
  </si>
  <si>
    <t>00G0000B2575</t>
  </si>
  <si>
    <t>2010-04-12 00:00:00.000</t>
  </si>
  <si>
    <t>00G0000B2583</t>
  </si>
  <si>
    <t>00G0000B2617</t>
  </si>
  <si>
    <t>2010-04-19 00:00:00.000</t>
  </si>
  <si>
    <t>00G0000B2625</t>
  </si>
  <si>
    <t>00G0000B2641</t>
  </si>
  <si>
    <t>2010-04-20 00:00:00.000</t>
  </si>
  <si>
    <t>00G0000B2658</t>
  </si>
  <si>
    <t>00G0000B2690</t>
  </si>
  <si>
    <t>2010-04-26 00:00:00.000</t>
  </si>
  <si>
    <t>00G0000B26F6</t>
  </si>
  <si>
    <t>2010-08-30 00:00:00.000</t>
  </si>
  <si>
    <t>00G0000B26S9</t>
  </si>
  <si>
    <t>2010-11-09 00:00:00.000</t>
  </si>
  <si>
    <t>00G0000B27F4</t>
  </si>
  <si>
    <t>2010-06-14 00:00:00.000</t>
  </si>
  <si>
    <t>00G0000B27I8</t>
  </si>
  <si>
    <t>00G0000B27S7</t>
  </si>
  <si>
    <t>00G0000B28S5</t>
  </si>
  <si>
    <t>2010-09-06 00:00:00.000</t>
  </si>
  <si>
    <t>00G0000B2914</t>
  </si>
  <si>
    <t>2010-06-08 00:00:00.000</t>
  </si>
  <si>
    <t>00G0000B2948</t>
  </si>
  <si>
    <t>2010-06-09 00:00:00.000</t>
  </si>
  <si>
    <t>00G0000B29A1</t>
  </si>
  <si>
    <t>2010-05-03 00:00:00.000</t>
  </si>
  <si>
    <t>00G0000B29S3</t>
  </si>
  <si>
    <t>2010-11-08 00:00:00.000</t>
  </si>
  <si>
    <t>00G0000B29X3</t>
  </si>
  <si>
    <t>2010-12-14 00:00:00.000</t>
  </si>
  <si>
    <t>00G0000B3011</t>
  </si>
  <si>
    <t>2010-06-21 00:00:00.000</t>
  </si>
  <si>
    <t>00G0000B3045</t>
  </si>
  <si>
    <t>2010-06-28 00:00:00.000</t>
  </si>
  <si>
    <t>00G0000B3078</t>
  </si>
  <si>
    <t>00G0000B30A9</t>
  </si>
  <si>
    <t>00G0000B30C5</t>
  </si>
  <si>
    <t>2010-05-31 00:00:00.000</t>
  </si>
  <si>
    <t>00G0000B30S1</t>
  </si>
  <si>
    <t>2010-09-01 00:00:00.000</t>
  </si>
  <si>
    <t>00G0000B3136</t>
  </si>
  <si>
    <t>2010-07-06 00:00:00.000</t>
  </si>
  <si>
    <t>00G0000B3169</t>
  </si>
  <si>
    <t>2010-07-07 00:00:00.000</t>
  </si>
  <si>
    <t>00G0000B31H2</t>
  </si>
  <si>
    <t>2010-03-16 00:00:00.000</t>
  </si>
  <si>
    <t>00G0000B31I0</t>
  </si>
  <si>
    <t>00G0000B32H0</t>
  </si>
  <si>
    <t>00G0000B32I8</t>
  </si>
  <si>
    <t>00G0000B3458</t>
  </si>
  <si>
    <t>2010-08-23 00:00:00.000</t>
  </si>
  <si>
    <t>00G0000B3581</t>
  </si>
  <si>
    <t>2010-09-27 00:00:00.000</t>
  </si>
  <si>
    <t>00G0000B3607</t>
  </si>
  <si>
    <t>00G0000B3615</t>
  </si>
  <si>
    <t>2010-09-28 00:00:00.000</t>
  </si>
  <si>
    <t>00G0000B3649</t>
  </si>
  <si>
    <t>00G0000B3706</t>
  </si>
  <si>
    <t>2010-10-27 00:00:00.000</t>
  </si>
  <si>
    <t>00G0000B3714</t>
  </si>
  <si>
    <t>00G0000B3748</t>
  </si>
  <si>
    <t>2010-11-01 00:00:00.000</t>
  </si>
  <si>
    <t>00G0000B3755</t>
  </si>
  <si>
    <t>00G0000B3763</t>
  </si>
  <si>
    <t>00G0000B3789</t>
  </si>
  <si>
    <t>2010-11-10 00:00:00.000</t>
  </si>
  <si>
    <t>00G0000B3797</t>
  </si>
  <si>
    <t>00G0000B37S6</t>
  </si>
  <si>
    <t>00G0000B3953</t>
  </si>
  <si>
    <t>2010-12-21 00:00:00.000</t>
  </si>
  <si>
    <t>00G0000B39I3</t>
  </si>
  <si>
    <t>00G0000B4209</t>
  </si>
  <si>
    <t>00G0000B4217</t>
  </si>
  <si>
    <t>2010-05-24 00:00:00.000</t>
  </si>
  <si>
    <t>00G0000B43I5</t>
  </si>
  <si>
    <t>00G0000B44I3</t>
  </si>
  <si>
    <t>00G0000B44J1</t>
  </si>
  <si>
    <t>2010-11-24 00:00:00.000</t>
  </si>
  <si>
    <t>00G0000B45J8</t>
  </si>
  <si>
    <t>2010-10-25 00:00:00.000</t>
  </si>
  <si>
    <t>00G0000B45V3</t>
  </si>
  <si>
    <t>00G0000B46A5</t>
  </si>
  <si>
    <t>00G0000B46F4</t>
  </si>
  <si>
    <t>00G0000B46J6</t>
  </si>
  <si>
    <t>2010-12-22 00:00:00.000</t>
  </si>
  <si>
    <t>00G0000B46V1</t>
  </si>
  <si>
    <t>00G0000B47J4</t>
  </si>
  <si>
    <t>00G0000B47T3</t>
  </si>
  <si>
    <t>2010-07-05 00:00:00.000</t>
  </si>
  <si>
    <t>00G0000B48T1</t>
  </si>
  <si>
    <t>00G0000B50I0</t>
  </si>
  <si>
    <t>2010-07-19 00:00:00.000</t>
  </si>
  <si>
    <t>00G0000B52U1</t>
  </si>
  <si>
    <t>00G0000B53S3</t>
  </si>
  <si>
    <t>2010-05-11 00:00:00.000</t>
  </si>
  <si>
    <t>00G0000B54F8</t>
  </si>
  <si>
    <t>2010-10-11 00:00:00.000</t>
  </si>
  <si>
    <t>00G0000B56M9</t>
  </si>
  <si>
    <t>2010-09-13 00:00:00.000</t>
  </si>
  <si>
    <t>00G0000B57M7</t>
  </si>
  <si>
    <t>00G0000B5818</t>
  </si>
  <si>
    <t>00G0000B5891</t>
  </si>
  <si>
    <t>2010-04-28 00:00:00.000</t>
  </si>
  <si>
    <t>00G0000B58M5</t>
  </si>
  <si>
    <t>00G0000B5909</t>
  </si>
  <si>
    <t>2010-08-18 00:00:00.000</t>
  </si>
  <si>
    <t>00G0000B59M3</t>
  </si>
  <si>
    <t>2010-11-02 00:00:00.000</t>
  </si>
  <si>
    <t>00G0000B60I9</t>
  </si>
  <si>
    <t>2010-06-22 00:00:00.000</t>
  </si>
  <si>
    <t>00G0000B60M1</t>
  </si>
  <si>
    <t>00G0000B61I7</t>
  </si>
  <si>
    <t>00G0000B61M9</t>
  </si>
  <si>
    <t>00G0000B62I5</t>
  </si>
  <si>
    <t>2010-09-22 00:00:00.000</t>
  </si>
  <si>
    <t>00G0000B62P0</t>
  </si>
  <si>
    <t>00G0000B6394</t>
  </si>
  <si>
    <t>00G0000B63I3</t>
  </si>
  <si>
    <t>2010-08-11 00:00:00.000</t>
  </si>
  <si>
    <t>00G0000B6402</t>
  </si>
  <si>
    <t>00G0000B64H3</t>
  </si>
  <si>
    <t>00G0000B65H0</t>
  </si>
  <si>
    <t>00G0000B65I8</t>
  </si>
  <si>
    <t>00G0000B65T5</t>
  </si>
  <si>
    <t>00G0000B66E5</t>
  </si>
  <si>
    <t>2010-10-05 00:00:00.000</t>
  </si>
  <si>
    <t>00G0000B66I6</t>
  </si>
  <si>
    <t>00G0000B66M8</t>
  </si>
  <si>
    <t>2010-03-23 00:00:00.000</t>
  </si>
  <si>
    <t>00G0000B66T3</t>
  </si>
  <si>
    <t>00G0000B67E3</t>
  </si>
  <si>
    <t>00G0000B67I4</t>
  </si>
  <si>
    <t>2010-06-07 00:00:00.000</t>
  </si>
  <si>
    <t>00G0000B67N4</t>
  </si>
  <si>
    <t>2010-04-06 00:00:00.000</t>
  </si>
  <si>
    <t>00G0000B6808</t>
  </si>
  <si>
    <t>2010-10-18 00:00:00.000</t>
  </si>
  <si>
    <t>00G0000B6857</t>
  </si>
  <si>
    <t>00G0000B6865</t>
  </si>
  <si>
    <t>00G0000B68H4</t>
  </si>
  <si>
    <t>00G0000B69H2</t>
  </si>
  <si>
    <t>2010-07-27 00:00:00.000</t>
  </si>
  <si>
    <t>00G0000B70H0</t>
  </si>
  <si>
    <t>00G0000B70P3</t>
  </si>
  <si>
    <t>2010-08-25 00:00:00.000</t>
  </si>
  <si>
    <t>00G0000B70S7</t>
  </si>
  <si>
    <t>00G0000B71E5</t>
  </si>
  <si>
    <t>00G0000B71H8</t>
  </si>
  <si>
    <t>00G0000B71I6</t>
  </si>
  <si>
    <t>00G0000B71P1</t>
  </si>
  <si>
    <t>00G0000B72E3</t>
  </si>
  <si>
    <t>00G0000B72H6</t>
  </si>
  <si>
    <t>00G0000B72I4</t>
  </si>
  <si>
    <t>00G0000B7301</t>
  </si>
  <si>
    <t>00G0000B73H4</t>
  </si>
  <si>
    <t>00G0000B73I2</t>
  </si>
  <si>
    <t>00G0000B73T9</t>
  </si>
  <si>
    <t>00G0000B74H2</t>
  </si>
  <si>
    <t>00G0000B74I0</t>
  </si>
  <si>
    <t>00G0000B74P5</t>
  </si>
  <si>
    <t>00G0000B74T7</t>
  </si>
  <si>
    <t>00G0000B75C0</t>
  </si>
  <si>
    <t>2010-12-06 00:00:00.000</t>
  </si>
  <si>
    <t>00G0000B76A2</t>
  </si>
  <si>
    <t>00G0000B77A0</t>
  </si>
  <si>
    <t>00G0000B77B8</t>
  </si>
  <si>
    <t>00G0000B78A8</t>
  </si>
  <si>
    <t>00G0000B78B6</t>
  </si>
  <si>
    <t>2010-06-30 00:00:00.000</t>
  </si>
  <si>
    <t>00G0000B78U6</t>
  </si>
  <si>
    <t>00G0000B79B4</t>
  </si>
  <si>
    <t>00G0000B79U4</t>
  </si>
  <si>
    <t>00G0000B8036</t>
  </si>
  <si>
    <t>00G0000B8044</t>
  </si>
  <si>
    <t>00G0000B8051</t>
  </si>
  <si>
    <t>00G0000B80B2</t>
  </si>
  <si>
    <t>00G0000B80T4</t>
  </si>
  <si>
    <t>00G0000B8135</t>
  </si>
  <si>
    <t>00G0000B81B0</t>
  </si>
  <si>
    <t>2010-05-10 00:00:00.000</t>
  </si>
  <si>
    <t>00G0000B81I5</t>
  </si>
  <si>
    <t>00G0000B8259</t>
  </si>
  <si>
    <t>00G0000B8267</t>
  </si>
  <si>
    <t>00G0000B82B8</t>
  </si>
  <si>
    <t>00G0000B82G7</t>
  </si>
  <si>
    <t>00G0000B82R4</t>
  </si>
  <si>
    <t>2010-06-01 00:00:00.000</t>
  </si>
  <si>
    <t>00G0000B8473</t>
  </si>
  <si>
    <t>2010-12-27 00:00:00.000</t>
  </si>
  <si>
    <t>00G0000B8481</t>
  </si>
  <si>
    <t>00G0000B8531</t>
  </si>
  <si>
    <t>00G0000B8556</t>
  </si>
  <si>
    <t>00G0000B86P9</t>
  </si>
  <si>
    <t>00G0000B86R5</t>
  </si>
  <si>
    <t>00G0000B87I2</t>
  </si>
  <si>
    <t>00G0000B87R3</t>
  </si>
  <si>
    <t>00G0000B87T9</t>
  </si>
  <si>
    <t>00G0000B8846</t>
  </si>
  <si>
    <t>00G0000B88A7</t>
  </si>
  <si>
    <t>00G0000B88T7</t>
  </si>
  <si>
    <t>00G0000B88U5</t>
  </si>
  <si>
    <t>00G0000B89E7</t>
  </si>
  <si>
    <t>00G0000B89P3</t>
  </si>
  <si>
    <t>00G0000B89U3</t>
  </si>
  <si>
    <t>00G0000B92I2</t>
  </si>
  <si>
    <t>2010-09-14 00:00:00.000</t>
  </si>
  <si>
    <t>00G0000B9356</t>
  </si>
  <si>
    <t>00G0000B9513</t>
  </si>
  <si>
    <t>2010-03-24 00:00:00.000</t>
  </si>
  <si>
    <t>00G0000B97U6</t>
  </si>
  <si>
    <t>00G0000B9984</t>
  </si>
  <si>
    <t>00G0000B9992</t>
  </si>
  <si>
    <t>00G0000BC735</t>
  </si>
  <si>
    <t>00G0000BC743</t>
  </si>
  <si>
    <t>00G0000BC750</t>
  </si>
  <si>
    <t>00G0000BC826</t>
  </si>
  <si>
    <t>2010-12-15 00:00:00.000</t>
  </si>
  <si>
    <t>00G0000BC834</t>
  </si>
  <si>
    <t>00G0000BC842</t>
  </si>
  <si>
    <t>00G0000BC859</t>
  </si>
  <si>
    <t>00G0000BC867</t>
  </si>
  <si>
    <t>00G0000BC933</t>
  </si>
  <si>
    <t>00G0000BC941</t>
  </si>
  <si>
    <t>00G0000BD071</t>
  </si>
  <si>
    <t>00G0000BD089</t>
  </si>
  <si>
    <t>00G0000BD097</t>
  </si>
  <si>
    <t>00G0000BD618</t>
  </si>
  <si>
    <t>00G0000BD964</t>
  </si>
  <si>
    <t>00G0000BD972</t>
  </si>
  <si>
    <t>00G0000BD980</t>
  </si>
  <si>
    <t>2010-05-17 00:00:00.000</t>
  </si>
  <si>
    <t>00G0000BD998</t>
  </si>
  <si>
    <t>00G0000BE012</t>
  </si>
  <si>
    <t>00G0000BE251</t>
  </si>
  <si>
    <t>00G0000BE277</t>
  </si>
  <si>
    <t>00G0000BE350</t>
  </si>
  <si>
    <t>00G0000BE475</t>
  </si>
  <si>
    <t>00G0000BE483</t>
  </si>
  <si>
    <t>2010-05-12 00:00:00.000</t>
  </si>
  <si>
    <t>00G0000BE707</t>
  </si>
  <si>
    <t>00G0000BE715</t>
  </si>
  <si>
    <t>00G0000BE897</t>
  </si>
  <si>
    <t>00G0000BE913</t>
  </si>
  <si>
    <t>2010-03-17 00:00:00.000</t>
  </si>
  <si>
    <t>00G0000BE921</t>
  </si>
  <si>
    <t>00G0000BE939</t>
  </si>
  <si>
    <t>00G0000BE996</t>
  </si>
  <si>
    <t>00G0000BF563</t>
  </si>
  <si>
    <t>00G0000BF571</t>
  </si>
  <si>
    <t>00G0000BF589</t>
  </si>
  <si>
    <t>00G0000BG264</t>
  </si>
  <si>
    <t>00G0000BG272</t>
  </si>
  <si>
    <t>00G0000BG280</t>
  </si>
  <si>
    <t>00G0000BG579</t>
  </si>
  <si>
    <t>00G0000BG645</t>
  </si>
  <si>
    <t>00G0000BG744</t>
  </si>
  <si>
    <t>00G0000BH122</t>
  </si>
  <si>
    <t>00G0000BH130</t>
  </si>
  <si>
    <t>00G0000BH247</t>
  </si>
  <si>
    <t>00G0000BH874</t>
  </si>
  <si>
    <t>00G0000BI500</t>
  </si>
  <si>
    <t>00G0000BI518</t>
  </si>
  <si>
    <t>00G0000BI534</t>
  </si>
  <si>
    <t>00G0000BO029</t>
  </si>
  <si>
    <t>2010-08-16 00:00:00.000</t>
  </si>
  <si>
    <t>00G0000BO052</t>
  </si>
  <si>
    <t>00G0000BO078</t>
  </si>
  <si>
    <t>1006220700T1</t>
  </si>
  <si>
    <t>1008110700T1</t>
  </si>
  <si>
    <t>1009220700T1</t>
  </si>
  <si>
    <t>00G0000B01E2</t>
  </si>
  <si>
    <t>00G0000B01V6</t>
  </si>
  <si>
    <t>2010-01-11 00:00:00.000</t>
  </si>
  <si>
    <t>00G0000B01W4</t>
  </si>
  <si>
    <t>00G0000B02W2</t>
  </si>
  <si>
    <t>00G0000B03W0</t>
  </si>
  <si>
    <t>2009-07-06 00:00:00.000</t>
  </si>
  <si>
    <t>00G0000B04B2</t>
  </si>
  <si>
    <t>2009-12-21 00:00:00.000</t>
  </si>
  <si>
    <t>00G0000B04E6</t>
  </si>
  <si>
    <t>00G0000B04Q0</t>
  </si>
  <si>
    <t>2010-01-04 00:00:00.000</t>
  </si>
  <si>
    <t>00G0000B04S6</t>
  </si>
  <si>
    <t>00G0000B04U2</t>
  </si>
  <si>
    <t>2010-08-03 00:00:00.000</t>
  </si>
  <si>
    <t>00G0000B04W8</t>
  </si>
  <si>
    <t>00G0000B0520</t>
  </si>
  <si>
    <t>00G0000B0538</t>
  </si>
  <si>
    <t>00G0000B0546</t>
  </si>
  <si>
    <t>00G0000B0553</t>
  </si>
  <si>
    <t>00G0000B0561</t>
  </si>
  <si>
    <t>00G0000B0579</t>
  </si>
  <si>
    <t>00G0000B0587</t>
  </si>
  <si>
    <t>00G0000B0595</t>
  </si>
  <si>
    <t>00G0000B05Q7</t>
  </si>
  <si>
    <t>00G0000B05S3</t>
  </si>
  <si>
    <t>00G0000B05W5</t>
  </si>
  <si>
    <t>00G0000B0603</t>
  </si>
  <si>
    <t>00G0000B0611</t>
  </si>
  <si>
    <t>00G0000B0629</t>
  </si>
  <si>
    <t>2010-09-29 00:00:00.000</t>
  </si>
  <si>
    <t>00G0000B0637</t>
  </si>
  <si>
    <t>00G0000B0645</t>
  </si>
  <si>
    <t>00G0000B0652</t>
  </si>
  <si>
    <t>00G0000B0660</t>
  </si>
  <si>
    <t>00G0000B0678</t>
  </si>
  <si>
    <t>00G0000B06P7</t>
  </si>
  <si>
    <t>2009-10-13 00:00:00.000</t>
  </si>
  <si>
    <t>00G0000B0793</t>
  </si>
  <si>
    <t>2009-07-15 00:00:00.000</t>
  </si>
  <si>
    <t>00G0000B07K6</t>
  </si>
  <si>
    <t>00G0000B07P5</t>
  </si>
  <si>
    <t>00G0000B07W1</t>
  </si>
  <si>
    <t>00G0000B0801</t>
  </si>
  <si>
    <t>00G0000B0819</t>
  </si>
  <si>
    <t>2009-07-27 00:00:00.000</t>
  </si>
  <si>
    <t>00G0000B0827</t>
  </si>
  <si>
    <t>00G0000B0835</t>
  </si>
  <si>
    <t>2009-08-19 00:00:00.000</t>
  </si>
  <si>
    <t>00G0000B0843</t>
  </si>
  <si>
    <t>00G0000B0850</t>
  </si>
  <si>
    <t>00G0000B0868</t>
  </si>
  <si>
    <t>2009-08-26 00:00:00.000</t>
  </si>
  <si>
    <t>00G0000B0876</t>
  </si>
  <si>
    <t>00G0000B0884</t>
  </si>
  <si>
    <t>2009-09-23 00:00:00.000</t>
  </si>
  <si>
    <t>00G0000B0892</t>
  </si>
  <si>
    <t>00G0000B08E7</t>
  </si>
  <si>
    <t>2010-07-26 00:00:00.000</t>
  </si>
  <si>
    <t>00G0000B08J6</t>
  </si>
  <si>
    <t>2010-11-29 00:00:00.000</t>
  </si>
  <si>
    <t>00G0000B08P3</t>
  </si>
  <si>
    <t>2009-10-05 00:00:00.000</t>
  </si>
  <si>
    <t>00G0000B08W9</t>
  </si>
  <si>
    <t>00G0000B0900</t>
  </si>
  <si>
    <t>2009-10-14 00:00:00.000</t>
  </si>
  <si>
    <t>00G0000B0918</t>
  </si>
  <si>
    <t>00G0000B0926</t>
  </si>
  <si>
    <t>2009-12-16 00:00:00.000</t>
  </si>
  <si>
    <t>00G0000B0934</t>
  </si>
  <si>
    <t>00G0000B0942</t>
  </si>
  <si>
    <t>00G0000B0959</t>
  </si>
  <si>
    <t>00G0000B0967</t>
  </si>
  <si>
    <t>2010-07-12 00:00:00.000</t>
  </si>
  <si>
    <t>00G0000B0975</t>
  </si>
  <si>
    <t>00G0000B0983</t>
  </si>
  <si>
    <t>00G0000B0991</t>
  </si>
  <si>
    <t>00G0000B09M8</t>
  </si>
  <si>
    <t>2010-01-19 00:00:00.000</t>
  </si>
  <si>
    <t>00G0000B09N6</t>
  </si>
  <si>
    <t>2010-01-02 00:00:00.000</t>
  </si>
  <si>
    <t>00G0000B09P1</t>
  </si>
  <si>
    <t>2009-09-29 00:00:00.000</t>
  </si>
  <si>
    <t>00G0000B09Q9</t>
  </si>
  <si>
    <t>00G0000B09W7</t>
  </si>
  <si>
    <t>2010-08-04 00:00:00.000</t>
  </si>
  <si>
    <t>00G0000B1007</t>
  </si>
  <si>
    <t>2010-07-21 00:00:00.000</t>
  </si>
  <si>
    <t>00G0000B1015</t>
  </si>
  <si>
    <t>00G0000B1023</t>
  </si>
  <si>
    <t>00G0000B1031</t>
  </si>
  <si>
    <t>00G0000B1049</t>
  </si>
  <si>
    <t>00G0000B1056</t>
  </si>
  <si>
    <t>00G0000B10A1</t>
  </si>
  <si>
    <t>00G0000B10H6</t>
  </si>
  <si>
    <t>00G0000B10M6</t>
  </si>
  <si>
    <t>2010-01-25 00:00:00.000</t>
  </si>
  <si>
    <t>00G0000B10P9</t>
  </si>
  <si>
    <t>2010-02-10 00:00:00.000</t>
  </si>
  <si>
    <t>00G0000B10Q7</t>
  </si>
  <si>
    <t>00G0000B10W5</t>
  </si>
  <si>
    <t>2009-06-08 00:00:00.000</t>
  </si>
  <si>
    <t>00G0000B1148</t>
  </si>
  <si>
    <t>2009-09-21 00:00:00.000</t>
  </si>
  <si>
    <t>00G0000B1163</t>
  </si>
  <si>
    <t>00G0000B1171</t>
  </si>
  <si>
    <t>00G0000B1189</t>
  </si>
  <si>
    <t>2009-09-01 00:00:00.000</t>
  </si>
  <si>
    <t>00G0000B1197</t>
  </si>
  <si>
    <t>00G0000B11M4</t>
  </si>
  <si>
    <t>2010-02-08 00:00:00.000</t>
  </si>
  <si>
    <t>00G0000B11P7</t>
  </si>
  <si>
    <t>00G0000B11X1</t>
  </si>
  <si>
    <t>00G0000B1205</t>
  </si>
  <si>
    <t>00G0000B1213</t>
  </si>
  <si>
    <t>00G0000B12K6</t>
  </si>
  <si>
    <t>00G0000B12M2</t>
  </si>
  <si>
    <t>00G0000B12P5</t>
  </si>
  <si>
    <t>2009-09-08 00:00:00.000</t>
  </si>
  <si>
    <t>00G0000B12X9</t>
  </si>
  <si>
    <t>00G0000B1320</t>
  </si>
  <si>
    <t>2009-09-30 00:00:00.000</t>
  </si>
  <si>
    <t>00G0000B1346</t>
  </si>
  <si>
    <t>2009-06-15 00:00:00.000</t>
  </si>
  <si>
    <t>00G0000B1361</t>
  </si>
  <si>
    <t>00G0000B1379</t>
  </si>
  <si>
    <t>00G0000B1387</t>
  </si>
  <si>
    <t>00G0000B1395</t>
  </si>
  <si>
    <t>00G0000B13M0</t>
  </si>
  <si>
    <t>2010-02-09 00:00:00.000</t>
  </si>
  <si>
    <t>00G0000B13P3</t>
  </si>
  <si>
    <t>2009-09-14 00:00:00.000</t>
  </si>
  <si>
    <t>00G0000B1437</t>
  </si>
  <si>
    <t>00G0000B1445</t>
  </si>
  <si>
    <t>2009-06-24 00:00:00.000</t>
  </si>
  <si>
    <t>00G0000B1452</t>
  </si>
  <si>
    <t>00G0000B1460</t>
  </si>
  <si>
    <t>2009-07-01 00:00:00.000</t>
  </si>
  <si>
    <t>00G0000B1478</t>
  </si>
  <si>
    <t>2009-07-20 00:00:00.000</t>
  </si>
  <si>
    <t>00G0000B1486</t>
  </si>
  <si>
    <t>00G0000B1494</t>
  </si>
  <si>
    <t>00G0000B14L0</t>
  </si>
  <si>
    <t>00G0000B14M8</t>
  </si>
  <si>
    <t>00G0000B1502</t>
  </si>
  <si>
    <t>2009-08-04 00:00:00.000</t>
  </si>
  <si>
    <t>00G0000B1510</t>
  </si>
  <si>
    <t>2009-08-05 00:00:00.000</t>
  </si>
  <si>
    <t>00G0000B1528</t>
  </si>
  <si>
    <t>2009-08-12 00:00:00.000</t>
  </si>
  <si>
    <t>00G0000B1536</t>
  </si>
  <si>
    <t>2009-08-17 00:00:00.000</t>
  </si>
  <si>
    <t>00G0000B1544</t>
  </si>
  <si>
    <t>2009-08-18 00:00:00.000</t>
  </si>
  <si>
    <t>00G0000B1551</t>
  </si>
  <si>
    <t>2009-08-24 00:00:00.000</t>
  </si>
  <si>
    <t>00G0000B1569</t>
  </si>
  <si>
    <t>2009-08-25 00:00:00.000</t>
  </si>
  <si>
    <t>00G0000B1577</t>
  </si>
  <si>
    <t>00G0000B1585</t>
  </si>
  <si>
    <t>2009-08-31 00:00:00.000</t>
  </si>
  <si>
    <t>00G0000B1593</t>
  </si>
  <si>
    <t>00G0000B15G7</t>
  </si>
  <si>
    <t>2009-11-09 00:00:00.000</t>
  </si>
  <si>
    <t>00G0000B15L7</t>
  </si>
  <si>
    <t>00G0000B15M5</t>
  </si>
  <si>
    <t>00G0000B15S2</t>
  </si>
  <si>
    <t>2010-11-21 00:00:00.000</t>
  </si>
  <si>
    <t>00G0000B1601</t>
  </si>
  <si>
    <t>2009-09-07 00:00:00.000</t>
  </si>
  <si>
    <t>00G0000B1619</t>
  </si>
  <si>
    <t>00G0000B1627</t>
  </si>
  <si>
    <t>2009-09-09 00:00:00.000</t>
  </si>
  <si>
    <t>00G0000B1635</t>
  </si>
  <si>
    <t>00G0000B1643</t>
  </si>
  <si>
    <t>00G0000B1650</t>
  </si>
  <si>
    <t>00G0000B1668</t>
  </si>
  <si>
    <t>00G0000B1676</t>
  </si>
  <si>
    <t>2009-09-28 00:00:00.000</t>
  </si>
  <si>
    <t>00G0000B1684</t>
  </si>
  <si>
    <t>00G0000B1692</t>
  </si>
  <si>
    <t>00G0000B16L5</t>
  </si>
  <si>
    <t>00G0000B1700</t>
  </si>
  <si>
    <t>00G0000B1718</t>
  </si>
  <si>
    <t>00G0000B1726</t>
  </si>
  <si>
    <t>2009-10-07 00:00:00.000</t>
  </si>
  <si>
    <t>00G0000B1734</t>
  </si>
  <si>
    <t>2009-10-26 00:00:00.000</t>
  </si>
  <si>
    <t>00G0000B1742</t>
  </si>
  <si>
    <t>2009-11-02 00:00:00.000</t>
  </si>
  <si>
    <t>00G0000B1759</t>
  </si>
  <si>
    <t>2009-11-16 00:00:00.000</t>
  </si>
  <si>
    <t>00G0000B1767</t>
  </si>
  <si>
    <t>2009-11-17 00:00:00.000</t>
  </si>
  <si>
    <t>00G0000B1775</t>
  </si>
  <si>
    <t>2009-11-18 00:00:00.000</t>
  </si>
  <si>
    <t>00G0000B1783</t>
  </si>
  <si>
    <t>2009-11-23 00:00:00.000</t>
  </si>
  <si>
    <t>00G0000B1791</t>
  </si>
  <si>
    <t>00G0000B17B4</t>
  </si>
  <si>
    <t>00G0000B17H1</t>
  </si>
  <si>
    <t>00G0000B17L3</t>
  </si>
  <si>
    <t>2009-07-13 00:00:00.000</t>
  </si>
  <si>
    <t>00G0000B1809</t>
  </si>
  <si>
    <t>00G0000B1817</t>
  </si>
  <si>
    <t>2009-11-25 00:00:00.000</t>
  </si>
  <si>
    <t>00G0000B1825</t>
  </si>
  <si>
    <t>2009-12-07 00:00:00.000</t>
  </si>
  <si>
    <t>00G0000B1833</t>
  </si>
  <si>
    <t>00G0000B1841</t>
  </si>
  <si>
    <t>00G0000B1858</t>
  </si>
  <si>
    <t>00G0000B1866</t>
  </si>
  <si>
    <t>2009-12-09 00:00:00.000</t>
  </si>
  <si>
    <t>00G0000B1874</t>
  </si>
  <si>
    <t>2009-12-14 00:00:00.000</t>
  </si>
  <si>
    <t>00G0000B1882</t>
  </si>
  <si>
    <t>00G0000B1890</t>
  </si>
  <si>
    <t>00G0000B18B2</t>
  </si>
  <si>
    <t>00G0000B18L1</t>
  </si>
  <si>
    <t>2009-08-03 00:00:00.000</t>
  </si>
  <si>
    <t>00G0000B18P2</t>
  </si>
  <si>
    <t>2009-12-01 00:00:00.000</t>
  </si>
  <si>
    <t>00G0000B1908</t>
  </si>
  <si>
    <t>00G0000B1916</t>
  </si>
  <si>
    <t>00G0000B1924</t>
  </si>
  <si>
    <t>00G0000B1932</t>
  </si>
  <si>
    <t>00G0000B1940</t>
  </si>
  <si>
    <t>2010-01-05 00:00:00.000</t>
  </si>
  <si>
    <t>00G0000B1957</t>
  </si>
  <si>
    <t>00G0000B1965</t>
  </si>
  <si>
    <t>2010-01-06 00:00:00.000</t>
  </si>
  <si>
    <t>00G0000B1973</t>
  </si>
  <si>
    <t>00G0000B1981</t>
  </si>
  <si>
    <t>00G0000B1999</t>
  </si>
  <si>
    <t>00G0000B19E4</t>
  </si>
  <si>
    <t>00G0000B19L9</t>
  </si>
  <si>
    <t>2009-08-10 00:00:00.000</t>
  </si>
  <si>
    <t>00G0000B19N5</t>
  </si>
  <si>
    <t>00G0000B19S4</t>
  </si>
  <si>
    <t>00G0000B19T2</t>
  </si>
  <si>
    <t>00G0000B2005</t>
  </si>
  <si>
    <t>2010-01-12 00:00:00.000</t>
  </si>
  <si>
    <t>00G0000B2013</t>
  </si>
  <si>
    <t>00G0000B2021</t>
  </si>
  <si>
    <t>2010-01-18 00:00:00.000</t>
  </si>
  <si>
    <t>00G0000B2039</t>
  </si>
  <si>
    <t>00G0000B2047</t>
  </si>
  <si>
    <t>2010-01-26 00:00:00.000</t>
  </si>
  <si>
    <t>00G0000B2054</t>
  </si>
  <si>
    <t>2010-01-27 00:00:00.000</t>
  </si>
  <si>
    <t>00G0000B2062</t>
  </si>
  <si>
    <t>2010-02-01 00:00:00.000</t>
  </si>
  <si>
    <t>00G0000B2070</t>
  </si>
  <si>
    <t>00G0000B2088</t>
  </si>
  <si>
    <t>2010-02-02 00:00:00.000</t>
  </si>
  <si>
    <t>00G0000B2096</t>
  </si>
  <si>
    <t>00G0000B20E2</t>
  </si>
  <si>
    <t>2009-11-30 00:00:00.000</t>
  </si>
  <si>
    <t>00G0000B20T0</t>
  </si>
  <si>
    <t>00G0000B2104</t>
  </si>
  <si>
    <t>00G0000B2112</t>
  </si>
  <si>
    <t>00G0000B2120</t>
  </si>
  <si>
    <t>2010-02-15 00:00:00.000</t>
  </si>
  <si>
    <t>00G0000B2138</t>
  </si>
  <si>
    <t>00G0000B2146</t>
  </si>
  <si>
    <t>00G0000B2153</t>
  </si>
  <si>
    <t>2010-02-16 00:00:00.000</t>
  </si>
  <si>
    <t>00G0000B2161</t>
  </si>
  <si>
    <t>2010-02-17 00:00:00.000</t>
  </si>
  <si>
    <t>00G0000B2179</t>
  </si>
  <si>
    <t>2010-02-22 00:00:00.000</t>
  </si>
  <si>
    <t>00G0000B2187</t>
  </si>
  <si>
    <t>00G0000B2195</t>
  </si>
  <si>
    <t>2010-02-23 00:00:00.000</t>
  </si>
  <si>
    <t>00G0000B21B6</t>
  </si>
  <si>
    <t>00G0000B21T8</t>
  </si>
  <si>
    <t>00G0000B21U6</t>
  </si>
  <si>
    <t>00G0000B2203</t>
  </si>
  <si>
    <t>2010-02-24 00:00:00.000</t>
  </si>
  <si>
    <t>00G0000B2211</t>
  </si>
  <si>
    <t>00G0000B2229</t>
  </si>
  <si>
    <t>2010-02-28 00:00:00.000</t>
  </si>
  <si>
    <t>00G0000B2237</t>
  </si>
  <si>
    <t>2010-03-01 00:00:00.000</t>
  </si>
  <si>
    <t>00G0000B2245</t>
  </si>
  <si>
    <t>00G0000B2252</t>
  </si>
  <si>
    <t>2010-03-02 00:00:00.000</t>
  </si>
  <si>
    <t>00G0000B2260</t>
  </si>
  <si>
    <t>2010-03-03 00:00:00.000</t>
  </si>
  <si>
    <t>00G0000B2278</t>
  </si>
  <si>
    <t>2010-03-08 00:00:00.000</t>
  </si>
  <si>
    <t>00G0000B2286</t>
  </si>
  <si>
    <t>00G0000B2294</t>
  </si>
  <si>
    <t>00G0000B22D0</t>
  </si>
  <si>
    <t>00G0000B22G3</t>
  </si>
  <si>
    <t>00G0000B22M1</t>
  </si>
  <si>
    <t>00G0000B22P4</t>
  </si>
  <si>
    <t>00G0000B22T6</t>
  </si>
  <si>
    <t>00G0000B2302</t>
  </si>
  <si>
    <t>00G0000B2310</t>
  </si>
  <si>
    <t>2010-03-10 00:00:00.000</t>
  </si>
  <si>
    <t>00G0000B2328</t>
  </si>
  <si>
    <t>2010-03-15 00:00:00.000</t>
  </si>
  <si>
    <t>00G0000B2336</t>
  </si>
  <si>
    <t>00G0000B2344</t>
  </si>
  <si>
    <t>00G0000B2351</t>
  </si>
  <si>
    <t>00G0000B2369</t>
  </si>
  <si>
    <t>00G0000B2385</t>
  </si>
  <si>
    <t>00G0000B2393</t>
  </si>
  <si>
    <t>00G0000B23B2</t>
  </si>
  <si>
    <t>00G0000B23D8</t>
  </si>
  <si>
    <t>00G0000B23K3</t>
  </si>
  <si>
    <t>00G0000B23M9</t>
  </si>
  <si>
    <t>00G0000B23P2</t>
  </si>
  <si>
    <t>2009-10-28 00:00:00.000</t>
  </si>
  <si>
    <t>00G0000B23T4</t>
  </si>
  <si>
    <t>00G0000B2401</t>
  </si>
  <si>
    <t>00G0000B2419</t>
  </si>
  <si>
    <t>00G0000B2427</t>
  </si>
  <si>
    <t>00G0000B2450</t>
  </si>
  <si>
    <t>00G0000B2476</t>
  </si>
  <si>
    <t>00G0000B2484</t>
  </si>
  <si>
    <t>00G0000B24B0</t>
  </si>
  <si>
    <t>00G0000B24M7</t>
  </si>
  <si>
    <t>00G0000B24P0</t>
  </si>
  <si>
    <t>2009-11-10 00:00:00.000</t>
  </si>
  <si>
    <t>00G0000B24R6</t>
  </si>
  <si>
    <t>00G0000B2526</t>
  </si>
  <si>
    <t>00G0000B2534</t>
  </si>
  <si>
    <t>00G0000B2542</t>
  </si>
  <si>
    <t>00G0000B2559</t>
  </si>
  <si>
    <t>00G0000B2567</t>
  </si>
  <si>
    <t>00G0000B2591</t>
  </si>
  <si>
    <t>00G0000B25B7</t>
  </si>
  <si>
    <t>00G0000B25M4</t>
  </si>
  <si>
    <t>00G0000B25N2</t>
  </si>
  <si>
    <t>00G0000B25U7</t>
  </si>
  <si>
    <t>00G0000B2609</t>
  </si>
  <si>
    <t>00G0000B2633</t>
  </si>
  <si>
    <t>00G0000B2666</t>
  </si>
  <si>
    <t>00G0000B2674</t>
  </si>
  <si>
    <t>00G0000B2682</t>
  </si>
  <si>
    <t>00G0000B26K6</t>
  </si>
  <si>
    <t>2009-11-24 00:00:00.000</t>
  </si>
  <si>
    <t>00G0000B26N0</t>
  </si>
  <si>
    <t>00G0000B26T7</t>
  </si>
  <si>
    <t>00G0000B2708</t>
  </si>
  <si>
    <t>00G0000B2716</t>
  </si>
  <si>
    <t>2010-04-27 00:00:00.000</t>
  </si>
  <si>
    <t>00G0000B2724</t>
  </si>
  <si>
    <t>00G0000B2732</t>
  </si>
  <si>
    <t>2010-05-04 00:00:00.000</t>
  </si>
  <si>
    <t>00G0000B2740</t>
  </si>
  <si>
    <t>00G0000B2757</t>
  </si>
  <si>
    <t>00G0000B2765</t>
  </si>
  <si>
    <t>00G0000B2773</t>
  </si>
  <si>
    <t>00G0000B2781</t>
  </si>
  <si>
    <t>00G0000B2799</t>
  </si>
  <si>
    <t>00G0000B27H0</t>
  </si>
  <si>
    <t>00G0000B27K4</t>
  </si>
  <si>
    <t>2009-10-27 00:00:00.000</t>
  </si>
  <si>
    <t>00G0000B27T5</t>
  </si>
  <si>
    <t>00G0000B2807</t>
  </si>
  <si>
    <t>00G0000B2815</t>
  </si>
  <si>
    <t>00G0000B2823</t>
  </si>
  <si>
    <t>2010-05-25 00:00:00.000</t>
  </si>
  <si>
    <t>00G0000B2831</t>
  </si>
  <si>
    <t>2010-05-26 00:00:00.000</t>
  </si>
  <si>
    <t>00G0000B2849</t>
  </si>
  <si>
    <t>00G0000B2856</t>
  </si>
  <si>
    <t>00G0000B2864</t>
  </si>
  <si>
    <t>00G0000B2872</t>
  </si>
  <si>
    <t>00G0000B2880</t>
  </si>
  <si>
    <t>00G0000B2898</t>
  </si>
  <si>
    <t>2010-06-02 00:00:00.000</t>
  </si>
  <si>
    <t>00G0000B28K2</t>
  </si>
  <si>
    <t>00G0000B2906</t>
  </si>
  <si>
    <t>00G0000B2922</t>
  </si>
  <si>
    <t>00G0000B2930</t>
  </si>
  <si>
    <t>00G0000B2955</t>
  </si>
  <si>
    <t>00G0000B2963</t>
  </si>
  <si>
    <t>00G0000B2971</t>
  </si>
  <si>
    <t>00G0000B2989</t>
  </si>
  <si>
    <t>00G0000B2997</t>
  </si>
  <si>
    <t>00G0000B29T1</t>
  </si>
  <si>
    <t>00G0000B3003</t>
  </si>
  <si>
    <t>00G0000B3037</t>
  </si>
  <si>
    <t>00G0000B3052</t>
  </si>
  <si>
    <t>00G0000B3060</t>
  </si>
  <si>
    <t>00G0000B3086</t>
  </si>
  <si>
    <t>00G0000B3094</t>
  </si>
  <si>
    <t>00G0000B30P7</t>
  </si>
  <si>
    <t>00G0000B30T9</t>
  </si>
  <si>
    <t>00G0000B3102</t>
  </si>
  <si>
    <t>00G0000B3110</t>
  </si>
  <si>
    <t>00G0000B3128</t>
  </si>
  <si>
    <t>00G0000B3144</t>
  </si>
  <si>
    <t>00G0000B3151</t>
  </si>
  <si>
    <t>00G0000B3177</t>
  </si>
  <si>
    <t>00G0000B3185</t>
  </si>
  <si>
    <t>00G0000B3193</t>
  </si>
  <si>
    <t>00G0000B31G4</t>
  </si>
  <si>
    <t>00G0000B31K6</t>
  </si>
  <si>
    <t>00G0000B31Q3</t>
  </si>
  <si>
    <t>00G0000B3201</t>
  </si>
  <si>
    <t>2010-07-13 00:00:00.000</t>
  </si>
  <si>
    <t>00G0000B3219</t>
  </si>
  <si>
    <t>2010-07-14 00:00:00.000</t>
  </si>
  <si>
    <t>00G0000B3227</t>
  </si>
  <si>
    <t>00G0000B3235</t>
  </si>
  <si>
    <t>00G0000B3243</t>
  </si>
  <si>
    <t>00G0000B3250</t>
  </si>
  <si>
    <t>00G0000B3268</t>
  </si>
  <si>
    <t>2010-07-20 00:00:00.000</t>
  </si>
  <si>
    <t>00G0000B3276</t>
  </si>
  <si>
    <t>00G0000B3284</t>
  </si>
  <si>
    <t>00G0000B3292</t>
  </si>
  <si>
    <t>2010-07-28 00:00:00.000</t>
  </si>
  <si>
    <t>00G0000B32B3</t>
  </si>
  <si>
    <t>00G0000B32M0</t>
  </si>
  <si>
    <t>00G0000B32P3</t>
  </si>
  <si>
    <t>00G0000B3300</t>
  </si>
  <si>
    <t>00G0000B3318</t>
  </si>
  <si>
    <t>00G0000B3326</t>
  </si>
  <si>
    <t>00G0000B3334</t>
  </si>
  <si>
    <t>00G0000B3342</t>
  </si>
  <si>
    <t>00G0000B3359</t>
  </si>
  <si>
    <t>00G0000B3367</t>
  </si>
  <si>
    <t>00G0000B3375</t>
  </si>
  <si>
    <t>00G0000B3383</t>
  </si>
  <si>
    <t>00G0000B3391</t>
  </si>
  <si>
    <t>00G0000B33B1</t>
  </si>
  <si>
    <t>00G0000B33F2</t>
  </si>
  <si>
    <t>00G0000B33Q9</t>
  </si>
  <si>
    <t>00G0000B3409</t>
  </si>
  <si>
    <t>00G0000B3417</t>
  </si>
  <si>
    <t>00G0000B3425</t>
  </si>
  <si>
    <t>00G0000B3433</t>
  </si>
  <si>
    <t>00G0000B3441</t>
  </si>
  <si>
    <t>00G0000B3466</t>
  </si>
  <si>
    <t>2010-08-24 00:00:00.000</t>
  </si>
  <si>
    <t>00G0000B3474</t>
  </si>
  <si>
    <t>00G0000B3482</t>
  </si>
  <si>
    <t>00G0000B3490</t>
  </si>
  <si>
    <t>00G0000B34K0</t>
  </si>
  <si>
    <t>00G0000B34M6</t>
  </si>
  <si>
    <t>2009-06-17 00:00:00.000</t>
  </si>
  <si>
    <t>00G0000B34Q7</t>
  </si>
  <si>
    <t>00G0000B3508</t>
  </si>
  <si>
    <t>00G0000B3516</t>
  </si>
  <si>
    <t>00G0000B3524</t>
  </si>
  <si>
    <t>00G0000B3532</t>
  </si>
  <si>
    <t>00G0000B3540</t>
  </si>
  <si>
    <t>00G0000B3557</t>
  </si>
  <si>
    <t>00G0000B3565</t>
  </si>
  <si>
    <t>00G0000B3573</t>
  </si>
  <si>
    <t>00G0000B3599</t>
  </si>
  <si>
    <t>00G0000B35K7</t>
  </si>
  <si>
    <t>2009-06-09 00:00:00.000</t>
  </si>
  <si>
    <t>00G0000B35M3</t>
  </si>
  <si>
    <t>00G0000B35P6</t>
  </si>
  <si>
    <t>00G0000B35Q4</t>
  </si>
  <si>
    <t>00G0000B35S0</t>
  </si>
  <si>
    <t>00G0000B3623</t>
  </si>
  <si>
    <t>00G0000B3631</t>
  </si>
  <si>
    <t>00G0000B3656</t>
  </si>
  <si>
    <t>00G0000B3664</t>
  </si>
  <si>
    <t>00G0000B3672</t>
  </si>
  <si>
    <t>2010-10-20 00:00:00.000</t>
  </si>
  <si>
    <t>00G0000B3680</t>
  </si>
  <si>
    <t>00G0000B3698</t>
  </si>
  <si>
    <t>00G0000B36E8</t>
  </si>
  <si>
    <t>00G0000B36K5</t>
  </si>
  <si>
    <t>00G0000B36M1</t>
  </si>
  <si>
    <t>00G0000B36Q2</t>
  </si>
  <si>
    <t>00G0000B3722</t>
  </si>
  <si>
    <t>00G0000B3730</t>
  </si>
  <si>
    <t>00G0000B3771</t>
  </si>
  <si>
    <t>00G0000B37F3</t>
  </si>
  <si>
    <t>2009-07-14 00:00:00.000</t>
  </si>
  <si>
    <t>00G0000B37M9</t>
  </si>
  <si>
    <t>00G0000B37P2</t>
  </si>
  <si>
    <t>00G0000B37Q0</t>
  </si>
  <si>
    <t>2010-10-13 00:00:00.000</t>
  </si>
  <si>
    <t>00G0000B37R8</t>
  </si>
  <si>
    <t>2009-06-10 00:00:00.000</t>
  </si>
  <si>
    <t>00G0000B3805</t>
  </si>
  <si>
    <t>00G0000B3839</t>
  </si>
  <si>
    <t>00G0000B3847</t>
  </si>
  <si>
    <t>00G0000B3854</t>
  </si>
  <si>
    <t>00G0000B3862</t>
  </si>
  <si>
    <t>00G0000B3870</t>
  </si>
  <si>
    <t>00G0000B3888</t>
  </si>
  <si>
    <t>00G0000B3896</t>
  </si>
  <si>
    <t>00G0000B38Q8</t>
  </si>
  <si>
    <t>00G0000B38R6</t>
  </si>
  <si>
    <t>00G0000B38S4</t>
  </si>
  <si>
    <t>00G0000B3904</t>
  </si>
  <si>
    <t>00G0000B3912</t>
  </si>
  <si>
    <t>00G0000B3920</t>
  </si>
  <si>
    <t>00G0000B3938</t>
  </si>
  <si>
    <t>00G0000B3946</t>
  </si>
  <si>
    <t>00G0000B3961</t>
  </si>
  <si>
    <t>00G0000B3979</t>
  </si>
  <si>
    <t>00G0000B3987</t>
  </si>
  <si>
    <t>00G0000B3995</t>
  </si>
  <si>
    <t>00G0000B39K9</t>
  </si>
  <si>
    <t>00G0000B39Q6</t>
  </si>
  <si>
    <t>00G0000B4001</t>
  </si>
  <si>
    <t>00G0000B40I1</t>
  </si>
  <si>
    <t>00G0000B40K7</t>
  </si>
  <si>
    <t>00G0000B40L5</t>
  </si>
  <si>
    <t>00G0000B40P6</t>
  </si>
  <si>
    <t>00G0000B40Q4</t>
  </si>
  <si>
    <t>00G0000B40U6</t>
  </si>
  <si>
    <t>00G0000B41F5</t>
  </si>
  <si>
    <t>00G0000B41I9</t>
  </si>
  <si>
    <t>00G0000B41L3</t>
  </si>
  <si>
    <t>00G0000B41R0</t>
  </si>
  <si>
    <t>2009-10-19 00:00:00.000</t>
  </si>
  <si>
    <t>00G0000B41T6</t>
  </si>
  <si>
    <t>2009-07-29 00:00:00.000</t>
  </si>
  <si>
    <t>00G0000B4225</t>
  </si>
  <si>
    <t>00G0000B4274</t>
  </si>
  <si>
    <t>00G0000B4290</t>
  </si>
  <si>
    <t>00G0000B42I7</t>
  </si>
  <si>
    <t>00G0000B42L1</t>
  </si>
  <si>
    <t>00G0000B42P2</t>
  </si>
  <si>
    <t>00G0000B42R8</t>
  </si>
  <si>
    <t>00G0000B42S6</t>
  </si>
  <si>
    <t>00G0000B42T4</t>
  </si>
  <si>
    <t>00G0000B42U2</t>
  </si>
  <si>
    <t>00G0000B42V0</t>
  </si>
  <si>
    <t>2009-12-23 00:00:00.000</t>
  </si>
  <si>
    <t>00G0000B4308</t>
  </si>
  <si>
    <t>00G0000B4316</t>
  </si>
  <si>
    <t>00G0000B4340</t>
  </si>
  <si>
    <t>00G0000B4357</t>
  </si>
  <si>
    <t>00G0000B4365</t>
  </si>
  <si>
    <t>00G0000B4373</t>
  </si>
  <si>
    <t>00G0000B4381</t>
  </si>
  <si>
    <t>00G0000B43L9</t>
  </si>
  <si>
    <t>00G0000B43P0</t>
  </si>
  <si>
    <t>00G0000B43R6</t>
  </si>
  <si>
    <t>00G0000B43T2</t>
  </si>
  <si>
    <t>00G0000B4407</t>
  </si>
  <si>
    <t>00G0000B4415</t>
  </si>
  <si>
    <t>00G0000B4431</t>
  </si>
  <si>
    <t>00G0000B4449</t>
  </si>
  <si>
    <t>00G0000B4456</t>
  </si>
  <si>
    <t>00G0000B4464</t>
  </si>
  <si>
    <t>00G0000B4472</t>
  </si>
  <si>
    <t>00G0000B4480</t>
  </si>
  <si>
    <t>00G0000B4498</t>
  </si>
  <si>
    <t>00G0000B44P8</t>
  </si>
  <si>
    <t>00G0000B44V6</t>
  </si>
  <si>
    <t>00G0000B4506</t>
  </si>
  <si>
    <t>00G0000B4514</t>
  </si>
  <si>
    <t>2010-10-19 00:00:00.000</t>
  </si>
  <si>
    <t>00G0000B45B5</t>
  </si>
  <si>
    <t>00G0000B46H0</t>
  </si>
  <si>
    <t>2009-07-07 00:00:00.000</t>
  </si>
  <si>
    <t>00G0000B46I8</t>
  </si>
  <si>
    <t>00G0000B46P3</t>
  </si>
  <si>
    <t>00G0000B4787</t>
  </si>
  <si>
    <t>00G0000B47U1</t>
  </si>
  <si>
    <t>2009-09-22 00:00:00.000</t>
  </si>
  <si>
    <t>00G0000B48R5</t>
  </si>
  <si>
    <t>00G0000B48S3</t>
  </si>
  <si>
    <t>00G0000B49F8</t>
  </si>
  <si>
    <t>00G0000B49L6</t>
  </si>
  <si>
    <t>00G0000B49R3</t>
  </si>
  <si>
    <t>00G0000B49X1</t>
  </si>
  <si>
    <t>00G0000B50H2</t>
  </si>
  <si>
    <t>2009-09-16 00:00:00.000</t>
  </si>
  <si>
    <t>00G0000B50R1</t>
  </si>
  <si>
    <t>00G0000B51P3</t>
  </si>
  <si>
    <t>00G0000B51X7</t>
  </si>
  <si>
    <t>00G0000B5248</t>
  </si>
  <si>
    <t>00G0000B5255</t>
  </si>
  <si>
    <t>00G0000B52I6</t>
  </si>
  <si>
    <t>00G0000B52X5</t>
  </si>
  <si>
    <t>00G0000B53I4</t>
  </si>
  <si>
    <t>00G0000B53T1</t>
  </si>
  <si>
    <t>00G0000B54T9</t>
  </si>
  <si>
    <t>00G0000B54X1</t>
  </si>
  <si>
    <t>00G0000B5552</t>
  </si>
  <si>
    <t>00G0000B55B4</t>
  </si>
  <si>
    <t>00G0000B55H1</t>
  </si>
  <si>
    <t>00G0000B55I9</t>
  </si>
  <si>
    <t>2010-11-03 00:00:00.000</t>
  </si>
  <si>
    <t>00G0000B55T6</t>
  </si>
  <si>
    <t>2009-11-04 00:00:00.000</t>
  </si>
  <si>
    <t>00G0000B5610</t>
  </si>
  <si>
    <t>00G0000B5628</t>
  </si>
  <si>
    <t>00G0000B56I7</t>
  </si>
  <si>
    <t>00G0000B56P2</t>
  </si>
  <si>
    <t>00G0000B5784</t>
  </si>
  <si>
    <t>00G0000B57L9</t>
  </si>
  <si>
    <t>2009-07-21 00:00:00.000</t>
  </si>
  <si>
    <t>00G0000B5867</t>
  </si>
  <si>
    <t>00G0000B58H5</t>
  </si>
  <si>
    <t>00G0000B58L7</t>
  </si>
  <si>
    <t>00G0000B58S2</t>
  </si>
  <si>
    <t>00G0000B5966</t>
  </si>
  <si>
    <t>00G0000B5990</t>
  </si>
  <si>
    <t>00G0000B59H3</t>
  </si>
  <si>
    <t>00G0000B59L5</t>
  </si>
  <si>
    <t>00G0000B59T8</t>
  </si>
  <si>
    <t>00G0000B60L3</t>
  </si>
  <si>
    <t>00G0000B60P4</t>
  </si>
  <si>
    <t>2009-06-22 00:00:00.000</t>
  </si>
  <si>
    <t>00G0000B60R0</t>
  </si>
  <si>
    <t>00G0000B61L1</t>
  </si>
  <si>
    <t>00G0000B61R8</t>
  </si>
  <si>
    <t>00G0000B61T4</t>
  </si>
  <si>
    <t>00G0000B62L9</t>
  </si>
  <si>
    <t>00G0000B62R6</t>
  </si>
  <si>
    <t>2009-11-11 00:00:00.000</t>
  </si>
  <si>
    <t>00G0000B62U0</t>
  </si>
  <si>
    <t>00G0000B6360</t>
  </si>
  <si>
    <t>00G0000B63L7</t>
  </si>
  <si>
    <t>00G0000B63R4</t>
  </si>
  <si>
    <t>2010-01-13 00:00:00.000</t>
  </si>
  <si>
    <t>00G0000B64L5</t>
  </si>
  <si>
    <t>00G0000B64R2</t>
  </si>
  <si>
    <t>00G0000B64U6</t>
  </si>
  <si>
    <t>00G0000B65B3</t>
  </si>
  <si>
    <t>00G0000B65R9</t>
  </si>
  <si>
    <t>00G0000B65U3</t>
  </si>
  <si>
    <t>00G0000B6600</t>
  </si>
  <si>
    <t>00G0000B6667</t>
  </si>
  <si>
    <t>00G0000B66H8</t>
  </si>
  <si>
    <t>00G0000B66R7</t>
  </si>
  <si>
    <t>00G0000B66U1</t>
  </si>
  <si>
    <t>00G0000B67H6</t>
  </si>
  <si>
    <t>00G0000B67R5</t>
  </si>
  <si>
    <t>00G0000B67S3</t>
  </si>
  <si>
    <t>00G0000B67U9</t>
  </si>
  <si>
    <t>00G0000B6881</t>
  </si>
  <si>
    <t>00G0000B68G6</t>
  </si>
  <si>
    <t>00G0000B68R3</t>
  </si>
  <si>
    <t>00G0000B68S1</t>
  </si>
  <si>
    <t>00G0000B69B5</t>
  </si>
  <si>
    <t>00G0000B69G4</t>
  </si>
  <si>
    <t>00G0000B69P5</t>
  </si>
  <si>
    <t>00G0000B69R1</t>
  </si>
  <si>
    <t>00G0000B70B3</t>
  </si>
  <si>
    <t>00G0000B70G2</t>
  </si>
  <si>
    <t>00G0000B70R9</t>
  </si>
  <si>
    <t>00G0000B7129</t>
  </si>
  <si>
    <t>00G0000B7194</t>
  </si>
  <si>
    <t>00G0000B71F2</t>
  </si>
  <si>
    <t>00G0000B71G0</t>
  </si>
  <si>
    <t>00G0000B71R7</t>
  </si>
  <si>
    <t>00G0000B71S5</t>
  </si>
  <si>
    <t>2009-10-20 00:00:00.000</t>
  </si>
  <si>
    <t>00G0000B7244</t>
  </si>
  <si>
    <t>00G0000B7251</t>
  </si>
  <si>
    <t>00G0000B72G8</t>
  </si>
  <si>
    <t>00G0000B72J2</t>
  </si>
  <si>
    <t>00G0000B72R5</t>
  </si>
  <si>
    <t>00G0000B72S3</t>
  </si>
  <si>
    <t>2009-10-21 00:00:00.000</t>
  </si>
  <si>
    <t>00G0000B7327</t>
  </si>
  <si>
    <t>00G0000B73G6</t>
  </si>
  <si>
    <t>2009-08-11 00:00:00.000</t>
  </si>
  <si>
    <t>00G0000B73J0</t>
  </si>
  <si>
    <t>00G0000B73R3</t>
  </si>
  <si>
    <t>00G0000B73S1</t>
  </si>
  <si>
    <t>00G0000B7426</t>
  </si>
  <si>
    <t>00G0000B74G4</t>
  </si>
  <si>
    <t>00G0000B74K6</t>
  </si>
  <si>
    <t>00G0000B74R1</t>
  </si>
  <si>
    <t>00G0000B75G1</t>
  </si>
  <si>
    <t>00G0000B75I7</t>
  </si>
  <si>
    <t>00G0000B7681</t>
  </si>
  <si>
    <t>00G0000B76J3</t>
  </si>
  <si>
    <t>00G0000B7806</t>
  </si>
  <si>
    <t>00G0000B7889</t>
  </si>
  <si>
    <t>00G0000B78I1</t>
  </si>
  <si>
    <t>00G0000B78J9</t>
  </si>
  <si>
    <t>00G0000B7947</t>
  </si>
  <si>
    <t>00G0000B79I9</t>
  </si>
  <si>
    <t>2009-12-02 00:00:00.000</t>
  </si>
  <si>
    <t>00G0000B79J7</t>
  </si>
  <si>
    <t>00G0000B79L3</t>
  </si>
  <si>
    <t>00G0000B80M9</t>
  </si>
  <si>
    <t>00G0000B8119</t>
  </si>
  <si>
    <t>00G0000B8358</t>
  </si>
  <si>
    <t>00G0000B84I9</t>
  </si>
  <si>
    <t>2009-07-22 00:00:00.000</t>
  </si>
  <si>
    <t>00G0000B84S8</t>
  </si>
  <si>
    <t>00G0000B84T6</t>
  </si>
  <si>
    <t>2010-05-18 00:00:00.000</t>
  </si>
  <si>
    <t>00G0000B8572</t>
  </si>
  <si>
    <t>00G0000B85C9</t>
  </si>
  <si>
    <t>00G0000B85I6</t>
  </si>
  <si>
    <t>00G0000B85S5</t>
  </si>
  <si>
    <t>00G0000B85T3</t>
  </si>
  <si>
    <t>00G0000B87F8</t>
  </si>
  <si>
    <t>00G0000B87S1</t>
  </si>
  <si>
    <t>00G0000B88W1</t>
  </si>
  <si>
    <t>00G0000B89C1</t>
  </si>
  <si>
    <t>00G0000B89K4</t>
  </si>
  <si>
    <t>2009-06-03 00:00:00.000</t>
  </si>
  <si>
    <t>00G0000B89R9</t>
  </si>
  <si>
    <t>00G0000B89S7</t>
  </si>
  <si>
    <t>2009-06-16 00:00:00.000</t>
  </si>
  <si>
    <t>00G0000B89W9</t>
  </si>
  <si>
    <t>00G0000B9042</t>
  </si>
  <si>
    <t>00G0000B90G0</t>
  </si>
  <si>
    <t>00G0000B90S5</t>
  </si>
  <si>
    <t>00G0000B90W7</t>
  </si>
  <si>
    <t>00G0000B91P9</t>
  </si>
  <si>
    <t>00G0000B91S3</t>
  </si>
  <si>
    <t>00G0000B9265</t>
  </si>
  <si>
    <t>00G0000B92C5</t>
  </si>
  <si>
    <t>00G0000B92D3</t>
  </si>
  <si>
    <t>00G0000B92J0</t>
  </si>
  <si>
    <t>00G0000B92M4</t>
  </si>
  <si>
    <t>2010-05-19 00:00:00.000</t>
  </si>
  <si>
    <t>00G0000B92P7</t>
  </si>
  <si>
    <t>00G0000B92R3</t>
  </si>
  <si>
    <t>00G0000B93D1</t>
  </si>
  <si>
    <t>00G0000B93J8</t>
  </si>
  <si>
    <t>00G0000B93P5</t>
  </si>
  <si>
    <t>00G0000B93V3</t>
  </si>
  <si>
    <t>00G0000B9422</t>
  </si>
  <si>
    <t>00G0000B94C1</t>
  </si>
  <si>
    <t>00G0000B94J6</t>
  </si>
  <si>
    <t>00G0000B94P3</t>
  </si>
  <si>
    <t>00G0000B94V1</t>
  </si>
  <si>
    <t>00G0000B95A2</t>
  </si>
  <si>
    <t>00G0000B95C8</t>
  </si>
  <si>
    <t>2009-09-02 00:00:00.000</t>
  </si>
  <si>
    <t>00G0000B95G9</t>
  </si>
  <si>
    <t>00G0000B95J3</t>
  </si>
  <si>
    <t>00G0000B95K1</t>
  </si>
  <si>
    <t>00G0000B95R6</t>
  </si>
  <si>
    <t>00G0000B95V8</t>
  </si>
  <si>
    <t>00G0000B96A0</t>
  </si>
  <si>
    <t>00G0000B96C6</t>
  </si>
  <si>
    <t>00G0000B96J1</t>
  </si>
  <si>
    <t>00G0000B96M5</t>
  </si>
  <si>
    <t>00G0000B96P8</t>
  </si>
  <si>
    <t>00G0000B96V6</t>
  </si>
  <si>
    <t>00G0000B97D2</t>
  </si>
  <si>
    <t>00G0000B97K7</t>
  </si>
  <si>
    <t>00G0000B97P6</t>
  </si>
  <si>
    <t>00G0000B97R2</t>
  </si>
  <si>
    <t>00G0000B97V4</t>
  </si>
  <si>
    <t>00G0000B9885</t>
  </si>
  <si>
    <t>2010-08-31 00:00:00.000</t>
  </si>
  <si>
    <t>00G0000B9893</t>
  </si>
  <si>
    <t>00G0000B98L3</t>
  </si>
  <si>
    <t>00G0000B98V2</t>
  </si>
  <si>
    <t>00G0000B9976</t>
  </si>
  <si>
    <t>00G0000B99B2</t>
  </si>
  <si>
    <t>00G0000B99C0</t>
  </si>
  <si>
    <t>00G0000BA366</t>
  </si>
  <si>
    <t>00G0000BA408</t>
  </si>
  <si>
    <t>00G0000BA416</t>
  </si>
  <si>
    <t>00G0000BA499</t>
  </si>
  <si>
    <t>00G0000BB042</t>
  </si>
  <si>
    <t>00G0000BB059</t>
  </si>
  <si>
    <t>00G0000BB067</t>
  </si>
  <si>
    <t>00G0000BB075</t>
  </si>
  <si>
    <t>00G0000BB083</t>
  </si>
  <si>
    <t>00G0000BB091</t>
  </si>
  <si>
    <t>00G0000BB109</t>
  </si>
  <si>
    <t>00G0000BB117</t>
  </si>
  <si>
    <t>00G0000BB125</t>
  </si>
  <si>
    <t>00G0000BB133</t>
  </si>
  <si>
    <t>00G0000BB240</t>
  </si>
  <si>
    <t>00G0000BB273</t>
  </si>
  <si>
    <t>00G0000BB430</t>
  </si>
  <si>
    <t>00G0000BC362</t>
  </si>
  <si>
    <t>00G0000BC370</t>
  </si>
  <si>
    <t>00G0000BC594</t>
  </si>
  <si>
    <t>00G0000BC602</t>
  </si>
  <si>
    <t>00G0000BC610</t>
  </si>
  <si>
    <t>00G0000BC628</t>
  </si>
  <si>
    <t>00G0000BC636</t>
  </si>
  <si>
    <t>00G0000BD253</t>
  </si>
  <si>
    <t>00G0000BD337</t>
  </si>
  <si>
    <t>00G0000BD345</t>
  </si>
  <si>
    <t>00G0000BD352</t>
  </si>
  <si>
    <t>00G0000BD543</t>
  </si>
  <si>
    <t>00G0000BD550</t>
  </si>
  <si>
    <t>00G0000BD675</t>
  </si>
  <si>
    <t>00G0000BD691</t>
  </si>
  <si>
    <t>00G0000BD709</t>
  </si>
  <si>
    <t>00G0000BD717</t>
  </si>
  <si>
    <t>00G0000BD725</t>
  </si>
  <si>
    <t>00G0000BD816</t>
  </si>
  <si>
    <t>00G0000BD824</t>
  </si>
  <si>
    <t>00G0000BD832</t>
  </si>
  <si>
    <t>00G0000BE046</t>
  </si>
  <si>
    <t>00G0000BE061</t>
  </si>
  <si>
    <t>00G0000BE087</t>
  </si>
  <si>
    <t>00G0000BE160</t>
  </si>
  <si>
    <t>00G0000BE202</t>
  </si>
  <si>
    <t>2010-06-23 00:00:00.000</t>
  </si>
  <si>
    <t>00G0000BE301</t>
  </si>
  <si>
    <t>00G0000BE376</t>
  </si>
  <si>
    <t>00G0000BE582</t>
  </si>
  <si>
    <t>00G0000BE756</t>
  </si>
  <si>
    <t>00G0000BE830</t>
  </si>
  <si>
    <t>00G0000BE863</t>
  </si>
  <si>
    <t>00G0000BE947</t>
  </si>
  <si>
    <t>00G0000BF209</t>
  </si>
  <si>
    <t>00G0000BF225</t>
  </si>
  <si>
    <t>00G0000BF597</t>
  </si>
  <si>
    <t>00G0000BF605</t>
  </si>
  <si>
    <t>00G0000BF613</t>
  </si>
  <si>
    <t>00G0000BF621</t>
  </si>
  <si>
    <t>00G0000BF639</t>
  </si>
  <si>
    <t>00G0000BF647</t>
  </si>
  <si>
    <t>00G0000BF654</t>
  </si>
  <si>
    <t>00G0000BF662</t>
  </si>
  <si>
    <t>00G0000BF670</t>
  </si>
  <si>
    <t>00G0000BF886</t>
  </si>
  <si>
    <t>2009-06-30 00:00:00.000</t>
  </si>
  <si>
    <t>00G0000BF894</t>
  </si>
  <si>
    <t>00G0000BF902</t>
  </si>
  <si>
    <t>00G0000BF910</t>
  </si>
  <si>
    <t>00G0000BF928</t>
  </si>
  <si>
    <t>00G0000BF936</t>
  </si>
  <si>
    <t>00G0000BF944</t>
  </si>
  <si>
    <t>00G0000BF951</t>
  </si>
  <si>
    <t>2010-05-05 00:00:00.000</t>
  </si>
  <si>
    <t>00G0000BF969</t>
  </si>
  <si>
    <t>00G0000BF977</t>
  </si>
  <si>
    <t>00G0000BF985</t>
  </si>
  <si>
    <t>00G0000BF993</t>
  </si>
  <si>
    <t>00G0000BG041</t>
  </si>
  <si>
    <t>00G0000BG058</t>
  </si>
  <si>
    <t>00G0000BG066</t>
  </si>
  <si>
    <t>00G0000BG074</t>
  </si>
  <si>
    <t>00G0000BG082</t>
  </si>
  <si>
    <t>00G0000BG215</t>
  </si>
  <si>
    <t>00G0000BG298</t>
  </si>
  <si>
    <t>00G0000BG314</t>
  </si>
  <si>
    <t>00G0000BG322</t>
  </si>
  <si>
    <t>00G0000BG330</t>
  </si>
  <si>
    <t>00G0000BG348</t>
  </si>
  <si>
    <t>00G0000BG355</t>
  </si>
  <si>
    <t>00G0000BG462</t>
  </si>
  <si>
    <t>00G0000BG496</t>
  </si>
  <si>
    <t>00G0000BG595</t>
  </si>
  <si>
    <t>00G0000BG694</t>
  </si>
  <si>
    <t>00G0000BH056</t>
  </si>
  <si>
    <t>00G0000BH064</t>
  </si>
  <si>
    <t>00G0000BH072</t>
  </si>
  <si>
    <t>00G0000BH080</t>
  </si>
  <si>
    <t>00G0000BH148</t>
  </si>
  <si>
    <t>00G0000BN716</t>
  </si>
  <si>
    <t>ALDSF</t>
  </si>
  <si>
    <t>cler$</t>
  </si>
  <si>
    <t>ALDESA</t>
  </si>
  <si>
    <t>CRALDSFG0055</t>
  </si>
  <si>
    <t>ilm1$</t>
  </si>
  <si>
    <t>CRALDSFL0066</t>
  </si>
  <si>
    <t>rlpm</t>
  </si>
  <si>
    <t>CRALDSFH0021</t>
  </si>
  <si>
    <t>BARCL</t>
  </si>
  <si>
    <t>BONO</t>
  </si>
  <si>
    <t>XS0230654104</t>
  </si>
  <si>
    <t>2020-09-20 00:00:00.000</t>
  </si>
  <si>
    <t>BACR</t>
  </si>
  <si>
    <t>XS0245722854</t>
  </si>
  <si>
    <t>2016-03-15 00:00:00.000</t>
  </si>
  <si>
    <t>BCAC</t>
  </si>
  <si>
    <t>bbcac</t>
  </si>
  <si>
    <t>BBCAC001</t>
  </si>
  <si>
    <t>CRBCAC0B1074</t>
  </si>
  <si>
    <t>2009-01-12 00:00:00.000</t>
  </si>
  <si>
    <t>BCCR</t>
  </si>
  <si>
    <t>bem</t>
  </si>
  <si>
    <t>BCCR250309</t>
  </si>
  <si>
    <t>CRBCCR0B3199</t>
  </si>
  <si>
    <t>BCCR290910</t>
  </si>
  <si>
    <t>CRBCCR0B3116</t>
  </si>
  <si>
    <t>BCCR30092009</t>
  </si>
  <si>
    <t>CRBCCR0B2985</t>
  </si>
  <si>
    <t>bemv</t>
  </si>
  <si>
    <t>BCCR220616</t>
  </si>
  <si>
    <t>CRBCCR0B3215</t>
  </si>
  <si>
    <t>2016-06-22 00:00:00.000</t>
  </si>
  <si>
    <t>c$a10</t>
  </si>
  <si>
    <t>CERTD$-A-10</t>
  </si>
  <si>
    <t>CRBCCR0B0104</t>
  </si>
  <si>
    <t>2012-02-07 00:00:00.000</t>
  </si>
  <si>
    <t>c$b10</t>
  </si>
  <si>
    <t>CERTD$-B-10</t>
  </si>
  <si>
    <t>CRBCCR0B0112</t>
  </si>
  <si>
    <t>c$v10</t>
  </si>
  <si>
    <t>BCCR$V270510</t>
  </si>
  <si>
    <t>CRBCCR0B2993</t>
  </si>
  <si>
    <t>2010-05-27 00:00:00.000</t>
  </si>
  <si>
    <t>cd$02</t>
  </si>
  <si>
    <t>BCCR$7270509</t>
  </si>
  <si>
    <t>CRBCCR0B2886</t>
  </si>
  <si>
    <t>BCON</t>
  </si>
  <si>
    <t>USP09097AA71</t>
  </si>
  <si>
    <t>BCRSF</t>
  </si>
  <si>
    <t>inm1$</t>
  </si>
  <si>
    <t>CRBCRSFL0011</t>
  </si>
  <si>
    <t>inm2$</t>
  </si>
  <si>
    <t>CRBCRSFL0029</t>
  </si>
  <si>
    <t>CITIBANK</t>
  </si>
  <si>
    <t>bcu$f</t>
  </si>
  <si>
    <t>CRBCUSTB0053</t>
  </si>
  <si>
    <t>2009-12-04 00:00:00.000</t>
  </si>
  <si>
    <t>bcui</t>
  </si>
  <si>
    <t>BCUST062010I</t>
  </si>
  <si>
    <t>CRBCUSTB0087</t>
  </si>
  <si>
    <t>bcul</t>
  </si>
  <si>
    <t>CRBCUSTB0772</t>
  </si>
  <si>
    <t>BNCR</t>
  </si>
  <si>
    <t>b$va5</t>
  </si>
  <si>
    <t>BNb$Va5</t>
  </si>
  <si>
    <t>CRBNCR0B0838</t>
  </si>
  <si>
    <t>bfb10</t>
  </si>
  <si>
    <t>BNbudFa5</t>
  </si>
  <si>
    <t>CRBNCR0B0978</t>
  </si>
  <si>
    <t>bfb12</t>
  </si>
  <si>
    <t>BNbudFa7</t>
  </si>
  <si>
    <t>CRBNCR0B0994</t>
  </si>
  <si>
    <t>2012-01-04 00:00:00.000</t>
  </si>
  <si>
    <t>bva05</t>
  </si>
  <si>
    <t>BNb¢Va5</t>
  </si>
  <si>
    <t>CRBNCR0B0820</t>
  </si>
  <si>
    <t>BNSFI</t>
  </si>
  <si>
    <t>fhipo</t>
  </si>
  <si>
    <t>CRBNSFIM0026</t>
  </si>
  <si>
    <t>INTSF</t>
  </si>
  <si>
    <t>fio1</t>
  </si>
  <si>
    <t>CRINTSFL0134</t>
  </si>
  <si>
    <t>BOSAT</t>
  </si>
  <si>
    <t>XS0190269570</t>
  </si>
  <si>
    <t>2009-04-16 00:00:00.000</t>
  </si>
  <si>
    <t>BPDC</t>
  </si>
  <si>
    <t>bbp10</t>
  </si>
  <si>
    <t>CRBPDC0B6236</t>
  </si>
  <si>
    <t>2010-07-01 00:00:00.000</t>
  </si>
  <si>
    <t>BSJ</t>
  </si>
  <si>
    <t>besjf</t>
  </si>
  <si>
    <t>CRBSJ00B1137</t>
  </si>
  <si>
    <t>besjl</t>
  </si>
  <si>
    <t>CRBSJ00B1178</t>
  </si>
  <si>
    <t>2012-06-28 00:00:00.000</t>
  </si>
  <si>
    <t>CAMEB</t>
  </si>
  <si>
    <t>US15238RAA05</t>
  </si>
  <si>
    <t>2013-04-15 00:00:00.000</t>
  </si>
  <si>
    <t>XS0217457828</t>
  </si>
  <si>
    <t>CFLUZ</t>
  </si>
  <si>
    <t>bcfa</t>
  </si>
  <si>
    <t>CRCFLUZB0199</t>
  </si>
  <si>
    <t>2011-07-05 00:00:00.000</t>
  </si>
  <si>
    <t>CORBA</t>
  </si>
  <si>
    <t>bco19</t>
  </si>
  <si>
    <t>CRCORBAB0053</t>
  </si>
  <si>
    <t>2019-06-21 00:00:00.000</t>
  </si>
  <si>
    <t>DBKGL</t>
  </si>
  <si>
    <t>XS0222816232</t>
  </si>
  <si>
    <t>FGSFI</t>
  </si>
  <si>
    <t>CRFGSFIL0014</t>
  </si>
  <si>
    <t>FIDEV</t>
  </si>
  <si>
    <t>bfiv$</t>
  </si>
  <si>
    <t>FIDEV-2021</t>
  </si>
  <si>
    <t>CRFIDEVB0015</t>
  </si>
  <si>
    <t>2021-11-05 00:00:00.000</t>
  </si>
  <si>
    <t>bfivi</t>
  </si>
  <si>
    <t>FIDEV-2019</t>
  </si>
  <si>
    <t>CRFIDEVB0023</t>
  </si>
  <si>
    <t>2019-11-05 00:00:00.000</t>
  </si>
  <si>
    <t>FONEC</t>
  </si>
  <si>
    <t>bfn$2</t>
  </si>
  <si>
    <t>FONEC022001</t>
  </si>
  <si>
    <t>CRFONECB0018</t>
  </si>
  <si>
    <t>2011-09-04 00:00:00.000</t>
  </si>
  <si>
    <t>bfnc$</t>
  </si>
  <si>
    <t>FONEC012001</t>
  </si>
  <si>
    <t>CRFONECB0026</t>
  </si>
  <si>
    <t>FTCB</t>
  </si>
  <si>
    <t>bft10</t>
  </si>
  <si>
    <t>FTPHC10</t>
  </si>
  <si>
    <t>CRFTCB0B0012</t>
  </si>
  <si>
    <t>bft13</t>
  </si>
  <si>
    <t>CRFTCB0B0020</t>
  </si>
  <si>
    <t>2013-09-09 00:00:00.000</t>
  </si>
  <si>
    <t>bft15</t>
  </si>
  <si>
    <t>CRFTCB0B0038</t>
  </si>
  <si>
    <t>2015-12-21 00:00:00.000</t>
  </si>
  <si>
    <t>FTPB</t>
  </si>
  <si>
    <t>ph10</t>
  </si>
  <si>
    <t>PHPB-10</t>
  </si>
  <si>
    <t>CRFTPB0B0063</t>
  </si>
  <si>
    <t>ph11</t>
  </si>
  <si>
    <t>PHPB11</t>
  </si>
  <si>
    <t>CRFTPB0B0071</t>
  </si>
  <si>
    <t>ph12</t>
  </si>
  <si>
    <t>PHPB12</t>
  </si>
  <si>
    <t>CRFTPB0B0089</t>
  </si>
  <si>
    <t>2012-02-01 00:00:00.000</t>
  </si>
  <si>
    <t>ph13</t>
  </si>
  <si>
    <t>PHPB-13</t>
  </si>
  <si>
    <t>CRFTPB0B0097</t>
  </si>
  <si>
    <t>2013-08-26 00:00:00.000</t>
  </si>
  <si>
    <t>ph15a</t>
  </si>
  <si>
    <t>PHPB15A</t>
  </si>
  <si>
    <t>CRFTPB0B0105</t>
  </si>
  <si>
    <t>2015-01-30 00:00:00.000</t>
  </si>
  <si>
    <t>ph15b</t>
  </si>
  <si>
    <t>PHPB15B</t>
  </si>
  <si>
    <t>CRFTPB0B0113</t>
  </si>
  <si>
    <t>2015-07-30 00:00:00.000</t>
  </si>
  <si>
    <t>bde09</t>
  </si>
  <si>
    <t>USP31641AE64</t>
  </si>
  <si>
    <t>2009-05-15 00:00:00.000</t>
  </si>
  <si>
    <t>bde11</t>
  </si>
  <si>
    <t>USP3699PAB33</t>
  </si>
  <si>
    <t>bde12</t>
  </si>
  <si>
    <t>USP3699PAC16</t>
  </si>
  <si>
    <t>bde13</t>
  </si>
  <si>
    <t>USP3699PAE71</t>
  </si>
  <si>
    <t>2013-01-31 00:00:00.000</t>
  </si>
  <si>
    <t>bde14</t>
  </si>
  <si>
    <t>USP3699PEM51</t>
  </si>
  <si>
    <t>2014-03-20 00:00:00.000</t>
  </si>
  <si>
    <t>bde20</t>
  </si>
  <si>
    <t>USP3699PAA59</t>
  </si>
  <si>
    <t>2020-08-01 00:00:00.000</t>
  </si>
  <si>
    <t>tp</t>
  </si>
  <si>
    <t>D032001</t>
  </si>
  <si>
    <t>CRG0000B0152</t>
  </si>
  <si>
    <t>D062001</t>
  </si>
  <si>
    <t>CRG0000B0186</t>
  </si>
  <si>
    <t>2011-05-12 00:00:00.000</t>
  </si>
  <si>
    <t>D072003</t>
  </si>
  <si>
    <t>CRG0000B49F6</t>
  </si>
  <si>
    <t>2010-03-26 00:00:00.000</t>
  </si>
  <si>
    <t>D092001</t>
  </si>
  <si>
    <t>CRG0000B0210</t>
  </si>
  <si>
    <t>2011-07-28 00:00:00.000</t>
  </si>
  <si>
    <t>G250309</t>
  </si>
  <si>
    <t>CRG0000B93F4</t>
  </si>
  <si>
    <t>G260912</t>
  </si>
  <si>
    <t>CRG0000B89F2</t>
  </si>
  <si>
    <t>2012-09-26 00:00:00.000</t>
  </si>
  <si>
    <t>G290910</t>
  </si>
  <si>
    <t>CRG0000B88F4</t>
  </si>
  <si>
    <t>G300909</t>
  </si>
  <si>
    <t>CRG0000B70F2</t>
  </si>
  <si>
    <t>tp$</t>
  </si>
  <si>
    <t>E032001</t>
  </si>
  <si>
    <t>CRG0000B0285</t>
  </si>
  <si>
    <t>E082001</t>
  </si>
  <si>
    <t>CRG0000B0343</t>
  </si>
  <si>
    <t>E152001</t>
  </si>
  <si>
    <t>CRG0000B0392</t>
  </si>
  <si>
    <t>2011-08-30 00:00:00.000</t>
  </si>
  <si>
    <t>G$241110</t>
  </si>
  <si>
    <t>CRG0000B79F3</t>
  </si>
  <si>
    <t>G$251109</t>
  </si>
  <si>
    <t>CRG0000B72F8</t>
  </si>
  <si>
    <t>G$270509</t>
  </si>
  <si>
    <t>CRG0000B71F0</t>
  </si>
  <si>
    <t>G$270515</t>
  </si>
  <si>
    <t>CRG0000B78F5</t>
  </si>
  <si>
    <t>2015-05-27 00:00:00.000</t>
  </si>
  <si>
    <t>X152000</t>
  </si>
  <si>
    <t>CRG0000B0467</t>
  </si>
  <si>
    <t>2020-06-15 00:00:00.000</t>
  </si>
  <si>
    <t>GBIST</t>
  </si>
  <si>
    <t>PAL3021871A6</t>
  </si>
  <si>
    <t>GENEL</t>
  </si>
  <si>
    <t>US36962GK948</t>
  </si>
  <si>
    <t>2014-09-15 00:00:00.000</t>
  </si>
  <si>
    <t>US36962GM357</t>
  </si>
  <si>
    <t>2009-12-15 00:00:00.000</t>
  </si>
  <si>
    <t>GNACI</t>
  </si>
  <si>
    <t>bgnac</t>
  </si>
  <si>
    <t>GRUPONACIONC</t>
  </si>
  <si>
    <t>CRGNACIB0035</t>
  </si>
  <si>
    <t>2010-10-21 00:00:00.000</t>
  </si>
  <si>
    <t>bgnad</t>
  </si>
  <si>
    <t>GRUPONACIOND</t>
  </si>
  <si>
    <t>CRGNACIB0043</t>
  </si>
  <si>
    <t>GSALV</t>
  </si>
  <si>
    <t>XS0133244763</t>
  </si>
  <si>
    <t>2011-07-25 00:00:00.000</t>
  </si>
  <si>
    <t>USP01012AJ55</t>
  </si>
  <si>
    <t>2023-01-24 00:00:00.000</t>
  </si>
  <si>
    <t>XS0146173371</t>
  </si>
  <si>
    <t>2032-04-10 00:00:00.000</t>
  </si>
  <si>
    <t>USP01012AN67</t>
  </si>
  <si>
    <t>2035-06-15 00:00:00.000</t>
  </si>
  <si>
    <t>GSGPI</t>
  </si>
  <si>
    <t>US38143UBD28</t>
  </si>
  <si>
    <t>HSBK</t>
  </si>
  <si>
    <t>US4042Q0AA72</t>
  </si>
  <si>
    <t>US4042Q0DE67</t>
  </si>
  <si>
    <t>ICE</t>
  </si>
  <si>
    <t>ice13</t>
  </si>
  <si>
    <t>XS0181980615</t>
  </si>
  <si>
    <t>ice14</t>
  </si>
  <si>
    <t>XS0185150165</t>
  </si>
  <si>
    <t>2014-02-03 00:00:00.000</t>
  </si>
  <si>
    <t>inm$2</t>
  </si>
  <si>
    <t>CRINTSFL0027</t>
  </si>
  <si>
    <t>CRINTSFL0019</t>
  </si>
  <si>
    <t>MADAP</t>
  </si>
  <si>
    <t>bcphd</t>
  </si>
  <si>
    <t>MADAPD</t>
  </si>
  <si>
    <t>CRMADAPB2103</t>
  </si>
  <si>
    <t>bcphe</t>
  </si>
  <si>
    <t>MADAPE</t>
  </si>
  <si>
    <t>CRMADAPB2111</t>
  </si>
  <si>
    <t>MUCAP</t>
  </si>
  <si>
    <t>bcphc</t>
  </si>
  <si>
    <t>CRMUCAPB1326</t>
  </si>
  <si>
    <t>MULTI</t>
  </si>
  <si>
    <t>CRMULTIL0018</t>
  </si>
  <si>
    <t>mult$</t>
  </si>
  <si>
    <t>MULFIPC</t>
  </si>
  <si>
    <t>CRMULTIH0022</t>
  </si>
  <si>
    <t>multc</t>
  </si>
  <si>
    <t>MULTIFIPCC</t>
  </si>
  <si>
    <t>CRMULTIH0030</t>
  </si>
  <si>
    <t>MUNSJ</t>
  </si>
  <si>
    <t>bomb</t>
  </si>
  <si>
    <t>MUNSJ-B</t>
  </si>
  <si>
    <t>CRMUNSJB0026</t>
  </si>
  <si>
    <t>RARGE</t>
  </si>
  <si>
    <t>US040114AR16</t>
  </si>
  <si>
    <t>2017-01-30 00:00:00.000</t>
  </si>
  <si>
    <t>RBELI</t>
  </si>
  <si>
    <t>USP16394AD32</t>
  </si>
  <si>
    <t>2015-06-12 00:00:00.000</t>
  </si>
  <si>
    <t>RBRA</t>
  </si>
  <si>
    <t>US105756BK57</t>
  </si>
  <si>
    <t>2037-01-20 00:00:00.000</t>
  </si>
  <si>
    <t>US105756AP53</t>
  </si>
  <si>
    <t>2040-08-17 00:00:00.000</t>
  </si>
  <si>
    <t>US105756AY60</t>
  </si>
  <si>
    <t>2011-08-07 00:00:00.000</t>
  </si>
  <si>
    <t>US105756AV22</t>
  </si>
  <si>
    <t>2010-04-15 00:00:00.000</t>
  </si>
  <si>
    <t>US105756AX87</t>
  </si>
  <si>
    <t>2013-06-17 00:00:00.000</t>
  </si>
  <si>
    <t>US105756BD15</t>
  </si>
  <si>
    <t>2014-07-14 00:00:00.000</t>
  </si>
  <si>
    <t>US105756AK66</t>
  </si>
  <si>
    <t>2020-01-15 00:00:00.000</t>
  </si>
  <si>
    <t>US105756AZ36</t>
  </si>
  <si>
    <t>2024-04-15 00:00:00.000</t>
  </si>
  <si>
    <t>US105756AE07</t>
  </si>
  <si>
    <t>2027-05-15 00:00:00.000</t>
  </si>
  <si>
    <t>US105756BE97</t>
  </si>
  <si>
    <t>2019-10-14 00:00:00.000</t>
  </si>
  <si>
    <t>US105756BG46</t>
  </si>
  <si>
    <t>2015-03-07 00:00:00.000</t>
  </si>
  <si>
    <t>US105756AJ93</t>
  </si>
  <si>
    <t>2009-10-15 00:00:00.000</t>
  </si>
  <si>
    <t>US105756BA75</t>
  </si>
  <si>
    <t>2010-10-22 00:00:00.000</t>
  </si>
  <si>
    <t>US105756AT75</t>
  </si>
  <si>
    <t>2012-01-11 00:00:00.000</t>
  </si>
  <si>
    <t>XS0049993479</t>
  </si>
  <si>
    <t>2014-04-15 00:00:00.000</t>
  </si>
  <si>
    <t>US105756AR10</t>
  </si>
  <si>
    <t>US105756BF62</t>
  </si>
  <si>
    <t>2025-02-04 00:00:00.000</t>
  </si>
  <si>
    <t>US105756AL40</t>
  </si>
  <si>
    <t>2030-03-06 00:00:00.000</t>
  </si>
  <si>
    <t>US105756BB58</t>
  </si>
  <si>
    <t>2034-01-20 00:00:00.000</t>
  </si>
  <si>
    <t>RCHIL</t>
  </si>
  <si>
    <t>US168863AP36</t>
  </si>
  <si>
    <t>US168863AS74</t>
  </si>
  <si>
    <t>RCOLO</t>
  </si>
  <si>
    <t>US195325AT29</t>
  </si>
  <si>
    <t>2009-04-23 00:00:00.000</t>
  </si>
  <si>
    <t>US195325AZ88</t>
  </si>
  <si>
    <t>2010-07-09 00:00:00.000</t>
  </si>
  <si>
    <t>US195325AW57</t>
  </si>
  <si>
    <t>2011-04-09 00:00:00.000</t>
  </si>
  <si>
    <t>US195325AY14</t>
  </si>
  <si>
    <t>US195325BD67</t>
  </si>
  <si>
    <t>2024-05-21 00:00:00.000</t>
  </si>
  <si>
    <t>US195325AR62</t>
  </si>
  <si>
    <t>US195325BA29</t>
  </si>
  <si>
    <t>US195325BE41</t>
  </si>
  <si>
    <t>2014-12-22 00:00:00.000</t>
  </si>
  <si>
    <t>RECUA</t>
  </si>
  <si>
    <t>XS0115748401</t>
  </si>
  <si>
    <t>2012-11-15 00:00:00.000</t>
  </si>
  <si>
    <t>XS0115743519</t>
  </si>
  <si>
    <t>2030-08-15 00:00:00.000</t>
  </si>
  <si>
    <t>RGUAT</t>
  </si>
  <si>
    <t>USP8056GAA15</t>
  </si>
  <si>
    <t>2011-11-08 00:00:00.000</t>
  </si>
  <si>
    <t>USP5015VAC02</t>
  </si>
  <si>
    <t>2013-08-01 00:00:00.000</t>
  </si>
  <si>
    <t>RMEX</t>
  </si>
  <si>
    <t>US593048BA88</t>
  </si>
  <si>
    <t>2016-09-15 00:00:00.000</t>
  </si>
  <si>
    <t>US91086QAK40</t>
  </si>
  <si>
    <t>2013-01-16 00:00:00.000</t>
  </si>
  <si>
    <t>US91086QAQ10</t>
  </si>
  <si>
    <t>2014-01-15 00:00:00.000</t>
  </si>
  <si>
    <t>RPANA</t>
  </si>
  <si>
    <t>US698299AP93</t>
  </si>
  <si>
    <t>US698299AU88</t>
  </si>
  <si>
    <t>2015-03-15 00:00:00.000</t>
  </si>
  <si>
    <t>US698299AM62</t>
  </si>
  <si>
    <t>2020-05-15 00:00:00.000</t>
  </si>
  <si>
    <t>US698299AD63</t>
  </si>
  <si>
    <t>2027-09-30 00:00:00.000</t>
  </si>
  <si>
    <t>US698299AK07</t>
  </si>
  <si>
    <t>2029-04-01 00:00:00.000</t>
  </si>
  <si>
    <t>PAL634445EA3</t>
  </si>
  <si>
    <t>2009-01-16 00:00:00.000</t>
  </si>
  <si>
    <t>PAL634445GA8</t>
  </si>
  <si>
    <t>US698299AQ76</t>
  </si>
  <si>
    <t>US698299AS33</t>
  </si>
  <si>
    <t>2023-01-16 00:00:00.000</t>
  </si>
  <si>
    <t>RPERU</t>
  </si>
  <si>
    <t>US715638AL65</t>
  </si>
  <si>
    <t>2012-02-21 00:00:00.000</t>
  </si>
  <si>
    <t>RURUG</t>
  </si>
  <si>
    <t>US917288AY81</t>
  </si>
  <si>
    <t>ULAT</t>
  </si>
  <si>
    <t>bul$c</t>
  </si>
  <si>
    <t>ULATC022009</t>
  </si>
  <si>
    <t>CRULAT0B0030</t>
  </si>
  <si>
    <t>2009-02-06 00:00:00.000</t>
  </si>
  <si>
    <t>bul$d</t>
  </si>
  <si>
    <t>ULATD022011</t>
  </si>
  <si>
    <t>CRULAT0B0048</t>
  </si>
  <si>
    <t>bulf</t>
  </si>
  <si>
    <t>ULATF022011</t>
  </si>
  <si>
    <t>CRULAT0B0063</t>
  </si>
  <si>
    <t>USTES</t>
  </si>
  <si>
    <t>US9128275G32</t>
  </si>
  <si>
    <t>US912828CL25</t>
  </si>
  <si>
    <t>US9128275Z13</t>
  </si>
  <si>
    <t>US9128276J61</t>
  </si>
  <si>
    <t>2010-08-15 00:00:00.000</t>
  </si>
  <si>
    <t>US912828AJ96</t>
  </si>
  <si>
    <t>2012-08-15 00:00:00.000</t>
  </si>
  <si>
    <t>US912828BR04</t>
  </si>
  <si>
    <t>2013-11-15 00:00:00.000</t>
  </si>
  <si>
    <t>US912828CJ78</t>
  </si>
  <si>
    <t>2014-05-15 00:00:00.000</t>
  </si>
  <si>
    <t>US912810EW46</t>
  </si>
  <si>
    <t>2026-02-15 00:00:00.000</t>
  </si>
  <si>
    <t>US912828BA78</t>
  </si>
  <si>
    <t>2013-05-15 00:00:00.000</t>
  </si>
  <si>
    <t>US912810FP85</t>
  </si>
  <si>
    <t>2031-02-15 00:00:00.000</t>
  </si>
  <si>
    <t>VISTA</t>
  </si>
  <si>
    <t>CRVISTAL0014</t>
  </si>
  <si>
    <t>CRVISTAL0022</t>
  </si>
  <si>
    <t>WELLF</t>
  </si>
  <si>
    <t>US949746JD45</t>
  </si>
  <si>
    <t>2009-09-15 00:00:00.000</t>
  </si>
  <si>
    <t>US912828CV07</t>
  </si>
  <si>
    <t>US91086QAL23</t>
  </si>
  <si>
    <t>2015-03-03 00:00:00.000</t>
  </si>
  <si>
    <t>US91086QAH11</t>
  </si>
  <si>
    <t>2012-01-14 00:00:00.000</t>
  </si>
  <si>
    <t>US593048BG58</t>
  </si>
  <si>
    <t>US15238RAB87</t>
  </si>
  <si>
    <t>2012-01-15 00:00:00.000</t>
  </si>
  <si>
    <t>IRISH</t>
  </si>
  <si>
    <t>IE0032584868</t>
  </si>
  <si>
    <t>2009-04-18 00:00:00.000</t>
  </si>
  <si>
    <t>GFINL</t>
  </si>
  <si>
    <t>FI0001004822</t>
  </si>
  <si>
    <t>2009-04-25 00:00:00.000</t>
  </si>
  <si>
    <t>US715638AS19</t>
  </si>
  <si>
    <t>2025-07-21 00:00:00.000</t>
  </si>
  <si>
    <t>US917288BC52</t>
  </si>
  <si>
    <t>2022-11-18 00:00:00.000</t>
  </si>
  <si>
    <t>ALDCPcFI</t>
  </si>
  <si>
    <t>ALDCPdBFI</t>
  </si>
  <si>
    <t>ALDCREcFI</t>
  </si>
  <si>
    <t>FI-000000038</t>
  </si>
  <si>
    <t>ALDAMERICAFI</t>
  </si>
  <si>
    <t>BCRTRIcFI</t>
  </si>
  <si>
    <t>BCRMX¢FI</t>
  </si>
  <si>
    <t>BCRCREcFI</t>
  </si>
  <si>
    <t>BCRLIcFI</t>
  </si>
  <si>
    <t>BCRMXdFI</t>
  </si>
  <si>
    <t>no</t>
  </si>
  <si>
    <t>BCRTRIdFI</t>
  </si>
  <si>
    <t>BCRCREdFI</t>
  </si>
  <si>
    <t>FI-000000022</t>
  </si>
  <si>
    <t>BCTFI</t>
  </si>
  <si>
    <t>FI-000000051</t>
  </si>
  <si>
    <t>FI-000000052</t>
  </si>
  <si>
    <t>FI-000000005</t>
  </si>
  <si>
    <t>BCTAHORROcFI</t>
  </si>
  <si>
    <t>BCTEMPREdFI</t>
  </si>
  <si>
    <t>BCTEMPREcFI</t>
  </si>
  <si>
    <t>BCTRENTAdFI</t>
  </si>
  <si>
    <t>BNACRECIcFI</t>
  </si>
  <si>
    <t>BNAREDIMFI</t>
  </si>
  <si>
    <t>BNASUPERcFI</t>
  </si>
  <si>
    <t>FI-000000001</t>
  </si>
  <si>
    <t>FI-000000002</t>
  </si>
  <si>
    <t>FI-000000011</t>
  </si>
  <si>
    <t>BNASUPERdFI</t>
  </si>
  <si>
    <t>BNACRECIdFI</t>
  </si>
  <si>
    <t>FI-000000043</t>
  </si>
  <si>
    <t>FCSFI</t>
  </si>
  <si>
    <t>PROPRONTOLIcFI</t>
  </si>
  <si>
    <t>PROPROVIDAcAFI</t>
  </si>
  <si>
    <t>PROPRONTOLIdFI</t>
  </si>
  <si>
    <t>CUSCAPROTEGEdFI</t>
  </si>
  <si>
    <t>INSSF</t>
  </si>
  <si>
    <t>BANCREDILASC¢FI</t>
  </si>
  <si>
    <t>BACLACcFI</t>
  </si>
  <si>
    <t>BACLADdFI</t>
  </si>
  <si>
    <t>BANCREDILASDdFI</t>
  </si>
  <si>
    <t>INTLIMXcFI</t>
  </si>
  <si>
    <t>INTCREPUcFI</t>
  </si>
  <si>
    <t>INTERBANUAL¢FI</t>
  </si>
  <si>
    <t>INTLIPUcFI</t>
  </si>
  <si>
    <t>INTLIMXdFI</t>
  </si>
  <si>
    <t>INTLIPUdFI</t>
  </si>
  <si>
    <t>INTCREPUdFI</t>
  </si>
  <si>
    <t>SCOTIASFI</t>
  </si>
  <si>
    <t>ITFCPMXdFI</t>
  </si>
  <si>
    <t>AAA</t>
  </si>
  <si>
    <t>AA</t>
  </si>
  <si>
    <t>ITFCPPUdFI</t>
  </si>
  <si>
    <t>ITFCREPUcFI</t>
  </si>
  <si>
    <t>ITFRESLIQ¢FI</t>
  </si>
  <si>
    <t>ITFCREMXcFI</t>
  </si>
  <si>
    <t>ITFCPPUcFI</t>
  </si>
  <si>
    <t>ITFCPMXcFI</t>
  </si>
  <si>
    <t>FI-000000021</t>
  </si>
  <si>
    <t>MULRECORDdFI</t>
  </si>
  <si>
    <t>MULSUMAcFI</t>
  </si>
  <si>
    <t>MULPOTENcFI</t>
  </si>
  <si>
    <t>MULPREMIUMdFI</t>
  </si>
  <si>
    <t>FI-000000028</t>
  </si>
  <si>
    <t>MUTUALSFI</t>
  </si>
  <si>
    <t>FI-000000025</t>
  </si>
  <si>
    <t>FI-000000055</t>
  </si>
  <si>
    <t>FI-000000026</t>
  </si>
  <si>
    <t>PSFI</t>
  </si>
  <si>
    <t>BPDCAHOPOPU¢FI</t>
  </si>
  <si>
    <t>FI-000000006</t>
  </si>
  <si>
    <t>FI-000000007</t>
  </si>
  <si>
    <t>FI-000000044</t>
  </si>
  <si>
    <t>BPDCPOPUCRE¢FI</t>
  </si>
  <si>
    <t>SSFI</t>
  </si>
  <si>
    <t>FI-000000010</t>
  </si>
  <si>
    <t>SAMCRECP¢FI</t>
  </si>
  <si>
    <t>SAMCRECPPU¢FI</t>
  </si>
  <si>
    <t>SAMINMdFI</t>
  </si>
  <si>
    <t>SAMCRECPPUdFI</t>
  </si>
  <si>
    <t>FI-000000041</t>
  </si>
  <si>
    <t>SAMINMFI</t>
  </si>
  <si>
    <t>SANJOSEVALSFI</t>
  </si>
  <si>
    <t>SAJRESLIcFI</t>
  </si>
  <si>
    <t>FI-000000003</t>
  </si>
  <si>
    <t>SAJINGcFI</t>
  </si>
  <si>
    <t>SAJINGdFI</t>
  </si>
  <si>
    <t>SAJCPcFI</t>
  </si>
  <si>
    <t>SAJCPdFI</t>
  </si>
  <si>
    <t>SAJPANUAL¢FI</t>
  </si>
  <si>
    <t>SAJLIcSPUFI</t>
  </si>
  <si>
    <t>VSSFI</t>
  </si>
  <si>
    <t>SERCREcFI</t>
  </si>
  <si>
    <t>SERMERDIcFI</t>
  </si>
  <si>
    <t>SERCRE$FI</t>
  </si>
  <si>
    <t>FI-000000014</t>
  </si>
  <si>
    <t>VISCREcFI</t>
  </si>
  <si>
    <t>VISLIcFI</t>
  </si>
  <si>
    <t>VISRENTAFI</t>
  </si>
  <si>
    <t>VISLIdFI</t>
  </si>
  <si>
    <t>VISACPREMIERFI</t>
  </si>
  <si>
    <t>VISCREdFI</t>
  </si>
  <si>
    <t>BNP</t>
  </si>
  <si>
    <t>XS0191374734</t>
  </si>
  <si>
    <t>2014-05-06 00:00:00.000</t>
  </si>
  <si>
    <t>BSC</t>
  </si>
  <si>
    <t>XS0189645467</t>
  </si>
  <si>
    <t>2019-03-30 00:00:00.000</t>
  </si>
  <si>
    <t>XS0188857196</t>
  </si>
  <si>
    <t>2019-04-05 00:00:00.000</t>
  </si>
  <si>
    <t>US912828CT50</t>
  </si>
  <si>
    <t>2014-08-15 00:00:00.000</t>
  </si>
  <si>
    <t>FNMA</t>
  </si>
  <si>
    <t>US31359MSL80</t>
  </si>
  <si>
    <t>2013-07-17 00:00:00.000</t>
  </si>
  <si>
    <t>FHLB</t>
  </si>
  <si>
    <t>US3133XDF899</t>
  </si>
  <si>
    <t>US168863AN87</t>
  </si>
  <si>
    <t>2009-04-28 00:00:00.000</t>
  </si>
  <si>
    <t>BANKA</t>
  </si>
  <si>
    <t>BQGLZ G0763T114</t>
  </si>
  <si>
    <t>GSUSLQI ID</t>
  </si>
  <si>
    <t>JPM US</t>
  </si>
  <si>
    <t>JPMUSDL LX</t>
  </si>
  <si>
    <t>LU0011815304</t>
  </si>
  <si>
    <t>BACFI</t>
  </si>
  <si>
    <t>DIMF</t>
  </si>
  <si>
    <t>FMUL</t>
  </si>
  <si>
    <t>bfma$</t>
  </si>
  <si>
    <t>CRFMULTB0013</t>
  </si>
  <si>
    <t>LEHBR</t>
  </si>
  <si>
    <t>US52517PK429</t>
  </si>
  <si>
    <t>2021-07-26 00:00:00.000</t>
  </si>
  <si>
    <t>AMBEV</t>
  </si>
  <si>
    <t>US20441XAD49</t>
  </si>
  <si>
    <t>2013-09-15 00:00:00.000</t>
  </si>
  <si>
    <t>BDBR</t>
  </si>
  <si>
    <t>USG07402AE39</t>
  </si>
  <si>
    <t>2014-09-20 00:00:00.000</t>
  </si>
  <si>
    <t>BNDES</t>
  </si>
  <si>
    <t>USG1317RAA70</t>
  </si>
  <si>
    <t>FISFI</t>
  </si>
  <si>
    <t>CRFISFIL0012</t>
  </si>
  <si>
    <t>FTHBN</t>
  </si>
  <si>
    <t>bhaa</t>
  </si>
  <si>
    <t>CLASE A</t>
  </si>
  <si>
    <t>CRFTHBNB0011</t>
  </si>
  <si>
    <t>bhab</t>
  </si>
  <si>
    <t>CLASE B</t>
  </si>
  <si>
    <t>CRFTHBNB0029</t>
  </si>
  <si>
    <t>2019-01-13 00:00:00.000</t>
  </si>
  <si>
    <t>bhac</t>
  </si>
  <si>
    <t>CLASE C</t>
  </si>
  <si>
    <t>CRFTHBNB0037</t>
  </si>
  <si>
    <t>2025-01-13 00:00:00.000</t>
  </si>
  <si>
    <t>bhaz</t>
  </si>
  <si>
    <t>CLASE Z</t>
  </si>
  <si>
    <t>CRFTHBNB0045</t>
  </si>
  <si>
    <t>ITAU</t>
  </si>
  <si>
    <t>XS0134150647</t>
  </si>
  <si>
    <t>2011-08-15 00:00:00.000</t>
  </si>
  <si>
    <t>bcphf</t>
  </si>
  <si>
    <t>MADAPF</t>
  </si>
  <si>
    <t>mulds</t>
  </si>
  <si>
    <t>MULTIFCDSM</t>
  </si>
  <si>
    <t>CRMULTIG0056</t>
  </si>
  <si>
    <t>mulm$</t>
  </si>
  <si>
    <t>CRMULTIL0067</t>
  </si>
  <si>
    <t>US195325BJ38</t>
  </si>
  <si>
    <t>2017-01-27 00:00:00.000</t>
  </si>
  <si>
    <t>SOGEN</t>
  </si>
  <si>
    <t>XS0258298594</t>
  </si>
  <si>
    <t>2009-06-29 00:00:00.000</t>
  </si>
  <si>
    <t>TWX</t>
  </si>
  <si>
    <t>US88731EAC49</t>
  </si>
  <si>
    <t>2012-05-01 00:00:00.000</t>
  </si>
  <si>
    <t>US912828FN53</t>
  </si>
  <si>
    <t>2011-07-31 00:00:00.000</t>
  </si>
  <si>
    <t>FI-000000067</t>
  </si>
  <si>
    <t>FI-000000063</t>
  </si>
  <si>
    <t>US05567LFX01</t>
  </si>
  <si>
    <t>2021-09-29 00:00:00.000</t>
  </si>
  <si>
    <t>CVRD</t>
  </si>
  <si>
    <t>US91911TAF03</t>
  </si>
  <si>
    <t>2016-01-11 00:00:00.000</t>
  </si>
  <si>
    <t>PEMEX</t>
  </si>
  <si>
    <t>US70645KAR05</t>
  </si>
  <si>
    <t>2012-12-03 00:00:00.000</t>
  </si>
  <si>
    <t>WMINC</t>
  </si>
  <si>
    <t>US93933WAD83</t>
  </si>
  <si>
    <t>2015-01-15 00:00:00.000</t>
  </si>
  <si>
    <t>bft17</t>
  </si>
  <si>
    <t>CRFTCB0B0046</t>
  </si>
  <si>
    <t>2017-05-01 00:00:00.000</t>
  </si>
  <si>
    <t>G210911</t>
  </si>
  <si>
    <t>CRG0000B99F1</t>
  </si>
  <si>
    <t>2011-09-21 00:00:00.000</t>
  </si>
  <si>
    <t>US912828FS41</t>
  </si>
  <si>
    <t>2011-08-31 00:00:00.000</t>
  </si>
  <si>
    <t>BCCR220921</t>
  </si>
  <si>
    <t>CRBCCR0B3207</t>
  </si>
  <si>
    <t>2021-09-22 00:00:00.000</t>
  </si>
  <si>
    <t>US912828FU96</t>
  </si>
  <si>
    <t>2011-09-30 00:00:00.000</t>
  </si>
  <si>
    <t>US912828FQ84</t>
  </si>
  <si>
    <t>2016-08-15 00:00:00.000</t>
  </si>
  <si>
    <t>HQI</t>
  </si>
  <si>
    <t>US40427GAC96</t>
  </si>
  <si>
    <t>2011-04-15 00:00:00.000</t>
  </si>
  <si>
    <t>NORIL</t>
  </si>
  <si>
    <t>XS0201869251</t>
  </si>
  <si>
    <t>BRADE</t>
  </si>
  <si>
    <t>US05946NAD75</t>
  </si>
  <si>
    <t>2013-10-24 00:00:00.000</t>
  </si>
  <si>
    <t>COMME</t>
  </si>
  <si>
    <t>US21238AAF49</t>
  </si>
  <si>
    <t>2015-06-01 00:00:00.000</t>
  </si>
  <si>
    <t>inm$3</t>
  </si>
  <si>
    <t>CRINTSFL0126</t>
  </si>
  <si>
    <t>FI-000000066</t>
  </si>
  <si>
    <t>FI-000000054</t>
  </si>
  <si>
    <t>US3136F75Y97</t>
  </si>
  <si>
    <t>2016-11-17 00:00:00.000</t>
  </si>
  <si>
    <t>US3136F76S11</t>
  </si>
  <si>
    <t>2016-11-21 00:00:00.000</t>
  </si>
  <si>
    <t>bfmb$</t>
  </si>
  <si>
    <t>CRFMULTB0021</t>
  </si>
  <si>
    <t>2011-11-29 00:00:00.000</t>
  </si>
  <si>
    <t>US105756BM14</t>
  </si>
  <si>
    <t>2017-01-17 00:00:00.000</t>
  </si>
  <si>
    <t>US3136F8BN49</t>
  </si>
  <si>
    <t>2016-12-15 00:00:00.000</t>
  </si>
  <si>
    <t>RTRIT</t>
  </si>
  <si>
    <t>USP93953AL42</t>
  </si>
  <si>
    <t>2009-10-01 00:00:00.000</t>
  </si>
  <si>
    <t>USP93960AA38</t>
  </si>
  <si>
    <t>2020-07-01 00:00:00.000</t>
  </si>
  <si>
    <t>BCCR180117AC</t>
  </si>
  <si>
    <t>CRBCCR0B3264</t>
  </si>
  <si>
    <t>2017-01-18 00:00:00.000</t>
  </si>
  <si>
    <t>BKMOS</t>
  </si>
  <si>
    <t>XS0253894256</t>
  </si>
  <si>
    <t>2013-05-13 00:00:00.000</t>
  </si>
  <si>
    <t>US52517PQ871</t>
  </si>
  <si>
    <t>2021-12-21 00:00:00.000</t>
  </si>
  <si>
    <t>US066050CV50</t>
  </si>
  <si>
    <t>2009-02-15 00:00:00.000</t>
  </si>
  <si>
    <t>FREDI</t>
  </si>
  <si>
    <t>US3128X5D881</t>
  </si>
  <si>
    <t>2017-02-21 00:00:00.000</t>
  </si>
  <si>
    <t>EVERGREEN WF</t>
  </si>
  <si>
    <t>EVGUDAI LX</t>
  </si>
  <si>
    <t>LU0126239507</t>
  </si>
  <si>
    <t>BCCR280317AC</t>
  </si>
  <si>
    <t>CRBCCR0B3314</t>
  </si>
  <si>
    <t>2017-03-28 00:00:00.000</t>
  </si>
  <si>
    <t>bfmc$</t>
  </si>
  <si>
    <t>CRFMULTB0039</t>
  </si>
  <si>
    <t>G230310</t>
  </si>
  <si>
    <t>CRG0000B09G8</t>
  </si>
  <si>
    <t>US3128X5XA17</t>
  </si>
  <si>
    <t>US3133XK5U51</t>
  </si>
  <si>
    <t>2009-03-19 00:00:00.000</t>
  </si>
  <si>
    <t>SGOE</t>
  </si>
  <si>
    <t>XS0292432555</t>
  </si>
  <si>
    <t>2014-03-30 00:00:00.000</t>
  </si>
  <si>
    <t>GAZPU</t>
  </si>
  <si>
    <t>XS0230577941</t>
  </si>
  <si>
    <t>2015-09-23 00:00:00.000</t>
  </si>
  <si>
    <t>BCCR040522AC</t>
  </si>
  <si>
    <t>CRBCCR0B3322</t>
  </si>
  <si>
    <t>2022-05-04 00:00:00.000</t>
  </si>
  <si>
    <t>DURMA</t>
  </si>
  <si>
    <t>bdu04</t>
  </si>
  <si>
    <t>2007 A-4</t>
  </si>
  <si>
    <t>CRDURMAB0176</t>
  </si>
  <si>
    <t>2012-03-27 00:00:00.000</t>
  </si>
  <si>
    <t>des1$</t>
  </si>
  <si>
    <t>CRFGSFIL0022</t>
  </si>
  <si>
    <t>US105756BN96</t>
  </si>
  <si>
    <t>2028-01-10 00:00:00.000</t>
  </si>
  <si>
    <t>US912828GH76</t>
  </si>
  <si>
    <t>2017-02-15 00:00:00.000</t>
  </si>
  <si>
    <t>US912810FT08</t>
  </si>
  <si>
    <t>2036-02-15 00:00:00.000</t>
  </si>
  <si>
    <t>JPM</t>
  </si>
  <si>
    <t>US46625HBY53</t>
  </si>
  <si>
    <t>2009-10-02 00:00:00.000</t>
  </si>
  <si>
    <t>TOYOT</t>
  </si>
  <si>
    <t>XS0232982446</t>
  </si>
  <si>
    <t>finpo</t>
  </si>
  <si>
    <t>CRPSFI0L0027</t>
  </si>
  <si>
    <t>besjq</t>
  </si>
  <si>
    <t>CRBSJ00B1293</t>
  </si>
  <si>
    <t>2009-05-04 00:00:00.000</t>
  </si>
  <si>
    <t>CITIG</t>
  </si>
  <si>
    <t>US172967CH23</t>
  </si>
  <si>
    <t>DITRI</t>
  </si>
  <si>
    <t>US2527871063</t>
  </si>
  <si>
    <t>2123-01-13 00:00:00.000</t>
  </si>
  <si>
    <t>JABAN</t>
  </si>
  <si>
    <t>XS0103215066</t>
  </si>
  <si>
    <t>mul3$</t>
  </si>
  <si>
    <t>CRMULTIL0083</t>
  </si>
  <si>
    <t>PFE</t>
  </si>
  <si>
    <t>US717081AP85</t>
  </si>
  <si>
    <t>2009-03-02 00:00:00.000</t>
  </si>
  <si>
    <t>SPDR</t>
  </si>
  <si>
    <t>US78462F1030</t>
  </si>
  <si>
    <t>2118-01-22 00:00:00.000</t>
  </si>
  <si>
    <t>US3133XK2F12</t>
  </si>
  <si>
    <t>2010-03-04 00:00:00.000</t>
  </si>
  <si>
    <t>US3133XLA604</t>
  </si>
  <si>
    <t>2010-06-11 00:00:00.000</t>
  </si>
  <si>
    <t>US3128X5J334</t>
  </si>
  <si>
    <t>2010-03-05 00:00:00.000</t>
  </si>
  <si>
    <t>US3128X6CF16</t>
  </si>
  <si>
    <t>2017-06-19 00:00:00.000</t>
  </si>
  <si>
    <t>ALDCREdFI</t>
  </si>
  <si>
    <t>FI-000000080</t>
  </si>
  <si>
    <t>US060505BH61</t>
  </si>
  <si>
    <t>US628855AL25</t>
  </si>
  <si>
    <t>bva10</t>
  </si>
  <si>
    <t>BNb¢Va10</t>
  </si>
  <si>
    <t>CRBNCR0B0796</t>
  </si>
  <si>
    <t>2014-06-02 00:00:00.000</t>
  </si>
  <si>
    <t>bva15</t>
  </si>
  <si>
    <t>BNb¢Va15</t>
  </si>
  <si>
    <t>CRBNCR0B0804</t>
  </si>
  <si>
    <t>2019-06-03 00:00:00.000</t>
  </si>
  <si>
    <t>bvb10</t>
  </si>
  <si>
    <t>BNb¢Vb5</t>
  </si>
  <si>
    <t>CRBNCR0B1018</t>
  </si>
  <si>
    <t>bvb15</t>
  </si>
  <si>
    <t>BNb¢Vb10</t>
  </si>
  <si>
    <t>CRBNCR0B1026</t>
  </si>
  <si>
    <t>2015-01-05 00:00:00.000</t>
  </si>
  <si>
    <t>bvb20</t>
  </si>
  <si>
    <t>BNb¢Vb15</t>
  </si>
  <si>
    <t>CRBNCR0B1034</t>
  </si>
  <si>
    <t>2020-01-06 00:00:00.000</t>
  </si>
  <si>
    <t>US172967CN90</t>
  </si>
  <si>
    <t>D3</t>
  </si>
  <si>
    <t>CRMUCAPB1334</t>
  </si>
  <si>
    <t>2012-07-05 00:00:00.000</t>
  </si>
  <si>
    <t>US040114GL81</t>
  </si>
  <si>
    <t>2033-12-31 00:00:00.000</t>
  </si>
  <si>
    <t>US195325BK01</t>
  </si>
  <si>
    <t>2037-09-18 00:00:00.000</t>
  </si>
  <si>
    <t>US912828GP92</t>
  </si>
  <si>
    <t>2009-04-30 00:00:00.000</t>
  </si>
  <si>
    <t>US912828GT15</t>
  </si>
  <si>
    <t>2009-05-31 00:00:00.000</t>
  </si>
  <si>
    <t>US912828GG93</t>
  </si>
  <si>
    <t>US912828GR58</t>
  </si>
  <si>
    <t>2010-05-15 00:00:00.000</t>
  </si>
  <si>
    <t>US912828GQ75</t>
  </si>
  <si>
    <t>US912828GU87</t>
  </si>
  <si>
    <t>2012-05-31 00:00:00.000</t>
  </si>
  <si>
    <t>US912828GS32</t>
  </si>
  <si>
    <t>2017-05-15 00:00:00.000</t>
  </si>
  <si>
    <t>US912810PT97</t>
  </si>
  <si>
    <t>2037-02-15 00:00:00.000</t>
  </si>
  <si>
    <t>WMST</t>
  </si>
  <si>
    <t>US931142BE24</t>
  </si>
  <si>
    <t>WB US</t>
  </si>
  <si>
    <t>US98153BAE48</t>
  </si>
  <si>
    <t>HSBCFR</t>
  </si>
  <si>
    <t>FR0010461905</t>
  </si>
  <si>
    <t>US3133XLNR04</t>
  </si>
  <si>
    <t>2012-07-19 00:00:00.000</t>
  </si>
  <si>
    <t>inm3</t>
  </si>
  <si>
    <t>CRBCRSFL0045</t>
  </si>
  <si>
    <t>US3133XLSG93</t>
  </si>
  <si>
    <t>2017-08-08 00:00:00.000</t>
  </si>
  <si>
    <t>US36962GR489</t>
  </si>
  <si>
    <t>US36962GQ986</t>
  </si>
  <si>
    <t>US36962GZH00</t>
  </si>
  <si>
    <t>US066050CP82</t>
  </si>
  <si>
    <t>2009-03-01 00:00:00.000</t>
  </si>
  <si>
    <t>mulg$</t>
  </si>
  <si>
    <t>CRMULTIL0091</t>
  </si>
  <si>
    <t>BKNED</t>
  </si>
  <si>
    <t>XS0093018447</t>
  </si>
  <si>
    <t>2009-01-05 00:00:00.000</t>
  </si>
  <si>
    <t>besjs</t>
  </si>
  <si>
    <t>CRBSJ00B1319</t>
  </si>
  <si>
    <t>2010-06-18 00:00:00.000</t>
  </si>
  <si>
    <t>besjr</t>
  </si>
  <si>
    <t>CRBSJ00B1301</t>
  </si>
  <si>
    <t>RBELG</t>
  </si>
  <si>
    <t>BE0000292012</t>
  </si>
  <si>
    <t>2009-03-28 00:00:00.000</t>
  </si>
  <si>
    <t>bft18</t>
  </si>
  <si>
    <t>CRFTCB0B0053</t>
  </si>
  <si>
    <t>2018-10-03 00:00:00.000</t>
  </si>
  <si>
    <t>BCCR280911</t>
  </si>
  <si>
    <t>CRBCCR0B3249</t>
  </si>
  <si>
    <t>2011-09-28 00:00:00.000</t>
  </si>
  <si>
    <t>BCCR050917AC</t>
  </si>
  <si>
    <t>CRBCCR0B3330</t>
  </si>
  <si>
    <t>2017-09-05 00:00:00.000</t>
  </si>
  <si>
    <t>US36962GH498</t>
  </si>
  <si>
    <t>2009-04-01 00:00:00.000</t>
  </si>
  <si>
    <t>NETWO</t>
  </si>
  <si>
    <t>XS0189210148</t>
  </si>
  <si>
    <t>2009-03-30 00:00:00.000</t>
  </si>
  <si>
    <t>PG</t>
  </si>
  <si>
    <t>US742718BM03</t>
  </si>
  <si>
    <t>US912810PU60</t>
  </si>
  <si>
    <t>2037-05-15 00:00:00.000</t>
  </si>
  <si>
    <t>US912828HA15</t>
  </si>
  <si>
    <t>2017-08-15 00:00:00.000</t>
  </si>
  <si>
    <t>G240914</t>
  </si>
  <si>
    <t>CRG0000B12G2</t>
  </si>
  <si>
    <t>2014-09-24 00:00:00.000</t>
  </si>
  <si>
    <t>SANTA</t>
  </si>
  <si>
    <t>US055654AB34</t>
  </si>
  <si>
    <t>US949746NJ68</t>
  </si>
  <si>
    <t>2011-08-26 00:00:00.000</t>
  </si>
  <si>
    <t>BCCR241012AC</t>
  </si>
  <si>
    <t>CRBCCR0B3363</t>
  </si>
  <si>
    <t>2012-10-24 00:00:00.000</t>
  </si>
  <si>
    <t>IADB</t>
  </si>
  <si>
    <t>XS0324412039</t>
  </si>
  <si>
    <t>2012-10-11 00:00:00.000</t>
  </si>
  <si>
    <t>US929903CF74</t>
  </si>
  <si>
    <t>2011-10-15 00:00:00.000</t>
  </si>
  <si>
    <t>mulsp</t>
  </si>
  <si>
    <t>CRMULTIG0106</t>
  </si>
  <si>
    <t>US36962G2C76</t>
  </si>
  <si>
    <t>mreit</t>
  </si>
  <si>
    <t>CRBNSFIK0101</t>
  </si>
  <si>
    <t>US3133XNDR79</t>
  </si>
  <si>
    <t>2009-11-27 00:00:00.000</t>
  </si>
  <si>
    <t>US3136F6DJ52</t>
  </si>
  <si>
    <t>2009-09-10 00:00:00.000</t>
  </si>
  <si>
    <t>besjt</t>
  </si>
  <si>
    <t>CRBSJ00B1327</t>
  </si>
  <si>
    <t>XS0143875523</t>
  </si>
  <si>
    <t>SWECR</t>
  </si>
  <si>
    <t>US00254EBP60</t>
  </si>
  <si>
    <t>2011-09-29 00:00:00.000</t>
  </si>
  <si>
    <t>US055654AA50</t>
  </si>
  <si>
    <t>2009-11-03 00:00:00.000</t>
  </si>
  <si>
    <t>US060505AD66</t>
  </si>
  <si>
    <t>US423328BM44</t>
  </si>
  <si>
    <t>2009-11-01 00:00:00.000</t>
  </si>
  <si>
    <t>US441812KH60</t>
  </si>
  <si>
    <t>fici$</t>
  </si>
  <si>
    <t>CRFCSFIL0034</t>
  </si>
  <si>
    <t>cre$1</t>
  </si>
  <si>
    <t>CRFGSFIL0030</t>
  </si>
  <si>
    <t>AUST</t>
  </si>
  <si>
    <t>XS0092819753</t>
  </si>
  <si>
    <t>des3$</t>
  </si>
  <si>
    <t>CRFGSFIL0055</t>
  </si>
  <si>
    <t>ENIIM</t>
  </si>
  <si>
    <t>XS0167456267</t>
  </si>
  <si>
    <t>BOEN</t>
  </si>
  <si>
    <t>XS0240576313</t>
  </si>
  <si>
    <t>2009-01-27 00:00:00.000</t>
  </si>
  <si>
    <t>RABBA</t>
  </si>
  <si>
    <t>XS0308779932</t>
  </si>
  <si>
    <t>XS0183636744</t>
  </si>
  <si>
    <t>2009-01-21 00:00:00.000</t>
  </si>
  <si>
    <t>XS0335303409</t>
  </si>
  <si>
    <t>2012-12-20 00:00:00.000</t>
  </si>
  <si>
    <t>GFRAN</t>
  </si>
  <si>
    <t>FR0000571432</t>
  </si>
  <si>
    <t>BCCR191114AC</t>
  </si>
  <si>
    <t>CRBCCR0B3371</t>
  </si>
  <si>
    <t>2014-11-19 00:00:00.000</t>
  </si>
  <si>
    <t>bem0</t>
  </si>
  <si>
    <t>BC01070109AC</t>
  </si>
  <si>
    <t>CRBCCR0C3388</t>
  </si>
  <si>
    <t>2009-01-07 00:00:00.000</t>
  </si>
  <si>
    <t>CIMP</t>
  </si>
  <si>
    <t>bilgt</t>
  </si>
  <si>
    <t>CRCIMP0B0151</t>
  </si>
  <si>
    <t>2010-01-14 00:00:00.000</t>
  </si>
  <si>
    <t>bilgu</t>
  </si>
  <si>
    <t>CRCIMP0B0169</t>
  </si>
  <si>
    <t>bcphg</t>
  </si>
  <si>
    <t>G-4</t>
  </si>
  <si>
    <t>CRMADAPB2137</t>
  </si>
  <si>
    <t>2013-01-09 00:00:00.000</t>
  </si>
  <si>
    <t>US36962GK781</t>
  </si>
  <si>
    <t>KFW</t>
  </si>
  <si>
    <t>US500769CK87</t>
  </si>
  <si>
    <t>XS0301631924</t>
  </si>
  <si>
    <t>XS0285803630</t>
  </si>
  <si>
    <t>ATLAS</t>
  </si>
  <si>
    <t>bata2</t>
  </si>
  <si>
    <t>CRATLASB0081</t>
  </si>
  <si>
    <t>CRBPDC0B6285</t>
  </si>
  <si>
    <t>2010-01-15 00:00:00.000</t>
  </si>
  <si>
    <t>bbp12</t>
  </si>
  <si>
    <t>CRBPDC0B6301</t>
  </si>
  <si>
    <t>bdub4</t>
  </si>
  <si>
    <t>2008-B4</t>
  </si>
  <si>
    <t>CRDURMAB0184</t>
  </si>
  <si>
    <t>2012-02-18 00:00:00.000</t>
  </si>
  <si>
    <t>G230311</t>
  </si>
  <si>
    <t>CRG0000B16G3</t>
  </si>
  <si>
    <t>2011-03-23 00:00:00.000</t>
  </si>
  <si>
    <t>D6</t>
  </si>
  <si>
    <t>CRMUCAPB1342</t>
  </si>
  <si>
    <t>2015-02-27 00:00:00.000</t>
  </si>
  <si>
    <t>CADES</t>
  </si>
  <si>
    <t>XS0210267273</t>
  </si>
  <si>
    <t>2010-01-21 00:00:00.000</t>
  </si>
  <si>
    <t>US458182CP58</t>
  </si>
  <si>
    <t>US500769BT06</t>
  </si>
  <si>
    <t>XS0205534489</t>
  </si>
  <si>
    <t>US36962GW596</t>
  </si>
  <si>
    <t>2011-04-28 00:00:00.000</t>
  </si>
  <si>
    <t>GNETH</t>
  </si>
  <si>
    <t>NL0000102580</t>
  </si>
  <si>
    <t>2010-07-15 00:00:00.000</t>
  </si>
  <si>
    <t>BCCR080409AC</t>
  </si>
  <si>
    <t>CRBCCR0C3479</t>
  </si>
  <si>
    <t>US36962GUL66</t>
  </si>
  <si>
    <t>XS0204333370</t>
  </si>
  <si>
    <t>2009-10-29 00:00:00.000</t>
  </si>
  <si>
    <t>besju</t>
  </si>
  <si>
    <t>CRBSJ00B1335</t>
  </si>
  <si>
    <t>2010-11-12 00:00:00.000</t>
  </si>
  <si>
    <t>G-5</t>
  </si>
  <si>
    <t>CRMADAPB2145</t>
  </si>
  <si>
    <t>XS0220664808</t>
  </si>
  <si>
    <t>2010-06-15 00:00:00.000</t>
  </si>
  <si>
    <t>US3128X7NC49</t>
  </si>
  <si>
    <t>HUTXX US</t>
  </si>
  <si>
    <t>US62826N8790</t>
  </si>
  <si>
    <t>bft20</t>
  </si>
  <si>
    <t>CRFTCB0B0061</t>
  </si>
  <si>
    <t>imb2$</t>
  </si>
  <si>
    <t>CRINTSFL0142</t>
  </si>
  <si>
    <t>BCCR060411AC</t>
  </si>
  <si>
    <t>CRBCCR0B3504</t>
  </si>
  <si>
    <t>2011-04-06 00:00:00.000</t>
  </si>
  <si>
    <t>BCCR080709AC</t>
  </si>
  <si>
    <t>CRBCCR0C3461</t>
  </si>
  <si>
    <t>2009-07-08 00:00:00.000</t>
  </si>
  <si>
    <t>ind1$</t>
  </si>
  <si>
    <t>CRBCRSFL0052</t>
  </si>
  <si>
    <t>mde1$</t>
  </si>
  <si>
    <t>CRMULTI0166</t>
  </si>
  <si>
    <t>TUDES</t>
  </si>
  <si>
    <t>00G0000B01G7</t>
  </si>
  <si>
    <t>2014-11-12 00:00:00.000</t>
  </si>
  <si>
    <t>00G0000B01O1</t>
  </si>
  <si>
    <t>2015-01-07 00:00:00.000</t>
  </si>
  <si>
    <t>00G0000B01R4</t>
  </si>
  <si>
    <t>2015-07-07 00:00:00.000</t>
  </si>
  <si>
    <t>00G0000B01X2</t>
  </si>
  <si>
    <t>2014-12-11 00:00:00.000</t>
  </si>
  <si>
    <t>00G0000B01Y0</t>
  </si>
  <si>
    <t>2015-02-11 00:00:00.000</t>
  </si>
  <si>
    <t>00G0000B01Z7</t>
  </si>
  <si>
    <t>2015-09-01 00:00:00.000</t>
  </si>
  <si>
    <t>00G0000B02G5</t>
  </si>
  <si>
    <t>2015-12-08 00:00:00.000</t>
  </si>
  <si>
    <t>00G0000B02O9</t>
  </si>
  <si>
    <t>00G0000B02R2</t>
  </si>
  <si>
    <t>2016-05-25 00:00:00.000</t>
  </si>
  <si>
    <t>00G0000B02X0</t>
  </si>
  <si>
    <t>2014-04-14 00:00:00.000</t>
  </si>
  <si>
    <t>00G0000B02Y8</t>
  </si>
  <si>
    <t>00G0000B02Z5</t>
  </si>
  <si>
    <t>00G0000B03O7</t>
  </si>
  <si>
    <t>00G0000B03R0</t>
  </si>
  <si>
    <t>00G0000B03Y6</t>
  </si>
  <si>
    <t>00G0000B03Z3</t>
  </si>
  <si>
    <t>00G0000B04O5</t>
  </si>
  <si>
    <t>00G0000B04R8</t>
  </si>
  <si>
    <t>2016-01-29 00:00:00.000</t>
  </si>
  <si>
    <t>00G0000B04Y4</t>
  </si>
  <si>
    <t>00G0000B04Z1</t>
  </si>
  <si>
    <t>00G0000B05O2</t>
  </si>
  <si>
    <t>00G0000B05X3</t>
  </si>
  <si>
    <t>00G0000B05Y1</t>
  </si>
  <si>
    <t>00G0000B05Z8</t>
  </si>
  <si>
    <t>00G0000B06O0</t>
  </si>
  <si>
    <t>00G0000B06Y9</t>
  </si>
  <si>
    <t>00G0000B06Z6</t>
  </si>
  <si>
    <t>00G0000B07O8</t>
  </si>
  <si>
    <t>2015-06-30 00:00:00.000</t>
  </si>
  <si>
    <t>00G0000B07Y7</t>
  </si>
  <si>
    <t>00G0000B07Z4</t>
  </si>
  <si>
    <t>00G0000B08F4</t>
  </si>
  <si>
    <t>00G0000B08O6</t>
  </si>
  <si>
    <t>2014-07-09 00:00:00.000</t>
  </si>
  <si>
    <t>00G0000B08Y5</t>
  </si>
  <si>
    <t>00G0000B08Z2</t>
  </si>
  <si>
    <t>00G0000B09F2</t>
  </si>
  <si>
    <t>2014-09-17 00:00:00.000</t>
  </si>
  <si>
    <t>00G0000B09O4</t>
  </si>
  <si>
    <t>00G0000B09Y3</t>
  </si>
  <si>
    <t>00G0000B09Z0</t>
  </si>
  <si>
    <t>00G0000B10F0</t>
  </si>
  <si>
    <t>2015-07-28 00:00:00.000</t>
  </si>
  <si>
    <t>00G0000B10O2</t>
  </si>
  <si>
    <t>00G0000B10X3</t>
  </si>
  <si>
    <t>2015-11-17 00:00:00.000</t>
  </si>
  <si>
    <t>00G0000B10Y1</t>
  </si>
  <si>
    <t>00G0000B10Z8</t>
  </si>
  <si>
    <t>00G0000B11F8</t>
  </si>
  <si>
    <t>00G0000B11O0</t>
  </si>
  <si>
    <t>00G0000B11Y9</t>
  </si>
  <si>
    <t>00G0000B11Z6</t>
  </si>
  <si>
    <t>00G0000B12F6</t>
  </si>
  <si>
    <t>2015-04-07 00:00:00.000</t>
  </si>
  <si>
    <t>00G0000B12O8</t>
  </si>
  <si>
    <t>00G0000B12Y7</t>
  </si>
  <si>
    <t>00G0000B12Z4</t>
  </si>
  <si>
    <t>00G0000B13O6</t>
  </si>
  <si>
    <t>00G0000B13W9</t>
  </si>
  <si>
    <t>00G0000B13Y5</t>
  </si>
  <si>
    <t>00G0000B13Z2</t>
  </si>
  <si>
    <t>00G0000B14O4</t>
  </si>
  <si>
    <t>00G0000B14W7</t>
  </si>
  <si>
    <t>00G0000B14Y3</t>
  </si>
  <si>
    <t>00G0000B14Z0</t>
  </si>
  <si>
    <t>00G0000B15O1</t>
  </si>
  <si>
    <t>2015-12-01 00:00:00.000</t>
  </si>
  <si>
    <t>00G0000B15W4</t>
  </si>
  <si>
    <t>00G0000B15Y0</t>
  </si>
  <si>
    <t>00G0000B15Z7</t>
  </si>
  <si>
    <t>00G0000B16O9</t>
  </si>
  <si>
    <t>00G0000B16W2</t>
  </si>
  <si>
    <t>2015-11-10 00:00:00.000</t>
  </si>
  <si>
    <t>00G0000B16Y8</t>
  </si>
  <si>
    <t>00G0000B16Z5</t>
  </si>
  <si>
    <t>00G0000B17F5</t>
  </si>
  <si>
    <t>2016-04-27 00:00:00.000</t>
  </si>
  <si>
    <t>00G0000B17O7</t>
  </si>
  <si>
    <t>00G0000B17W0</t>
  </si>
  <si>
    <t>00G0000B17Y6</t>
  </si>
  <si>
    <t>00G0000B17Z3</t>
  </si>
  <si>
    <t>00G0000B18F3</t>
  </si>
  <si>
    <t>2016-02-16 00:00:00.000</t>
  </si>
  <si>
    <t>00G0000B18H9</t>
  </si>
  <si>
    <t>00G0000B18O5</t>
  </si>
  <si>
    <t>00G0000B18W8</t>
  </si>
  <si>
    <t>00G0000B18Y4</t>
  </si>
  <si>
    <t>00G0000B18Z1</t>
  </si>
  <si>
    <t>00G0000B19F1</t>
  </si>
  <si>
    <t>00G0000B19O3</t>
  </si>
  <si>
    <t>00G0000B19P0</t>
  </si>
  <si>
    <t>00G0000B19W6</t>
  </si>
  <si>
    <t>00G0000B19Y2</t>
  </si>
  <si>
    <t>00G0000B19Z9</t>
  </si>
  <si>
    <t>00G0000B20G7</t>
  </si>
  <si>
    <t>00G0000B20O1</t>
  </si>
  <si>
    <t>00G0000B20P8</t>
  </si>
  <si>
    <t>00G0000B20Q6</t>
  </si>
  <si>
    <t>2019-08-27 00:00:00.000</t>
  </si>
  <si>
    <t>00G0000B20W4</t>
  </si>
  <si>
    <t>00G0000B20Y0</t>
  </si>
  <si>
    <t>00G0000B20Z7</t>
  </si>
  <si>
    <t>00G0000B21H3</t>
  </si>
  <si>
    <t>00G0000B21O9</t>
  </si>
  <si>
    <t>00G0000B21P6</t>
  </si>
  <si>
    <t>00G0000B21W2</t>
  </si>
  <si>
    <t>00G0000B21Y8</t>
  </si>
  <si>
    <t>00G0000B21Z5</t>
  </si>
  <si>
    <t>00G0000B22E8</t>
  </si>
  <si>
    <t>2016-03-23 00:00:00.000</t>
  </si>
  <si>
    <t>00G0000B22O7</t>
  </si>
  <si>
    <t>00G0000B22W0</t>
  </si>
  <si>
    <t>00G0000B22Y6</t>
  </si>
  <si>
    <t>00G0000B22Z3</t>
  </si>
  <si>
    <t>00G0000B23F3</t>
  </si>
  <si>
    <t>00G0000B23G1</t>
  </si>
  <si>
    <t>00G0000B23O5</t>
  </si>
  <si>
    <t>00G0000B23W8</t>
  </si>
  <si>
    <t>00G0000B23Y4</t>
  </si>
  <si>
    <t>00G0000B23Z1</t>
  </si>
  <si>
    <t>00G0000B24F1</t>
  </si>
  <si>
    <t>00G0000B24O3</t>
  </si>
  <si>
    <t>00G0000B24W6</t>
  </si>
  <si>
    <t>00G0000B24X4</t>
  </si>
  <si>
    <t>00G0000B24Y2</t>
  </si>
  <si>
    <t>00G0000B24Z9</t>
  </si>
  <si>
    <t>00G0000B25C5</t>
  </si>
  <si>
    <t>00G0000B25O0</t>
  </si>
  <si>
    <t>2015-10-13 00:00:00.000</t>
  </si>
  <si>
    <t>00G0000B25W3</t>
  </si>
  <si>
    <t>00G0000B25Y9</t>
  </si>
  <si>
    <t>00G0000B25Z6</t>
  </si>
  <si>
    <t>00G0000B26O8</t>
  </si>
  <si>
    <t>00G0000B26W1</t>
  </si>
  <si>
    <t>00G0000B26Z4</t>
  </si>
  <si>
    <t>00G0000B27O6</t>
  </si>
  <si>
    <t>00G0000B27W9</t>
  </si>
  <si>
    <t>00G0000B27Y5</t>
  </si>
  <si>
    <t>00G0000B27Z2</t>
  </si>
  <si>
    <t>00G0000B28O4</t>
  </si>
  <si>
    <t>00G0000B28W7</t>
  </si>
  <si>
    <t>00G0000B28Y3</t>
  </si>
  <si>
    <t>2016-06-30 00:00:00.000</t>
  </si>
  <si>
    <t>00G0000B28Z0</t>
  </si>
  <si>
    <t>00G0000B29D5</t>
  </si>
  <si>
    <t>00G0000B29O2</t>
  </si>
  <si>
    <t>00G0000B29W5</t>
  </si>
  <si>
    <t>00G0000B29Y1</t>
  </si>
  <si>
    <t>00G0000B29Z8</t>
  </si>
  <si>
    <t>00G0000B30D3</t>
  </si>
  <si>
    <t>00G0000B30O0</t>
  </si>
  <si>
    <t>00G0000B30W3</t>
  </si>
  <si>
    <t>00G0000B30Y9</t>
  </si>
  <si>
    <t>00G0000B30Z6</t>
  </si>
  <si>
    <t>00G0000B31D1</t>
  </si>
  <si>
    <t>00G0000B31N0</t>
  </si>
  <si>
    <t>00G0000B31O8</t>
  </si>
  <si>
    <t>00G0000B31W1</t>
  </si>
  <si>
    <t>00G0000B31Z4</t>
  </si>
  <si>
    <t>00G0000B32C1</t>
  </si>
  <si>
    <t>00G0000B32D9</t>
  </si>
  <si>
    <t>00G0000B32N8</t>
  </si>
  <si>
    <t>00G0000B32O6</t>
  </si>
  <si>
    <t>00G0000B32W9</t>
  </si>
  <si>
    <t>00G0000B32Z2</t>
  </si>
  <si>
    <t>00G0000B33D7</t>
  </si>
  <si>
    <t>00G0000B33O4</t>
  </si>
  <si>
    <t>00G0000B33W7</t>
  </si>
  <si>
    <t>00G0000B33Y3</t>
  </si>
  <si>
    <t>00G0000B33Z0</t>
  </si>
  <si>
    <t>00G0000B34C7</t>
  </si>
  <si>
    <t>00G0000B34D5</t>
  </si>
  <si>
    <t>00G0000B34N4</t>
  </si>
  <si>
    <t>00G0000B34O2</t>
  </si>
  <si>
    <t>00G0000B34W5</t>
  </si>
  <si>
    <t>00G0000B34Y1</t>
  </si>
  <si>
    <t>00G0000B34Z8</t>
  </si>
  <si>
    <t>00G0000B35D2</t>
  </si>
  <si>
    <t>00G0000B35N1</t>
  </si>
  <si>
    <t>00G0000B35O9</t>
  </si>
  <si>
    <t>00G0000B35W2</t>
  </si>
  <si>
    <t>00G0000B35Y8</t>
  </si>
  <si>
    <t>00G0000B35Z5</t>
  </si>
  <si>
    <t>00G0000B36D0</t>
  </si>
  <si>
    <t>00G0000B36F5</t>
  </si>
  <si>
    <t>00G0000B36N9</t>
  </si>
  <si>
    <t>00G0000B36O7</t>
  </si>
  <si>
    <t>00G0000B36W0</t>
  </si>
  <si>
    <t>00G0000B36Y6</t>
  </si>
  <si>
    <t>00G0000B36Z3</t>
  </si>
  <si>
    <t>00G0000B37D8</t>
  </si>
  <si>
    <t>00G0000B37N7</t>
  </si>
  <si>
    <t>00G0000B37O5</t>
  </si>
  <si>
    <t>00G0000B37W8</t>
  </si>
  <si>
    <t>00G0000B37X6</t>
  </si>
  <si>
    <t>00G0000B37Y4</t>
  </si>
  <si>
    <t>00G0000B37Z1</t>
  </si>
  <si>
    <t>00G0000B38D6</t>
  </si>
  <si>
    <t>00G0000B38N5</t>
  </si>
  <si>
    <t>00G0000B38O3</t>
  </si>
  <si>
    <t>00G0000B38P0</t>
  </si>
  <si>
    <t>00G0000B38W6</t>
  </si>
  <si>
    <t>00G0000B38Y2</t>
  </si>
  <si>
    <t>00G0000B38Z9</t>
  </si>
  <si>
    <t>00G0000B39D4</t>
  </si>
  <si>
    <t>00G0000B39N3</t>
  </si>
  <si>
    <t>00G0000B39O1</t>
  </si>
  <si>
    <t>00G0000B39W4</t>
  </si>
  <si>
    <t>00G0000B39Y0</t>
  </si>
  <si>
    <t>00G0000B39Z7</t>
  </si>
  <si>
    <t>00G0000B40D2</t>
  </si>
  <si>
    <t>00G0000B40N1</t>
  </si>
  <si>
    <t>00G0000B40O9</t>
  </si>
  <si>
    <t>00G0000B40W2</t>
  </si>
  <si>
    <t>00G0000B40Y8</t>
  </si>
  <si>
    <t>00G0000B40Z5</t>
  </si>
  <si>
    <t>00G0000B41D0</t>
  </si>
  <si>
    <t>00G0000B41O7</t>
  </si>
  <si>
    <t>00G0000B41W0</t>
  </si>
  <si>
    <t>00G0000B41Y6</t>
  </si>
  <si>
    <t>00G0000B41Z3</t>
  </si>
  <si>
    <t>00G0000B42D8</t>
  </si>
  <si>
    <t>00G0000B42N7</t>
  </si>
  <si>
    <t>00G0000B42O5</t>
  </si>
  <si>
    <t>00G0000B42W8</t>
  </si>
  <si>
    <t>00G0000B42Y4</t>
  </si>
  <si>
    <t>00G0000B42Z1</t>
  </si>
  <si>
    <t>00G0000B43D6</t>
  </si>
  <si>
    <t>00G0000B43N5</t>
  </si>
  <si>
    <t>00G0000B43O3</t>
  </si>
  <si>
    <t>00G0000B43W6</t>
  </si>
  <si>
    <t>00G0000B43Y2</t>
  </si>
  <si>
    <t>00G0000B43Z9</t>
  </si>
  <si>
    <t>00G0000B44D4</t>
  </si>
  <si>
    <t>00G0000B44N3</t>
  </si>
  <si>
    <t>00G0000B44O1</t>
  </si>
  <si>
    <t>00G0000B44W4</t>
  </si>
  <si>
    <t>00G0000B44Y0</t>
  </si>
  <si>
    <t>00G0000B44Z7</t>
  </si>
  <si>
    <t>00G0000B45D1</t>
  </si>
  <si>
    <t>00G0000B45F6</t>
  </si>
  <si>
    <t>00G0000B45N0</t>
  </si>
  <si>
    <t>00G0000B45O8</t>
  </si>
  <si>
    <t>00G0000B45W1</t>
  </si>
  <si>
    <t>00G0000B45Y7</t>
  </si>
  <si>
    <t>00G0000B45Z4</t>
  </si>
  <si>
    <t>00G0000B46D9</t>
  </si>
  <si>
    <t>00G0000B46N8</t>
  </si>
  <si>
    <t>2015-03-24 00:00:00.000</t>
  </si>
  <si>
    <t>00G0000B46O6</t>
  </si>
  <si>
    <t>00G0000B46W9</t>
  </si>
  <si>
    <t>00G0000B46Y5</t>
  </si>
  <si>
    <t>00G0000B46Z2</t>
  </si>
  <si>
    <t>00G0000B47D7</t>
  </si>
  <si>
    <t>00G0000B47G0</t>
  </si>
  <si>
    <t>00G0000B47H8</t>
  </si>
  <si>
    <t>00G0000B47N6</t>
  </si>
  <si>
    <t>00G0000B47O4</t>
  </si>
  <si>
    <t>00G0000B47W7</t>
  </si>
  <si>
    <t>00G0000B47Y3</t>
  </si>
  <si>
    <t>00G0000B47Z0</t>
  </si>
  <si>
    <t>00G0000B48D5</t>
  </si>
  <si>
    <t>00G0000B48N4</t>
  </si>
  <si>
    <t>00G0000B48O2</t>
  </si>
  <si>
    <t>00G0000B48P9</t>
  </si>
  <si>
    <t>00G0000B48W5</t>
  </si>
  <si>
    <t>00G0000B48Y1</t>
  </si>
  <si>
    <t>00G0000B48Z8</t>
  </si>
  <si>
    <t>00G0000B49D3</t>
  </si>
  <si>
    <t>00G0000B49N2</t>
  </si>
  <si>
    <t>00G0000B49O0</t>
  </si>
  <si>
    <t>00G0000B49P7</t>
  </si>
  <si>
    <t>00G0000B49W3</t>
  </si>
  <si>
    <t>00G0000B49Y9</t>
  </si>
  <si>
    <t>00G0000B49Z6</t>
  </si>
  <si>
    <t>00G0000B50D1</t>
  </si>
  <si>
    <t>00G0000B50N0</t>
  </si>
  <si>
    <t>00G0000B50O8</t>
  </si>
  <si>
    <t>00G0000B50W1</t>
  </si>
  <si>
    <t>00G0000B50Y7</t>
  </si>
  <si>
    <t>00G0000B50Z4</t>
  </si>
  <si>
    <t>00G0000B51A5</t>
  </si>
  <si>
    <t>00G0000B51D9</t>
  </si>
  <si>
    <t>00G0000B51O6</t>
  </si>
  <si>
    <t>00G0000B51W9</t>
  </si>
  <si>
    <t>00G0000B51Y5</t>
  </si>
  <si>
    <t>00G0000B51Z2</t>
  </si>
  <si>
    <t>00G0000B52D7</t>
  </si>
  <si>
    <t>00G0000B52O4</t>
  </si>
  <si>
    <t>00G0000B52P1</t>
  </si>
  <si>
    <t>00G0000B52W7</t>
  </si>
  <si>
    <t>00G0000B52Y3</t>
  </si>
  <si>
    <t>00G0000B52Z0</t>
  </si>
  <si>
    <t>00G0000B53D5</t>
  </si>
  <si>
    <t>00G0000B53N4</t>
  </si>
  <si>
    <t>00G0000B53O2</t>
  </si>
  <si>
    <t>00G0000B53P9</t>
  </si>
  <si>
    <t>00G0000B53W5</t>
  </si>
  <si>
    <t>00G0000B53Y1</t>
  </si>
  <si>
    <t>00G0000B53Z8</t>
  </si>
  <si>
    <t>00G0000B54A9</t>
  </si>
  <si>
    <t>00G0000B54D3</t>
  </si>
  <si>
    <t>00G0000B54N2</t>
  </si>
  <si>
    <t>00G0000B54O0</t>
  </si>
  <si>
    <t>00G0000B54W3</t>
  </si>
  <si>
    <t>00G0000B54Y9</t>
  </si>
  <si>
    <t>00G0000B54Z6</t>
  </si>
  <si>
    <t>00G0000B55A6</t>
  </si>
  <si>
    <t>00G0000B55D0</t>
  </si>
  <si>
    <t>00G0000B55G3</t>
  </si>
  <si>
    <t>00G0000B55N9</t>
  </si>
  <si>
    <t>00G0000B55O7</t>
  </si>
  <si>
    <t>00G0000B55W0</t>
  </si>
  <si>
    <t>00G0000B55Y6</t>
  </si>
  <si>
    <t>00G0000B55Z3</t>
  </si>
  <si>
    <t>00G0000B56D8</t>
  </si>
  <si>
    <t>00G0000B56N7</t>
  </si>
  <si>
    <t>00G0000B56O5</t>
  </si>
  <si>
    <t>00G0000B56W8</t>
  </si>
  <si>
    <t>00G0000B56Y4</t>
  </si>
  <si>
    <t>00G0000B56Z1</t>
  </si>
  <si>
    <t>00G0000B57A2</t>
  </si>
  <si>
    <t>00G0000B57D6</t>
  </si>
  <si>
    <t>00G0000B57F1</t>
  </si>
  <si>
    <t>00G0000B57N5</t>
  </si>
  <si>
    <t>00G0000B57O3</t>
  </si>
  <si>
    <t>00G0000B57U0</t>
  </si>
  <si>
    <t>00G0000B57W6</t>
  </si>
  <si>
    <t>00G0000B57Y2</t>
  </si>
  <si>
    <t>00G0000B57Z9</t>
  </si>
  <si>
    <t>00G0000B58A0</t>
  </si>
  <si>
    <t>00G0000B58D4</t>
  </si>
  <si>
    <t>00G0000B58O1</t>
  </si>
  <si>
    <t>00G0000B58U8</t>
  </si>
  <si>
    <t>00G0000B58W4</t>
  </si>
  <si>
    <t>00G0000B58X2</t>
  </si>
  <si>
    <t>00G0000B58Y0</t>
  </si>
  <si>
    <t>00G0000B58Z7</t>
  </si>
  <si>
    <t>00G0000B59C4</t>
  </si>
  <si>
    <t>00G0000B59D2</t>
  </si>
  <si>
    <t>00G0000B59O9</t>
  </si>
  <si>
    <t>00G0000B59U6</t>
  </si>
  <si>
    <t>00G0000B59W2</t>
  </si>
  <si>
    <t>00G0000B59X0</t>
  </si>
  <si>
    <t>00G0000B59Y8</t>
  </si>
  <si>
    <t>00G0000B59Z5</t>
  </si>
  <si>
    <t>00G0000B60A6</t>
  </si>
  <si>
    <t>00G0000B60D0</t>
  </si>
  <si>
    <t>00G0000B60N9</t>
  </si>
  <si>
    <t>00G0000B60O7</t>
  </si>
  <si>
    <t>00G0000B60U4</t>
  </si>
  <si>
    <t>00G0000B60W0</t>
  </si>
  <si>
    <t>00G0000B60X8</t>
  </si>
  <si>
    <t>00G0000B60Y6</t>
  </si>
  <si>
    <t>00G0000B60Z3</t>
  </si>
  <si>
    <t>00G0000B61A4</t>
  </si>
  <si>
    <t>00G0000B61D8</t>
  </si>
  <si>
    <t>00G0000B61N7</t>
  </si>
  <si>
    <t>00G0000B61O5</t>
  </si>
  <si>
    <t>00G0000B61W8</t>
  </si>
  <si>
    <t>00G0000B61X6</t>
  </si>
  <si>
    <t>00G0000B61Y4</t>
  </si>
  <si>
    <t>00G0000B61Z1</t>
  </si>
  <si>
    <t>00G0000B62A2</t>
  </si>
  <si>
    <t>00G0000B62D6</t>
  </si>
  <si>
    <t>00G0000B62F1</t>
  </si>
  <si>
    <t>00G0000B62N5</t>
  </si>
  <si>
    <t>00G0000B62O3</t>
  </si>
  <si>
    <t>00G0000B62W6</t>
  </si>
  <si>
    <t>00G0000B62X4</t>
  </si>
  <si>
    <t>00G0000B62Y2</t>
  </si>
  <si>
    <t>00G0000B62Z9</t>
  </si>
  <si>
    <t>00G0000B63D4</t>
  </si>
  <si>
    <t>00G0000B63F9</t>
  </si>
  <si>
    <t>00G0000B63N3</t>
  </si>
  <si>
    <t>00G0000B63O1</t>
  </si>
  <si>
    <t>00G0000B63W4</t>
  </si>
  <si>
    <t>00G0000B63X2</t>
  </si>
  <si>
    <t>00G0000B63Y0</t>
  </si>
  <si>
    <t>00G0000B63Z7</t>
  </si>
  <si>
    <t>00G0000B64D2</t>
  </si>
  <si>
    <t>00G0000B64F7</t>
  </si>
  <si>
    <t>00G0000B64N1</t>
  </si>
  <si>
    <t>00G0000B64O9</t>
  </si>
  <si>
    <t>00G0000B64W2</t>
  </si>
  <si>
    <t>00G0000B64X0</t>
  </si>
  <si>
    <t>00G0000B64Y8</t>
  </si>
  <si>
    <t>00G0000B64Z5</t>
  </si>
  <si>
    <t>00G0000B65C1</t>
  </si>
  <si>
    <t>00G0000B65D9</t>
  </si>
  <si>
    <t>00G0000B65N8</t>
  </si>
  <si>
    <t>00G0000B65O6</t>
  </si>
  <si>
    <t>00G0000B65W9</t>
  </si>
  <si>
    <t>00G0000B65X7</t>
  </si>
  <si>
    <t>00G0000B65Y5</t>
  </si>
  <si>
    <t>00G0000B65Z2</t>
  </si>
  <si>
    <t>00G0000B66D7</t>
  </si>
  <si>
    <t>00G0000B66F2</t>
  </si>
  <si>
    <t>00G0000B66O4</t>
  </si>
  <si>
    <t>00G0000B66W7</t>
  </si>
  <si>
    <t>00G0000B66X5</t>
  </si>
  <si>
    <t>00G0000B66Y3</t>
  </si>
  <si>
    <t>00G0000B66Z0</t>
  </si>
  <si>
    <t>00G0000B67A1</t>
  </si>
  <si>
    <t>00G0000B67D5</t>
  </si>
  <si>
    <t>00G0000B67O2</t>
  </si>
  <si>
    <t>00G0000B67W5</t>
  </si>
  <si>
    <t>00G0000B67X3</t>
  </si>
  <si>
    <t>00G0000B67Y1</t>
  </si>
  <si>
    <t>00G0000B67Z8</t>
  </si>
  <si>
    <t>00G0000B68D3</t>
  </si>
  <si>
    <t>00G0000B68N2</t>
  </si>
  <si>
    <t>00G0000B68O0</t>
  </si>
  <si>
    <t>00G0000B68U7</t>
  </si>
  <si>
    <t>00G0000B68W3</t>
  </si>
  <si>
    <t>00G0000B68X1</t>
  </si>
  <si>
    <t>00G0000B68Y9</t>
  </si>
  <si>
    <t>00G0000B68Z6</t>
  </si>
  <si>
    <t>00G0000B69A7</t>
  </si>
  <si>
    <t>00G0000B69D1</t>
  </si>
  <si>
    <t>00G0000B69F6</t>
  </si>
  <si>
    <t>00G0000B69N0</t>
  </si>
  <si>
    <t>00G0000B69O8</t>
  </si>
  <si>
    <t>00G0000B69U5</t>
  </si>
  <si>
    <t>00G0000B69W1</t>
  </si>
  <si>
    <t>00G0000B69X9</t>
  </si>
  <si>
    <t>00G0000B69Y7</t>
  </si>
  <si>
    <t>00G0000B69Z4</t>
  </si>
  <si>
    <t>00G0000B70A5</t>
  </si>
  <si>
    <t>00G0000B70D9</t>
  </si>
  <si>
    <t>00G0000B70F4</t>
  </si>
  <si>
    <t>00G0000B70N8</t>
  </si>
  <si>
    <t>00G0000B70O6</t>
  </si>
  <si>
    <t>00G0000B70U3</t>
  </si>
  <si>
    <t>00G0000B70W9</t>
  </si>
  <si>
    <t>00G0000B70X7</t>
  </si>
  <si>
    <t>00G0000B70Y5</t>
  </si>
  <si>
    <t>00G0000B70Z2</t>
  </si>
  <si>
    <t>00G0000B71A3</t>
  </si>
  <si>
    <t>00G0000B71D7</t>
  </si>
  <si>
    <t>00G0000B71N6</t>
  </si>
  <si>
    <t>00G0000B71O4</t>
  </si>
  <si>
    <t>00G0000B71Q9</t>
  </si>
  <si>
    <t>2018-05-07 00:00:00.000</t>
  </si>
  <si>
    <t>00G0000B71U1</t>
  </si>
  <si>
    <t>00G0000B71W7</t>
  </si>
  <si>
    <t>00G0000B71X5</t>
  </si>
  <si>
    <t>00G0000B71Y3</t>
  </si>
  <si>
    <t>00G0000B71Z0</t>
  </si>
  <si>
    <t>00G0000B72A1</t>
  </si>
  <si>
    <t>00G0000B72D5</t>
  </si>
  <si>
    <t>00G0000B72N4</t>
  </si>
  <si>
    <t>00G0000B72O2</t>
  </si>
  <si>
    <t>00G0000B72U9</t>
  </si>
  <si>
    <t>00G0000B72W5</t>
  </si>
  <si>
    <t>00G0000B72X3</t>
  </si>
  <si>
    <t>00G0000B72Y1</t>
  </si>
  <si>
    <t>00G0000B72Z8</t>
  </si>
  <si>
    <t>00G0000B73A9</t>
  </si>
  <si>
    <t>00G0000B73C5</t>
  </si>
  <si>
    <t>00G0000B73D3</t>
  </si>
  <si>
    <t>00G0000B73N2</t>
  </si>
  <si>
    <t>00G0000B73O0</t>
  </si>
  <si>
    <t>00G0000B73U7</t>
  </si>
  <si>
    <t>00G0000B73W3</t>
  </si>
  <si>
    <t>00G0000B73X1</t>
  </si>
  <si>
    <t>00G0000B73Y9</t>
  </si>
  <si>
    <t>00G0000B73Z6</t>
  </si>
  <si>
    <t>00G0000B74D1</t>
  </si>
  <si>
    <t>00G0000B74N0</t>
  </si>
  <si>
    <t>00G0000B74O8</t>
  </si>
  <si>
    <t>00G0000B74W1</t>
  </si>
  <si>
    <t>00G0000B74X9</t>
  </si>
  <si>
    <t>00G0000B74Y7</t>
  </si>
  <si>
    <t>00G0000B74Z4</t>
  </si>
  <si>
    <t>00G0000B75A4</t>
  </si>
  <si>
    <t>00G0000B75D8</t>
  </si>
  <si>
    <t>00G0000B75O5</t>
  </si>
  <si>
    <t>00G0000B75W8</t>
  </si>
  <si>
    <t>00G0000B75X6</t>
  </si>
  <si>
    <t>00G0000B75Y4</t>
  </si>
  <si>
    <t>00G0000B75Z1</t>
  </si>
  <si>
    <t>00G0000B76D6</t>
  </si>
  <si>
    <t>00G0000B76N5</t>
  </si>
  <si>
    <t>00G0000B76O3</t>
  </si>
  <si>
    <t>00G0000B76Q8</t>
  </si>
  <si>
    <t>2019-10-25 00:00:00.000</t>
  </si>
  <si>
    <t>00G0000B76W6</t>
  </si>
  <si>
    <t>00G0000B76Y2</t>
  </si>
  <si>
    <t>00G0000B76Z9</t>
  </si>
  <si>
    <t>00G0000B77C6</t>
  </si>
  <si>
    <t>00G0000B77D4</t>
  </si>
  <si>
    <t>00G0000B77G7</t>
  </si>
  <si>
    <t>00G0000B77N3</t>
  </si>
  <si>
    <t>00G0000B77O1</t>
  </si>
  <si>
    <t>00G0000B77W4</t>
  </si>
  <si>
    <t>00G0000B77X2</t>
  </si>
  <si>
    <t>00G0000B77Y0</t>
  </si>
  <si>
    <t>00G0000B77Z7</t>
  </si>
  <si>
    <t>00G0000B78C4</t>
  </si>
  <si>
    <t>00G0000B78D2</t>
  </si>
  <si>
    <t>00G0000B78G5</t>
  </si>
  <si>
    <t>00G0000B78N1</t>
  </si>
  <si>
    <t>2016-03-09 00:00:00.000</t>
  </si>
  <si>
    <t>00G0000B78O9</t>
  </si>
  <si>
    <t>00G0000B78W2</t>
  </si>
  <si>
    <t>00G0000B78X0</t>
  </si>
  <si>
    <t>00G0000B78Y8</t>
  </si>
  <si>
    <t>00G0000B78Z5</t>
  </si>
  <si>
    <t>00G0000B79A6</t>
  </si>
  <si>
    <t>00G0000B79C2</t>
  </si>
  <si>
    <t>00G0000B79D0</t>
  </si>
  <si>
    <t>00G0000B79F5</t>
  </si>
  <si>
    <t>00G0000B79N9</t>
  </si>
  <si>
    <t>00G0000B79O7</t>
  </si>
  <si>
    <t>00G0000B79P4</t>
  </si>
  <si>
    <t>00G0000B79W0</t>
  </si>
  <si>
    <t>00G0000B79X8</t>
  </si>
  <si>
    <t>00G0000B79Y6</t>
  </si>
  <si>
    <t>00G0000B79Z3</t>
  </si>
  <si>
    <t>00G0000B80A4</t>
  </si>
  <si>
    <t>00G0000B80D8</t>
  </si>
  <si>
    <t>00G0000B80F3</t>
  </si>
  <si>
    <t>00G0000B80G1</t>
  </si>
  <si>
    <t>00G0000B80N7</t>
  </si>
  <si>
    <t>00G0000B80O5</t>
  </si>
  <si>
    <t>00G0000B80W8</t>
  </si>
  <si>
    <t>00G0000B80X6</t>
  </si>
  <si>
    <t>00G0000B80Y4</t>
  </si>
  <si>
    <t>00G0000B80Z1</t>
  </si>
  <si>
    <t>00G0000B81A2</t>
  </si>
  <si>
    <t>00G0000B81C8</t>
  </si>
  <si>
    <t>00G0000B81D6</t>
  </si>
  <si>
    <t>00G0000B81F1</t>
  </si>
  <si>
    <t>00G0000B81N5</t>
  </si>
  <si>
    <t>00G0000B81O3</t>
  </si>
  <si>
    <t>00G0000B81W6</t>
  </si>
  <si>
    <t>00G0000B81X4</t>
  </si>
  <si>
    <t>00G0000B81Y2</t>
  </si>
  <si>
    <t>00G0000B81Z9</t>
  </si>
  <si>
    <t>00G0000B82A0</t>
  </si>
  <si>
    <t>00G0000B82C6</t>
  </si>
  <si>
    <t>00G0000B82F9</t>
  </si>
  <si>
    <t>00G0000B82N3</t>
  </si>
  <si>
    <t>00G0000B82O1</t>
  </si>
  <si>
    <t>00G0000B82W4</t>
  </si>
  <si>
    <t>00G0000B82X2</t>
  </si>
  <si>
    <t>00G0000B82Y0</t>
  </si>
  <si>
    <t>00G0000B82Z7</t>
  </si>
  <si>
    <t>00G0000B83A8</t>
  </si>
  <si>
    <t>00G0000B83D2</t>
  </si>
  <si>
    <t>00G0000B83F7</t>
  </si>
  <si>
    <t>00G0000B83N1</t>
  </si>
  <si>
    <t>00G0000B83O9</t>
  </si>
  <si>
    <t>00G0000B83W2</t>
  </si>
  <si>
    <t>00G0000B83X0</t>
  </si>
  <si>
    <t>00G0000B83Y8</t>
  </si>
  <si>
    <t>00G0000B83Z5</t>
  </si>
  <si>
    <t>00G0000B84A6</t>
  </si>
  <si>
    <t>00G0000B84D0</t>
  </si>
  <si>
    <t>00G0000B84N9</t>
  </si>
  <si>
    <t>00G0000B84O7</t>
  </si>
  <si>
    <t>00G0000B84W0</t>
  </si>
  <si>
    <t>00G0000B84X8</t>
  </si>
  <si>
    <t>00G0000B84Y6</t>
  </si>
  <si>
    <t>00G0000B84Z3</t>
  </si>
  <si>
    <t>00G0000B85A3</t>
  </si>
  <si>
    <t>00G0000B85D7</t>
  </si>
  <si>
    <t>00G0000B85F2</t>
  </si>
  <si>
    <t>00G0000B85N6</t>
  </si>
  <si>
    <t>00G0000B85O4</t>
  </si>
  <si>
    <t>00G0000B85W7</t>
  </si>
  <si>
    <t>00G0000B85X5</t>
  </si>
  <si>
    <t>00G0000B85Y3</t>
  </si>
  <si>
    <t>00G0000B85Z0</t>
  </si>
  <si>
    <t>00G0000B86A1</t>
  </si>
  <si>
    <t>00G0000B86D5</t>
  </si>
  <si>
    <t>00G0000B86N4</t>
  </si>
  <si>
    <t>00G0000B86O2</t>
  </si>
  <si>
    <t>00G0000B86W5</t>
  </si>
  <si>
    <t>00G0000B86X3</t>
  </si>
  <si>
    <t>00G0000B86Y1</t>
  </si>
  <si>
    <t>00G0000B86Z8</t>
  </si>
  <si>
    <t>00G0000B87A9</t>
  </si>
  <si>
    <t>00G0000B87D3</t>
  </si>
  <si>
    <t>00G0000B87N2</t>
  </si>
  <si>
    <t>00G0000B87O0</t>
  </si>
  <si>
    <t>00G0000B87Q5</t>
  </si>
  <si>
    <t>2019-12-09 00:00:00.000</t>
  </si>
  <si>
    <t>00G0000B87X1</t>
  </si>
  <si>
    <t>00G0000B87Y9</t>
  </si>
  <si>
    <t>00G0000B87Z6</t>
  </si>
  <si>
    <t>00G0000B88D1</t>
  </si>
  <si>
    <t>00G0000B88N0</t>
  </si>
  <si>
    <t>00G0000B88O8</t>
  </si>
  <si>
    <t>00G0000B88X9</t>
  </si>
  <si>
    <t>00G0000B88Y7</t>
  </si>
  <si>
    <t>00G0000B88Z4</t>
  </si>
  <si>
    <t>00G0000B89D9</t>
  </si>
  <si>
    <t>00G0000B89I8</t>
  </si>
  <si>
    <t>00G0000B89N8</t>
  </si>
  <si>
    <t>00G0000B89O6</t>
  </si>
  <si>
    <t>00G0000B89X7</t>
  </si>
  <si>
    <t>00G0000B89Y5</t>
  </si>
  <si>
    <t>00G0000B89Z2</t>
  </si>
  <si>
    <t>00G0000B90A3</t>
  </si>
  <si>
    <t>00G0000B90D7</t>
  </si>
  <si>
    <t>00G0000B90I6</t>
  </si>
  <si>
    <t>00G0000B90N6</t>
  </si>
  <si>
    <t>00G0000B90O4</t>
  </si>
  <si>
    <t>00G0000B90X5</t>
  </si>
  <si>
    <t>00G0000B90Y3</t>
  </si>
  <si>
    <t>00G0000B90Z0</t>
  </si>
  <si>
    <t>00G0000B91A1</t>
  </si>
  <si>
    <t>00G0000B91F0</t>
  </si>
  <si>
    <t>00G0000B91N4</t>
  </si>
  <si>
    <t>00G0000B91O2</t>
  </si>
  <si>
    <t>00G0000B91X3</t>
  </si>
  <si>
    <t>00G0000B91Y1</t>
  </si>
  <si>
    <t>00G0000B91Z8</t>
  </si>
  <si>
    <t>00G0000B92A9</t>
  </si>
  <si>
    <t>00G0000B92F8</t>
  </si>
  <si>
    <t>00G0000B92N2</t>
  </si>
  <si>
    <t>00G0000B92O0</t>
  </si>
  <si>
    <t>00G0000B92W3</t>
  </si>
  <si>
    <t>00G0000B92X1</t>
  </si>
  <si>
    <t>00G0000B92Y9</t>
  </si>
  <si>
    <t>00G0000B92Z6</t>
  </si>
  <si>
    <t>00G0000B93A7</t>
  </si>
  <si>
    <t>00G0000B93N0</t>
  </si>
  <si>
    <t>00G0000B93W1</t>
  </si>
  <si>
    <t>00G0000B93X9</t>
  </si>
  <si>
    <t>00G0000B93Y7</t>
  </si>
  <si>
    <t>00G0000B93Z4</t>
  </si>
  <si>
    <t>00G0000B94N8</t>
  </si>
  <si>
    <t>00G0000B94W9</t>
  </si>
  <si>
    <t>00G0000B94X7</t>
  </si>
  <si>
    <t>00G0000B94Y5</t>
  </si>
  <si>
    <t>00G0000B94Z2</t>
  </si>
  <si>
    <t>00G0000B95I5</t>
  </si>
  <si>
    <t>00G0000B95N5</t>
  </si>
  <si>
    <t>00G0000B95X4</t>
  </si>
  <si>
    <t>00G0000B95Y2</t>
  </si>
  <si>
    <t>00G0000B95Z9</t>
  </si>
  <si>
    <t>00G0000B96N3</t>
  </si>
  <si>
    <t>00G0000B96X2</t>
  </si>
  <si>
    <t>00G0000B96Y0</t>
  </si>
  <si>
    <t>00G0000B96Z7</t>
  </si>
  <si>
    <t>00G0000B97A8</t>
  </si>
  <si>
    <t>00G0000B97N1</t>
  </si>
  <si>
    <t>00G0000B97Q4</t>
  </si>
  <si>
    <t>00G0000B97X0</t>
  </si>
  <si>
    <t>00G0000B97Y8</t>
  </si>
  <si>
    <t>00G0000B97Z5</t>
  </si>
  <si>
    <t>00G0000B98N9</t>
  </si>
  <si>
    <t>00G0000B98Q2</t>
  </si>
  <si>
    <t>00G0000B98W0</t>
  </si>
  <si>
    <t>00G0000B98X8</t>
  </si>
  <si>
    <t>00G0000B98Y6</t>
  </si>
  <si>
    <t>00G0000B98Z3</t>
  </si>
  <si>
    <t>00G0000B99A4</t>
  </si>
  <si>
    <t>00G0000B99G1</t>
  </si>
  <si>
    <t>00G0000B99N7</t>
  </si>
  <si>
    <t>00G0000B99Q0</t>
  </si>
  <si>
    <t>00G0000B99W8</t>
  </si>
  <si>
    <t>00G0000B99X6</t>
  </si>
  <si>
    <t>00G0000B99Y4</t>
  </si>
  <si>
    <t>00G0000B99Z1</t>
  </si>
  <si>
    <t>00G0000BA010</t>
  </si>
  <si>
    <t>00G0000BA028</t>
  </si>
  <si>
    <t>00G0000BA036</t>
  </si>
  <si>
    <t>00G0000BA044</t>
  </si>
  <si>
    <t>00G0000BA051</t>
  </si>
  <si>
    <t>00G0000BA069</t>
  </si>
  <si>
    <t>00G0000BA077</t>
  </si>
  <si>
    <t>00G0000BA085</t>
  </si>
  <si>
    <t>00G0000BA093</t>
  </si>
  <si>
    <t>00G0000BA101</t>
  </si>
  <si>
    <t>00G0000BA119</t>
  </si>
  <si>
    <t>00G0000BA127</t>
  </si>
  <si>
    <t>00G0000BA135</t>
  </si>
  <si>
    <t>00G0000BA143</t>
  </si>
  <si>
    <t>00G0000BA150</t>
  </si>
  <si>
    <t>00G0000BA168</t>
  </si>
  <si>
    <t>00G0000BA176</t>
  </si>
  <si>
    <t>00G0000BA184</t>
  </si>
  <si>
    <t>00G0000BA192</t>
  </si>
  <si>
    <t>00G0000BA200</t>
  </si>
  <si>
    <t>00G0000BA218</t>
  </si>
  <si>
    <t>00G0000BA226</t>
  </si>
  <si>
    <t>00G0000BA234</t>
  </si>
  <si>
    <t>00G0000BA242</t>
  </si>
  <si>
    <t>00G0000BA259</t>
  </si>
  <si>
    <t>00G0000BA267</t>
  </si>
  <si>
    <t>00G0000BA275</t>
  </si>
  <si>
    <t>00G0000BA283</t>
  </si>
  <si>
    <t>00G0000BA291</t>
  </si>
  <si>
    <t>00G0000BA309</t>
  </si>
  <si>
    <t>00G0000BA317</t>
  </si>
  <si>
    <t>00G0000BA325</t>
  </si>
  <si>
    <t>00G0000BA333</t>
  </si>
  <si>
    <t>00G0000BA341</t>
  </si>
  <si>
    <t>00G0000BA358</t>
  </si>
  <si>
    <t>00G0000BA523</t>
  </si>
  <si>
    <t>00G0000BA556</t>
  </si>
  <si>
    <t>00G0000BA564</t>
  </si>
  <si>
    <t>00G0000BA572</t>
  </si>
  <si>
    <t>00G0000BA580</t>
  </si>
  <si>
    <t>00G0000BA598</t>
  </si>
  <si>
    <t>00G0000BA606</t>
  </si>
  <si>
    <t>00G0000BA614</t>
  </si>
  <si>
    <t>00G0000BA622</t>
  </si>
  <si>
    <t>00G0000BA630</t>
  </si>
  <si>
    <t>00G0000BA648</t>
  </si>
  <si>
    <t>00G0000BA655</t>
  </si>
  <si>
    <t>00G0000BA663</t>
  </si>
  <si>
    <t>00G0000BA671</t>
  </si>
  <si>
    <t>00G0000BA689</t>
  </si>
  <si>
    <t>00G0000BA697</t>
  </si>
  <si>
    <t>00G0000BA705</t>
  </si>
  <si>
    <t>00G0000BA713</t>
  </si>
  <si>
    <t>00G0000BA721</t>
  </si>
  <si>
    <t>00G0000BA739</t>
  </si>
  <si>
    <t>00G0000BA747</t>
  </si>
  <si>
    <t>00G0000BA754</t>
  </si>
  <si>
    <t>00G0000BA762</t>
  </si>
  <si>
    <t>00G0000BA770</t>
  </si>
  <si>
    <t>00G0000BA788</t>
  </si>
  <si>
    <t>00G0000BA796</t>
  </si>
  <si>
    <t>00G0000BA804</t>
  </si>
  <si>
    <t>00G0000BA812</t>
  </si>
  <si>
    <t>00G0000BA820</t>
  </si>
  <si>
    <t>00G0000BA838</t>
  </si>
  <si>
    <t>00G0000BA846</t>
  </si>
  <si>
    <t>00G0000BA853</t>
  </si>
  <si>
    <t>00G0000BA861</t>
  </si>
  <si>
    <t>00G0000BA879</t>
  </si>
  <si>
    <t>00G0000BA887</t>
  </si>
  <si>
    <t>00G0000BA895</t>
  </si>
  <si>
    <t>00G0000BA903</t>
  </si>
  <si>
    <t>00G0000BA911</t>
  </si>
  <si>
    <t>00G0000BA929</t>
  </si>
  <si>
    <t>00G0000BA937</t>
  </si>
  <si>
    <t>00G0000BA945</t>
  </si>
  <si>
    <t>00G0000BA952</t>
  </si>
  <si>
    <t>00G0000BA960</t>
  </si>
  <si>
    <t>00G0000BA978</t>
  </si>
  <si>
    <t>00G0000BA986</t>
  </si>
  <si>
    <t>00G0000BA994</t>
  </si>
  <si>
    <t>00G0000BB018</t>
  </si>
  <si>
    <t>00G0000BB026</t>
  </si>
  <si>
    <t>00G0000BB141</t>
  </si>
  <si>
    <t>00G0000BB158</t>
  </si>
  <si>
    <t>00G0000BB190</t>
  </si>
  <si>
    <t>00G0000BB281</t>
  </si>
  <si>
    <t>00G0000BB372</t>
  </si>
  <si>
    <t>00G0000BB448</t>
  </si>
  <si>
    <t>2015-08-11 00:00:00.000</t>
  </si>
  <si>
    <t>00G0000BB455</t>
  </si>
  <si>
    <t>00G0000BB463</t>
  </si>
  <si>
    <t>00G0000BB471</t>
  </si>
  <si>
    <t>00G0000BB489</t>
  </si>
  <si>
    <t>00G0000BB497</t>
  </si>
  <si>
    <t>00G0000BB505</t>
  </si>
  <si>
    <t>00G0000BB513</t>
  </si>
  <si>
    <t>00G0000BB521</t>
  </si>
  <si>
    <t>00G0000BB539</t>
  </si>
  <si>
    <t>00G0000BB547</t>
  </si>
  <si>
    <t>00G0000BB554</t>
  </si>
  <si>
    <t>00G0000BB562</t>
  </si>
  <si>
    <t>00G0000BB570</t>
  </si>
  <si>
    <t>00G0000BB588</t>
  </si>
  <si>
    <t>00G0000BB596</t>
  </si>
  <si>
    <t>00G0000BB604</t>
  </si>
  <si>
    <t>00G0000BB612</t>
  </si>
  <si>
    <t>00G0000BB620</t>
  </si>
  <si>
    <t>00G0000BB638</t>
  </si>
  <si>
    <t>00G0000BB646</t>
  </si>
  <si>
    <t>00G0000BB653</t>
  </si>
  <si>
    <t>00G0000BB661</t>
  </si>
  <si>
    <t>00G0000BB679</t>
  </si>
  <si>
    <t>00G0000BB687</t>
  </si>
  <si>
    <t>00G0000BB695</t>
  </si>
  <si>
    <t>00G0000BB703</t>
  </si>
  <si>
    <t>00G0000BB711</t>
  </si>
  <si>
    <t>00G0000BB729</t>
  </si>
  <si>
    <t>00G0000BB737</t>
  </si>
  <si>
    <t>00G0000BB745</t>
  </si>
  <si>
    <t>00G0000BB752</t>
  </si>
  <si>
    <t>00G0000BB760</t>
  </si>
  <si>
    <t>00G0000BB778</t>
  </si>
  <si>
    <t>00G0000BB786</t>
  </si>
  <si>
    <t>00G0000BB794</t>
  </si>
  <si>
    <t>00G0000BB802</t>
  </si>
  <si>
    <t>00G0000BB810</t>
  </si>
  <si>
    <t>00G0000BB828</t>
  </si>
  <si>
    <t>00G0000BB836</t>
  </si>
  <si>
    <t>00G0000BB844</t>
  </si>
  <si>
    <t>00G0000BB851</t>
  </si>
  <si>
    <t>00G0000BB869</t>
  </si>
  <si>
    <t>00G0000BB877</t>
  </si>
  <si>
    <t>00G0000BB885</t>
  </si>
  <si>
    <t>00G0000BB893</t>
  </si>
  <si>
    <t>00G0000BB901</t>
  </si>
  <si>
    <t>00G0000BB919</t>
  </si>
  <si>
    <t>00G0000BB927</t>
  </si>
  <si>
    <t>00G0000BB935</t>
  </si>
  <si>
    <t>00G0000BB943</t>
  </si>
  <si>
    <t>00G0000BB950</t>
  </si>
  <si>
    <t>00G0000BB968</t>
  </si>
  <si>
    <t>00G0000BB976</t>
  </si>
  <si>
    <t>00G0000BB984</t>
  </si>
  <si>
    <t>00G0000BB992</t>
  </si>
  <si>
    <t>00G0000BC016</t>
  </si>
  <si>
    <t>00G0000BC024</t>
  </si>
  <si>
    <t>00G0000BC032</t>
  </si>
  <si>
    <t>00G0000BC040</t>
  </si>
  <si>
    <t>00G0000BC057</t>
  </si>
  <si>
    <t>00G0000BC065</t>
  </si>
  <si>
    <t>00G0000BC073</t>
  </si>
  <si>
    <t>00G0000BC081</t>
  </si>
  <si>
    <t>00G0000BC099</t>
  </si>
  <si>
    <t>00G0000BC107</t>
  </si>
  <si>
    <t>00G0000BC115</t>
  </si>
  <si>
    <t>00G0000BC123</t>
  </si>
  <si>
    <t>00G0000BC131</t>
  </si>
  <si>
    <t>00G0000BC149</t>
  </si>
  <si>
    <t>00G0000BC156</t>
  </si>
  <si>
    <t>00G0000BC164</t>
  </si>
  <si>
    <t>00G0000BC172</t>
  </si>
  <si>
    <t>00G0000BC180</t>
  </si>
  <si>
    <t>00G0000BC198</t>
  </si>
  <si>
    <t>00G0000BC206</t>
  </si>
  <si>
    <t>00G0000BC214</t>
  </si>
  <si>
    <t>00G0000BC222</t>
  </si>
  <si>
    <t>00G0000BC230</t>
  </si>
  <si>
    <t>00G0000BC248</t>
  </si>
  <si>
    <t>00G0000BC255</t>
  </si>
  <si>
    <t>00G0000BC263</t>
  </si>
  <si>
    <t>00G0000BC271</t>
  </si>
  <si>
    <t>00G0000BC289</t>
  </si>
  <si>
    <t>00G0000BC297</t>
  </si>
  <si>
    <t>00G0000BC305</t>
  </si>
  <si>
    <t>00G0000BC313</t>
  </si>
  <si>
    <t>00G0000BC321</t>
  </si>
  <si>
    <t>00G0000BC339</t>
  </si>
  <si>
    <t>00G0000BC347</t>
  </si>
  <si>
    <t>00G0000BC651</t>
  </si>
  <si>
    <t>00G0000BD030</t>
  </si>
  <si>
    <t>00G0000BD204</t>
  </si>
  <si>
    <t>2016-06-23 00:00:00.000</t>
  </si>
  <si>
    <t>00G0000BD261</t>
  </si>
  <si>
    <t>00G0000BD279</t>
  </si>
  <si>
    <t>00G0000BD287</t>
  </si>
  <si>
    <t>00G0000BD295</t>
  </si>
  <si>
    <t>00G0000BD303</t>
  </si>
  <si>
    <t>00G0000BD386</t>
  </si>
  <si>
    <t>00G0000BD394</t>
  </si>
  <si>
    <t>00G0000BD402</t>
  </si>
  <si>
    <t>00G0000BD410</t>
  </si>
  <si>
    <t>00G0000BD428</t>
  </si>
  <si>
    <t>00G0000BD436</t>
  </si>
  <si>
    <t>00G0000BD444</t>
  </si>
  <si>
    <t>00G0000BD451</t>
  </si>
  <si>
    <t>00G0000BD469</t>
  </si>
  <si>
    <t>00G0000BE194</t>
  </si>
  <si>
    <t>2016-09-07 00:00:00.000</t>
  </si>
  <si>
    <t>00G0000BE236</t>
  </si>
  <si>
    <t>00G0000BE244</t>
  </si>
  <si>
    <t>00G0000BE962</t>
  </si>
  <si>
    <t>00G0000BH379</t>
  </si>
  <si>
    <t>2020-03-16 00:00:00.000</t>
  </si>
  <si>
    <t>00G0000BH668</t>
  </si>
  <si>
    <t>00G0000BH908</t>
  </si>
  <si>
    <t>00G0000BH916</t>
  </si>
  <si>
    <t>tudes</t>
  </si>
  <si>
    <t>00G0000BH924</t>
  </si>
  <si>
    <t>00G0000BH932</t>
  </si>
  <si>
    <t>2016-08-24 00:00:00.000</t>
  </si>
  <si>
    <t>00G0000BH940</t>
  </si>
  <si>
    <t>00G0000BH957</t>
  </si>
  <si>
    <t>00G0000BH965</t>
  </si>
  <si>
    <t>00G0000BH973</t>
  </si>
  <si>
    <t>00G0000BH981</t>
  </si>
  <si>
    <t>00G0000BH999</t>
  </si>
  <si>
    <t>00G0000BI013</t>
  </si>
  <si>
    <t>2020-09-11 00:00:00.000</t>
  </si>
  <si>
    <t>00G0000BI021</t>
  </si>
  <si>
    <t>2020-11-25 00:00:00.000</t>
  </si>
  <si>
    <t>00G0000BI179</t>
  </si>
  <si>
    <t>00G0000BI203</t>
  </si>
  <si>
    <t>00G0000BI211</t>
  </si>
  <si>
    <t>2014-01-03 00:00:00.000</t>
  </si>
  <si>
    <t>00G0000BI229</t>
  </si>
  <si>
    <t>2012-04-16 00:00:00.000</t>
  </si>
  <si>
    <t>00G0000BI237</t>
  </si>
  <si>
    <t>00G0000BI245</t>
  </si>
  <si>
    <t>2011-11-01 00:00:00.000</t>
  </si>
  <si>
    <t>00G0000BI252</t>
  </si>
  <si>
    <t>2011-10-28 00:00:00.000</t>
  </si>
  <si>
    <t>00G0000BI260</t>
  </si>
  <si>
    <t>00G0000BI278</t>
  </si>
  <si>
    <t>2011-07-27 00:00:00.000</t>
  </si>
  <si>
    <t>00G0000BI286</t>
  </si>
  <si>
    <t>00G0000BI294</t>
  </si>
  <si>
    <t>00G0000BI344</t>
  </si>
  <si>
    <t>00G0000BI351</t>
  </si>
  <si>
    <t>00G0000BI369</t>
  </si>
  <si>
    <t>2014-04-11 00:00:00.000</t>
  </si>
  <si>
    <t>00G0000BI377</t>
  </si>
  <si>
    <t>2016-10-11 00:00:00.000</t>
  </si>
  <si>
    <t>00G0000BI401</t>
  </si>
  <si>
    <t>2017-01-03 00:00:00.000</t>
  </si>
  <si>
    <t>00G0000BI419</t>
  </si>
  <si>
    <t>00G0000BI427</t>
  </si>
  <si>
    <t>2012-01-18 00:00:00.000</t>
  </si>
  <si>
    <t>00G0000BI435</t>
  </si>
  <si>
    <t>2018-07-30 00:00:00.000</t>
  </si>
  <si>
    <t>00G0000BI450</t>
  </si>
  <si>
    <t>2018-03-05 00:00:00.000</t>
  </si>
  <si>
    <t>00G0000BI468</t>
  </si>
  <si>
    <t>00G0000BK563</t>
  </si>
  <si>
    <t>2021-06-29 00:00:00.000</t>
  </si>
  <si>
    <t>00G0000BK571</t>
  </si>
  <si>
    <t>2021-04-06 00:00:00.000</t>
  </si>
  <si>
    <t>00G0000BK613</t>
  </si>
  <si>
    <t>00G0000BK621</t>
  </si>
  <si>
    <t>00G0000BO664</t>
  </si>
  <si>
    <t>00G0000BO672</t>
  </si>
  <si>
    <t>1503240570S1</t>
  </si>
  <si>
    <t>CRG0000B69B3</t>
  </si>
  <si>
    <t>1506300570S1</t>
  </si>
  <si>
    <t>CRG0000B68B5</t>
  </si>
  <si>
    <t>1511100570S1</t>
  </si>
  <si>
    <t>CRG0000B73D1</t>
  </si>
  <si>
    <t>1606230570S1</t>
  </si>
  <si>
    <t>CRG0000B34B7</t>
  </si>
  <si>
    <t>1608040570S1</t>
  </si>
  <si>
    <t>CRG0000B33B9</t>
  </si>
  <si>
    <t>2016-08-04 00:00:00.000</t>
  </si>
  <si>
    <t>1609070570S1</t>
  </si>
  <si>
    <t>CRG0000B45F4</t>
  </si>
  <si>
    <t>1611090570S1</t>
  </si>
  <si>
    <t>CRG0000B72A9</t>
  </si>
  <si>
    <t>2016-11-09 00:00:00.000</t>
  </si>
  <si>
    <t>U0022003</t>
  </si>
  <si>
    <t>CRG0000B0616</t>
  </si>
  <si>
    <t>U0032003</t>
  </si>
  <si>
    <t>CRG0000B0624</t>
  </si>
  <si>
    <t>U0042003</t>
  </si>
  <si>
    <t>CRG0000B0632</t>
  </si>
  <si>
    <t>U0052003</t>
  </si>
  <si>
    <t>CRG0000B0640</t>
  </si>
  <si>
    <t>U0062003</t>
  </si>
  <si>
    <t>CRG0000B0657</t>
  </si>
  <si>
    <t>U0072003</t>
  </si>
  <si>
    <t>CRG0000B0665</t>
  </si>
  <si>
    <t>U0082003</t>
  </si>
  <si>
    <t>CRG0000B0673</t>
  </si>
  <si>
    <t>U0092003</t>
  </si>
  <si>
    <t>CRG0000B0681</t>
  </si>
  <si>
    <t>U0102003</t>
  </si>
  <si>
    <t>CRG0000B0699</t>
  </si>
  <si>
    <t>U0112003</t>
  </si>
  <si>
    <t>CRG0000B0715</t>
  </si>
  <si>
    <t>U012004</t>
  </si>
  <si>
    <t>CRG0000B58F7</t>
  </si>
  <si>
    <t>2019-01-02 00:00:00.000</t>
  </si>
  <si>
    <t>U0122003</t>
  </si>
  <si>
    <t>CRG0000B0707</t>
  </si>
  <si>
    <t>U0132003</t>
  </si>
  <si>
    <t>CRG0000B0723</t>
  </si>
  <si>
    <t>U0142003</t>
  </si>
  <si>
    <t>CRG0000B0731</t>
  </si>
  <si>
    <t>U0152003</t>
  </si>
  <si>
    <t>CRG0000B0749</t>
  </si>
  <si>
    <t>U0162003</t>
  </si>
  <si>
    <t>CRG0000B0756</t>
  </si>
  <si>
    <t>U0172003</t>
  </si>
  <si>
    <t>CRG0000B0764</t>
  </si>
  <si>
    <t>U0182003</t>
  </si>
  <si>
    <t>CRG0000B0772</t>
  </si>
  <si>
    <t>U0192003</t>
  </si>
  <si>
    <t>CRG0000B0780</t>
  </si>
  <si>
    <t>U0202003</t>
  </si>
  <si>
    <t>CRG0000B0798</t>
  </si>
  <si>
    <t>U0212003</t>
  </si>
  <si>
    <t>CRG0000B0806</t>
  </si>
  <si>
    <t>U0222003</t>
  </si>
  <si>
    <t>CRG0000B0814</t>
  </si>
  <si>
    <t>U0232003</t>
  </si>
  <si>
    <t>CRG0000B0822</t>
  </si>
  <si>
    <t>U0242003</t>
  </si>
  <si>
    <t>CRG0000B0830</t>
  </si>
  <si>
    <t>U0252003</t>
  </si>
  <si>
    <t>CRG0000B0848</t>
  </si>
  <si>
    <t>U0262003</t>
  </si>
  <si>
    <t>CRG0000B0855</t>
  </si>
  <si>
    <t>U0272003</t>
  </si>
  <si>
    <t>CRG0000B0863</t>
  </si>
  <si>
    <t>U0282003</t>
  </si>
  <si>
    <t>CRG0000B0871</t>
  </si>
  <si>
    <t>U0292003</t>
  </si>
  <si>
    <t>CRG0000B0889</t>
  </si>
  <si>
    <t>U0302003</t>
  </si>
  <si>
    <t>CRG0000B0897</t>
  </si>
  <si>
    <t>U032004</t>
  </si>
  <si>
    <t>CRG0000B63F7</t>
  </si>
  <si>
    <t>2019-03-18 00:00:00.000</t>
  </si>
  <si>
    <t>U060421</t>
  </si>
  <si>
    <t>CRG0000B95F9</t>
  </si>
  <si>
    <t>U090123</t>
  </si>
  <si>
    <t>CRG0000B17G1</t>
  </si>
  <si>
    <t>2023-01-09 00:00:00.000</t>
  </si>
  <si>
    <t>U092004</t>
  </si>
  <si>
    <t>CRG0000B64F5</t>
  </si>
  <si>
    <t>2019-05-20 00:00:00.000</t>
  </si>
  <si>
    <t>U102004</t>
  </si>
  <si>
    <t>CRG0000C66F8</t>
  </si>
  <si>
    <t>2019-06-14 00:00:00.000</t>
  </si>
  <si>
    <t>U110920</t>
  </si>
  <si>
    <t>CRG0000B90F0</t>
  </si>
  <si>
    <t>U120122</t>
  </si>
  <si>
    <t>CRG0000B13G0</t>
  </si>
  <si>
    <t>2022-01-12 00:00:00.000</t>
  </si>
  <si>
    <t>U121021</t>
  </si>
  <si>
    <t>CRG0000B05G6</t>
  </si>
  <si>
    <t>2021-10-12 00:00:00.000</t>
  </si>
  <si>
    <t>U130716</t>
  </si>
  <si>
    <t>CRG0000B08G0</t>
  </si>
  <si>
    <t>2016-07-13 00:00:00.000</t>
  </si>
  <si>
    <t>U130720</t>
  </si>
  <si>
    <t>CRG0000B86F8</t>
  </si>
  <si>
    <t>2020-07-13 00:00:00.000</t>
  </si>
  <si>
    <t>U160320</t>
  </si>
  <si>
    <t>CRG0000B84F3</t>
  </si>
  <si>
    <t>U172004</t>
  </si>
  <si>
    <t>CRG0000B73F6</t>
  </si>
  <si>
    <t>U182002</t>
  </si>
  <si>
    <t>CRG0000B0905</t>
  </si>
  <si>
    <t>U192002</t>
  </si>
  <si>
    <t>CRG0000B0913</t>
  </si>
  <si>
    <t>U200520</t>
  </si>
  <si>
    <t>CRG0000B85F0</t>
  </si>
  <si>
    <t>2020-05-20 00:00:00.000</t>
  </si>
  <si>
    <t>U200921</t>
  </si>
  <si>
    <t>CRG0000B03G1</t>
  </si>
  <si>
    <t>2021-09-20 00:00:00.000</t>
  </si>
  <si>
    <t>U202002</t>
  </si>
  <si>
    <t>CRG0000B0921</t>
  </si>
  <si>
    <t>U212002</t>
  </si>
  <si>
    <t>CRG0000B0939</t>
  </si>
  <si>
    <t>U222002</t>
  </si>
  <si>
    <t>CRG0000B0947</t>
  </si>
  <si>
    <t>U232002</t>
  </si>
  <si>
    <t>CRG0000B0954</t>
  </si>
  <si>
    <t>U240122</t>
  </si>
  <si>
    <t>CRG0000B07G2</t>
  </si>
  <si>
    <t>2022-01-24 00:00:00.000</t>
  </si>
  <si>
    <t>U242002</t>
  </si>
  <si>
    <t>CRG0000B0962</t>
  </si>
  <si>
    <t>U242004</t>
  </si>
  <si>
    <t>CRG0000B76F9</t>
  </si>
  <si>
    <t>U252002</t>
  </si>
  <si>
    <t>CRG0000B0970</t>
  </si>
  <si>
    <t>U252004</t>
  </si>
  <si>
    <t>CRG0000B77F7</t>
  </si>
  <si>
    <t>U262002</t>
  </si>
  <si>
    <t>CRG0000B0988</t>
  </si>
  <si>
    <t>U271120</t>
  </si>
  <si>
    <t>CRG0000B91F8</t>
  </si>
  <si>
    <t>U272002</t>
  </si>
  <si>
    <t>CRG0000B0996</t>
  </si>
  <si>
    <t>U282002</t>
  </si>
  <si>
    <t>CRG0000B1515</t>
  </si>
  <si>
    <t>U290621</t>
  </si>
  <si>
    <t>CRG0000B98F3</t>
  </si>
  <si>
    <t>U290921</t>
  </si>
  <si>
    <t>CRG0000B04G9</t>
  </si>
  <si>
    <t>U292002</t>
  </si>
  <si>
    <t>CRG0000B1002</t>
  </si>
  <si>
    <t>U300523</t>
  </si>
  <si>
    <t>CRG0000B24G7</t>
  </si>
  <si>
    <t>2023-05-30 00:00:00.000</t>
  </si>
  <si>
    <t>U300821</t>
  </si>
  <si>
    <t>CRG0000B02G3</t>
  </si>
  <si>
    <t>2021-08-30 00:00:00.000</t>
  </si>
  <si>
    <t>U302002</t>
  </si>
  <si>
    <t>CRG0000B1010</t>
  </si>
  <si>
    <t>U312002</t>
  </si>
  <si>
    <t>CRG0000B1028</t>
  </si>
  <si>
    <t>U322002</t>
  </si>
  <si>
    <t>CRG0000B1036</t>
  </si>
  <si>
    <t>U322003</t>
  </si>
  <si>
    <t>CRG0000B1671</t>
  </si>
  <si>
    <t>2018-01-22 00:00:00.000</t>
  </si>
  <si>
    <t>U332002</t>
  </si>
  <si>
    <t>CRG0000B1044</t>
  </si>
  <si>
    <t>U332003</t>
  </si>
  <si>
    <t>CRG0000B1689</t>
  </si>
  <si>
    <t>2018-01-24 00:00:00.000</t>
  </si>
  <si>
    <t>U342002</t>
  </si>
  <si>
    <t>CRG0000B1051</t>
  </si>
  <si>
    <t>U342003</t>
  </si>
  <si>
    <t>CRG0000B1697</t>
  </si>
  <si>
    <t>2018-02-14 00:00:00.000</t>
  </si>
  <si>
    <t>U352002</t>
  </si>
  <si>
    <t>CRG0000B1069</t>
  </si>
  <si>
    <t>U352003</t>
  </si>
  <si>
    <t>CRG0000B1705</t>
  </si>
  <si>
    <t>2018-02-26 00:00:00.000</t>
  </si>
  <si>
    <t>U362002</t>
  </si>
  <si>
    <t>CRG0000B1077</t>
  </si>
  <si>
    <t>U362003</t>
  </si>
  <si>
    <t>CRG0000B1713</t>
  </si>
  <si>
    <t>2018-02-28 00:00:00.000</t>
  </si>
  <si>
    <t>U372002</t>
  </si>
  <si>
    <t>CRG0000B1085</t>
  </si>
  <si>
    <t>U372003</t>
  </si>
  <si>
    <t>CRG0000B1721</t>
  </si>
  <si>
    <t>U382002</t>
  </si>
  <si>
    <t>CRG0000B1093</t>
  </si>
  <si>
    <t>U392002</t>
  </si>
  <si>
    <t>CRG0000B1101</t>
  </si>
  <si>
    <t>U392003</t>
  </si>
  <si>
    <t>CRG0000B1739</t>
  </si>
  <si>
    <t>2018-04-09 00:00:00.000</t>
  </si>
  <si>
    <t>U402002</t>
  </si>
  <si>
    <t>CRG0000B1119</t>
  </si>
  <si>
    <t>U412002</t>
  </si>
  <si>
    <t>CRG0000B1127</t>
  </si>
  <si>
    <t>U422002</t>
  </si>
  <si>
    <t>CRG0000B1135</t>
  </si>
  <si>
    <t>U422003</t>
  </si>
  <si>
    <t>CRG0000B1747</t>
  </si>
  <si>
    <t>2018-04-24 00:00:00.000</t>
  </si>
  <si>
    <t>U432002</t>
  </si>
  <si>
    <t>CRG0000B1143</t>
  </si>
  <si>
    <t>U432003</t>
  </si>
  <si>
    <t>CRG0000B1754</t>
  </si>
  <si>
    <t>2018-04-25 00:00:00.000</t>
  </si>
  <si>
    <t>U442002</t>
  </si>
  <si>
    <t>CRG0000B1150</t>
  </si>
  <si>
    <t>U452002</t>
  </si>
  <si>
    <t>CRG0000B1168</t>
  </si>
  <si>
    <t>U452003</t>
  </si>
  <si>
    <t>CRG0000B1762</t>
  </si>
  <si>
    <t>U462002</t>
  </si>
  <si>
    <t>CRG0000B1176</t>
  </si>
  <si>
    <t>2016-12-28 00:00:00.000</t>
  </si>
  <si>
    <t>U472002</t>
  </si>
  <si>
    <t>CRG0000B1184</t>
  </si>
  <si>
    <t>2017-02-27 00:00:00.000</t>
  </si>
  <si>
    <t>U472003</t>
  </si>
  <si>
    <t>CRG0000B1788</t>
  </si>
  <si>
    <t>2018-05-21 00:00:00.000</t>
  </si>
  <si>
    <t>U482002</t>
  </si>
  <si>
    <t>CRG0000B1192</t>
  </si>
  <si>
    <t>2017-03-06 00:00:00.000</t>
  </si>
  <si>
    <t>U482003</t>
  </si>
  <si>
    <t>CRG0000B1796</t>
  </si>
  <si>
    <t>2018-05-28 00:00:00.000</t>
  </si>
  <si>
    <t>U492003</t>
  </si>
  <si>
    <t>CRG0000B1820</t>
  </si>
  <si>
    <t>2018-06-11 00:00:00.000</t>
  </si>
  <si>
    <t>U502003</t>
  </si>
  <si>
    <t>CRG0000B1838</t>
  </si>
  <si>
    <t>2018-07-09 00:00:00.000</t>
  </si>
  <si>
    <t>U512002</t>
  </si>
  <si>
    <t>CRG0000B1200</t>
  </si>
  <si>
    <t>2017-02-01 00:00:00.000</t>
  </si>
  <si>
    <t>U522002</t>
  </si>
  <si>
    <t>CRG0000B1218</t>
  </si>
  <si>
    <t>U532002</t>
  </si>
  <si>
    <t>CRG0000B1226</t>
  </si>
  <si>
    <t>U542002</t>
  </si>
  <si>
    <t>CRG0000B1234</t>
  </si>
  <si>
    <t>2017-03-13 00:00:00.000</t>
  </si>
  <si>
    <t>U562002</t>
  </si>
  <si>
    <t>CRG0000B1242</t>
  </si>
  <si>
    <t>2017-05-08 00:00:00.000</t>
  </si>
  <si>
    <t>U572002</t>
  </si>
  <si>
    <t>CRG0000B1259</t>
  </si>
  <si>
    <t>2017-05-24 00:00:00.000</t>
  </si>
  <si>
    <t>U572003</t>
  </si>
  <si>
    <t>CRG0000B1846</t>
  </si>
  <si>
    <t>U582002</t>
  </si>
  <si>
    <t>CRG0000B1267</t>
  </si>
  <si>
    <t>U582003</t>
  </si>
  <si>
    <t>CRG0000B48F8</t>
  </si>
  <si>
    <t>2018-08-14 00:00:00.000</t>
  </si>
  <si>
    <t>U592002</t>
  </si>
  <si>
    <t>CRG0000B1275</t>
  </si>
  <si>
    <t>2017-06-20 00:00:00.000</t>
  </si>
  <si>
    <t>U592003</t>
  </si>
  <si>
    <t>CRG0000B55F3</t>
  </si>
  <si>
    <t>2018-09-24 00:00:00.000</t>
  </si>
  <si>
    <t>U602002</t>
  </si>
  <si>
    <t>CRG0000B1283</t>
  </si>
  <si>
    <t>U612002</t>
  </si>
  <si>
    <t>CRG0000B1291</t>
  </si>
  <si>
    <t>U622002</t>
  </si>
  <si>
    <t>CRG0000B1309</t>
  </si>
  <si>
    <t>U632002</t>
  </si>
  <si>
    <t>CRG0000B1317</t>
  </si>
  <si>
    <t>U642002</t>
  </si>
  <si>
    <t>CRG0000B1325</t>
  </si>
  <si>
    <t>U652002</t>
  </si>
  <si>
    <t>CRG0000B1333</t>
  </si>
  <si>
    <t>U6620002</t>
  </si>
  <si>
    <t>CRG0000B1341</t>
  </si>
  <si>
    <t>U662002</t>
  </si>
  <si>
    <t>CRG0000B1358</t>
  </si>
  <si>
    <t>U672002</t>
  </si>
  <si>
    <t>CRG0000B1366</t>
  </si>
  <si>
    <t>U682002</t>
  </si>
  <si>
    <t>CRG0000B1374</t>
  </si>
  <si>
    <t>U692002</t>
  </si>
  <si>
    <t>CRG0000B1382</t>
  </si>
  <si>
    <t>U702002</t>
  </si>
  <si>
    <t>CRG0000B1390</t>
  </si>
  <si>
    <t>U712002</t>
  </si>
  <si>
    <t>CRG0000B1408</t>
  </si>
  <si>
    <t>U722002</t>
  </si>
  <si>
    <t>CRG0000B1416</t>
  </si>
  <si>
    <t>U732002</t>
  </si>
  <si>
    <t>CRG0000B1424</t>
  </si>
  <si>
    <t>U742002</t>
  </si>
  <si>
    <t>CRG0000B1432</t>
  </si>
  <si>
    <t>U752002</t>
  </si>
  <si>
    <t>CRG0000B1440</t>
  </si>
  <si>
    <t>U762002</t>
  </si>
  <si>
    <t>CRG0000B1457</t>
  </si>
  <si>
    <t>U772002</t>
  </si>
  <si>
    <t>CRG0000B1465</t>
  </si>
  <si>
    <t>U782002</t>
  </si>
  <si>
    <t>CRG0000B1473</t>
  </si>
  <si>
    <t>U792002</t>
  </si>
  <si>
    <t>CRG0000B1481</t>
  </si>
  <si>
    <t>U802002</t>
  </si>
  <si>
    <t>CRG0000B1499</t>
  </si>
  <si>
    <t>U812002</t>
  </si>
  <si>
    <t>CRG0000B1507</t>
  </si>
  <si>
    <t>U822002</t>
  </si>
  <si>
    <t>CRG0000B1523</t>
  </si>
  <si>
    <t>U832002</t>
  </si>
  <si>
    <t>CRG0000B1531</t>
  </si>
  <si>
    <t>U842002</t>
  </si>
  <si>
    <t>CRG0000B1549</t>
  </si>
  <si>
    <t>U852002</t>
  </si>
  <si>
    <t>CRG0000B1556</t>
  </si>
  <si>
    <t>U862002</t>
  </si>
  <si>
    <t>CRG0000B1564</t>
  </si>
  <si>
    <t>U872002</t>
  </si>
  <si>
    <t>CRG0000B1572</t>
  </si>
  <si>
    <t>U882002</t>
  </si>
  <si>
    <t>CRG0000B1580</t>
  </si>
  <si>
    <t>U892002</t>
  </si>
  <si>
    <t>CRG0000B1598</t>
  </si>
  <si>
    <t>2017-08-14 00:00:00.000</t>
  </si>
  <si>
    <t>U922002</t>
  </si>
  <si>
    <t>CRG0000B1606</t>
  </si>
  <si>
    <t>U932002</t>
  </si>
  <si>
    <t>CRG0000B1614</t>
  </si>
  <si>
    <t>2017-09-12 00:00:00.000</t>
  </si>
  <si>
    <t>U942002</t>
  </si>
  <si>
    <t>CRG0000B1622</t>
  </si>
  <si>
    <t>2017-10-30 00:00:00.000</t>
  </si>
  <si>
    <t>U952002</t>
  </si>
  <si>
    <t>CRG0000B1630</t>
  </si>
  <si>
    <t>2017-11-13 00:00:00.000</t>
  </si>
  <si>
    <t>U972002</t>
  </si>
  <si>
    <t>CRG0000B1648</t>
  </si>
  <si>
    <t>2017-12-11 00:00:00.000</t>
  </si>
  <si>
    <t>bem$</t>
  </si>
  <si>
    <t>0903230297S1</t>
  </si>
  <si>
    <t>0909230297S1</t>
  </si>
  <si>
    <t>1003230297S1</t>
  </si>
  <si>
    <t>BKO</t>
  </si>
  <si>
    <t>DE0001137230</t>
  </si>
  <si>
    <t>2010-09-10 00:00:00.000</t>
  </si>
  <si>
    <t>NEDW</t>
  </si>
  <si>
    <t>XS0363944637</t>
  </si>
  <si>
    <t>LANRE</t>
  </si>
  <si>
    <t>XS0384563424</t>
  </si>
  <si>
    <t>2010-10-29 00:00:00.000</t>
  </si>
  <si>
    <t>US912828JJ06</t>
  </si>
  <si>
    <t>GERMAN</t>
  </si>
  <si>
    <t>DE0001115194</t>
  </si>
  <si>
    <t>2009-02-18 00:00:00.000</t>
  </si>
  <si>
    <t>BEM$</t>
  </si>
  <si>
    <t>00BCCR0B2490</t>
  </si>
  <si>
    <t>00BCCR0B2508</t>
  </si>
  <si>
    <t>00BCCR0B2516</t>
  </si>
  <si>
    <t>$00BCCR0B2383</t>
  </si>
  <si>
    <t>2015-05-21 00:00:00.000</t>
  </si>
  <si>
    <t>$00BCCR0B2391</t>
  </si>
  <si>
    <t>B00BCCR0B1856</t>
  </si>
  <si>
    <t>B00BCCR0B1864</t>
  </si>
  <si>
    <t>BCCR071009AC</t>
  </si>
  <si>
    <t>CRBCCR0C3453</t>
  </si>
  <si>
    <t>BCCR280819AC</t>
  </si>
  <si>
    <t>CRBCCR0B3546</t>
  </si>
  <si>
    <t>2019-08-28 00:00:00.000</t>
  </si>
  <si>
    <t>bcphi</t>
  </si>
  <si>
    <t>I-2</t>
  </si>
  <si>
    <t>CRMADAPB2160</t>
  </si>
  <si>
    <t>2013-10-16 00:00:00.000</t>
  </si>
  <si>
    <t>BCCR190809AC</t>
  </si>
  <si>
    <t>CRBCCR0C3586</t>
  </si>
  <si>
    <t>DE0001115186</t>
  </si>
  <si>
    <t>2009-01-14 00:00:00.000</t>
  </si>
  <si>
    <t>BELGI</t>
  </si>
  <si>
    <t>BE0312641104</t>
  </si>
  <si>
    <t>XS0390571585</t>
  </si>
  <si>
    <t>FRENCH</t>
  </si>
  <si>
    <t>FR0115500615</t>
  </si>
  <si>
    <t>2009-01-08 00:00:00.000</t>
  </si>
  <si>
    <t>DUTCH</t>
  </si>
  <si>
    <t>NL0006159709</t>
  </si>
  <si>
    <t>2009-02-27 00:00:00.000</t>
  </si>
  <si>
    <t>bb13</t>
  </si>
  <si>
    <t>I9</t>
  </si>
  <si>
    <t>CRBPDC0B6350</t>
  </si>
  <si>
    <t>FIFCO</t>
  </si>
  <si>
    <t>ACOM</t>
  </si>
  <si>
    <t>CRFIFCOA0015</t>
  </si>
  <si>
    <t>XS0292181962</t>
  </si>
  <si>
    <t>EIB</t>
  </si>
  <si>
    <t>XS0097560600</t>
  </si>
  <si>
    <t>2009-05-12 00:00:00.000</t>
  </si>
  <si>
    <t>NL0006159691</t>
  </si>
  <si>
    <t>2009-01-30 00:00:00.000</t>
  </si>
  <si>
    <t>NL0006477952</t>
  </si>
  <si>
    <t>TP0</t>
  </si>
  <si>
    <t>N071009</t>
  </si>
  <si>
    <t>CRG0000C25G2</t>
  </si>
  <si>
    <t>N190809</t>
  </si>
  <si>
    <t>CRG0000C26G0</t>
  </si>
  <si>
    <t>SWED</t>
  </si>
  <si>
    <t>XS0210292032</t>
  </si>
  <si>
    <t>US458182BR24</t>
  </si>
  <si>
    <t>US912795M657</t>
  </si>
  <si>
    <t>2009-06-25 00:00:00.000</t>
  </si>
  <si>
    <t>XS0211009781</t>
  </si>
  <si>
    <t>XS0407040434</t>
  </si>
  <si>
    <t>NL0006159659</t>
  </si>
  <si>
    <t>2009-03-31 00:00:00.000</t>
  </si>
  <si>
    <t>bb09</t>
  </si>
  <si>
    <t>I1</t>
  </si>
  <si>
    <t>CRBPDC0B6392</t>
  </si>
  <si>
    <t>IRELND</t>
  </si>
  <si>
    <t>XS0406710219</t>
  </si>
  <si>
    <t>XS0407105666</t>
  </si>
  <si>
    <t>G221209OTC</t>
  </si>
  <si>
    <t>00G0000BO904</t>
  </si>
  <si>
    <t>2009-12-22 00:00:00.000</t>
  </si>
  <si>
    <t>SCOTIABANK</t>
  </si>
  <si>
    <t>psp9</t>
  </si>
  <si>
    <t>SPC-2007-01</t>
  </si>
  <si>
    <t>CRSCOTIC0848</t>
  </si>
  <si>
    <t>NACIO</t>
  </si>
  <si>
    <t>bna15</t>
  </si>
  <si>
    <t>Serie C</t>
  </si>
  <si>
    <t>CRNACIOB0134</t>
  </si>
  <si>
    <t>2015-10-09 00:00:00.000</t>
  </si>
  <si>
    <t>bna17</t>
  </si>
  <si>
    <t>Serie D</t>
  </si>
  <si>
    <t>CRNACIOB0126</t>
  </si>
  <si>
    <t>2017-10-09 00:00:00.000</t>
  </si>
  <si>
    <t>bb12</t>
  </si>
  <si>
    <t>I7</t>
  </si>
  <si>
    <t>CRBPDC0B6368</t>
  </si>
  <si>
    <t>bb13$</t>
  </si>
  <si>
    <t>J9</t>
  </si>
  <si>
    <t>CRBPDC0B6319</t>
  </si>
  <si>
    <t>bb12$</t>
  </si>
  <si>
    <t>J7</t>
  </si>
  <si>
    <t>CRBPDC0B6327</t>
  </si>
  <si>
    <t>TP0$</t>
  </si>
  <si>
    <t>E$260110</t>
  </si>
  <si>
    <t>CRG0000C27G8</t>
  </si>
  <si>
    <t>XS0213301160</t>
  </si>
  <si>
    <t>FR0114683750</t>
  </si>
  <si>
    <t>2009-07-30 00:00:00.000</t>
  </si>
  <si>
    <t>BCCR060110AC</t>
  </si>
  <si>
    <t>CRBCCR0C3610</t>
  </si>
  <si>
    <t>BGB</t>
  </si>
  <si>
    <t>BE0000305145</t>
  </si>
  <si>
    <t>2010-03-28 00:00:00.000</t>
  </si>
  <si>
    <t>bcie1</t>
  </si>
  <si>
    <t>CRBCIE0B0018</t>
  </si>
  <si>
    <t>XS0156688060</t>
  </si>
  <si>
    <t>2009-12-29 00:00:00.000</t>
  </si>
  <si>
    <t>US912795L824</t>
  </si>
  <si>
    <t>2009-05-14 00:00:00.000</t>
  </si>
  <si>
    <t>US912795S282</t>
  </si>
  <si>
    <t>2009-08-27 00:00:00.000</t>
  </si>
  <si>
    <t>US912795N564</t>
  </si>
  <si>
    <t>2009-08-06 00:00:00.000</t>
  </si>
  <si>
    <t>BE0312650196</t>
  </si>
  <si>
    <t>2009-12-17 00:00:00.000</t>
  </si>
  <si>
    <t>NL0006159717</t>
  </si>
  <si>
    <t>FR0115500706</t>
  </si>
  <si>
    <t>2009-06-18 00:00:00.000</t>
  </si>
  <si>
    <t>BCR</t>
  </si>
  <si>
    <t>pbcra</t>
  </si>
  <si>
    <t>CRBCR00C2645</t>
  </si>
  <si>
    <t>A3</t>
  </si>
  <si>
    <t>CRBCR00C2652</t>
  </si>
  <si>
    <t>bb11</t>
  </si>
  <si>
    <t>I5</t>
  </si>
  <si>
    <t>CRBPDC0B6376</t>
  </si>
  <si>
    <t>US912795Q955</t>
  </si>
  <si>
    <t>XS0255652827</t>
  </si>
  <si>
    <t>FEDRE</t>
  </si>
  <si>
    <t>DE0001030104</t>
  </si>
  <si>
    <t>CRBCR00C2660</t>
  </si>
  <si>
    <t>2009-06-11 00:00:00.000</t>
  </si>
  <si>
    <t>inmb$</t>
  </si>
  <si>
    <t>CRALDSFG0089</t>
  </si>
  <si>
    <t>TP$</t>
  </si>
  <si>
    <t>G$180810</t>
  </si>
  <si>
    <t>CRG0000B31G2</t>
  </si>
  <si>
    <t>N060110</t>
  </si>
  <si>
    <t>CRG0000C28G6</t>
  </si>
  <si>
    <t>DENK</t>
  </si>
  <si>
    <t>XS0413727453</t>
  </si>
  <si>
    <t>XS0419738892</t>
  </si>
  <si>
    <t>2009-06-23 00:00:00.000</t>
  </si>
  <si>
    <t>US912795P395</t>
  </si>
  <si>
    <t>2009-09-17 00:00:00.000</t>
  </si>
  <si>
    <t>US912795S449</t>
  </si>
  <si>
    <t>2009-10-22 00:00:00.000</t>
  </si>
  <si>
    <t>FLAR</t>
  </si>
  <si>
    <t>USP4201PAB24</t>
  </si>
  <si>
    <t>bb10</t>
  </si>
  <si>
    <t>I3</t>
  </si>
  <si>
    <t>CRBPDC0B6384</t>
  </si>
  <si>
    <t>2010-08-26 00:00:00.000</t>
  </si>
  <si>
    <t>bbca4</t>
  </si>
  <si>
    <t>A4</t>
  </si>
  <si>
    <t>CRBCAC0B1124</t>
  </si>
  <si>
    <t>ph01</t>
  </si>
  <si>
    <t>PC-1-09</t>
  </si>
  <si>
    <t>CRINC00C0083</t>
  </si>
  <si>
    <t>2010-04-02 00:00:00.000</t>
  </si>
  <si>
    <t>bbca1</t>
  </si>
  <si>
    <t>CRBCAC0B1116</t>
  </si>
  <si>
    <t>2010-04-29 00:00:00.000</t>
  </si>
  <si>
    <t>BCCR070410AC</t>
  </si>
  <si>
    <t>CRBCCR0C3628</t>
  </si>
  <si>
    <t>XS0414395136</t>
  </si>
  <si>
    <t>HSBCFC</t>
  </si>
  <si>
    <t>US441812KD56</t>
  </si>
  <si>
    <t>2013-07-15 00:00:00.000</t>
  </si>
  <si>
    <t>XS0153786974</t>
  </si>
  <si>
    <t>XS0167894616</t>
  </si>
  <si>
    <t>XS0423383461</t>
  </si>
  <si>
    <t>G$020512</t>
  </si>
  <si>
    <t>CRG0000B34G6</t>
  </si>
  <si>
    <t>G280312</t>
  </si>
  <si>
    <t>CRG0000B29G6</t>
  </si>
  <si>
    <t>2012-03-28 00:00:00.000</t>
  </si>
  <si>
    <t>pxsj</t>
  </si>
  <si>
    <t>CRBSJ00C1367</t>
  </si>
  <si>
    <t>bho1</t>
  </si>
  <si>
    <t>B1-09</t>
  </si>
  <si>
    <t>CRINC00B0092</t>
  </si>
  <si>
    <t>XS0198456054</t>
  </si>
  <si>
    <t>2015-02-17 00:00:00.000</t>
  </si>
  <si>
    <t>FPTG</t>
  </si>
  <si>
    <t>bpgc$</t>
  </si>
  <si>
    <t>CRFPTG0B0013</t>
  </si>
  <si>
    <t>2017-09-18 00:00:00.000</t>
  </si>
  <si>
    <t>bpgd$</t>
  </si>
  <si>
    <t>CRFPTG0B0021</t>
  </si>
  <si>
    <t>2019-12-18 00:00:00.000</t>
  </si>
  <si>
    <t>BSCOTL</t>
  </si>
  <si>
    <t>US40411EAA64</t>
  </si>
  <si>
    <t>US40429CFV90</t>
  </si>
  <si>
    <t>US40429CFY30</t>
  </si>
  <si>
    <t>FI-000000164</t>
  </si>
  <si>
    <t>US060505CM48</t>
  </si>
  <si>
    <t>BERST</t>
  </si>
  <si>
    <t>US073928W252</t>
  </si>
  <si>
    <t>US40429CCT71</t>
  </si>
  <si>
    <t>US40429JAS69</t>
  </si>
  <si>
    <t>2011-08-09 00:00:00.000</t>
  </si>
  <si>
    <t>LLOYDS</t>
  </si>
  <si>
    <t>US539473AB44</t>
  </si>
  <si>
    <t>MERRI</t>
  </si>
  <si>
    <t>US59018YXY21</t>
  </si>
  <si>
    <t>US912795R524</t>
  </si>
  <si>
    <t>2009-12-24 00:00:00.000</t>
  </si>
  <si>
    <t>FR0116843402</t>
  </si>
  <si>
    <t>2010-06-03 00:00:00.000</t>
  </si>
  <si>
    <t>FR0116843360</t>
  </si>
  <si>
    <t>2009-12-03 00:00:00.000</t>
  </si>
  <si>
    <t>DE0001137222</t>
  </si>
  <si>
    <t>US912828DZ02</t>
  </si>
  <si>
    <t>US912828JF83</t>
  </si>
  <si>
    <t>2010-07-31 00:00:00.000</t>
  </si>
  <si>
    <t>FI-000000162</t>
  </si>
  <si>
    <t>FI-000000163</t>
  </si>
  <si>
    <t>CCE</t>
  </si>
  <si>
    <t>US191219BR44</t>
  </si>
  <si>
    <t>2011-05-06 00:00:00.000</t>
  </si>
  <si>
    <t>DEF</t>
  </si>
  <si>
    <t>US24422EQP78</t>
  </si>
  <si>
    <t>2010-02-26 00:00:00.000</t>
  </si>
  <si>
    <t>HPQ</t>
  </si>
  <si>
    <t>US428236AZ65</t>
  </si>
  <si>
    <t>2011-05-27 00:00:00.000</t>
  </si>
  <si>
    <t>IBM</t>
  </si>
  <si>
    <t>US459200GK14</t>
  </si>
  <si>
    <t>WACHO</t>
  </si>
  <si>
    <t>US929903AR31</t>
  </si>
  <si>
    <t>2015-10-28 00:00:00.000</t>
  </si>
  <si>
    <t>US912795S365</t>
  </si>
  <si>
    <t>2009-09-24 00:00:00.000</t>
  </si>
  <si>
    <t>US912795U668</t>
  </si>
  <si>
    <t>G250913</t>
  </si>
  <si>
    <t>CRG0000B37G9</t>
  </si>
  <si>
    <t>2013-09-25 00:00:00.000</t>
  </si>
  <si>
    <t>FR0010776054</t>
  </si>
  <si>
    <t>2014-07-02 00:00:00.000</t>
  </si>
  <si>
    <t>US05567LZC44</t>
  </si>
  <si>
    <t>2012-06-11 00:00:00.000</t>
  </si>
  <si>
    <t>CBA</t>
  </si>
  <si>
    <t>US20272BAD64</t>
  </si>
  <si>
    <t>2014-06-25 00:00:00.000</t>
  </si>
  <si>
    <t>US24422EQH52</t>
  </si>
  <si>
    <t>2010-07-16 00:00:00.000</t>
  </si>
  <si>
    <t>US40429CFX56</t>
  </si>
  <si>
    <t>2010-03-12 00:00:00.000</t>
  </si>
  <si>
    <t>NAB</t>
  </si>
  <si>
    <t>US6325C0AW16</t>
  </si>
  <si>
    <t>US92976FBB85</t>
  </si>
  <si>
    <t>2010-12-02 00:00:00.000</t>
  </si>
  <si>
    <t>CMZB</t>
  </si>
  <si>
    <t>DE000DR0RQ20</t>
  </si>
  <si>
    <t>XS0203695233</t>
  </si>
  <si>
    <t>ACOMD</t>
  </si>
  <si>
    <t>US1729671016</t>
  </si>
  <si>
    <t>US20441W2035</t>
  </si>
  <si>
    <t>SOCSCF</t>
  </si>
  <si>
    <t>FR0010782656</t>
  </si>
  <si>
    <t>2013-06-19 00:00:00.000</t>
  </si>
  <si>
    <t>CSUS</t>
  </si>
  <si>
    <t>US225434AE94</t>
  </si>
  <si>
    <t>2011-03-02 00:00:00.000</t>
  </si>
  <si>
    <t>SWEDA</t>
  </si>
  <si>
    <t>US87019EAK10</t>
  </si>
  <si>
    <t>2013-01-14 00:00:00.000</t>
  </si>
  <si>
    <t>WSTP</t>
  </si>
  <si>
    <t>US9612EMAF69</t>
  </si>
  <si>
    <t>2014-07-16 00:00:00.000</t>
  </si>
  <si>
    <t>RIMM</t>
  </si>
  <si>
    <t>CA7609751028</t>
  </si>
  <si>
    <t>APLC</t>
  </si>
  <si>
    <t>US03783331005</t>
  </si>
  <si>
    <t>CEMEX</t>
  </si>
  <si>
    <t>US1512908898</t>
  </si>
  <si>
    <t>RIO</t>
  </si>
  <si>
    <t>US2044122099</t>
  </si>
  <si>
    <t>UYG</t>
  </si>
  <si>
    <t>US74347R7439</t>
  </si>
  <si>
    <t>FR0116843386</t>
  </si>
  <si>
    <t>2010-04-08 00:00:00.000</t>
  </si>
  <si>
    <t>XS0410355365</t>
  </si>
  <si>
    <t>BASIA</t>
  </si>
  <si>
    <t>US045167BT91</t>
  </si>
  <si>
    <t>COE</t>
  </si>
  <si>
    <t>XS0215937375</t>
  </si>
  <si>
    <t>bsb1</t>
  </si>
  <si>
    <t>SBPBC 1B</t>
  </si>
  <si>
    <t>CRSCOTIB0880</t>
  </si>
  <si>
    <t>2011-07-24 00:00:00.000</t>
  </si>
  <si>
    <t>US06425YAA73</t>
  </si>
  <si>
    <t>US073928S532</t>
  </si>
  <si>
    <t>EBRD</t>
  </si>
  <si>
    <t>US29874QBT04</t>
  </si>
  <si>
    <t>2011-06-10 00:00:00.000</t>
  </si>
  <si>
    <t>US298785DX17</t>
  </si>
  <si>
    <t>2011-06-15 00:00:00.000</t>
  </si>
  <si>
    <t>US298785EQ56</t>
  </si>
  <si>
    <t>2011-07-15 00:00:00.000</t>
  </si>
  <si>
    <t>US298785ET95</t>
  </si>
  <si>
    <t>2011-11-15 00:00:00.000</t>
  </si>
  <si>
    <t>INTBK</t>
  </si>
  <si>
    <t>US459058AJ24</t>
  </si>
  <si>
    <t>2011-05-18 00:00:00.000</t>
  </si>
  <si>
    <t>US500769CF92</t>
  </si>
  <si>
    <t>US59018YVA62</t>
  </si>
  <si>
    <t>2010-02-05 00:00:00.000</t>
  </si>
  <si>
    <t>NIB</t>
  </si>
  <si>
    <t>US65562QAM78</t>
  </si>
  <si>
    <t>2011-12-15 00:00:00.000</t>
  </si>
  <si>
    <t>OESKO</t>
  </si>
  <si>
    <t>US676167AT60</t>
  </si>
  <si>
    <t>US912795S852</t>
  </si>
  <si>
    <t>2010-02-04 00:00:00.000</t>
  </si>
  <si>
    <t>USG4718WAA56</t>
  </si>
  <si>
    <t>XS0172289604</t>
  </si>
  <si>
    <t>XS0268273371</t>
  </si>
  <si>
    <t>2011-10-20 00:00:00.000</t>
  </si>
  <si>
    <t>XS0353369829</t>
  </si>
  <si>
    <t>2011-03-17 00:00:00.000</t>
  </si>
  <si>
    <t>XS0357969590</t>
  </si>
  <si>
    <t>2011-06-16 00:00:00.000</t>
  </si>
  <si>
    <t>XS0360933310</t>
  </si>
  <si>
    <t>2011-04-29 00:00:00.000</t>
  </si>
  <si>
    <t>INCRF</t>
  </si>
  <si>
    <t>XS0390526100</t>
  </si>
  <si>
    <t>XS0392597026</t>
  </si>
  <si>
    <t>FR0116843519</t>
  </si>
  <si>
    <t>NL0000102606</t>
  </si>
  <si>
    <t>NL0009040088</t>
  </si>
  <si>
    <t>XS0378931967</t>
  </si>
  <si>
    <t>XS0434469598</t>
  </si>
  <si>
    <t>2011-06-17 00:00:00.000</t>
  </si>
  <si>
    <t>XS0221501892</t>
  </si>
  <si>
    <t>DEXGRP</t>
  </si>
  <si>
    <t>US25214BAB09</t>
  </si>
  <si>
    <t>2011-09-23 00:00:00.000</t>
  </si>
  <si>
    <t>TELEF</t>
  </si>
  <si>
    <t>US87938WAE30</t>
  </si>
  <si>
    <t>2013-02-04 00:00:00.000</t>
  </si>
  <si>
    <t>WFC</t>
  </si>
  <si>
    <t>US98151GAH83</t>
  </si>
  <si>
    <t>KBN</t>
  </si>
  <si>
    <t>XS0366086683</t>
  </si>
  <si>
    <t>ANZ</t>
  </si>
  <si>
    <t>US00182UAB98</t>
  </si>
  <si>
    <t>2011-08-05 00:00:00.000</t>
  </si>
  <si>
    <t>EUROFIMA</t>
  </si>
  <si>
    <t>XS0390993730</t>
  </si>
  <si>
    <t>G$250516</t>
  </si>
  <si>
    <t>CRG0000B35G3</t>
  </si>
  <si>
    <t>G$250511</t>
  </si>
  <si>
    <t>CRG0000B42G9</t>
  </si>
  <si>
    <t>2011-05-25 00:00:00.000</t>
  </si>
  <si>
    <t>N070410</t>
  </si>
  <si>
    <t>CRG0000C33G6</t>
  </si>
  <si>
    <t>RITAL</t>
  </si>
  <si>
    <t>US465410BT47</t>
  </si>
  <si>
    <t>US500769CX09</t>
  </si>
  <si>
    <t>2011-10-14 00:00:00.000</t>
  </si>
  <si>
    <t>XS0186999743</t>
  </si>
  <si>
    <t>XS0204937394</t>
  </si>
  <si>
    <t>XS0450991301</t>
  </si>
  <si>
    <t>0IADB3092010</t>
  </si>
  <si>
    <t>2010-09-03 00:00:00.000</t>
  </si>
  <si>
    <t>bch2$</t>
  </si>
  <si>
    <t>H-2</t>
  </si>
  <si>
    <t>CRMADAPB2194</t>
  </si>
  <si>
    <t>bpge$</t>
  </si>
  <si>
    <t>CRFPTG0B0039</t>
  </si>
  <si>
    <t>2022-06-17 00:00:00.000</t>
  </si>
  <si>
    <t>I11</t>
  </si>
  <si>
    <t>CRBPDC0B6426</t>
  </si>
  <si>
    <t>2013-09-30 00:00:00.000</t>
  </si>
  <si>
    <t>US15238RAC60</t>
  </si>
  <si>
    <t>G280916</t>
  </si>
  <si>
    <t>CRG0000B41G1</t>
  </si>
  <si>
    <t>2016-09-28 00:00:00.000</t>
  </si>
  <si>
    <t>US912795T843</t>
  </si>
  <si>
    <t>2010-03-25 00:00:00.000</t>
  </si>
  <si>
    <t>VICES</t>
  </si>
  <si>
    <t>bvic$</t>
  </si>
  <si>
    <t>CRVICESB0045</t>
  </si>
  <si>
    <t>2019-08-05 00:00:00.000</t>
  </si>
  <si>
    <t>BE0000296054</t>
  </si>
  <si>
    <t>FRTRG</t>
  </si>
  <si>
    <t>FR0000187874</t>
  </si>
  <si>
    <t>2011-10-25 00:00:00.000</t>
  </si>
  <si>
    <t>N070710</t>
  </si>
  <si>
    <t>CRG0000C38G5</t>
  </si>
  <si>
    <t>SV1014704117</t>
  </si>
  <si>
    <t>2010-02-13 00:00:00.000</t>
  </si>
  <si>
    <t>PTBRA</t>
  </si>
  <si>
    <t>US71645WAP68</t>
  </si>
  <si>
    <t>2020-01-20 00:00:00.000</t>
  </si>
  <si>
    <t>bic1$</t>
  </si>
  <si>
    <t>CRICE00B0051</t>
  </si>
  <si>
    <t>2021-11-17 00:00:00.000</t>
  </si>
  <si>
    <t>G270313</t>
  </si>
  <si>
    <t>CRG0000B45G2</t>
  </si>
  <si>
    <t>2013-03-27 00:00:00.000</t>
  </si>
  <si>
    <t>PROMERICA</t>
  </si>
  <si>
    <t>bpa1c</t>
  </si>
  <si>
    <t>CRBPROMB1078</t>
  </si>
  <si>
    <t>2010-09-30 00:00:00.000</t>
  </si>
  <si>
    <t>NL0009040054</t>
  </si>
  <si>
    <t>A 1-2</t>
  </si>
  <si>
    <t>CRBCR00C2710</t>
  </si>
  <si>
    <t>bce1$</t>
  </si>
  <si>
    <t>E1</t>
  </si>
  <si>
    <t>CRMUCAPB1359</t>
  </si>
  <si>
    <t>pbc01</t>
  </si>
  <si>
    <t>CRBCIE0C0033</t>
  </si>
  <si>
    <t>tpcer</t>
  </si>
  <si>
    <t>TPOTC071010</t>
  </si>
  <si>
    <t>2010-10-07 00:00:00.000</t>
  </si>
  <si>
    <t>TPOTC080710</t>
  </si>
  <si>
    <t>2010-07-08 00:00:00.000</t>
  </si>
  <si>
    <t>XS0450531560</t>
  </si>
  <si>
    <t>2011-09-08 00:00:00.000</t>
  </si>
  <si>
    <t>US91086QAY44</t>
  </si>
  <si>
    <t>ps10$</t>
  </si>
  <si>
    <t>SBPPCD-1B</t>
  </si>
  <si>
    <t>CRSCOTIC0913</t>
  </si>
  <si>
    <t>2010-10-15 00:00:00.000</t>
  </si>
  <si>
    <t>BCCR290910AC</t>
  </si>
  <si>
    <t>CRBCCR0C3693</t>
  </si>
  <si>
    <t>BCCR171110AC</t>
  </si>
  <si>
    <t>CRBCCR0C3685</t>
  </si>
  <si>
    <t>ps10</t>
  </si>
  <si>
    <t>SBPPCC-1B</t>
  </si>
  <si>
    <t>CRSCOTIC0921</t>
  </si>
  <si>
    <t>DE0001137289</t>
  </si>
  <si>
    <t>2011-12-16 00:00:00.000</t>
  </si>
  <si>
    <t>SPGB</t>
  </si>
  <si>
    <t>ES0000012452</t>
  </si>
  <si>
    <t>IE00B5S94L21</t>
  </si>
  <si>
    <t>2012-03-05 00:00:00.000</t>
  </si>
  <si>
    <t>NL0009041359</t>
  </si>
  <si>
    <t>BRAZO</t>
  </si>
  <si>
    <t>US10623PDR82</t>
  </si>
  <si>
    <t>2027-06-25 00:00:00.000</t>
  </si>
  <si>
    <t>pajsj</t>
  </si>
  <si>
    <t>AJ</t>
  </si>
  <si>
    <t>CRBSJ00C1482</t>
  </si>
  <si>
    <t>A 3-1</t>
  </si>
  <si>
    <t>CRBCR00C2736</t>
  </si>
  <si>
    <t>2011-02-04 00:00:00.000</t>
  </si>
  <si>
    <t>G$251115</t>
  </si>
  <si>
    <t>CRG0000B46G0</t>
  </si>
  <si>
    <t>2015-11-25 00:00:00.000</t>
  </si>
  <si>
    <t>DE0001030120</t>
  </si>
  <si>
    <t>2012-09-21 00:00:00.000</t>
  </si>
  <si>
    <t>US912828MN70</t>
  </si>
  <si>
    <t>2013-02-15 00:00:00.000</t>
  </si>
  <si>
    <t>XS0170724479</t>
  </si>
  <si>
    <t>XS0462792044</t>
  </si>
  <si>
    <t>XS0242670320</t>
  </si>
  <si>
    <t>BCCR160211AC</t>
  </si>
  <si>
    <t>CRBCCR0C3719</t>
  </si>
  <si>
    <t>FI-000000182</t>
  </si>
  <si>
    <t>FI-000000183</t>
  </si>
  <si>
    <t>N061010</t>
  </si>
  <si>
    <t>CRG0000C39G3</t>
  </si>
  <si>
    <t>US912828MT41</t>
  </si>
  <si>
    <t>2013-03-15 00:00:00.000</t>
  </si>
  <si>
    <t>XS0453795824</t>
  </si>
  <si>
    <t>DE0001137297</t>
  </si>
  <si>
    <t>2012-03-16 00:00:00.000</t>
  </si>
  <si>
    <t>BCCR160311AC</t>
  </si>
  <si>
    <t>CRBCCR0C3669</t>
  </si>
  <si>
    <t>2011-03-16 00:00:00.000</t>
  </si>
  <si>
    <t>bb10$</t>
  </si>
  <si>
    <t>J3</t>
  </si>
  <si>
    <t>CRBPDC0B6343</t>
  </si>
  <si>
    <t>bb11$</t>
  </si>
  <si>
    <t>J5</t>
  </si>
  <si>
    <t>CRBPDC0B6335</t>
  </si>
  <si>
    <t>G270612</t>
  </si>
  <si>
    <t>CRG0000B47G8</t>
  </si>
  <si>
    <t>2012-06-27 00:00:00.000</t>
  </si>
  <si>
    <t>FI-000000180</t>
  </si>
  <si>
    <t>FI-000000181</t>
  </si>
  <si>
    <t>A 2-2</t>
  </si>
  <si>
    <t>CRBCR00C2744</t>
  </si>
  <si>
    <t>US912828MX52</t>
  </si>
  <si>
    <t>US912828MU14</t>
  </si>
  <si>
    <t>2012-03-31 00:00:00.000</t>
  </si>
  <si>
    <t>US912828MW79</t>
  </si>
  <si>
    <t>2015-03-31 00:00:00.000</t>
  </si>
  <si>
    <t>US912828MP29</t>
  </si>
  <si>
    <t>2020-02-15 00:00:00.000</t>
  </si>
  <si>
    <t>insm$</t>
  </si>
  <si>
    <t>CRINSSFL0028</t>
  </si>
  <si>
    <t>FR0118153339</t>
  </si>
  <si>
    <t>2011-04-07 00:00:00.000</t>
  </si>
  <si>
    <t>FR0117506024</t>
  </si>
  <si>
    <t>N060411</t>
  </si>
  <si>
    <t>CRG0000C49G2</t>
  </si>
  <si>
    <t>FDIMI</t>
  </si>
  <si>
    <t>CRMSAFIL0011</t>
  </si>
  <si>
    <t>AT0000385992</t>
  </si>
  <si>
    <t>2013-10-20 00:00:00.000</t>
  </si>
  <si>
    <t>BE0000262684</t>
  </si>
  <si>
    <t>2012-12-24 00:00:00.000</t>
  </si>
  <si>
    <t>FR0010011130</t>
  </si>
  <si>
    <t>2013-10-25 00:00:00.000</t>
  </si>
  <si>
    <t>NL0000102689</t>
  </si>
  <si>
    <t>FI-000000146</t>
  </si>
  <si>
    <t>FI-000000145</t>
  </si>
  <si>
    <t>FI-000000142</t>
  </si>
  <si>
    <t>FI-000000147</t>
  </si>
  <si>
    <t>CRINC00A0010</t>
  </si>
  <si>
    <t>G$300518</t>
  </si>
  <si>
    <t>CRG0000B51G0</t>
  </si>
  <si>
    <t>2018-05-30 00:00:00.000</t>
  </si>
  <si>
    <t>BANVI</t>
  </si>
  <si>
    <t>bha1c</t>
  </si>
  <si>
    <t>CRBANVIB0037</t>
  </si>
  <si>
    <t>bsd1</t>
  </si>
  <si>
    <t>SBPBC-1D</t>
  </si>
  <si>
    <t>CRSCOTIB0948</t>
  </si>
  <si>
    <t>US912795V732</t>
  </si>
  <si>
    <t>2010-09-02 00:00:00.000</t>
  </si>
  <si>
    <t>US912795VB49</t>
  </si>
  <si>
    <t>2010-09-16 00:00:00.000</t>
  </si>
  <si>
    <t>US912795VC22</t>
  </si>
  <si>
    <t>US912795W235</t>
  </si>
  <si>
    <t>US912795W318</t>
  </si>
  <si>
    <t>2010-10-14 00:00:00.000</t>
  </si>
  <si>
    <t>US912795UU39</t>
  </si>
  <si>
    <t>2010-06-17 00:00:00.000</t>
  </si>
  <si>
    <t>US912795UY50</t>
  </si>
  <si>
    <t>US912795UZ26</t>
  </si>
  <si>
    <t>2010-07-22 00:00:00.000</t>
  </si>
  <si>
    <t>US912795V575</t>
  </si>
  <si>
    <t>2010-08-12 00:00:00.000</t>
  </si>
  <si>
    <t>US912795V658</t>
  </si>
  <si>
    <t>2010-08-19 00:00:00.000</t>
  </si>
  <si>
    <t>US912795VA65</t>
  </si>
  <si>
    <t>2010-09-09 00:00:00.000</t>
  </si>
  <si>
    <t>US912795UV12</t>
  </si>
  <si>
    <t>2010-06-24 00:00:00.000</t>
  </si>
  <si>
    <t>US912795U825</t>
  </si>
  <si>
    <t>US912795U908</t>
  </si>
  <si>
    <t>2010-09-23 00:00:00.000</t>
  </si>
  <si>
    <t>US912795UH28</t>
  </si>
  <si>
    <t>US912795UT65</t>
  </si>
  <si>
    <t>2010-06-10 00:00:00.000</t>
  </si>
  <si>
    <t>00G0000BO805</t>
  </si>
  <si>
    <t>pho1</t>
  </si>
  <si>
    <t>PC1-10</t>
  </si>
  <si>
    <t>CRINC00C0109</t>
  </si>
  <si>
    <t>2011-04-05 00:00:00.000</t>
  </si>
  <si>
    <t>A 1-4</t>
  </si>
  <si>
    <t>CRBCR00C2751</t>
  </si>
  <si>
    <t>US912828MZ01</t>
  </si>
  <si>
    <t>2015-04-30 00:00:00.000</t>
  </si>
  <si>
    <t>US912828ND89</t>
  </si>
  <si>
    <t>bic2$</t>
  </si>
  <si>
    <t>SERIE B2</t>
  </si>
  <si>
    <t>CRICE00B0069</t>
  </si>
  <si>
    <t>2016-05-20 00:00:00.000</t>
  </si>
  <si>
    <t>US912828NC07</t>
  </si>
  <si>
    <t>FR0110979186</t>
  </si>
  <si>
    <t>2012-07-12 00:00:00.000</t>
  </si>
  <si>
    <t>FR0114683842</t>
  </si>
  <si>
    <t>2013-07-12 00:00:00.000</t>
  </si>
  <si>
    <t>bs11e</t>
  </si>
  <si>
    <t>SBPBC-1E</t>
  </si>
  <si>
    <t>CRSCOTIB0955</t>
  </si>
  <si>
    <t>2011-11-03 00:00:00.000</t>
  </si>
  <si>
    <t>BS12$</t>
  </si>
  <si>
    <t>SBPBD-1C</t>
  </si>
  <si>
    <t>CRSCOTIB0989</t>
  </si>
  <si>
    <t>2012-05-21 00:00:00.000</t>
  </si>
  <si>
    <t>bcph$</t>
  </si>
  <si>
    <t>SERIE H4</t>
  </si>
  <si>
    <t>CRMADAPB2244</t>
  </si>
  <si>
    <t>2015-05-14 00:00:00.000</t>
  </si>
  <si>
    <t>BCCR030713AC</t>
  </si>
  <si>
    <t>CRBCCR0B3496</t>
  </si>
  <si>
    <t>2013-07-03 00:00:00.000</t>
  </si>
  <si>
    <t>BCCR250511AC</t>
  </si>
  <si>
    <t>CRBCCR0C3651</t>
  </si>
  <si>
    <t>bic3$</t>
  </si>
  <si>
    <t>SERIE B3</t>
  </si>
  <si>
    <t>CRICE00B0077</t>
  </si>
  <si>
    <t>2022-06-24 00:00:00.000</t>
  </si>
  <si>
    <t>US912828NH93</t>
  </si>
  <si>
    <t>2013-06-15 00:00:00.000</t>
  </si>
  <si>
    <t>bpa5c</t>
  </si>
  <si>
    <t>A5</t>
  </si>
  <si>
    <t>CRBPROMB1094</t>
  </si>
  <si>
    <t>2015-06-24 00:00:00.000</t>
  </si>
  <si>
    <t>bpk1$</t>
  </si>
  <si>
    <t>K1</t>
  </si>
  <si>
    <t>CRBPDC0B6541</t>
  </si>
  <si>
    <t>2011-06-23 00:00:00.000</t>
  </si>
  <si>
    <t>US912828LG39</t>
  </si>
  <si>
    <t>bpk2$</t>
  </si>
  <si>
    <t>K2</t>
  </si>
  <si>
    <t>CRBPDC0B6558</t>
  </si>
  <si>
    <t>bs13$</t>
  </si>
  <si>
    <t>SBPBD-1E</t>
  </si>
  <si>
    <t>CRSCOTIB1011</t>
  </si>
  <si>
    <t>2013-01-13 00:00:00.000</t>
  </si>
  <si>
    <t>CAF</t>
  </si>
  <si>
    <t>US219868BP07</t>
  </si>
  <si>
    <t>2016-01-15 00:00:00.000</t>
  </si>
  <si>
    <t>N060711</t>
  </si>
  <si>
    <t>CRG0000C53G4</t>
  </si>
  <si>
    <t>2011-07-06 00:00:00.000</t>
  </si>
  <si>
    <t>bho2</t>
  </si>
  <si>
    <t>B1-10</t>
  </si>
  <si>
    <t>CRINC00B0118</t>
  </si>
  <si>
    <t>2015-07-05 00:00:00.000</t>
  </si>
  <si>
    <t>SBPBD-1F</t>
  </si>
  <si>
    <t>CRSCOTIB1060</t>
  </si>
  <si>
    <t>2013-07-13 00:00:00.000</t>
  </si>
  <si>
    <t>US912828NL06</t>
  </si>
  <si>
    <t>US912828NN61</t>
  </si>
  <si>
    <t>FR0010216481</t>
  </si>
  <si>
    <t>2015-10-25 00:00:00.000</t>
  </si>
  <si>
    <t>G$270520</t>
  </si>
  <si>
    <t>CRG0000B56G9</t>
  </si>
  <si>
    <t>2020-05-27 00:00:00.000</t>
  </si>
  <si>
    <t>US912828NP10</t>
  </si>
  <si>
    <t>2015-07-31 00:00:00.000</t>
  </si>
  <si>
    <t>US912828NU05</t>
  </si>
  <si>
    <t>2013-08-15 00:00:00.000</t>
  </si>
  <si>
    <t>AT0000386198</t>
  </si>
  <si>
    <t>2015-07-15 00:00:00.000</t>
  </si>
  <si>
    <t>FR0010112052</t>
  </si>
  <si>
    <t>2014-10-25 00:00:00.000</t>
  </si>
  <si>
    <t>G240615</t>
  </si>
  <si>
    <t>CRG0000B54G4</t>
  </si>
  <si>
    <t>A 1-5</t>
  </si>
  <si>
    <t>CRBCR00C2785</t>
  </si>
  <si>
    <t>2010-11-18 00:00:00.000</t>
  </si>
  <si>
    <t>bca4c</t>
  </si>
  <si>
    <t>CRBCR00B2760</t>
  </si>
  <si>
    <t>2013-06-14 00:00:00.000</t>
  </si>
  <si>
    <t>G280617</t>
  </si>
  <si>
    <t>CRG0000B55G1</t>
  </si>
  <si>
    <t>2017-06-28 00:00:00.000</t>
  </si>
  <si>
    <t>imb$2</t>
  </si>
  <si>
    <t>CRINTSFL0167</t>
  </si>
  <si>
    <t>BIMPR</t>
  </si>
  <si>
    <t>pbia2</t>
  </si>
  <si>
    <t>2008-A2</t>
  </si>
  <si>
    <t>CRBIMPRC0382</t>
  </si>
  <si>
    <t>BCCR270711AC</t>
  </si>
  <si>
    <t>CRBCCR0C3735</t>
  </si>
  <si>
    <t>US912828JV34</t>
  </si>
  <si>
    <t>2010-12-31 00:00:00.000</t>
  </si>
  <si>
    <t>AT0000A0CL73</t>
  </si>
  <si>
    <t>2014-10-20 00:00:00.000</t>
  </si>
  <si>
    <t>A 2-3</t>
  </si>
  <si>
    <t>CRBCR00C2793</t>
  </si>
  <si>
    <t>2011-02-18 00:00:00.000</t>
  </si>
  <si>
    <t>bpn1</t>
  </si>
  <si>
    <t>N1</t>
  </si>
  <si>
    <t>CRBPDC0B6491</t>
  </si>
  <si>
    <t>US912795W649</t>
  </si>
  <si>
    <t>2011-06-02 00:00:00.000</t>
  </si>
  <si>
    <t>US912795X225</t>
  </si>
  <si>
    <t>2011-06-30 00:00:00.000</t>
  </si>
  <si>
    <t>US9127952A89</t>
  </si>
  <si>
    <t>2011-08-25 00:00:00.000</t>
  </si>
  <si>
    <t>US912795X639</t>
  </si>
  <si>
    <t>US9127952F76</t>
  </si>
  <si>
    <t>2011-09-22 00:00:00.000</t>
  </si>
  <si>
    <t>CRBCIE0C0074</t>
  </si>
  <si>
    <t>FR0118153362</t>
  </si>
  <si>
    <t>bcfb</t>
  </si>
  <si>
    <t>B-1</t>
  </si>
  <si>
    <t>CRCFLUZB0207</t>
  </si>
  <si>
    <t>2017-09-30 00:00:00.000</t>
  </si>
  <si>
    <t>bpb7c</t>
  </si>
  <si>
    <t>B 7</t>
  </si>
  <si>
    <t>CRBPROMB1110</t>
  </si>
  <si>
    <t>2013-10-21 00:00:00.000</t>
  </si>
  <si>
    <t>bpb1c</t>
  </si>
  <si>
    <t>B 1</t>
  </si>
  <si>
    <t>CRBPROMB1102</t>
  </si>
  <si>
    <t>2011-10-21 00:00:00.000</t>
  </si>
  <si>
    <t>N051011</t>
  </si>
  <si>
    <t>CRG0000C57G5</t>
  </si>
  <si>
    <t>2011-10-05 00:00:00.000</t>
  </si>
  <si>
    <t>US912828NT32</t>
  </si>
  <si>
    <t>2020-08-15 00:00:00.000</t>
  </si>
  <si>
    <t>BIPAN</t>
  </si>
  <si>
    <t>PAL3520633B4</t>
  </si>
  <si>
    <t>bic4$</t>
  </si>
  <si>
    <t>CRICE00B0093</t>
  </si>
  <si>
    <t>2020-11-12 00:00:00.000</t>
  </si>
  <si>
    <t>BCCR250614AC</t>
  </si>
  <si>
    <t>CRBCCR0B3702</t>
  </si>
  <si>
    <t>pamsj</t>
  </si>
  <si>
    <t>AM</t>
  </si>
  <si>
    <t>CRBSJ00C1516</t>
  </si>
  <si>
    <t>BCCR161111AC</t>
  </si>
  <si>
    <t>CRBCCR0C3727</t>
  </si>
  <si>
    <t>2011-11-16 00:00:00.000</t>
  </si>
  <si>
    <t>bcie3</t>
  </si>
  <si>
    <t>CRBCIE0B0083</t>
  </si>
  <si>
    <t>2017-11-05 00:00:00.000</t>
  </si>
  <si>
    <t>bic3</t>
  </si>
  <si>
    <t>CRICE00B0085</t>
  </si>
  <si>
    <t>2020-11-03 00:00:00.000</t>
  </si>
  <si>
    <t>bic5</t>
  </si>
  <si>
    <t>SERIE A5</t>
  </si>
  <si>
    <t>CRICE00B0119</t>
  </si>
  <si>
    <t>2025-12-16 00:00:00.000</t>
  </si>
  <si>
    <t>US9127952T70</t>
  </si>
  <si>
    <t>FR0000188989</t>
  </si>
  <si>
    <t>2013-04-25 00:00:00.000</t>
  </si>
  <si>
    <t>pbc$b</t>
  </si>
  <si>
    <t>B3</t>
  </si>
  <si>
    <t>CRBCR00C2827</t>
  </si>
  <si>
    <t>2011-12-07 00:00:00.000</t>
  </si>
  <si>
    <t>pbc05</t>
  </si>
  <si>
    <t>6 BCIE</t>
  </si>
  <si>
    <t>CRBCIE0C0090</t>
  </si>
  <si>
    <t>pbcrc</t>
  </si>
  <si>
    <t>C 2</t>
  </si>
  <si>
    <t>CRBCR00C2843</t>
  </si>
  <si>
    <t>2011-07-21 00:00:00.000</t>
  </si>
  <si>
    <t>C 3</t>
  </si>
  <si>
    <t>CRBCR00C2850</t>
  </si>
  <si>
    <t>2012-01-20 00:00:00.000</t>
  </si>
  <si>
    <t>CRBCR00C2819</t>
  </si>
  <si>
    <t>2011-06-08 00:00:00.000</t>
  </si>
  <si>
    <t>baksj</t>
  </si>
  <si>
    <t>SERIE AK</t>
  </si>
  <si>
    <t>CRBSJ00B1491</t>
  </si>
  <si>
    <t>2012-05-17 00:00:00.000</t>
  </si>
  <si>
    <t>inm$4</t>
  </si>
  <si>
    <t>CRINTSFL0225</t>
  </si>
  <si>
    <t>G190314</t>
  </si>
  <si>
    <t>CRG0000B62G7</t>
  </si>
  <si>
    <t>2014-03-19 00:00:00.000</t>
  </si>
  <si>
    <t>BCCR170615AC</t>
  </si>
  <si>
    <t>CRBCCR0B3512</t>
  </si>
  <si>
    <t>2015-06-17 00:00:00.000</t>
  </si>
  <si>
    <t>BCCR180112AC</t>
  </si>
  <si>
    <t>CRBCCR0C3743</t>
  </si>
  <si>
    <t>balsj</t>
  </si>
  <si>
    <t>SERIE AL</t>
  </si>
  <si>
    <t>CRBSJ00B1509</t>
  </si>
  <si>
    <t>bpn2</t>
  </si>
  <si>
    <t>N2</t>
  </si>
  <si>
    <t>CRBPDC0B6509</t>
  </si>
  <si>
    <t>US298785FC51</t>
  </si>
  <si>
    <t>US500769CP74</t>
  </si>
  <si>
    <t>US4581X0BH02</t>
  </si>
  <si>
    <t>2012-10-22 00:00:00.000</t>
  </si>
  <si>
    <t>N220212</t>
  </si>
  <si>
    <t>CRG0000C61G7</t>
  </si>
  <si>
    <t>2012-02-22 00:00:00.000</t>
  </si>
  <si>
    <t>US912828QH66</t>
  </si>
  <si>
    <t>2014-02-15 00:00:00.000</t>
  </si>
  <si>
    <t>pbcrd</t>
  </si>
  <si>
    <t>SERIE D 2</t>
  </si>
  <si>
    <t>CRBCR00C2884</t>
  </si>
  <si>
    <t>G$240517</t>
  </si>
  <si>
    <t>CRG0000B58G5</t>
  </si>
  <si>
    <t>XS0417737821</t>
  </si>
  <si>
    <t>2012-03-19 00:00:00.000</t>
  </si>
  <si>
    <t>SERIE D 1</t>
  </si>
  <si>
    <t>CRBCR00C2892</t>
  </si>
  <si>
    <t>CPH</t>
  </si>
  <si>
    <t>00MUCAPC2518</t>
  </si>
  <si>
    <t>2011-09-09 00:00:00.000</t>
  </si>
  <si>
    <t>SBPBD-1G</t>
  </si>
  <si>
    <t>CRSCOTIB1078</t>
  </si>
  <si>
    <t>2012-09-10 00:00:00.000</t>
  </si>
  <si>
    <t>GBRIT</t>
  </si>
  <si>
    <t>bgba$</t>
  </si>
  <si>
    <t>SERIE A</t>
  </si>
  <si>
    <t>CRGBRITB0015</t>
  </si>
  <si>
    <t>2017-03-02 00:00:00.000</t>
  </si>
  <si>
    <t>bpb8c</t>
  </si>
  <si>
    <t>SERIE B 8</t>
  </si>
  <si>
    <t>CRBPROMB1128</t>
  </si>
  <si>
    <t>2014-03-17 00:00:00.000</t>
  </si>
  <si>
    <t>US912828PZ73</t>
  </si>
  <si>
    <t>2014-03-15 00:00:00.000</t>
  </si>
  <si>
    <t>FI0001006165</t>
  </si>
  <si>
    <t>2012-09-15 00:00:00.000</t>
  </si>
  <si>
    <t>NL0000102671</t>
  </si>
  <si>
    <t>2012-07-15 00:00:00.000</t>
  </si>
  <si>
    <t>AT0000385356</t>
  </si>
  <si>
    <t>FR0119105783</t>
  </si>
  <si>
    <t>2012-03-08 00:00:00.000</t>
  </si>
  <si>
    <t>G230316</t>
  </si>
  <si>
    <t>CRG0000B63G5</t>
  </si>
  <si>
    <t>FR0118462235</t>
  </si>
  <si>
    <t>bemud</t>
  </si>
  <si>
    <t>BC161215UDAC</t>
  </si>
  <si>
    <t>CRBCCR0B3355</t>
  </si>
  <si>
    <t>2015-12-16 00:00:00.000</t>
  </si>
  <si>
    <t>pbc06</t>
  </si>
  <si>
    <t>7 BCIE</t>
  </si>
  <si>
    <t>CRBCIE0C0108</t>
  </si>
  <si>
    <t>2011-10-26 00:00:00.000</t>
  </si>
  <si>
    <t>BCCR160316AC</t>
  </si>
  <si>
    <t>CRBCCR0B3538</t>
  </si>
  <si>
    <t>2016-03-16 00:00:00.000</t>
  </si>
  <si>
    <t>bb15$</t>
  </si>
  <si>
    <t>P2</t>
  </si>
  <si>
    <t>CRBPDC0B6574</t>
  </si>
  <si>
    <t>2015-04-08 00:00:00.000</t>
  </si>
  <si>
    <t>bcl9</t>
  </si>
  <si>
    <t>L9</t>
  </si>
  <si>
    <t>CRMADAPB2293</t>
  </si>
  <si>
    <t>2016-03-31 00:00:00.000</t>
  </si>
  <si>
    <t>BCCR140312AC</t>
  </si>
  <si>
    <t>CRBCCR0C3750</t>
  </si>
  <si>
    <t>2012-03-14 00:00:00.000</t>
  </si>
  <si>
    <t>N180412</t>
  </si>
  <si>
    <t>CRG0000C65G8</t>
  </si>
  <si>
    <t>2012-04-18 00:00:00.000</t>
  </si>
  <si>
    <t>G240118</t>
  </si>
  <si>
    <t>CRG0000B60G1</t>
  </si>
  <si>
    <t>US9127953N91</t>
  </si>
  <si>
    <t>2012-05-03 00:00:00.000</t>
  </si>
  <si>
    <t>bpn4</t>
  </si>
  <si>
    <t>N4</t>
  </si>
  <si>
    <t>CRBPDC0B6525</t>
  </si>
  <si>
    <t>2014-06-23 00:00:00.000</t>
  </si>
  <si>
    <t>00MUCAPC2658</t>
  </si>
  <si>
    <t>2012-01-13 00:00:00.000</t>
  </si>
  <si>
    <t>BC030118UDAC</t>
  </si>
  <si>
    <t>CRBCCR0B3488</t>
  </si>
  <si>
    <t>2018-01-03 00:00:00.000</t>
  </si>
  <si>
    <t>bic2</t>
  </si>
  <si>
    <t>CRICE00B0044</t>
  </si>
  <si>
    <t>2024-11-06 00:00:00.000</t>
  </si>
  <si>
    <t>XS0143275252</t>
  </si>
  <si>
    <t>XS0211055891</t>
  </si>
  <si>
    <t>2012-03-30 00:00:00.000</t>
  </si>
  <si>
    <t>US045167BU64</t>
  </si>
  <si>
    <t>2012-03-15 00:00:00.000</t>
  </si>
  <si>
    <t>XS0305767138</t>
  </si>
  <si>
    <t>2012-06-15 00:00:00.000</t>
  </si>
  <si>
    <t>XS0491677257</t>
  </si>
  <si>
    <t>SBPBD-1J</t>
  </si>
  <si>
    <t>CRSCOTIB1102</t>
  </si>
  <si>
    <t>2013-12-16 00:00:00.000</t>
  </si>
  <si>
    <t>SBPBD-1L</t>
  </si>
  <si>
    <t>CRSCOTIB1128</t>
  </si>
  <si>
    <t>2013-06-24 00:00:00.000</t>
  </si>
  <si>
    <t>bcfb2</t>
  </si>
  <si>
    <t>B-2</t>
  </si>
  <si>
    <t>CRCFLUZB0215</t>
  </si>
  <si>
    <t>2023-06-28 00:00:00.000</t>
  </si>
  <si>
    <t>bpn3</t>
  </si>
  <si>
    <t>N3</t>
  </si>
  <si>
    <t>CRBPDC0B6517</t>
  </si>
  <si>
    <t>2013-06-23 00:00:00.000</t>
  </si>
  <si>
    <t>US06051GDY26</t>
  </si>
  <si>
    <t>U240719</t>
  </si>
  <si>
    <t>CRG0000B44G5</t>
  </si>
  <si>
    <t>2019-07-24 00:00:00.000</t>
  </si>
  <si>
    <t>N200612</t>
  </si>
  <si>
    <t>CRG0000C68G2</t>
  </si>
  <si>
    <t>BCCR230512AC</t>
  </si>
  <si>
    <t>CRBCCR0C3768</t>
  </si>
  <si>
    <t>2012-05-23 00:00:00.000</t>
  </si>
  <si>
    <t>BUNDE</t>
  </si>
  <si>
    <t>DE0001141497</t>
  </si>
  <si>
    <t>pbcre</t>
  </si>
  <si>
    <t>E 2</t>
  </si>
  <si>
    <t>CRBCR00C2926</t>
  </si>
  <si>
    <t>2011-12-02 00:00:00.000</t>
  </si>
  <si>
    <t>G280115</t>
  </si>
  <si>
    <t>CRG0000B64G3</t>
  </si>
  <si>
    <t>2015-01-28 00:00:00.000</t>
  </si>
  <si>
    <t>bic4</t>
  </si>
  <si>
    <t>CRICE00B0101</t>
  </si>
  <si>
    <t>2017-12-14 00:00:00.000</t>
  </si>
  <si>
    <t>FR0119580076</t>
  </si>
  <si>
    <t>2011-10-27 00:00:00.000</t>
  </si>
  <si>
    <t>E 3</t>
  </si>
  <si>
    <t>CRBCR00C2934</t>
  </si>
  <si>
    <t>2012-01-06 00:00:00.000</t>
  </si>
  <si>
    <t>00MADAPCC655</t>
  </si>
  <si>
    <t>2011-09-07 00:00:00.000</t>
  </si>
  <si>
    <t>bomc</t>
  </si>
  <si>
    <t>CRMUNSJB0034</t>
  </si>
  <si>
    <t>2017-07-11 00:00:00.000</t>
  </si>
  <si>
    <t>pbc1</t>
  </si>
  <si>
    <t>BCIEII1</t>
  </si>
  <si>
    <t>CRBCIE0C0116</t>
  </si>
  <si>
    <t>2012-01-26 00:00:00.000</t>
  </si>
  <si>
    <t>US045167BH53</t>
  </si>
  <si>
    <t>bic6</t>
  </si>
  <si>
    <t>A6</t>
  </si>
  <si>
    <t>CRICE00B0127</t>
  </si>
  <si>
    <t>2023-08-11 00:00:00.000</t>
  </si>
  <si>
    <t>N220812</t>
  </si>
  <si>
    <t>CRG0000C69G0</t>
  </si>
  <si>
    <t>BCCR110712AC</t>
  </si>
  <si>
    <t>CRBCCR0C3776</t>
  </si>
  <si>
    <t>2012-07-11 00:00:00.000</t>
  </si>
  <si>
    <t>G$261125</t>
  </si>
  <si>
    <t>CRG0000B70G0</t>
  </si>
  <si>
    <t>2025-11-26 00:00:00.000</t>
  </si>
  <si>
    <t>BCCR140916AC</t>
  </si>
  <si>
    <t>CRBCCR0B3553</t>
  </si>
  <si>
    <t>2016-09-14 00:00:00.000</t>
  </si>
  <si>
    <t>E 4</t>
  </si>
  <si>
    <t>CRBCR00C2942</t>
  </si>
  <si>
    <t>2012-02-03 00:00:00.000</t>
  </si>
  <si>
    <t>US219868AQ98</t>
  </si>
  <si>
    <t>zeta$</t>
  </si>
  <si>
    <t>CRPSFI0L0076</t>
  </si>
  <si>
    <t>ps12$</t>
  </si>
  <si>
    <t>SBPPCD-1D</t>
  </si>
  <si>
    <t>CRSCOTIC1135</t>
  </si>
  <si>
    <t>2012-08-09 00:00:00.000</t>
  </si>
  <si>
    <t>bia3</t>
  </si>
  <si>
    <t>2008-A3</t>
  </si>
  <si>
    <t>CRBIMPRB0391</t>
  </si>
  <si>
    <t>US912828RC60</t>
  </si>
  <si>
    <t>2021-08-15 00:00:00.000</t>
  </si>
  <si>
    <t>pbc2</t>
  </si>
  <si>
    <t>BCIEII2</t>
  </si>
  <si>
    <t>CRBCIE0C0132</t>
  </si>
  <si>
    <t>2012-02-29 00:00:00.000</t>
  </si>
  <si>
    <t>pbc3</t>
  </si>
  <si>
    <t>BCIEII3</t>
  </si>
  <si>
    <t>CRBCIE0C0140</t>
  </si>
  <si>
    <t>2012-04-27 00:00:00.000</t>
  </si>
  <si>
    <t>FR0120045549</t>
  </si>
  <si>
    <t>2012-04-19 00:00:00.000</t>
  </si>
  <si>
    <t>bpc2c</t>
  </si>
  <si>
    <t>CRBPROMB1144</t>
  </si>
  <si>
    <t>2014-10-04 00:00:00.000</t>
  </si>
  <si>
    <t>pbcrf</t>
  </si>
  <si>
    <t>F 1</t>
  </si>
  <si>
    <t>CRBCR00C2967</t>
  </si>
  <si>
    <t>2012-09-28 00:00:00.000</t>
  </si>
  <si>
    <t>bb14</t>
  </si>
  <si>
    <t>I12</t>
  </si>
  <si>
    <t>CRBPDC0B6442</t>
  </si>
  <si>
    <t>2014-01-18 00:00:00.000</t>
  </si>
  <si>
    <t>BCT</t>
  </si>
  <si>
    <t>bbct$</t>
  </si>
  <si>
    <t>2012D</t>
  </si>
  <si>
    <t>CRBCT00B0077</t>
  </si>
  <si>
    <t>2012-04-12 00:00:00.000</t>
  </si>
  <si>
    <t>FR0000188690</t>
  </si>
  <si>
    <t>2012-10-25 00:00:00.000</t>
  </si>
  <si>
    <t>BCCR120912AC</t>
  </si>
  <si>
    <t>CRBCCR0C3784</t>
  </si>
  <si>
    <t>2012-09-12 00:00:00.000</t>
  </si>
  <si>
    <t>US298785EK86</t>
  </si>
  <si>
    <t>US29874QBR48</t>
  </si>
  <si>
    <t>N241012</t>
  </si>
  <si>
    <t>CRG0000C71G6</t>
  </si>
  <si>
    <t>BCCR141112AC</t>
  </si>
  <si>
    <t>CRBCCR0C3792</t>
  </si>
  <si>
    <t>2012-11-14 00:00:00.000</t>
  </si>
  <si>
    <t>FI-000000245</t>
  </si>
  <si>
    <t>ice21</t>
  </si>
  <si>
    <t>USP56226AC09</t>
  </si>
  <si>
    <t>2021-11-10 00:00:00.000</t>
  </si>
  <si>
    <t>US912828RS13</t>
  </si>
  <si>
    <t>2013-11-30 00:00:00.000</t>
  </si>
  <si>
    <t>DE0001137362</t>
  </si>
  <si>
    <t>2013-12-13 00:00:00.000</t>
  </si>
  <si>
    <t>bic5$</t>
  </si>
  <si>
    <t>SERIE E2</t>
  </si>
  <si>
    <t>CRICE00B0143</t>
  </si>
  <si>
    <t>2024-12-12 00:00:00.000</t>
  </si>
  <si>
    <t>bcfb3</t>
  </si>
  <si>
    <t>CRCFLUZB0223</t>
  </si>
  <si>
    <t>2027-01-25 00:00:00.000</t>
  </si>
  <si>
    <t>BCCR100914AC</t>
  </si>
  <si>
    <t>CRBCCR0B3850</t>
  </si>
  <si>
    <t>2014-09-10 00:00:00.000</t>
  </si>
  <si>
    <t>pbng8</t>
  </si>
  <si>
    <t>BNCRC-G</t>
  </si>
  <si>
    <t>CRBNCR0C1512</t>
  </si>
  <si>
    <t>2012-09-27 00:00:00.000</t>
  </si>
  <si>
    <t>xs0592215239</t>
  </si>
  <si>
    <t>N191212</t>
  </si>
  <si>
    <t>CRG0000C74G0</t>
  </si>
  <si>
    <t>2012-12-19 00:00:00.000</t>
  </si>
  <si>
    <t>pbpr</t>
  </si>
  <si>
    <t>R3</t>
  </si>
  <si>
    <t>CRBPDC0C6649</t>
  </si>
  <si>
    <t>2013-01-18 00:00:00.000</t>
  </si>
  <si>
    <t>r2</t>
  </si>
  <si>
    <t>CRBPDC0C6631</t>
  </si>
  <si>
    <t>2012-10-19 00:00:00.000</t>
  </si>
  <si>
    <t>R1</t>
  </si>
  <si>
    <t>CRBPDC0C6623</t>
  </si>
  <si>
    <t>pbnf6</t>
  </si>
  <si>
    <t>BNCRC-F</t>
  </si>
  <si>
    <t>CRBNCR0C1520</t>
  </si>
  <si>
    <t>2012-07-27 00:00:00.000</t>
  </si>
  <si>
    <t>F2</t>
  </si>
  <si>
    <t>CRBCR00C3015</t>
  </si>
  <si>
    <t>bpn6</t>
  </si>
  <si>
    <t>N6</t>
  </si>
  <si>
    <t>CRBPDC0B6608</t>
  </si>
  <si>
    <t>2015-03-23 00:00:00.000</t>
  </si>
  <si>
    <t>TPCER</t>
  </si>
  <si>
    <t>ONRBNCR00064</t>
  </si>
  <si>
    <t>ONRBNCR00065</t>
  </si>
  <si>
    <t>ONRBNCR00061</t>
  </si>
  <si>
    <t>2012-02-02 00:00:00.000</t>
  </si>
  <si>
    <t>TPCER$</t>
  </si>
  <si>
    <t>ONRBNCR00063</t>
  </si>
  <si>
    <t>US912828RW25</t>
  </si>
  <si>
    <t>2013-12-31 00:00:00.000</t>
  </si>
  <si>
    <t>DE0001141554</t>
  </si>
  <si>
    <t>2014-10-10 00:00:00.000</t>
  </si>
  <si>
    <t>pbps$</t>
  </si>
  <si>
    <t>S3</t>
  </si>
  <si>
    <t>CRBPDC0C6672</t>
  </si>
  <si>
    <t>BCCR111213AC</t>
  </si>
  <si>
    <t>CRBCCR0B3843</t>
  </si>
  <si>
    <t>2013-12-11 00:00:00.000</t>
  </si>
  <si>
    <t>pbc4</t>
  </si>
  <si>
    <t>BCIEII4</t>
  </si>
  <si>
    <t>CRBCIE0C0157</t>
  </si>
  <si>
    <t>2012-08-24 00:00:00.000</t>
  </si>
  <si>
    <t>B280421</t>
  </si>
  <si>
    <t>CRG0000B75G9</t>
  </si>
  <si>
    <t>2021-04-28 00:00:00.000</t>
  </si>
  <si>
    <t>pbc$e</t>
  </si>
  <si>
    <t>E6</t>
  </si>
  <si>
    <t>CRBCR00C3023</t>
  </si>
  <si>
    <t>G$290513</t>
  </si>
  <si>
    <t>CRG0000B48G6</t>
  </si>
  <si>
    <t>US9127955Z04</t>
  </si>
  <si>
    <t>2013-02-07 00:00:00.000</t>
  </si>
  <si>
    <t>US15238RAD44</t>
  </si>
  <si>
    <t>2017-02-09 00:00:00.000</t>
  </si>
  <si>
    <t>E7</t>
  </si>
  <si>
    <t>CRG0000C3031</t>
  </si>
  <si>
    <t>2012-08-06 00:00:00.000</t>
  </si>
  <si>
    <t>N200213</t>
  </si>
  <si>
    <t>CRG0000C77G3</t>
  </si>
  <si>
    <t>2013-02-20 00:00:00.000</t>
  </si>
  <si>
    <t>S1</t>
  </si>
  <si>
    <t>CRBPDC0C6656</t>
  </si>
  <si>
    <t>fauc1</t>
  </si>
  <si>
    <t>CRINSSFG0066</t>
  </si>
  <si>
    <t>BCCR160113AC</t>
  </si>
  <si>
    <t>CRBCCR0C3800</t>
  </si>
  <si>
    <t>E$290812</t>
  </si>
  <si>
    <t>CRG0000C76G5</t>
  </si>
  <si>
    <t>US912828SB78</t>
  </si>
  <si>
    <t>2014-01-31 00:00:00.000</t>
  </si>
  <si>
    <t>bcb1$</t>
  </si>
  <si>
    <t>SERIE B1</t>
  </si>
  <si>
    <t>CRBCAC0B1132</t>
  </si>
  <si>
    <t>2013-02-01 00:00:00.000</t>
  </si>
  <si>
    <t>ps13$</t>
  </si>
  <si>
    <t>SBPPCD-1F</t>
  </si>
  <si>
    <t>CRSCOTIC1176</t>
  </si>
  <si>
    <t>E 7</t>
  </si>
  <si>
    <t>CRBCR00C3031</t>
  </si>
  <si>
    <t>XS0494555187</t>
  </si>
  <si>
    <t>2013-03-18 00:00:00.000</t>
  </si>
  <si>
    <t>bic6$</t>
  </si>
  <si>
    <t>F1</t>
  </si>
  <si>
    <t>CRICE00B0150</t>
  </si>
  <si>
    <t>2019-02-13 00:00:00.000</t>
  </si>
  <si>
    <t>bnh2$</t>
  </si>
  <si>
    <t>BNCR$-H</t>
  </si>
  <si>
    <t>CRBNCR0B1455</t>
  </si>
  <si>
    <t>2014-01-27 00:00:00.000</t>
  </si>
  <si>
    <t>G270319</t>
  </si>
  <si>
    <t>CRG0000B72G6</t>
  </si>
  <si>
    <t>2019-03-27 00:00:00.000</t>
  </si>
  <si>
    <t>pic2c</t>
  </si>
  <si>
    <t>SERIE C2</t>
  </si>
  <si>
    <t>CRICE00C0175</t>
  </si>
  <si>
    <t>2012-12-08 00:00:00.000</t>
  </si>
  <si>
    <t>US045167BY86</t>
  </si>
  <si>
    <t>bcg4$</t>
  </si>
  <si>
    <t>SERIE G 4</t>
  </si>
  <si>
    <t>CRBCR00B3073</t>
  </si>
  <si>
    <t>2013-03-20 00:00:00.000</t>
  </si>
  <si>
    <t>US912828SG65</t>
  </si>
  <si>
    <t>2014-02-20 00:00:00.000</t>
  </si>
  <si>
    <t>FR0116843535</t>
  </si>
  <si>
    <t>2014-07-12 00:00:00.000</t>
  </si>
  <si>
    <t>NL0009690593</t>
  </si>
  <si>
    <t>US20272CAD48</t>
  </si>
  <si>
    <t>bb14$</t>
  </si>
  <si>
    <t>P1</t>
  </si>
  <si>
    <t>CRBPDC</t>
  </si>
  <si>
    <t>BCCR130618AC</t>
  </si>
  <si>
    <t>CRBCCR0B3835</t>
  </si>
  <si>
    <t>2018-06-13 00:00:00.000</t>
  </si>
  <si>
    <t>GCANA</t>
  </si>
  <si>
    <t>US135087ZA58</t>
  </si>
  <si>
    <t>CRBPDC0B6566</t>
  </si>
  <si>
    <t>ASTRAAD</t>
  </si>
  <si>
    <t>acom$</t>
  </si>
  <si>
    <t>CRASTRAA0011</t>
  </si>
  <si>
    <t>US298785FE18</t>
  </si>
  <si>
    <t>XS0166874643</t>
  </si>
  <si>
    <t>2013-04-22 00:00:00.000</t>
  </si>
  <si>
    <t>US4581X0AU22</t>
  </si>
  <si>
    <t>XS0506433365</t>
  </si>
  <si>
    <t>SERIE E 8</t>
  </si>
  <si>
    <t>CRBCR00C3056</t>
  </si>
  <si>
    <t>2012-09-20 00:00:00.000</t>
  </si>
  <si>
    <t>FR0120583010</t>
  </si>
  <si>
    <t>2013-04-04 00:00:00.000</t>
  </si>
  <si>
    <t>G$201113</t>
  </si>
  <si>
    <t>CRG0000B82G5</t>
  </si>
  <si>
    <t>2013-11-20 00:00:00.000</t>
  </si>
  <si>
    <t>bif3c</t>
  </si>
  <si>
    <t>F3.bif3c</t>
  </si>
  <si>
    <t>CRICE00B0184</t>
  </si>
  <si>
    <t>2023-04-03 00:00:00.000</t>
  </si>
  <si>
    <t>G290622</t>
  </si>
  <si>
    <t>CRG0000B73G4</t>
  </si>
  <si>
    <t>2022-06-29 00:00:00.000</t>
  </si>
  <si>
    <t>N170413</t>
  </si>
  <si>
    <t>CRG0000C79G9</t>
  </si>
  <si>
    <t>2013-04-17 00:00:00.000</t>
  </si>
  <si>
    <t>00BNCR0C33I3</t>
  </si>
  <si>
    <t>2013-04-12 00:00:00.000</t>
  </si>
  <si>
    <t>cdp$</t>
  </si>
  <si>
    <t>00BPDC0CH305</t>
  </si>
  <si>
    <t>2013-04-10 00:00:00.000</t>
  </si>
  <si>
    <t>CRBCCCR0B3835</t>
  </si>
  <si>
    <t>pic1c</t>
  </si>
  <si>
    <t>SERIE C1</t>
  </si>
  <si>
    <t>CRICE00C0134</t>
  </si>
  <si>
    <t>2012-11-02 00:00:00.000</t>
  </si>
  <si>
    <t>E$101012</t>
  </si>
  <si>
    <t>crg0000c83g1</t>
  </si>
  <si>
    <t>2012-10-10 00:00:00.000</t>
  </si>
  <si>
    <t>G230915</t>
  </si>
  <si>
    <t>CRG0000B80G9</t>
  </si>
  <si>
    <t>US9127956F31</t>
  </si>
  <si>
    <t>BCFIJA120314</t>
  </si>
  <si>
    <t>CRBCCR0B4098</t>
  </si>
  <si>
    <t>2014-03-12 00:00:00.000</t>
  </si>
  <si>
    <t>BCCERO080513</t>
  </si>
  <si>
    <t>CRBCCR0C3917</t>
  </si>
  <si>
    <t>2013-05-08 00:00:00.000</t>
  </si>
  <si>
    <t>FI000000245</t>
  </si>
  <si>
    <t>bho3</t>
  </si>
  <si>
    <t>B1-12</t>
  </si>
  <si>
    <t>CRINC00B0126</t>
  </si>
  <si>
    <t>2014-05-02 00:00:00.000</t>
  </si>
  <si>
    <t>E$090113</t>
  </si>
  <si>
    <t>CRG0000C84G9</t>
  </si>
  <si>
    <t>bpk7$</t>
  </si>
  <si>
    <t>Serie K7</t>
  </si>
  <si>
    <t>CRBPDC0B6715</t>
  </si>
  <si>
    <t>2013-08-25 00:00:00.000</t>
  </si>
  <si>
    <t>US4581X0AF54</t>
  </si>
  <si>
    <t>2013-07-08 00:00:00.000</t>
  </si>
  <si>
    <t>00MADAPCE651</t>
  </si>
  <si>
    <t>2013-06-21 00:00:00.000</t>
  </si>
  <si>
    <t>BCCERO121212</t>
  </si>
  <si>
    <t>CRBCCR0C3875</t>
  </si>
  <si>
    <t>2012-12-12 00:00:00.000</t>
  </si>
  <si>
    <t>N190613</t>
  </si>
  <si>
    <t>CRG0000C85G6</t>
  </si>
  <si>
    <t>G270917</t>
  </si>
  <si>
    <t>CRG0000B81G7</t>
  </si>
  <si>
    <t>2017-09-27 00:00:00.000</t>
  </si>
  <si>
    <t>CRBCCROC3875</t>
  </si>
  <si>
    <t>bcg1</t>
  </si>
  <si>
    <t>SERIE G1</t>
  </si>
  <si>
    <t>CRMUCAPB1383</t>
  </si>
  <si>
    <t>2016-03-25 00:00:00.000</t>
  </si>
  <si>
    <t>US9127955G23</t>
  </si>
  <si>
    <t>2012-10-18 00:00:00.000</t>
  </si>
  <si>
    <t>G$070813</t>
  </si>
  <si>
    <t>CRG0000B86G6</t>
  </si>
  <si>
    <t>2013-08-07 00:00:00.000</t>
  </si>
  <si>
    <t>pnf6$</t>
  </si>
  <si>
    <t>BNCR$-F</t>
  </si>
  <si>
    <t>CRBNCR0C1504</t>
  </si>
  <si>
    <t>caf12</t>
  </si>
  <si>
    <t>2198X2GC7</t>
  </si>
  <si>
    <t>pbc5</t>
  </si>
  <si>
    <t>SERIEBCIEII5</t>
  </si>
  <si>
    <t>CRBCIE0C0165</t>
  </si>
  <si>
    <t>2012-12-28 00:00:00.000</t>
  </si>
  <si>
    <t>I10</t>
  </si>
  <si>
    <t>CRBPDC0B6434</t>
  </si>
  <si>
    <t>DE0002760956</t>
  </si>
  <si>
    <t>2015-07-04 00:00:00.000</t>
  </si>
  <si>
    <t>BCL19</t>
  </si>
  <si>
    <t>SERIE L19</t>
  </si>
  <si>
    <t>CRMADAPB2335</t>
  </si>
  <si>
    <t>2014-07-26 00:00:00.000</t>
  </si>
  <si>
    <t>BCCERO100713</t>
  </si>
  <si>
    <t>CRBCCR0C3933</t>
  </si>
  <si>
    <t>2013-07-10 00:00:00.000</t>
  </si>
  <si>
    <t>SERIE J1</t>
  </si>
  <si>
    <t>CRBCR003081</t>
  </si>
  <si>
    <t>2013-07-24 00:00:00.000</t>
  </si>
  <si>
    <t>XS0632883061</t>
  </si>
  <si>
    <t>bcj1c</t>
  </si>
  <si>
    <t>SERIE J 1</t>
  </si>
  <si>
    <t>CRBCR00B3081</t>
  </si>
  <si>
    <t>CRBCCR00B3081</t>
  </si>
  <si>
    <t>CRBCCR0100713</t>
  </si>
  <si>
    <t>CDP</t>
  </si>
  <si>
    <t>00BNCR0C82I0</t>
  </si>
  <si>
    <t>2012-12-06 00:00:00.000</t>
  </si>
  <si>
    <t>00BNCR0C85I3</t>
  </si>
  <si>
    <t>2012-12-07 00:00:00.000</t>
  </si>
  <si>
    <t>BCCERO120613</t>
  </si>
  <si>
    <t>CRBCCR03925</t>
  </si>
  <si>
    <t>2013-06-12 00:00:00.000</t>
  </si>
  <si>
    <t>CRBCCR0C3925</t>
  </si>
  <si>
    <t>bcj2c</t>
  </si>
  <si>
    <t>J2</t>
  </si>
  <si>
    <t>CRBCR00B3115</t>
  </si>
  <si>
    <t>US459058CB79</t>
  </si>
  <si>
    <t>2013-11-26 00:00:00.000</t>
  </si>
  <si>
    <t>BCCERO130213</t>
  </si>
  <si>
    <t>CRBCCR0C3883</t>
  </si>
  <si>
    <t>2013-02-13 00:00:00.000</t>
  </si>
  <si>
    <t>E$100413</t>
  </si>
  <si>
    <t>CRG0000C88G0</t>
  </si>
  <si>
    <t>BCFIJA110315</t>
  </si>
  <si>
    <t>CRBCCR0B4064</t>
  </si>
  <si>
    <t>2015-03-11 00:00:00.000</t>
  </si>
  <si>
    <t>BCCERO140813</t>
  </si>
  <si>
    <t>CRBCCR0C3941</t>
  </si>
  <si>
    <t>2013-08-14 00:00:00.000</t>
  </si>
  <si>
    <t>BCCERO110913</t>
  </si>
  <si>
    <t>CRBCCR0C3958</t>
  </si>
  <si>
    <t>2013-09-11 00:00:00.000</t>
  </si>
  <si>
    <t>BCCERO130313</t>
  </si>
  <si>
    <t>CRBCCR0C3891</t>
  </si>
  <si>
    <t>2013-03-13 00:00:00.000</t>
  </si>
  <si>
    <t>G280318</t>
  </si>
  <si>
    <t>CRG0000B89G0</t>
  </si>
  <si>
    <t>2018-03-28 00:00:00.000</t>
  </si>
  <si>
    <t>00BCR00CFX28</t>
  </si>
  <si>
    <t>00BNCR0C52I3</t>
  </si>
  <si>
    <t>SERIE E 11</t>
  </si>
  <si>
    <t>CRBCR00C3122</t>
  </si>
  <si>
    <t>XS0760186857</t>
  </si>
  <si>
    <t>2013-09-23 00:00:00.000</t>
  </si>
  <si>
    <t>US04517PAD42</t>
  </si>
  <si>
    <t>2013-09-05 00:00:00.000</t>
  </si>
  <si>
    <t>G$250522</t>
  </si>
  <si>
    <t>CRG0000B90G8</t>
  </si>
  <si>
    <t>2022-05-25 00:00:00.000</t>
  </si>
  <si>
    <t>bp13$</t>
  </si>
  <si>
    <t>SERIE P4</t>
  </si>
  <si>
    <t>CRBPDC0B6772</t>
  </si>
  <si>
    <t>00BCR00CGG36</t>
  </si>
  <si>
    <t>2013-01-10 00:00:00.000</t>
  </si>
  <si>
    <t>00BNCR0C09J1</t>
  </si>
  <si>
    <t>2013-01-03 00:00:00.000</t>
  </si>
  <si>
    <t>BCM6$</t>
  </si>
  <si>
    <t>Serie M6</t>
  </si>
  <si>
    <t>CRMADAPB2343</t>
  </si>
  <si>
    <t>XS0827695361</t>
  </si>
  <si>
    <t>2015-09-12 00:00:00.000</t>
  </si>
  <si>
    <t>XS0322956490</t>
  </si>
  <si>
    <t>2014-10-15 00:00:00.000</t>
  </si>
  <si>
    <t>US500769EM26</t>
  </si>
  <si>
    <t>2016-06-01 00:00:00.000</t>
  </si>
  <si>
    <t>XS0655886686</t>
  </si>
  <si>
    <t>2015-08-04 00:00:00.000</t>
  </si>
  <si>
    <t>FI4000029715</t>
  </si>
  <si>
    <t>2017-04-15 00:00:00.000</t>
  </si>
  <si>
    <t>AFDB</t>
  </si>
  <si>
    <t>XS0162216864</t>
  </si>
  <si>
    <t>2014-02-27 00:00:00.000</t>
  </si>
  <si>
    <t>FDESY</t>
  </si>
  <si>
    <t>bdapc</t>
  </si>
  <si>
    <t>A-P12</t>
  </si>
  <si>
    <t>CRFDESYB0184</t>
  </si>
  <si>
    <t>2014-10-03 00:00:00.000</t>
  </si>
  <si>
    <t>G211222</t>
  </si>
  <si>
    <t>CRG0000B93G2</t>
  </si>
  <si>
    <t>2022-12-21 00:00:00.000</t>
  </si>
  <si>
    <t>G220616</t>
  </si>
  <si>
    <t>CRGOOOOB92G4</t>
  </si>
  <si>
    <t>bpt1c</t>
  </si>
  <si>
    <t>Serie T1</t>
  </si>
  <si>
    <t>CRBPDC0B6780</t>
  </si>
  <si>
    <t>2013-11-28 00:00:00.000</t>
  </si>
  <si>
    <t>AT0000A011T9</t>
  </si>
  <si>
    <t>BE0000307166</t>
  </si>
  <si>
    <t>FR0010517417</t>
  </si>
  <si>
    <t>2017-10-25 00:00:00.000</t>
  </si>
  <si>
    <t>N231013</t>
  </si>
  <si>
    <t>CRG0000C94G8</t>
  </si>
  <si>
    <t>2013-10-23 00:00:00.000</t>
  </si>
  <si>
    <t>G$260527</t>
  </si>
  <si>
    <t>CRG0000B91G6</t>
  </si>
  <si>
    <t>2027-05-26 00:00:00.000</t>
  </si>
  <si>
    <t>CRG0000B92G4</t>
  </si>
  <si>
    <t>BCCERO131113</t>
  </si>
  <si>
    <t>CRBCCR0C3974</t>
  </si>
  <si>
    <t>2013-11-13 00:00:00.000</t>
  </si>
  <si>
    <t>BCFIJA040919</t>
  </si>
  <si>
    <t>CRBCCR0B4080</t>
  </si>
  <si>
    <t>2019-09-04 00:00:00.000</t>
  </si>
  <si>
    <t>bde23</t>
  </si>
  <si>
    <t>USP3699PGB78</t>
  </si>
  <si>
    <t>2023-01-26 00:00:00.000</t>
  </si>
  <si>
    <t>BCCR121218AC</t>
  </si>
  <si>
    <t>CRBCCR0B3819</t>
  </si>
  <si>
    <t>2018-12-12 00:00:00.000</t>
  </si>
  <si>
    <t>pbc6</t>
  </si>
  <si>
    <t>SERIEBCIEII6</t>
  </si>
  <si>
    <t>CRBCIE0C0173</t>
  </si>
  <si>
    <t>2013-05-22 00:00:00.000</t>
  </si>
  <si>
    <t>CRBCC0C3974</t>
  </si>
  <si>
    <t>bd23</t>
  </si>
  <si>
    <t>BCCERO181213</t>
  </si>
  <si>
    <t>CRBCCR0C3982</t>
  </si>
  <si>
    <t>2013-12-18 00:00:00.000</t>
  </si>
  <si>
    <t>US91086QAX60</t>
  </si>
  <si>
    <t>2014-02-17 00:00:00.000</t>
  </si>
  <si>
    <t>US912796AK59</t>
  </si>
  <si>
    <t>2013-12-12 00:00:00.000</t>
  </si>
  <si>
    <t>XS05999645263</t>
  </si>
  <si>
    <t>2014-03-07 00:00:00.000</t>
  </si>
  <si>
    <t>XS0599645263</t>
  </si>
  <si>
    <t>US949746JE28</t>
  </si>
  <si>
    <t>US21685WBL00</t>
  </si>
  <si>
    <t>US073902PN28</t>
  </si>
  <si>
    <t>2017-01-22 00:00:00.000</t>
  </si>
  <si>
    <t>US89233P6D33</t>
  </si>
  <si>
    <t>2017-05-22 00:00:00.000</t>
  </si>
  <si>
    <t>US38141GFG47</t>
  </si>
  <si>
    <t>2018-01-18 00:00:00.000</t>
  </si>
  <si>
    <t>US31359MH896</t>
  </si>
  <si>
    <t>US313381HA64</t>
  </si>
  <si>
    <t>2019-12-13 00:00:00.000</t>
  </si>
  <si>
    <t>kOR</t>
  </si>
  <si>
    <t>US500630BR88</t>
  </si>
  <si>
    <t>NUCOR</t>
  </si>
  <si>
    <t>US670346AG05</t>
  </si>
  <si>
    <t>2017-12-01 00:00:00.000</t>
  </si>
  <si>
    <t>UNIT</t>
  </si>
  <si>
    <t>US913017BM08</t>
  </si>
  <si>
    <t>2017-12-15 00:00:00.000</t>
  </si>
  <si>
    <t>UNITHHEALT</t>
  </si>
  <si>
    <t>US91324PBJ03</t>
  </si>
  <si>
    <t>2018-02-15 00:00:00.000</t>
  </si>
  <si>
    <t>MCD</t>
  </si>
  <si>
    <t>US58013MEE03</t>
  </si>
  <si>
    <t>2018-03-01 00:00:00.000</t>
  </si>
  <si>
    <t>ANHS</t>
  </si>
  <si>
    <t>US03523TBE73</t>
  </si>
  <si>
    <t>2019-01-15 00:00:00.000</t>
  </si>
  <si>
    <t>PACIFIC</t>
  </si>
  <si>
    <t>US695114CK20</t>
  </si>
  <si>
    <t>FFCB</t>
  </si>
  <si>
    <t>US3133EC6V15</t>
  </si>
  <si>
    <t>2015-12-17 00:00:00.000</t>
  </si>
  <si>
    <t>US3133ECA959</t>
  </si>
  <si>
    <t>AT</t>
  </si>
  <si>
    <t>US00206RAJ14</t>
  </si>
  <si>
    <t>2018-02-01 00:00:00.000</t>
  </si>
  <si>
    <t>FHLMC</t>
  </si>
  <si>
    <t>US3137EADM86</t>
  </si>
  <si>
    <t>2019-10-02 00:00:00.000</t>
  </si>
  <si>
    <t>BCCERO150114</t>
  </si>
  <si>
    <t>CRBCCR0C3990</t>
  </si>
  <si>
    <t>US912796AQ20</t>
  </si>
  <si>
    <t>2014-01-09 00:00:00.000</t>
  </si>
  <si>
    <t>BCFIJA130319</t>
  </si>
  <si>
    <t>CRBCCR0B4072</t>
  </si>
  <si>
    <t>2019-03-13 00:00:00.000</t>
  </si>
  <si>
    <t>G231220</t>
  </si>
  <si>
    <t>CRG0000B59G3</t>
  </si>
  <si>
    <t>2020-12-23 00:00:00.000</t>
  </si>
  <si>
    <t>G280623</t>
  </si>
  <si>
    <t>CRG0000B96G5</t>
  </si>
  <si>
    <t>SERIE AQ</t>
  </si>
  <si>
    <t>CRBSJ00B1558</t>
  </si>
  <si>
    <t>pbc$i</t>
  </si>
  <si>
    <t>SERIE  I  2</t>
  </si>
  <si>
    <t>CRBCR00C3189</t>
  </si>
  <si>
    <t>bnca$</t>
  </si>
  <si>
    <t>BNCR$2A</t>
  </si>
  <si>
    <t>CRBNCR0B1612</t>
  </si>
  <si>
    <t>BCCERO091013</t>
  </si>
  <si>
    <t>CRBCCR0C3966</t>
  </si>
  <si>
    <t>2013-10-09 00:00:00.000</t>
  </si>
  <si>
    <t>SERIE D1</t>
  </si>
  <si>
    <t>CRBCAC0C1214</t>
  </si>
  <si>
    <t>SERIE E</t>
  </si>
  <si>
    <t>CRMUNSJB0059</t>
  </si>
  <si>
    <t>2020-12-17 00:00:00.000</t>
  </si>
  <si>
    <t>BLAFI</t>
  </si>
  <si>
    <t>ci</t>
  </si>
  <si>
    <t>00BLAFICO5C1</t>
  </si>
  <si>
    <t>N181213</t>
  </si>
  <si>
    <t>CRG0000C95G5</t>
  </si>
  <si>
    <t>BCFIJA160414</t>
  </si>
  <si>
    <t>CRBCCR0B4114</t>
  </si>
  <si>
    <t>2014-04-16 00:00:00.000</t>
  </si>
  <si>
    <t>BCFIJA160714</t>
  </si>
  <si>
    <t>CRBCCR0B4106</t>
  </si>
  <si>
    <t>fdi4$</t>
  </si>
  <si>
    <t>MSAFI</t>
  </si>
  <si>
    <t>CRMSAFIL0037</t>
  </si>
  <si>
    <t>2016-12-02 00:00:00.000</t>
  </si>
  <si>
    <t>N210813</t>
  </si>
  <si>
    <t>CRG0000C87G2</t>
  </si>
  <si>
    <t>2013-08-21 00:00:00.000</t>
  </si>
  <si>
    <t>P7</t>
  </si>
  <si>
    <t>CRBPDC0B6798</t>
  </si>
  <si>
    <t>2015-02-01 00:00:00.000</t>
  </si>
  <si>
    <t>bb18$</t>
  </si>
  <si>
    <t>serie P8</t>
  </si>
  <si>
    <t>CRBPDC0B6806</t>
  </si>
  <si>
    <t>N190214</t>
  </si>
  <si>
    <t>CRG0000C98G9</t>
  </si>
  <si>
    <t>2014-02-19 00:00:00.000</t>
  </si>
  <si>
    <t>serie I 4</t>
  </si>
  <si>
    <t>CRBCR00C3205</t>
  </si>
  <si>
    <t>2013-08-12 00:00:00.000</t>
  </si>
  <si>
    <t>BCCERO120214</t>
  </si>
  <si>
    <t>CRBCCR0C4006</t>
  </si>
  <si>
    <t>2014-02-12 00:00:00.000</t>
  </si>
  <si>
    <t>SERIE I 5</t>
  </si>
  <si>
    <t>CRBCR00C3213</t>
  </si>
  <si>
    <t>bbce1</t>
  </si>
  <si>
    <t>SERIE E 1</t>
  </si>
  <si>
    <t>CRBCAC0B1207</t>
  </si>
  <si>
    <t>2018-01-29 00:00:00.000</t>
  </si>
  <si>
    <t>Serie I 4</t>
  </si>
  <si>
    <t>CRBCCR00C3205</t>
  </si>
  <si>
    <t>CRG0000C8762</t>
  </si>
  <si>
    <t>Serie I 3</t>
  </si>
  <si>
    <t>CRBCR00C31</t>
  </si>
  <si>
    <t>SERIE I 3</t>
  </si>
  <si>
    <t>CRBCR00C3197</t>
  </si>
  <si>
    <t>BCCERO120314</t>
  </si>
  <si>
    <t>CRBCCR0C4014</t>
  </si>
  <si>
    <t>G280628</t>
  </si>
  <si>
    <t>CRG0000B99G9</t>
  </si>
  <si>
    <t>2028-06-28 00:00:00.000</t>
  </si>
  <si>
    <t>Serie P11</t>
  </si>
  <si>
    <t>CRBPDCB6830</t>
  </si>
  <si>
    <t>2015-02-16 00:00:00.000</t>
  </si>
  <si>
    <t>bazsj</t>
  </si>
  <si>
    <t>SERIE AZ</t>
  </si>
  <si>
    <t>CRBSJ00B1640</t>
  </si>
  <si>
    <t>2018-03-15 00:00:00.000</t>
  </si>
  <si>
    <t>BANSOL</t>
  </si>
  <si>
    <t>ban2$</t>
  </si>
  <si>
    <t>BANSOL02002</t>
  </si>
  <si>
    <t>CRBASOLB0028</t>
  </si>
  <si>
    <t>2015-03-12 00:00:00.000</t>
  </si>
  <si>
    <t>P11</t>
  </si>
  <si>
    <t>CRBPDC0B6830</t>
  </si>
  <si>
    <t>bomd</t>
  </si>
  <si>
    <t>SERIE D</t>
  </si>
  <si>
    <t>CRMUNSJB0042</t>
  </si>
  <si>
    <t>2019-12-15 00:00:00.000</t>
  </si>
  <si>
    <t>XS0752956697</t>
  </si>
  <si>
    <t>2015-03-06 00:00:00.000</t>
  </si>
  <si>
    <t>US298785EV42</t>
  </si>
  <si>
    <t>2014-03-14 00:00:00.000</t>
  </si>
  <si>
    <t>US298785FP64</t>
  </si>
  <si>
    <t>G260918</t>
  </si>
  <si>
    <t>CRG0000B97G3</t>
  </si>
  <si>
    <t>2018-09-26 00:00:00.000</t>
  </si>
  <si>
    <t>FI-000000178</t>
  </si>
  <si>
    <t>00BLAFIC38C2</t>
  </si>
  <si>
    <t>bcplc</t>
  </si>
  <si>
    <t>Serie L11</t>
  </si>
  <si>
    <t>CRMADAPPB2350</t>
  </si>
  <si>
    <t>CRMADAPB2350</t>
  </si>
  <si>
    <t>B180429</t>
  </si>
  <si>
    <t>CRG0000B03H9</t>
  </si>
  <si>
    <t>2029-04-18 00:00:00.000</t>
  </si>
  <si>
    <t>N160414</t>
  </si>
  <si>
    <t>CRG0000C02H9</t>
  </si>
  <si>
    <t>US298785FR21</t>
  </si>
  <si>
    <t>bde43</t>
  </si>
  <si>
    <t>USP3699PGF82</t>
  </si>
  <si>
    <t>2043-04-30 00:00:00.000</t>
  </si>
  <si>
    <t>bde25</t>
  </si>
  <si>
    <t>USP3699PGE18</t>
  </si>
  <si>
    <t>2025-04-30 00:00:00.000</t>
  </si>
  <si>
    <t>00BLAFIC71C3</t>
  </si>
  <si>
    <t>2013-05-23 00:00:00.000</t>
  </si>
  <si>
    <t>RECOPE</t>
  </si>
  <si>
    <t>bra2$</t>
  </si>
  <si>
    <t>Serie A2</t>
  </si>
  <si>
    <t>CRRECOP0020</t>
  </si>
  <si>
    <t>2028-04-03 00:00:00.000</t>
  </si>
  <si>
    <t>CRRECOPB0020</t>
  </si>
  <si>
    <t>bra1$</t>
  </si>
  <si>
    <t>Serie A1</t>
  </si>
  <si>
    <t>CRRECOPB0012</t>
  </si>
  <si>
    <t>2022-12-05 00:00:00.000</t>
  </si>
  <si>
    <t>bncb$</t>
  </si>
  <si>
    <t>BNCR$2b</t>
  </si>
  <si>
    <t>CRBNCR0B1620</t>
  </si>
  <si>
    <t>2014-11-15 00:00:00.000</t>
  </si>
  <si>
    <t>XS0404219809</t>
  </si>
  <si>
    <t>bawsj</t>
  </si>
  <si>
    <t>Serie AW</t>
  </si>
  <si>
    <t>CRSJ00B1616</t>
  </si>
  <si>
    <t>2017-08-29 00:00:00.000</t>
  </si>
  <si>
    <t>bs14$</t>
  </si>
  <si>
    <t>SBPBD-1K</t>
  </si>
  <si>
    <t>CRSCOTIB1110</t>
  </si>
  <si>
    <t>2014-06-16 00:00:00.000</t>
  </si>
  <si>
    <t>bfc2c</t>
  </si>
  <si>
    <t>Serie-C-2</t>
  </si>
  <si>
    <t>CRFIFCOB0980</t>
  </si>
  <si>
    <t>bch1$</t>
  </si>
  <si>
    <t>SERIE H1</t>
  </si>
  <si>
    <t>CRMUCAPB1391</t>
  </si>
  <si>
    <t>2018-05-14 00:00:00.000</t>
  </si>
  <si>
    <t>US912828VA58</t>
  </si>
  <si>
    <t>2020-04-30 00:00:00.000</t>
  </si>
  <si>
    <t>US912828VC15</t>
  </si>
  <si>
    <t>2016-05-15 00:00:00.000</t>
  </si>
  <si>
    <t>US912828VE70</t>
  </si>
  <si>
    <t>2018-05-31 00:00:00.000</t>
  </si>
  <si>
    <t>2014D</t>
  </si>
  <si>
    <t>CRBCT00B0101</t>
  </si>
  <si>
    <t>2014-03-21 00:00:00.000</t>
  </si>
  <si>
    <t>US912828UZ19</t>
  </si>
  <si>
    <t>2018-04-30 00:00:00.000</t>
  </si>
  <si>
    <t>CRBSJ00B1616</t>
  </si>
  <si>
    <t>bcfb4</t>
  </si>
  <si>
    <t>SERIE B-4</t>
  </si>
  <si>
    <t>CRCFLUZB0231</t>
  </si>
  <si>
    <t>2033-05-16 00:00:00.000</t>
  </si>
  <si>
    <t>USP56226AQ94</t>
  </si>
  <si>
    <t>2043-05-15 00:00:00.000</t>
  </si>
  <si>
    <t>SERIE U4</t>
  </si>
  <si>
    <t>CRBPDC0B6889</t>
  </si>
  <si>
    <t>00BIMPRC7036</t>
  </si>
  <si>
    <t>2014-06-26 00:00:00.000</t>
  </si>
  <si>
    <t>bncac</t>
  </si>
  <si>
    <t>BNCRC2A</t>
  </si>
  <si>
    <t>CRBNCR0B1588</t>
  </si>
  <si>
    <t>bcp17</t>
  </si>
  <si>
    <t>Serie L17</t>
  </si>
  <si>
    <t>CRMADAPB2368</t>
  </si>
  <si>
    <t>2016-06-04 00:00:00.000</t>
  </si>
  <si>
    <t>US912828VG29</t>
  </si>
  <si>
    <t>2016-06-15 00:00:00.000</t>
  </si>
  <si>
    <t>G250320</t>
  </si>
  <si>
    <t>CRG0000B11H2</t>
  </si>
  <si>
    <t>2020-03-25 00:00:00.000</t>
  </si>
  <si>
    <t>serie I7</t>
  </si>
  <si>
    <t>CRBCR00C3239</t>
  </si>
  <si>
    <t>serie I 6</t>
  </si>
  <si>
    <t>CRBCR00C3221</t>
  </si>
  <si>
    <t>2014-01-16 00:00:00.000</t>
  </si>
  <si>
    <t>00BPDC0CP993</t>
  </si>
  <si>
    <t>pbcrh</t>
  </si>
  <si>
    <t>Serie H1</t>
  </si>
  <si>
    <t>CRBCR00C3247</t>
  </si>
  <si>
    <t>BE0000316258</t>
  </si>
  <si>
    <t>2015-03-28 00:00:00.000</t>
  </si>
  <si>
    <t>FR0010163543</t>
  </si>
  <si>
    <t>2015-04-25 00:00:00.000</t>
  </si>
  <si>
    <t>FR0011452721</t>
  </si>
  <si>
    <t>00BPDC0CO434</t>
  </si>
  <si>
    <t>2014-01-14 00:00:00.000</t>
  </si>
  <si>
    <t>00madapcf864</t>
  </si>
  <si>
    <t>2013-12-20 00:00:00.000</t>
  </si>
  <si>
    <t>00BLAFIC37E0</t>
  </si>
  <si>
    <t>B260434</t>
  </si>
  <si>
    <t>CRG0000B13H8</t>
  </si>
  <si>
    <t>2034-04-26 00:00:00.000</t>
  </si>
  <si>
    <t>BCFIJA140318</t>
  </si>
  <si>
    <t>CRBCCR0B4221</t>
  </si>
  <si>
    <t>2018-03-14 00:00:00.000</t>
  </si>
  <si>
    <t>BCFIJA070922</t>
  </si>
  <si>
    <t>CRBCCR0B4304</t>
  </si>
  <si>
    <t>2022-09-07 00:00:00.000</t>
  </si>
  <si>
    <t>US912828VQ01</t>
  </si>
  <si>
    <t>2018-07-31 00:00:00.000</t>
  </si>
  <si>
    <t>N180614</t>
  </si>
  <si>
    <t>CRG0000C04H5</t>
  </si>
  <si>
    <t>2014-06-18 00:00:00.000</t>
  </si>
  <si>
    <t>bbc18</t>
  </si>
  <si>
    <t>USP09262AA70</t>
  </si>
  <si>
    <t>2018-08-12 00:00:00.000</t>
  </si>
  <si>
    <t>bcp18</t>
  </si>
  <si>
    <t>SERIE L 18</t>
  </si>
  <si>
    <t>CRMADAPB2384</t>
  </si>
  <si>
    <t>2016-08-22 00:00:00.000</t>
  </si>
  <si>
    <t>XS0203281182</t>
  </si>
  <si>
    <t>U5</t>
  </si>
  <si>
    <t>CRBPDC0B6897</t>
  </si>
  <si>
    <t>BCVP1</t>
  </si>
  <si>
    <t>SERIE P1</t>
  </si>
  <si>
    <t>CRMADAPB2392</t>
  </si>
  <si>
    <t>2018-09-12 00:00:00.000</t>
  </si>
  <si>
    <t>BCVARI160731</t>
  </si>
  <si>
    <t>CRBCCR0B4429</t>
  </si>
  <si>
    <t>2031-07-16 00:00:00.000</t>
  </si>
  <si>
    <t>bpt2c</t>
  </si>
  <si>
    <t>SERIE T2</t>
  </si>
  <si>
    <t>CRBPDC0B6913</t>
  </si>
  <si>
    <t>2015-09-08 00:00:00.000</t>
  </si>
  <si>
    <t>bpn5</t>
  </si>
  <si>
    <t>SERIE N5</t>
  </si>
  <si>
    <t>CRBPDC0B6590</t>
  </si>
  <si>
    <t>2014-03-23 00:00:00.000</t>
  </si>
  <si>
    <t>bnl7$</t>
  </si>
  <si>
    <t>BNCR$-L</t>
  </si>
  <si>
    <t>CRBNCR0B1570</t>
  </si>
  <si>
    <t>2014-08-08 00:00:00.000</t>
  </si>
  <si>
    <t>ci$</t>
  </si>
  <si>
    <t>00BSJ00C61U2</t>
  </si>
  <si>
    <t>G211216</t>
  </si>
  <si>
    <t>CRG0000B14H6</t>
  </si>
  <si>
    <t>2016-12-21 00:00:00.000</t>
  </si>
  <si>
    <t>bpc6c</t>
  </si>
  <si>
    <t>SERIE C 6</t>
  </si>
  <si>
    <t>CRBPROMB1185</t>
  </si>
  <si>
    <t>2016-09-20 00:00:00.000</t>
  </si>
  <si>
    <t>00BPDC0CQ629</t>
  </si>
  <si>
    <t>2014-03-24 00:00:00.000</t>
  </si>
  <si>
    <t>bb15c</t>
  </si>
  <si>
    <t>SERIE N10</t>
  </si>
  <si>
    <t>CRBPDC0B6723</t>
  </si>
  <si>
    <t>2015-07-17 00:00:00.000</t>
  </si>
  <si>
    <t>bne14</t>
  </si>
  <si>
    <t>US63983UAA07</t>
  </si>
  <si>
    <t>2014-05-16 00:00:00.000</t>
  </si>
  <si>
    <t>US912828LQ11</t>
  </si>
  <si>
    <t>US912828RG74</t>
  </si>
  <si>
    <t>Serie P12</t>
  </si>
  <si>
    <t>CRBPDC0B6848</t>
  </si>
  <si>
    <t>2018-02-16 00:00:00.000</t>
  </si>
  <si>
    <t>00BLAFIC06F2</t>
  </si>
  <si>
    <t>2013-11-01 00:00:00.000</t>
  </si>
  <si>
    <t>00basolc21v9</t>
  </si>
  <si>
    <t>2014-03-02 00:00:00.000</t>
  </si>
  <si>
    <t>00bpdc0cq462</t>
  </si>
  <si>
    <t>00BCR00CIE36</t>
  </si>
  <si>
    <t>2014-03-26 00:00:00.000</t>
  </si>
  <si>
    <t>00BSJ00C10U9</t>
  </si>
  <si>
    <t>00BSJ00C32U3</t>
  </si>
  <si>
    <t>N200814</t>
  </si>
  <si>
    <t>CRG0000C05H2</t>
  </si>
  <si>
    <t>2014-08-20 00:00:00.000</t>
  </si>
  <si>
    <t>BCCERO081014</t>
  </si>
  <si>
    <t>CRBCCR0C4162</t>
  </si>
  <si>
    <t>2014-10-08 00:00:00.000</t>
  </si>
  <si>
    <t>BCCERO130814</t>
  </si>
  <si>
    <t>CRBCCR0C4147</t>
  </si>
  <si>
    <t>2014-08-13 00:00:00.000</t>
  </si>
  <si>
    <t>bs16j</t>
  </si>
  <si>
    <t>SBPBC-1J</t>
  </si>
  <si>
    <t>CRSCOTIB1227</t>
  </si>
  <si>
    <t>2016-10-28 00:00:00.000</t>
  </si>
  <si>
    <t>00BCR00CII40</t>
  </si>
  <si>
    <t>G$191114</t>
  </si>
  <si>
    <t>CRG0000B16H1</t>
  </si>
  <si>
    <t>BCFIJA150715</t>
  </si>
  <si>
    <t>CRBCCR0B4353</t>
  </si>
  <si>
    <t>N221014</t>
  </si>
  <si>
    <t>CRG0000C06H0</t>
  </si>
  <si>
    <t>2014-10-22 00:00:00.000</t>
  </si>
  <si>
    <t>HSBC</t>
  </si>
  <si>
    <t>bhd2c</t>
  </si>
  <si>
    <t>Serie D 2</t>
  </si>
  <si>
    <t>CRBHSBCB0118</t>
  </si>
  <si>
    <t>2014-08-25 00:00:00.000</t>
  </si>
  <si>
    <t>G210933</t>
  </si>
  <si>
    <t>CRG0000B12H0</t>
  </si>
  <si>
    <t>2033-09-21 00:00:00.000</t>
  </si>
  <si>
    <t>00MUCAPC3995</t>
  </si>
  <si>
    <t>2014-01-17 00:00:00.000</t>
  </si>
  <si>
    <t>00MUCAPC4969</t>
  </si>
  <si>
    <t>2014-10-17 00:00:00.000</t>
  </si>
  <si>
    <t>00BPDC0CR106</t>
  </si>
  <si>
    <t>2014-04-30 00:00:00.000</t>
  </si>
  <si>
    <t>bna18</t>
  </si>
  <si>
    <t>CRNACIOB0142</t>
  </si>
  <si>
    <t>2018-10-09 00:00:00.000</t>
  </si>
  <si>
    <t>BCFIJA130716</t>
  </si>
  <si>
    <t>CRBCCR0B4361</t>
  </si>
  <si>
    <t>US500769DK78</t>
  </si>
  <si>
    <t>XS0783021602</t>
  </si>
  <si>
    <t>2015-05-18 00:00:00.000</t>
  </si>
  <si>
    <t>US912796CF47</t>
  </si>
  <si>
    <t>2014-10-16 00:00:00.000</t>
  </si>
  <si>
    <t>US912828VY35</t>
  </si>
  <si>
    <t>2015-09-30 00:00:00.000</t>
  </si>
  <si>
    <t>NL0009213651</t>
  </si>
  <si>
    <t>00BCR00CIA63</t>
  </si>
  <si>
    <t>2014-07-30 00:00:00.000</t>
  </si>
  <si>
    <t>OOBNCR0C68N9</t>
  </si>
  <si>
    <t>2014-10-23 00:00:00.000</t>
  </si>
  <si>
    <t>00BPDC0CQ876</t>
  </si>
  <si>
    <t>00BCAC0C66I5</t>
  </si>
  <si>
    <t>2014-10-31 00:00:00.000</t>
  </si>
  <si>
    <t>00BCR00CHM52</t>
  </si>
  <si>
    <t>2014-02-07 00:00:00.000</t>
  </si>
  <si>
    <t>bpt6v</t>
  </si>
  <si>
    <t>Serie T6</t>
  </si>
  <si>
    <t>CRBPDC0B6954</t>
  </si>
  <si>
    <t>2023-11-13 00:00:00.000</t>
  </si>
  <si>
    <t>bnal23</t>
  </si>
  <si>
    <t>USP14623AB16</t>
  </si>
  <si>
    <t>2023-11-01 00:00:00.000</t>
  </si>
  <si>
    <t>00MUCAPC5016</t>
  </si>
  <si>
    <t>2014-11-05 00:00:00.000</t>
  </si>
  <si>
    <t>00BCR00CHC39</t>
  </si>
  <si>
    <t>00BPDC0C269</t>
  </si>
  <si>
    <t>2014-01-10 00:00:00.000</t>
  </si>
  <si>
    <t>00BPDC0CO269</t>
  </si>
  <si>
    <t>00BNCR0C81K8</t>
  </si>
  <si>
    <t>00BPROMC71E8</t>
  </si>
  <si>
    <t>2014-04-29 00:00:00.000</t>
  </si>
  <si>
    <t>00BNCR0C38M4</t>
  </si>
  <si>
    <t>2014-04-24 00:00:00.000</t>
  </si>
  <si>
    <t>CPH$</t>
  </si>
  <si>
    <t>00MUCAPC4753</t>
  </si>
  <si>
    <t>2014-09-05 00:00:00.000</t>
  </si>
  <si>
    <t>00BCR00CIF43</t>
  </si>
  <si>
    <t>2014-04-02 00:00:00.000</t>
  </si>
  <si>
    <t>00BNCR0C67N1</t>
  </si>
  <si>
    <t>2014-10-24 00:00:00.000</t>
  </si>
  <si>
    <t>00BCAC0C71I8</t>
  </si>
  <si>
    <t>2014-08-07 00:00:00.000</t>
  </si>
  <si>
    <t>00BCAC0C98G2</t>
  </si>
  <si>
    <t>00BCR00CHZ32</t>
  </si>
  <si>
    <t>2014-01-30 00:00:00.000</t>
  </si>
  <si>
    <t>00BNCR0C68N9</t>
  </si>
  <si>
    <t>pbc8</t>
  </si>
  <si>
    <t>SERIEBCIEII8</t>
  </si>
  <si>
    <t>CRBCIE0C0199</t>
  </si>
  <si>
    <t>00BSJ00C17U4</t>
  </si>
  <si>
    <t>00BPDC0P795</t>
  </si>
  <si>
    <t>2014-05-22 00:00:00.000</t>
  </si>
  <si>
    <t>SERIE H 3</t>
  </si>
  <si>
    <t>CRBCR00C3288</t>
  </si>
  <si>
    <t>00BANVIC0122</t>
  </si>
  <si>
    <t>2014-05-21 00:00:00.000</t>
  </si>
  <si>
    <t>00BASOLC43V3</t>
  </si>
  <si>
    <t>2014-05-04 00:00:00.000</t>
  </si>
  <si>
    <t>US912828WB23</t>
  </si>
  <si>
    <t>2015-10-31 00:00:00.000</t>
  </si>
  <si>
    <t>US912828WF37</t>
  </si>
  <si>
    <t>2016-11-15 00:00:00.000</t>
  </si>
  <si>
    <t>00BCR00CIM10</t>
  </si>
  <si>
    <t>00BNCR0C02N8</t>
  </si>
  <si>
    <t>00BPDC0CO830</t>
  </si>
  <si>
    <t>bncbc</t>
  </si>
  <si>
    <t>BNCRC2B</t>
  </si>
  <si>
    <t>CRBNCR0B1596</t>
  </si>
  <si>
    <t>BCCERO121114</t>
  </si>
  <si>
    <t>CRBCCR0C4170</t>
  </si>
  <si>
    <t>00BPDC0CP795</t>
  </si>
  <si>
    <t>bbn18</t>
  </si>
  <si>
    <t>USP14623AA33</t>
  </si>
  <si>
    <t>2018-11-01 00:00:00.000</t>
  </si>
  <si>
    <t>bb16$</t>
  </si>
  <si>
    <t>Serie U6</t>
  </si>
  <si>
    <t>CRBPDC0B6905</t>
  </si>
  <si>
    <t>2016-06-17 00:00:00.000</t>
  </si>
  <si>
    <t>N171214</t>
  </si>
  <si>
    <t>CRG0000C07H8</t>
  </si>
  <si>
    <t>2014-12-17 00:00:00.000</t>
  </si>
  <si>
    <t>US912828A347</t>
  </si>
  <si>
    <t>2018-11-30 00:00:00.000</t>
  </si>
  <si>
    <t>00BNCR0C84N6</t>
  </si>
  <si>
    <t>2014-01-20 00:00:00.000</t>
  </si>
  <si>
    <t>G$200515</t>
  </si>
  <si>
    <t>CRG0000B78G3</t>
  </si>
  <si>
    <t>2015-05-20 00:00:00.000</t>
  </si>
  <si>
    <t>KOUS</t>
  </si>
  <si>
    <t>US191216BD19</t>
  </si>
  <si>
    <t>2016-11-01 00:00:00.000</t>
  </si>
  <si>
    <t>US36962G5C40</t>
  </si>
  <si>
    <t>2016-05-09 00:00:00.000</t>
  </si>
  <si>
    <t>US500769AX27</t>
  </si>
  <si>
    <t>US912828A263</t>
  </si>
  <si>
    <t>2015-11-30 00:00:00.000</t>
  </si>
  <si>
    <t>US912828A594</t>
  </si>
  <si>
    <t>XS0241164176</t>
  </si>
  <si>
    <t>2016-01-19 00:00:00.000</t>
  </si>
  <si>
    <t>XS240383603</t>
  </si>
  <si>
    <t>2016-01-18 00:00:00.000</t>
  </si>
  <si>
    <t>B190417</t>
  </si>
  <si>
    <t>CRG0000B17H9</t>
  </si>
  <si>
    <t>2017-04-19 00:00:00.000</t>
  </si>
  <si>
    <t>bnso</t>
  </si>
  <si>
    <t>US064159BA36</t>
  </si>
  <si>
    <t>BCCR190820AC</t>
  </si>
  <si>
    <t>CRBCCR0B3579</t>
  </si>
  <si>
    <t>2020-08-19 00:00:00.000</t>
  </si>
  <si>
    <t>US191216AU43</t>
  </si>
  <si>
    <t>2016-09-01 00:00:00.000</t>
  </si>
  <si>
    <t>XS0240383603</t>
  </si>
  <si>
    <t>RDSAL</t>
  </si>
  <si>
    <t>US822582AW21</t>
  </si>
  <si>
    <t>2018-08-10 00:00:00.000</t>
  </si>
  <si>
    <t>WELLS</t>
  </si>
  <si>
    <t>US94974BEZ94</t>
  </si>
  <si>
    <t>BCCERO070115</t>
  </si>
  <si>
    <t>CRBCCR0C4196</t>
  </si>
  <si>
    <t>00BCR00CIF76</t>
  </si>
  <si>
    <t>2014-04-01 00:00:00.000</t>
  </si>
  <si>
    <t>00BNCR0C03M8</t>
  </si>
  <si>
    <t>00BNCR0C17N6</t>
  </si>
  <si>
    <t>2014-04-03 00:00:00.000</t>
  </si>
  <si>
    <t>00BPDC0CQ587</t>
  </si>
  <si>
    <t>bcj3c</t>
  </si>
  <si>
    <t>SERIE J 3</t>
  </si>
  <si>
    <t>CRBCR00B3297</t>
  </si>
  <si>
    <t>2016-12-23 00:00:00.000</t>
  </si>
  <si>
    <t>00BCAC0C07J7</t>
  </si>
  <si>
    <t>bpt4c</t>
  </si>
  <si>
    <t>SERIE T 4</t>
  </si>
  <si>
    <t>CRBPDC0B6939</t>
  </si>
  <si>
    <t>2017-09-08 00:00:00.000</t>
  </si>
  <si>
    <t>00BNCR0C93N7</t>
  </si>
  <si>
    <t>2014-07-10 00:00:00.000</t>
  </si>
  <si>
    <t>bpt3c</t>
  </si>
  <si>
    <t>SERIE T3</t>
  </si>
  <si>
    <t>CRBPDC0B6921</t>
  </si>
  <si>
    <t>2016-09-08 00:00:00.000</t>
  </si>
  <si>
    <t>00BPDC0CS062</t>
  </si>
  <si>
    <t>bc$b5</t>
  </si>
  <si>
    <t>SERIE B 5</t>
  </si>
  <si>
    <t>CRBCAC0B1181</t>
  </si>
  <si>
    <t>00BPDC0CR627</t>
  </si>
  <si>
    <t>2015-01-09 00:00:00.000</t>
  </si>
  <si>
    <t>US05253JAE10</t>
  </si>
  <si>
    <t>2017-01-10 00:00:00.000</t>
  </si>
  <si>
    <t>XS0272359489</t>
  </si>
  <si>
    <t>2016-10-15 00:00:00.000</t>
  </si>
  <si>
    <t>US064159CQ78</t>
  </si>
  <si>
    <t>2016-07-15 00:00:00.000</t>
  </si>
  <si>
    <t>t</t>
  </si>
  <si>
    <t>US00206RBF82</t>
  </si>
  <si>
    <t>2017-06-01 00:00:00.000</t>
  </si>
  <si>
    <t>US05567L7E16</t>
  </si>
  <si>
    <t>2017-09-14 00:00:00.000</t>
  </si>
  <si>
    <t>US369604BC61</t>
  </si>
  <si>
    <t>2017-12-06 00:00:00.000</t>
  </si>
  <si>
    <t>NL0000102283</t>
  </si>
  <si>
    <t>US459200GX35</t>
  </si>
  <si>
    <t>2016-07-22 00:00:00.000</t>
  </si>
  <si>
    <t>US4662EJU47</t>
  </si>
  <si>
    <t>2016-02-26 00:00:00.000</t>
  </si>
  <si>
    <t>US912828A917</t>
  </si>
  <si>
    <t>2017-01-15 00:00:00.000</t>
  </si>
  <si>
    <t>US822582AR36</t>
  </si>
  <si>
    <t>2017-08-21 00:00:00.000</t>
  </si>
  <si>
    <t>US46623EJU47</t>
  </si>
  <si>
    <t>GOOG</t>
  </si>
  <si>
    <t>US38259PAC68</t>
  </si>
  <si>
    <t>2016-05-19 00:00:00.000</t>
  </si>
  <si>
    <t>ROYAL</t>
  </si>
  <si>
    <t>US78009PCC32</t>
  </si>
  <si>
    <t>US931142DC40</t>
  </si>
  <si>
    <t>2016-04-15 00:00:00.000</t>
  </si>
  <si>
    <t>BCCERO110215</t>
  </si>
  <si>
    <t>CRBCCR0C4204</t>
  </si>
  <si>
    <t>00BPDC0CS146</t>
  </si>
  <si>
    <t>00SCOTICG693</t>
  </si>
  <si>
    <t>00BPDC0CR114</t>
  </si>
  <si>
    <t>00BNCR0C19N2</t>
  </si>
  <si>
    <t>2014-04-04 00:00:00.000</t>
  </si>
  <si>
    <t>N180215</t>
  </si>
  <si>
    <t>CRG0000C21H9</t>
  </si>
  <si>
    <t>2015-02-18 00:00:00.000</t>
  </si>
  <si>
    <t>00BSJ00C25U7</t>
  </si>
  <si>
    <t>2014-05-23 00:00:00.000</t>
  </si>
  <si>
    <t>00BCR00CIY99</t>
  </si>
  <si>
    <t>00BPDC0CP761</t>
  </si>
  <si>
    <t>00BNCR0C92L3</t>
  </si>
  <si>
    <t>00BPDC0CP605</t>
  </si>
  <si>
    <t>00BCR00CIW67</t>
  </si>
  <si>
    <t>00BNCR0C53N1</t>
  </si>
  <si>
    <t>00BSJ00C22U4</t>
  </si>
  <si>
    <t>FI-000000226</t>
  </si>
  <si>
    <t>bpt7c</t>
  </si>
  <si>
    <t>SERIE T7</t>
  </si>
  <si>
    <t>CRBPDC0B6962</t>
  </si>
  <si>
    <t>2015-08-24 00:00:00.000</t>
  </si>
  <si>
    <t>US912828B410</t>
  </si>
  <si>
    <t>2016-01-31 00:00:00.000</t>
  </si>
  <si>
    <t>00BPDC0CS344</t>
  </si>
  <si>
    <t>00BPDC0CS443</t>
  </si>
  <si>
    <t>2014-08-11 00:00:00.000</t>
  </si>
  <si>
    <t>FI-000000273</t>
  </si>
  <si>
    <t>US05567LU545</t>
  </si>
  <si>
    <t>2016-02-23 00:00:00.000</t>
  </si>
  <si>
    <t>TORON</t>
  </si>
  <si>
    <t>US89114QAE89</t>
  </si>
  <si>
    <t>2016-10-19 00:00:00.000</t>
  </si>
  <si>
    <t>bncec</t>
  </si>
  <si>
    <t>bncrc2e</t>
  </si>
  <si>
    <t>CRBNCR0B1679</t>
  </si>
  <si>
    <t>2017-05-05 00:00:00.000</t>
  </si>
  <si>
    <t>BCFIJA190717</t>
  </si>
  <si>
    <t>CRBCCR0B4387</t>
  </si>
  <si>
    <t>2017-07-19 00:00:00.000</t>
  </si>
  <si>
    <t>BCFIJA161116</t>
  </si>
  <si>
    <t>CRBCCR0B4379</t>
  </si>
  <si>
    <t>2016-11-16 00:00:00.000</t>
  </si>
  <si>
    <t>bpv1v</t>
  </si>
  <si>
    <t>SERIE V1</t>
  </si>
  <si>
    <t>CRBPDC0B7010</t>
  </si>
  <si>
    <t>2020-09-04 00:00:00.000</t>
  </si>
  <si>
    <t>bn14a</t>
  </si>
  <si>
    <t>CRNACIOB0159</t>
  </si>
  <si>
    <t>2024-03-21 00:00:00.000</t>
  </si>
  <si>
    <t>BCCERO110315</t>
  </si>
  <si>
    <t>CRBCCR0C4212</t>
  </si>
  <si>
    <t>bbdsj</t>
  </si>
  <si>
    <t>SERIE BD</t>
  </si>
  <si>
    <t>CRBSJ00B1699</t>
  </si>
  <si>
    <t>2017-03-27 00:00:00.000</t>
  </si>
  <si>
    <t>G220317</t>
  </si>
  <si>
    <t>CRG0000B19H5</t>
  </si>
  <si>
    <t>2017-03-22 00:00:00.000</t>
  </si>
  <si>
    <t>US912828C244</t>
  </si>
  <si>
    <t>2019-02-28 00:00:00.000</t>
  </si>
  <si>
    <t>pbc$4</t>
  </si>
  <si>
    <t>SERIE C4</t>
  </si>
  <si>
    <t>CRBCAC0C1230</t>
  </si>
  <si>
    <t>2015-01-29 00:00:00.000</t>
  </si>
  <si>
    <t>00BPDC0CR619</t>
  </si>
  <si>
    <t>00BPDC0CT136</t>
  </si>
  <si>
    <t>00BPDC0CS849</t>
  </si>
  <si>
    <t>2014-09-08 00:00:00.000</t>
  </si>
  <si>
    <t>00BASOLC98V7</t>
  </si>
  <si>
    <t>00BIMPRC7523</t>
  </si>
  <si>
    <t>2014-06-20 00:00:00.000</t>
  </si>
  <si>
    <t>00BNCR0C65O3</t>
  </si>
  <si>
    <t>2014-09-26 00:00:00.000</t>
  </si>
  <si>
    <t>Serie H 2</t>
  </si>
  <si>
    <t>CRBCR00C3254</t>
  </si>
  <si>
    <t>2014-07-17 00:00:00.000</t>
  </si>
  <si>
    <t>B200444</t>
  </si>
  <si>
    <t>CRG0000B23H7</t>
  </si>
  <si>
    <t>2044-04-20 00:00:00.000</t>
  </si>
  <si>
    <t>00BCR00CIU44</t>
  </si>
  <si>
    <t>00BCR00CIU28</t>
  </si>
  <si>
    <t>2014-07-28 00:00:00.000</t>
  </si>
  <si>
    <t>US00206RBB78</t>
  </si>
  <si>
    <t>2015-02-13 00:00:00.000</t>
  </si>
  <si>
    <t>US500769ET78</t>
  </si>
  <si>
    <t>2015-01-12 00:00:00.000</t>
  </si>
  <si>
    <t>US912828B824</t>
  </si>
  <si>
    <t>2016-02-29 00:00:00.000</t>
  </si>
  <si>
    <t>US912828C400</t>
  </si>
  <si>
    <t>INGB</t>
  </si>
  <si>
    <t>USN3113TAQ24</t>
  </si>
  <si>
    <t>XS0743901026</t>
  </si>
  <si>
    <t>2015-02-09 00:00:00.000</t>
  </si>
  <si>
    <t>XS0913888987</t>
  </si>
  <si>
    <t>2015-04-10 00:00:00.000</t>
  </si>
  <si>
    <t>XS0747754892</t>
  </si>
  <si>
    <t>2015-02-20 00:00:00.000</t>
  </si>
  <si>
    <t>US91324B</t>
  </si>
  <si>
    <t>US91324PBX96</t>
  </si>
  <si>
    <t>2015-10-15 00:00:00.000</t>
  </si>
  <si>
    <t>US298785FD35</t>
  </si>
  <si>
    <t>00MADAPCJ106</t>
  </si>
  <si>
    <t>2015-03-05 00:00:00.000</t>
  </si>
  <si>
    <t>00BNCR0C71N3</t>
  </si>
  <si>
    <t>00BPDC0CR155</t>
  </si>
  <si>
    <t>BCCERO150415</t>
  </si>
  <si>
    <t>CRBCCR0C4501</t>
  </si>
  <si>
    <t>2015-04-15 00:00:00.000</t>
  </si>
  <si>
    <t>bnb14</t>
  </si>
  <si>
    <t>SERIE B-14</t>
  </si>
  <si>
    <t>CRNACIOB0167</t>
  </si>
  <si>
    <t>2025-04-04 00:00:00.000</t>
  </si>
  <si>
    <t>N150415</t>
  </si>
  <si>
    <t>CRG0000C20H1</t>
  </si>
  <si>
    <t>US00206RAW25</t>
  </si>
  <si>
    <t>US064159DA18</t>
  </si>
  <si>
    <t>2016-12-13 00:00:00.000</t>
  </si>
  <si>
    <t>bpw3$</t>
  </si>
  <si>
    <t>SERIE W3</t>
  </si>
  <si>
    <t>CRBPDC0B7028</t>
  </si>
  <si>
    <t>2015-11-20 00:00:00.000</t>
  </si>
  <si>
    <t>bho4</t>
  </si>
  <si>
    <t>B1-14</t>
  </si>
  <si>
    <t>CRINC00B0134</t>
  </si>
  <si>
    <t>2016-04-25 00:00:00.000</t>
  </si>
  <si>
    <t>US912828C657</t>
  </si>
  <si>
    <t>2019-03-31 00:00:00.000</t>
  </si>
  <si>
    <t>00BNCRC7209</t>
  </si>
  <si>
    <t>00BSJ00C80U2</t>
  </si>
  <si>
    <t>00BNCR0C72O9</t>
  </si>
  <si>
    <t>RIOLN</t>
  </si>
  <si>
    <t>US767201AP10</t>
  </si>
  <si>
    <t>US92976GAB77</t>
  </si>
  <si>
    <t>2014-11-01 00:00:00.000</t>
  </si>
  <si>
    <t>bpv2v</t>
  </si>
  <si>
    <t>Serie V2</t>
  </si>
  <si>
    <t>CRBPDC0B7036</t>
  </si>
  <si>
    <t>2021-05-05 00:00:00.000</t>
  </si>
  <si>
    <t>bpe1c</t>
  </si>
  <si>
    <t>SERIE E1</t>
  </si>
  <si>
    <t>CRBPROMB1227</t>
  </si>
  <si>
    <t>pbc10</t>
  </si>
  <si>
    <t>BCIEII10</t>
  </si>
  <si>
    <t>CRBCIE0C0215</t>
  </si>
  <si>
    <t>00BCR00CIT39</t>
  </si>
  <si>
    <t>00BCR00CIR80</t>
  </si>
  <si>
    <t>00BPDC0CP928</t>
  </si>
  <si>
    <t>00BPDC0CQ124</t>
  </si>
  <si>
    <t>00BPDC0CS047</t>
  </si>
  <si>
    <t>00BSJ00C79V2</t>
  </si>
  <si>
    <t>2014-08-22 00:00:00.000</t>
  </si>
  <si>
    <t>00BCAC0C83J8</t>
  </si>
  <si>
    <t>2015-05-06 00:00:00.000</t>
  </si>
  <si>
    <t>US459058DG57</t>
  </si>
  <si>
    <t>2015-11-16 00:00:00.000</t>
  </si>
  <si>
    <t>US298785DR49</t>
  </si>
  <si>
    <t>2015-10-20 00:00:00.000</t>
  </si>
  <si>
    <t>00BNCR0C13P0</t>
  </si>
  <si>
    <t>2014-11-20 00:00:00.000</t>
  </si>
  <si>
    <t>00BPDC0CR577</t>
  </si>
  <si>
    <t>I13</t>
  </si>
  <si>
    <t>CRBPDC0B6418</t>
  </si>
  <si>
    <t>2014-09-11 00:00:00.000</t>
  </si>
  <si>
    <t>bncfc</t>
  </si>
  <si>
    <t>BNCRC2F</t>
  </si>
  <si>
    <t>CRBNCR0B1661</t>
  </si>
  <si>
    <t>2018-02-05 00:00:00.000</t>
  </si>
  <si>
    <t>G220921</t>
  </si>
  <si>
    <t>CRG0000B25H2</t>
  </si>
  <si>
    <t>00BNCR0C09O1</t>
  </si>
  <si>
    <t>2014-07-21 00:00:00.000</t>
  </si>
  <si>
    <t>00BNCR0C25N9</t>
  </si>
  <si>
    <t>US912828WL05</t>
  </si>
  <si>
    <t>2019-05-31 00:00:00.000</t>
  </si>
  <si>
    <t>FI-000000291</t>
  </si>
  <si>
    <t>FI-000000288</t>
  </si>
  <si>
    <t>US298785FJ05</t>
  </si>
  <si>
    <t>US4581X0AH11</t>
  </si>
  <si>
    <t>2015-09-14 00:00:00.000</t>
  </si>
  <si>
    <t>US045167CE14</t>
  </si>
  <si>
    <t>2015-08-17 00:00:00.000</t>
  </si>
  <si>
    <t>US912828PJ32</t>
  </si>
  <si>
    <t>00BNCR0C67O9</t>
  </si>
  <si>
    <t>00CITIBC80C7</t>
  </si>
  <si>
    <t>00SCOTICH782</t>
  </si>
  <si>
    <t>FI-000000292</t>
  </si>
  <si>
    <t>FI-000000277</t>
  </si>
  <si>
    <t>BCFIJA100321</t>
  </si>
  <si>
    <t>CRBCCR0B4270</t>
  </si>
  <si>
    <t>2021-03-10 00:00:00.000</t>
  </si>
  <si>
    <t>bcvp2</t>
  </si>
  <si>
    <t>SERIE P2</t>
  </si>
  <si>
    <t>CRMADAPB2400</t>
  </si>
  <si>
    <t>2017-07-04 00:00:00.000</t>
  </si>
  <si>
    <t>bpv5c</t>
  </si>
  <si>
    <t>SERIE V5</t>
  </si>
  <si>
    <t>CRBPDC0B7077</t>
  </si>
  <si>
    <t>2016-07-09 00:00:00.000</t>
  </si>
  <si>
    <t>H 5</t>
  </si>
  <si>
    <t>CRBCR00C3346</t>
  </si>
  <si>
    <t>2014-09-19 00:00:00.000</t>
  </si>
  <si>
    <t>00BNCR0C61Q7</t>
  </si>
  <si>
    <t>2015-01-23 00:00:00.000</t>
  </si>
  <si>
    <t>00BNCR0C27Q8</t>
  </si>
  <si>
    <t>pbc$5</t>
  </si>
  <si>
    <t>SERIE C5</t>
  </si>
  <si>
    <t>CRBCAC0C1263</t>
  </si>
  <si>
    <t>2015-07-08 00:00:00.000</t>
  </si>
  <si>
    <t>US36962G5W04</t>
  </si>
  <si>
    <t>2017-04-27 00:00:00.000</t>
  </si>
  <si>
    <t>US459200GJ41</t>
  </si>
  <si>
    <t>00BNCR0C30O7</t>
  </si>
  <si>
    <t>2014-08-01 00:00:00.000</t>
  </si>
  <si>
    <t>00BNCR0C45O5</t>
  </si>
  <si>
    <t>00BNCR0C54O7</t>
  </si>
  <si>
    <t>00BNCR0C33O1</t>
  </si>
  <si>
    <t>2015-02-06 00:00:00.000</t>
  </si>
  <si>
    <t>00BNCR0C78O6</t>
  </si>
  <si>
    <t>2015-04-24 00:00:00.000</t>
  </si>
  <si>
    <t>bcb3$</t>
  </si>
  <si>
    <t>CRBCAC0B1173</t>
  </si>
  <si>
    <t>2015-06-21 00:00:00.000</t>
  </si>
  <si>
    <t>00BPDC0CS153</t>
  </si>
  <si>
    <t>2014-08-06 00:00:00.000</t>
  </si>
  <si>
    <t>00BPDC0CV306</t>
  </si>
  <si>
    <t>00BPDC0CS211</t>
  </si>
  <si>
    <t>00BCR00CIX33</t>
  </si>
  <si>
    <t>SERIE 2015D</t>
  </si>
  <si>
    <t>CRBCT00B0119</t>
  </si>
  <si>
    <t>2015-11-09 00:00:00.000</t>
  </si>
  <si>
    <t>MRK</t>
  </si>
  <si>
    <t>US806605AJ08</t>
  </si>
  <si>
    <t>2017-09-15 00:00:00.000</t>
  </si>
  <si>
    <t>BCFIJA201119</t>
  </si>
  <si>
    <t>CRBCCR0B4403</t>
  </si>
  <si>
    <t>2019-11-20 00:00:00.000</t>
  </si>
  <si>
    <t>BCCERO120815</t>
  </si>
  <si>
    <t>CRBCCR0C4543</t>
  </si>
  <si>
    <t>2015-08-12 00:00:00.000</t>
  </si>
  <si>
    <t>00BCAC0C42K2</t>
  </si>
  <si>
    <t>2015-08-07 00:00:00.000</t>
  </si>
  <si>
    <t>00BCAC0C77J0</t>
  </si>
  <si>
    <t>2014-10-30 00:00:00.000</t>
  </si>
  <si>
    <t>CRBCR00B2778</t>
  </si>
  <si>
    <t>2015-06-16 00:00:00.000</t>
  </si>
  <si>
    <t>G$221117</t>
  </si>
  <si>
    <t>CRG0000B30H2</t>
  </si>
  <si>
    <t>2017-11-22 00:00:00.000</t>
  </si>
  <si>
    <t>00BNCR0C35R9</t>
  </si>
  <si>
    <t>2015-08-21 00:00:00.000</t>
  </si>
  <si>
    <t>00BCR00CJT87</t>
  </si>
  <si>
    <t>BCVP3</t>
  </si>
  <si>
    <t>SERIE P3</t>
  </si>
  <si>
    <t>CRMADAPB2418</t>
  </si>
  <si>
    <t>2017-08-28 00:00:00.000</t>
  </si>
  <si>
    <t>00BCR00CJT95</t>
  </si>
  <si>
    <t>00BNCR0C46R6</t>
  </si>
  <si>
    <t>2015-08-27 00:00:00.000</t>
  </si>
  <si>
    <t>BDAVI</t>
  </si>
  <si>
    <t>00BDAVIC0512</t>
  </si>
  <si>
    <t>2014-11-03 00:00:00.000</t>
  </si>
  <si>
    <t>00BCAC0C49K7</t>
  </si>
  <si>
    <t>2015-08-05 00:00:00.000</t>
  </si>
  <si>
    <t>00MUCAPC5834</t>
  </si>
  <si>
    <t>G$22117</t>
  </si>
  <si>
    <t>CRG000030H2</t>
  </si>
  <si>
    <t>00SCOTICH162</t>
  </si>
  <si>
    <t>2014-09-14 00:00:00.000</t>
  </si>
  <si>
    <t>00BNCR0C68O7</t>
  </si>
  <si>
    <t>2014-10-01 00:00:00.000</t>
  </si>
  <si>
    <t>00BNCR0C94O3</t>
  </si>
  <si>
    <t>2014-11-07 00:00:00.000</t>
  </si>
  <si>
    <t>00BPDC0CT185</t>
  </si>
  <si>
    <t>00BPDC0CT540</t>
  </si>
  <si>
    <t>bp15$</t>
  </si>
  <si>
    <t>SERIE P6</t>
  </si>
  <si>
    <t>CRBPDC0B6756</t>
  </si>
  <si>
    <t>00BPDC0CU092</t>
  </si>
  <si>
    <t>00BSJ00C62U0</t>
  </si>
  <si>
    <t>2014-09-18 00:00:00.000</t>
  </si>
  <si>
    <t>bpt5c</t>
  </si>
  <si>
    <t>Serie T5</t>
  </si>
  <si>
    <t>CRBPDC0B6947</t>
  </si>
  <si>
    <t>2015-11-13 00:00:00.000</t>
  </si>
  <si>
    <t>00BNCR0C34R2</t>
  </si>
  <si>
    <t>2015-02-25 00:00:00.000</t>
  </si>
  <si>
    <t>US912828WX43</t>
  </si>
  <si>
    <t>2016-07-31 00:00:00.000</t>
  </si>
  <si>
    <t>US912828UM06</t>
  </si>
  <si>
    <t>2016-02-15 00:00:00.000</t>
  </si>
  <si>
    <t>US912828D499</t>
  </si>
  <si>
    <t>US427028AA35</t>
  </si>
  <si>
    <t>2017-02-14 00:00:00.000</t>
  </si>
  <si>
    <t>US298785GN08</t>
  </si>
  <si>
    <t>2017-08-17 00:00:00.000</t>
  </si>
  <si>
    <t>US459058DU42</t>
  </si>
  <si>
    <t>US4581X0CG10</t>
  </si>
  <si>
    <t>2017-07-14 00:00:00.000</t>
  </si>
  <si>
    <t>US912828PS31</t>
  </si>
  <si>
    <t>US912828EW61</t>
  </si>
  <si>
    <t>BCCERO090915</t>
  </si>
  <si>
    <t>CRBCCR0C4436</t>
  </si>
  <si>
    <t>2015-09-09 00:00:00.000</t>
  </si>
  <si>
    <t>bdbpc</t>
  </si>
  <si>
    <t>B-P12</t>
  </si>
  <si>
    <t>CRFDESYB0218</t>
  </si>
  <si>
    <t>2017-09-25 00:00:00.000</t>
  </si>
  <si>
    <t>bbgsj</t>
  </si>
  <si>
    <t>SERIE BG</t>
  </si>
  <si>
    <t>CRBSJ00B1731</t>
  </si>
  <si>
    <t>2019-09-19 00:00:00.000</t>
  </si>
  <si>
    <t>BNC14</t>
  </si>
  <si>
    <t>Serie</t>
  </si>
  <si>
    <t>CRNACIOB0175</t>
  </si>
  <si>
    <t>2019-09-17 00:00:00.000</t>
  </si>
  <si>
    <t>BAN4$</t>
  </si>
  <si>
    <t>02005</t>
  </si>
  <si>
    <t>CRBASOLB0051</t>
  </si>
  <si>
    <t>2016-09-29 00:00:00.000</t>
  </si>
  <si>
    <t>00BPDC0CW379</t>
  </si>
  <si>
    <t>2015-09-11 00:00:00.000</t>
  </si>
  <si>
    <t>CM</t>
  </si>
  <si>
    <t>US136069DM01</t>
  </si>
  <si>
    <t>2015-07-02 00:00:00.000</t>
  </si>
  <si>
    <t>CFF</t>
  </si>
  <si>
    <t>XS0542722862</t>
  </si>
  <si>
    <t>2015-09-16 00:00:00.000</t>
  </si>
  <si>
    <t>US2027A0FR59</t>
  </si>
  <si>
    <t>2016-03-17 00:00:00.000</t>
  </si>
  <si>
    <t>DNBNO</t>
  </si>
  <si>
    <t>XS0609014575</t>
  </si>
  <si>
    <t>2016-03-29 00:00:00.000</t>
  </si>
  <si>
    <t>INDKO</t>
  </si>
  <si>
    <t>US45604HAB33</t>
  </si>
  <si>
    <t>2015-10-05 00:00:00.000</t>
  </si>
  <si>
    <t>KHFC</t>
  </si>
  <si>
    <t>USY4841JAD82</t>
  </si>
  <si>
    <t>2015-12-15 00:00:00.000</t>
  </si>
  <si>
    <t>RY</t>
  </si>
  <si>
    <t>US78008K5V16</t>
  </si>
  <si>
    <t>2016-04-19 00:00:00.000</t>
  </si>
  <si>
    <t>US78008SD865</t>
  </si>
  <si>
    <t>2016-03-08 00:00:00.000</t>
  </si>
  <si>
    <t>00BPDC0W502</t>
  </si>
  <si>
    <t>00BPDC0CW502</t>
  </si>
  <si>
    <t>SERIE H8</t>
  </si>
  <si>
    <t>CRBCR00C3395</t>
  </si>
  <si>
    <t>2015-06-15 00:00:00.000</t>
  </si>
  <si>
    <t>00BNCR0C06P4</t>
  </si>
  <si>
    <t>2014-11-14 00:00:00.000</t>
  </si>
  <si>
    <t>CS</t>
  </si>
  <si>
    <t>USH9200TAA54</t>
  </si>
  <si>
    <t>XS0921252465</t>
  </si>
  <si>
    <t>US298785DU77</t>
  </si>
  <si>
    <t>US298785EA05</t>
  </si>
  <si>
    <t>US4581X0BS66</t>
  </si>
  <si>
    <t>2016-10-18 00:00:00.000</t>
  </si>
  <si>
    <t>US912828US75</t>
  </si>
  <si>
    <t>XS0546234450</t>
  </si>
  <si>
    <t>XS1105489071</t>
  </si>
  <si>
    <t>2016-03-04 00:00:00.000</t>
  </si>
  <si>
    <t>XS0445655284</t>
  </si>
  <si>
    <t>2015-09-25 00:00:00.000</t>
  </si>
  <si>
    <t>00BNCR0C17Q9</t>
  </si>
  <si>
    <t>00BCR00CKB27</t>
  </si>
  <si>
    <t>2015-10-06 00:00:00.000</t>
  </si>
  <si>
    <t>00BANVIC0189</t>
  </si>
  <si>
    <t>2015-07-09 00:00:00.000</t>
  </si>
  <si>
    <t>00BPDC0CX062</t>
  </si>
  <si>
    <t>00BCR00CKC67</t>
  </si>
  <si>
    <t>2015-10-01 00:00:00.000</t>
  </si>
  <si>
    <t>00BPDC0CX161</t>
  </si>
  <si>
    <t>00BPDC0C0X302</t>
  </si>
  <si>
    <t>2015-06-20 00:00:00.000</t>
  </si>
  <si>
    <t>00BSJ00C80W8</t>
  </si>
  <si>
    <t>2015-08-20 00:00:00.000</t>
  </si>
  <si>
    <t>00BCAC0C90K1</t>
  </si>
  <si>
    <t>2015-06-22 00:00:00.000</t>
  </si>
  <si>
    <t>bfc3c</t>
  </si>
  <si>
    <t>Serie C-3</t>
  </si>
  <si>
    <t>CRFIFCOB0998</t>
  </si>
  <si>
    <t>2023-07-03 00:00:00.000</t>
  </si>
  <si>
    <t>00BPDC0CX302</t>
  </si>
  <si>
    <t>00BNCR0C97P3</t>
  </si>
  <si>
    <t>2015-01-02 00:00:00.000</t>
  </si>
  <si>
    <t>00BNCR0C48P6</t>
  </si>
  <si>
    <t>00BNCR0C43Q5</t>
  </si>
  <si>
    <t>2015-01-16 00:00:00.000</t>
  </si>
  <si>
    <t>00BPDC0CU878</t>
  </si>
  <si>
    <t>2014-12-19 00:00:00.000</t>
  </si>
  <si>
    <t>SERIE BH</t>
  </si>
  <si>
    <t>CRBSJ001749</t>
  </si>
  <si>
    <t>2016-09-26 00:00:00.000</t>
  </si>
  <si>
    <t>00BCR00CJH32</t>
  </si>
  <si>
    <t>2014-11-06 00:00:00.000</t>
  </si>
  <si>
    <t>N211015</t>
  </si>
  <si>
    <t>CRG0000C32H6</t>
  </si>
  <si>
    <t>2015-10-21 00:00:00.000</t>
  </si>
  <si>
    <t>bbhsj</t>
  </si>
  <si>
    <t>Serie BH</t>
  </si>
  <si>
    <t>CRBSJ00B1749</t>
  </si>
  <si>
    <t>00MUCAPC6014</t>
  </si>
  <si>
    <t>2015-10-07 00:00:00.000</t>
  </si>
  <si>
    <t>00BCAC0C03L2</t>
  </si>
  <si>
    <t>00BCAC0C27K3</t>
  </si>
  <si>
    <t>2015-01-19 00:00:00.000</t>
  </si>
  <si>
    <t>G240925</t>
  </si>
  <si>
    <t>CRG0000B29H4</t>
  </si>
  <si>
    <t>2025-09-24 00:00:00.000</t>
  </si>
  <si>
    <t>CITIFI</t>
  </si>
  <si>
    <t>US172967GS42</t>
  </si>
  <si>
    <t>2018-05-01 00:00:00.000</t>
  </si>
  <si>
    <t>US22546QAF46</t>
  </si>
  <si>
    <t>2020-08-05 00:00:00.000</t>
  </si>
  <si>
    <t>US38145XAA19</t>
  </si>
  <si>
    <t>2019-01-31 00:00:00.000</t>
  </si>
  <si>
    <t>US428236BY81</t>
  </si>
  <si>
    <t>2019-01-14 00:00:00.000</t>
  </si>
  <si>
    <t>PETROMEX</t>
  </si>
  <si>
    <t>US706451BS94</t>
  </si>
  <si>
    <t>XS0453410978</t>
  </si>
  <si>
    <t>2016-09-22 00:00:00.000</t>
  </si>
  <si>
    <t>bpv7c</t>
  </si>
  <si>
    <t>Serie V7</t>
  </si>
  <si>
    <t>CRBPDC0B7119</t>
  </si>
  <si>
    <t>bbcf4</t>
  </si>
  <si>
    <t>Serie F4</t>
  </si>
  <si>
    <t>CRBCAC0B1314</t>
  </si>
  <si>
    <t>2016-06-06 00:00:00.000</t>
  </si>
  <si>
    <t>BCCERO111115</t>
  </si>
  <si>
    <t>CRBCCR0C4527</t>
  </si>
  <si>
    <t>2015-11-11 00:00:00.000</t>
  </si>
  <si>
    <t>BFE1C</t>
  </si>
  <si>
    <t>SERIE E-1</t>
  </si>
  <si>
    <t>CRFIFCOB1012</t>
  </si>
  <si>
    <t>2019-11-04 00:00:00.000</t>
  </si>
  <si>
    <t>00BNCR0C77Q3</t>
  </si>
  <si>
    <t>00BASOLC20X7</t>
  </si>
  <si>
    <t>2015-05-13 00:00:00.000</t>
  </si>
  <si>
    <t>bpw4$</t>
  </si>
  <si>
    <t>Serie W4</t>
  </si>
  <si>
    <t>CRBPDC0B7127</t>
  </si>
  <si>
    <t>2018-07-20 00:00:00.000</t>
  </si>
  <si>
    <t>00BPDC0CV124</t>
  </si>
  <si>
    <t>00MUCAPC5826</t>
  </si>
  <si>
    <t>00MUCAPC5800</t>
  </si>
  <si>
    <t>00MUCAPC5842</t>
  </si>
  <si>
    <t>00BCR00CIV43</t>
  </si>
  <si>
    <t>2015-02-04 00:00:00.000</t>
  </si>
  <si>
    <t>00BCR00CJQ98</t>
  </si>
  <si>
    <t>G$211118</t>
  </si>
  <si>
    <t>CRG0000B36H9</t>
  </si>
  <si>
    <t>2018-11-21 00:00:00.000</t>
  </si>
  <si>
    <t>N190815</t>
  </si>
  <si>
    <t>CRG0000C31H8</t>
  </si>
  <si>
    <t>2015-08-19 00:00:00.000</t>
  </si>
  <si>
    <t>pbc11</t>
  </si>
  <si>
    <t>SERIE2BCIE11</t>
  </si>
  <si>
    <t>CRBCIE0C0231</t>
  </si>
  <si>
    <t>bc$f2</t>
  </si>
  <si>
    <t>SERIE F2</t>
  </si>
  <si>
    <t>CRBCAC0B1298</t>
  </si>
  <si>
    <t>BCFIJA080328</t>
  </si>
  <si>
    <t>CRBCCR0B4346</t>
  </si>
  <si>
    <t>2028-03-08 00:00:00.000</t>
  </si>
  <si>
    <t>00BPDC0CX997</t>
  </si>
  <si>
    <t>2015-11-18 00:00:00.000</t>
  </si>
  <si>
    <t>00BNCR0C16T5</t>
  </si>
  <si>
    <t>00BASOLC36X3</t>
  </si>
  <si>
    <t>2015-05-28 00:00:00.000</t>
  </si>
  <si>
    <t>00MUCAP5883</t>
  </si>
  <si>
    <t>ABIBB</t>
  </si>
  <si>
    <t>US03523TAV08</t>
  </si>
  <si>
    <t>2020-04-15 00:00:00.000</t>
  </si>
  <si>
    <t>00MUCAPC5883</t>
  </si>
  <si>
    <t>SOV</t>
  </si>
  <si>
    <t>US80282KAC09</t>
  </si>
  <si>
    <t>2018-08-27 00:00:00.000</t>
  </si>
  <si>
    <t>VOD</t>
  </si>
  <si>
    <t>US92857WAS98</t>
  </si>
  <si>
    <t>2019-06-10 00:00:00.000</t>
  </si>
  <si>
    <t>MS</t>
  </si>
  <si>
    <t>US61746BDR42</t>
  </si>
  <si>
    <t>2019-07-23 00:00:00.000</t>
  </si>
  <si>
    <t>FI-000000278</t>
  </si>
  <si>
    <t>00BPDC0CV900</t>
  </si>
  <si>
    <t>2015-02-19 00:00:00.000</t>
  </si>
  <si>
    <t>00BNCR0C44T7</t>
  </si>
  <si>
    <t>00BCR00CJQ15</t>
  </si>
  <si>
    <t>N161215</t>
  </si>
  <si>
    <t>CRG0000B33H6</t>
  </si>
  <si>
    <t>G200324</t>
  </si>
  <si>
    <t>CRG0000B26H0</t>
  </si>
  <si>
    <t>2024-03-20 00:00:00.000</t>
  </si>
  <si>
    <t>00BNCR0C56T1</t>
  </si>
  <si>
    <t>2015-06-11 00:00:00.000</t>
  </si>
  <si>
    <t>00BCR00CKI20</t>
  </si>
  <si>
    <t>00MUCAPC5537</t>
  </si>
  <si>
    <t>2015-05-02 00:00:00.000</t>
  </si>
  <si>
    <t>00BCR00CKI53</t>
  </si>
  <si>
    <t>2015-06-19 00:00:00.000</t>
  </si>
  <si>
    <t>00BNCR0C22Q9</t>
  </si>
  <si>
    <t>00BPDC0CV041</t>
  </si>
  <si>
    <t>2015-01-08 00:00:00.000</t>
  </si>
  <si>
    <t>00BCR00CJQ31</t>
  </si>
  <si>
    <t>AEGON</t>
  </si>
  <si>
    <t>US007924AH66</t>
  </si>
  <si>
    <t>AMEXP</t>
  </si>
  <si>
    <t>US025816BG36</t>
  </si>
  <si>
    <t>2018-05-22 00:00:00.000</t>
  </si>
  <si>
    <t>US05947LAK44</t>
  </si>
  <si>
    <t>2016-05-16 00:00:00.000</t>
  </si>
  <si>
    <t>USP16236AF16</t>
  </si>
  <si>
    <t>2018-04-08 00:00:00.000</t>
  </si>
  <si>
    <t>US06051GEW50</t>
  </si>
  <si>
    <t>2018-03-22 00:00:00.000</t>
  </si>
  <si>
    <t>US91911TAG85</t>
  </si>
  <si>
    <t>2017-01-23 00:00:00.000</t>
  </si>
  <si>
    <t>US05574LTX63</t>
  </si>
  <si>
    <t>US40428HPH92</t>
  </si>
  <si>
    <t>2018-01-16 00:00:00.000</t>
  </si>
  <si>
    <t>US46625HJR21</t>
  </si>
  <si>
    <t>2019-01-28 00:00:00.000</t>
  </si>
  <si>
    <t>UBS</t>
  </si>
  <si>
    <t>US90261XEM02</t>
  </si>
  <si>
    <t>2017-12-20 00:00:00.000</t>
  </si>
  <si>
    <t>GDFSU</t>
  </si>
  <si>
    <t>USF42768GN96</t>
  </si>
  <si>
    <t>2017-10-10 00:00:00.000</t>
  </si>
  <si>
    <t>US36962G3U65</t>
  </si>
  <si>
    <t>US94974BFD73</t>
  </si>
  <si>
    <t>AMGN</t>
  </si>
  <si>
    <t>US031162BU36</t>
  </si>
  <si>
    <t>2019-05-22 00:00:00.000</t>
  </si>
  <si>
    <t>ANZB</t>
  </si>
  <si>
    <t>US05253JAC53</t>
  </si>
  <si>
    <t>2018-05-15 00:00:00.000</t>
  </si>
  <si>
    <t>MPC</t>
  </si>
  <si>
    <t>US56585AAE29</t>
  </si>
  <si>
    <t>2016-03-01 00:00:00.000</t>
  </si>
  <si>
    <t>ORAFP</t>
  </si>
  <si>
    <t>US35177PAT49</t>
  </si>
  <si>
    <t>2019-07-08 00:00:00.000</t>
  </si>
  <si>
    <t>00BPDC0CY839</t>
  </si>
  <si>
    <t>2015-12-18 00:00:00.000</t>
  </si>
  <si>
    <t>INTC</t>
  </si>
  <si>
    <t>US458140ALA8</t>
  </si>
  <si>
    <t>US458140AL48</t>
  </si>
  <si>
    <t>KRFT</t>
  </si>
  <si>
    <t>US50076QAY26</t>
  </si>
  <si>
    <t>2017-06-05 00:00:00.000</t>
  </si>
  <si>
    <t>ECOPET</t>
  </si>
  <si>
    <t>US279158AB56</t>
  </si>
  <si>
    <t>TELVI</t>
  </si>
  <si>
    <t>US40049JAX54</t>
  </si>
  <si>
    <t>CAFCVECA</t>
  </si>
  <si>
    <t>US219868BT29</t>
  </si>
  <si>
    <t>VZ</t>
  </si>
  <si>
    <t>US92343VCE20</t>
  </si>
  <si>
    <t>2017-06-09 00:00:00.000</t>
  </si>
  <si>
    <t>US2515A14E85</t>
  </si>
  <si>
    <t>BSANCI</t>
  </si>
  <si>
    <t>USP1506ADF14</t>
  </si>
  <si>
    <t>2015-09-22 00:00:00.000</t>
  </si>
  <si>
    <t>00BPDC0CY250</t>
  </si>
  <si>
    <t>2015-05-25 00:00:00.000</t>
  </si>
  <si>
    <t>TP$G</t>
  </si>
  <si>
    <t>G$041215OTC</t>
  </si>
  <si>
    <t>2015-12-04 00:00:00.000</t>
  </si>
  <si>
    <t>N170615</t>
  </si>
  <si>
    <t>CRG0000C22H7</t>
  </si>
  <si>
    <t>BCFIJA120325</t>
  </si>
  <si>
    <t>CRBCCR0B4338</t>
  </si>
  <si>
    <t>2025-03-12 00:00:00.000</t>
  </si>
  <si>
    <t>00BNCR0C96Q3</t>
  </si>
  <si>
    <t>2015-02-05 00:00:00.000</t>
  </si>
  <si>
    <t>00BCR00CJW74</t>
  </si>
  <si>
    <t>G$231116</t>
  </si>
  <si>
    <t>CRG0000B40H1</t>
  </si>
  <si>
    <t>2016-11-23 00:00:00.000</t>
  </si>
  <si>
    <t>00BASOLC67X8</t>
  </si>
  <si>
    <t>2016-01-28 00:00:00.000</t>
  </si>
  <si>
    <t>BCCERO06116</t>
  </si>
  <si>
    <t>2016-01-06 00:00:00.000</t>
  </si>
  <si>
    <t>00BLAFIC06J4</t>
  </si>
  <si>
    <t>G260929</t>
  </si>
  <si>
    <t>CRG0000B28H6</t>
  </si>
  <si>
    <t>2029-09-26 00:00:00.000</t>
  </si>
  <si>
    <t>bnj5$</t>
  </si>
  <si>
    <t>bncr$-j</t>
  </si>
  <si>
    <t>CRBNCR0B1430</t>
  </si>
  <si>
    <t>00NCR0C1J9U7</t>
  </si>
  <si>
    <t>00BNCR0C19U7</t>
  </si>
  <si>
    <t>2015-07-24 00:00:00.000</t>
  </si>
  <si>
    <t>US06051GEA31</t>
  </si>
  <si>
    <t>2016-08-01 00:00:00.000</t>
  </si>
  <si>
    <t>US172967HG94</t>
  </si>
  <si>
    <t>BCCERO060116</t>
  </si>
  <si>
    <t>CRBCCR0C4519</t>
  </si>
  <si>
    <t>00BNCR0C1907</t>
  </si>
  <si>
    <t>00BNCR0C93R8</t>
  </si>
  <si>
    <t>US6051GEA31</t>
  </si>
  <si>
    <t>BRK</t>
  </si>
  <si>
    <t>US084670BD98</t>
  </si>
  <si>
    <t>2017-01-31 00:00:00.000</t>
  </si>
  <si>
    <t>DT</t>
  </si>
  <si>
    <t>USN2557FFA77</t>
  </si>
  <si>
    <t>2016-04-11 00:00:00.000</t>
  </si>
  <si>
    <t>CVS</t>
  </si>
  <si>
    <t>US126650BH22</t>
  </si>
  <si>
    <t>US61747YDD40</t>
  </si>
  <si>
    <t>2016-04-29 00:00:00.000</t>
  </si>
  <si>
    <t>US76720AAL08</t>
  </si>
  <si>
    <t>XS0619051971</t>
  </si>
  <si>
    <t>2016-04-20 00:00:00.000</t>
  </si>
  <si>
    <t>HSBLN</t>
  </si>
  <si>
    <t>XS0605521185</t>
  </si>
  <si>
    <t>DIAGE</t>
  </si>
  <si>
    <t>US25243YAS81</t>
  </si>
  <si>
    <t>N130715OTC</t>
  </si>
  <si>
    <t>2015-07-13 00:00:00.000</t>
  </si>
  <si>
    <t>00BNCR0C82S9</t>
  </si>
  <si>
    <t>bnc3a</t>
  </si>
  <si>
    <t>BNCR3A</t>
  </si>
  <si>
    <t>CRBNCR0B1687</t>
  </si>
  <si>
    <t>2016-10-22 00:00:00.000</t>
  </si>
  <si>
    <t>G200618</t>
  </si>
  <si>
    <t>CRG0000B42H7</t>
  </si>
  <si>
    <t>2018-06-20 00:00:00.000</t>
  </si>
  <si>
    <t>US06051GES49</t>
  </si>
  <si>
    <t>US172967GW53</t>
  </si>
  <si>
    <t>2016-07-25 00:00:00.000</t>
  </si>
  <si>
    <t>US46625HJA95</t>
  </si>
  <si>
    <t>2016-07-05 00:00:00.000</t>
  </si>
  <si>
    <t>US61746BDB99</t>
  </si>
  <si>
    <t>00SCOTICH758</t>
  </si>
  <si>
    <t>00BPC0CY938</t>
  </si>
  <si>
    <t>00BPDC0CT854</t>
  </si>
  <si>
    <t>00BPDC0CY854</t>
  </si>
  <si>
    <t>2015-04-28 00:00:00.000</t>
  </si>
  <si>
    <t>00SCOTICI814</t>
  </si>
  <si>
    <t>2015-08-03 00:00:00.000</t>
  </si>
  <si>
    <t>00BCR00CKM24</t>
  </si>
  <si>
    <t>00BCAC0C10L7</t>
  </si>
  <si>
    <t>2015-05-04 00:00:00.000</t>
  </si>
  <si>
    <t>00BSJ00C35X0</t>
  </si>
  <si>
    <t>00BPDC0CX963</t>
  </si>
  <si>
    <t>00SCOTICI889</t>
  </si>
  <si>
    <t>00BNCR0C60S5</t>
  </si>
  <si>
    <t>2015-04-29 00:00:00.000</t>
  </si>
  <si>
    <t>00BNR00CJT61</t>
  </si>
  <si>
    <t>00BCR00CJT61</t>
  </si>
  <si>
    <t>00BCR00CIX74</t>
  </si>
  <si>
    <t>BCFIJA110320</t>
  </si>
  <si>
    <t>CRBCCR0B4254</t>
  </si>
  <si>
    <t>2020-03-11 00:00:00.000</t>
  </si>
  <si>
    <t>G250919</t>
  </si>
  <si>
    <t>CRG0000B27H8</t>
  </si>
  <si>
    <t>2019-09-25 00:00:00.000</t>
  </si>
  <si>
    <t>G$201119</t>
  </si>
  <si>
    <t>CRG0000B41H9</t>
  </si>
  <si>
    <t>00BNCR0C28R4</t>
  </si>
  <si>
    <t>00BCR00CJX81</t>
  </si>
  <si>
    <t>00BCAC0C68K7</t>
  </si>
  <si>
    <t>2015-03-17 00:00:00.000</t>
  </si>
  <si>
    <t>00BCAC0C81K0</t>
  </si>
  <si>
    <t>2015-04-01 00:00:00.000</t>
  </si>
  <si>
    <t>00BPDC0CX435</t>
  </si>
  <si>
    <t>2015-04-23 00:00:00.000</t>
  </si>
  <si>
    <t>00BNCR0C87R0</t>
  </si>
  <si>
    <t>00BPDC0CW817</t>
  </si>
  <si>
    <t>00BCR00CJP65</t>
  </si>
  <si>
    <t>00BCR00CJI63</t>
  </si>
  <si>
    <t>N170216</t>
  </si>
  <si>
    <t>CRG0000C37H5</t>
  </si>
  <si>
    <t>2016-02-17 00:00:00.000</t>
  </si>
  <si>
    <t>PBC12</t>
  </si>
  <si>
    <t>SERIE2BCIE12</t>
  </si>
  <si>
    <t>CRBCIE0C0249</t>
  </si>
  <si>
    <t>00BPDC0CY375</t>
  </si>
  <si>
    <t>bpe5c</t>
  </si>
  <si>
    <t>SERIE E 5</t>
  </si>
  <si>
    <t>CRBPROMB1284</t>
  </si>
  <si>
    <t>2018-02-23 00:00:00.000</t>
  </si>
  <si>
    <t>00BMCR0C9374</t>
  </si>
  <si>
    <t>2015-07-14 00:00:00.000</t>
  </si>
  <si>
    <t>US037833AZ38</t>
  </si>
  <si>
    <t>2025-02-09 00:00:00.000</t>
  </si>
  <si>
    <t>00BNCR0C93T4</t>
  </si>
  <si>
    <t>bpv3v</t>
  </si>
  <si>
    <t>SERIE V</t>
  </si>
  <si>
    <t>SERIE V3</t>
  </si>
  <si>
    <t>CRBPDC0B7051</t>
  </si>
  <si>
    <t>2022-06-15 00:00:00.000</t>
  </si>
  <si>
    <t>00BPDC0CY938</t>
  </si>
  <si>
    <t>00BNCR0C6055</t>
  </si>
  <si>
    <t>00BCR00CIX81</t>
  </si>
  <si>
    <t>00BCR00CIP65</t>
  </si>
  <si>
    <t>00BCR00CJJ63</t>
  </si>
  <si>
    <t>CMCIFRPA</t>
  </si>
  <si>
    <t>XS0243080065</t>
  </si>
  <si>
    <t>2016-02-10 00:00:00.000</t>
  </si>
  <si>
    <t>SWIRE</t>
  </si>
  <si>
    <t>XS0247747081</t>
  </si>
  <si>
    <t>2016-03-30 00:00:00.000</t>
  </si>
  <si>
    <t>9578ZUS</t>
  </si>
  <si>
    <t>XS0627063091</t>
  </si>
  <si>
    <t>2016-05-12 00:00:00.000</t>
  </si>
  <si>
    <t>REPKOREA</t>
  </si>
  <si>
    <t>XS0233962389</t>
  </si>
  <si>
    <t>2015-11-02 00:00:00.000</t>
  </si>
  <si>
    <t>00SCOTICI525</t>
  </si>
  <si>
    <t>00SCOTICI764</t>
  </si>
  <si>
    <t>2015-07-10 00:00:00.000</t>
  </si>
  <si>
    <t>00SCOTICI772</t>
  </si>
  <si>
    <t>00SCOTICI798</t>
  </si>
  <si>
    <t>00BNCR0C4U8</t>
  </si>
  <si>
    <t>2015-07-06 00:00:00.000</t>
  </si>
  <si>
    <t>00BNCR0C63U5</t>
  </si>
  <si>
    <t>00BNCR0C73T6</t>
  </si>
  <si>
    <t>2015-07-03 00:00:00.000</t>
  </si>
  <si>
    <t>00BCR00CJW82</t>
  </si>
  <si>
    <t>00BCAC0C74K5</t>
  </si>
  <si>
    <t>00BCACOC74K5</t>
  </si>
  <si>
    <t>2015-09-24 00:00:00.000</t>
  </si>
  <si>
    <t>00BCAC0C12K5</t>
  </si>
  <si>
    <t>2015-03-16 00:00:00.000</t>
  </si>
  <si>
    <t>00BSJ00C90W7</t>
  </si>
  <si>
    <t>2015-10-30 00:00:00.000</t>
  </si>
  <si>
    <t>00BSJ00C89W9</t>
  </si>
  <si>
    <t>2015-08-28 00:00:00.000</t>
  </si>
  <si>
    <t>00BSJ00C91W5</t>
  </si>
  <si>
    <t>00BSJ00C17W0</t>
  </si>
  <si>
    <t>00BSJ00C21W2</t>
  </si>
  <si>
    <t>2015-04-17 00:00:00.000</t>
  </si>
  <si>
    <t>00CITIBC74C0</t>
  </si>
  <si>
    <t>2015-03-20 00:00:00.000</t>
  </si>
  <si>
    <t>00BCAC0C37J4</t>
  </si>
  <si>
    <t>2015-03-19 00:00:00.000</t>
  </si>
  <si>
    <t>00MADAPCJ452</t>
  </si>
  <si>
    <t>2015-04-14 00:00:00.000</t>
  </si>
  <si>
    <t>00BANVIC0197</t>
  </si>
  <si>
    <t>00BIMPRC7531</t>
  </si>
  <si>
    <t>00BNCR0C47U8</t>
  </si>
  <si>
    <t>00BNCR0C3U1</t>
  </si>
  <si>
    <t>00BNCR0C03U1</t>
  </si>
  <si>
    <t>00BCAC0074K5</t>
  </si>
  <si>
    <t>2015-05-24 00:00:00.000</t>
  </si>
  <si>
    <t>00BANVIC0213</t>
  </si>
  <si>
    <t>00BANVIC0205</t>
  </si>
  <si>
    <t>2015-12-11 00:00:00.000</t>
  </si>
  <si>
    <t>00BPDC006894</t>
  </si>
  <si>
    <t>00BPDC0CZ414</t>
  </si>
  <si>
    <t>2016-01-22 00:00:00.000</t>
  </si>
  <si>
    <t>G240620</t>
  </si>
  <si>
    <t>CRG0000B43H5</t>
  </si>
  <si>
    <t>2020-06-24 00:00:00.000</t>
  </si>
  <si>
    <t>b$f11</t>
  </si>
  <si>
    <t>F11</t>
  </si>
  <si>
    <t>CRBCAC0B1389</t>
  </si>
  <si>
    <t>2017-11-20 00:00:00.000</t>
  </si>
  <si>
    <t>bde1$</t>
  </si>
  <si>
    <t>CRBDAVIB0013</t>
  </si>
  <si>
    <t>2016-12-16 00:00:00.000</t>
  </si>
  <si>
    <t>XS0274980431</t>
  </si>
  <si>
    <t>2016-11-14 00:00:00.000</t>
  </si>
  <si>
    <t>US515110AU81</t>
  </si>
  <si>
    <t>2016-11-08 00:00:00.000</t>
  </si>
  <si>
    <t>US50064FAF18</t>
  </si>
  <si>
    <t>2016-12-07 00:00:00.000</t>
  </si>
  <si>
    <t>bpx2c</t>
  </si>
  <si>
    <t>SERIE X2</t>
  </si>
  <si>
    <t>CRBPDC0B7176</t>
  </si>
  <si>
    <t>2018-03-16 00:00:00.000</t>
  </si>
  <si>
    <t>BCCERO020316</t>
  </si>
  <si>
    <t>CRBCCR0C4451</t>
  </si>
  <si>
    <t>2016-03-02 00:00:00.000</t>
  </si>
  <si>
    <t>BCFIJA151117</t>
  </si>
  <si>
    <t>CRBCCR0B4395</t>
  </si>
  <si>
    <t>2017-11-15 00:00:00.000</t>
  </si>
  <si>
    <t>00BNCR0C76T9</t>
  </si>
  <si>
    <t>00BCR00CKJ37</t>
  </si>
  <si>
    <t>00BNCR0C92P4</t>
  </si>
  <si>
    <t>2015-06-26 00:00:00.000</t>
  </si>
  <si>
    <t>00BPDC0CAB29</t>
  </si>
  <si>
    <t>BCCERO030216</t>
  </si>
  <si>
    <t>CRBCCR0C4485</t>
  </si>
  <si>
    <t>2016-02-03 00:00:00.000</t>
  </si>
  <si>
    <t>EIBKO</t>
  </si>
  <si>
    <t>XS0269720867</t>
  </si>
  <si>
    <t>2016-10-04 00:00:00.000</t>
  </si>
  <si>
    <t>KMKDT</t>
  </si>
  <si>
    <t>XS0956066442</t>
  </si>
  <si>
    <t>2016-07-29 00:00:00.000</t>
  </si>
  <si>
    <t>ONTPR</t>
  </si>
  <si>
    <t>US683234YU64</t>
  </si>
  <si>
    <t>2016-11-28 00:00:00.000</t>
  </si>
  <si>
    <t>US68323ACE29</t>
  </si>
  <si>
    <t>bpv4c</t>
  </si>
  <si>
    <t>Serie V4</t>
  </si>
  <si>
    <t>CRBPDC0B7069</t>
  </si>
  <si>
    <t>00BNCR0C67U6</t>
  </si>
  <si>
    <t>00BNCR0C25S8</t>
  </si>
  <si>
    <t>2015-04-13 00:00:00.000</t>
  </si>
  <si>
    <t>00BPDC0CT862</t>
  </si>
  <si>
    <t>00BCAC0C38K0</t>
  </si>
  <si>
    <t>2015-05-08 00:00:00.000</t>
  </si>
  <si>
    <t>00BCAC0C08L1</t>
  </si>
  <si>
    <t>00BPDC0CX641</t>
  </si>
  <si>
    <t>bpx1v</t>
  </si>
  <si>
    <t>SERIE X1</t>
  </si>
  <si>
    <t>CRBPDC0B7168</t>
  </si>
  <si>
    <t>2021-03-16 00:00:00.000</t>
  </si>
  <si>
    <t>BCFIJA130923</t>
  </si>
  <si>
    <t>CRBCCR0B4320</t>
  </si>
  <si>
    <t>2023-09-13 00:00:00.000</t>
  </si>
  <si>
    <t>BCFIJA140224</t>
  </si>
  <si>
    <t>CRBCCR0B4569</t>
  </si>
  <si>
    <t>2024-02-14 00:00:00.000</t>
  </si>
  <si>
    <t>bci2</t>
  </si>
  <si>
    <t>SERIE I2</t>
  </si>
  <si>
    <t>CRMUCAPB1417</t>
  </si>
  <si>
    <t>2017-10-24 00:00:00.000</t>
  </si>
  <si>
    <t>bble$</t>
  </si>
  <si>
    <t>CRBLAFIB0054</t>
  </si>
  <si>
    <t>2017-03-10 00:00:00.000</t>
  </si>
  <si>
    <t>CRBCCR030216</t>
  </si>
  <si>
    <t>00BCAC0C25K7</t>
  </si>
  <si>
    <t>BCCERO02</t>
  </si>
  <si>
    <t>00BPDC0CZ067</t>
  </si>
  <si>
    <t>BCCR091215AC</t>
  </si>
  <si>
    <t>CRBCCR0B3827</t>
  </si>
  <si>
    <t>2015-12-09 00:00:00.000</t>
  </si>
  <si>
    <t>00MUCAPC5933</t>
  </si>
  <si>
    <t>BBCE2</t>
  </si>
  <si>
    <t>CRBCAC0B1199</t>
  </si>
  <si>
    <t>PBCD2</t>
  </si>
  <si>
    <t>SERIE D2</t>
  </si>
  <si>
    <t>CRBCAC0C1248</t>
  </si>
  <si>
    <t>XS0725405228</t>
  </si>
  <si>
    <t>bde44</t>
  </si>
  <si>
    <t>USP3699PGH49</t>
  </si>
  <si>
    <t>2044-04-04 00:00:00.000</t>
  </si>
  <si>
    <t>00MUCAPC6303</t>
  </si>
  <si>
    <t>00BNCR0C72U6</t>
  </si>
  <si>
    <t>00BNCR0C42R5</t>
  </si>
  <si>
    <t>2015-08-25 00:00:00.000</t>
  </si>
  <si>
    <t>00BCR00CKR29</t>
  </si>
  <si>
    <t>00BCR00E0071</t>
  </si>
  <si>
    <t>00BSJ00C92V5</t>
  </si>
  <si>
    <t>00BSJ00C59X0</t>
  </si>
  <si>
    <t>CMPCC</t>
  </si>
  <si>
    <t>USG49215AA73</t>
  </si>
  <si>
    <t>2018-01-19 00:00:00.000</t>
  </si>
  <si>
    <t>BANVO</t>
  </si>
  <si>
    <t>XS0591920607</t>
  </si>
  <si>
    <t>2016-02-11 00:00:00.000</t>
  </si>
  <si>
    <t>00BSJ00C60X8</t>
  </si>
  <si>
    <t>2016-01-20 00:00:00.000</t>
  </si>
  <si>
    <t>00BSJ00C65W9</t>
  </si>
  <si>
    <t>00CITIBE0053</t>
  </si>
  <si>
    <t>2015-10-23 00:00:00.000</t>
  </si>
  <si>
    <t>00MADAPCM639</t>
  </si>
  <si>
    <t>2016-04-22 00:00:00.000</t>
  </si>
  <si>
    <t>00BNCR0E0100</t>
  </si>
  <si>
    <t>00BCT00E0061</t>
  </si>
  <si>
    <t>2015-09-28 00:00:00.000</t>
  </si>
  <si>
    <t>00BCT00E0079</t>
  </si>
  <si>
    <t>2015-10-27 00:00:00.000</t>
  </si>
  <si>
    <t>00MADAPCM472</t>
  </si>
  <si>
    <t>2016-04-13 00:00:00.000</t>
  </si>
  <si>
    <t>00MUCAPE0098</t>
  </si>
  <si>
    <t>FIS</t>
  </si>
  <si>
    <t>US31620MAH97</t>
  </si>
  <si>
    <t>2022-03-15 00:00:00.000</t>
  </si>
  <si>
    <t>00MUCAPC6477</t>
  </si>
  <si>
    <t>00BSJ00E0099</t>
  </si>
  <si>
    <t>00SCOTIE0114</t>
  </si>
  <si>
    <t>BMO</t>
  </si>
  <si>
    <t>US06366RE765</t>
  </si>
  <si>
    <t>2018-04-10 00:00:00.000</t>
  </si>
  <si>
    <t>00SCOTIE0148</t>
  </si>
  <si>
    <t>2015-10-29 00:00:00.000</t>
  </si>
  <si>
    <t>00BSJ00C94W9</t>
  </si>
  <si>
    <t>EEBCB</t>
  </si>
  <si>
    <t>USP93077AA61</t>
  </si>
  <si>
    <t>2022-03-20 00:00:00.000</t>
  </si>
  <si>
    <t>00BNCR0C59U3</t>
  </si>
  <si>
    <t>00BCR00CJY72</t>
  </si>
  <si>
    <t>ELEBR</t>
  </si>
  <si>
    <t>USP22854AF31</t>
  </si>
  <si>
    <t>2019-07-30 00:00:00.000</t>
  </si>
  <si>
    <t>BCCERO060416</t>
  </si>
  <si>
    <t>CRBCCR0C4535</t>
  </si>
  <si>
    <t>2016-04-06 00:00:00.000</t>
  </si>
  <si>
    <t>GOBPANAMA</t>
  </si>
  <si>
    <t>US698299AX28</t>
  </si>
  <si>
    <t>2020-01-30 00:00:00.000</t>
  </si>
  <si>
    <t>USP3143KEZ95</t>
  </si>
  <si>
    <t>2019-09-22 00:00:00.000</t>
  </si>
  <si>
    <t>CFELE</t>
  </si>
  <si>
    <t>USP30179AJ79</t>
  </si>
  <si>
    <t>2021-05-26 00:00:00.000</t>
  </si>
  <si>
    <t>CTCAC</t>
  </si>
  <si>
    <t>USP9047EAA66</t>
  </si>
  <si>
    <t>2022-10-12 00:00:00.000</t>
  </si>
  <si>
    <t>BBOGCOBBXXX</t>
  </si>
  <si>
    <t>USP09252AB63</t>
  </si>
  <si>
    <t>EEPPM</t>
  </si>
  <si>
    <t>USP9379RAA51</t>
  </si>
  <si>
    <t>2019-07-29 00:00:00.000</t>
  </si>
  <si>
    <t>8002161815</t>
  </si>
  <si>
    <t>USG42045AA58</t>
  </si>
  <si>
    <t>REPMEXICO</t>
  </si>
  <si>
    <t>US91086QAW87</t>
  </si>
  <si>
    <t>2019-03-19 00:00:00.000</t>
  </si>
  <si>
    <t>00BCR00CKN49</t>
  </si>
  <si>
    <t>2015-08-06 00:00:00.000</t>
  </si>
  <si>
    <t>GGBR</t>
  </si>
  <si>
    <t>USU37405AA20</t>
  </si>
  <si>
    <t>BTGPB</t>
  </si>
  <si>
    <t>US05971BAB53</t>
  </si>
  <si>
    <t>2020-01-16 00:00:00.000</t>
  </si>
  <si>
    <t>CTL</t>
  </si>
  <si>
    <t>US74913GAT22</t>
  </si>
  <si>
    <t>00BPDC0CAV33</t>
  </si>
  <si>
    <t>2015-11-27 00:00:00.000</t>
  </si>
  <si>
    <t>00BPDCY300</t>
  </si>
  <si>
    <t>00BPDC0CY300</t>
  </si>
  <si>
    <t>00BPDC0CZ877</t>
  </si>
  <si>
    <t>00BPDC0CZ760</t>
  </si>
  <si>
    <t>2015-10-02 00:00:00.000</t>
  </si>
  <si>
    <t>00BCAC0C01L6</t>
  </si>
  <si>
    <t>00BCR00CKG63</t>
  </si>
  <si>
    <t>00BSJ00E0248</t>
  </si>
  <si>
    <t>2016-05-13 00:00:00.000</t>
  </si>
  <si>
    <t>US031162BW91</t>
  </si>
  <si>
    <t>2020-05-01 00:00:00.000</t>
  </si>
  <si>
    <t>US00206RCL42</t>
  </si>
  <si>
    <t>2020-06-30 00:00:00.000</t>
  </si>
  <si>
    <t>HUWHY</t>
  </si>
  <si>
    <t>XS0466303194</t>
  </si>
  <si>
    <t>USG08010BH52</t>
  </si>
  <si>
    <t>2019-09-29 00:00:00.000</t>
  </si>
  <si>
    <t>SAJCP$FI</t>
  </si>
  <si>
    <t>00BSJ00E0032</t>
  </si>
  <si>
    <t>2016-05-27 00:00:00.000</t>
  </si>
  <si>
    <t>VOTOR</t>
  </si>
  <si>
    <t>USG93932AA24</t>
  </si>
  <si>
    <t>CELAR</t>
  </si>
  <si>
    <t>US151191AQ67</t>
  </si>
  <si>
    <t>ENAPC</t>
  </si>
  <si>
    <t>USP37110AD80</t>
  </si>
  <si>
    <t>bde45</t>
  </si>
  <si>
    <t>USP3699PGJ05</t>
  </si>
  <si>
    <t>2045-03-12 00:00:00.000</t>
  </si>
  <si>
    <t>pbc13</t>
  </si>
  <si>
    <t>SERIE2BCIE13</t>
  </si>
  <si>
    <t>CRBCIE0C0256</t>
  </si>
  <si>
    <t>2015-11-14 00:00:00.000</t>
  </si>
  <si>
    <t>PETRT</t>
  </si>
  <si>
    <t>USP78954AC19</t>
  </si>
  <si>
    <t>2019-08-14 00:00:00.000</t>
  </si>
  <si>
    <t>AESGE</t>
  </si>
  <si>
    <t>USP0607JAE84</t>
  </si>
  <si>
    <t>NBR</t>
  </si>
  <si>
    <t>US629568AQ91</t>
  </si>
  <si>
    <t>FCX</t>
  </si>
  <si>
    <t>US35671DBD66</t>
  </si>
  <si>
    <t>CF</t>
  </si>
  <si>
    <t>US12527GAA13</t>
  </si>
  <si>
    <t>CENSU</t>
  </si>
  <si>
    <t>USP2205JAE03</t>
  </si>
  <si>
    <t>2021-01-20 00:00:00.000</t>
  </si>
  <si>
    <t>bcn21</t>
  </si>
  <si>
    <t>USPP2205JAE03</t>
  </si>
  <si>
    <t>US92343VAM63</t>
  </si>
  <si>
    <t>2018-04-15 00:00:00.000</t>
  </si>
  <si>
    <t>bl</t>
  </si>
  <si>
    <t>USP1393HAA60</t>
  </si>
  <si>
    <t>2017-04-04 00:00:00.000</t>
  </si>
  <si>
    <t>US00846UAG67</t>
  </si>
  <si>
    <t>2020-07-15 00:00:00.000</t>
  </si>
  <si>
    <t>BRFSB</t>
  </si>
  <si>
    <t>USG3400TAA72</t>
  </si>
  <si>
    <t>2020-01-28 00:00:00.000</t>
  </si>
  <si>
    <t>CDEL</t>
  </si>
  <si>
    <t>USP3143NAJ39</t>
  </si>
  <si>
    <t>AMXLM</t>
  </si>
  <si>
    <t>US02364WAX39</t>
  </si>
  <si>
    <t>2019-10-16 00:00:00.000</t>
  </si>
  <si>
    <t>US219868BL92</t>
  </si>
  <si>
    <t>2017-01-12 00:00:00.000</t>
  </si>
  <si>
    <t>ICS</t>
  </si>
  <si>
    <t>ICSLF</t>
  </si>
  <si>
    <t>IE00B4KZ8V93</t>
  </si>
  <si>
    <t>GBANK</t>
  </si>
  <si>
    <t>US37952RAA86</t>
  </si>
  <si>
    <t>2017-10-05 00:00:00.000</t>
  </si>
  <si>
    <t>US912828K585</t>
  </si>
  <si>
    <t>BCCERO110516</t>
  </si>
  <si>
    <t>CRBCCR0C4667</t>
  </si>
  <si>
    <t>2016-05-11 00:00:00.000</t>
  </si>
  <si>
    <t>00BNCR0C98U1</t>
  </si>
  <si>
    <t>2015-09-03 00:00:00.000</t>
  </si>
  <si>
    <t>BCFIJA110919</t>
  </si>
  <si>
    <t>CRBCCR0B4247</t>
  </si>
  <si>
    <t>2019-09-11 00:00:00.000</t>
  </si>
  <si>
    <t>00BCR00CKX13</t>
  </si>
  <si>
    <t>BCJ10</t>
  </si>
  <si>
    <t>Serie J10</t>
  </si>
  <si>
    <t>CRBCR00B3479</t>
  </si>
  <si>
    <t>2016-12-01 00:00:00.000</t>
  </si>
  <si>
    <t>00MUCAPE0544</t>
  </si>
  <si>
    <t>2016-06-10 00:00:00.000</t>
  </si>
  <si>
    <t>BUSA</t>
  </si>
  <si>
    <t>US912796GC79</t>
  </si>
  <si>
    <t>US302154BD08</t>
  </si>
  <si>
    <t>2017-01-11 00:00:00.000</t>
  </si>
  <si>
    <t>F9</t>
  </si>
  <si>
    <t>CRBCAC0B1363</t>
  </si>
  <si>
    <t>2016-10-10 00:00:00.000</t>
  </si>
  <si>
    <t>bpx3c</t>
  </si>
  <si>
    <t>SERIE X3</t>
  </si>
  <si>
    <t>CRBPDC0B7218</t>
  </si>
  <si>
    <t>2019-06-18 00:00:00.000</t>
  </si>
  <si>
    <t>bbcf7</t>
  </si>
  <si>
    <t>SERIE F7</t>
  </si>
  <si>
    <t>CRBCAC0B1348</t>
  </si>
  <si>
    <t>00BNCR0C72T8</t>
  </si>
  <si>
    <t>2015-12-23 00:00:00.000</t>
  </si>
  <si>
    <t>00BNCR0E0712</t>
  </si>
  <si>
    <t>2015-12-30 00:00:00.000</t>
  </si>
  <si>
    <t>00bpdc</t>
  </si>
  <si>
    <t>00BPDC0CZ323</t>
  </si>
  <si>
    <t>2016-01-21 00:00:00.000</t>
  </si>
  <si>
    <t>BCCERO080616</t>
  </si>
  <si>
    <t>CRBCCR0C4675</t>
  </si>
  <si>
    <t>2016-06-08 00:00:00.000</t>
  </si>
  <si>
    <t>00BNCR0E0050</t>
  </si>
  <si>
    <t>00BPDC0CAX80</t>
  </si>
  <si>
    <t>2016-06-16 00:00:00.000</t>
  </si>
  <si>
    <t>00BSJ00E0636</t>
  </si>
  <si>
    <t>00BCAC0C93L3</t>
  </si>
  <si>
    <t>00BPDC0CAY48</t>
  </si>
  <si>
    <t>00BCRCLD57</t>
  </si>
  <si>
    <t>00BCAC0C95L8</t>
  </si>
  <si>
    <t>00SCOTICJ275</t>
  </si>
  <si>
    <t>2015-12-22 00:00:00.000</t>
  </si>
  <si>
    <t>00BCR00CLD57</t>
  </si>
  <si>
    <t>US912828XB14</t>
  </si>
  <si>
    <t>2025-05-15 00:00:00.000</t>
  </si>
  <si>
    <t>ICSLH</t>
  </si>
  <si>
    <t>IE00B44RW319</t>
  </si>
  <si>
    <t>MSI</t>
  </si>
  <si>
    <t>MSILF</t>
  </si>
  <si>
    <t>LU0097977184</t>
  </si>
  <si>
    <t>00BCR00CLE49</t>
  </si>
  <si>
    <t>00BCR00CKK67</t>
  </si>
  <si>
    <t>2015-07-16 00:00:00.000</t>
  </si>
  <si>
    <t>00BPDC0CW643</t>
  </si>
  <si>
    <t>00BPDC0CW015</t>
  </si>
  <si>
    <t>bccero141015</t>
  </si>
  <si>
    <t>CRBCCR0C4477</t>
  </si>
  <si>
    <t>2015-10-14 00:00:00.000</t>
  </si>
  <si>
    <t>00BNCR0E0316</t>
  </si>
  <si>
    <t>BCERO080616</t>
  </si>
  <si>
    <t>2016-03-03 00:00:00.000</t>
  </si>
  <si>
    <t>00BPDC0C467</t>
  </si>
  <si>
    <t>00BPDC0CAF90</t>
  </si>
  <si>
    <t>00SCOTICI566</t>
  </si>
  <si>
    <t>CRBCCRQB4384</t>
  </si>
  <si>
    <t>00BCR00CLG96</t>
  </si>
  <si>
    <t>00BPDC0CAI71</t>
  </si>
  <si>
    <t>2016-03-18 00:00:00.000</t>
  </si>
  <si>
    <t>00BNCR0E0304</t>
  </si>
  <si>
    <t>2016-07-01 00:00:00.000</t>
  </si>
  <si>
    <t>SERIE E3</t>
  </si>
  <si>
    <t>CRBLAFIB0070</t>
  </si>
  <si>
    <t>2018-07-13 00:00:00.000</t>
  </si>
  <si>
    <t>bde2$</t>
  </si>
  <si>
    <t>Serie E2$</t>
  </si>
  <si>
    <t>CRBDAVIB0054</t>
  </si>
  <si>
    <t>2017-07-20 00:00:00.000</t>
  </si>
  <si>
    <t>bpx4c</t>
  </si>
  <si>
    <t>SERIE X4</t>
  </si>
  <si>
    <t>CRBPDC0B7226</t>
  </si>
  <si>
    <t>00BNCR0E0340</t>
  </si>
  <si>
    <t>CILG</t>
  </si>
  <si>
    <t>bcia$</t>
  </si>
  <si>
    <t>SERIE A-15</t>
  </si>
  <si>
    <t>CRCIMP0B0201</t>
  </si>
  <si>
    <t>US91086QAU22</t>
  </si>
  <si>
    <t>US912796GY99</t>
  </si>
  <si>
    <t>US912796GX17</t>
  </si>
  <si>
    <t>2016-01-14 00:00:00.000</t>
  </si>
  <si>
    <t>00MUCAPC6485</t>
  </si>
  <si>
    <t>BCF12</t>
  </si>
  <si>
    <t>SERIE F12</t>
  </si>
  <si>
    <t>CRBCAC0B1397</t>
  </si>
  <si>
    <t>2017-06-22 00:00:00.000</t>
  </si>
  <si>
    <t>00MUCAPC6691</t>
  </si>
  <si>
    <t>00BNCR0E0415</t>
  </si>
  <si>
    <t>00MUCAPC6709</t>
  </si>
  <si>
    <t>2016-01-27 00:00:00.000</t>
  </si>
  <si>
    <t>CSLD</t>
  </si>
  <si>
    <t>XS0480903466</t>
  </si>
  <si>
    <t>2017-01-25 00:00:00.000</t>
  </si>
  <si>
    <t>US912828XJ40</t>
  </si>
  <si>
    <t>2017-06-30 00:00:00.000</t>
  </si>
  <si>
    <t>00BCAC0E0240</t>
  </si>
  <si>
    <t>2016-07-08 00:00:00.000</t>
  </si>
  <si>
    <t>cdp¢</t>
  </si>
  <si>
    <t>00BPDC0CBD83</t>
  </si>
  <si>
    <t>Serie X4</t>
  </si>
  <si>
    <t>CRBPDCC0B7226</t>
  </si>
  <si>
    <t>2016-01-13 00:00:00.000</t>
  </si>
  <si>
    <t>00SCOTIE0130</t>
  </si>
  <si>
    <t>00BSJ00E0917</t>
  </si>
  <si>
    <t>00BCR00CLG21</t>
  </si>
  <si>
    <t>00MUCAPC6675</t>
  </si>
  <si>
    <t>00BCAC0C13M9</t>
  </si>
  <si>
    <t>00BASOLE0939</t>
  </si>
  <si>
    <t>FI-000000296</t>
  </si>
  <si>
    <t>b$f13</t>
  </si>
  <si>
    <t>SERIE F13</t>
  </si>
  <si>
    <t>CRBCAC0B1405</t>
  </si>
  <si>
    <t>SERRIE F14</t>
  </si>
  <si>
    <t>b$f14</t>
  </si>
  <si>
    <t>SERIE F14</t>
  </si>
  <si>
    <t>CRBCAC0B1413</t>
  </si>
  <si>
    <t>00BNCR0E0787</t>
  </si>
  <si>
    <t>2016-07-06 00:00:00.000</t>
  </si>
  <si>
    <t>G270923</t>
  </si>
  <si>
    <t>CRG0000B45H0</t>
  </si>
  <si>
    <t>2023-09-27 00:00:00.000</t>
  </si>
  <si>
    <t>00BCAC0E0158</t>
  </si>
  <si>
    <t>2016-08-11 00:00:00.000</t>
  </si>
  <si>
    <t>00BCAC0E1040</t>
  </si>
  <si>
    <t>00BCAC0E1073</t>
  </si>
  <si>
    <t>2016-08-12 00:00:00.000</t>
  </si>
  <si>
    <t>BCCERO100816</t>
  </si>
  <si>
    <t>CRBCCR0C4600</t>
  </si>
  <si>
    <t>2016-08-10 00:00:00.000</t>
  </si>
  <si>
    <t>b$f15</t>
  </si>
  <si>
    <t>SERIE F15</t>
  </si>
  <si>
    <t>CRBCAC0B1421</t>
  </si>
  <si>
    <t>00BCR00CKR86</t>
  </si>
  <si>
    <t>00BPDC0CBG64</t>
  </si>
  <si>
    <t>00BCR00CLJ51</t>
  </si>
  <si>
    <t>2016-02-08 00:00:00.000</t>
  </si>
  <si>
    <t>00BCAC0C17M0</t>
  </si>
  <si>
    <t>2016-08-05 00:00:00.000</t>
  </si>
  <si>
    <t>00MADAPE0232</t>
  </si>
  <si>
    <t>2016-08-26 00:00:00.000</t>
  </si>
  <si>
    <t>CRBCCR0134221</t>
  </si>
  <si>
    <t>00BPDC0CBG72</t>
  </si>
  <si>
    <t>N191016</t>
  </si>
  <si>
    <t>CRG0000B47H6</t>
  </si>
  <si>
    <t>00BPDC0CZ562</t>
  </si>
  <si>
    <t>US80282KAB26</t>
  </si>
  <si>
    <t>00BSJ00E0206</t>
  </si>
  <si>
    <t>2016-02-12 00:00:00.000</t>
  </si>
  <si>
    <t>00BSJ00E0156</t>
  </si>
  <si>
    <t>bbbi$</t>
  </si>
  <si>
    <t>SERIE BI</t>
  </si>
  <si>
    <t>CRBSJ00B1756</t>
  </si>
  <si>
    <t>2017-10-27 00:00:00.000</t>
  </si>
  <si>
    <t>be20</t>
  </si>
  <si>
    <t>NIBCIE0B0034</t>
  </si>
  <si>
    <t>2020-12-09 00:00:00.000</t>
  </si>
  <si>
    <t>00BCAC0C19M6</t>
  </si>
  <si>
    <t>00BSJ00E1055</t>
  </si>
  <si>
    <t>2016-03-11 00:00:00.000</t>
  </si>
  <si>
    <t>00BCR00CK54</t>
  </si>
  <si>
    <t>2015-11-05 00:00:00.000</t>
  </si>
  <si>
    <t>00BNCR0E183</t>
  </si>
  <si>
    <t>00BNCR0E0647</t>
  </si>
  <si>
    <t>00SCOTIE1062</t>
  </si>
  <si>
    <t>00BSJ00C89X7</t>
  </si>
  <si>
    <t>00BSJ00C93X9</t>
  </si>
  <si>
    <t>00BCR00CKS28</t>
  </si>
  <si>
    <t>2015-09-17 00:00:00.000</t>
  </si>
  <si>
    <t>00BPDC0CW361</t>
  </si>
  <si>
    <t>00SCOTIE1047</t>
  </si>
  <si>
    <t>2016-05-06 00:00:00.000</t>
  </si>
  <si>
    <t>00SCOTIE0387</t>
  </si>
  <si>
    <t>2016-08-19 00:00:00.000</t>
  </si>
  <si>
    <t>00SCOTIE0080</t>
  </si>
  <si>
    <t>00MADAPCN496</t>
  </si>
  <si>
    <t>00MADAPCN512</t>
  </si>
  <si>
    <t>00BCR00CLI45</t>
  </si>
  <si>
    <t>00BCR00CKY46</t>
  </si>
  <si>
    <t>2015-11-12 00:00:00.000</t>
  </si>
  <si>
    <t>00BCR00CKX54</t>
  </si>
  <si>
    <t>00BNCR0E0183</t>
  </si>
  <si>
    <t>CRB0000845H0</t>
  </si>
  <si>
    <t>00MUCAPC6774</t>
  </si>
  <si>
    <t>00FDESYE0962</t>
  </si>
  <si>
    <t>2016-02-05 00:00:00.000</t>
  </si>
  <si>
    <t>00BSJ00C10X3</t>
  </si>
  <si>
    <t>00BPDC0CBK92</t>
  </si>
  <si>
    <t>2016-03-14 00:00:00.000</t>
  </si>
  <si>
    <t>00MUCAPC6899</t>
  </si>
  <si>
    <t>00BPROMC38F4</t>
  </si>
  <si>
    <t>2016-06-09 00:00:00.000</t>
  </si>
  <si>
    <t>00MUCAPE1153</t>
  </si>
  <si>
    <t>2016-09-02 00:00:00.000</t>
  </si>
  <si>
    <t>00BPDC0CAA12</t>
  </si>
  <si>
    <t>00BPDC0E0030</t>
  </si>
  <si>
    <t>2016-09-21 00:00:00.000</t>
  </si>
  <si>
    <t>00BPDC0CY540</t>
  </si>
  <si>
    <t>00BCAC0C43L8</t>
  </si>
  <si>
    <t>BCCERO140916</t>
  </si>
  <si>
    <t>CRBCCR0C4626</t>
  </si>
  <si>
    <t>00BCAC0C25M3</t>
  </si>
  <si>
    <t>2016-10-05 00:00:00.000</t>
  </si>
  <si>
    <t>G300926</t>
  </si>
  <si>
    <t>CRG0000B4844</t>
  </si>
  <si>
    <t>2026-09-30 00:00:00.000</t>
  </si>
  <si>
    <t>00BNCR0C83V1</t>
  </si>
  <si>
    <t>2015-11-04 00:00:00.000</t>
  </si>
  <si>
    <t>BF10$</t>
  </si>
  <si>
    <t>SERIE F10</t>
  </si>
  <si>
    <t>CRBCAC0B1371</t>
  </si>
  <si>
    <t>2017-04-10 00:00:00.000</t>
  </si>
  <si>
    <t>CRG0000B48H4</t>
  </si>
  <si>
    <t>00BPDC0CBN73</t>
  </si>
  <si>
    <t>2016-09-30 00:00:00.000</t>
  </si>
  <si>
    <t>OOBCAC0C36M0</t>
  </si>
  <si>
    <t>00BCAC0C36M0</t>
  </si>
  <si>
    <t>2016-10-20 00:00:00.000</t>
  </si>
  <si>
    <t>00BCR00CLF30</t>
  </si>
  <si>
    <t>2016-01-07 00:00:00.000</t>
  </si>
  <si>
    <t>motsi</t>
  </si>
  <si>
    <t>US620076BF55</t>
  </si>
  <si>
    <t>2024-09-01 00:00:00.000</t>
  </si>
  <si>
    <t>FTBCB</t>
  </si>
  <si>
    <t>CRFTBCBB0010</t>
  </si>
  <si>
    <t>2016-10-21 00:00:00.000</t>
  </si>
  <si>
    <t>CSC</t>
  </si>
  <si>
    <t>US205363AL84</t>
  </si>
  <si>
    <t>SEAGA</t>
  </si>
  <si>
    <t>US81180WAP68</t>
  </si>
  <si>
    <t>2018-11-15 00:00:00.000</t>
  </si>
  <si>
    <t>AUTOZ</t>
  </si>
  <si>
    <t>US053332AQ57</t>
  </si>
  <si>
    <t>2017-01-13 00:00:00.000</t>
  </si>
  <si>
    <t>TIMEW</t>
  </si>
  <si>
    <t>US887317AT21</t>
  </si>
  <si>
    <t>2019-06-01 00:00:00.000</t>
  </si>
  <si>
    <t>FISHE</t>
  </si>
  <si>
    <t>US883556AZ55</t>
  </si>
  <si>
    <t>XEROX</t>
  </si>
  <si>
    <t>US984121CM35</t>
  </si>
  <si>
    <t>2020-08-20 00:00:00.000</t>
  </si>
  <si>
    <t>BRAND</t>
  </si>
  <si>
    <t>US899896AC81</t>
  </si>
  <si>
    <t>2021-06-01 00:00:00.000</t>
  </si>
  <si>
    <t>DAVIV</t>
  </si>
  <si>
    <t>USP0R11WAC49</t>
  </si>
  <si>
    <t>BLOCK</t>
  </si>
  <si>
    <t>US093662AF15</t>
  </si>
  <si>
    <t>2020-10-01 00:00:00.000</t>
  </si>
  <si>
    <t>DIREC</t>
  </si>
  <si>
    <t>US25459HAT23</t>
  </si>
  <si>
    <t>2020-03-15 00:00:00.000</t>
  </si>
  <si>
    <t>FORD</t>
  </si>
  <si>
    <t>US345397XK41</t>
  </si>
  <si>
    <t>2020-08-04 00:00:00.000</t>
  </si>
  <si>
    <t>FRANC</t>
  </si>
  <si>
    <t>US35177PAV94</t>
  </si>
  <si>
    <t>US345397XN89</t>
  </si>
  <si>
    <t>2018-10-05 00:00:00.000</t>
  </si>
  <si>
    <t>LLOYD</t>
  </si>
  <si>
    <t>US53944VAJ89</t>
  </si>
  <si>
    <t>2018-08-17 00:00:00.000</t>
  </si>
  <si>
    <t>KROGE</t>
  </si>
  <si>
    <t>US501044CW96</t>
  </si>
  <si>
    <t>NOMUR</t>
  </si>
  <si>
    <t>US65535HAG48</t>
  </si>
  <si>
    <t>DEUTS</t>
  </si>
  <si>
    <t>US25152RVS92</t>
  </si>
  <si>
    <t>BRITE</t>
  </si>
  <si>
    <t>US111021AK71</t>
  </si>
  <si>
    <t>2019-02-14 00:00:00.000</t>
  </si>
  <si>
    <t>VODAF</t>
  </si>
  <si>
    <t>US92857WBE93</t>
  </si>
  <si>
    <t>2018-02-19 00:00:00.000</t>
  </si>
  <si>
    <t>CAPIT</t>
  </si>
  <si>
    <t>US14040HAX35</t>
  </si>
  <si>
    <t>CAREM</t>
  </si>
  <si>
    <t>US126650CB43</t>
  </si>
  <si>
    <t>2018-12-05 00:00:00.000</t>
  </si>
  <si>
    <t>E$240816</t>
  </si>
  <si>
    <t>CRG0000C49H0</t>
  </si>
  <si>
    <t>BCCERO121016</t>
  </si>
  <si>
    <t>CRBCCR0C4592</t>
  </si>
  <si>
    <t>2016-10-12 00:00:00.000</t>
  </si>
  <si>
    <t>BCP</t>
  </si>
  <si>
    <t>USP09646AC75</t>
  </si>
  <si>
    <t>2020-09-16 00:00:00.000</t>
  </si>
  <si>
    <t>BINDI</t>
  </si>
  <si>
    <t>XS1227592703</t>
  </si>
  <si>
    <t>2020-05-06 00:00:00.000</t>
  </si>
  <si>
    <t>MACQU</t>
  </si>
  <si>
    <t>US55608KAE55</t>
  </si>
  <si>
    <t>2018-12-03 00:00:00.000</t>
  </si>
  <si>
    <t>SYMAN</t>
  </si>
  <si>
    <t>US871503AJ70</t>
  </si>
  <si>
    <t>2017-06-15 00:00:00.000</t>
  </si>
  <si>
    <t>VIACO</t>
  </si>
  <si>
    <t>US92553PAS11</t>
  </si>
  <si>
    <t>2018-09-01 00:00:00.000</t>
  </si>
  <si>
    <t>PERNO</t>
  </si>
  <si>
    <t>USF7061BAK64</t>
  </si>
  <si>
    <t>2021-04-07 00:00:00.000</t>
  </si>
  <si>
    <t>LAFAR</t>
  </si>
  <si>
    <t>US505861AB03</t>
  </si>
  <si>
    <t>bpx5c</t>
  </si>
  <si>
    <t>Serie X5</t>
  </si>
  <si>
    <t>CRBPDC0B7242</t>
  </si>
  <si>
    <t>2018-11-13 00:00:00.000</t>
  </si>
  <si>
    <t>bci3</t>
  </si>
  <si>
    <t>Serie I3</t>
  </si>
  <si>
    <t>CRMUCAPB1425</t>
  </si>
  <si>
    <t>2018-11-23 00:00:00.000</t>
  </si>
  <si>
    <t>MOELL</t>
  </si>
  <si>
    <t>USK0479SAD01</t>
  </si>
  <si>
    <t>2020-09-28 00:00:00.000</t>
  </si>
  <si>
    <t>FUNDI</t>
  </si>
  <si>
    <t>US00507UAP66</t>
  </si>
  <si>
    <t>2020-03-12 00:00:00.000</t>
  </si>
  <si>
    <t>CANAD</t>
  </si>
  <si>
    <t>US136385AK78</t>
  </si>
  <si>
    <t>US71654QBQ47</t>
  </si>
  <si>
    <t>2019-01-23 00:00:00.000</t>
  </si>
  <si>
    <t>APACH</t>
  </si>
  <si>
    <t>US037411AZ87</t>
  </si>
  <si>
    <t>2022-04-15 00:00:00.000</t>
  </si>
  <si>
    <t>HPENT</t>
  </si>
  <si>
    <t>USU42832AA07</t>
  </si>
  <si>
    <t>CITIC</t>
  </si>
  <si>
    <t>XS1130968453</t>
  </si>
  <si>
    <t>2019-10-30 00:00:00.000</t>
  </si>
  <si>
    <t>BCOLO</t>
  </si>
  <si>
    <t>US05968LAG77</t>
  </si>
  <si>
    <t>2021-06-03 00:00:00.000</t>
  </si>
  <si>
    <t>COLBU</t>
  </si>
  <si>
    <t>USP2867KAC01</t>
  </si>
  <si>
    <t>2020-01-21 00:00:00.000</t>
  </si>
  <si>
    <t>CONBCLRM</t>
  </si>
  <si>
    <t>US21987AAB61</t>
  </si>
  <si>
    <t>2018-01-15 00:00:00.000</t>
  </si>
  <si>
    <t>US195325BL83</t>
  </si>
  <si>
    <t>00BPDC0CBV24</t>
  </si>
  <si>
    <t>00BPDC0CBX14</t>
  </si>
  <si>
    <t>2016-11-18 00:00:00.000</t>
  </si>
  <si>
    <t>00BPDC0CBV81</t>
  </si>
  <si>
    <t>US87938WAM55</t>
  </si>
  <si>
    <t>2020-04-27 00:00:00.000</t>
  </si>
  <si>
    <t>00BCR00CLA76</t>
  </si>
  <si>
    <t>2015-12-03 00:00:00.000</t>
  </si>
  <si>
    <t>00BNCR0C03W7</t>
  </si>
  <si>
    <t>00BNCR0C87W0</t>
  </si>
  <si>
    <t>2016-05-10 00:00:00.000</t>
  </si>
  <si>
    <t>00BPDC0CBT85</t>
  </si>
  <si>
    <t>2016-05-03 00:00:00.000</t>
  </si>
  <si>
    <t>00BPDC0CBT93</t>
  </si>
  <si>
    <t>2016-11-03 00:00:00.000</t>
  </si>
  <si>
    <t>bbnc$</t>
  </si>
  <si>
    <t>BNCR$2E</t>
  </si>
  <si>
    <t>CRBNCR0B1711</t>
  </si>
  <si>
    <t>2017-11-12 00:00:00.000</t>
  </si>
  <si>
    <t>00MUCAPC7137</t>
  </si>
  <si>
    <t>2016-11-25 00:00:00.000</t>
  </si>
  <si>
    <t>00BCAC0C48M5</t>
  </si>
  <si>
    <t>2016-11-24 00:00:00.000</t>
  </si>
  <si>
    <t>00MADAPCO486</t>
  </si>
  <si>
    <t>00MUCAPC7145</t>
  </si>
  <si>
    <t>00BPROMC43F4</t>
  </si>
  <si>
    <t>00BCR00CLQ86</t>
  </si>
  <si>
    <t>PRIVA</t>
  </si>
  <si>
    <t>00PRIVAE1524</t>
  </si>
  <si>
    <t>2016-11-11 00:00:00.000</t>
  </si>
  <si>
    <t>SERIE A-P15</t>
  </si>
  <si>
    <t>CRFDESYB0259</t>
  </si>
  <si>
    <t>ROSW</t>
  </si>
  <si>
    <t>USU75000BB19</t>
  </si>
  <si>
    <t>2017-09-29 00:00:00.000</t>
  </si>
  <si>
    <t>US94974BGH78</t>
  </si>
  <si>
    <t>2025-02-19 00:00:00.000</t>
  </si>
  <si>
    <t>AIRFP</t>
  </si>
  <si>
    <t>XS0445463887</t>
  </si>
  <si>
    <t>XS0693854605</t>
  </si>
  <si>
    <t>DEXGR</t>
  </si>
  <si>
    <t>US25215DAN93</t>
  </si>
  <si>
    <t>2017-10-07 00:00:00.000</t>
  </si>
  <si>
    <t>AGFRN</t>
  </si>
  <si>
    <t>XS0838834561</t>
  </si>
  <si>
    <t>2017-10-04 00:00:00.000</t>
  </si>
  <si>
    <t>CDCEP</t>
  </si>
  <si>
    <t>FR0012301356</t>
  </si>
  <si>
    <t>KOMIN</t>
  </si>
  <si>
    <t>XS0847832267</t>
  </si>
  <si>
    <t>N211216</t>
  </si>
  <si>
    <t>CRG0000B50H0</t>
  </si>
  <si>
    <t>00BPDC0CCD33</t>
  </si>
  <si>
    <t>2016-12-17 00:00:00.000</t>
  </si>
  <si>
    <t>00BPDC0CZ810</t>
  </si>
  <si>
    <t>2016-02-09 00:00:00.000</t>
  </si>
  <si>
    <t>00BPDC0CBE17</t>
  </si>
  <si>
    <t>00BCR00CKJ29</t>
  </si>
  <si>
    <t>00BCAC0C63L6</t>
  </si>
  <si>
    <t>2016-04-08 00:00:00.000</t>
  </si>
  <si>
    <t>US00182FAS56</t>
  </si>
  <si>
    <t>US36962G3H54</t>
  </si>
  <si>
    <t>US912828M722</t>
  </si>
  <si>
    <t>2017-11-30 00:00:00.000</t>
  </si>
  <si>
    <t>XS0790010747</t>
  </si>
  <si>
    <t>2017-06-06 00:00:00.000</t>
  </si>
  <si>
    <t>00PRIVAC0155</t>
  </si>
  <si>
    <t>US912796FP91</t>
  </si>
  <si>
    <t>00BCAC0C51M9</t>
  </si>
  <si>
    <t>MTRC</t>
  </si>
  <si>
    <t>XS0768476730</t>
  </si>
  <si>
    <t>2017-04-12 00:00:00.000</t>
  </si>
  <si>
    <t>US912828MV96</t>
  </si>
  <si>
    <t>2017-03-31 00:00:00.000</t>
  </si>
  <si>
    <t>BCCERO110117</t>
  </si>
  <si>
    <t>CRBCCR0C4634</t>
  </si>
  <si>
    <t>00BPDC0CCL17</t>
  </si>
  <si>
    <t>00BCAC0E2022</t>
  </si>
  <si>
    <t>2</t>
  </si>
  <si>
    <t>00BCAC0C71M7</t>
  </si>
  <si>
    <t>2017-01-20 00:00:00.000</t>
  </si>
  <si>
    <t>00BANVIC0239</t>
  </si>
  <si>
    <t>00MUCAPC7343</t>
  </si>
  <si>
    <t>US035242AP13</t>
  </si>
  <si>
    <t>2026-02-01 00:00:00.000</t>
  </si>
  <si>
    <t>00BCAC0E0208</t>
  </si>
  <si>
    <t>2017-01-05 00:00:00.000</t>
  </si>
  <si>
    <t>00BCR00CLU72</t>
  </si>
  <si>
    <t>2016-07-18 00:00:00.000</t>
  </si>
  <si>
    <t>US91086QBG29</t>
  </si>
  <si>
    <t>2026-01-21 00:00:00.000</t>
  </si>
  <si>
    <t>00BPDC0CBR12</t>
  </si>
  <si>
    <t>XS0321334442</t>
  </si>
  <si>
    <t>00BPDC0CCF80</t>
  </si>
  <si>
    <t>00BPDC0CCF98</t>
  </si>
  <si>
    <t>2017-01-06 00:00:00.000</t>
  </si>
  <si>
    <t>US500630BW73</t>
  </si>
  <si>
    <t>2017-08-22 00:00:00.000</t>
  </si>
  <si>
    <t>G260619</t>
  </si>
  <si>
    <t>CRG0000B51H8</t>
  </si>
  <si>
    <t>2019-06-26 00:00:00.000</t>
  </si>
  <si>
    <t>00BPDC0CCO97</t>
  </si>
  <si>
    <t>2016-08-08 00:00:00.000</t>
  </si>
  <si>
    <t>00BNCR0C67X0</t>
  </si>
  <si>
    <t>00BPDC0CBS52</t>
  </si>
  <si>
    <t>XS0456477578</t>
  </si>
  <si>
    <t>2017-01-09 00:00:00.000</t>
  </si>
  <si>
    <t>US037833BT68</t>
  </si>
  <si>
    <t>2021-02-23 00:00:00.000</t>
  </si>
  <si>
    <t>00BPDC0CCP70</t>
  </si>
  <si>
    <t>00BNCR0C55X5</t>
  </si>
  <si>
    <t>2017-02-03 00:00:00.000</t>
  </si>
  <si>
    <t>00BNCR0C56X3</t>
  </si>
  <si>
    <t>00BNCR0C70X4</t>
  </si>
  <si>
    <t>2017-02-10 00:00:00.000</t>
  </si>
  <si>
    <t>BONO bbctc</t>
  </si>
  <si>
    <t>SERIE 2018G</t>
  </si>
  <si>
    <t>CRBCT0B0192</t>
  </si>
  <si>
    <t>2018-08-08 00:00:00.000</t>
  </si>
  <si>
    <t>US0378833BT68</t>
  </si>
  <si>
    <t>00BCAC0E0083</t>
  </si>
  <si>
    <t>2016-04-14 00:00:00.000</t>
  </si>
  <si>
    <t>00BCR00CKV23</t>
  </si>
  <si>
    <t>2016-04-04 00:00:00.000</t>
  </si>
  <si>
    <t>00MUCAPC7350</t>
  </si>
  <si>
    <t>2017-02-17 00:00:00.000</t>
  </si>
  <si>
    <t>CRBCT00B0192</t>
  </si>
  <si>
    <t>SERIE P10</t>
  </si>
  <si>
    <t>CRBPDC0B6822</t>
  </si>
  <si>
    <t>2023-02-01 00:00:00.000</t>
  </si>
  <si>
    <t>N190417</t>
  </si>
  <si>
    <t>CRG0000B52H6</t>
  </si>
  <si>
    <t>00BPDC0CC097</t>
  </si>
  <si>
    <t>00BNCR0C58X9</t>
  </si>
  <si>
    <t>00BNCR0C22X5</t>
  </si>
  <si>
    <t>00BNCR0C20X9</t>
  </si>
  <si>
    <t>00BCR00CLT26</t>
  </si>
  <si>
    <t>00BCR00CLW13</t>
  </si>
  <si>
    <t>00BPDC0CCN64</t>
  </si>
  <si>
    <t>00BPDC0CCQ38</t>
  </si>
  <si>
    <t>00BNCR0C74X6</t>
  </si>
  <si>
    <t>GRUPO AVAL ACCIONES Y VALORES S A BOGOTA</t>
  </si>
  <si>
    <t>CO</t>
  </si>
  <si>
    <t>STANDARD CHARTERED BANK</t>
  </si>
  <si>
    <t>US</t>
  </si>
  <si>
    <t>AGILENT TECHNOLOGIES INC</t>
  </si>
  <si>
    <t>ANHEUSER BUSCH INBEV WORLWIDE INC ST LOUIS</t>
  </si>
  <si>
    <t>ACCALC</t>
  </si>
  <si>
    <t>AUTOMOTORES LIVIANOS DE CENTROAMERICA ALC SOCIEDAD ANONIMA</t>
  </si>
  <si>
    <t>CR</t>
  </si>
  <si>
    <t>ACCARSFG</t>
  </si>
  <si>
    <t>ARRIENDA COMERCIAL DEL SETIMA FG SOCIEDAD ANONIMA</t>
  </si>
  <si>
    <t>ACCASCFR</t>
  </si>
  <si>
    <t>ASESORIAS CAPITALISTAS FRESH SOCIEDAD ANONIMA</t>
  </si>
  <si>
    <t>ACCHIDRIOLAJAS</t>
  </si>
  <si>
    <t>HIDROELECTRICA RIO LAJAS SOCIEDAD ANONIMA</t>
  </si>
  <si>
    <t>ACCINBAS</t>
  </si>
  <si>
    <t>INVERSIONES BASICAS SOCIEDAD ANONIMA</t>
  </si>
  <si>
    <t>ACCINSXXI</t>
  </si>
  <si>
    <t>INVERSIONES ACTIVAS SIGLO VEINTIUNO SOCIEDAD ANONIMA</t>
  </si>
  <si>
    <t>ACCSACOSI</t>
  </si>
  <si>
    <t>SOCIEDAD ADMINISTRADORA DE ACCIONES COSI SOCIEDAD ANONIMA</t>
  </si>
  <si>
    <t>ACCSUKI</t>
  </si>
  <si>
    <t>MOTOS SUKI SOCIEDAD ANONIMA</t>
  </si>
  <si>
    <t>ADISA</t>
  </si>
  <si>
    <t>ASEGURADORA DEL ISTMO ADISA SOCIEDAD ANONIMA</t>
  </si>
  <si>
    <t>AEGON N V DEN HAAG</t>
  </si>
  <si>
    <t>NL</t>
  </si>
  <si>
    <t>AES GENER S A</t>
  </si>
  <si>
    <t>AEXP</t>
  </si>
  <si>
    <t>AMERICAN EXPRESS CREDIT CORP</t>
  </si>
  <si>
    <t>AFRICAN DEVELOPMENT BANK</t>
  </si>
  <si>
    <t>CI</t>
  </si>
  <si>
    <t>AGENCE FRANCAISE DE DEVELOPMENT PARIS</t>
  </si>
  <si>
    <t>FR</t>
  </si>
  <si>
    <t>AIF</t>
  </si>
  <si>
    <t>ASOCIACION INTERNACIONAL DE FOMENTO</t>
  </si>
  <si>
    <t>AIRBUS GROUP FINANCE B V MENDELWEG</t>
  </si>
  <si>
    <t>ALDESA SOCIEDAD FONDOS DE INVERSION</t>
  </si>
  <si>
    <t>Almacen Medico</t>
  </si>
  <si>
    <t>ALMACEN MEDICO COOPERANTE SOCIEDAD DE RESPONSABILIDAD LIMITADA</t>
  </si>
  <si>
    <t>ALMACOOP</t>
  </si>
  <si>
    <t>COOPERATIVA ALMACEN COOP CHOROTEGA DE SERVICIOS MULTIPLES RL</t>
  </si>
  <si>
    <t>CIA. BRASILEIRA DE BEBIDA</t>
  </si>
  <si>
    <t>BR</t>
  </si>
  <si>
    <t>AMEX</t>
  </si>
  <si>
    <t>AMERICAN EXPRESS BANK LTD</t>
  </si>
  <si>
    <t>LU</t>
  </si>
  <si>
    <t>AMERICAN EXPRESS</t>
  </si>
  <si>
    <t>AMGEN INC CALIFORNIA</t>
  </si>
  <si>
    <t>SOCIEDAD ANONIMA BURSATIL DE CAPITAL VARIABLE</t>
  </si>
  <si>
    <t>MX</t>
  </si>
  <si>
    <t>ANALCIMA</t>
  </si>
  <si>
    <t>INVERSIONES ANALCIMA CRIPTON LXXXV SA</t>
  </si>
  <si>
    <t>ANHEUSER BUSCH INBEV SA NV BRUSSELS</t>
  </si>
  <si>
    <t>ANZ NATIONAL INTL NZ</t>
  </si>
  <si>
    <t>NZ</t>
  </si>
  <si>
    <t>AUSTRALIA AND NEW ZEALAND BANKING GROUP LIMITED NY NEW YORK</t>
  </si>
  <si>
    <t>AU</t>
  </si>
  <si>
    <t>APACHE CORPORACION HOUSTON TEXAS</t>
  </si>
  <si>
    <t>APPLE COMPUTER INC</t>
  </si>
  <si>
    <t>ARSST</t>
  </si>
  <si>
    <t>ARKANSAS STUDENT LOAN AUTHORITY</t>
  </si>
  <si>
    <t>ASODER</t>
  </si>
  <si>
    <t>ASOCIACION DE ORGANIZACIONES PARA EL DESARROLLO RURAL</t>
  </si>
  <si>
    <t>AD ASTRA ROCKET COMPANY COSTA RICA LIMITADA</t>
  </si>
  <si>
    <t>AT &amp; T INC DELAWARE</t>
  </si>
  <si>
    <t>ATLAS ELECTRICA SA</t>
  </si>
  <si>
    <t>REPUBLICA DE AUSTRIA</t>
  </si>
  <si>
    <t>AUTOZONE INC</t>
  </si>
  <si>
    <t>AVAL</t>
  </si>
  <si>
    <t>GRUPO AVAL ACCIONES Y VALORES SA BOGOTA</t>
  </si>
  <si>
    <t>BAC</t>
  </si>
  <si>
    <t>BANCO BAC SAN JOSE SOCIEDAD ANONIMA</t>
  </si>
  <si>
    <t>BACBH</t>
  </si>
  <si>
    <t>BAC BAHAMAS BANK LRD</t>
  </si>
  <si>
    <t>BS</t>
  </si>
  <si>
    <t>BAC FLORIDA INVESTMENT</t>
  </si>
  <si>
    <t>BACFLBK</t>
  </si>
  <si>
    <t>BAC FLORIDA BANK</t>
  </si>
  <si>
    <t>BARCLAYS BANK PLC</t>
  </si>
  <si>
    <t>BAFD</t>
  </si>
  <si>
    <t>BANCO AFRICANO DE DESARROLLO</t>
  </si>
  <si>
    <t>BANCRESAS</t>
  </si>
  <si>
    <t>BANCREDITO SOCIEDAD AGENCIA DE SEGUROS SA</t>
  </si>
  <si>
    <t>BANGENCR</t>
  </si>
  <si>
    <t>BANCO GENERAL COSTA RICA SA</t>
  </si>
  <si>
    <t>BANHVIFI</t>
  </si>
  <si>
    <t>FIDEICOMISOS BANHVIFI</t>
  </si>
  <si>
    <t>BANK OF AMERICA CORP</t>
  </si>
  <si>
    <t>BANPROCESA TI</t>
  </si>
  <si>
    <t>BAN PROCESA TI SA</t>
  </si>
  <si>
    <t>BANCO DE SOLUCIONES BANSOL DE COSTA RICA SA</t>
  </si>
  <si>
    <t>BANCO VOTORANTIM S A SAO PAULO</t>
  </si>
  <si>
    <t>BANCO BCN BARCLAYS S.A.</t>
  </si>
  <si>
    <t>ASIAN DEVELOPMENT BANK</t>
  </si>
  <si>
    <t>BAYBK</t>
  </si>
  <si>
    <t>BAYERISCHE LANDESBANK</t>
  </si>
  <si>
    <t>BANCO DE BOGOTA BOGOTA</t>
  </si>
  <si>
    <t>BBVSM</t>
  </si>
  <si>
    <t>BANCO BILBAO VIZCAYA ARGENTARIA SA</t>
  </si>
  <si>
    <t>ES</t>
  </si>
  <si>
    <t>BCE</t>
  </si>
  <si>
    <t>BANCO CENTRAL EUROPEO</t>
  </si>
  <si>
    <t>BCOCP</t>
  </si>
  <si>
    <t>GLOBAL BANK CORPORATION CIUDAD DE PANAMA</t>
  </si>
  <si>
    <t>PA</t>
  </si>
  <si>
    <t>BANCOLOMBIA BOGOTA COLOMBIA</t>
  </si>
  <si>
    <t>BANCO CONTINENTAL S.A.</t>
  </si>
  <si>
    <t>BANCO DE CREDITO DEL PERU</t>
  </si>
  <si>
    <t>BCRCS</t>
  </si>
  <si>
    <t>BCR CORREDORA DE SEGUROS SOCIEDAD ANONIMA</t>
  </si>
  <si>
    <t>BCRED</t>
  </si>
  <si>
    <t>BANCO CREDOMATIC S.A.</t>
  </si>
  <si>
    <t>SV</t>
  </si>
  <si>
    <t>BCROPC</t>
  </si>
  <si>
    <t>BCR OPERADORA PLANES DE PENSION COMPLEMENTARIAS SA</t>
  </si>
  <si>
    <t>BCR SOCIEDAD FONDOS DE INVERSION</t>
  </si>
  <si>
    <t>BCRV</t>
  </si>
  <si>
    <t>BCR VALORES SA PUESTO DE BOLSA</t>
  </si>
  <si>
    <t>BANCO BCT SA</t>
  </si>
  <si>
    <t>BCT SOCIEDAD FONDOS DE INVERSION</t>
  </si>
  <si>
    <t>Banco Davivienda</t>
  </si>
  <si>
    <t>BANCO DO BRASIL</t>
  </si>
  <si>
    <t>BDC</t>
  </si>
  <si>
    <t>BANCO DE DESARROLLO DEL CARIBE</t>
  </si>
  <si>
    <t>BDCE</t>
  </si>
  <si>
    <t>BANCO DE DESARROLLO DEL CONSEJO EUROPEO</t>
  </si>
  <si>
    <t>BECHI</t>
  </si>
  <si>
    <t>BANCO DEL ESTADO DE CHILE</t>
  </si>
  <si>
    <t>BELGIUM TREASURY</t>
  </si>
  <si>
    <t>BE</t>
  </si>
  <si>
    <t>BEAR STEARNS COMPANIES INC</t>
  </si>
  <si>
    <t>BELGIUM KINGDOM</t>
  </si>
  <si>
    <t>BGEN</t>
  </si>
  <si>
    <t>BANCO GENERAL PANAMA SA</t>
  </si>
  <si>
    <t>BICMIA</t>
  </si>
  <si>
    <t>BICSA MIAMI</t>
  </si>
  <si>
    <t>BANCO IMPROSA S.A.</t>
  </si>
  <si>
    <t>BANK OF INDIA/JERSET</t>
  </si>
  <si>
    <t>IN</t>
  </si>
  <si>
    <t>BICSA PANAMA</t>
  </si>
  <si>
    <t>BIS</t>
  </si>
  <si>
    <t>BANCO INTERNACIONAL DE PAGOS</t>
  </si>
  <si>
    <t>BK US</t>
  </si>
  <si>
    <t>BANK OF NEW YORK MELLON CORP</t>
  </si>
  <si>
    <t>BKIDINBB</t>
  </si>
  <si>
    <t>BANK OF INDIA BOMBAY</t>
  </si>
  <si>
    <t>BANK OF MOSCOW KUZNETSKI CAPITAL</t>
  </si>
  <si>
    <t>BK NEDERLANDSE GEMEENTEN</t>
  </si>
  <si>
    <t>BUNDESSCHATZANWEISUNGEN</t>
  </si>
  <si>
    <t>DE</t>
  </si>
  <si>
    <t>BANCO LATINOAMERICANO DE COMERCIO EXTERIOR S A PANAMA CITY</t>
  </si>
  <si>
    <t>BANCO LAFISE SOCIEDAD ANONIMA</t>
  </si>
  <si>
    <t>BLOCK FINANCIAL LLC KANSAS CITY</t>
  </si>
  <si>
    <t>BLX US</t>
  </si>
  <si>
    <t>BLADEX</t>
  </si>
  <si>
    <t>BANCO MUNDIAL</t>
  </si>
  <si>
    <t>BANK OF MONTREAL</t>
  </si>
  <si>
    <t>CA</t>
  </si>
  <si>
    <t>BNCOS</t>
  </si>
  <si>
    <t>BN SOCIENDAD CORREDORA DE SEGUROS SA</t>
  </si>
  <si>
    <t>BANCO NACIONAL DE DESEN. ECONOM.</t>
  </si>
  <si>
    <t>BNP PARIBAS</t>
  </si>
  <si>
    <t>BNPP</t>
  </si>
  <si>
    <t>BNP PARIBAS INC</t>
  </si>
  <si>
    <t>BNSCR</t>
  </si>
  <si>
    <t>THE BANK OF NOVA SCOTIA COSTA RICA SOCIEDAD ANONIMA</t>
  </si>
  <si>
    <t>B.N. SOCIEDAD FONDOS DE INVERSION</t>
  </si>
  <si>
    <t>THE BANK OF NOVA SCOTIA TORONTO</t>
  </si>
  <si>
    <t>BNTIT</t>
  </si>
  <si>
    <t>TITULARIZADORA LATINOAMERICANA SA</t>
  </si>
  <si>
    <t>BNV</t>
  </si>
  <si>
    <t>BOLSA NACIONAL DE VALORES S.A.</t>
  </si>
  <si>
    <t>BNVAL</t>
  </si>
  <si>
    <t>BN VALORES PUESTO DE BOLSA SA</t>
  </si>
  <si>
    <t>BNVIT</t>
  </si>
  <si>
    <t>BN VITAL OPERADORA DE PLANES DE PENSIONES COMPLEMENTARIAS SA</t>
  </si>
  <si>
    <t>BOCNY</t>
  </si>
  <si>
    <t>BANK OF CHINA NEW YORK</t>
  </si>
  <si>
    <t>BANK OF ENGLAND</t>
  </si>
  <si>
    <t>BOS INTL AUSTRALIA LTD</t>
  </si>
  <si>
    <t>BANCO POPULAR DESARROLLO COMUNAL</t>
  </si>
  <si>
    <t>BPRIVAL</t>
  </si>
  <si>
    <t>BANCO PRIVAL S.A.</t>
  </si>
  <si>
    <t>BANCO BRADESCO, S.A.</t>
  </si>
  <si>
    <t>TUPPERWARE BRANDS CORP FLORIDA</t>
  </si>
  <si>
    <t>BRAST</t>
  </si>
  <si>
    <t>BRAZOS HIGHER EDUCATION AUTHORITY SENIOR TAXABLE</t>
  </si>
  <si>
    <t>BRAZOS STUDENT FINANCE CORPORATION</t>
  </si>
  <si>
    <t>BRF BRASIL FOODS S A</t>
  </si>
  <si>
    <t>BRTISH TELECOM PLC</t>
  </si>
  <si>
    <t>BRITT</t>
  </si>
  <si>
    <t>CAFE BRITT COFFEE CORPORATION N.V</t>
  </si>
  <si>
    <t>BERKSHIRE HATHAWAY INC NEBRASKA</t>
  </si>
  <si>
    <t>BANCO SANTANDER CHILE SANTIAGO CHILE</t>
  </si>
  <si>
    <t>BEAR STEARNS CO INC</t>
  </si>
  <si>
    <t>BSCOT</t>
  </si>
  <si>
    <t>BANK OF SCOTLAND TSY SRV</t>
  </si>
  <si>
    <t>BANK OF SCOTLAND PLC</t>
  </si>
  <si>
    <t>BSFIS</t>
  </si>
  <si>
    <t>BANEX S.F.I. S.A.</t>
  </si>
  <si>
    <t>BAC SAN JOSE S.A.</t>
  </si>
  <si>
    <t>BANCO BTG PACTUAL S A RIO DE JANEIRO</t>
  </si>
  <si>
    <t>BUNDESOBLIGATION</t>
  </si>
  <si>
    <t>TREASURY BILL</t>
  </si>
  <si>
    <t>CAC-ACOSTA</t>
  </si>
  <si>
    <t>COOP AHORRO Y CRED REFACCIONARIO DE VECINOS DE ACOSTA RL</t>
  </si>
  <si>
    <t>CAC-ALFARO</t>
  </si>
  <si>
    <t>COOP AH Y CRED REFACCIONARIO DE ALFARO RUIZ RL</t>
  </si>
  <si>
    <t>CAC-ALIANZA</t>
  </si>
  <si>
    <t>COOP DE AHORRO Y CRED Y SM ALIANZA DE P ZELEDON RL</t>
  </si>
  <si>
    <t>CAC-AMISTAD</t>
  </si>
  <si>
    <t>COOPERATIVA DE AHORRO Y CREDITO LA AMISTAD RL</t>
  </si>
  <si>
    <t>CAC-ANDE1</t>
  </si>
  <si>
    <t>COOPERATIVA DE AHORRO Y CREDITO ANDE No 1 RL</t>
  </si>
  <si>
    <t>CAC-ANDE7</t>
  </si>
  <si>
    <t>COOP AH Y CRE DE LOS ED DE LA REG HUE N RL</t>
  </si>
  <si>
    <t>CAC-ASERRI</t>
  </si>
  <si>
    <t>COOPERATIVA ASERRICEÑA DE AHORRO Y CREDITO RL</t>
  </si>
  <si>
    <t>CAC-AYA</t>
  </si>
  <si>
    <t>COOP AH Y CRE Y SER MULT EMPL INST COST ACUE Y ALC Y AF RL</t>
  </si>
  <si>
    <t>CAC-CAJA</t>
  </si>
  <si>
    <t>COOP DE AHORRO Y CREDITO DE LOS EMPLEADOS DEL SECTOR SALUD COSTARRICENSE RL</t>
  </si>
  <si>
    <t>CAC-COOCIQUE</t>
  </si>
  <si>
    <t>COOP DE AHORRO Y CRED DE LA COM DE CIUD QUESADA RL</t>
  </si>
  <si>
    <t>CAC-COOPEANDE5</t>
  </si>
  <si>
    <t>COOP DE AHORRO Y CREDITO COOPEANDE NÚMERO CINCO RL</t>
  </si>
  <si>
    <t>CAC-COOPECO</t>
  </si>
  <si>
    <t>COOP DE AHORRO Y CREDITO DE LOS EMPLEADOS DE LA CONTRALORIA GENERAL DE LA REPUBLICA RL</t>
  </si>
  <si>
    <t>CAC-COOPELECHEROS</t>
  </si>
  <si>
    <t>COOP DE AHORRO Y CREDITO DE LOS PRODUCTORES DE LECHE RL</t>
  </si>
  <si>
    <t>CAC-COOPEMEX</t>
  </si>
  <si>
    <t>SERV COOP NAC DE AH Y CRE DE LOS TRAB COSTARR RL</t>
  </si>
  <si>
    <t>CAC-COOPENAE</t>
  </si>
  <si>
    <t>COOPERATIVA NACIONAL DE EDUCADORES RL</t>
  </si>
  <si>
    <t>CAC-CREDE</t>
  </si>
  <si>
    <t>COOPERATIVA DE AHORRO Y CREDITO PARA EL DESARROLLO RL</t>
  </si>
  <si>
    <t>CAC-ESPARTA</t>
  </si>
  <si>
    <t>COOP AHORRO Y CRED REFACCIONARIO COMUNIDAD DE ESPARZA RL</t>
  </si>
  <si>
    <t>CAC-FUERZA Y LUZ</t>
  </si>
  <si>
    <t>COOP DE AHORRO Y CRED DE EMP DE LA CNFL ICE RL</t>
  </si>
  <si>
    <t>CAC-GRECIA</t>
  </si>
  <si>
    <t>COOP DE AHORRO Y CRED DE LA COMUNIDAD DE GRECIA RL</t>
  </si>
  <si>
    <t>CAC-JUDICIAL</t>
  </si>
  <si>
    <t>COOP DE AHORRO Y CREDITO Y SM DE LOS SERVID JUDIC RL</t>
  </si>
  <si>
    <t>CAC-MAPRO</t>
  </si>
  <si>
    <t>COOPERATIVA DE AHORRO Y CREDITO Y SERVICIOS MULTIPLES DE MAESTROS PENSIONADOS Y SERVICIO ABIERTO A LA COMUNIDAD RL</t>
  </si>
  <si>
    <t>CAC-MEDICOS</t>
  </si>
  <si>
    <t>Cooperativa de Ahorro y Crédito y Servicios multiples de los medicos R.L.</t>
  </si>
  <si>
    <t>CAC-MEP</t>
  </si>
  <si>
    <t>COOP DE AHORRO Y CRED DE LOS EMP DEL MEP RL</t>
  </si>
  <si>
    <t>CAC-OROTINA</t>
  </si>
  <si>
    <t>COOP DE AHORRO Y CRED REFRACC DE LA COM DE OROTINA RL</t>
  </si>
  <si>
    <t>CAC-PALMARES</t>
  </si>
  <si>
    <t>COOP DE AHORRO Y CRED ANTONIO VEGA GRANADOS RL</t>
  </si>
  <si>
    <t>CAC-POPULAR</t>
  </si>
  <si>
    <t>COOP DE AHORRO Y CRED DE LOS EMP DEL BANCO POPULAR RL</t>
  </si>
  <si>
    <t>CAC-SANMARCOS</t>
  </si>
  <si>
    <t>COOPERATIVA DE AHORRO Y CREDITO DE SAN MARCOS DE TARRAZU RL</t>
  </si>
  <si>
    <t>CAC-SANRAMON</t>
  </si>
  <si>
    <t>COOP DE AHORRO Y C REF Y SM DE COM DE SAN RAMON RL</t>
  </si>
  <si>
    <t>CAC-SERVICOOP</t>
  </si>
  <si>
    <t>SERVICIOS COOPERATIVOS RL</t>
  </si>
  <si>
    <t>CAC-SERVIDORES</t>
  </si>
  <si>
    <t>COOP DE AHORRO Y CRED DE SERVIDORES PUBLICOS RL</t>
  </si>
  <si>
    <t>CAC-TACARES</t>
  </si>
  <si>
    <t>COOP AHORRO Y CRED TACARES DE GRECIA RL</t>
  </si>
  <si>
    <t>CAC-UNA</t>
  </si>
  <si>
    <t>COOPERATIVA DE AHORRO Y CREDITO DE LOS EMPLEADOS UNIVERSITARIOS ESTATALES RL</t>
  </si>
  <si>
    <t>CAISSED AMORTISSEMENT DE LA DETTE SOCIALE</t>
  </si>
  <si>
    <t>CORPORACION ANDINA DE FOMENTO</t>
  </si>
  <si>
    <t>CORPORACION ANDINA DE FOMENTO CAF CARACAS</t>
  </si>
  <si>
    <t>CAFES</t>
  </si>
  <si>
    <t>COMP.COSTARRICENSE DEL CAFE S.A.</t>
  </si>
  <si>
    <t>CENTRAL AMER.BANK ECONOMIC INTEGRATION</t>
  </si>
  <si>
    <t>CANADIAN NATURAL RESOURCES LIMITED CALGARY</t>
  </si>
  <si>
    <t>CAPITAL ONE N A NEW YORK</t>
  </si>
  <si>
    <t>CVS HEALTH CORP WOONSOCKET RHODE ISLAND</t>
  </si>
  <si>
    <t>CARGPP</t>
  </si>
  <si>
    <t>CARGILL AGRICOLA S A</t>
  </si>
  <si>
    <t>CAS</t>
  </si>
  <si>
    <t>CAJA DE ANDE SEGUROS SA</t>
  </si>
  <si>
    <t>CATALINA</t>
  </si>
  <si>
    <t>CONSORCIO PARA LA FORMACION DEL RECURSO HUMANO LA CATALINA RL</t>
  </si>
  <si>
    <t>CATHAY</t>
  </si>
  <si>
    <t>BANCO CATHAY DE COSTA RICA SA</t>
  </si>
  <si>
    <t>CATHAYSFI</t>
  </si>
  <si>
    <t>CATHAY SOCIEDAD ADMINISTRADORA DE FONDOS DE INVERSION S A</t>
  </si>
  <si>
    <t>CATSA</t>
  </si>
  <si>
    <t>CENTRAL AZUCARERA TEMPISQUE S.A.</t>
  </si>
  <si>
    <t>COMMONWEALTH BANK OF AUSTRALIA</t>
  </si>
  <si>
    <t>CBANE</t>
  </si>
  <si>
    <t>CORPORACION BANEX S.A.</t>
  </si>
  <si>
    <t>CBCT</t>
  </si>
  <si>
    <t>CORPORACION B.C.T. S.A.</t>
  </si>
  <si>
    <t>CC-GLOBALEX</t>
  </si>
  <si>
    <t>GLOBAL EXCHANGE CASA DE CAMBIO SA</t>
  </si>
  <si>
    <t>CC-TELEDOLAR</t>
  </si>
  <si>
    <t>CASA DE CAMBIO TELE DÓLAR EXPRESO SA</t>
  </si>
  <si>
    <t>CCAC</t>
  </si>
  <si>
    <t>CONSORCIO COOPERATIVO ALIANZA COMERCIAL RL</t>
  </si>
  <si>
    <t>CCALIANZA</t>
  </si>
  <si>
    <t>CENTRO COMERCIAL ALIANZA S A</t>
  </si>
  <si>
    <t>CCC-CA</t>
  </si>
  <si>
    <t>CONFEDERACION DE COOPERATIVAS DEL CARIBE Y CENTROAMERICA</t>
  </si>
  <si>
    <t>COCA COLA ENTERPRISES</t>
  </si>
  <si>
    <t>CAISSE DES DEPOTS ET CONSIGNATIONS PARIS</t>
  </si>
  <si>
    <t>COORPORACION NACIONAL DE COBRE</t>
  </si>
  <si>
    <t>CECOOP</t>
  </si>
  <si>
    <t>CONSORCIO DE COOPERATIVAS DE CONSUMO RL</t>
  </si>
  <si>
    <t>CELULOSA ARAUCO Y CONSTITUCION S A</t>
  </si>
  <si>
    <t>CEMEX SAB DE CV</t>
  </si>
  <si>
    <t>CENECOOP</t>
  </si>
  <si>
    <t>CENTRO DE ESTUDIOS Y CAPACITACION COOPERATIVA R L</t>
  </si>
  <si>
    <t>CENCOSUD S A</t>
  </si>
  <si>
    <t>CERGU</t>
  </si>
  <si>
    <t>COOPERATIVA DE ELECTRIFICACION RURAL DE GUANACASTE RL</t>
  </si>
  <si>
    <t>CF INDUSTRIES INC</t>
  </si>
  <si>
    <t>COMISION FEDERAL DE ELECTRICIDAD</t>
  </si>
  <si>
    <t>COMPAGNIE DE FINANCEMENT FONCIER SA PARIS</t>
  </si>
  <si>
    <t>COMPAÑÍA NACIONAL DE FUERZA Y LUZ SA</t>
  </si>
  <si>
    <t>CHVPH</t>
  </si>
  <si>
    <t>CHEVRON PHILLIPS CHEMICAL CO</t>
  </si>
  <si>
    <t>CORPORACION ILG INTERNACIONAL SOCIEDAD ANONIMA</t>
  </si>
  <si>
    <t>CIM</t>
  </si>
  <si>
    <t>CORPORACIÓN ILG INTERNACIONAL S.A.</t>
  </si>
  <si>
    <t>CORPORACION IMPROSA S.A.</t>
  </si>
  <si>
    <t>CINTE</t>
  </si>
  <si>
    <t>CORPORACION INTERFIN (ACCIONES)</t>
  </si>
  <si>
    <t>CITIBANK COSTA RICA SA</t>
  </si>
  <si>
    <t>CITIC SECURITIES COMPANY LIMITED SHENZHEN</t>
  </si>
  <si>
    <t>CN</t>
  </si>
  <si>
    <t>CITIGROUP FUNDING INC</t>
  </si>
  <si>
    <t>CITIGROUP INC</t>
  </si>
  <si>
    <t>CITIN</t>
  </si>
  <si>
    <t>CITIBANK NEW YORK</t>
  </si>
  <si>
    <t>CLSNT</t>
  </si>
  <si>
    <t>CLASS NOTES TRUST</t>
  </si>
  <si>
    <t>CLUBUNION</t>
  </si>
  <si>
    <t>CLUB UNION SA</t>
  </si>
  <si>
    <t>CANADIAN IMPERIAL BANK OF COMMERCE TORONTO</t>
  </si>
  <si>
    <t>CMB CR</t>
  </si>
  <si>
    <t>BANCO CMB COSTA RICA S A</t>
  </si>
  <si>
    <t>BANQUE FEDERATIVE CREDIT MUTUEL FRANCE</t>
  </si>
  <si>
    <t>INVERSIONES CMPC S A SANTIAGO</t>
  </si>
  <si>
    <t>COMMERZBANK AG</t>
  </si>
  <si>
    <t>COCID</t>
  </si>
  <si>
    <t>UNION DE COOPERATIVAS DE OTROS SECTORES R L</t>
  </si>
  <si>
    <t>COUNCIL OF EUROPE</t>
  </si>
  <si>
    <t>COLAC</t>
  </si>
  <si>
    <t>CONFERACION LATINOAMERICANA DE COOPERATIVAS DE AHORRO Y CREDITO</t>
  </si>
  <si>
    <t>COLBUN S A SANTIAGO</t>
  </si>
  <si>
    <t>CONTROLADORA COMERCIAL MEXICANA SA</t>
  </si>
  <si>
    <t>CORPBANCA SANTIAGO CHILE</t>
  </si>
  <si>
    <t>CONCOOCIQUE</t>
  </si>
  <si>
    <t>CONSORCIO COOPERATIVO DE VIVIENDA COOCIQUE RL</t>
  </si>
  <si>
    <t>CONCOSUR</t>
  </si>
  <si>
    <t>CONSORCIO COOPERATIVO DEL SUR R L</t>
  </si>
  <si>
    <t>CONOCOPHILLPS</t>
  </si>
  <si>
    <t>CONOCOPHILLPS OIL COMP INTEGRATED</t>
  </si>
  <si>
    <t>CONOF</t>
  </si>
  <si>
    <t>CONOCO FUNDING CO</t>
  </si>
  <si>
    <t>CONSUCOOP RL</t>
  </si>
  <si>
    <t>CONSORCIO COOPERATIVO DE CONSUMO CARTAGINES RL</t>
  </si>
  <si>
    <t>COOPAGRIMAR RL</t>
  </si>
  <si>
    <t>COOPERATIVA AGRICOLA MULTIPLE DE ALFARO RUIZ</t>
  </si>
  <si>
    <t>COOPEALFARO RL</t>
  </si>
  <si>
    <t>COOPERATIVA DE ELECTRIFICACION RURAL ALFARO RUIZ RL</t>
  </si>
  <si>
    <t>COOPEBRISAS RL</t>
  </si>
  <si>
    <t>COOPERATIVA DE SERVICIOS MULTIPLES DE SANTA ROSA DE ALFARO RUIZ RL</t>
  </si>
  <si>
    <t>COOPEBRUMAS</t>
  </si>
  <si>
    <t>COOPERATIVA DE AHORRO Y CREDITO COMUNAL DE CARTAGO COOPEBRUMAS R L</t>
  </si>
  <si>
    <t>COOPECARAIGRES</t>
  </si>
  <si>
    <t>COOPERATIVA DE USUARIOS DE TRANSPORTE Y SERVICIOS MULTIPLES CARAIGRES RL</t>
  </si>
  <si>
    <t>COOPECOTUR</t>
  </si>
  <si>
    <t>CONSORCIO COOPERATIVO RED ECOTURISTICA NACIONAL RL</t>
  </si>
  <si>
    <t>Coopeflores</t>
  </si>
  <si>
    <t>COOPERATIVA DE AHORRO Y CREDITO DEL CANTON DE FLORES R L</t>
  </si>
  <si>
    <t>COOPEJAP</t>
  </si>
  <si>
    <t>COOPERATIVA DE AHORRO, CREDITO Y SERVICIOS MULTIPLES DE LOS TRABAJADORES DE JAPDEVA RL.</t>
  </si>
  <si>
    <t>COOPELESCA</t>
  </si>
  <si>
    <t>COOPERATIVA DE ELECTRIFICACION RURAL DE SAN CARLOS RL</t>
  </si>
  <si>
    <t>COOPELIBANO</t>
  </si>
  <si>
    <t>COOPERATIVA DE PRODUCCION AGROPECUARIA Y SERVICIOS MULTIPLES DE LIBANO RL</t>
  </si>
  <si>
    <t>COOPENACIONAL</t>
  </si>
  <si>
    <t>COOPERATIVA DE AHORRO Y CREDITO SECTOR CENTRAL SJ</t>
  </si>
  <si>
    <t>COOPEOLTI</t>
  </si>
  <si>
    <t>COOPERATIVA EOLICA TILARENENSE RL</t>
  </si>
  <si>
    <t>COOPESANTOS</t>
  </si>
  <si>
    <t>COOPEUNA</t>
  </si>
  <si>
    <t>COOPERATIVA UNIVERSITARIA DE AHORRO Y CREDITO RL</t>
  </si>
  <si>
    <t>COOSEGUROS</t>
  </si>
  <si>
    <t>COMERCIALIZADORA DE SEGUROS COOCIQUE</t>
  </si>
  <si>
    <t>COOTICOMER</t>
  </si>
  <si>
    <t>COOTILARAN COMERCIAL SA</t>
  </si>
  <si>
    <t>COOVIVIENDA R.L.</t>
  </si>
  <si>
    <t>CORPORACION BANANERA NACIONAL (CORBANA)</t>
  </si>
  <si>
    <t>COST</t>
  </si>
  <si>
    <t>CORPORACION DE OPERADORES DE SERVICIOS TELEMATICOS S A</t>
  </si>
  <si>
    <t>CREDIT SUISSE AG GUERNSEY BRANCH</t>
  </si>
  <si>
    <t>COMPUTER SCIENCES CORP</t>
  </si>
  <si>
    <t>CREDIT SUISSE AG LONDRES</t>
  </si>
  <si>
    <t>CSMMN</t>
  </si>
  <si>
    <t>CORPORACION DE SERVICIOS MULTIPLES DEL MAGISTERIO NACIONAL</t>
  </si>
  <si>
    <t>CREDIT SUISSE USA INC</t>
  </si>
  <si>
    <t>TELEFONICA CHILE S A SANTIAGO</t>
  </si>
  <si>
    <t>QWEST CORPORATION DENVER COLORADO</t>
  </si>
  <si>
    <t>CUSCAINTL</t>
  </si>
  <si>
    <t>CUSCATLAN INTERNATIONAL BANK</t>
  </si>
  <si>
    <t>CUSCPA</t>
  </si>
  <si>
    <t>BANCO CUSCATLAN PANAMA</t>
  </si>
  <si>
    <t>VALE OVERSEAS LIMITED</t>
  </si>
  <si>
    <t>KY</t>
  </si>
  <si>
    <t>CVS HEALTH CORPORATION  RHODE ISLAND</t>
  </si>
  <si>
    <t>CVXCO</t>
  </si>
  <si>
    <t>CHEVRONTEXACO CAPITAL CO</t>
  </si>
  <si>
    <t>DACSA</t>
  </si>
  <si>
    <t>DEPOSITO AGRICOLA DE CARTAGO SA</t>
  </si>
  <si>
    <t>DANSKE DC</t>
  </si>
  <si>
    <t>DANSKE BANK</t>
  </si>
  <si>
    <t>DK</t>
  </si>
  <si>
    <t>BANCO DAVIVIENDA S A COLOMBIA</t>
  </si>
  <si>
    <t>DB</t>
  </si>
  <si>
    <t>DEUTSCHE BANK NY</t>
  </si>
  <si>
    <t>DBKFI</t>
  </si>
  <si>
    <t>DEUTSCHE BANK FINANCIAL</t>
  </si>
  <si>
    <t>DEUTSCHE BANK AG LONDON</t>
  </si>
  <si>
    <t>JOHNN DEERE CAPITAL CORP</t>
  </si>
  <si>
    <t>REINO UNIDO DE DINAMARCA</t>
  </si>
  <si>
    <t>DEP GR</t>
  </si>
  <si>
    <t>DEPFA BANK PLC</t>
  </si>
  <si>
    <t>IE</t>
  </si>
  <si>
    <t>DEPFA</t>
  </si>
  <si>
    <t>DEPFA DEUTSCHE PFANDBRIEFBANK</t>
  </si>
  <si>
    <t>DEUT</t>
  </si>
  <si>
    <t>DEUTSCHLAND REPUBLIC</t>
  </si>
  <si>
    <t>DEUTSCHE BANK AG HAMBURGO ALEMANIA</t>
  </si>
  <si>
    <t>DEXIA CREDIT LOCAL PARIS</t>
  </si>
  <si>
    <t>DEXIA CREDIT LOCAL</t>
  </si>
  <si>
    <t>DEXMA</t>
  </si>
  <si>
    <t>DEXIA MUNICIPAL AGENCY</t>
  </si>
  <si>
    <t>DIAGEO CAPITAL PLC</t>
  </si>
  <si>
    <t>DIRECTV HOLDINGS LLC CALIFORNIA</t>
  </si>
  <si>
    <t>DIAMONDS TRUST</t>
  </si>
  <si>
    <t>DKTRU</t>
  </si>
  <si>
    <t>DEUTSCHE BANK TRUST CO</t>
  </si>
  <si>
    <t>DLCG</t>
  </si>
  <si>
    <t>JUNTA DE DESARROLLO REGIONAL DE LA ZONA SUR DE LA PROVINCIA DE PUNTARENAS</t>
  </si>
  <si>
    <t>DNB BOLIGKREDITT AS OSLO</t>
  </si>
  <si>
    <t>DOSEL</t>
  </si>
  <si>
    <t>DOSEL S.A.</t>
  </si>
  <si>
    <t>DRB GR FRA</t>
  </si>
  <si>
    <t>DRESDNER BANK FRANFURT</t>
  </si>
  <si>
    <t>DRB GR HAM</t>
  </si>
  <si>
    <t>DRESDNER BANK HAMBURGO</t>
  </si>
  <si>
    <t>DRSDN</t>
  </si>
  <si>
    <t>DRESDNER BANK AG DRSDNR</t>
  </si>
  <si>
    <t>DEUTSCHE TELEKOM AG ALEMANIA</t>
  </si>
  <si>
    <t>DURMAN ESQUIVEL S.A.</t>
  </si>
  <si>
    <t>DUTCH TREASURY</t>
  </si>
  <si>
    <t>EUROPEAN BK RECON DEV</t>
  </si>
  <si>
    <t>ECOPETROL S A BOGOTA</t>
  </si>
  <si>
    <t>EDCED</t>
  </si>
  <si>
    <t>EDUCATIONAL FUNDING SERVICES INC LOAN ASSET</t>
  </si>
  <si>
    <t>EDF FP</t>
  </si>
  <si>
    <t>Electricite de France</t>
  </si>
  <si>
    <t>TRANSPORTADORA DE GAS INTERNACIONAL S A E S P BOGOTA</t>
  </si>
  <si>
    <t>EMPRESAS PUBLICAS DE MEDELLIN E S P</t>
  </si>
  <si>
    <t>EFCT</t>
  </si>
  <si>
    <t>EDUCATION FUNDING CAPITAL TRUST</t>
  </si>
  <si>
    <t>EFSI</t>
  </si>
  <si>
    <t>EFSI STUDENT LOAN ASSET BACKED</t>
  </si>
  <si>
    <t>EUROPEAN INVESTMENT BANK</t>
  </si>
  <si>
    <t>THE EXPORT IMPORT BANK OF KOREA SEOUL</t>
  </si>
  <si>
    <t>KR</t>
  </si>
  <si>
    <t>ELETROBRAS SOCIEDAD ANONIMA BRASILIA</t>
  </si>
  <si>
    <t>ELECTROSANIG</t>
  </si>
  <si>
    <t>ELECTROSANIG SA</t>
  </si>
  <si>
    <t>EMPRESA NACIONAL DE PETROLEO</t>
  </si>
  <si>
    <t>ENBKUS3MXXX</t>
  </si>
  <si>
    <t>EASTERN NATIONAL BANK FLORIDA</t>
  </si>
  <si>
    <t>ENIIM  ENI SPA</t>
  </si>
  <si>
    <t>ENUR</t>
  </si>
  <si>
    <t>INMOBILIARIA ENUR S.A.</t>
  </si>
  <si>
    <t>EUROPEAN COMPANY FOR THE FINANCING OF RAILROAD ROLLING STOCK</t>
  </si>
  <si>
    <t>CH</t>
  </si>
  <si>
    <t>EVERGREEN WORLWIDE FUNDS</t>
  </si>
  <si>
    <t>EXPOR</t>
  </si>
  <si>
    <t>EXPORT DEVELOPMENT CANADA</t>
  </si>
  <si>
    <t>EXPT</t>
  </si>
  <si>
    <t>EKSPORTFINANS</t>
  </si>
  <si>
    <t>F-ACOBO</t>
  </si>
  <si>
    <t>FINANCIERA ACOBO SA</t>
  </si>
  <si>
    <t>F-CAFSA</t>
  </si>
  <si>
    <t>FINANCIERA CAFSA SA</t>
  </si>
  <si>
    <t>F-CIFI</t>
  </si>
  <si>
    <t>CORPORACION INTERAMERICANA PARA EL FINANCIAMIENTO DE LA INFRAESTRUCTURA CIFI SA</t>
  </si>
  <si>
    <t>F-COMECA</t>
  </si>
  <si>
    <t>FINANCIERA COMECA SA</t>
  </si>
  <si>
    <t>F-FINANCIA</t>
  </si>
  <si>
    <t>FINANCIERA G &amp; T CONTINENTAL COSTA RICA SOCIEDAD ANONIMA</t>
  </si>
  <si>
    <t>F-LONDRES</t>
  </si>
  <si>
    <t>COMPAÑÍA FINANCIERA LONDRES LTDA</t>
  </si>
  <si>
    <t>FANMD</t>
  </si>
  <si>
    <t>FANNIE DISCOUNT NOTE</t>
  </si>
  <si>
    <t>FBELE</t>
  </si>
  <si>
    <t>FID.BELEN RESIDENCIAS EN CONDOMINIO</t>
  </si>
  <si>
    <t>FCRH</t>
  </si>
  <si>
    <t>FIRST COSTA RICA HOUSING</t>
  </si>
  <si>
    <t>CITI FONDOS SOCIEDAD DE FONDOS DE INVERSION S A</t>
  </si>
  <si>
    <t>FREEPORT MCMORAN COOPER Y GOLD INC</t>
  </si>
  <si>
    <t>FINANCIERA DESYFIN</t>
  </si>
  <si>
    <t>FECOOPSE</t>
  </si>
  <si>
    <t>FEDERACION DE COOPERATIVAS DE AHORRO Y CREDITO DEL SECTOR EDUCACION</t>
  </si>
  <si>
    <t>FECOPSE</t>
  </si>
  <si>
    <t>FEDERACION DE COOPERATIVAS INSTITUCIONALES DE AHORRO Y CREDITO RL</t>
  </si>
  <si>
    <t>FEDEAC</t>
  </si>
  <si>
    <t>FEDERACION DE COOPERATIVAS DE AHORRO Y CREDITO DE COSTA RICA RL</t>
  </si>
  <si>
    <t>FEDEX</t>
  </si>
  <si>
    <t>FEDEX CORP</t>
  </si>
  <si>
    <t>FEDERAL REPUBLIC OF GERMANY</t>
  </si>
  <si>
    <t>FEDST</t>
  </si>
  <si>
    <t>FEDERATED STUD FIN</t>
  </si>
  <si>
    <t>FERTICA</t>
  </si>
  <si>
    <t>FERTILIZANTES DE CENTROAMERICA COSTA RICA SA</t>
  </si>
  <si>
    <t>FEDERAL FARM CREDIT BANKS JERSEY CITY</t>
  </si>
  <si>
    <t>IMPROSA SOC. ADM. FONDOS INV. S.A.</t>
  </si>
  <si>
    <t>FEDERAL HOME LOAN BANK</t>
  </si>
  <si>
    <t>FEDERAL HOME LOAN MORTAGAGE CORP VIRGINIA</t>
  </si>
  <si>
    <t>FIACO</t>
  </si>
  <si>
    <t>FIDUCIARIA DE INVERSION AHORRO COOCIQUE SA</t>
  </si>
  <si>
    <t>FIALIANZA</t>
  </si>
  <si>
    <t>FIDEICOMISOS ALIANZA S A</t>
  </si>
  <si>
    <t>FIDEBARCOPA</t>
  </si>
  <si>
    <t>FIDEICOMISO MONTE DEL BARCO PANAMA</t>
  </si>
  <si>
    <t>FIDEICOMISOS</t>
  </si>
  <si>
    <t>SERVICIOS DE INMOBILIARIA Y AFINES SA</t>
  </si>
  <si>
    <t>FIDEICOMISO TITULARIZACION FIDEIVIVIENDA</t>
  </si>
  <si>
    <t>FIESTA</t>
  </si>
  <si>
    <t>HOTEL FIESTA DE PLAYA SA</t>
  </si>
  <si>
    <t>FLORIDA ICE AND FARM S.A.</t>
  </si>
  <si>
    <t>FIDELITY NATIONAL INFORMATION SERVICES INC FLORIDA</t>
  </si>
  <si>
    <t>FINANCORP SOCIEDAD FONDOS DE INVERSION</t>
  </si>
  <si>
    <t>THERMO FISHER SCIENTIFIC INC</t>
  </si>
  <si>
    <t>FONDO LATINOAMERICANO</t>
  </si>
  <si>
    <t>FMI</t>
  </si>
  <si>
    <t>FONDO MONETARIO INTERNACIONAL</t>
  </si>
  <si>
    <t>FMIRA</t>
  </si>
  <si>
    <t>FINANCIERA MIRAVALLES S.A.</t>
  </si>
  <si>
    <t>FINANCIERA MULTIVALORES SA</t>
  </si>
  <si>
    <t>FANNIE MAE</t>
  </si>
  <si>
    <t>FONDO NACIONAL DE ESTABILIZ. CAFETALERA</t>
  </si>
  <si>
    <t>FORD MOTOR CREDIT CO LLC</t>
  </si>
  <si>
    <t>FORLUX</t>
  </si>
  <si>
    <t>FORTIS BANQUE LUXEMBOURG</t>
  </si>
  <si>
    <t>FIDEICOMISO DE TITULARIZACION PT GARABITO</t>
  </si>
  <si>
    <t>FPVR</t>
  </si>
  <si>
    <t>FIDEICOMISO PROYECTO VILLA REAL</t>
  </si>
  <si>
    <t>FRANCE TELECOM SA</t>
  </si>
  <si>
    <t>FREDC</t>
  </si>
  <si>
    <t>FREDDIE DISCOUNT</t>
  </si>
  <si>
    <t>FREDD</t>
  </si>
  <si>
    <t>FREDDIE MAC DISCOUNT</t>
  </si>
  <si>
    <t>FREDDIE MAC</t>
  </si>
  <si>
    <t>FRENCH TREASURY</t>
  </si>
  <si>
    <t>FRTR</t>
  </si>
  <si>
    <t>FRANCE O.A.T.</t>
  </si>
  <si>
    <t>FRANCE (GOVT OF)</t>
  </si>
  <si>
    <t>FIDEICOMISO DE TITULARIZACION DE FLUJOS FUTUROS DEL BENEMERITO CUERPO DE BOMBEROS DE COSTA RICA 001 2015</t>
  </si>
  <si>
    <t>FIDEICOMISO TITULARIZACION CARIBLANCO</t>
  </si>
  <si>
    <t>FIDEI.TITULARIZACION HIPOTECARIA BN</t>
  </si>
  <si>
    <t>FTIN1 IT</t>
  </si>
  <si>
    <t>FIRST INTERNATIONAL BANK OF ISRAEL</t>
  </si>
  <si>
    <t>IL</t>
  </si>
  <si>
    <t>FIDEICOMISO TITULARIZACION PEÑAS BLANCAS</t>
  </si>
  <si>
    <t>ACTAVIS FUNDING SCS NUEVA JERSEY</t>
  </si>
  <si>
    <t>GOBIERNO (MINISTERIO DE HACIENDA)</t>
  </si>
  <si>
    <t>G&amp;T</t>
  </si>
  <si>
    <t>BANCO G&amp;T CONTINENTAL</t>
  </si>
  <si>
    <t>GT</t>
  </si>
  <si>
    <t>GAZIN</t>
  </si>
  <si>
    <t>GAZIN - GAZINVEST LUXEMBOURG S.A.</t>
  </si>
  <si>
    <t>GBP EUROBOND (GAZPROMBK)</t>
  </si>
  <si>
    <t>GLOBAL BANK CORPORATION</t>
  </si>
  <si>
    <t>GRUPO BANISTMO</t>
  </si>
  <si>
    <t>GRUPO BRITT N V</t>
  </si>
  <si>
    <t>AN</t>
  </si>
  <si>
    <t>GOBIERNO DE CANADA</t>
  </si>
  <si>
    <t>GCOE</t>
  </si>
  <si>
    <t>GMAC EDUCATION LOAN FUNDING TRUST-1</t>
  </si>
  <si>
    <t>GDF SUEZ GLOBAL ENERGY</t>
  </si>
  <si>
    <t>GECR</t>
  </si>
  <si>
    <t>GRUPO EMPRESARIAL COOPERATIVO DE COSTA RICA RL</t>
  </si>
  <si>
    <t>GECSE</t>
  </si>
  <si>
    <t>GRUPO EMPRESARIAL COOPERATIVO DE SERVICIOS EDUCATIVOS RL</t>
  </si>
  <si>
    <t>GENERAL ELEC CAP CORP</t>
  </si>
  <si>
    <t>GENUS</t>
  </si>
  <si>
    <t>GEN NET US GOVERNMENT LEASE S.A</t>
  </si>
  <si>
    <t>GERMAN TREASURY</t>
  </si>
  <si>
    <t>GOBIERNO DE FINLANDIA</t>
  </si>
  <si>
    <t>FI</t>
  </si>
  <si>
    <t>GOBIERNO DE FRANCIA</t>
  </si>
  <si>
    <t>GERDAU SOCIEDAD ANONIMA PORTO ALEGRE</t>
  </si>
  <si>
    <t>GIMP</t>
  </si>
  <si>
    <t>GRUPO IMPROSA</t>
  </si>
  <si>
    <t>GRUPO NACION GN</t>
  </si>
  <si>
    <t>GOBIERNO DE HOLANDA</t>
  </si>
  <si>
    <t>Gobierno de Panama</t>
  </si>
  <si>
    <t>GOOGLE INC DELAWARE</t>
  </si>
  <si>
    <t>GPMH</t>
  </si>
  <si>
    <t>GREENPOINT CREDIT MANUFACTURED HOUSING</t>
  </si>
  <si>
    <t>GRECIASEGUROS</t>
  </si>
  <si>
    <t>COOPEGRECIA SEGUROS SA</t>
  </si>
  <si>
    <t>GOBIERNO DEL SALVADOR</t>
  </si>
  <si>
    <t>GOLDMAN SACHS GROUP INC</t>
  </si>
  <si>
    <t>GTC</t>
  </si>
  <si>
    <t>GTC BANK INC PANAMA</t>
  </si>
  <si>
    <t>HALIF</t>
  </si>
  <si>
    <t>HALIF - HALIFAX PLC</t>
  </si>
  <si>
    <t>HARRIS NA</t>
  </si>
  <si>
    <t>HARRIS NA BANK</t>
  </si>
  <si>
    <t>HBOS</t>
  </si>
  <si>
    <t>HBOS TREASURY SERVICES</t>
  </si>
  <si>
    <t>HEWLETT PACKARD ENTERPRISE CO CALIFORNIA</t>
  </si>
  <si>
    <t>HEWLETT PACKARD CO</t>
  </si>
  <si>
    <t>HQI TRANSELEC CHILE S.A.</t>
  </si>
  <si>
    <t>BANCO HSBC (COSTA RICA) SA</t>
  </si>
  <si>
    <t>HSBCB</t>
  </si>
  <si>
    <t>HSBC BANK</t>
  </si>
  <si>
    <t>HSBCCOR</t>
  </si>
  <si>
    <t>CORPORACION HSBC COSTA RICA SA</t>
  </si>
  <si>
    <t>HSBC FINANCE CORP</t>
  </si>
  <si>
    <t>HSBC MIDLAND BANK</t>
  </si>
  <si>
    <t>HSBCSFI</t>
  </si>
  <si>
    <t>HSBC SOCIEDAD ADMINISTRADORA DE FONDOS DE INVERSION COSTA RICA SA</t>
  </si>
  <si>
    <t>HSBC BANK USA</t>
  </si>
  <si>
    <t>HSBC BANK PLC LONDRES REINO UNIDO</t>
  </si>
  <si>
    <t>HSFC</t>
  </si>
  <si>
    <t>HOUSEHOLD FINANCE CORP</t>
  </si>
  <si>
    <t>HUTCHISON WHAMPOA FINANCE 09 LIMITED UGLAND HOUSE</t>
  </si>
  <si>
    <t>HYPOBK</t>
  </si>
  <si>
    <t>HYPOTHEKENBK IN ESSEN</t>
  </si>
  <si>
    <t>INTER-AMERICAN DEVEL BK</t>
  </si>
  <si>
    <t>IAVEGRA</t>
  </si>
  <si>
    <t>INVERSIONES COOPEAVEGRA SA</t>
  </si>
  <si>
    <t>IBM CORP</t>
  </si>
  <si>
    <t>IBVS</t>
  </si>
  <si>
    <t>INMOBILIARIA BLUE VALLEY SCHOOL</t>
  </si>
  <si>
    <t>IC-COOVI</t>
  </si>
  <si>
    <t>COOVISA</t>
  </si>
  <si>
    <t>INSTITUTIONAL CASH SERIES PUBLIC LIMITED COMPANY</t>
  </si>
  <si>
    <t>ICVSA</t>
  </si>
  <si>
    <t>INTERCLEAR CENTRAL DE VALORES SOCIEDAD ANONIMA</t>
  </si>
  <si>
    <t>IDB</t>
  </si>
  <si>
    <t>BANCO ISLAMICO DE DESARROLLO</t>
  </si>
  <si>
    <t>IFC</t>
  </si>
  <si>
    <t>INTERNATIONAL FINANCE CORP</t>
  </si>
  <si>
    <t>ILSED</t>
  </si>
  <si>
    <t>ILLINOIS STUDEN ASSISTANCE COMMISSION EDUCAT</t>
  </si>
  <si>
    <t>IMXM</t>
  </si>
  <si>
    <t>INMOBILIARIA MAS POR MENOS</t>
  </si>
  <si>
    <t>HOLCIM DE COSTA RICA S.A.</t>
  </si>
  <si>
    <t>INSTITUT CREDITO OFICIAL</t>
  </si>
  <si>
    <t>INDEXPO</t>
  </si>
  <si>
    <t>CONSORCIO COOPERATIVO PARA LA INDUSTRIALIZACION Y EXPORTACION DE PRODUCTOS AGROPECUARIOS Y SUS DERIVADOS RL</t>
  </si>
  <si>
    <t>INDUSTRIAL BANK OF KOREA SEOUL</t>
  </si>
  <si>
    <t>ING BANK NV</t>
  </si>
  <si>
    <t>INMALIANZA</t>
  </si>
  <si>
    <t>INMOBILIARIA ALIANZA DE PEREZ ZELEDON S A</t>
  </si>
  <si>
    <t>INMOCOOCIQUE</t>
  </si>
  <si>
    <t>INMOBILIARIA COOCIQUE SA</t>
  </si>
  <si>
    <t>INS-INVERSIONES SOCIEDAD ADMINISTRADORA DE FONDOS DE INVERSION S.A.</t>
  </si>
  <si>
    <t>INTAB</t>
  </si>
  <si>
    <t>INGENIO TABOGA S.A.</t>
  </si>
  <si>
    <t>INTL BK RECON &amp; DEVELOP</t>
  </si>
  <si>
    <t>INTEL CORP</t>
  </si>
  <si>
    <t>INTERBANCO</t>
  </si>
  <si>
    <t>BANCO IN</t>
  </si>
  <si>
    <t>INTL</t>
  </si>
  <si>
    <t>INTERNATIONAL LEASE CORPORATION</t>
  </si>
  <si>
    <t>INTMIA</t>
  </si>
  <si>
    <t>INTERNATIONAL BANK OF MIAMI</t>
  </si>
  <si>
    <t>INTERBOLSA SOCIEDAD FONDOS DE INVERSION</t>
  </si>
  <si>
    <t>INVU</t>
  </si>
  <si>
    <t>REPUBLIC OF IRELAND</t>
  </si>
  <si>
    <t>IRISH GOVT</t>
  </si>
  <si>
    <t>ISTMO</t>
  </si>
  <si>
    <t>BANCO DEL ISTMO (PANAMA)</t>
  </si>
  <si>
    <t>BANCO ITAU SA</t>
  </si>
  <si>
    <t>JAPAN BANK FOR INTL COOP</t>
  </si>
  <si>
    <t>JP</t>
  </si>
  <si>
    <t>JAPEX</t>
  </si>
  <si>
    <t>JAPAN HIGHWAY PUBLIC CORP</t>
  </si>
  <si>
    <t>JASEC</t>
  </si>
  <si>
    <t>JUNTA ADEMINISTRADORA DE SERVICIOS ELECTRICOS DE CARTAGO</t>
  </si>
  <si>
    <t>JPMORGAN CHASE</t>
  </si>
  <si>
    <t>JP MORGAN</t>
  </si>
  <si>
    <t>KOMMUNAL BANKEN AS</t>
  </si>
  <si>
    <t>KREDINTANSTALT FUER WIEDERAUF</t>
  </si>
  <si>
    <t>KFWIF</t>
  </si>
  <si>
    <t>KFW INTERNATL FINANCE</t>
  </si>
  <si>
    <t>KOREA FINANCE CORPORATION SEOUL</t>
  </si>
  <si>
    <t>KOMMUNEKREDIT</t>
  </si>
  <si>
    <t>KOMMUNINVEST I SVERIGE AB OREBRO</t>
  </si>
  <si>
    <t>SE</t>
  </si>
  <si>
    <t>KOOKNY</t>
  </si>
  <si>
    <t>Kookmin Bank NY Branch</t>
  </si>
  <si>
    <t>KOREA DEVELOPMENT BANK THE NEW YORK BRANCH</t>
  </si>
  <si>
    <t>COCA COLA COMPANY</t>
  </si>
  <si>
    <t>KRAFT FOODS GROUP INC</t>
  </si>
  <si>
    <t>THE KROGER CO CINCINNATI OHIO</t>
  </si>
  <si>
    <t>KYSST</t>
  </si>
  <si>
    <t>KENTUCKY HIGHER  EDUCATION STUDENT  LOAN  CORPORATION</t>
  </si>
  <si>
    <t>LAFARGE S A PARIS</t>
  </si>
  <si>
    <t>LAFIS</t>
  </si>
  <si>
    <t>LAFISE SOCIEDAD FONDOS DE INVERSION</t>
  </si>
  <si>
    <t>LAFISE PA</t>
  </si>
  <si>
    <t>BANCO LAFISE PANAMA S A</t>
  </si>
  <si>
    <t>LANDWIRTSCH RENTENBANK</t>
  </si>
  <si>
    <t>LBANK</t>
  </si>
  <si>
    <t>L-BANK BW FOERDERBANK</t>
  </si>
  <si>
    <t>LBBW</t>
  </si>
  <si>
    <t>LANDESBANK BADEN-WUERTTEMBER</t>
  </si>
  <si>
    <t>LEAS-M-ALAJUELA</t>
  </si>
  <si>
    <t>MUTUAL LEASING SOCIEDAD ANONIMA</t>
  </si>
  <si>
    <t>LEHMAN BROTHERS HOLDINGS</t>
  </si>
  <si>
    <t>LLOYDS BANK PLC LONDON</t>
  </si>
  <si>
    <t>LLOYDS TSB BANK PLC</t>
  </si>
  <si>
    <t>M-LAVIVIENDA</t>
  </si>
  <si>
    <t>LA VIVIENDA MUTUAL DE AHORRO Y PRESTAMO</t>
  </si>
  <si>
    <t>MACQUARIE GROUP LTD</t>
  </si>
  <si>
    <t>MUTUAL ALAJUELA DE AHORRO Y PRESTAMO</t>
  </si>
  <si>
    <t>MCDONALD S CORP</t>
  </si>
  <si>
    <t>MERRILL LYNCH &amp; CO INC</t>
  </si>
  <si>
    <t>MIDLP</t>
  </si>
  <si>
    <t>BANISTMO S A</t>
  </si>
  <si>
    <t>A P MOLLER MAERSK COPENHAGUE</t>
  </si>
  <si>
    <t>MORGA</t>
  </si>
  <si>
    <t>MORGAN STANLEY BANK WEST VALLEY CITY</t>
  </si>
  <si>
    <t>MOTOROLA</t>
  </si>
  <si>
    <t>Motorola Solutions Inc</t>
  </si>
  <si>
    <t>MARATHON PETROLEUM CORP OHIO</t>
  </si>
  <si>
    <t>MERCK &amp; CO INC NEW JERSEY</t>
  </si>
  <si>
    <t>MORGAN STANLEY</t>
  </si>
  <si>
    <t>MORGAN STANLEY INVESTMENT FUNDS</t>
  </si>
  <si>
    <t>MSSST</t>
  </si>
  <si>
    <t>MISSISSIPI HIGHER EDUCATION ASSITANCE CORP</t>
  </si>
  <si>
    <t>MTR CORPORATION LTD GRAND CAYMAN</t>
  </si>
  <si>
    <t>MUTUAL CARTAGO AHORRO Y PRESTAMO</t>
  </si>
  <si>
    <t>MULTIFONDOS DE COSTA RICA SA SFI</t>
  </si>
  <si>
    <t>MUNICIPALIDAD DE SAN JOSE</t>
  </si>
  <si>
    <t>MUTUAL SOCIEDAD DE FONDOS DE INVERSION S A</t>
  </si>
  <si>
    <t>NATIONAL AUSTRALIAN BANK</t>
  </si>
  <si>
    <t>LA NACION S A</t>
  </si>
  <si>
    <t>NAESEGUROS</t>
  </si>
  <si>
    <t>COOPENAE SOCIEDAD AGENCIA DE SEGUROS SA</t>
  </si>
  <si>
    <t>NBR NABORS INDUSTRIES INC</t>
  </si>
  <si>
    <t>NEDERLANDSE WATERSCHAPSBANK</t>
  </si>
  <si>
    <t>NESTF</t>
  </si>
  <si>
    <t>NESTLE FINANCE FRANCE S.A.</t>
  </si>
  <si>
    <t>NETWORK RAIL MTN FINANCE</t>
  </si>
  <si>
    <t>NORDIC INVESTMENT BANK</t>
  </si>
  <si>
    <t>NOMURA HOLDINGS AMERICA INC</t>
  </si>
  <si>
    <t>NORILSK NICKEL FIN LUX</t>
  </si>
  <si>
    <t>NUCOR CORP</t>
  </si>
  <si>
    <t>OEKB OEST. KONTROLLBANK</t>
  </si>
  <si>
    <t>OIKOCOOP</t>
  </si>
  <si>
    <t>COOPERATIVA DE SERVICIOS MULTIPLES PARA LA PROMOCION DEL DESARROLLO ECONOMICO Y SOCIAL</t>
  </si>
  <si>
    <t>OIKOCREDIT</t>
  </si>
  <si>
    <t>ASOCIACION DE APOYO OIKOCREDIT DE COSTA RICA</t>
  </si>
  <si>
    <t>OMSA</t>
  </si>
  <si>
    <t>ODONTOMEDICA MERCANTIL SA</t>
  </si>
  <si>
    <t>ONTARIO PROVINCE OF GOBIERNO REGIONAL</t>
  </si>
  <si>
    <t>ORANGE  S A PARIS</t>
  </si>
  <si>
    <t>ORFP</t>
  </si>
  <si>
    <t>ORANGE S.A.</t>
  </si>
  <si>
    <t>C J PACIFIC CORPORATION PORTLAND OR</t>
  </si>
  <si>
    <t>PANST</t>
  </si>
  <si>
    <t>PANHANDLE-PLAINS HIGHER EDUCATION AUTHORY INC STD</t>
  </si>
  <si>
    <t>PASST</t>
  </si>
  <si>
    <t>PENNSYLVANIA  HIGHER EDUCATION ASSITANCE  AGENCY</t>
  </si>
  <si>
    <t>PB-M-ALAJUELA</t>
  </si>
  <si>
    <t>MUTUAL VALORES PUESTO DE BOLSA SA</t>
  </si>
  <si>
    <t>PEMEX PROJECT</t>
  </si>
  <si>
    <t>PERNOD RICARD S A PARIS</t>
  </si>
  <si>
    <t>PETROLEOS MEXICANOS MEXICO D F</t>
  </si>
  <si>
    <t>PETROLEUM COMPANY OF TRINIDAD AND TOBAGO LTD</t>
  </si>
  <si>
    <t>TT</t>
  </si>
  <si>
    <t>PFIZER INC</t>
  </si>
  <si>
    <t>PROCTER &amp; GAMBLE CO</t>
  </si>
  <si>
    <t>PMUS</t>
  </si>
  <si>
    <t>PHILIP MORRIS INTERNATIONAL INC</t>
  </si>
  <si>
    <t>PRIVAL BANK COSTA RICA SOCIEDAD ANONIMA</t>
  </si>
  <si>
    <t>PRODEC</t>
  </si>
  <si>
    <t>CONSORCIO COOPERATIVO PARA LA PROMOCION Y EL DESARROLLO R L</t>
  </si>
  <si>
    <t>BANCA PROMERICA SA</t>
  </si>
  <si>
    <t>PROSOFT</t>
  </si>
  <si>
    <t>PROFESIONALES EN SOFTWARE PROSOFT SOCIEDAD ANONIMA</t>
  </si>
  <si>
    <t>POPULAR SOCIEDAD DE FONDOS DE INVERSION</t>
  </si>
  <si>
    <t>PETROBRAS INTL</t>
  </si>
  <si>
    <t>RABOBANK NEDERLAND</t>
  </si>
  <si>
    <t>RABUSA</t>
  </si>
  <si>
    <t>RABOBANK USA FINANCE CORP</t>
  </si>
  <si>
    <t>REPUBLICA DE ARGENTINA</t>
  </si>
  <si>
    <t>AR</t>
  </si>
  <si>
    <t>RATUM</t>
  </si>
  <si>
    <t>RATUM FABUERIT SOCIEDAD ANONIMA</t>
  </si>
  <si>
    <t>RAZON</t>
  </si>
  <si>
    <t>EDITORIAL LA RAZON SA</t>
  </si>
  <si>
    <t>RBD</t>
  </si>
  <si>
    <t>RUSSIAN BANK</t>
  </si>
  <si>
    <t>REPUBLICA DE BELGICA</t>
  </si>
  <si>
    <t>REPUBLICA DE BELIZE</t>
  </si>
  <si>
    <t>BZ</t>
  </si>
  <si>
    <t>REPUBLICA DE BRASIL</t>
  </si>
  <si>
    <t>REPUBLICA DE CHILE</t>
  </si>
  <si>
    <t>REPUBLICA DE COLOMBIA</t>
  </si>
  <si>
    <t>RDENM</t>
  </si>
  <si>
    <t>REPUBLICA DE DINAMARCA</t>
  </si>
  <si>
    <t>RDOMI</t>
  </si>
  <si>
    <t>REPUBLICA DOMINICANA</t>
  </si>
  <si>
    <t>DO</t>
  </si>
  <si>
    <t>SHELL INTERNATIONAL LIMITED</t>
  </si>
  <si>
    <t>REFINADORA COSTARRICENSE DE PETROLEO SOCIEDAD ANONIMA</t>
  </si>
  <si>
    <t>REPUBLICA DE ECUADOR</t>
  </si>
  <si>
    <t>EC</t>
  </si>
  <si>
    <t>REDEBAN</t>
  </si>
  <si>
    <t>BN PROCESADORA DE MEDIOS ELECTRONICOS DE PAGO SA</t>
  </si>
  <si>
    <t>REPUBLICA DE KOREA</t>
  </si>
  <si>
    <t>KP</t>
  </si>
  <si>
    <t>GOBIERNO DE MEXICO</t>
  </si>
  <si>
    <t>RF US</t>
  </si>
  <si>
    <t>REGIONS BANK</t>
  </si>
  <si>
    <t>REPUBLICA DE GUATEMALA</t>
  </si>
  <si>
    <t>GU</t>
  </si>
  <si>
    <t>RESEARCH IN MOTION</t>
  </si>
  <si>
    <t>CIA VALE DO RIO DOCE ADR</t>
  </si>
  <si>
    <t>RIO TINTO FINANCE USA LIMITED</t>
  </si>
  <si>
    <t>RISST</t>
  </si>
  <si>
    <t>RHODE ISLAND STUDENT LOAN AUTHORITY</t>
  </si>
  <si>
    <t>REPUBLICA OF ITALY</t>
  </si>
  <si>
    <t>IT</t>
  </si>
  <si>
    <t>REPUBLICA MEXICANA</t>
  </si>
  <si>
    <t>ROCHE HLDGS</t>
  </si>
  <si>
    <t>ROWS</t>
  </si>
  <si>
    <t>ROCHE HOLDING INC FLORIDA</t>
  </si>
  <si>
    <t>THE ROYAL BANK OF SCOTLAND NV UK EQUITIES LONDON UNITED KINGDOM</t>
  </si>
  <si>
    <t>REPUBLICA PANAMA</t>
  </si>
  <si>
    <t>REPUBLICA DE PERU</t>
  </si>
  <si>
    <t>RRUSI</t>
  </si>
  <si>
    <t>REPÚBLICA DE RUSIA</t>
  </si>
  <si>
    <t>RU</t>
  </si>
  <si>
    <t>RSUEC</t>
  </si>
  <si>
    <t>REPUBLICA DE SUECIA</t>
  </si>
  <si>
    <t>REPUBLICA TRINIDAD Y TOBAGO</t>
  </si>
  <si>
    <t>RUNID</t>
  </si>
  <si>
    <t>REINO UNIDO (GOBIERNO)</t>
  </si>
  <si>
    <t>REPUBLICA DE URUGUAY</t>
  </si>
  <si>
    <t>UY</t>
  </si>
  <si>
    <t>ROYAL BANK OF CANADA MONTREAL</t>
  </si>
  <si>
    <t>SACEGRE</t>
  </si>
  <si>
    <t>SUPERMERCADO SACEGRE SA</t>
  </si>
  <si>
    <t>BAC SAN JOSE SOCIEDAD DE FONDOS DE INVERSION SA</t>
  </si>
  <si>
    <t>SANTADER CENTRAL HISPANO</t>
  </si>
  <si>
    <t>SATAN</t>
  </si>
  <si>
    <t>BANCO SANTANDER INTERNATIONAL MIAMI FLORIDA</t>
  </si>
  <si>
    <t>SCAIN</t>
  </si>
  <si>
    <t>SOCIEDAD CIVIL ALIANZA INMOBILIARIA NACIONAL</t>
  </si>
  <si>
    <t>SCC</t>
  </si>
  <si>
    <t>SERVICIOS DE COMERCIALIZACION COOPERATIVOS SA</t>
  </si>
  <si>
    <t>SCL</t>
  </si>
  <si>
    <t>SCL SOCIEDAD COOPERATIVA DE RESPONSABILIDAD LIMITADA</t>
  </si>
  <si>
    <t>SCOTIABAHMAS</t>
  </si>
  <si>
    <t>SCOTIABANK BAHAMAS LT NASSAU</t>
  </si>
  <si>
    <t>SCOTIABANK DE COSTA RICA SA</t>
  </si>
  <si>
    <t>SCOTIA SOCIEDAD DE FONDOS DE INVERSION SA</t>
  </si>
  <si>
    <t>SE-CAJANDE</t>
  </si>
  <si>
    <t>CAJA DE AHORROY PRESTAMO DE LA ANDE</t>
  </si>
  <si>
    <t>SEAGATE HDD CAYMAN</t>
  </si>
  <si>
    <t>SEG-M-ALAJUELA</t>
  </si>
  <si>
    <t>MUTUAL SEGUROS SA</t>
  </si>
  <si>
    <t>SERINTEC</t>
  </si>
  <si>
    <t>SERVICIOS DE INVERSIONES Y TECNOLOGIA SA</t>
  </si>
  <si>
    <t>SGLT</t>
  </si>
  <si>
    <t>SGLT  LETRAS DEL TESORO DE ESPAÑA</t>
  </si>
  <si>
    <t>SOCIETE GENERALE PARIS LA DEFENSE</t>
  </si>
  <si>
    <t>SLMA</t>
  </si>
  <si>
    <t>SLM STUD LOAN</t>
  </si>
  <si>
    <t>SOCNAM</t>
  </si>
  <si>
    <t>SOCIETE GENERALE NORTH AMERICA INC</t>
  </si>
  <si>
    <t>SOCIETE GENERALE SCF</t>
  </si>
  <si>
    <t>SOCIETE GEN OPCION EUROPA</t>
  </si>
  <si>
    <t>SANTANDER HOLDINGS  USA INC VIRGINIA</t>
  </si>
  <si>
    <t>SPDR  TRUST SERIES</t>
  </si>
  <si>
    <t>GOBIERNO DE ESPANA</t>
  </si>
  <si>
    <t>SAMA SOCIEDAD DE FONDOS DE INVERSION</t>
  </si>
  <si>
    <t>STXHG</t>
  </si>
  <si>
    <t>SOUTH TEXAS HIGHER  EDUCATION AUTHORITY</t>
  </si>
  <si>
    <t>SUMIBK</t>
  </si>
  <si>
    <t>SUMITOMO MITSUI BANKING CORP</t>
  </si>
  <si>
    <t>SUPERTACARES</t>
  </si>
  <si>
    <t>SUPERMERCADO TACARES SA</t>
  </si>
  <si>
    <t>SWEDISH EXPORT CREDIT</t>
  </si>
  <si>
    <t>KINGDOM OF SWEDEN</t>
  </si>
  <si>
    <t>SWEBANK AB</t>
  </si>
  <si>
    <t>SWIRE PSCIFIC  MTN</t>
  </si>
  <si>
    <t>HK</t>
  </si>
  <si>
    <t>SYMANTEC CORPPORACION CALIFORNIA</t>
  </si>
  <si>
    <t>AT &amp;T INC DELAWARE</t>
  </si>
  <si>
    <t>TECNO</t>
  </si>
  <si>
    <t>TECHNOFARMA S.A</t>
  </si>
  <si>
    <t>TELEFONICA EMISIONES SAU</t>
  </si>
  <si>
    <t>GRUPO TELEVISA S A B MEXICO</t>
  </si>
  <si>
    <t>TIME WARNER CABLE INC NUEVA YORK</t>
  </si>
  <si>
    <t>TOKEL</t>
  </si>
  <si>
    <t>TOKYO ELECTRIC POWER COMPANY</t>
  </si>
  <si>
    <t>TORONTO DOMINION BANK</t>
  </si>
  <si>
    <t>TOYOTA MOTOR CREDIT</t>
  </si>
  <si>
    <t>TRANSBS</t>
  </si>
  <si>
    <t>TRANS AMERCAN BANK</t>
  </si>
  <si>
    <t>TIME WARNER INC</t>
  </si>
  <si>
    <t>UBCI</t>
  </si>
  <si>
    <t>CORPORACION UBC INTERNACIONAL S.A.</t>
  </si>
  <si>
    <t>UBS AG STAMFORD</t>
  </si>
  <si>
    <t>UBSFIN</t>
  </si>
  <si>
    <t>UBS FINANCE DELAWARE</t>
  </si>
  <si>
    <t>FIDEICOMISO EMISION UNIVERSIDAD LATINA</t>
  </si>
  <si>
    <t>UNACOOP</t>
  </si>
  <si>
    <t>UNION NACIONAL DE COOPERATIVAS</t>
  </si>
  <si>
    <t>UNBIMP</t>
  </si>
  <si>
    <t>UNICREDIT BNCA D IMPRESA</t>
  </si>
  <si>
    <t>UNCOOCAR</t>
  </si>
  <si>
    <t>UNION REGIONAL DE COOPERATIVAS DE CARTAGO RL</t>
  </si>
  <si>
    <t>UNCOPAMEC</t>
  </si>
  <si>
    <t>UNION DE COOPERATIVAS DEL PACIFICO Y LA MESETA CENTRAL R L UNCOPAMEC R L</t>
  </si>
  <si>
    <t>UNCRIT</t>
  </si>
  <si>
    <t>UNICRED ITAL BNK IRELAND</t>
  </si>
  <si>
    <t>UNIBAN</t>
  </si>
  <si>
    <t>UNION COOPERATIVA DE ADMINISTRACION BANCARIA RL</t>
  </si>
  <si>
    <t>UNITED TECHNOLOGIES CORP</t>
  </si>
  <si>
    <t>UNITEDHEALTH GROUP INCORPORATED AMERICAN MEDICAL SECURITY TEXAS</t>
  </si>
  <si>
    <t>UNOPA</t>
  </si>
  <si>
    <t>BANCO UNO PANAMA</t>
  </si>
  <si>
    <t>URCOGUA</t>
  </si>
  <si>
    <t>UNION DE COOPERATIVAS REGIONALES DE GUANACASTE RL</t>
  </si>
  <si>
    <t>URCOOPA</t>
  </si>
  <si>
    <t>UNION REGIONAL DE COOPERATIVAS DE LA ZONA ATLANTICA R L</t>
  </si>
  <si>
    <t>URCOZON</t>
  </si>
  <si>
    <t>UNION REGIONAL DE COOPERATIVAS DE LA ZONA NORTE RL</t>
  </si>
  <si>
    <t>USCENB</t>
  </si>
  <si>
    <t>US CENTURY BANK</t>
  </si>
  <si>
    <t>UNITED STATES TREASURY (TESORERIA USA)</t>
  </si>
  <si>
    <t>ULTRA FINANCIAL PROSHARES</t>
  </si>
  <si>
    <t>VALEC</t>
  </si>
  <si>
    <t>VALERO ENERGY CORP</t>
  </si>
  <si>
    <t>VIACOM INC NEW YORK</t>
  </si>
  <si>
    <t>VIDRIERA CENTROAMERICANA SA</t>
  </si>
  <si>
    <t>VISTA SOCIEDAD FONDOS DE INVERSION S.A.</t>
  </si>
  <si>
    <t>VODAFONE GROUP SERVICES LIMITED INGLATERRA</t>
  </si>
  <si>
    <t>VODAFONE GROUP SERVICES LTD</t>
  </si>
  <si>
    <t>VOTORANTIM INDUSTRIAL S A</t>
  </si>
  <si>
    <t>VPLENAOPC</t>
  </si>
  <si>
    <t>VIDA PLENA OPERADORA DE PLANES DE PENSIONES COMPLEMENTARIAS SA</t>
  </si>
  <si>
    <t>VALORES SERFIN SOCIEDAD FONDOS DE INV.</t>
  </si>
  <si>
    <t>VERIZON COMMUNICATIONS INC NEW YORK</t>
  </si>
  <si>
    <t>WACHOVIA CORP</t>
  </si>
  <si>
    <t>WALT</t>
  </si>
  <si>
    <t>WALT DISNEY COMPANY</t>
  </si>
  <si>
    <t>WACHOVIA BANK NA</t>
  </si>
  <si>
    <t>WELLS FARGO CO</t>
  </si>
  <si>
    <t>WELLFBK</t>
  </si>
  <si>
    <t>WELLS FARGO BANK NA</t>
  </si>
  <si>
    <t>WELLS FARGO &amp; COMPANY</t>
  </si>
  <si>
    <t>WACHOVIA MORTAGE FSB</t>
  </si>
  <si>
    <t>WASHINGTON MUTUAL</t>
  </si>
  <si>
    <t>WAL-MART STORES</t>
  </si>
  <si>
    <t>WESTPAC BANKING CORP</t>
  </si>
  <si>
    <t>XEROX CORPORATION</t>
  </si>
  <si>
    <t>ZFRAM</t>
  </si>
  <si>
    <t>ZONA FRANCA METROPOLITANA</t>
  </si>
  <si>
    <t>ZKAN</t>
  </si>
  <si>
    <t>ZUERCHER KANTONAL BANK</t>
  </si>
  <si>
    <t>nem_emi</t>
  </si>
  <si>
    <t>DescripcionEmisor</t>
  </si>
  <si>
    <t>cod_sec</t>
  </si>
  <si>
    <t>pais</t>
  </si>
  <si>
    <t>es_banco_multilateral_desarrollo</t>
  </si>
  <si>
    <t>activo</t>
  </si>
  <si>
    <t>c_Instrumento</t>
  </si>
  <si>
    <t>DescripcionInstrumento</t>
  </si>
  <si>
    <t>MonedaInstrumento</t>
  </si>
  <si>
    <t>MonedaLiquidacion</t>
  </si>
  <si>
    <t>TipoInstrumento</t>
  </si>
  <si>
    <t>Activo</t>
  </si>
  <si>
    <t>BONO COMPUTER SCIENCES CORP</t>
  </si>
  <si>
    <t>210004205</t>
  </si>
  <si>
    <t>TITULO PROPIEDAD TASA BASICA</t>
  </si>
  <si>
    <t>a20</t>
  </si>
  <si>
    <t>BONO AGILENT TECHNOLOGIES INC</t>
  </si>
  <si>
    <t>ACCIONES COMUNES</t>
  </si>
  <si>
    <t>Acciones Comunes</t>
  </si>
  <si>
    <t>ACCIONES COMUNES EN DOLARES</t>
  </si>
  <si>
    <t>aes21</t>
  </si>
  <si>
    <t>BONO AES CENTER SA</t>
  </si>
  <si>
    <t>FONDO DE INVERSION AMERICA</t>
  </si>
  <si>
    <t>FONDO DE INVERSION NO DIVERCIFICADO ALDESA LIQUIDEZ COLONES</t>
  </si>
  <si>
    <t>FONDO DE INVERSION DIVERSIFICADO ALDESA LIQUIDEZ DOLARES</t>
  </si>
  <si>
    <t>FONDO DE INVERSION ALDESA CRECIMIENTO COLONES</t>
  </si>
  <si>
    <t>FONDO DE INVERSION NO DIVERSIFICADO ALDESA CRECIMIENTO DOLARES</t>
  </si>
  <si>
    <t>amx19</t>
  </si>
  <si>
    <t>BONO AMERICA MOVIL SAB DE CV</t>
  </si>
  <si>
    <t>ANBU2019</t>
  </si>
  <si>
    <t>BONOS ANHEUSER-BUSCH 2019</t>
  </si>
  <si>
    <t>AT2018</t>
  </si>
  <si>
    <t>AT+T INC08/18</t>
  </si>
  <si>
    <t>atld</t>
  </si>
  <si>
    <t>BONOS ESTANDARIZADOS DE ATLAS SERIE D</t>
  </si>
  <si>
    <t>atle</t>
  </si>
  <si>
    <t>BONOS ESTANDARIZADOS ATLAS SERIE E</t>
  </si>
  <si>
    <t>deuda-bonos</t>
  </si>
  <si>
    <t>bono</t>
  </si>
  <si>
    <t>Bono BCAC</t>
  </si>
  <si>
    <t>b$va3</t>
  </si>
  <si>
    <t>BONO BANCO NACIONAL DOLARES</t>
  </si>
  <si>
    <t>FONDO DE INVERSION NO DIVERSIFICADO INS LIQUIDEZ COLONES</t>
  </si>
  <si>
    <t>FONDO DE INVERSION NO DIVERSIFICADO INS LIQUIDEZ DOLARES</t>
  </si>
  <si>
    <t>BACREDILASC¢FI</t>
  </si>
  <si>
    <t>FONDO DE INVERSION NO DIVERSIFICADO INS LIQUIDEZ PUBLICO COLONES</t>
  </si>
  <si>
    <t>bad07</t>
  </si>
  <si>
    <t>BONOS ASIAN DEVELPMENT BANK</t>
  </si>
  <si>
    <t>Bono BAC San Jose</t>
  </si>
  <si>
    <t>BONO BAC SAN JOSE SERIE AL VCTO 2013</t>
  </si>
  <si>
    <t>bam13</t>
  </si>
  <si>
    <t>BONO CIA BRASILEIRA DE BEBIDA</t>
  </si>
  <si>
    <t>Bono</t>
  </si>
  <si>
    <t>Bono Bansol 02005</t>
  </si>
  <si>
    <t>FI NO DIVERSIFICADO INS LIQUIDEZ PUBLICO COLONES</t>
  </si>
  <si>
    <t>FONDO DE INVERSION NO DIVERSIFICADO INS LIQUIDEZ PUBLICO DOLARES</t>
  </si>
  <si>
    <t>bar20</t>
  </si>
  <si>
    <t>BONOS BARCLAYS BANK PLC VENC 2020</t>
  </si>
  <si>
    <t>bar33</t>
  </si>
  <si>
    <t>BONOS DE LA REPUBLICA ARGENTICA 2033</t>
  </si>
  <si>
    <t>bat06</t>
  </si>
  <si>
    <t>REPUBLICA DE AUSTRIA 2006</t>
  </si>
  <si>
    <t>bat09</t>
  </si>
  <si>
    <t>REPUBLICA DE AUSTRIA 2009</t>
  </si>
  <si>
    <t>bat15</t>
  </si>
  <si>
    <t>BONO CORPORATIVO</t>
  </si>
  <si>
    <t>bat16</t>
  </si>
  <si>
    <t>Bono Corporativo</t>
  </si>
  <si>
    <t>BONO ESTANDARIZADO ATLAS  Vcto 2009</t>
  </si>
  <si>
    <t>bau06</t>
  </si>
  <si>
    <t>BONO REPUBLICA DE AUSTRIA</t>
  </si>
  <si>
    <t>Bono Bac San Jose AW</t>
  </si>
  <si>
    <t>BONO BANCO POPULAR VCTO 2009</t>
  </si>
  <si>
    <t>BONO BANCO POPULAR VCTO 2010</t>
  </si>
  <si>
    <t>BONO BANCO POPULAR $ VCTO 2010</t>
  </si>
  <si>
    <t>BONO BANCO POPULAR VCTO 2011</t>
  </si>
  <si>
    <t>BONO BANCO POPULAR $ VCTO 2011</t>
  </si>
  <si>
    <t>BONO BANCO POPULAR VCTO 2012</t>
  </si>
  <si>
    <t>BONO BANCO POPULAR $ VCTO 2012</t>
  </si>
  <si>
    <t>BONO BANCO POPULAR SERIE I9</t>
  </si>
  <si>
    <t>BONO BANCO POPULAR $ VCTO 2013</t>
  </si>
  <si>
    <t>BONO PBDC COLONES</t>
  </si>
  <si>
    <t>Bono Banco Popular Vcto 2014</t>
  </si>
  <si>
    <t>BONO BANCO POPULAR VCTO 2015 DOLARES</t>
  </si>
  <si>
    <t>Banco Popular</t>
  </si>
  <si>
    <t>bba06</t>
  </si>
  <si>
    <t>BANK OF AMERICA CORP 2006</t>
  </si>
  <si>
    <t>bba07</t>
  </si>
  <si>
    <t>BONOS BANK OF AMERICA CORP 2007</t>
  </si>
  <si>
    <t>bba08</t>
  </si>
  <si>
    <t>BONOS BANK OF AMERICA CORP 2008</t>
  </si>
  <si>
    <t>bba09</t>
  </si>
  <si>
    <t>BONOS BANK OF AMERICA CORP 2009</t>
  </si>
  <si>
    <t>bba16</t>
  </si>
  <si>
    <t>BONOS BARCLAYS BANK PLC 2016</t>
  </si>
  <si>
    <t>bbay7</t>
  </si>
  <si>
    <t>BONOS BAYERISCHE LANDESBANK 2007</t>
  </si>
  <si>
    <t>bbay8</t>
  </si>
  <si>
    <t>BONO CORPORATIVO BAYER LNDBK NY</t>
  </si>
  <si>
    <t>BONO BAC SAN JOSE SERIE BI</t>
  </si>
  <si>
    <t>titulo</t>
  </si>
  <si>
    <t>BONO BANCO CREDITO AGRICOLA DE CARTAGO</t>
  </si>
  <si>
    <t>BONO CORPORATIVO BCAC</t>
  </si>
  <si>
    <t>BONOS ESTANDARIZADOS BCAC FV 2009</t>
  </si>
  <si>
    <t>Bono BCAC Serie 1</t>
  </si>
  <si>
    <t>BONO BCAC SERIE E2</t>
  </si>
  <si>
    <t>Bono Estandarizado del Banco Credito Agricola de Cartago</t>
  </si>
  <si>
    <t>BONO ESTANDARIZADO DOLARES BANCO BCT</t>
  </si>
  <si>
    <t>Bono bbdsj</t>
  </si>
  <si>
    <t>bbe08</t>
  </si>
  <si>
    <t>BONOS REPUBLICA DE BELGICA 2008</t>
  </si>
  <si>
    <t>bbe09</t>
  </si>
  <si>
    <t>BONOS REPUBLICA DE BELGICA 2009</t>
  </si>
  <si>
    <t>bbel8</t>
  </si>
  <si>
    <t>BONO SOBERANO GOBIERNO BELGICA 2008</t>
  </si>
  <si>
    <t>Bono bbgsj</t>
  </si>
  <si>
    <t>Bono bbhsj</t>
  </si>
  <si>
    <t>bbi01</t>
  </si>
  <si>
    <t>BONOS ORDINARIOS BCO INTERFIN S-2006-01</t>
  </si>
  <si>
    <t>bbi03</t>
  </si>
  <si>
    <t>BONO ORDINARIO BCO INTERFIN S BI-2006-03</t>
  </si>
  <si>
    <t>bbi11</t>
  </si>
  <si>
    <t>BONO SERIE BI-2006-11</t>
  </si>
  <si>
    <t>bbi12</t>
  </si>
  <si>
    <t>BONO ORDINARIO BCO INTERFIN S BI-2006-12</t>
  </si>
  <si>
    <t>bbia</t>
  </si>
  <si>
    <t>BONO CORPORATIVO BCO IMPROSA VENCIMIENTO 2008</t>
  </si>
  <si>
    <t>bbk07</t>
  </si>
  <si>
    <t>BONOS BK NEDERLANDSE GEMEENTEN 2007</t>
  </si>
  <si>
    <t>bbk08</t>
  </si>
  <si>
    <t>BONOS BK NEDERLANDSE GEMEENTEN 2008</t>
  </si>
  <si>
    <t>bbk09</t>
  </si>
  <si>
    <t>BONOS BK NEDERLANDSE GEMEENTEN 2009</t>
  </si>
  <si>
    <t>bbk13</t>
  </si>
  <si>
    <t>BONO CORPORATIVO KUZNETSKI CAPITAL VCTO 2013</t>
  </si>
  <si>
    <t>bbk6</t>
  </si>
  <si>
    <t>BONOS BK NEDERLANDSE GEMEENTEN VENC 2006</t>
  </si>
  <si>
    <t>Bonos ordinarios</t>
  </si>
  <si>
    <t>bbn16</t>
  </si>
  <si>
    <t>Bono  Corporativo</t>
  </si>
  <si>
    <t>BONOS BNP PARIBAS VENC.2018</t>
  </si>
  <si>
    <t>bbn21</t>
  </si>
  <si>
    <t>BONOS BNP PARIBAS VENCIMIENTO 2021</t>
  </si>
  <si>
    <t>bbn23</t>
  </si>
  <si>
    <t>bono bncr 2017</t>
  </si>
  <si>
    <t>bbo07</t>
  </si>
  <si>
    <t>BOS INTL AUSTRALIA LTD 2007</t>
  </si>
  <si>
    <t>bbp08</t>
  </si>
  <si>
    <t>BONO BANCO POPULAR SERIE B</t>
  </si>
  <si>
    <t>BONO BANCO POPULAR SERIE C</t>
  </si>
  <si>
    <t>bbp10f</t>
  </si>
  <si>
    <t>BONO BANCO POPULAR SERIE F</t>
  </si>
  <si>
    <t>bbp11</t>
  </si>
  <si>
    <t>BONO BANCO POPULAR SERIE G</t>
  </si>
  <si>
    <t>BONO BANCO POPULAR SERIE H</t>
  </si>
  <si>
    <t>bbr13</t>
  </si>
  <si>
    <t>BONOS BANCO BRADESCO FV 2013</t>
  </si>
  <si>
    <t>bbr17</t>
  </si>
  <si>
    <t>BONOS REPUBLICA DE BRASIL VCTO 2017</t>
  </si>
  <si>
    <t>bbr28</t>
  </si>
  <si>
    <t>BONOS REPUBLICA DE BRASIL VCTO 2028</t>
  </si>
  <si>
    <t>bbr37</t>
  </si>
  <si>
    <t>BONOS REPUBLICA DE BRASIL VCTO 2037</t>
  </si>
  <si>
    <t>bbria</t>
  </si>
  <si>
    <t>BONOS ESTANDARIZADOS BRITT SERIE A</t>
  </si>
  <si>
    <t>bbs08</t>
  </si>
  <si>
    <t>BONO CORPORATIVO BEAR STEARNS COMPANIES INC VENC 2008</t>
  </si>
  <si>
    <t>bbs09</t>
  </si>
  <si>
    <t>BOS INTL AUSTRALIA LTD 2009</t>
  </si>
  <si>
    <t>bbt07</t>
  </si>
  <si>
    <t>BONO CORPORATIVO BRITISH TELECOM VCTO 2007</t>
  </si>
  <si>
    <t>bbu08</t>
  </si>
  <si>
    <t>BONOS DE BUNDESOBLIGATION</t>
  </si>
  <si>
    <t>bbun8</t>
  </si>
  <si>
    <t>BONO SOBERANO BUNDESSCHATZANWEISUNGEN 2008</t>
  </si>
  <si>
    <t>bono corporativo</t>
  </si>
  <si>
    <t>bca09</t>
  </si>
  <si>
    <t>CENTRAL AMER.BANK ECONOMIC INTEG. 2009</t>
  </si>
  <si>
    <t>BONO BANCO DE COSTA RICA VCTO 2013 SERIE A4</t>
  </si>
  <si>
    <t>bca5a</t>
  </si>
  <si>
    <t>Bono BCR</t>
  </si>
  <si>
    <t>bcad7</t>
  </si>
  <si>
    <t>BONO SOBERANO CADES 2007</t>
  </si>
  <si>
    <t>bcb07</t>
  </si>
  <si>
    <t>BONOS COMMONWEALTH BANK AUST VENC 2007</t>
  </si>
  <si>
    <t>BONO SERIE B 1</t>
  </si>
  <si>
    <t>BCDE</t>
  </si>
  <si>
    <t>BEM CONVERSION DEUDA EXTERNA</t>
  </si>
  <si>
    <t>BONO CERTIFICADO INVERSION EN DOLARES SERIE E1</t>
  </si>
  <si>
    <t>bcf$f2</t>
  </si>
  <si>
    <t>bono corporativ</t>
  </si>
  <si>
    <t>Bono BCAC Serie F12</t>
  </si>
  <si>
    <t>BONOS CNFL</t>
  </si>
  <si>
    <t>BONO COMPAÑIA NACIONAL DE FUERZA Y LUZ VCTO 2017</t>
  </si>
  <si>
    <t>BONO ESTANDARIZADO CIA NACIONAL DE FUERZA Y LUZ VCT 2023</t>
  </si>
  <si>
    <t>Bono estandarizado Compañia Nacional Fuerza y Luz</t>
  </si>
  <si>
    <t>Contrato de Participacion</t>
  </si>
  <si>
    <t>BONO DE DEUDA SERIE G4</t>
  </si>
  <si>
    <t>bch07</t>
  </si>
  <si>
    <t>BONO CORPORATIVO CHEVRON PHILLIPS VCTO 2007</t>
  </si>
  <si>
    <t>BONO HIPOTECARIO MUCAP</t>
  </si>
  <si>
    <t>BONO DE PARTICIPACION HIPOTECARIA SERIE H2 DOLARES</t>
  </si>
  <si>
    <t>bci06</t>
  </si>
  <si>
    <t>BONOS DE CITIGROUP GLOBAL MARKETS 2006</t>
  </si>
  <si>
    <t>bci07</t>
  </si>
  <si>
    <t>BONOS CITIGROUP INC 2007</t>
  </si>
  <si>
    <t>bci08</t>
  </si>
  <si>
    <t>BONOS DE CITIGROUP INC 2008</t>
  </si>
  <si>
    <t>bci09</t>
  </si>
  <si>
    <t>BONOS DE CITIGROUP INC 2009</t>
  </si>
  <si>
    <t>Bono Corporacion ILG</t>
  </si>
  <si>
    <t>BONO CENTRAL AMERICAN BANK COLONES VCTO 2014</t>
  </si>
  <si>
    <t>BONO CENTRAL AMERICAN BANK COLONES VCTO 2017</t>
  </si>
  <si>
    <t>bcir</t>
  </si>
  <si>
    <t>BONO ESTANDARIZADO ILG LOGISTIC SERIE R</t>
  </si>
  <si>
    <t>bcis</t>
  </si>
  <si>
    <t>BONO ESTANDARIZADO ILG LOGISTIC SERIE S</t>
  </si>
  <si>
    <t>bcit7</t>
  </si>
  <si>
    <t>BONOS DE CITIGROUP INC 2007</t>
  </si>
  <si>
    <t>Bono Banco de Costa Rica</t>
  </si>
  <si>
    <t>bcj1c.SERIE J 1</t>
  </si>
  <si>
    <t>Programa de emisiones de bonos estandarizados del Banco de Costa Rica</t>
  </si>
  <si>
    <t>BONOS ESTANDARIZADOS</t>
  </si>
  <si>
    <t>bono Grupo Mutual Vcto 2016 serie L9</t>
  </si>
  <si>
    <t>bcm15</t>
  </si>
  <si>
    <t>BONO CORPORATIVO COMME 2015</t>
  </si>
  <si>
    <t>Bono estandarizado Serie M6</t>
  </si>
  <si>
    <t>bono censosud S.A.</t>
  </si>
  <si>
    <t>bco10</t>
  </si>
  <si>
    <t>BONOS DE BANCO CONTINENTAL VTO 2010</t>
  </si>
  <si>
    <t>bco17</t>
  </si>
  <si>
    <t>BONO REPUBLICA DE COLOMBIA 2017</t>
  </si>
  <si>
    <t>BONO CORBANA DOLARES SERIE A VENC 2019</t>
  </si>
  <si>
    <t>bcon6</t>
  </si>
  <si>
    <t>BONOS CONOCO FUNDING CO 2006</t>
  </si>
  <si>
    <t>Contrato de participacion hipotecaria</t>
  </si>
  <si>
    <t>BCPD</t>
  </si>
  <si>
    <t>BONOS CONVERSION PRESA DIVISAS</t>
  </si>
  <si>
    <t>BCPD$</t>
  </si>
  <si>
    <t>BONO CONVER.PRESA DIVISA DOLARES</t>
  </si>
  <si>
    <t>BONO MADAP SERIE H4</t>
  </si>
  <si>
    <t>bcpha</t>
  </si>
  <si>
    <t>BONOS ESTANDARIZADOS CPH AJUSTABLES</t>
  </si>
  <si>
    <t>bcphb</t>
  </si>
  <si>
    <t>BONOS ESTANDARIZADOS DE MUCAP</t>
  </si>
  <si>
    <t>BONO HIPOTECARIO DE MUCAP SERIE C</t>
  </si>
  <si>
    <t>BONO DE PARTICIPACION HIPOTECARIA SERIE D</t>
  </si>
  <si>
    <t>BONO DE PARTICIPACION HIPOTECARIA SERIE E</t>
  </si>
  <si>
    <t>BONO DE PARTICIPACION HIPOTECARIA SERIE F</t>
  </si>
  <si>
    <t>BONO DE PARTICIPACION HIPOTECARIA SERIE G</t>
  </si>
  <si>
    <t>BONO DE PARTICIPACION HIPOTECARIA SERIE I</t>
  </si>
  <si>
    <t>Bono MADAP</t>
  </si>
  <si>
    <t>FONDO DE INVERSION BCR CRECIMIENTO COLONES NO DIVERSIFICADO</t>
  </si>
  <si>
    <t>FONDO DE INVERSION BCR CRECIMIENTO DOLARES</t>
  </si>
  <si>
    <t>FONDO DE INVERSION BCR CORTO PLAZO COLONES NO DIVERSIFICADO</t>
  </si>
  <si>
    <t>BCRLIdFI</t>
  </si>
  <si>
    <t>FONDO DE INVERSION BCR CAPITAL DOLARES</t>
  </si>
  <si>
    <t>FONDO DE INVERSION BCR MIXTO COLONES NO DIVERSIFICADO</t>
  </si>
  <si>
    <t>FONDO DE INVERSION BCR MIXTO DOLARES NO DIVERSIFICADO</t>
  </si>
  <si>
    <t>FONDO DE INVERSION BCR TRIMESTRAL COLONES NO DIVERSIFICADO</t>
  </si>
  <si>
    <t>FONDO DE INVERSION BCR TRIMESTRAL DOLARES</t>
  </si>
  <si>
    <t>FONDO DE INVERSION AHORRO BCT</t>
  </si>
  <si>
    <t>FONDO DE INVERSION LIQUIDO BCT C</t>
  </si>
  <si>
    <t>FONDO DE INVERSION EMPRESARIAL BCT</t>
  </si>
  <si>
    <t>FONDO DE INVERSION RENTA BCT D (CODIGO E)</t>
  </si>
  <si>
    <t>bcu$6</t>
  </si>
  <si>
    <t>BONO ESTANDARIZADO DOLARES CUSCATLAN2006</t>
  </si>
  <si>
    <t>bcu$e</t>
  </si>
  <si>
    <t>BONO ESTAND. CUSCATLAN SERIE E</t>
  </si>
  <si>
    <t>BONO ESTAND. CUSCATLAN SERIE F</t>
  </si>
  <si>
    <t>bcug</t>
  </si>
  <si>
    <t>BONOS ESTANDARIZADOS CUSCATLAN SERIE G</t>
  </si>
  <si>
    <t>bcuh</t>
  </si>
  <si>
    <t>BONOS ESTANDARIZADOS CUSCATLAN SERIE H</t>
  </si>
  <si>
    <t>BONOS ESTANDARIZADOS CUSCATLAN SERIE I</t>
  </si>
  <si>
    <t>bcuk</t>
  </si>
  <si>
    <t>BONOS ESTANDARIZADOS CUSCATLAN SERIE K</t>
  </si>
  <si>
    <t>BONOS ESTANDARIZADOS CUSCATLAN SERIE L</t>
  </si>
  <si>
    <t>Bono SERIE P1</t>
  </si>
  <si>
    <t>BONO MADAP</t>
  </si>
  <si>
    <t>BONO SERIE P3</t>
  </si>
  <si>
    <t>bcvx7</t>
  </si>
  <si>
    <t>BONOS CHEVRONTEXACO CAPITAL CO VENC 2007</t>
  </si>
  <si>
    <t>bd07</t>
  </si>
  <si>
    <t>BONO CORPORATIVO DEPFA DEUTSCHE PFANDBRIEFBANK VENC 07</t>
  </si>
  <si>
    <t>bd13$</t>
  </si>
  <si>
    <t>Bono BPDC Serie P4</t>
  </si>
  <si>
    <t>Bono de Deuda Externa</t>
  </si>
  <si>
    <t>BONO DESYFIN</t>
  </si>
  <si>
    <t>bdb06</t>
  </si>
  <si>
    <t>BONOS DEUTSCHE BANK FINANCIAL  2006</t>
  </si>
  <si>
    <t>bdb14</t>
  </si>
  <si>
    <t>BONOS BANCO DO BRASIL 2014</t>
  </si>
  <si>
    <t>Bonos Desifyn</t>
  </si>
  <si>
    <t>BDE08</t>
  </si>
  <si>
    <t>BONO DEUDA EXTERNA VENC 2008</t>
  </si>
  <si>
    <t>BDE09</t>
  </si>
  <si>
    <t>BONO  DEUDA EXTERNA VENC 2009</t>
  </si>
  <si>
    <t>Bono Corporativo Banco Davivienda</t>
  </si>
  <si>
    <t>BONO DEUDA EXTERNA COSTA RICA 2011</t>
  </si>
  <si>
    <t>BDE12</t>
  </si>
  <si>
    <t>BONO DEUDA EXTERNA VENC 2012</t>
  </si>
  <si>
    <t>BONO DEUDA EXTERNA COSTA RICA 2013</t>
  </si>
  <si>
    <t>BDE14</t>
  </si>
  <si>
    <t>BONO DEUDA EXTERNA VENC 2014</t>
  </si>
  <si>
    <t>BDE16</t>
  </si>
  <si>
    <t>BONO DEUDA EXTERNA VENC 2016</t>
  </si>
  <si>
    <t>Bono Banco Davivienda</t>
  </si>
  <si>
    <t>BDE20</t>
  </si>
  <si>
    <t>BONO DEUDA EXTERNA  VENC 2020</t>
  </si>
  <si>
    <t>Bonos deuda externa REPUBLICA DE COSTA RICA 2023</t>
  </si>
  <si>
    <t>Bono deuda externa Costa Rica 2025</t>
  </si>
  <si>
    <t>bde40</t>
  </si>
  <si>
    <t>BONO DEUDA EXT (FV 2040)</t>
  </si>
  <si>
    <t>Bono deuda externa Costa Rica 2043</t>
  </si>
  <si>
    <t>BONOS GOBIERNO (MINISTERIO DE HACIENDA)</t>
  </si>
  <si>
    <t>bdesa</t>
  </si>
  <si>
    <t>BONOS DESYFIN SERIE A FV 2008</t>
  </si>
  <si>
    <t>bdi07</t>
  </si>
  <si>
    <t>BONO CORPORATIVO  DIAGEO CAPITAL VCTO 2007</t>
  </si>
  <si>
    <t>bdk08</t>
  </si>
  <si>
    <t>BONOS DEUTSCHE BANK AG 2008</t>
  </si>
  <si>
    <t>bdk11</t>
  </si>
  <si>
    <t>BONOS DEUTSCHE BANK AG LONDON 2011</t>
  </si>
  <si>
    <t>BONO DURMAN ESQUIVEL 2012</t>
  </si>
  <si>
    <t>bdu08</t>
  </si>
  <si>
    <t>BONOS DEUTSCHLAND REP VCTO 2008</t>
  </si>
  <si>
    <t>bdu09</t>
  </si>
  <si>
    <t>BONO ESTANDARIZADO DURMAN 2009</t>
  </si>
  <si>
    <t>bdu11</t>
  </si>
  <si>
    <t>BONO ESTANDARIZADO DURMAN 2011</t>
  </si>
  <si>
    <t>bdu7C</t>
  </si>
  <si>
    <t>BONO ESTANDARIZADO DURMAN ESQUIVEL 2007</t>
  </si>
  <si>
    <t>bdu7D</t>
  </si>
  <si>
    <t>BONO DURMAN ESQUIVEL Vcto 2012</t>
  </si>
  <si>
    <t>BONO BANCO CENTROAMERICANO DE INT ECONOMICA</t>
  </si>
  <si>
    <t>BEAR2017</t>
  </si>
  <si>
    <t>BEAR STEARNS 2017</t>
  </si>
  <si>
    <t>beb06</t>
  </si>
  <si>
    <t>BONOS EUROPEAN BK RECON DEV 2006</t>
  </si>
  <si>
    <t>bec19</t>
  </si>
  <si>
    <t>bono ecopetrol</t>
  </si>
  <si>
    <t>bee22</t>
  </si>
  <si>
    <t>BONO TRANSPRTDRA DE GAS INTL</t>
  </si>
  <si>
    <t>bei06</t>
  </si>
  <si>
    <t>BONOS EUROPEAN INVESTMENT BANK 2006</t>
  </si>
  <si>
    <t>bei07</t>
  </si>
  <si>
    <t>BONOS EUROPEAN INVESTMENT BANK 2007</t>
  </si>
  <si>
    <t>bei08</t>
  </si>
  <si>
    <t>BONOS EUROPEAN INVESTMENT BANK 2008</t>
  </si>
  <si>
    <t>beib6</t>
  </si>
  <si>
    <t>BONOS EUROPEAN INVESTMENT BANK</t>
  </si>
  <si>
    <t>beib7</t>
  </si>
  <si>
    <t>beib8</t>
  </si>
  <si>
    <t>bel$d</t>
  </si>
  <si>
    <t>FID.BELEN DOLARES SERIE D</t>
  </si>
  <si>
    <t>bel$e</t>
  </si>
  <si>
    <t>FID.BELEN DOLARES SERIE E</t>
  </si>
  <si>
    <t>bel15</t>
  </si>
  <si>
    <t>BONOS BELICE 2015</t>
  </si>
  <si>
    <t>BONO DE ESTABILIZACION MONETARIA</t>
  </si>
  <si>
    <t>BEM DOLARES</t>
  </si>
  <si>
    <t>B.E.M. CERO CUPON</t>
  </si>
  <si>
    <t>BONO DE ESTABILIZACION MONETARIA EN UDES</t>
  </si>
  <si>
    <t>BONO ESTABILIZACION TASA VARIABLE</t>
  </si>
  <si>
    <t>bep19</t>
  </si>
  <si>
    <t>BONO EMPRESAS PUBLICAS MEDELLIN</t>
  </si>
  <si>
    <t>bes07</t>
  </si>
  <si>
    <t>BONOS Y OBLIG DEL ESTADO 2007</t>
  </si>
  <si>
    <t>besja</t>
  </si>
  <si>
    <t>BONOS ESTAND.BANCO SAN JOSE SERIE- A</t>
  </si>
  <si>
    <t>BONOS ESTAND.BANCO SAN JOSE SERIE-F</t>
  </si>
  <si>
    <t>besjk</t>
  </si>
  <si>
    <t>BONO ESTANDARIZADO BAC SAN JOSE SERIE K</t>
  </si>
  <si>
    <t>BONO ESTANDARIZADO BAC SAN JOSE SERIE L</t>
  </si>
  <si>
    <t>besjm</t>
  </si>
  <si>
    <t>BONOS ESTAND.BANCO SAN JOSE SERIE- M</t>
  </si>
  <si>
    <t>besjn</t>
  </si>
  <si>
    <t>BONOS ESTAND.BANCO SAN JOSE SERIE-N</t>
  </si>
  <si>
    <t>besjo</t>
  </si>
  <si>
    <t>BONOS ESTAND.BANCO SAN JOSE SERIE-O</t>
  </si>
  <si>
    <t>besjp</t>
  </si>
  <si>
    <t>BONOS ESTAND.BANCO SAN JOSE SERIE-P</t>
  </si>
  <si>
    <t>BONOS ESTAND.BANCO SAN JOSE SERIE-Q</t>
  </si>
  <si>
    <t>BONOS ESTAND.BANCO SAN JOSE SERIE-R</t>
  </si>
  <si>
    <t>BONOS ESTAND.BANCO SAN JOSE SERIE-S</t>
  </si>
  <si>
    <t>BONOS ESTAND.BANCO SAN JOSE SERIE-T</t>
  </si>
  <si>
    <t>BONOS ESTAND.BANCO SAN JOSE SERIE-U</t>
  </si>
  <si>
    <t>bex06</t>
  </si>
  <si>
    <t>BONOS EXPORT DEVELOPMENT CANADA 2006</t>
  </si>
  <si>
    <t>DEUDA-BONO</t>
  </si>
  <si>
    <t>bfa07</t>
  </si>
  <si>
    <t>BONOS FANNIE MAE VENC 2007</t>
  </si>
  <si>
    <t>bfb08</t>
  </si>
  <si>
    <t>BN BONOS UNIDADES VENC. 2008</t>
  </si>
  <si>
    <t>BN BONOS UNIDADES VENC. 2010</t>
  </si>
  <si>
    <t>BN BONOS UNIDADES VENC.2012</t>
  </si>
  <si>
    <t>Bono Florida Ice &amp; Farm S.A.</t>
  </si>
  <si>
    <t>bfd07</t>
  </si>
  <si>
    <t>BONO FANNIE DISCOUNT NOTE</t>
  </si>
  <si>
    <t>bfdm6</t>
  </si>
  <si>
    <t>FREDDIE DISCOUNT 2006</t>
  </si>
  <si>
    <t>bfdx7</t>
  </si>
  <si>
    <t>BONOS FEDEX CORP VENC 2007</t>
  </si>
  <si>
    <t>BONO FIFCOSERIE E-1</t>
  </si>
  <si>
    <t>bfh06</t>
  </si>
  <si>
    <t>BONOS FEDERAL HOME LOAN BANK VENC.2006</t>
  </si>
  <si>
    <t>bfh07</t>
  </si>
  <si>
    <t>BONOS FEDERAL HOME LOAN BANK VENC.2007</t>
  </si>
  <si>
    <t>bfh08</t>
  </si>
  <si>
    <t>BONOS FEDERAL HOME LOAN BANK VENC 2008</t>
  </si>
  <si>
    <t>bfh09</t>
  </si>
  <si>
    <t>BONOS FED HOME VENCIMIENTO 2009</t>
  </si>
  <si>
    <t>bfhl8</t>
  </si>
  <si>
    <t>bfi06</t>
  </si>
  <si>
    <t>BONOS GOBIERNO DE FINLANDIA 2006</t>
  </si>
  <si>
    <t>bfi07</t>
  </si>
  <si>
    <t>BONOS GOBIERNO DE FINLANDIA 2007</t>
  </si>
  <si>
    <t>bfi09</t>
  </si>
  <si>
    <t>BONOS GOBIERNO DE FINLANDIA 2009</t>
  </si>
  <si>
    <t>bfie8</t>
  </si>
  <si>
    <t>BONOS FLORIDA ICE FV 2008</t>
  </si>
  <si>
    <t>bfif8</t>
  </si>
  <si>
    <t>BONO ESTANDARIZADO FLORIDA 2006</t>
  </si>
  <si>
    <t>bfif9</t>
  </si>
  <si>
    <t>BONO ESTANDARIZADO FLORIDA FV 2007</t>
  </si>
  <si>
    <t>BONOS HIPOTECARIOS AMORTIZABLES DOLARES</t>
  </si>
  <si>
    <t>BONOS HIPOTECARIOS AMORTIZABLES</t>
  </si>
  <si>
    <t>bfl06</t>
  </si>
  <si>
    <t>bfl08</t>
  </si>
  <si>
    <t>BONO ESTANDARIZADO FLORIDA FV 2008</t>
  </si>
  <si>
    <t>BONOS FINANCIERA MULTIVALORES SERIE A</t>
  </si>
  <si>
    <t>BONOS FINANCIERA MULTIVALORES SERIE B</t>
  </si>
  <si>
    <t>BONOS FINANCIERA MULTIVALORES SERIE C</t>
  </si>
  <si>
    <t>BONO ESTANDARIZADO FONECAFE $</t>
  </si>
  <si>
    <t>bfn06</t>
  </si>
  <si>
    <t>BONOS FANNIE MAE VENCIMIENTO 2006</t>
  </si>
  <si>
    <t>bfn07</t>
  </si>
  <si>
    <t>BONOS FANNIE MAE VENCIMIENTO 2007</t>
  </si>
  <si>
    <t>bfn08</t>
  </si>
  <si>
    <t>BONOS FANNIE MAE VENCIMIENTO 2008</t>
  </si>
  <si>
    <t>bfn09</t>
  </si>
  <si>
    <t>BONOS FANNIE MAE 2009</t>
  </si>
  <si>
    <t>bfr06</t>
  </si>
  <si>
    <t>BONOS FRENCH TREASURY 2006</t>
  </si>
  <si>
    <t>bfr07</t>
  </si>
  <si>
    <t>BONOS GOBIERNO DE FRANCIA 2007</t>
  </si>
  <si>
    <t>bfr08</t>
  </si>
  <si>
    <t>BONOS GOBIERNO DE FRANCIA 2008</t>
  </si>
  <si>
    <t>bfr15</t>
  </si>
  <si>
    <t>Bono Soberano</t>
  </si>
  <si>
    <t>bfre6</t>
  </si>
  <si>
    <t>BONOS FREDDIE MAC VENCIMIENTO 2006</t>
  </si>
  <si>
    <t>bfre7</t>
  </si>
  <si>
    <t>BONOS FREDDIE MAC VENCIMIENTO 2007</t>
  </si>
  <si>
    <t>bfre8</t>
  </si>
  <si>
    <t>BONOS FREDDIE MAC VENCIMIENTO 2008</t>
  </si>
  <si>
    <t>bfrt7</t>
  </si>
  <si>
    <t>BONO SOBERANO DEL GOBIERNO DE FRANCIA 2007</t>
  </si>
  <si>
    <t>bfrt8</t>
  </si>
  <si>
    <t>BONO SOBERANO DEL GOBIERNO DE FRANCIA 2008</t>
  </si>
  <si>
    <t>BONO FIDEIC. TITULARIZACION CARIBLANCO</t>
  </si>
  <si>
    <t>BONO FIDEIC.TITULARIZACION CARIBLANCO</t>
  </si>
  <si>
    <t>BONO ESTANDARIZADO FIDEIC TITUL CARIBLANCO VCTO 2020</t>
  </si>
  <si>
    <t>bga15</t>
  </si>
  <si>
    <t>GBP EUROBOND</t>
  </si>
  <si>
    <t>bgb15</t>
  </si>
  <si>
    <t>bgb8</t>
  </si>
  <si>
    <t>BONO SOBERANO RUNID VCT 08</t>
  </si>
  <si>
    <t>BONO GRUPO BRITT DOLARES VCT 2017</t>
  </si>
  <si>
    <t>bgbf8</t>
  </si>
  <si>
    <t>BONOS GLOBAL BANK SERIE F VENC 2008</t>
  </si>
  <si>
    <t>bge07</t>
  </si>
  <si>
    <t>BONOS GENERAL ELEC CAP CORP 2007</t>
  </si>
  <si>
    <t>bge14</t>
  </si>
  <si>
    <t>BONOS GENERAL ELEC CAP CORP 2014</t>
  </si>
  <si>
    <t>bge17</t>
  </si>
  <si>
    <t>Bono corporativo</t>
  </si>
  <si>
    <t>bgel9</t>
  </si>
  <si>
    <t>BONO CORPORATIVO GENEL VCTO 2009</t>
  </si>
  <si>
    <t>bgen7</t>
  </si>
  <si>
    <t>bgen8</t>
  </si>
  <si>
    <t>BONOS GENERAL ELEC CAP CORP 2008</t>
  </si>
  <si>
    <t>bgen9</t>
  </si>
  <si>
    <t>BONOS GENERAL ELEC CAP CORP 2009</t>
  </si>
  <si>
    <t>bgg20</t>
  </si>
  <si>
    <t>Bono Gerdau Holdings Inc.</t>
  </si>
  <si>
    <t>bgnaa</t>
  </si>
  <si>
    <t>BONOS GRUPO NACION SERIE A</t>
  </si>
  <si>
    <t>bgnab</t>
  </si>
  <si>
    <t>BONO GRUPO NACION GN SERIE A</t>
  </si>
  <si>
    <t>BONOS GRUPO NACION GN SERIE C</t>
  </si>
  <si>
    <t>BONOS GRUPO NACION GN SEIRE D</t>
  </si>
  <si>
    <t>bgs10</t>
  </si>
  <si>
    <t>BONOS GOLDMAN SACHS GROUP INC 2010</t>
  </si>
  <si>
    <t>bgz08</t>
  </si>
  <si>
    <t>BONO CORPORATIVO DE GAZINVEST</t>
  </si>
  <si>
    <t>bha08</t>
  </si>
  <si>
    <t>BONO CORPORATIVO HALIFAX PLC  VENC 2007</t>
  </si>
  <si>
    <t>BONO BANCO HIPOTECARIO SERIE A1 VCTO 2015</t>
  </si>
  <si>
    <t>BONOS HIPOTECARIOS AMORTIZABLES SERIE A</t>
  </si>
  <si>
    <t>BONOS HIPOTECARIOS AMORTIZABLES SERIE B</t>
  </si>
  <si>
    <t>BONOS HIPOTECARIOS AMORTIZABLES SERIE C</t>
  </si>
  <si>
    <t>BONOS HIPOTECARIOS AMORTIZABLES SERIE Z</t>
  </si>
  <si>
    <t>bhb07</t>
  </si>
  <si>
    <t>BONOS HBOS TREASURY 2007</t>
  </si>
  <si>
    <t>bhb08</t>
  </si>
  <si>
    <t>BONOS HBOS TREASURY 2008</t>
  </si>
  <si>
    <t>Bono bhsbc.Serie D 2</t>
  </si>
  <si>
    <t>bho$a</t>
  </si>
  <si>
    <t>BONO HOLCIM DE CR SERIE A1 DOLARES</t>
  </si>
  <si>
    <t>BONO HOLCIM VENCIMIENTO 20012</t>
  </si>
  <si>
    <t>BONO HOLCIM VCTO 2010</t>
  </si>
  <si>
    <t>Bono de deuda</t>
  </si>
  <si>
    <t>bono holcim de costa rica</t>
  </si>
  <si>
    <t>bhq11</t>
  </si>
  <si>
    <t>BONO DE HQI TRANSELEC CHILE</t>
  </si>
  <si>
    <t>bhs07</t>
  </si>
  <si>
    <t>BONOS HOUSEHOLD FINANCE CORP HSBC 2007</t>
  </si>
  <si>
    <t>bhs08</t>
  </si>
  <si>
    <t>BONOS HOUSEHOLD FINANCE CORP HSBC 2008</t>
  </si>
  <si>
    <t>bhs09</t>
  </si>
  <si>
    <t>BONOS HSBC BANK USA 2009</t>
  </si>
  <si>
    <t>bia08</t>
  </si>
  <si>
    <t>BONO CORPORATIVO IADB VCTO 2008</t>
  </si>
  <si>
    <t>PAPEL COMERCIAL BCO IMPROSA VCTIO 2012</t>
  </si>
  <si>
    <t>bib17</t>
  </si>
  <si>
    <t>bic06</t>
  </si>
  <si>
    <t>BONOS INSTITUT CREDITO OFICIAL 2006</t>
  </si>
  <si>
    <t>BONO ICE DEUDA DOLARES VCTO 2021</t>
  </si>
  <si>
    <t>BONO ESTANDARIZADO ICE VCTO 2024</t>
  </si>
  <si>
    <t>BONOS ESTANDARIZADOS ICE VCTO 2016</t>
  </si>
  <si>
    <t>BONOS ICE SERIE B3 VCTO 2020 COLONES</t>
  </si>
  <si>
    <t>BONOS ICE SERIE B3 VCTO 2022</t>
  </si>
  <si>
    <t>BONO ESTANDARIZADO ICE SERIE A 4</t>
  </si>
  <si>
    <t>BONOS ICE SERIE E1 VCTO 2020</t>
  </si>
  <si>
    <t>BONO ESTANDARIZADO ICE VCTO 2025</t>
  </si>
  <si>
    <t>BONO ESTANDARIZADO ICE $ VCTO 2024</t>
  </si>
  <si>
    <t>BONO ESTANDARIZADO ICE VCTO 2023</t>
  </si>
  <si>
    <t>Bono Estandarizado Instituto Costarricense de Electricidad</t>
  </si>
  <si>
    <t>bico7</t>
  </si>
  <si>
    <t>BONOS INSTITUT CREDITO OFICIAL 2007</t>
  </si>
  <si>
    <t>bie06</t>
  </si>
  <si>
    <t>Bono de deuda Serie F3</t>
  </si>
  <si>
    <t>BONO ESTANDARIZADO CIMP SERIE T</t>
  </si>
  <si>
    <t>BONO ESTANDARIZADO CIMP SERIE U</t>
  </si>
  <si>
    <t>bimm$</t>
  </si>
  <si>
    <t>BONO BANCO INTERFIN SERIE MM</t>
  </si>
  <si>
    <t>bin06</t>
  </si>
  <si>
    <t>BONOS INTL BK RECON &amp; DEVELOP</t>
  </si>
  <si>
    <t>bin07</t>
  </si>
  <si>
    <t>BONOS DE INTER AMERICAN DEVEL BK 2007</t>
  </si>
  <si>
    <t>bin16</t>
  </si>
  <si>
    <t>binp</t>
  </si>
  <si>
    <t>BONO BANCO INTERFIN SERIE P</t>
  </si>
  <si>
    <t>bint$</t>
  </si>
  <si>
    <t>BONO ESTANDARIZADO INGENIO TABOGA $</t>
  </si>
  <si>
    <t>bint6</t>
  </si>
  <si>
    <t>BONOS INTL BK RECON &amp; DEVELOP 2006</t>
  </si>
  <si>
    <t>bint7</t>
  </si>
  <si>
    <t>BONO CORPORATIVO INTBK 2007</t>
  </si>
  <si>
    <t>binth</t>
  </si>
  <si>
    <t>BONO ESTANDARIZADO BCO. INTERFIN SERIE H</t>
  </si>
  <si>
    <t>binti</t>
  </si>
  <si>
    <t>BONO ESTANDARIZADOS BCO. INTERFIN SERIEI</t>
  </si>
  <si>
    <t>bintj</t>
  </si>
  <si>
    <t>BONOS EST. INTERFIN SERIE J</t>
  </si>
  <si>
    <t>bintk</t>
  </si>
  <si>
    <t>BONOS EST. INTERFIN SERIE K</t>
  </si>
  <si>
    <t>bir09</t>
  </si>
  <si>
    <t>BONOS IRISH GOVT VENCIMIENTO 2009</t>
  </si>
  <si>
    <t>bit$</t>
  </si>
  <si>
    <t>BONO ESTANDARIZADO ING. TABOGA DOLARES</t>
  </si>
  <si>
    <t>bit06</t>
  </si>
  <si>
    <t>BONOS REPUBLICA DE ITALY 2006</t>
  </si>
  <si>
    <t>bit11</t>
  </si>
  <si>
    <t>BONO BANCO ITAU 2011</t>
  </si>
  <si>
    <t>bjab9</t>
  </si>
  <si>
    <t>BONO JAPAN BANK VCTO 2009</t>
  </si>
  <si>
    <t>bjap8</t>
  </si>
  <si>
    <t>BONO CORPORATIVO JAPEX    VCTO   2008</t>
  </si>
  <si>
    <t>bjp09</t>
  </si>
  <si>
    <t>NOTE  JPM</t>
  </si>
  <si>
    <t>bkb15</t>
  </si>
  <si>
    <t>bkd13</t>
  </si>
  <si>
    <t>BONOS KINGDOM OF DENMARK</t>
  </si>
  <si>
    <t>bkf$8</t>
  </si>
  <si>
    <t>BONOS KFW VENCIMIENTO 2008</t>
  </si>
  <si>
    <t>bkf06</t>
  </si>
  <si>
    <t>BONOS KFW VENCIMIENTO 2006</t>
  </si>
  <si>
    <t>bkf07</t>
  </si>
  <si>
    <t>BONO CORPORATIVO KREDINTANSTALT FUER WIEDERAUF VENC 07</t>
  </si>
  <si>
    <t>bkf08</t>
  </si>
  <si>
    <t>BONO CORPORATIVO KREDINTANSTALT FUER WIEDERAUF VENC 08</t>
  </si>
  <si>
    <t>BKF14</t>
  </si>
  <si>
    <t>bkf15</t>
  </si>
  <si>
    <t>bkfw6</t>
  </si>
  <si>
    <t>KFW INTERNATL FINANCE 2006</t>
  </si>
  <si>
    <t>bkfw7</t>
  </si>
  <si>
    <t>BONO KFW INTERNA L FINANCE 2007</t>
  </si>
  <si>
    <t>bkfw8</t>
  </si>
  <si>
    <t>bkw07</t>
  </si>
  <si>
    <t>BONOS KFW VENCIMIENTO 2007</t>
  </si>
  <si>
    <t>blb08</t>
  </si>
  <si>
    <t>BONO CORPORATIVO LANDESBANK VCTO 2008</t>
  </si>
  <si>
    <t>blba8</t>
  </si>
  <si>
    <t>BONO CORPORATIVO L-BANK BW FOERDERBANK VCTO 2008</t>
  </si>
  <si>
    <t>blr06</t>
  </si>
  <si>
    <t>BONOS LANDWIRTSCH RENTENBANK 2006</t>
  </si>
  <si>
    <t>blr07</t>
  </si>
  <si>
    <t>BONOS LANDWIRTSCH RENTENBANK 2007</t>
  </si>
  <si>
    <t>blr08</t>
  </si>
  <si>
    <t>BONOS LANDWIRTSCH RENTENBANK 2008</t>
  </si>
  <si>
    <t>blre8</t>
  </si>
  <si>
    <t>BONO CORPORATIVO  LANDWIRTSCH RENTENBANK 2008</t>
  </si>
  <si>
    <t>BLX</t>
  </si>
  <si>
    <t>BONO BANCO LATINOAMERICANO, S.A.</t>
  </si>
  <si>
    <t>bme14</t>
  </si>
  <si>
    <t>bme17</t>
  </si>
  <si>
    <t>BONO México 2017</t>
  </si>
  <si>
    <t>bmer8</t>
  </si>
  <si>
    <t>BONO CORPORATIVO MERRILL LYNCH VENC 2008</t>
  </si>
  <si>
    <t>bmire</t>
  </si>
  <si>
    <t>BONO ESTANDARIZADO FIN. MIRAVALLES</t>
  </si>
  <si>
    <t>bmo07</t>
  </si>
  <si>
    <t>BONOS BANK OF MONTREAL VENC 2007</t>
  </si>
  <si>
    <t>bmot7</t>
  </si>
  <si>
    <t>BONO CORPORATIVO MOT VCT 2007</t>
  </si>
  <si>
    <t>bmr17</t>
  </si>
  <si>
    <t>bmx19</t>
  </si>
  <si>
    <t>BONO UNITED MEXICAN STATES</t>
  </si>
  <si>
    <t>bono Grupo Nacion</t>
  </si>
  <si>
    <t>bna08</t>
  </si>
  <si>
    <t>BONOS NATIONAL AUSTRALIA BANK</t>
  </si>
  <si>
    <t>BONOS GRUPO NACION GN SERIE D</t>
  </si>
  <si>
    <t>Bono Grupo Nación</t>
  </si>
  <si>
    <t>FONDO DE INVERSION BN CRECIFONDO COLONES</t>
  </si>
  <si>
    <t>FONDO DE INVERSION BN CRECIFONDO DOLARES</t>
  </si>
  <si>
    <t>Bono Deuda Serie bnal23</t>
  </si>
  <si>
    <t>FONDO DE INVERSION BN REDIFONDO MENSUAL COLONES</t>
  </si>
  <si>
    <t>FONDO DE INVERSION BN SUPERFONDO COLONES</t>
  </si>
  <si>
    <t>FONDO DE INVERSION BN SUPERFONDO DOLARES</t>
  </si>
  <si>
    <t>Bono Grupo Nacion</t>
  </si>
  <si>
    <t>Bono Serie C-14</t>
  </si>
  <si>
    <t>Bono Estandarizado BNCR</t>
  </si>
  <si>
    <t>banco nacional</t>
  </si>
  <si>
    <t>Banco Nacional de Costa Rica</t>
  </si>
  <si>
    <t>Título BNCR 2014</t>
  </si>
  <si>
    <t>Bono BN</t>
  </si>
  <si>
    <t>bnd11</t>
  </si>
  <si>
    <t>BONO DEUDA EXTERNA BNDES 2011</t>
  </si>
  <si>
    <t>bne06</t>
  </si>
  <si>
    <t>BONOS NETHERLANDS GOVERNMENT 2006</t>
  </si>
  <si>
    <t>bne07</t>
  </si>
  <si>
    <t>BONOS NETHERLANDS GOVERNMENT 2007</t>
  </si>
  <si>
    <t>bne08</t>
  </si>
  <si>
    <t>BONO CORPORATIVO NEDERLANDSE WATERSCHAPS VENC 2008</t>
  </si>
  <si>
    <t>bnes8</t>
  </si>
  <si>
    <t>BONOS NESTLE FINANCE FRANCE S.A.</t>
  </si>
  <si>
    <t>bnet9</t>
  </si>
  <si>
    <t>BONO CORPORATIVO NETWO VCTO 09</t>
  </si>
  <si>
    <t>bnh$</t>
  </si>
  <si>
    <t>BONO Corporativo Banco Nacional de Costa Rica</t>
  </si>
  <si>
    <t>bnl08</t>
  </si>
  <si>
    <t>BONOS NETHERLANDS GOVERMENT 2008</t>
  </si>
  <si>
    <t>BONO DEUDA SERIE BNCR$-L</t>
  </si>
  <si>
    <t>bno09</t>
  </si>
  <si>
    <t>BONOS NORILSK NICKEL FIN LUX VTO 2009</t>
  </si>
  <si>
    <t>BNXALFAFI</t>
  </si>
  <si>
    <t>FONDO DE INVERSION CRECIMIENTO MIXTO COLONES NO DIVERSIFICADO HSBC</t>
  </si>
  <si>
    <t>BNXANUALFIAB¢FI</t>
  </si>
  <si>
    <t>FONDO DE INVERSION ANUAL COLONES NO DIVERSIFICADO HSBC</t>
  </si>
  <si>
    <t>BNXBETAFI</t>
  </si>
  <si>
    <t>FONDO DE INVERSION CRECIMIENTO SOBERANO LOCAL E INTERNACIONAL DOLARES NO DIVERSI</t>
  </si>
  <si>
    <t>BNXDELTAFI</t>
  </si>
  <si>
    <t>FONDO DE INVERSION DEL MERCADO DE DINERO MIXTO COLONES NO DIVERSIFICADO HSBC</t>
  </si>
  <si>
    <t>BNXFIABFI</t>
  </si>
  <si>
    <t>FONDO DE INVERSION INGRESO PUBLICO COLONES NO DIVERSIFICADO HSBC</t>
  </si>
  <si>
    <t>BNXGAMMAFI</t>
  </si>
  <si>
    <t>FONDO DE INVERSION DEL MERCADO DE DINERO MIXTO DOLARES NO DIVERSIFICADO HSBC</t>
  </si>
  <si>
    <t>BNXLARGOPLAFI</t>
  </si>
  <si>
    <t>FONDO DE INVERSION LARGO PLAZO NO DIVERSIFICADO HSBC</t>
  </si>
  <si>
    <t>BNXOMEGAFI</t>
  </si>
  <si>
    <t>FONDO DE INVERSION DEL MERCADO DE DINERO PUBLICO COLONES NO DIVERSIFICADO HSBC</t>
  </si>
  <si>
    <t>boe08</t>
  </si>
  <si>
    <t>BONOS DEL BANK OF ENGLAND VENC. 2008</t>
  </si>
  <si>
    <t>boe09</t>
  </si>
  <si>
    <t>BONOS DEL BANK OF ENGLAND VENC. 2009</t>
  </si>
  <si>
    <t>bog$e</t>
  </si>
  <si>
    <t>BONOS GARANTIZADOS SERIE E</t>
  </si>
  <si>
    <t>bog17</t>
  </si>
  <si>
    <t>BONO BANCO DE BOGOTA SA</t>
  </si>
  <si>
    <t>bok07</t>
  </si>
  <si>
    <t>BONO OESTERREICH KONTROLLBANK 2007</t>
  </si>
  <si>
    <t>boma</t>
  </si>
  <si>
    <t>BONO MUNICIPAL MUNI DE SAN JOSE SERIE A</t>
  </si>
  <si>
    <t>BONO MUNICIPALIDAD DE SAN JOSE</t>
  </si>
  <si>
    <t>bombr</t>
  </si>
  <si>
    <t>BOMBRIL (CHASE MANH.BK)</t>
  </si>
  <si>
    <t>BONO MUNICIPALIDAD DE SAN JOSE SERIE C</t>
  </si>
  <si>
    <t>Bono Municipalidad de San Jose</t>
  </si>
  <si>
    <t>BONO COLONES</t>
  </si>
  <si>
    <t>BONO DOLARES</t>
  </si>
  <si>
    <t>BONO EUROS</t>
  </si>
  <si>
    <t>BONO UDES</t>
  </si>
  <si>
    <t>Bono bbctc SERIE 2018G</t>
  </si>
  <si>
    <t>BONO BANCO DAVIVIENDA SA</t>
  </si>
  <si>
    <t>Bono BPDC 21/10/2012 serie P4</t>
  </si>
  <si>
    <t>Bono BPDC</t>
  </si>
  <si>
    <t>BONO BANCA PROMERICA SERIE A1 VCTO 2010</t>
  </si>
  <si>
    <t>BONO BANCA PROMERICA SERIE A5 VCTO 2015</t>
  </si>
  <si>
    <t>BONO BANCO PROMERICA VCTO 2011</t>
  </si>
  <si>
    <t>BONO BANCO PROMERICA VCTO 2013</t>
  </si>
  <si>
    <t>BONO BANCA PROMERICA VCTO 20144</t>
  </si>
  <si>
    <t>BONO BANCA PROMERICA SERIE C2</t>
  </si>
  <si>
    <t>bpc6</t>
  </si>
  <si>
    <t>Bono Central American Bank vcto 2013</t>
  </si>
  <si>
    <t>BCIE</t>
  </si>
  <si>
    <t>Titulo</t>
  </si>
  <si>
    <t>BANCO POPULAR</t>
  </si>
  <si>
    <t>FONDO DE INVERSION AHORRO POPULAR</t>
  </si>
  <si>
    <t>FONDO DE INVERSION POPULAR MULTIPLAN NO DIVERSIFICADO</t>
  </si>
  <si>
    <t>bpe14</t>
  </si>
  <si>
    <t>bpe25</t>
  </si>
  <si>
    <t>BONOS REPUBLICA DE PERU VENCIMIENTO 2025</t>
  </si>
  <si>
    <t>Bono Banco Promerica</t>
  </si>
  <si>
    <t>bpfe9</t>
  </si>
  <si>
    <t>BONO PFIZER INC VCTO 2009</t>
  </si>
  <si>
    <t>bpg07</t>
  </si>
  <si>
    <t>BONO PROCTER &amp; GAMBLE CO 2007</t>
  </si>
  <si>
    <t>bpg08</t>
  </si>
  <si>
    <t>BONO PROCTER &amp; GAMBLE CO 2008</t>
  </si>
  <si>
    <t>bpg09</t>
  </si>
  <si>
    <t>BONO PROCTER &amp; GAMBLE CO 2009</t>
  </si>
  <si>
    <t>BONO PROYECTO GARABITO VENCIMIENTO 2017</t>
  </si>
  <si>
    <t>BONO PROYECTO GARABITO VENCIMIENTO 2019</t>
  </si>
  <si>
    <t>BONO PROYECTO GARABITO SERIE E$ VCTO 2022</t>
  </si>
  <si>
    <t>BONO BANCO POPULAR $ VCTO 2011 SERIE K1</t>
  </si>
  <si>
    <t>BONO BANCO POPULAR $ VCTO 2012 SERIE K2</t>
  </si>
  <si>
    <t>Programa K emisiones en $</t>
  </si>
  <si>
    <t>bpm08</t>
  </si>
  <si>
    <t>BONOS PEMEX PROJECT VENC 2008</t>
  </si>
  <si>
    <t>bpm12</t>
  </si>
  <si>
    <t>BONOS PEMEX PROJECT VENC 2012</t>
  </si>
  <si>
    <t>BONO BANCO POPULAR SERIE N1</t>
  </si>
  <si>
    <t>BONO BANCO POPULAR SERIE N2 VCTO 2012</t>
  </si>
  <si>
    <t>BONO BANCO POPULAR SERIE N3</t>
  </si>
  <si>
    <t>BONO BPDC SERIE N4</t>
  </si>
  <si>
    <t>Bono Banco Popular serie N5</t>
  </si>
  <si>
    <t>Programa de emisión de deuda de corto y largo plazo en colones, Serie T</t>
  </si>
  <si>
    <t>Bono Banco Popular serie T2</t>
  </si>
  <si>
    <t>Bono banco popular serie t6</t>
  </si>
  <si>
    <t>Título Banco Popular 2015</t>
  </si>
  <si>
    <t>Bono serie V1 Banco Popular</t>
  </si>
  <si>
    <t>bono estan bpdc</t>
  </si>
  <si>
    <t>BPDC bpv5c</t>
  </si>
  <si>
    <t>bono deuda</t>
  </si>
  <si>
    <t>bpvsv</t>
  </si>
  <si>
    <t>bono estandarizado</t>
  </si>
  <si>
    <t>BPDC.bpx3c.SERIE X3</t>
  </si>
  <si>
    <t>BANK OF AMERICA GLOBAL LIQUIDITY FUND</t>
  </si>
  <si>
    <t>br011</t>
  </si>
  <si>
    <t>BONOS BRASIL 2011</t>
  </si>
  <si>
    <t>bra08</t>
  </si>
  <si>
    <t>BONOS DEUDA EXTERNA BRASIL 2008</t>
  </si>
  <si>
    <t>bra10</t>
  </si>
  <si>
    <t>BONO GLOBAL REPUBLICA BRASIL VENC. 2010</t>
  </si>
  <si>
    <t>bra13</t>
  </si>
  <si>
    <t>DEUDA EXTERNA REPUBLICA DE BRASIL</t>
  </si>
  <si>
    <t>bra14</t>
  </si>
  <si>
    <t>BONOS DEUDA EXTERNA BRASIL 2014</t>
  </si>
  <si>
    <t>bra19</t>
  </si>
  <si>
    <t>BONO CENT ELET BRASILEIRAS SA</t>
  </si>
  <si>
    <t>Bono Recope Serie A2</t>
  </si>
  <si>
    <t>bra20</t>
  </si>
  <si>
    <t>BONO DEUDA EXTERNA BRASIL 2020</t>
  </si>
  <si>
    <t>bra24</t>
  </si>
  <si>
    <t>BONOS GLOBALES REP. BRASIL 2024</t>
  </si>
  <si>
    <t>bra27</t>
  </si>
  <si>
    <t>BRAZIL REPUBLIC OF (FV 2027)</t>
  </si>
  <si>
    <t>brab7</t>
  </si>
  <si>
    <t>BONOS RABOBANK NEDERLAND VTO 2007</t>
  </si>
  <si>
    <t>brab8</t>
  </si>
  <si>
    <t>BONOS RABOBANK NEDERLAND VTO 2008</t>
  </si>
  <si>
    <t>brab9</t>
  </si>
  <si>
    <t>BONO CORPORATIVO RABOBANK NEDERLAND VCTO 2009</t>
  </si>
  <si>
    <t>brb06</t>
  </si>
  <si>
    <t>BONOS RABOBANK NEDERLAND 2006</t>
  </si>
  <si>
    <t>brb07</t>
  </si>
  <si>
    <t>BONOS RABOBANK NEDERLAND 2007</t>
  </si>
  <si>
    <t>brb09</t>
  </si>
  <si>
    <t>brbd8</t>
  </si>
  <si>
    <t>BONO CORPORATIVO RUSSIAN BANK VENC 2008</t>
  </si>
  <si>
    <t>bri16</t>
  </si>
  <si>
    <t>brsw7</t>
  </si>
  <si>
    <t>BONO CORPORATIVO ROCHE HLDGS VENC  2007</t>
  </si>
  <si>
    <t>brt20</t>
  </si>
  <si>
    <t>BONO BFF INTERNATIONAL LTD</t>
  </si>
  <si>
    <t>bru07</t>
  </si>
  <si>
    <t>BONO SOBERANO DE RUSIA 2007</t>
  </si>
  <si>
    <t>brz19</t>
  </si>
  <si>
    <t>BONO GLOBAL REPUBLICA DE BRASIL 2019</t>
  </si>
  <si>
    <t>bs11</t>
  </si>
  <si>
    <t>BONO SCOTIABANK COLONES Vcto 2011</t>
  </si>
  <si>
    <t>BONO SCOTIABANK COLONES SERIE 1E</t>
  </si>
  <si>
    <t>BONO SCOTIABANK DOLARES SERIE 1C</t>
  </si>
  <si>
    <t>BONO SCOTIABANK VCTO 2013</t>
  </si>
  <si>
    <t>Bono Scotiabank vcto 2014</t>
  </si>
  <si>
    <t>bsa1</t>
  </si>
  <si>
    <t>BONO SCOTIABANK 1A</t>
  </si>
  <si>
    <t>bsa35</t>
  </si>
  <si>
    <t>BONO DEUDA EXTERNA SALVADOR 2035</t>
  </si>
  <si>
    <t>BONO SCOTIABANK SERIE 1B</t>
  </si>
  <si>
    <t>bsc07</t>
  </si>
  <si>
    <t>BONOS BANK OF SCOTLAND TSY SRV 2007</t>
  </si>
  <si>
    <t>BONO SCOTIABANK SERIE 1D VCTO 2011</t>
  </si>
  <si>
    <t>bsg08</t>
  </si>
  <si>
    <t>BONO CORPORATIVO SGLT VCTO 2008</t>
  </si>
  <si>
    <t>bsp08</t>
  </si>
  <si>
    <t>BONOS SPAIN KINGDOM VENCIMIENTO 2008</t>
  </si>
  <si>
    <t>bsp13</t>
  </si>
  <si>
    <t>BONO CORPORATIVO ENIIM  SPA 2013</t>
  </si>
  <si>
    <t>bsw15</t>
  </si>
  <si>
    <t>Btg20</t>
  </si>
  <si>
    <t>Bono Banco BTG pactual</t>
  </si>
  <si>
    <t>bto07</t>
  </si>
  <si>
    <t>BONOS TOYOTA MOTOR CREDIT 2007</t>
  </si>
  <si>
    <t>bto08</t>
  </si>
  <si>
    <t>BONOS TOYOTA MOTOR CREDIT 2008</t>
  </si>
  <si>
    <t>btok7</t>
  </si>
  <si>
    <t>BONO CORPORATIVO TOKEL 2007</t>
  </si>
  <si>
    <t>btps7</t>
  </si>
  <si>
    <t>BONO DEL TESORO ITALY  VCTO 2007</t>
  </si>
  <si>
    <t>btt09</t>
  </si>
  <si>
    <t>BONO REPUBLICA TRINIDAD Y TOBACO VCTO 2009</t>
  </si>
  <si>
    <t>btt20</t>
  </si>
  <si>
    <t>BONO REPUBLICA TRINIDAD Y TOBACO VCTO 2020</t>
  </si>
  <si>
    <t>btw12</t>
  </si>
  <si>
    <t>BONO TIME WARNER ENT 2012</t>
  </si>
  <si>
    <t>bubs7</t>
  </si>
  <si>
    <t>BONO CORPORATIVO UBS 2007</t>
  </si>
  <si>
    <t>bul$b</t>
  </si>
  <si>
    <t>BONO ESTANDARIZADO $ FI. U LATINA SER B</t>
  </si>
  <si>
    <t>BONO ESTANDARIZADO $ FI. U LATINA SER C</t>
  </si>
  <si>
    <t>BONO ESTANDARIZADO $ FI. U LATINA SER D</t>
  </si>
  <si>
    <t>BONO ESTANDARIZADO $ FI. U LATINA SER F</t>
  </si>
  <si>
    <t>bun15</t>
  </si>
  <si>
    <t>bund7</t>
  </si>
  <si>
    <t>BONOS DE BUNDESOBLIGATION Vcto 2007</t>
  </si>
  <si>
    <t>bur22</t>
  </si>
  <si>
    <t>BONOS REPUBLICA DE URUGUAY 2022</t>
  </si>
  <si>
    <t>bus06</t>
  </si>
  <si>
    <t>US TREASURY BOND 2006</t>
  </si>
  <si>
    <t>bus07</t>
  </si>
  <si>
    <t>US TREASURY BOND 2007</t>
  </si>
  <si>
    <t>bus08</t>
  </si>
  <si>
    <t>BONOS TREASURY VENC 2008</t>
  </si>
  <si>
    <t>bus09</t>
  </si>
  <si>
    <t>US TREASURY BOND 2009</t>
  </si>
  <si>
    <t>bus10</t>
  </si>
  <si>
    <t>US TREASURY BOND 2010</t>
  </si>
  <si>
    <t>bus11</t>
  </si>
  <si>
    <t>US TREASURY BOND VENC. 2011</t>
  </si>
  <si>
    <t>bus12</t>
  </si>
  <si>
    <t>US TREASURY BOND VENC. 2012</t>
  </si>
  <si>
    <t>bus13</t>
  </si>
  <si>
    <t>US TREASURY BOND VENC. 2013</t>
  </si>
  <si>
    <t>bus14</t>
  </si>
  <si>
    <t>US TREASURY BOND VENC. 2014</t>
  </si>
  <si>
    <t>bus17</t>
  </si>
  <si>
    <t>US TREASURY BOND VENC. 2017</t>
  </si>
  <si>
    <t>bus20</t>
  </si>
  <si>
    <t>USTES.bus20</t>
  </si>
  <si>
    <t>bus25</t>
  </si>
  <si>
    <t>BONO DEL TESOSRO USA 2015</t>
  </si>
  <si>
    <t>bus26</t>
  </si>
  <si>
    <t>US TREASURY BOND VENC. 2026</t>
  </si>
  <si>
    <t>bus36</t>
  </si>
  <si>
    <t>US TREASURY BOND VENC. 2036</t>
  </si>
  <si>
    <t>bus37</t>
  </si>
  <si>
    <t>US TREASURY BOND VENC. 2037</t>
  </si>
  <si>
    <t>bust6</t>
  </si>
  <si>
    <t>bust7</t>
  </si>
  <si>
    <t>BONOS TREASURY 2007</t>
  </si>
  <si>
    <t>but06</t>
  </si>
  <si>
    <t>US TREASURY BOND VENC. 2006</t>
  </si>
  <si>
    <t>bva03</t>
  </si>
  <si>
    <t>BONOS BANCO NACIONAL COLONES</t>
  </si>
  <si>
    <t>BONOS VICES SERIE C VCTO 2109</t>
  </si>
  <si>
    <t>bvl07</t>
  </si>
  <si>
    <t>BONO CORPOTARIVO VALERO ENERGY VENC 2007</t>
  </si>
  <si>
    <t>bvr16</t>
  </si>
  <si>
    <t>BONOS VALE OVERSEAS LIMITED VENC 2016</t>
  </si>
  <si>
    <t>bvs$</t>
  </si>
  <si>
    <t>BONOS AMORTIZABLES INMOBILIARIA BVS $</t>
  </si>
  <si>
    <t>bwalt</t>
  </si>
  <si>
    <t>BONOS DE WALT DISNEY VTO 2006</t>
  </si>
  <si>
    <t>bwe07</t>
  </si>
  <si>
    <t>BONOS WESTPAC BANKING 2007</t>
  </si>
  <si>
    <t>bwf07</t>
  </si>
  <si>
    <t>BONOS WELLS FARGO Y CO 2007</t>
  </si>
  <si>
    <t>bwf09</t>
  </si>
  <si>
    <t>BONOS WELLS FARGO  COMPANY 2009</t>
  </si>
  <si>
    <t>bwf11</t>
  </si>
  <si>
    <t>BONOS WELLS FARGO COMPANY 2011</t>
  </si>
  <si>
    <t>bwm15</t>
  </si>
  <si>
    <t>BONOS WASHINGTON MUTUAL 2015</t>
  </si>
  <si>
    <t>bwmt7</t>
  </si>
  <si>
    <t>BONO WAL-MART STORES 2007</t>
  </si>
  <si>
    <t>bwmt8</t>
  </si>
  <si>
    <t>bwmt9</t>
  </si>
  <si>
    <t>BONO WAL-MART STORES 2009</t>
  </si>
  <si>
    <t>CERT. DEPOSITO DOLARES SERIE A10</t>
  </si>
  <si>
    <t>CERT. DEPOSITO DOLARES SERIE CERTD$-B-10</t>
  </si>
  <si>
    <t>CD TASA VARIABLE BCCR DOLARES</t>
  </si>
  <si>
    <t>cab17</t>
  </si>
  <si>
    <t>BONO CENTRAL AMERICAN BANK</t>
  </si>
  <si>
    <t>BONO CORPORACIÓN ANDINA DE FOMENTO VCTO 2012</t>
  </si>
  <si>
    <t>caf13</t>
  </si>
  <si>
    <t>BONO CORPORACION ANDINA DE FOMENTO VCTO 2013</t>
  </si>
  <si>
    <t>caf17</t>
  </si>
  <si>
    <t>BONO CORP ANDINA DE FOMENTO</t>
  </si>
  <si>
    <t>cam12</t>
  </si>
  <si>
    <t>BONOS CENTRAL AMERCIAN BANK 2012</t>
  </si>
  <si>
    <t>cam13</t>
  </si>
  <si>
    <t>can06</t>
  </si>
  <si>
    <t>BONOS DE CANADA VENCIMIENTO 2006</t>
  </si>
  <si>
    <t>can08</t>
  </si>
  <si>
    <t>BONOS DEUDA EXTERNA CANADA 2008</t>
  </si>
  <si>
    <t>CATHACP¢FI</t>
  </si>
  <si>
    <t>CATHAY FONDO DE INVERSION CORTO PLAZO PUBLICO EN COLONES</t>
  </si>
  <si>
    <t>CATHACPdFI</t>
  </si>
  <si>
    <t>CATHAY FONDO DE INVERSION CORTO PLAZO PUBLICO EN DOLARES</t>
  </si>
  <si>
    <t>CATHACREP¢FI</t>
  </si>
  <si>
    <t>CATHAY FONDO DE INVERSION CRECIMIENTO PUBLICO EN COLONES</t>
  </si>
  <si>
    <t>CATHACREPUdFI</t>
  </si>
  <si>
    <t>CATHAY FONDO DE INVERSION CRECIMIENTO PUBLICO EN DOLARES</t>
  </si>
  <si>
    <t>caval17</t>
  </si>
  <si>
    <t>BONO GRUPO AVAL LTD</t>
  </si>
  <si>
    <t>BONOS ESTANDARIZADOS DEL BCCR 270509</t>
  </si>
  <si>
    <t>cd$a6</t>
  </si>
  <si>
    <t>CERT. DEPOSITO DOLARES SERIE A 2007</t>
  </si>
  <si>
    <t>cd$c5</t>
  </si>
  <si>
    <t>CERT. DEPOSITO BCCR SERIE C5</t>
  </si>
  <si>
    <t>cd$d5</t>
  </si>
  <si>
    <t>CERT DEPOSITO DOLARES SERIE D 2006</t>
  </si>
  <si>
    <t>cd$f5</t>
  </si>
  <si>
    <t>CERT DEPOSITO DOLARES SERIE F 2006</t>
  </si>
  <si>
    <t>cd$g5</t>
  </si>
  <si>
    <t>CERT. DEPOSITO DOLARES SERIE G 2007</t>
  </si>
  <si>
    <t>cd$h5</t>
  </si>
  <si>
    <t>CERT. DEPOSITO DOLARES SERIE CERTD$-H-5</t>
  </si>
  <si>
    <t>cde19</t>
  </si>
  <si>
    <t>BONO CODELCO INC</t>
  </si>
  <si>
    <t>CERTIFICADO DE DEPOSITO A PLAZO</t>
  </si>
  <si>
    <t>CDP DÓLARES MACROTITULO</t>
  </si>
  <si>
    <t>C.D.P. DOLARES MACROTITULO</t>
  </si>
  <si>
    <t>CERTIFICADO DE DEPOSITOS A PLAZO O DE INVERSION COLONES</t>
  </si>
  <si>
    <t>CERTIFICADO DE DEPOSITOS A PLAZO O DE INVERSION DOLARES</t>
  </si>
  <si>
    <t>CERTIFICADO DE DEPOSITOS A PLAZO O DE INVERSION EUROS</t>
  </si>
  <si>
    <t>CERTIFICADO DE DEPOSITOS A PLAZO O DE INVERSION UDES</t>
  </si>
  <si>
    <t>CDP3</t>
  </si>
  <si>
    <t>CERT.DEPOSITO PLAZO  PRECIO</t>
  </si>
  <si>
    <t>CERT.DEPOSITO PLAZO  AJUSTABLE</t>
  </si>
  <si>
    <t>cela1</t>
  </si>
  <si>
    <t>BONO CELULOSA ARAUCO CONSTITU</t>
  </si>
  <si>
    <t>cf18</t>
  </si>
  <si>
    <t>cfe21</t>
  </si>
  <si>
    <t>BONO COMISION FED DE ELECTRIC</t>
  </si>
  <si>
    <t>CFLINVCOLECcFID</t>
  </si>
  <si>
    <t>FIDEICOMISO DE INVERSION COLECTIVA COLON</t>
  </si>
  <si>
    <t>CFLINVCOLECdFID</t>
  </si>
  <si>
    <t>FIDEICOMISO INVERSION COLECTIVA DOLARES</t>
  </si>
  <si>
    <t>chi12</t>
  </si>
  <si>
    <t>BONO DEUDA EXTERNA CHILE 2012</t>
  </si>
  <si>
    <t>chi13</t>
  </si>
  <si>
    <t>BONOS DEUDA EXTERNA REP. CHILE 2013</t>
  </si>
  <si>
    <t>Certificado de Inversión Macrotítulo</t>
  </si>
  <si>
    <t>Certificado de Inversion Dolares</t>
  </si>
  <si>
    <t>CERT INV INMOBILIARIA AJUSTABLE</t>
  </si>
  <si>
    <t>clem$</t>
  </si>
  <si>
    <t>FONDO CERRADO RENTA ALDESA DOLARES</t>
  </si>
  <si>
    <t>clep</t>
  </si>
  <si>
    <t>FONDO INV. CRECIMIENTO PUBLICO COLONES</t>
  </si>
  <si>
    <t>FONDO INV. CRECIMIENTO DOLARES</t>
  </si>
  <si>
    <t>cmp18</t>
  </si>
  <si>
    <t>BONO INVERSIONES CMPC CI</t>
  </si>
  <si>
    <t>col07</t>
  </si>
  <si>
    <t>BONOS REPUBLICA DE COLOMBIA 2007</t>
  </si>
  <si>
    <t>col08</t>
  </si>
  <si>
    <t>BONOS REP DE COLOMBIA 2008</t>
  </si>
  <si>
    <t>col09</t>
  </si>
  <si>
    <t>BONOS DEUDA EXTERNA REPUBL COLOMBIA 2009</t>
  </si>
  <si>
    <t>col10</t>
  </si>
  <si>
    <t>BONO DEUDA EXTERNA REP.COLOMBIA 2010</t>
  </si>
  <si>
    <t>col11</t>
  </si>
  <si>
    <t>BONO DEUDA EXTERNA REP. DE COLOMBIA 2011</t>
  </si>
  <si>
    <t>col12</t>
  </si>
  <si>
    <t>DEUDA EXTERNA COLOMBIA 2012</t>
  </si>
  <si>
    <t>col24</t>
  </si>
  <si>
    <t>REPUBLICA DE COLOMBIA FV 2024</t>
  </si>
  <si>
    <t>cor19</t>
  </si>
  <si>
    <t>BONO CORPBANCA</t>
  </si>
  <si>
    <t>COR19</t>
  </si>
  <si>
    <t>CPD</t>
  </si>
  <si>
    <t>Certificado Deposito a Plazo</t>
  </si>
  <si>
    <t>cpe18</t>
  </si>
  <si>
    <t>BONO BBVA BANCO CONTINENTAL</t>
  </si>
  <si>
    <t>CONTRATO DE PARTICIPACION HIPOTECARIA</t>
  </si>
  <si>
    <t>Certificado participación hipotecaria</t>
  </si>
  <si>
    <t>CONTRATO DE PART. HIPOTECARIA AJUSTABLE</t>
  </si>
  <si>
    <t>FONDO INVERSION INMOBILIARIO LOS CRESTONES</t>
  </si>
  <si>
    <t>cre08</t>
  </si>
  <si>
    <t>BONO BANCO CREDOMATIC FV 2008</t>
  </si>
  <si>
    <t>ctc22</t>
  </si>
  <si>
    <t>BONO TELEFONICA CHILE SA</t>
  </si>
  <si>
    <t>ctl17</t>
  </si>
  <si>
    <t>BONO QWEST CORP</t>
  </si>
  <si>
    <t>FONDO DE INVERSION PROTEGE DOLARES</t>
  </si>
  <si>
    <t>den06</t>
  </si>
  <si>
    <t>BONO GLOBAL REPUBLICA DE DINAMARCA 2006</t>
  </si>
  <si>
    <t>DEP$</t>
  </si>
  <si>
    <t>DEPOSITO ELECTRONICO A PLAZO BCCR DOLARES</t>
  </si>
  <si>
    <t>DEPA</t>
  </si>
  <si>
    <t>DEPOSITO ELECTRONICO A PLAZO BCCR COLONES</t>
  </si>
  <si>
    <t>DEPB</t>
  </si>
  <si>
    <t>FONDO DE DESARROLLO INMOBILIARIO IMPROSA</t>
  </si>
  <si>
    <t>FONDO DE INVERSION DE DESARROLLO INMOBILIARIO IMPROSA DOS</t>
  </si>
  <si>
    <t>DAILY INTERNATIONAL MONEY FUND</t>
  </si>
  <si>
    <t>dom06</t>
  </si>
  <si>
    <t>BONOS DEUDA SOBERANA 2006</t>
  </si>
  <si>
    <t>DON</t>
  </si>
  <si>
    <t>DEPOSITO OVERNIGHT BCCR</t>
  </si>
  <si>
    <t>ecu12</t>
  </si>
  <si>
    <t>BONO DEUDA EXTERNA ECUADOR 2012</t>
  </si>
  <si>
    <t>ecu30</t>
  </si>
  <si>
    <t>BONO DEUDA EXTERNA ECUADOR 2030</t>
  </si>
  <si>
    <t>TRANSPORTADORA DE GAS INTERNACIONAL SA E S P BOGOTA</t>
  </si>
  <si>
    <t>eib15</t>
  </si>
  <si>
    <t>BONO SOBERANO</t>
  </si>
  <si>
    <t>es06</t>
  </si>
  <si>
    <t>EUROBONO DE EL SALVADOR FV 2006</t>
  </si>
  <si>
    <t>eur07</t>
  </si>
  <si>
    <t>EUROBONOS GUATEMALA FV 2007</t>
  </si>
  <si>
    <t>MONEY MARKET FUND EVERGREEN WF</t>
  </si>
  <si>
    <t>Fondo de Inversión Aurora</t>
  </si>
  <si>
    <t>fc$t</t>
  </si>
  <si>
    <t>INTERBOLSA CRECIMIENTO DOLARES TESORO</t>
  </si>
  <si>
    <t>fcpc</t>
  </si>
  <si>
    <t>INTERBOLSA CRECIMIENTO PUBLICO COLONES</t>
  </si>
  <si>
    <t>fcx18</t>
  </si>
  <si>
    <t>BONO FREEPORT-MCMORAN INC</t>
  </si>
  <si>
    <t>Fondo de Inversion de desarrollo Inmobiliario Mutual IV</t>
  </si>
  <si>
    <t>FONDO DE INVERSION DESARROLLO INMOBILIARIO MUTUAL I</t>
  </si>
  <si>
    <t>FFCB2015</t>
  </si>
  <si>
    <t>FEDERAL FARM CREDIT BANKS 2015</t>
  </si>
  <si>
    <t>FFCB2017</t>
  </si>
  <si>
    <t>FEDERAL FARM CREDIT BANKS 2017</t>
  </si>
  <si>
    <t>FONDO DE INVERSION DE TIT. HIPOTECARIA $</t>
  </si>
  <si>
    <t>FHL2019</t>
  </si>
  <si>
    <t>FEDERAL HOME LOAN BANKS 2019</t>
  </si>
  <si>
    <t>FHLM2019</t>
  </si>
  <si>
    <t>FEDERAL HOME LOAN 2019</t>
  </si>
  <si>
    <t>FHLMC2019</t>
  </si>
  <si>
    <t>FONDO DE INVERSION BN DINERFONDO COLONES</t>
  </si>
  <si>
    <t>FONDO DE INVERSION BN DINERFONDO DOLARES</t>
  </si>
  <si>
    <t>FONDO DE INVERSION BAC SAN JOSE PUBLICO D NACIONAL E INTERNACIONAL</t>
  </si>
  <si>
    <t>FONDO DE INVERSION LIQUIDEZ BCT D</t>
  </si>
  <si>
    <t>FONDO DE INVERSION POPULAR MERCADO DE DINERO COLONES NO DIVERSIFICADO</t>
  </si>
  <si>
    <t>FONDO DE INVERSION POPULAR MERCADO DE DINERO DOLARES NO DIVERSIFICADO</t>
  </si>
  <si>
    <t>FONDO DE INVERSION SAMA LIQUIDEZ PUBLICO COLONES</t>
  </si>
  <si>
    <t>FONDO DE INVERSION BN REDIFONDO TRIMESTRAL DOLARES</t>
  </si>
  <si>
    <t>SERFIN FONDO DE INVERSION MERCADO DE DINERO DOLARES</t>
  </si>
  <si>
    <t>FI-000000020</t>
  </si>
  <si>
    <t>FONDO DE INVERSION MULTIFONDOS CORTO PLAZO MIXTO COLONES</t>
  </si>
  <si>
    <t>FONDO DE INVERSION MULTIFONDOS CORTO PLAZO MIXTO DOLARES</t>
  </si>
  <si>
    <t>FONDO DE INVERSION BCR LIQUIDEZ DOLARES</t>
  </si>
  <si>
    <t>MUTUAL FONDO DE INVERSION CORTO PLAZO COLONES</t>
  </si>
  <si>
    <t>MUTUAL FONDO DE INVERSION CORTO PLAZO DOLARES</t>
  </si>
  <si>
    <t>FONDO DE INVERSION CONCENTRADO MULTIFONDOS INTERNACIONAL</t>
  </si>
  <si>
    <t>FONDO DE INVERSION ALDESA RENTA MENSUAL DOLARES</t>
  </si>
  <si>
    <t>FONDO DE INVERSION SAMA LIQUIDEZ DOLARES</t>
  </si>
  <si>
    <t>FONDO DE INVERSION BN FONDOGLOBAL</t>
  </si>
  <si>
    <t>FONDO DE INVERSION POPULAR MULTIPLAN DOLARES</t>
  </si>
  <si>
    <t>FONDO DE INVERSION RENTA BCT D (CODIGO M)</t>
  </si>
  <si>
    <t>FONDO DE INVERSION RENTA BCT D (CODIGO F)</t>
  </si>
  <si>
    <t>FONDO DE INVERSION BCR INTERNACIONAL DOLARES NO DIVERSIFICADO</t>
  </si>
  <si>
    <t>MUTUAL FONDO DE INVERSION CORTO PLAZO PUBLICO COLONES</t>
  </si>
  <si>
    <t>FI-000000057</t>
  </si>
  <si>
    <t>FONDO DE INVERSION CONCENTRADO CERRADO DE DEUDAS SOBERANAS MUNDIALES MULTIFONDOS</t>
  </si>
  <si>
    <t>FI-000000062</t>
  </si>
  <si>
    <t>FONDO DE INVERSION BANEX MEGAFONDO GLOBAL</t>
  </si>
  <si>
    <t>FONDO DE INVERSION BAC SAN JOSE PLAN ANUAL D</t>
  </si>
  <si>
    <t>FONDO DE INVERSION BCR LIQUIDO INTERNACIONAL DOLARES NO DIVERSIFICADO</t>
  </si>
  <si>
    <t>FONDO DE INVERSION NO DIVERSIFICADO RESERVA DE CAPITAL EN US DOLARES SCOTIA</t>
  </si>
  <si>
    <t>FONDO DE INVERSION BN DINERFONDO EUROS, NO DIVERSIFICADO</t>
  </si>
  <si>
    <t>FI NO DIVERSIFICADO EXPOSICION AL MERCADO DE DINERO A NIVEL MUNDIAL SCOTIA</t>
  </si>
  <si>
    <t>FI NO DIVERSIFICADO EXPOSICION AL MERCADO DE ACCIONES USA SOCTIA</t>
  </si>
  <si>
    <t>FI NO DIVERSIFICADO EXPOSICION AL MERCADO ACCIONARIO INTERNACIONAL SCOTIA</t>
  </si>
  <si>
    <t>FI NO DIVERSIFICADO EXPOSICION AL MERCADO DE RENTA FIJA SCOTIA</t>
  </si>
  <si>
    <t>FONDO DE INVERSIONES BN FONDEPOSITO COLONES NO DIVERSIFICADO</t>
  </si>
  <si>
    <t>FONDO DE INVERSIONES BN FONDEPOSITO DOLARES NO DIVERSIFICADO</t>
  </si>
  <si>
    <t>FONDO DE INVERSION AHORRO BCT DOLARES NO DIVERSIFICADO</t>
  </si>
  <si>
    <t>Fondo no diversificado INS liquidez C</t>
  </si>
  <si>
    <t>INS Fondo de Inversión no diversificado Bano Promérica colones</t>
  </si>
  <si>
    <t>INS Fondo de Inversión no diversificado Bano Promérica dólares</t>
  </si>
  <si>
    <t>FONDO DE INVERSION POPULAR LIQUIDEZ MIXTO COLONES NO DIVERSIFICADO</t>
  </si>
  <si>
    <t>FONDO DE INVERSION POPULAR LIQUIDEZ MIXTO DOLARES NO DIVERSIFICADO</t>
  </si>
  <si>
    <t>INS FI FINANC ABIERTO CRECI NO DIVER EN COLONES</t>
  </si>
  <si>
    <t>FONDO DE INVERSION DIVERSIFICADO SCOTIA COLONES</t>
  </si>
  <si>
    <t>Fondo de inversión no diversicado Aldesa Liquiez público</t>
  </si>
  <si>
    <t>FI NO diversificado certifondos Scotia C</t>
  </si>
  <si>
    <t>FI NO DIVERSIFICADO</t>
  </si>
  <si>
    <t>BCR Portafolio Colones</t>
  </si>
  <si>
    <t>BCR Portafolio dólares</t>
  </si>
  <si>
    <t>BN SUPERFONDO DOLARES PLUS NO DIVERSIFICADO  </t>
  </si>
  <si>
    <t>FONDO DE INVERSION DIVERSIFICADO SCOTIA</t>
  </si>
  <si>
    <t>fic$</t>
  </si>
  <si>
    <t>FONDO INGRESO DOLARES CUSCATLAN</t>
  </si>
  <si>
    <t>ficc</t>
  </si>
  <si>
    <t>FONDO INGRESO COLONES CUSCATLAN</t>
  </si>
  <si>
    <t>FONDO INMOBILIARIO CUSCATLAN</t>
  </si>
  <si>
    <t>fimc</t>
  </si>
  <si>
    <t>INTERBOLSA FONDO INGRESO MIXTO CONCENTRADO</t>
  </si>
  <si>
    <t>fime</t>
  </si>
  <si>
    <t>INTERBOLSA FONDO DE INVERSION EUROFONDO MIXTO CONCENTRADO CERRADO</t>
  </si>
  <si>
    <t>FININMOBFI</t>
  </si>
  <si>
    <t>FONDO DE INVERSION INMOBILIARIO MULTIFONDOS II</t>
  </si>
  <si>
    <t>FONDO DE INVERSION POPULAR INMOBILIARIO</t>
  </si>
  <si>
    <t>FONDO DE INVERSION NO DIVERSIFICADO INMOBILIARIO FIO1</t>
  </si>
  <si>
    <t>fip$</t>
  </si>
  <si>
    <t>INTERBOLSA FONDO DE INGRESO EN DOLARES</t>
  </si>
  <si>
    <t>fipc</t>
  </si>
  <si>
    <t>INTERBOLSA FONDO INGRESO PUBLICO COLONES</t>
  </si>
  <si>
    <t>fis22</t>
  </si>
  <si>
    <t>BONO FIDELITY NATIONAL INFORM</t>
  </si>
  <si>
    <t>FNMA2016</t>
  </si>
  <si>
    <t>FNMA 5% 06-16 15/09S NE</t>
  </si>
  <si>
    <t>fred6</t>
  </si>
  <si>
    <t>FREDDIE MAC DISCOUNT 2006</t>
  </si>
  <si>
    <t>fred7</t>
  </si>
  <si>
    <t>FREDDIE MAC DISCOUNT 2007</t>
  </si>
  <si>
    <t>fred8</t>
  </si>
  <si>
    <t>fthv</t>
  </si>
  <si>
    <t>FONDO TITULARIZACION HIP. VISTA MILENIO</t>
  </si>
  <si>
    <t>fthv$</t>
  </si>
  <si>
    <t>FONDO TITULARIZACION HIP.VISTA MILENIO$</t>
  </si>
  <si>
    <t>fvrd$</t>
  </si>
  <si>
    <t>FIDEI VILLA REAL $ SER C ESTANDARIZADO</t>
  </si>
  <si>
    <t>fxc18</t>
  </si>
  <si>
    <t>Bono freeport mcmoran cooper y gold inc</t>
  </si>
  <si>
    <t>gba17</t>
  </si>
  <si>
    <t>bono global bank</t>
  </si>
  <si>
    <t>gl15</t>
  </si>
  <si>
    <t>BONOS GLOBALES REP. DE BRASIL VENC. 2015</t>
  </si>
  <si>
    <t>glb06</t>
  </si>
  <si>
    <t>BONOS GLOBAL ARGENTINA FV 2006</t>
  </si>
  <si>
    <t>glb08</t>
  </si>
  <si>
    <t>BONOS GLOBAL FV 2008</t>
  </si>
  <si>
    <t>glb09</t>
  </si>
  <si>
    <t>BONOS GLOBAL BRAZIL FV 2009</t>
  </si>
  <si>
    <t>glb10</t>
  </si>
  <si>
    <t>BONO GLOBAL (FV 2010) MACRO</t>
  </si>
  <si>
    <t>glb11</t>
  </si>
  <si>
    <t>REPUBLICA DE PANAMA GLOBAL 2011</t>
  </si>
  <si>
    <t>glb12</t>
  </si>
  <si>
    <t>BONO DEUDA EXTERNA BRAZIL 2012</t>
  </si>
  <si>
    <t>glb14</t>
  </si>
  <si>
    <t>REPUBLICA DE BRASIL 2014</t>
  </si>
  <si>
    <t>glb15</t>
  </si>
  <si>
    <t>BONOS GLOBAL DE LA REP.PANAMA VEN. 2015</t>
  </si>
  <si>
    <t>glb17</t>
  </si>
  <si>
    <t>BONOS GLOBAL ARGENTINA FV 2017</t>
  </si>
  <si>
    <t>glb20</t>
  </si>
  <si>
    <t>REPUBLICA DE PANAMA GLOBAL 2020</t>
  </si>
  <si>
    <t>glb24</t>
  </si>
  <si>
    <t>BONO DEUDA EXTERNA BRASIL 2024</t>
  </si>
  <si>
    <t>glb25</t>
  </si>
  <si>
    <t>BONOS GLOBALES BRASIL VENC.2025</t>
  </si>
  <si>
    <t>glb27</t>
  </si>
  <si>
    <t>BONOS GLOBALES REPÚBLICA DE PANAMÁ</t>
  </si>
  <si>
    <t>glb29</t>
  </si>
  <si>
    <t>BONOS GLOBAL FV 2029</t>
  </si>
  <si>
    <t>glb30</t>
  </si>
  <si>
    <t>BONOS GLOBALES FV 2030</t>
  </si>
  <si>
    <t>glb34</t>
  </si>
  <si>
    <t>REPUBLICA DE BRASIL FV 2034</t>
  </si>
  <si>
    <t>GOLD2018</t>
  </si>
  <si>
    <t>GOLDMAN SACHS GROUP INC2018</t>
  </si>
  <si>
    <t>USD LIQUID RESERVE FUND</t>
  </si>
  <si>
    <t>GSUSLQIRF</t>
  </si>
  <si>
    <t>MONEY MARKET FUNDS GSGPI</t>
  </si>
  <si>
    <t>gua11</t>
  </si>
  <si>
    <t>BONOS DEUDA EXTERNA 2011</t>
  </si>
  <si>
    <t>gua13</t>
  </si>
  <si>
    <t>BONOS REPUBLICA GUATEMALA  FV 2013</t>
  </si>
  <si>
    <t>TREASURY PLUS MONEY MARKET FUND JPM US</t>
  </si>
  <si>
    <t>BONOS INS.COST.ELECTRICIDAD 2013</t>
  </si>
  <si>
    <t>BONOS INS. COST. ELECTRICIDAD 2014</t>
  </si>
  <si>
    <t>BONO ICE VCTO 2021</t>
  </si>
  <si>
    <t>ice43</t>
  </si>
  <si>
    <t>BONO ICE VCTO 2043</t>
  </si>
  <si>
    <t>INSTRUMENTO DE CAPITAL NO NEGOCIABLE COLONES</t>
  </si>
  <si>
    <t>INSTRUMENTO DE CAPITAL NO NEGOCIABLE DOLARES</t>
  </si>
  <si>
    <t>INVERSIÓN DE CORTO PLAZO EN EL BCCR</t>
  </si>
  <si>
    <t>iNSTITUTIONAL CASH SERIES PLC</t>
  </si>
  <si>
    <t>Inst. Cash Series PLC-Inst. US Dollar  Liquidity Fund Heritage</t>
  </si>
  <si>
    <t>INSTRUMENTO DE DEUDA NO NEGOCIABLE COLONES</t>
  </si>
  <si>
    <t>INSTRUMENTO DE DEUDA NO NEGOCIABLE DOLARES</t>
  </si>
  <si>
    <t>INSTRUMENTO DE DEUDA NO NEGOCIABLE EUROS</t>
  </si>
  <si>
    <t>INSTRUMENTO DE DEUDA NO NEGOCIABLE UDES</t>
  </si>
  <si>
    <t>FONDO INV. INMOBIL. RENTA Y PLUSVALIA</t>
  </si>
  <si>
    <t>FI DE DESARROLLO INMOBILIARIO DOS</t>
  </si>
  <si>
    <t>FI DE DESARROLLO INMOBILIARIO FORUM II</t>
  </si>
  <si>
    <t>BCR FONDO DE INVERSION DE DESARROLLO INMOBILIARIO</t>
  </si>
  <si>
    <t>index</t>
  </si>
  <si>
    <t>FONDO TÍTULO EXTRANJERO</t>
  </si>
  <si>
    <t>FONDO DE INVERSION INMOBILIARIO</t>
  </si>
  <si>
    <t>FONDO INMOBILIARIO INTERBOLSA</t>
  </si>
  <si>
    <t>FONDO DE INVERSION NO DIVERSIFICADO INMOBILIARIO CUATRO</t>
  </si>
  <si>
    <t>FONDO DE INVERSIÓN INMOBILIARIO</t>
  </si>
  <si>
    <t>FONDO  INMOBILIARIO COLONES NO DIVERSIFICADO BCR</t>
  </si>
  <si>
    <t>FONDO DE INVERSION INMOBILIARIO MONTE DEL BARCO</t>
  </si>
  <si>
    <t>FONDO DE INVERSION INS INMOBILIARIO NO DIVERSIFICADO</t>
  </si>
  <si>
    <t>int$1</t>
  </si>
  <si>
    <t>FONDO DE INVERSION BCR INTERNACIONAL</t>
  </si>
  <si>
    <t>int07</t>
  </si>
  <si>
    <t>BONO CORPORATIVO INTL VCT 2007</t>
  </si>
  <si>
    <t>INTERBOLSA FONDO DE INVERSION DE CRECIMIENTO PUBLICO COLONES</t>
  </si>
  <si>
    <t>INTERBOLSA FONDO DE INVERSION DE CRECIMIENTO PUBLICO DOLARES</t>
  </si>
  <si>
    <t>INTERBOLSA FONDO DE INVERSION PUBLICO DE INGRESO ANUAL COLONES</t>
  </si>
  <si>
    <t>INTERBOLSA FI NO DIVERSIFICADO LIQUIDEZ COLONES</t>
  </si>
  <si>
    <t>INTERBOLSA FI NO DIVERSIFICADO LIQUIDEZ DOLARES</t>
  </si>
  <si>
    <t>INTERBOLSA FONDO DE INVERSION LIQUIDEZ PUBLICO COLONES</t>
  </si>
  <si>
    <t>INTERBOLSA FONDO DE INVERSION LIQUIDEZ PUBLICO DOLARES</t>
  </si>
  <si>
    <t>INTRESLIASPUcFI</t>
  </si>
  <si>
    <t>INTERBOLSA FONDO DE INVERSION DE RESERVA DE LIQUIDEZ PARA ASOCIACIONES Y COOPERATIVAS PUBLICO COLONES</t>
  </si>
  <si>
    <t>ita06</t>
  </si>
  <si>
    <t>REPUBLICA DE ITALIA FV 2006</t>
  </si>
  <si>
    <t>FONDO DE INVERSION NO DIVERSIFICADO MENSUAL MIXTO SCOTIA</t>
  </si>
  <si>
    <t>FONDO DE INVERSION NO DIVERSIFICADO MENSUAL MIXTO DOLARES SCOTIA</t>
  </si>
  <si>
    <t>FONDO DE INVERSION NO DIVERSIFICADO PUBLICO SCOTIA</t>
  </si>
  <si>
    <t>FONDO DE INVERSION NO DIVERSIFICADO PUBLICO DOLARES SCOTIA</t>
  </si>
  <si>
    <t>FONDO DE INVERSION NO DIVERSIFICADO MULTIPROPOSITO MIXTO SCOTIA</t>
  </si>
  <si>
    <t>ITFCREMXdFI</t>
  </si>
  <si>
    <t>FONDO DE INVERSION MULTIPROPOSITO MIXTO DOLARES</t>
  </si>
  <si>
    <t>FONDO DE INVERSION NO DIVERSIFICADO MULTIPROPOSITO PUBLICO SCOTIA</t>
  </si>
  <si>
    <t>ITFCREPUdFI</t>
  </si>
  <si>
    <t>FONDO DE INVERSION MULTIPROPOSITO PUBLICO DOLARES</t>
  </si>
  <si>
    <t>FONDO DE INVERSION NO DIVERSIFICADO DE RESERVA PARA ASOCIACIONES SOLIDARISTAS Y COOPERATIVAS SCOTIA</t>
  </si>
  <si>
    <t>MONEY MARKET FUNDS JPM US</t>
  </si>
  <si>
    <t>KOR2015</t>
  </si>
  <si>
    <t>EUROBONO KDB2015</t>
  </si>
  <si>
    <t>LAFCP$FI</t>
  </si>
  <si>
    <t>FONDO DE INVERSION LAFISE CRECIMIENTO D</t>
  </si>
  <si>
    <t>LAFCPcFI</t>
  </si>
  <si>
    <t>FONDO DE INVERSION LAFISE CRECIMIENTO C</t>
  </si>
  <si>
    <t>LAFINSTI$FI</t>
  </si>
  <si>
    <t>FONDO DE INVERSION LAFISE INSTITUCIONAL DOLARES</t>
  </si>
  <si>
    <t>LAFINSTIcFI</t>
  </si>
  <si>
    <t>FONDO DE INVERSION LAFISE INSTITUCIONAL COLONES</t>
  </si>
  <si>
    <t>MC2018</t>
  </si>
  <si>
    <t>McDONALD S Corp 2018</t>
  </si>
  <si>
    <t>FONDO DE DESARROLLO INMOBILIARIO MULTIFONDOS</t>
  </si>
  <si>
    <t>mex08</t>
  </si>
  <si>
    <t>UNITED MEXICAN STATES (FV2008)</t>
  </si>
  <si>
    <t>mex09</t>
  </si>
  <si>
    <t>UNITED MEXICAN STATES (FV 2009)</t>
  </si>
  <si>
    <t>mex12</t>
  </si>
  <si>
    <t>BONO DEUDA EXTERNA MEXICO 2012</t>
  </si>
  <si>
    <t>mex13</t>
  </si>
  <si>
    <t>BONOS DEUDA EXTERNA MEXICO 2013</t>
  </si>
  <si>
    <t>mex14</t>
  </si>
  <si>
    <t>REPUBLICA DE MEXICO FV 2014</t>
  </si>
  <si>
    <t>mex15</t>
  </si>
  <si>
    <t>BONO DEUDA EXTERNA 2015</t>
  </si>
  <si>
    <t>FONDO BN MEGA REIT</t>
  </si>
  <si>
    <t>Morgan Stanley Investment funds-US Dollar Liquidity Fund</t>
  </si>
  <si>
    <t>FONDO INMOBILIARIO III DOLARES</t>
  </si>
  <si>
    <t>MULCREZCAcFI</t>
  </si>
  <si>
    <t>FONDO DE INVERSION CREZCA</t>
  </si>
  <si>
    <t>FONDO MULTIFONDO DEUDA SOBERANA DOLARES</t>
  </si>
  <si>
    <t>FONDO INMOBILIARIO US GOVERNMENT</t>
  </si>
  <si>
    <t>FONDO INMOBILIARIO DE MULTIFONDOS COSTA RICA</t>
  </si>
  <si>
    <t>FONDO DE INVERSION POTENCIA NO DIVERSIFICADO</t>
  </si>
  <si>
    <t>FONDO DE INVERSION PREMIUM</t>
  </si>
  <si>
    <t>FONDO DE INVERSION RECORD</t>
  </si>
  <si>
    <t>FONDO DE PRODUCTOS ESTRUCTURADOS</t>
  </si>
  <si>
    <t>FONDO DE INVERSION SUMA</t>
  </si>
  <si>
    <t>FONDO DE INVERSION  INGRESO PUBLICO CERRADO</t>
  </si>
  <si>
    <t>FONDO DE INVERSION DE INGRESO PUBLICO CERRADO C MULTIFONDOS</t>
  </si>
  <si>
    <t>nbr18</t>
  </si>
  <si>
    <t>BONO NABORS INDUSTRIES INC</t>
  </si>
  <si>
    <t>not07</t>
  </si>
  <si>
    <t>NOTAS DEL TESORO DE PANAMÁ 2007</t>
  </si>
  <si>
    <t>not09</t>
  </si>
  <si>
    <t>NOTAS DEL TESORO DE PANAMA 2009</t>
  </si>
  <si>
    <t>not10</t>
  </si>
  <si>
    <t>NOTAS DEL TESORO PANAMA 2010</t>
  </si>
  <si>
    <t>NUCOR2017</t>
  </si>
  <si>
    <t>PAC2019</t>
  </si>
  <si>
    <t>PACIFICORP-ANLEIHE:5.5% BIS 15.01.2019</t>
  </si>
  <si>
    <t>BONO BAC SAN JOSE SERIE AJ</t>
  </si>
  <si>
    <t>PAPEL COMERCIAL BAC SAN JOSE VCTO 2011</t>
  </si>
  <si>
    <t>pan12</t>
  </si>
  <si>
    <t>BONOS DEUDA EXTERNA PANAMA 2012</t>
  </si>
  <si>
    <t>pan23</t>
  </si>
  <si>
    <t>BONO GLOBAL PANAMÁ 2023</t>
  </si>
  <si>
    <t>PAPEL COMERCIAL BCR VCTO 2011</t>
  </si>
  <si>
    <t>Papel comercial del Banco de Costa Rica</t>
  </si>
  <si>
    <t>Bono de deuda SERIE I 1</t>
  </si>
  <si>
    <t>BONO CENTRAL AMERICAN BANK COLONES VCTO 2010</t>
  </si>
  <si>
    <t>pbc03</t>
  </si>
  <si>
    <t>BONO CENTRAL AMERICAN BANK COLONES VCTO 2011</t>
  </si>
  <si>
    <t>MACROTITULO BCIE</t>
  </si>
  <si>
    <t>BONO CENTRAL AMERICAN BANK COLONES VCTO SERIE 7 VCTO 2011</t>
  </si>
  <si>
    <t>BONO CENTRAL AMERICAN BANK COLONES VCTO 2012</t>
  </si>
  <si>
    <t>BONO SERIE 2</t>
  </si>
  <si>
    <t>Bono serie 13</t>
  </si>
  <si>
    <t>PAPEL COMERCIAL BANCO CENTROAMERICANO INTEGRACIÓNE ECONÓMICA VCTO 2012</t>
  </si>
  <si>
    <t>BONO CENTRAL AMERICAN BANK VCTO 2012</t>
  </si>
  <si>
    <t>PBC6</t>
  </si>
  <si>
    <t>Papel Comercial del BCIE</t>
  </si>
  <si>
    <t>PAPEL COMERCIAL BCAC SERIE D2</t>
  </si>
  <si>
    <t>PAPEL COMERCIAL BCR SERIE A</t>
  </si>
  <si>
    <t>PAPEL COMERCIAL BCR SERIE C</t>
  </si>
  <si>
    <t>PAPEL COMERCIAL BCR SERIE D</t>
  </si>
  <si>
    <t>PAPEL COMERCIAL BCR SERIE E</t>
  </si>
  <si>
    <t>PAPEL COMERCIAL BCR SERIE F</t>
  </si>
  <si>
    <t>Bono pbcrh</t>
  </si>
  <si>
    <t>pbct$</t>
  </si>
  <si>
    <t>PAPEL COMERCIAL BANCO BCT SA</t>
  </si>
  <si>
    <t>PBDC2</t>
  </si>
  <si>
    <t>pbia$</t>
  </si>
  <si>
    <t>PAPEL COMERCIAL BANCO IMPROSA SERIE A</t>
  </si>
  <si>
    <t>PAPEL COMERICAL BCO IMPROSA VCTO 2011</t>
  </si>
  <si>
    <t>pbib$</t>
  </si>
  <si>
    <t>PAPEL COMERCIAL BANCO IMPROSA SERIE B</t>
  </si>
  <si>
    <t>pbic$</t>
  </si>
  <si>
    <t>PAPEL COMERCIAL BANCO IMPROSA SERIE C</t>
  </si>
  <si>
    <t>pbid$</t>
  </si>
  <si>
    <t>PAPEL COMERCIAL BANCO IMPROSA SERIE D</t>
  </si>
  <si>
    <t>pbn3</t>
  </si>
  <si>
    <t>PAPEL COMERCIAL DE B. NACION EN UNIDADES</t>
  </si>
  <si>
    <t>pbn4</t>
  </si>
  <si>
    <t>Papel Comercial BNCR</t>
  </si>
  <si>
    <t>PAPEL COMERCIAL BANCO NACIONAL DE COSTA RICA</t>
  </si>
  <si>
    <t>pbnu6</t>
  </si>
  <si>
    <t>BN PAPEL COMERCIAL UNIDADES</t>
  </si>
  <si>
    <t>PAPEL COMERCIAL</t>
  </si>
  <si>
    <t>pcd06</t>
  </si>
  <si>
    <t>PAPEL COMERCIAL DRESDNER BK 2006</t>
  </si>
  <si>
    <t>pce</t>
  </si>
  <si>
    <t>PAPEL COMERCIAL BANCO INTERFIN</t>
  </si>
  <si>
    <t>pcesj</t>
  </si>
  <si>
    <t>PAPEL COMERCIAL SERIE E-BANCO SAN JOSE</t>
  </si>
  <si>
    <t>pcf</t>
  </si>
  <si>
    <t>pcf06</t>
  </si>
  <si>
    <t>PAPEL COMERCIAL FANNIE DISCOUNT NOTE2006</t>
  </si>
  <si>
    <t>pcff$</t>
  </si>
  <si>
    <t>pcgg$</t>
  </si>
  <si>
    <t>PAPEL COMERCIAL BANCO INTERFIN SERIE GG</t>
  </si>
  <si>
    <t>pchsj</t>
  </si>
  <si>
    <t>PAPEL COMERCIAL BAC SAN JOSE</t>
  </si>
  <si>
    <t>pci01</t>
  </si>
  <si>
    <t>PAPEL COMERCIAL BCO INTERFIN S 2006-01</t>
  </si>
  <si>
    <t>pci02</t>
  </si>
  <si>
    <t>PAPEL COMERCIAL BCO INTERFIN S 2006-02</t>
  </si>
  <si>
    <t>pci03</t>
  </si>
  <si>
    <t>pci11</t>
  </si>
  <si>
    <t>PAPEL COMERCIAL BCO INTERFIN S 2006-11</t>
  </si>
  <si>
    <t>pci12</t>
  </si>
  <si>
    <t>PAPEL COMERCIAL SERIE PC-2006-12</t>
  </si>
  <si>
    <t>pcisj</t>
  </si>
  <si>
    <t>pcjsj</t>
  </si>
  <si>
    <t>pcl19</t>
  </si>
  <si>
    <t>BONO EMPRESA NACIONAL DE PETROLEO</t>
  </si>
  <si>
    <t>pcsg9</t>
  </si>
  <si>
    <t>SOCIETE GEN OPCION EURO 2009</t>
  </si>
  <si>
    <t>pct06</t>
  </si>
  <si>
    <t>PAPEL COMERCIAL TREASURY BILL 2006</t>
  </si>
  <si>
    <t>pcu06</t>
  </si>
  <si>
    <t>pcu07</t>
  </si>
  <si>
    <t>PAPEL COMERCIAL TREASURY BILL 2007</t>
  </si>
  <si>
    <t>pcu08</t>
  </si>
  <si>
    <t>PAPEL COMERCIAL TREASURY BILL 2008</t>
  </si>
  <si>
    <t>pcu09</t>
  </si>
  <si>
    <t>PAPEL COMERCIAL TREASURY BILL 2009</t>
  </si>
  <si>
    <t>pcu14</t>
  </si>
  <si>
    <t>pcu15</t>
  </si>
  <si>
    <t>US TREASURY</t>
  </si>
  <si>
    <t>pcu16</t>
  </si>
  <si>
    <t>pe12</t>
  </si>
  <si>
    <t>BONO DEUDA EXTERNA REPUBLICA PERU</t>
  </si>
  <si>
    <t>pet19</t>
  </si>
  <si>
    <t>Bono petro</t>
  </si>
  <si>
    <t>PAPEL COMERCIAL HOLCIM CR  VCTO 2010</t>
  </si>
  <si>
    <t>ph07</t>
  </si>
  <si>
    <t>PROY.HIDROELECTRICO PEÑAS B. FV 2007</t>
  </si>
  <si>
    <t>ph08</t>
  </si>
  <si>
    <t>PROY.HIDROELECTRICO PEÑAS B. FV 2008</t>
  </si>
  <si>
    <t>PROY.HIDROELECTRICO PEÑAS B. FV 2010</t>
  </si>
  <si>
    <t>PROY.HIDROELECTRICO PEÑAS B. FV 2011</t>
  </si>
  <si>
    <t>PROY.HIDROELECTRICO PEÑAS B. FV 2012</t>
  </si>
  <si>
    <t>PROY.HIDROELECTRICO PEÑAS B. FV 2013</t>
  </si>
  <si>
    <t>PROY.HIDROELECTRICO PEÑAS B. FV 2015 A</t>
  </si>
  <si>
    <t>PROY.HIDROELECTRICO PEÑAS B. FV 2015 B</t>
  </si>
  <si>
    <t>PAPEL COMERCIAL HOLCIM COSTA RICA VCTO 2011</t>
  </si>
  <si>
    <t>Papel Comercial SERIE  C1</t>
  </si>
  <si>
    <t>Papel comercial</t>
  </si>
  <si>
    <t>pmird</t>
  </si>
  <si>
    <t>PAPEL COMERCIAL FINANCIERA MIRAVALLES</t>
  </si>
  <si>
    <t>BONO DEUDA SERIE BNCR$-F</t>
  </si>
  <si>
    <t>FONDO DE INVERSION CUSCATLAN LIQUIDO COLONES NO DIVERSIFICADO</t>
  </si>
  <si>
    <t>FONDO DE INVERSION CUSCATLAN LIQUIDO DOLARES NO DIVERSIFICADO</t>
  </si>
  <si>
    <t>FONDO DE INVERSION CUSCATLAN PUBLICO COLONES NO DIVERSIFICADO</t>
  </si>
  <si>
    <t>PAPEL COMERCIAL COLONES SCOTIABANK Vcto 2010</t>
  </si>
  <si>
    <t>PAPEL COMERCIAL DOLARES SCOTIABANK  Vcto 2010</t>
  </si>
  <si>
    <t>ps11$</t>
  </si>
  <si>
    <t>PAPEL COMERCIAL DOLARES SCOTIABANK Vcto 2010</t>
  </si>
  <si>
    <t>TITULO DE DEUDA SCOTIABANK VCTO 2012</t>
  </si>
  <si>
    <t>psp8$</t>
  </si>
  <si>
    <t>PAPEL COMERCIAL EN DOLARES SCOTIA BANK  Vcto 2008</t>
  </si>
  <si>
    <t>PAPEL COMERCIAL EN COLONES SCOTIABANK Vcto 2009</t>
  </si>
  <si>
    <t>RABO2015</t>
  </si>
  <si>
    <t>RABOBK NEDERLD 2015</t>
  </si>
  <si>
    <t>rco09</t>
  </si>
  <si>
    <t>BONO GLOBAL REP. COLOMBIA</t>
  </si>
  <si>
    <t>rco13</t>
  </si>
  <si>
    <t>BONO GLOBAL REPUBLICA DE COLOMBIA</t>
  </si>
  <si>
    <t>rco14</t>
  </si>
  <si>
    <t>BONO GLOBAL REPUBLICA DE COLOMBIA 2014</t>
  </si>
  <si>
    <t>rco37</t>
  </si>
  <si>
    <t>BONOS REPUBLICA DE COLOMBIA 2037</t>
  </si>
  <si>
    <t>FONDO RENTA PUB. MENSUAL COLONES</t>
  </si>
  <si>
    <t>rlpt</t>
  </si>
  <si>
    <t>FONDO RENTA PUB. TRIMESTRAL COLONES</t>
  </si>
  <si>
    <t>F.I. BAC SAN JOSE LIQUIDO D NO DIVERSIFICADO</t>
  </si>
  <si>
    <t>FONDO DE INVERSION BAC SAN JOSE LIQUIDO C</t>
  </si>
  <si>
    <t>FONDO DE INVERSION BAC SAN JOSE LIQUIDO D</t>
  </si>
  <si>
    <t>FONDO DE INVERSION BAC SAN JOSE INGRESO C</t>
  </si>
  <si>
    <t>FONDO DE INVERSION BAC SAN JOSE INGRESO D</t>
  </si>
  <si>
    <t>FONDO DE INVERSION BAC SAN JOSE PUBLICO C</t>
  </si>
  <si>
    <t>FONDO DE INVERSION BAC SAN JOSE PLAN ANUAL COLONES</t>
  </si>
  <si>
    <t>FONDO DE INVERSION BAC CRECIMIENTO RESERVA LIQUIDEZ</t>
  </si>
  <si>
    <t>sal11</t>
  </si>
  <si>
    <t>BONO DEUDA EXTERNA EL SALVADOR 2011</t>
  </si>
  <si>
    <t>sal23</t>
  </si>
  <si>
    <t>BONO DEUDA EXTERNA SALVADOR 2023</t>
  </si>
  <si>
    <t>sal32</t>
  </si>
  <si>
    <t>NOTAS DEUDA EXTERNA SALVADOR 2032</t>
  </si>
  <si>
    <t>FONDO DE INVERSION SAMA CRECIMIENTO COLONES</t>
  </si>
  <si>
    <t>FONDO DE INVERSION SAMA CRECIMIENTO PUBLICO COLONES</t>
  </si>
  <si>
    <t>FONDO DE INVERSION SAMA CRECIMIENTO PUBLICO DOLARES</t>
  </si>
  <si>
    <t>FONDO DE INVERSION SAMA INGRESO MENSUAL DOLARES</t>
  </si>
  <si>
    <t>FONDO DE INVERSION SAMA INGRESO MENSUAL MIXTO</t>
  </si>
  <si>
    <t>FONDO DE INVERSION DE CRECIMIENTO DOLARES</t>
  </si>
  <si>
    <t>FONDO DE INVERSION DE CRECIMIENTO COLONES</t>
  </si>
  <si>
    <t>FONDO DE INVERSION DE MERCADO DE DINERO COLONES</t>
  </si>
  <si>
    <t>TOYOTA2017</t>
  </si>
  <si>
    <t>TOYOTA MOTOR CRD 2017 MTN</t>
  </si>
  <si>
    <t>TITULO DE PROPIEDAD</t>
  </si>
  <si>
    <t>TITULO DE PROPIEDAD DOLARES</t>
  </si>
  <si>
    <t>TITULO PROPIEDAD $ AJUSTABLE</t>
  </si>
  <si>
    <t>Titulo de propiedad  Deuda Interna</t>
  </si>
  <si>
    <t>TITULO PROPIEDAD CERO CUPON</t>
  </si>
  <si>
    <t>TITULO DE PROPIEDAD CERO CUPON DOLARES</t>
  </si>
  <si>
    <t>TITULO DE PROPIEDAD OTC</t>
  </si>
  <si>
    <t>TASA FIJA CERO CUPON</t>
  </si>
  <si>
    <t>T.P. TASA BASICA</t>
  </si>
  <si>
    <t>TITULO UNIDADES DE DESARROLLO</t>
  </si>
  <si>
    <t>UNIT2017</t>
  </si>
  <si>
    <t>UNITED TECHNOLOGIES CORP 2017</t>
  </si>
  <si>
    <t>UNIT2018</t>
  </si>
  <si>
    <t>UNITEHEALTH GRP 2018</t>
  </si>
  <si>
    <t>UNITHEALT</t>
  </si>
  <si>
    <t>UNT2017</t>
  </si>
  <si>
    <t>United Technologies Corp 2017</t>
  </si>
  <si>
    <t>uru06</t>
  </si>
  <si>
    <t>BONOS DEUDA EXTERNA URUGUAY 2006</t>
  </si>
  <si>
    <t>uru11</t>
  </si>
  <si>
    <t>BONO DEUDA EXTERNA URUGUAY 2011</t>
  </si>
  <si>
    <t>us07</t>
  </si>
  <si>
    <t>BONOS DEL TESORO DE ESTADOS UNIDOS VENC 2007</t>
  </si>
  <si>
    <t>usb06</t>
  </si>
  <si>
    <t>ust08</t>
  </si>
  <si>
    <t>BONOS DEL TESORO FV 2008</t>
  </si>
  <si>
    <t>ust09</t>
  </si>
  <si>
    <t>US TREASURY BOND VENC 2009</t>
  </si>
  <si>
    <t>ust13</t>
  </si>
  <si>
    <t>BONOS DEL TESORO DE ESTADOS UNIDOS 2013</t>
  </si>
  <si>
    <t>ust31</t>
  </si>
  <si>
    <t>BONOS DEL TESORO DE EU (FV 2031)</t>
  </si>
  <si>
    <t>uste7</t>
  </si>
  <si>
    <t>BONO DEL TESORO DE ESTADOS UNIDOS VC 2007</t>
  </si>
  <si>
    <t>VEX</t>
  </si>
  <si>
    <t>VALOR EXTRANJERO DOLARES</t>
  </si>
  <si>
    <t>VALOR EXTRANJERO EUROS</t>
  </si>
  <si>
    <t>FONDO DE INVERSION ACCIONARIO VISTA PREMIER</t>
  </si>
  <si>
    <t>FONDO DE INVERSION CRECIMIENTO VISTA</t>
  </si>
  <si>
    <t>FONDO DE INVERSION DOLARES VISTA</t>
  </si>
  <si>
    <t>FONDO DE INVERSION LIQUIDEZ COLONES</t>
  </si>
  <si>
    <t>FONDO DE INVERSION LIQUIDEZ DOLARES</t>
  </si>
  <si>
    <t>FONDO DE INVERSION RENTA VISTA</t>
  </si>
  <si>
    <t>vor16</t>
  </si>
  <si>
    <t>BONO BANCO VOTORANTIM</t>
  </si>
  <si>
    <t>vot20</t>
  </si>
  <si>
    <t>BONO VOTORANTIM OVERSEAS IV</t>
  </si>
  <si>
    <t>vz18</t>
  </si>
  <si>
    <t>BONO VERIZON COMMUNICATIONS</t>
  </si>
  <si>
    <t>WEL2016</t>
  </si>
  <si>
    <t>WELLS FARGO 04/16</t>
  </si>
  <si>
    <t>FI INMOBILIARIO ZETA NO DIVERSIFICADO</t>
  </si>
  <si>
    <t>emisor</t>
  </si>
  <si>
    <t>instrumento</t>
  </si>
  <si>
    <t>serie</t>
  </si>
  <si>
    <t>isin</t>
  </si>
  <si>
    <t>ClasificacionInstrumento</t>
  </si>
  <si>
    <t>moneda</t>
  </si>
  <si>
    <t>premio</t>
  </si>
  <si>
    <t>FechaVencimiento</t>
  </si>
  <si>
    <t>Fiador</t>
  </si>
  <si>
    <t>Codeudor</t>
  </si>
  <si>
    <t>Endosante</t>
  </si>
  <si>
    <t>Avales</t>
  </si>
  <si>
    <t>Documentos de Embarque (B/L)</t>
  </si>
  <si>
    <t>Cartas de Crédito Stand By</t>
  </si>
  <si>
    <t>Facturas Cedidas</t>
  </si>
  <si>
    <t>Hipoteca</t>
  </si>
  <si>
    <t>Finca Fideicometida</t>
  </si>
  <si>
    <t>Seguridades</t>
  </si>
  <si>
    <t>Prenda s/Ganadería</t>
  </si>
  <si>
    <t>Prenda s/Maquinaria</t>
  </si>
  <si>
    <t>Maquinaria Fideicometida</t>
  </si>
  <si>
    <t>Prenda s/Vehiculo</t>
  </si>
  <si>
    <t>Vehiculo Fideicometido</t>
  </si>
  <si>
    <t>Prenda s/Cosechas</t>
  </si>
  <si>
    <t>Cosecha Fideicometida</t>
  </si>
  <si>
    <t>Prenda s/Materia Prima</t>
  </si>
  <si>
    <t>Materia Prima Fideicometida</t>
  </si>
  <si>
    <t>Prenda s/Otras</t>
  </si>
  <si>
    <t>Vales de Prenda de Almace Gr</t>
  </si>
  <si>
    <t>Vales de Prenda de Otros Alm</t>
  </si>
  <si>
    <t>Bonos de Prenda Almacenes Gra</t>
  </si>
  <si>
    <t>Bonos de Prenda Almacenes Fis</t>
  </si>
  <si>
    <t>Bonos de Prenda de Otros Alma</t>
  </si>
  <si>
    <t>Pignoración de Alhajas</t>
  </si>
  <si>
    <t>Muebles</t>
  </si>
  <si>
    <t>Cedulas Prendarías de Central</t>
  </si>
  <si>
    <t>Otras Prendas Fideicometidas</t>
  </si>
  <si>
    <t>Colateral</t>
  </si>
  <si>
    <t>Operaciones Recib en Garantía</t>
  </si>
  <si>
    <t>Operaciones Recib Garantía En</t>
  </si>
  <si>
    <t>Contrato de Aceptación</t>
  </si>
  <si>
    <t>Bono Abierto</t>
  </si>
  <si>
    <t>Concesor de Rentas</t>
  </si>
  <si>
    <t>Cesión de Rentas</t>
  </si>
  <si>
    <t>Partida Presupuestaria</t>
  </si>
  <si>
    <t>Código de Garantía No Definid</t>
  </si>
  <si>
    <t>Primer Grado</t>
  </si>
  <si>
    <t>Segundo Grado</t>
  </si>
  <si>
    <t>Tercer Grado</t>
  </si>
  <si>
    <t>Cuarto Grado</t>
  </si>
  <si>
    <t>Quinto Grado</t>
  </si>
  <si>
    <t>Sexto Grado</t>
  </si>
  <si>
    <t>Sétimo Grado</t>
  </si>
  <si>
    <t>Octavo Grado</t>
  </si>
  <si>
    <t>Noveno Grado</t>
  </si>
  <si>
    <t>Nacional</t>
  </si>
  <si>
    <t>Extranjera</t>
  </si>
  <si>
    <t>Tipo Grupo Financiero</t>
  </si>
  <si>
    <t>Nombre Tipo Grupo Financiero</t>
  </si>
  <si>
    <t>Grupos financieros</t>
  </si>
  <si>
    <t>Conglomerados financieros</t>
  </si>
  <si>
    <t>SI</t>
  </si>
  <si>
    <t>Código régimen</t>
  </si>
  <si>
    <t>Local supervisado</t>
  </si>
  <si>
    <t>Local no supervisado</t>
  </si>
  <si>
    <t>Extranjera supervisada</t>
  </si>
  <si>
    <t>Extranjera no supervisada</t>
  </si>
  <si>
    <t>Controladora</t>
  </si>
  <si>
    <t>Local Supervisado Otros Reguladores</t>
  </si>
  <si>
    <t>Local supervisado personas físicas o jurídicas Artículo 15</t>
  </si>
  <si>
    <t>Local Supervisado Otros Reguladores Especiales</t>
  </si>
  <si>
    <t>Sin Calificación</t>
  </si>
  <si>
    <t>No aplica calificación</t>
  </si>
  <si>
    <t>0 a 3</t>
  </si>
  <si>
    <t>GPC</t>
  </si>
  <si>
    <t>MA</t>
  </si>
  <si>
    <t>PQ</t>
  </si>
  <si>
    <t>TME</t>
  </si>
  <si>
    <t>TI</t>
  </si>
  <si>
    <t>Cantidad Fincas</t>
  </si>
  <si>
    <t>Lotes Segregados</t>
  </si>
  <si>
    <t>Derechos</t>
  </si>
  <si>
    <t>Otro(s)</t>
  </si>
  <si>
    <t>Numero Líneas</t>
  </si>
  <si>
    <t>Secciones</t>
  </si>
  <si>
    <t>Código Moneda</t>
  </si>
  <si>
    <t>Indicador Moneda Extranjera</t>
  </si>
  <si>
    <t>País</t>
  </si>
  <si>
    <t>Capital</t>
  </si>
  <si>
    <t>Fracción Monetaria</t>
  </si>
  <si>
    <t>colón</t>
  </si>
  <si>
    <t>Costa Rica</t>
  </si>
  <si>
    <t>San José</t>
  </si>
  <si>
    <t>Céntimos</t>
  </si>
  <si>
    <t>dólar estadounidense</t>
  </si>
  <si>
    <t>EUA</t>
  </si>
  <si>
    <t>Washington</t>
  </si>
  <si>
    <t>Centavos</t>
  </si>
  <si>
    <t>Euro</t>
  </si>
  <si>
    <t>CEE</t>
  </si>
  <si>
    <t>cent (céntimo)</t>
  </si>
  <si>
    <t>unidades de desarrollo</t>
  </si>
  <si>
    <t>Virtual</t>
  </si>
  <si>
    <t>Codigo_grupo_financiero</t>
  </si>
  <si>
    <t>Nombre_grupo_financiero</t>
  </si>
  <si>
    <t>Codigo_tipo_grupo_financiero</t>
  </si>
  <si>
    <t xml:space="preserve">Grupo Financiero Bac Credomatic </t>
  </si>
  <si>
    <t>Grupo Financiero HSBC</t>
  </si>
  <si>
    <t>Grupo Financiero BCT</t>
  </si>
  <si>
    <t>Grupo Financiero BNS</t>
  </si>
  <si>
    <t>Grupo Financiero Cathay</t>
  </si>
  <si>
    <t>Grupo Financiero Citibank</t>
  </si>
  <si>
    <t>Grupo Financiero Cuscatlán</t>
  </si>
  <si>
    <t>Grupo Financiero Elca</t>
  </si>
  <si>
    <t>Grupo Financiero Improsa</t>
  </si>
  <si>
    <t>Grupo Financiero Interfin</t>
  </si>
  <si>
    <t>Grupo Financiero Lafise</t>
  </si>
  <si>
    <t>Grupo Financiero Promérica</t>
  </si>
  <si>
    <t>Grupo Financiero Uno</t>
  </si>
  <si>
    <t>Grupo Financiero Acobo</t>
  </si>
  <si>
    <t>Grupo Financiero Alianza</t>
  </si>
  <si>
    <t>Grupo Financiero  Cafsa</t>
  </si>
  <si>
    <t>Grupo Financiero Coocique</t>
  </si>
  <si>
    <t>Grupo Financiero  Servimas</t>
  </si>
  <si>
    <t>Conglomerado Financiero Banco Crédito Agrícola de Costa Rica y Subsidiarias</t>
  </si>
  <si>
    <t>Conglomerado Financiero Banco de Costa Rica y Subsidiarias</t>
  </si>
  <si>
    <t>Conglomerado Financiero Banco Nacional de Costa Rica y Subsidiarias</t>
  </si>
  <si>
    <t>Conglomerado financiero Banco Popular y de Desarrollo Comunal y Subsidiarias</t>
  </si>
  <si>
    <t>Conglomerado Financiero Caja de Ahorro y Prestamos  de la Ande</t>
  </si>
  <si>
    <t>Conglomerado Financiero Mutual Alajuela de Ahorro y Préstamo y Subsidiarias</t>
  </si>
  <si>
    <t>Entidad</t>
  </si>
  <si>
    <t>Nombre_entidad</t>
  </si>
  <si>
    <t>Tipo_entidad</t>
  </si>
  <si>
    <t>Regimen_fiscalizacion</t>
  </si>
  <si>
    <t>Es Activo (1=si, 0=no)</t>
  </si>
  <si>
    <t>Banco Crédito Agrícola de Cartago</t>
  </si>
  <si>
    <t>Banco de Costa Rica</t>
  </si>
  <si>
    <t>Banco Hipotecario de la Vivienda</t>
  </si>
  <si>
    <t>Banco Popular y de Desarrollo Comunal</t>
  </si>
  <si>
    <t>Bac San José S.A.</t>
  </si>
  <si>
    <t>Banca Promérica, S.A.</t>
  </si>
  <si>
    <t>Banco HSBC ( Costa Rica  ) S.A.</t>
  </si>
  <si>
    <t>Banco Bct, S.A.</t>
  </si>
  <si>
    <t>Banco Cathay de Costa Rica S.A.</t>
  </si>
  <si>
    <t>Banco Cuscatlán</t>
  </si>
  <si>
    <t>Banco Elca S.A.</t>
  </si>
  <si>
    <t>Banco Improsa S.A.</t>
  </si>
  <si>
    <t>Banco Interfin S.A.</t>
  </si>
  <si>
    <t>Banco Internacional de Costa Rica, S.A.</t>
  </si>
  <si>
    <t xml:space="preserve">Banco Lafise (Antes Bancentro) </t>
  </si>
  <si>
    <t>Banco Uno</t>
  </si>
  <si>
    <t>Citibank (Costa Rica), S.A.</t>
  </si>
  <si>
    <t>Scotiabank de Costa Rica, S.A.</t>
  </si>
  <si>
    <t>Banco General ( Costa Rica),  S.A.</t>
  </si>
  <si>
    <t>Compañía Financiera de Londres, Ltda.</t>
  </si>
  <si>
    <t>Corporación Financiera Miravalles S.A.</t>
  </si>
  <si>
    <t>Financiera Acobo S.A.</t>
  </si>
  <si>
    <t>Financiera Brunca, S.A.</t>
  </si>
  <si>
    <t>Financiera CAFSA S.A.</t>
  </si>
  <si>
    <t>Financiera Comeca, S.A.</t>
  </si>
  <si>
    <t>Financiera Desyfin S.A.</t>
  </si>
  <si>
    <t>Financiera Multivalores S.A</t>
  </si>
  <si>
    <t>Financia S A</t>
  </si>
  <si>
    <t>Caja de Ahorro y Préstamos de la ANDE</t>
  </si>
  <si>
    <t>Coop Ah y Cre de los Ed de la Reg Hue N RL(COOPEANde No7 RL)</t>
  </si>
  <si>
    <t>Coop Ah y Cred Refaccionario de Alfaro Ruiz RL(COOPECAR R.L.)</t>
  </si>
  <si>
    <t>Coop Ahorro y Créd Refaccionario Comunidad de Esparza R.L (COOPESPARTA R.L.)</t>
  </si>
  <si>
    <t>Coop Ahorro y Cred Refaccionario de Vecinos de Acosta R.L. (COOPEACOSTA R.L.)</t>
  </si>
  <si>
    <t>Coop Ahorro y Créd Tacares de Grecia R.L(COOPETACARES R.L)</t>
  </si>
  <si>
    <t>Coop. de Ahorro y C. Ref. y S. M. de Com. de S. Ramón, R.L. (COOPESANRAMON R.L.)</t>
  </si>
  <si>
    <t>Coop. de Ahorro y Créd. Antonio Vega Granados, R.L. (COOPAVEGRA R.L.)</t>
  </si>
  <si>
    <t>Coop. de Ahorro y Créd. de Emp. de la CNFL, ICE, R.L. (COOPEFYL R.L.)</t>
  </si>
  <si>
    <t>Coop. de Ahorro y Créd. de la Com. de Ciud. Quesada, R.L. (COOCIQUE R.L.)</t>
  </si>
  <si>
    <t>Coop. de Ahorro y Créd. de la Comunidad de Grecia, R.L. (COOPEGRECIA R.L.)</t>
  </si>
  <si>
    <t>Coop. de Ahorro y Créd. de los Emp. del Banco Popular, R.L. (COOPEBANPO R.L.)</t>
  </si>
  <si>
    <t>Coop. de Ahorro y Créd. de los Emp. del MEP, R.L. (COOPEMEP R.L.)</t>
  </si>
  <si>
    <t>Coop. de Ahorro y Créd. de los Maestros de Nicoya, R.L. (COOPMANI R.L.)</t>
  </si>
  <si>
    <t>Coop. de Ahorro y Créd. de Servidores Públicos, R.L. (COOPESERVIDORES R.L.)</t>
  </si>
  <si>
    <t>Coop. de Ahorro y Créd. Refracc. de la Com. de Orotina, R.L. (COOPEOROTINA R.L.)</t>
  </si>
  <si>
    <t>Coop. de Ahorro y Créd. y S. M. Alianza de P. Zeledón, R.L. (COOPEALIANZA R.L.)</t>
  </si>
  <si>
    <t>Coop. de Ahorro y Créd. y S. M. de los Servid. Judic., R.L. (COOPEJUDICIAL R.L.)</t>
  </si>
  <si>
    <t>Coop. de Ahorro y Crédito de los Empleados del Sector Salud Costarricense R.L. (COOPECAJA R.L.)</t>
  </si>
  <si>
    <t>Coop. de Ahorro y Crédito de San Marcos de Tarrazú, R.L. ( COOPE SAN MARCOS R.L.)</t>
  </si>
  <si>
    <t>Cooperativa Aserriceña de Ahorro y Créd,RL(COOPEASERRI,RL)</t>
  </si>
  <si>
    <t>Cooperativa de Ahorro y Crédito ANde No. 1, R.L. (COOPE-ANde No 1 R.L.)</t>
  </si>
  <si>
    <t>Cooperativa de Ahorro y Crédito para el Desarrollo, R.L. (CREDECOOP R.L)</t>
  </si>
  <si>
    <t>Cooperativa Nacional de Educadores, R.L. (COOPENAE R.L.)</t>
  </si>
  <si>
    <t>Serv Coop Nac de Ah y Cré de los Trab Costarr RL,(COOPEMEX R.L.)</t>
  </si>
  <si>
    <t>Servicios Cooperativos, R.L. (SERVICOOP R.L.)</t>
  </si>
  <si>
    <t>La Vivienda, Mutual de Ahorro y Préstamo</t>
  </si>
  <si>
    <t>Mutual Alajuela de Ahorro y Préstamo</t>
  </si>
  <si>
    <t>Mutual Cartago de Ahorro y Préstamo</t>
  </si>
  <si>
    <t>Casa de Cambio Tele Dólar Expreso S.A.</t>
  </si>
  <si>
    <t>Global Exchange Casa de Cambio S.A.</t>
  </si>
  <si>
    <t>Interbolsa Casa de Cambio S.A.</t>
  </si>
  <si>
    <t>ACOBO Puesto  de Bolsa S.A.</t>
  </si>
  <si>
    <t>Bac San José Valores Puesto  de Bolsa S.A.</t>
  </si>
  <si>
    <t>HSBC  Puesto de Bolsa ( Costa Rica ) S.A.</t>
  </si>
  <si>
    <t>BCR Valores S.A.</t>
  </si>
  <si>
    <t>Bct Valores Puesto  de Bolsa, S.A.</t>
  </si>
  <si>
    <t>BN Valores Puesto  de Bolsa S.A.</t>
  </si>
  <si>
    <t>Cathay Valores Puesto  de Bolsa S.A.</t>
  </si>
  <si>
    <t>CITIValores Puesto  de Bolsa, S.A.</t>
  </si>
  <si>
    <t>Interfin Valores Puesto  de Bolsa S.A.</t>
  </si>
  <si>
    <t xml:space="preserve">Lafise Valores Puesto  de Bolsa </t>
  </si>
  <si>
    <t>Mutual Valores Puesto  de Bolsa S.A.</t>
  </si>
  <si>
    <t>Popular Valores Puesto  de Bolsa</t>
  </si>
  <si>
    <t>Valores Cuscatlán Puesto  Bolsa S.A.</t>
  </si>
  <si>
    <t>Bac San José Pensiones</t>
  </si>
  <si>
    <t>BCR Operadora de Pensiones S.A.</t>
  </si>
  <si>
    <t>BN Vital Operadora de Pensiones S.A.</t>
  </si>
  <si>
    <t>Interfin - Banex OPC</t>
  </si>
  <si>
    <t>Operadora de Planes de Pensiones Complementarias del Banco Popular y de Desarrollo Comunal S A</t>
  </si>
  <si>
    <t>Bac San José Valores Soc. Administradora de Fondos de Inversión S.A.</t>
  </si>
  <si>
    <t>HSBC  Sociedad  Administradora de Fondos de Inversión (Costa Rica ) S.A.</t>
  </si>
  <si>
    <t>BCR Sociedad Administradora de Fondos de Inversión S.A.</t>
  </si>
  <si>
    <t>Bct Sociedad de Fondos de Inversión, S.A.</t>
  </si>
  <si>
    <t>BN Sociedad Administradora de Fondos de Inversión S.A.</t>
  </si>
  <si>
    <t>Cathay S.A.F.I. S.A.</t>
  </si>
  <si>
    <t>Improsa S.A.F.I. S.A. (antes Gibraltar S.A.F.I. S.A.)</t>
  </si>
  <si>
    <t>INS-Bancrédito Sociedad Administradora de Fondos de Inversión S.A.</t>
  </si>
  <si>
    <t>Interfin Sociedad de Fondos de Inversión</t>
  </si>
  <si>
    <t>Lafise Sociedad de Fondos de Inversión</t>
  </si>
  <si>
    <t>Mutual Fondos de Inversión S.A.</t>
  </si>
  <si>
    <t>Popular Sociedad Fondos de Inversión</t>
  </si>
  <si>
    <t>Sociedad de Fondos de Inversión Cuscatlán. S.A.</t>
  </si>
  <si>
    <t>VISTA Sociedad de Fondos de Inversión S.A.</t>
  </si>
  <si>
    <t>HSBC Seguros (Costa Rica ) S.A</t>
  </si>
  <si>
    <t>Caja Ande Seguros, S.A. (CARSE S A)</t>
  </si>
  <si>
    <t>ImproSeguros S.A.</t>
  </si>
  <si>
    <t>Mutual Seguros, S.A.</t>
  </si>
  <si>
    <t xml:space="preserve">Uno Seguros S.A. </t>
  </si>
  <si>
    <t>Arrendadora CAFSA S.A.</t>
  </si>
  <si>
    <t>Arrendadora Improsa S.A.</t>
  </si>
  <si>
    <t>Arrendadora Interfin S.A.</t>
  </si>
  <si>
    <t>Bac San José Leasing</t>
  </si>
  <si>
    <t>HSBC  Arrendamientos ( Costa Rica ) S.A</t>
  </si>
  <si>
    <t>Bct Arrendadora, S.A.</t>
  </si>
  <si>
    <t>Leasing Cuscatlán S.A.</t>
  </si>
  <si>
    <t>Banex Inmuebles y Equipos S.A.</t>
  </si>
  <si>
    <t>Bct Consultores Asociados, S.A.</t>
  </si>
  <si>
    <t>Bienes Mobiliarios Lafise</t>
  </si>
  <si>
    <t>Improsa PLG Inmobiliaria S.A.</t>
  </si>
  <si>
    <t>Inmobiliaria Acobo S.A.</t>
  </si>
  <si>
    <t>Inmobiliaria Alianza de Perez Zeledón S.A.</t>
  </si>
  <si>
    <t>Inmobiliaria Improsa S.A.</t>
  </si>
  <si>
    <t>Inversiones Cuarta Avenida S.A.</t>
  </si>
  <si>
    <t>Factoraje Cuscatlán S.A.</t>
  </si>
  <si>
    <t>Fiacoocique S.A.</t>
  </si>
  <si>
    <t>Fideicomisos Alianza S.A.</t>
  </si>
  <si>
    <t>Fiduciaria Cuscatlán S.A. (Antes Inmuebles y Activos S.A.)</t>
  </si>
  <si>
    <t>Fiduciaria de Ahorro Banex S.A.</t>
  </si>
  <si>
    <t>Fiduciaria Metropolitana S.A.</t>
  </si>
  <si>
    <t>Cathay Card S.A.</t>
  </si>
  <si>
    <t>Tarjetas Bct, S.A.</t>
  </si>
  <si>
    <t>AvalCard Costa Rica  S.A.</t>
  </si>
  <si>
    <t>Credomatic de Costa Rica  S.A.</t>
  </si>
  <si>
    <t>Depósito Agrícola de Cartago S.A.</t>
  </si>
  <si>
    <t>Administradora de Inversiones Cathay S.A.</t>
  </si>
  <si>
    <t>Administradora Grupo Acobo S.A.</t>
  </si>
  <si>
    <t>Asesores Corporativos de Costa Rica, S.A.</t>
  </si>
  <si>
    <t>Bct Forestal, S.A.</t>
  </si>
  <si>
    <t>Concoocique R.L.</t>
  </si>
  <si>
    <t>Corporación Privada de Inversiones S.A.</t>
  </si>
  <si>
    <t>Improfinanzas S.A.</t>
  </si>
  <si>
    <t>Improsa Capital S.A.</t>
  </si>
  <si>
    <t>Scotia Trust Costa Rica S.A.</t>
  </si>
  <si>
    <t>Titularizadora  Latinoamericana , S.A:</t>
  </si>
  <si>
    <t>Recaudadora Costa Rica S.A.</t>
  </si>
  <si>
    <t>Finarca Arrendadora Centroamericana S.A.</t>
  </si>
  <si>
    <t>Bac Bahamas Bank Ltd.</t>
  </si>
  <si>
    <t>Banco Bct (Panamá) S.A.</t>
  </si>
  <si>
    <t>Bct Bank International</t>
  </si>
  <si>
    <t>BICSA Corporación Financiera S.A.</t>
  </si>
  <si>
    <t>Caribbena Bank of Exports</t>
  </si>
  <si>
    <t>Cathay International Bank Corp.</t>
  </si>
  <si>
    <t>Cuscatlán International Bank|</t>
  </si>
  <si>
    <t>Saint Georges Bank and Company, Inc</t>
  </si>
  <si>
    <t>Transamerica Bank and Trust Company Limited</t>
  </si>
  <si>
    <t>Bct Agrícola Bursátil Puesto de Bolsa, S.A.</t>
  </si>
  <si>
    <t>Arrendadora Interfin El Salvador S.A. de C. V.</t>
  </si>
  <si>
    <t>Arrendadora Interfin Guatemala S.A.</t>
  </si>
  <si>
    <t>Arrendadora Interfin Nicaragua S.A.</t>
  </si>
  <si>
    <t>Arrendadora Interfin Panamá S.A.</t>
  </si>
  <si>
    <t>Improsa Investment Advisory Services Inc. (antes Gibraltar Holdings Inc.)</t>
  </si>
  <si>
    <t>Corporación Privada de Inversiones de Centro America.</t>
  </si>
  <si>
    <t>Corporación Acobo S.A.</t>
  </si>
  <si>
    <t>Corporación HSBC (Costa Rica) S.A.</t>
  </si>
  <si>
    <t>Corporación Bct, S.A.</t>
  </si>
  <si>
    <t>Corporación Cafsa S.A.</t>
  </si>
  <si>
    <t>Corporación Citibank GFC, S.A.</t>
  </si>
  <si>
    <t>Corporación Interfin S.A.</t>
  </si>
  <si>
    <t>Corporación Tenedora Bac San José S.A.</t>
  </si>
  <si>
    <t>Grupo BNS de Costa Rica, S.A.</t>
  </si>
  <si>
    <t>Grupo de Finanzas Cathay S.A.</t>
  </si>
  <si>
    <t>Grupo Financiero Cuscatlán de Costa Rica, S.A.</t>
  </si>
  <si>
    <t>Grupo Financiero Improsa S.A.</t>
  </si>
  <si>
    <t>Grupo Financiero Uno, G.F.U. S.A.</t>
  </si>
  <si>
    <t>Grupo Producción de Las Américas, S.A.</t>
  </si>
  <si>
    <t>Lafise Controladora S.A.</t>
  </si>
  <si>
    <t>Tipo_Mitigador_Riesgo</t>
  </si>
  <si>
    <t>Código Tipo Garantía</t>
  </si>
  <si>
    <t>% Aceptación según Calificación Riego</t>
  </si>
  <si>
    <t>Categoría Calificación</t>
  </si>
  <si>
    <t>No Mitigador</t>
  </si>
  <si>
    <t>Hipotecas sobre Terrenos</t>
  </si>
  <si>
    <t>Hipotecas sobre Edificaciones</t>
  </si>
  <si>
    <t>Hipotecas sobre residencias habitadas por el deudor (ponderación del 50%)</t>
  </si>
  <si>
    <t>Cédulas hipotecarias sobre terrenos</t>
  </si>
  <si>
    <t>Cédulas hipotecarias sobre edificaciones</t>
  </si>
  <si>
    <t>Cédulas hipotecarias sobre residencias habitadas por el deudor (ponderación del 50%)</t>
  </si>
  <si>
    <t>Prenda sobre bienes muebles e hipotecas sobre maquinaria fijada permanentemente al terreno (excepto instrumentos financieros)</t>
  </si>
  <si>
    <t>Pignoración sobre bienes muebles, excepto instrumentos financieros.</t>
  </si>
  <si>
    <t>Bonos de prenda emitidos por Almacenes Generales de Depósito</t>
  </si>
  <si>
    <t>Depósitos o instrumentos financieros que respaldan operaciones back to back</t>
  </si>
  <si>
    <t>Instrumentos de deuda inscritos en una bolsa de valores autorizada o emitido por el BCCR o el Gobierno de Costa Rica</t>
  </si>
  <si>
    <t>Instrumentos de deuda de instituciones supervisadas por la SUGEF sin calificación pública.</t>
  </si>
  <si>
    <t>Instrumento de capital inscrito en una bolsa de valores autorizada</t>
  </si>
  <si>
    <t>Participaciones en fondos de inversión abiertos inscritos en la plaza correspondiente</t>
  </si>
  <si>
    <t>Participaciones en fondos de inversión cerrados inscritos en una bolsa de valores autorizada</t>
  </si>
  <si>
    <t>Operaciones Crediticias recibidas en garantía</t>
  </si>
  <si>
    <t>% Aceptación según Tipo Mitigador</t>
  </si>
  <si>
    <t>Fianzas y avales emitidas por personas físicas.</t>
  </si>
  <si>
    <t>Fianzas y avales de entidades del Sector Público</t>
  </si>
  <si>
    <t>Fianzas y avales de entidades del Sector Privado</t>
  </si>
  <si>
    <t>Documentos que amparan una carta de crédito de importación confirmada e irrevocable.</t>
  </si>
  <si>
    <t xml:space="preserve">Carta Crédito Stand-By </t>
  </si>
  <si>
    <r>
      <t xml:space="preserve">Facturas cedidas cuyo obligado está calificado en categoría de riesgo </t>
    </r>
    <r>
      <rPr>
        <sz val="10"/>
        <color rgb="FF0000FF"/>
        <rFont val="Arial"/>
        <family val="2"/>
      </rPr>
      <t xml:space="preserve">A1 </t>
    </r>
    <r>
      <rPr>
        <sz val="10"/>
        <rFont val="Arial"/>
        <family val="2"/>
      </rPr>
      <t>que establece el Reglamento de Crédito</t>
    </r>
  </si>
  <si>
    <t>Facturas cedidas cuyo obligado está calificado en comportamiento de pago histórico como Nivel 1.</t>
  </si>
  <si>
    <t>Fideicomiso de garantías</t>
  </si>
  <si>
    <t>Bien fideicometido que corresponde a residencia habitada por el deudor (ponderación del 50%)</t>
  </si>
  <si>
    <t>Bien fideicometido</t>
  </si>
  <si>
    <t xml:space="preserve">Carta de crédito de exportación </t>
  </si>
  <si>
    <t>Facturas cedidas cuyo obligado está calificado en categoría de riesgo A2 que establece el Reglamento de Crédito</t>
  </si>
  <si>
    <t>Pendiente asignar</t>
  </si>
  <si>
    <t>Únicamente se a realizado la solicitud de avalúo para el caso de que la selección del avaluador haya sido interno</t>
  </si>
  <si>
    <t>Asignado</t>
  </si>
  <si>
    <t>Se le a asignado un valuador a la solicitud</t>
  </si>
  <si>
    <t>Aceptado</t>
  </si>
  <si>
    <t>La solicitud a sido aceptada por el valuador</t>
  </si>
  <si>
    <t>Denegado</t>
  </si>
  <si>
    <t>La solicitud a sido negada por el valuador</t>
  </si>
  <si>
    <t>En proceso</t>
  </si>
  <si>
    <t>El registro del avalúo se encuentra en proceso</t>
  </si>
  <si>
    <t>Finalizado</t>
  </si>
  <si>
    <t>El registro del avalúo ha sido finalizado</t>
  </si>
  <si>
    <t>Código Cantón</t>
  </si>
  <si>
    <t>CENTRAL</t>
  </si>
  <si>
    <t>ESCAZU</t>
  </si>
  <si>
    <t>DESAMPARADOS</t>
  </si>
  <si>
    <t>PURISCAL</t>
  </si>
  <si>
    <t>TARRAZU</t>
  </si>
  <si>
    <t>ASERRI</t>
  </si>
  <si>
    <t>MORA</t>
  </si>
  <si>
    <t>GOICOECHEA</t>
  </si>
  <si>
    <t>SANTA ANA</t>
  </si>
  <si>
    <t>ALAJUELITA</t>
  </si>
  <si>
    <t>CORONADO</t>
  </si>
  <si>
    <t>ACOSTA</t>
  </si>
  <si>
    <t>TIBAS</t>
  </si>
  <si>
    <t>MORAVIA</t>
  </si>
  <si>
    <t>MONTES DE OCA</t>
  </si>
  <si>
    <t>TURRUBARES</t>
  </si>
  <si>
    <t>DOTA</t>
  </si>
  <si>
    <t>CURRIDABAT</t>
  </si>
  <si>
    <t>PEREZ ZELEDON</t>
  </si>
  <si>
    <t>LEON CORTES</t>
  </si>
  <si>
    <t>SAN RAMON</t>
  </si>
  <si>
    <t>GRECIA</t>
  </si>
  <si>
    <t>SAN MATEO</t>
  </si>
  <si>
    <t>ATENAS</t>
  </si>
  <si>
    <t>NARANJO</t>
  </si>
  <si>
    <t>PALMARES</t>
  </si>
  <si>
    <t>POAS</t>
  </si>
  <si>
    <t>OROTINA</t>
  </si>
  <si>
    <t>SAN CARLOS</t>
  </si>
  <si>
    <t>ALFARO RUIZ</t>
  </si>
  <si>
    <t>VALVERDE VEGA</t>
  </si>
  <si>
    <t>UPALA</t>
  </si>
  <si>
    <t>LOS CHILES</t>
  </si>
  <si>
    <t>GUATUSO</t>
  </si>
  <si>
    <t>PARAISO</t>
  </si>
  <si>
    <t>LA UNION</t>
  </si>
  <si>
    <t>JIMENEZ</t>
  </si>
  <si>
    <t>TURRIALBA</t>
  </si>
  <si>
    <t>ALVARADO</t>
  </si>
  <si>
    <t>OREAMUNO</t>
  </si>
  <si>
    <t>EL GUARCO</t>
  </si>
  <si>
    <t>BARVA</t>
  </si>
  <si>
    <t>SANTO DOMINGO</t>
  </si>
  <si>
    <t>SANTA BARBARA</t>
  </si>
  <si>
    <t>SAN RAFAEL</t>
  </si>
  <si>
    <t>SAN ISIDRO</t>
  </si>
  <si>
    <t>BELEN</t>
  </si>
  <si>
    <t>FLORES</t>
  </si>
  <si>
    <t>SAN PABLO</t>
  </si>
  <si>
    <t>SARAPIQUI</t>
  </si>
  <si>
    <t>LIBERIA</t>
  </si>
  <si>
    <t>NICOYA</t>
  </si>
  <si>
    <t>SANTA CRUZ</t>
  </si>
  <si>
    <t>BAGACES</t>
  </si>
  <si>
    <t>CARRILLO</t>
  </si>
  <si>
    <t>CAÑAS</t>
  </si>
  <si>
    <t>ABANGARES</t>
  </si>
  <si>
    <t>TILARAN</t>
  </si>
  <si>
    <t>NANDAYURE</t>
  </si>
  <si>
    <t>LA CRUZ</t>
  </si>
  <si>
    <t>HOJANCHA</t>
  </si>
  <si>
    <t>ESPARZA</t>
  </si>
  <si>
    <t>BUENOS AIRES</t>
  </si>
  <si>
    <t>MONTES DE ORO</t>
  </si>
  <si>
    <t>OSA</t>
  </si>
  <si>
    <t>AGUIRRE</t>
  </si>
  <si>
    <t>GOLFITO</t>
  </si>
  <si>
    <t>COTO BRUS</t>
  </si>
  <si>
    <t>PARRITA</t>
  </si>
  <si>
    <t>CORREDORES</t>
  </si>
  <si>
    <t>GARABITO</t>
  </si>
  <si>
    <t>POCOCI</t>
  </si>
  <si>
    <t>SIQUIRRES</t>
  </si>
  <si>
    <t>TALAMANCA</t>
  </si>
  <si>
    <t>MATINA</t>
  </si>
  <si>
    <t>GUACIMO</t>
  </si>
  <si>
    <t>Código Distrito</t>
  </si>
  <si>
    <t>CARMEN</t>
  </si>
  <si>
    <t>MERCED</t>
  </si>
  <si>
    <t>HOSPITAL</t>
  </si>
  <si>
    <t>CATEDRAL</t>
  </si>
  <si>
    <t>ZAPOTE</t>
  </si>
  <si>
    <t>SAN FRANCISCO DE DOS RIOS</t>
  </si>
  <si>
    <t>LA URUCA</t>
  </si>
  <si>
    <t>MATA REDONDA</t>
  </si>
  <si>
    <t>PAVAS</t>
  </si>
  <si>
    <t>HATILLO</t>
  </si>
  <si>
    <t>SAN SEBASTIAN</t>
  </si>
  <si>
    <t>CENTRAL ESCAZU</t>
  </si>
  <si>
    <t>SAN ANTONIO</t>
  </si>
  <si>
    <t>GUACHIPELIN</t>
  </si>
  <si>
    <t>CENTRAL DESAMPARADOS</t>
  </si>
  <si>
    <t>SAN MIGUEL</t>
  </si>
  <si>
    <t>SAN JUAN DE DIOS</t>
  </si>
  <si>
    <t>FRAILES</t>
  </si>
  <si>
    <t>PATARRA</t>
  </si>
  <si>
    <t>SAN CRISTOBAL</t>
  </si>
  <si>
    <t>ROSARIO</t>
  </si>
  <si>
    <t>DAMAS</t>
  </si>
  <si>
    <t>SAN RAFAEL ABAJO</t>
  </si>
  <si>
    <t>GRAVILIAS</t>
  </si>
  <si>
    <t>LOS GUIDOS</t>
  </si>
  <si>
    <t>SANTIAGO</t>
  </si>
  <si>
    <t>MERCEDES SUR</t>
  </si>
  <si>
    <t>BARBACOAS</t>
  </si>
  <si>
    <t>GRIFO ALTO</t>
  </si>
  <si>
    <t>CANDELARITA</t>
  </si>
  <si>
    <t>DESAMPARADITOS</t>
  </si>
  <si>
    <t>CHIRES</t>
  </si>
  <si>
    <t>SAN MARCOS</t>
  </si>
  <si>
    <t>SAN LORENZO</t>
  </si>
  <si>
    <t>CENTRAL ASERRI</t>
  </si>
  <si>
    <t>TARBACA</t>
  </si>
  <si>
    <t>VUELTA DE JORCO</t>
  </si>
  <si>
    <t>SAN GABRIEL</t>
  </si>
  <si>
    <t>LEGUA</t>
  </si>
  <si>
    <t>MONTERREY</t>
  </si>
  <si>
    <t>SALITRILLOS</t>
  </si>
  <si>
    <t>COLON</t>
  </si>
  <si>
    <t>GUAYABO</t>
  </si>
  <si>
    <t>TABARCIA</t>
  </si>
  <si>
    <t>PIEDRAS NEGRAS</t>
  </si>
  <si>
    <t>PICAGRES</t>
  </si>
  <si>
    <t>GUADALUPE</t>
  </si>
  <si>
    <t>SAN FRANCISCO</t>
  </si>
  <si>
    <t>CALLE BLANCOS</t>
  </si>
  <si>
    <t>MATA DEL PLATANO</t>
  </si>
  <si>
    <t>IPIS</t>
  </si>
  <si>
    <t>RANCHO REDONDO</t>
  </si>
  <si>
    <t>PURRAL</t>
  </si>
  <si>
    <t>CENTRAL SANTA ANA</t>
  </si>
  <si>
    <t>SALITRAL</t>
  </si>
  <si>
    <t>POZOS</t>
  </si>
  <si>
    <t>URUCA</t>
  </si>
  <si>
    <t>PIEDADES</t>
  </si>
  <si>
    <t>BRASIL</t>
  </si>
  <si>
    <t>CENTRAL ALAJUELITA</t>
  </si>
  <si>
    <t>SAN JOSECITO</t>
  </si>
  <si>
    <t>CONCEPCION</t>
  </si>
  <si>
    <t>SAN FELIPE</t>
  </si>
  <si>
    <t>JESUS</t>
  </si>
  <si>
    <t>PATALILLO</t>
  </si>
  <si>
    <t>CASCAJAL</t>
  </si>
  <si>
    <t>SAN IGNACIO</t>
  </si>
  <si>
    <t>GUAITIL</t>
  </si>
  <si>
    <t>PALMICHAL</t>
  </si>
  <si>
    <t>CANGREJAL</t>
  </si>
  <si>
    <t>SABANILLAS</t>
  </si>
  <si>
    <t>SAN JUAN</t>
  </si>
  <si>
    <t>CINCO ESQUINAS</t>
  </si>
  <si>
    <t>ANSELMO LLORENTE</t>
  </si>
  <si>
    <t>LEON XIII</t>
  </si>
  <si>
    <t>COLIMA</t>
  </si>
  <si>
    <t>SAN VICENTE</t>
  </si>
  <si>
    <t>SAN JERONIMO</t>
  </si>
  <si>
    <t>TRINIDAD</t>
  </si>
  <si>
    <t>SAN PEDRO</t>
  </si>
  <si>
    <t>SABANILLA</t>
  </si>
  <si>
    <t>MERCEDES</t>
  </si>
  <si>
    <t>SAN JUAN DE MATA</t>
  </si>
  <si>
    <t>SAN LUIS</t>
  </si>
  <si>
    <t>CARARA</t>
  </si>
  <si>
    <t>SANTA MARIA</t>
  </si>
  <si>
    <t>JARDIN</t>
  </si>
  <si>
    <t>COPEY</t>
  </si>
  <si>
    <t>CENTRAL CURRIDABAT</t>
  </si>
  <si>
    <t>GRANADILLA</t>
  </si>
  <si>
    <t>SANCHEZ</t>
  </si>
  <si>
    <t>TIRRASES</t>
  </si>
  <si>
    <t>SAN ISIDRO DEL GENERAL</t>
  </si>
  <si>
    <t>GENERAL</t>
  </si>
  <si>
    <t>DANIEL FLORES</t>
  </si>
  <si>
    <t>RIVAS</t>
  </si>
  <si>
    <t>PLATANARES</t>
  </si>
  <si>
    <t>PEJIBAYE</t>
  </si>
  <si>
    <t>CAJON</t>
  </si>
  <si>
    <t>BARU</t>
  </si>
  <si>
    <t>RIO NUEVO</t>
  </si>
  <si>
    <t>PARAMO</t>
  </si>
  <si>
    <t>SAN ANDRES</t>
  </si>
  <si>
    <t>LLANO BONITO</t>
  </si>
  <si>
    <t>CARRIZAL</t>
  </si>
  <si>
    <t>GUACIMA</t>
  </si>
  <si>
    <t>RIO SEGUNDO</t>
  </si>
  <si>
    <t>TURRUCARES</t>
  </si>
  <si>
    <t>TAMBOR</t>
  </si>
  <si>
    <t>LA GARITA</t>
  </si>
  <si>
    <t>CENTRAL SAN RAMON</t>
  </si>
  <si>
    <t>PIEDADES NORTE</t>
  </si>
  <si>
    <t>PIEDADES SUR</t>
  </si>
  <si>
    <t>LOS ANGELES</t>
  </si>
  <si>
    <t>ALFARO</t>
  </si>
  <si>
    <t>VOLIO</t>
  </si>
  <si>
    <t>ZAPOTAL</t>
  </si>
  <si>
    <t>PEÑAS BLANCAS</t>
  </si>
  <si>
    <t>CENTRAL GRECIA</t>
  </si>
  <si>
    <t>SAN ROQUE</t>
  </si>
  <si>
    <t>TACARES</t>
  </si>
  <si>
    <t>RIO CUARTO</t>
  </si>
  <si>
    <t>PUENTE DE PIEDRA</t>
  </si>
  <si>
    <t>BOLIVAR</t>
  </si>
  <si>
    <t>CENTRAL SAN MATEO</t>
  </si>
  <si>
    <t>DESMONTE</t>
  </si>
  <si>
    <t>JESUS MARIA</t>
  </si>
  <si>
    <t>CENTRAL ATENAS</t>
  </si>
  <si>
    <t>SANTA EULALIA</t>
  </si>
  <si>
    <t>ESCOBAL</t>
  </si>
  <si>
    <t>CENTRAL NARANJO</t>
  </si>
  <si>
    <t>CIRRI SUR</t>
  </si>
  <si>
    <t>CENTRAL PALMARES</t>
  </si>
  <si>
    <t>ZARAGOZA</t>
  </si>
  <si>
    <t>CANDELARIA</t>
  </si>
  <si>
    <t>ESQUIPULAS</t>
  </si>
  <si>
    <t>GRANJA</t>
  </si>
  <si>
    <t>CARRILLOS</t>
  </si>
  <si>
    <t>SABANA REDONDA</t>
  </si>
  <si>
    <t>CENTRAL OROTINA</t>
  </si>
  <si>
    <t>MASTATE</t>
  </si>
  <si>
    <t>HACIENDA VIEJA</t>
  </si>
  <si>
    <t>COYOLAR</t>
  </si>
  <si>
    <t>CEIBA</t>
  </si>
  <si>
    <t>QUESADA</t>
  </si>
  <si>
    <t>FLORENCIA</t>
  </si>
  <si>
    <t>BUENAVISTA</t>
  </si>
  <si>
    <t>AGUAS ZARCAS</t>
  </si>
  <si>
    <t>VENECIA</t>
  </si>
  <si>
    <t>PITAL</t>
  </si>
  <si>
    <t>FORTUNA</t>
  </si>
  <si>
    <t>TIGRA</t>
  </si>
  <si>
    <t>PALMERA</t>
  </si>
  <si>
    <t>VENADO</t>
  </si>
  <si>
    <t>CUTRIS</t>
  </si>
  <si>
    <t>POCOSOL</t>
  </si>
  <si>
    <t>ZARCERO</t>
  </si>
  <si>
    <t>LAGUNA</t>
  </si>
  <si>
    <t>TAPEZCO</t>
  </si>
  <si>
    <t>PALMIRA</t>
  </si>
  <si>
    <t>BRISAS</t>
  </si>
  <si>
    <t>SARCHI NORTE</t>
  </si>
  <si>
    <t>SARCHI SUR</t>
  </si>
  <si>
    <t>TORO AMARILLO</t>
  </si>
  <si>
    <t>RODRIGUEZ</t>
  </si>
  <si>
    <t>CENTRAL UPALA</t>
  </si>
  <si>
    <t>AGUAS CLARAS</t>
  </si>
  <si>
    <t>BIJAGUA</t>
  </si>
  <si>
    <t>DELICIAS</t>
  </si>
  <si>
    <t>DOS RIOS</t>
  </si>
  <si>
    <t>YOLILLAL</t>
  </si>
  <si>
    <t>CENTRAL LOS CHILES</t>
  </si>
  <si>
    <t>CAÑO NEGRO</t>
  </si>
  <si>
    <t>EL AMPARO</t>
  </si>
  <si>
    <t>SAN JORGE</t>
  </si>
  <si>
    <t>COTE</t>
  </si>
  <si>
    <t>ORIENTAL</t>
  </si>
  <si>
    <t>OCCIDENTAL</t>
  </si>
  <si>
    <t>SAN NICOLAS</t>
  </si>
  <si>
    <t>CORRALILLO</t>
  </si>
  <si>
    <t>TIERRA BLANCA</t>
  </si>
  <si>
    <t>DULCE NOMBRE</t>
  </si>
  <si>
    <t>LLANO GRANDE</t>
  </si>
  <si>
    <t>QUEBRADILLA</t>
  </si>
  <si>
    <t>CENTRAL PARAISO</t>
  </si>
  <si>
    <t>OROSI</t>
  </si>
  <si>
    <t>CACHI</t>
  </si>
  <si>
    <t>LLANOS DE SANTA LUCIA</t>
  </si>
  <si>
    <t>TRES RIOS</t>
  </si>
  <si>
    <t>SAN DIEGO</t>
  </si>
  <si>
    <t>RIO AZUL</t>
  </si>
  <si>
    <t>JUAN VI?AS</t>
  </si>
  <si>
    <t>TUCURRIQUE</t>
  </si>
  <si>
    <t>LA SUIZA</t>
  </si>
  <si>
    <t>PERALTA</t>
  </si>
  <si>
    <t>SANTA TERESITA</t>
  </si>
  <si>
    <t>PAVONES</t>
  </si>
  <si>
    <t>TUIS</t>
  </si>
  <si>
    <t>TAYUTIC</t>
  </si>
  <si>
    <t>SANTA ROSA</t>
  </si>
  <si>
    <t>TRES EQUIS</t>
  </si>
  <si>
    <t>LA  ISABEL</t>
  </si>
  <si>
    <t>EL  CHIRRIPO</t>
  </si>
  <si>
    <t>PACAYAS</t>
  </si>
  <si>
    <t>CERVANTES</t>
  </si>
  <si>
    <t>CAPELLADES</t>
  </si>
  <si>
    <t>COT</t>
  </si>
  <si>
    <t>POTRERO CERRADO</t>
  </si>
  <si>
    <t>CIPRESES</t>
  </si>
  <si>
    <t>TEJAR</t>
  </si>
  <si>
    <t>TOBOSI</t>
  </si>
  <si>
    <t>PATIO DE AGUA</t>
  </si>
  <si>
    <t>CENTRAL HEREDIA</t>
  </si>
  <si>
    <t>ULLOA</t>
  </si>
  <si>
    <t>VARABLANCA</t>
  </si>
  <si>
    <t>CENTRAL BARVA</t>
  </si>
  <si>
    <t>SANTA LUCIA</t>
  </si>
  <si>
    <t>SAN JOSE DE LA MONTAÑA</t>
  </si>
  <si>
    <t>CENTRAL SANTO DOMINGO</t>
  </si>
  <si>
    <t>PARACITO</t>
  </si>
  <si>
    <t>SANTO TOMAS</t>
  </si>
  <si>
    <t>TURES</t>
  </si>
  <si>
    <t>PARA</t>
  </si>
  <si>
    <t>CENTRAL SANTA BARBARA</t>
  </si>
  <si>
    <t>PURABA</t>
  </si>
  <si>
    <t>CENTRAL SAN RAFAEL</t>
  </si>
  <si>
    <t>CENTRAL SAN ISIDRO</t>
  </si>
  <si>
    <t>SAN  FRANCISCO</t>
  </si>
  <si>
    <t>LA RIVERA</t>
  </si>
  <si>
    <t>ASUNCION</t>
  </si>
  <si>
    <t>SAN JOAQUIN</t>
  </si>
  <si>
    <t>BARRANTES</t>
  </si>
  <si>
    <t>LLORENTE</t>
  </si>
  <si>
    <t>CENTRAL SAN PABLO</t>
  </si>
  <si>
    <t>PUERTO VIEJO</t>
  </si>
  <si>
    <t>LA VIRGEN</t>
  </si>
  <si>
    <t>HORQUETAS</t>
  </si>
  <si>
    <t>LLANURAS DE GASPAR</t>
  </si>
  <si>
    <t>CURENA</t>
  </si>
  <si>
    <t>CENTRAL LIBERIA</t>
  </si>
  <si>
    <t>CAÑAS DULCES</t>
  </si>
  <si>
    <t>MAYORGA</t>
  </si>
  <si>
    <t>NACASCOLO</t>
  </si>
  <si>
    <t>CURUBANDE</t>
  </si>
  <si>
    <t>CENTRAL NICOYA</t>
  </si>
  <si>
    <t>MANSION</t>
  </si>
  <si>
    <t>QUEBRADA HONDA</t>
  </si>
  <si>
    <t>SAMARA</t>
  </si>
  <si>
    <t>NOSARA</t>
  </si>
  <si>
    <t>BELEN DE NOSARITA</t>
  </si>
  <si>
    <t>CENTRAL SANTA CRUZ</t>
  </si>
  <si>
    <t>BOLSON</t>
  </si>
  <si>
    <t>VEINTISIETE DE ABRIL</t>
  </si>
  <si>
    <t>TEMPATE</t>
  </si>
  <si>
    <t>CARTAGENA</t>
  </si>
  <si>
    <t>CUAJINIQUIL</t>
  </si>
  <si>
    <t>CABO VELAS</t>
  </si>
  <si>
    <t>TAMARINDO</t>
  </si>
  <si>
    <t>DIRIA</t>
  </si>
  <si>
    <t>CENTRAL BAGACES</t>
  </si>
  <si>
    <t>MOGOTE</t>
  </si>
  <si>
    <t>RIO NARANJO</t>
  </si>
  <si>
    <t>FILADELFIA</t>
  </si>
  <si>
    <t>SARDINAL</t>
  </si>
  <si>
    <t>CENTRAL CAÑAS</t>
  </si>
  <si>
    <t>BEBEDERO</t>
  </si>
  <si>
    <t>POROSAL</t>
  </si>
  <si>
    <t>JUNTAS</t>
  </si>
  <si>
    <t>SIERRA</t>
  </si>
  <si>
    <t>COLORADO</t>
  </si>
  <si>
    <t>CENTRAL TILARAN</t>
  </si>
  <si>
    <t>QUEBRADA GRANDE</t>
  </si>
  <si>
    <t>TRONADORA</t>
  </si>
  <si>
    <t>LIBANO</t>
  </si>
  <si>
    <t>TIERRAS MORENAS</t>
  </si>
  <si>
    <t>ARENAL</t>
  </si>
  <si>
    <t>CARMONA</t>
  </si>
  <si>
    <t>SANTA RITA</t>
  </si>
  <si>
    <t>PORVENIR</t>
  </si>
  <si>
    <t>BEJUCO</t>
  </si>
  <si>
    <t>CENTRAL LA CRUZ</t>
  </si>
  <si>
    <t>SANTA CECILIA</t>
  </si>
  <si>
    <t>SANTA ELENA</t>
  </si>
  <si>
    <t>CENTRAL HOJANCHA</t>
  </si>
  <si>
    <t>MONTE ROMO</t>
  </si>
  <si>
    <t>PUERTO CARRILLO</t>
  </si>
  <si>
    <t>HUACAS</t>
  </si>
  <si>
    <t>CENTRAL PUNTARENAS</t>
  </si>
  <si>
    <t>PITAHAYA</t>
  </si>
  <si>
    <t>CHOMES</t>
  </si>
  <si>
    <t>LEPANTO</t>
  </si>
  <si>
    <t>PAQUERA</t>
  </si>
  <si>
    <t>MANZANILLO</t>
  </si>
  <si>
    <t>GUACIMAL</t>
  </si>
  <si>
    <t>BARRANCA</t>
  </si>
  <si>
    <t>MONTEVERDE</t>
  </si>
  <si>
    <t>ISLA DEL COCO</t>
  </si>
  <si>
    <t>COBANO</t>
  </si>
  <si>
    <t>CHACARITA</t>
  </si>
  <si>
    <t>CHIRA</t>
  </si>
  <si>
    <t>ACAPULCO</t>
  </si>
  <si>
    <t>EL ROBLE</t>
  </si>
  <si>
    <t>ARANCIBIA</t>
  </si>
  <si>
    <t>ESPIRITU SANTO</t>
  </si>
  <si>
    <t>SAN JUAN GRANDE</t>
  </si>
  <si>
    <t>MACACONA</t>
  </si>
  <si>
    <t>CENTRAL BUENOS AIRES</t>
  </si>
  <si>
    <t>VOLCAN</t>
  </si>
  <si>
    <t>POTRERO GRANDE</t>
  </si>
  <si>
    <t>BORUCA</t>
  </si>
  <si>
    <t>PILAS</t>
  </si>
  <si>
    <t>COLINAS</t>
  </si>
  <si>
    <t>CHANGUENA</t>
  </si>
  <si>
    <t>BIOLLEY</t>
  </si>
  <si>
    <t>BRUNKA</t>
  </si>
  <si>
    <t>MIRAMAR</t>
  </si>
  <si>
    <t>CORTES</t>
  </si>
  <si>
    <t>PALMAR</t>
  </si>
  <si>
    <t>SIERPE</t>
  </si>
  <si>
    <t>BAHIA BALLENA</t>
  </si>
  <si>
    <t>PIEDRAS BLANCAS</t>
  </si>
  <si>
    <t>QUEPOS</t>
  </si>
  <si>
    <t>SAVEGRE</t>
  </si>
  <si>
    <t>NARANJITO</t>
  </si>
  <si>
    <t>CENTRAL GOLFITO</t>
  </si>
  <si>
    <t>GUAYCARA</t>
  </si>
  <si>
    <t>PAVON</t>
  </si>
  <si>
    <t>SAN VITO</t>
  </si>
  <si>
    <t>SABALITO</t>
  </si>
  <si>
    <t>AGUA BUENA</t>
  </si>
  <si>
    <t>LIMONCITO</t>
  </si>
  <si>
    <t>PITTIER</t>
  </si>
  <si>
    <t>CENTRAL PARRITA</t>
  </si>
  <si>
    <t>CORREDOR</t>
  </si>
  <si>
    <t>LA CUESTA</t>
  </si>
  <si>
    <t>CANOAS</t>
  </si>
  <si>
    <t>LAUREL</t>
  </si>
  <si>
    <t>JACO</t>
  </si>
  <si>
    <t>TARCOLES</t>
  </si>
  <si>
    <t>CENTRAL LIMON</t>
  </si>
  <si>
    <t>LA ESTRELLA</t>
  </si>
  <si>
    <t>RIO BLANCO</t>
  </si>
  <si>
    <t>MATAMA</t>
  </si>
  <si>
    <t>GUAPILES</t>
  </si>
  <si>
    <t>RITA</t>
  </si>
  <si>
    <t>ROXANA</t>
  </si>
  <si>
    <t>CARIARI</t>
  </si>
  <si>
    <t>CENTRAL SIQUIRRES</t>
  </si>
  <si>
    <t>PACUARITO</t>
  </si>
  <si>
    <t>FLORIDA</t>
  </si>
  <si>
    <t>GERMANIA</t>
  </si>
  <si>
    <t>EL CAIRO</t>
  </si>
  <si>
    <t>ALEGRIA</t>
  </si>
  <si>
    <t>BRATSI</t>
  </si>
  <si>
    <t>SIXAOLA</t>
  </si>
  <si>
    <t>CAHUITA</t>
  </si>
  <si>
    <t>TELIRE</t>
  </si>
  <si>
    <t>CENTRAL MATINA</t>
  </si>
  <si>
    <t>BATAN</t>
  </si>
  <si>
    <t>CARRANDI</t>
  </si>
  <si>
    <t>CENTRAL GUACIMO</t>
  </si>
  <si>
    <t>POCORA</t>
  </si>
  <si>
    <t>RIO JIMENEZ</t>
  </si>
  <si>
    <t>DUACARI</t>
  </si>
  <si>
    <t>Tipo Persona Empresa Tasadora</t>
  </si>
  <si>
    <t>Identificación</t>
  </si>
  <si>
    <t>Nombre Empresa</t>
  </si>
  <si>
    <t>3101039196</t>
  </si>
  <si>
    <t>ABONOS DEL PACIFICO SOCIEDAD ANONIMA</t>
  </si>
  <si>
    <t>3101007435</t>
  </si>
  <si>
    <t>AGENCIA DATSUN SOCIEDAD ANONIMA</t>
  </si>
  <si>
    <t>3101272187</t>
  </si>
  <si>
    <t>AGROSUPERIOR SOCIEDAD ANONIMA</t>
  </si>
  <si>
    <t>3101180361</t>
  </si>
  <si>
    <t>ALEMAUTOS SOCIEDAD ANONIMA</t>
  </si>
  <si>
    <t>3101062777</t>
  </si>
  <si>
    <t>ALMACEN FISCAL DEL ESTE SOCIEDAD ANONIMA</t>
  </si>
  <si>
    <t>3101013775</t>
  </si>
  <si>
    <t>ANC CAR SOCIEDAD ANONIMA</t>
  </si>
  <si>
    <t>3101007866</t>
  </si>
  <si>
    <t>AUTO ENSAMBLADORA SOCIEDAD ANONIMA</t>
  </si>
  <si>
    <t>3101474454</t>
  </si>
  <si>
    <t>AUTO IMPORTADORA AUTOMUNDO SOCIEDAD ANONIMA</t>
  </si>
  <si>
    <t>3101005624</t>
  </si>
  <si>
    <t>AUTO MERCANTIL SOCIEDAD ANONIMA</t>
  </si>
  <si>
    <t>3101014173</t>
  </si>
  <si>
    <t>AUTO MUNDIAL SOCIEDAD ANONIMA</t>
  </si>
  <si>
    <t>3101035660</t>
  </si>
  <si>
    <t>AUTO SUBARU DE COSTA RICA SOCIEDAD ANONIMA</t>
  </si>
  <si>
    <t>3101046511</t>
  </si>
  <si>
    <t>AUTO SUECA SOCIEDAD ANONIMA</t>
  </si>
  <si>
    <t>3101161726</t>
  </si>
  <si>
    <t>AUTOMOTORES DELTA SOCIEDAD ANONIMA</t>
  </si>
  <si>
    <t>3101096356</t>
  </si>
  <si>
    <t>AUTOMOTORES SUPERIORES SOCIEDAD ANONIMA</t>
  </si>
  <si>
    <t>3101330680</t>
  </si>
  <si>
    <t>AUTOMOTRIZ ALEMANA DE COSTA RICA SOCIEDAD ANONIMA</t>
  </si>
  <si>
    <t>3101330541</t>
  </si>
  <si>
    <t>AUTOMOTRIZ ASIATICA DE COSTA RICA SOCIEDAD ANONIMA</t>
  </si>
  <si>
    <t>3101146068</t>
  </si>
  <si>
    <t>AUTOMOTRIZ CR CA SOCIEDAD ANONIMA</t>
  </si>
  <si>
    <t>3101099305</t>
  </si>
  <si>
    <t>AUTOS XIRI SOCIEDAD ANONIMA</t>
  </si>
  <si>
    <t>3101336780</t>
  </si>
  <si>
    <t>AUTOSTAR VEHICULOS SOCIEDAD ANONIMA</t>
  </si>
  <si>
    <t>3101057189</t>
  </si>
  <si>
    <t>AVICOLA POZOS SOCIEDAD ANONIMA</t>
  </si>
  <si>
    <t>3101502521</t>
  </si>
  <si>
    <t>BAVARIAN MOTORS CR, SOCIEDAD ANONIMA</t>
  </si>
  <si>
    <t>3101189206</t>
  </si>
  <si>
    <t>BREYMANN MOTORSALES SOCIEDAD ANONIMA</t>
  </si>
  <si>
    <t>3101314573</t>
  </si>
  <si>
    <t>BUSES Y CARROCERIAS ECSAR SOCIEDAD ANONIMA</t>
  </si>
  <si>
    <t>3101319478</t>
  </si>
  <si>
    <t>C T E GLOBAL SOCIEDAD ANONIMA</t>
  </si>
  <si>
    <t>3101005113</t>
  </si>
  <si>
    <t>CAPRIS SOCIEDAD ANONIMA</t>
  </si>
  <si>
    <t>3101110195</t>
  </si>
  <si>
    <t>CENTRAL DE LUBRICANTES SOCIEDAD ANONIMA</t>
  </si>
  <si>
    <t>3101311413</t>
  </si>
  <si>
    <t>CENTROBUS SOCIEDAD ANONIMA</t>
  </si>
  <si>
    <t>3101572107</t>
  </si>
  <si>
    <t>CHAMPION BUSES SOCIEDAD ANONIMA</t>
  </si>
  <si>
    <t>3101314846</t>
  </si>
  <si>
    <t>CITROCAR SOCIEDAD ANONIMA</t>
  </si>
  <si>
    <t>3101155082</t>
  </si>
  <si>
    <t>COMERCIAL DE POTENCIA Y MAQUINARIA SOCIEDAD ANONIMA</t>
  </si>
  <si>
    <t>3101265692</t>
  </si>
  <si>
    <t>COMPANIA PECUARIA GOSA S A</t>
  </si>
  <si>
    <t>3101096760</t>
  </si>
  <si>
    <t>CONSORCIO FERRETERO DE SAN JOSE SOCIEDAD ANONIMA</t>
  </si>
  <si>
    <t>3101568373</t>
  </si>
  <si>
    <t>CORI MOTORS DE CENTROAMERICA SOCIEDAD ANONIMA</t>
  </si>
  <si>
    <t>3101005439</t>
  </si>
  <si>
    <t>CORPORACION CEFA SOCIEDAD ANONIMA</t>
  </si>
  <si>
    <t>3101025849</t>
  </si>
  <si>
    <t>CORPORACION GRUPO Q COSTA RICA SOCIEDAD ANONIMA</t>
  </si>
  <si>
    <t>3101184228</t>
  </si>
  <si>
    <t>CORPORACION MOTORTEC SOCIEDAD ANONIMA</t>
  </si>
  <si>
    <t>3101048600</t>
  </si>
  <si>
    <t>CRAISA SOCIEDAD ANONIMA</t>
  </si>
  <si>
    <t>3101151398</t>
  </si>
  <si>
    <t>CT CONSULTORES SOCIEDAD ANONIMA</t>
  </si>
  <si>
    <t>3101171439</t>
  </si>
  <si>
    <t>DAEWOO BUS COSTA RICA, SOCIEDAD ANONIMA</t>
  </si>
  <si>
    <t>3101036812</t>
  </si>
  <si>
    <t>DISEXPORT INTERNACIONAL SOCIEDAD ANONIMA</t>
  </si>
  <si>
    <t>3101568979</t>
  </si>
  <si>
    <t>DISITALI DISTRIBUIDORA DE AUTOMOVILES ITALIANOS SOCIEDAD ANONIMA</t>
  </si>
  <si>
    <t>3101124224</t>
  </si>
  <si>
    <t>DISTRIBUCION DE VEHICULOS Y MAQUINARIA DEL NORTE SOCIEDAD ANONIMA</t>
  </si>
  <si>
    <t>3101241331</t>
  </si>
  <si>
    <t>DISTRIBUIDORA DIGEMA D G GUACHIPELIN SOCIEDAD ANONIMA</t>
  </si>
  <si>
    <t>3101089208</t>
  </si>
  <si>
    <t>EURO AUTOS DE CENTROAMERICA SOCIEDAD ANONIMA</t>
  </si>
  <si>
    <t>3101116084</t>
  </si>
  <si>
    <t>EUROBUS SOCIEDAD ANONIMA</t>
  </si>
  <si>
    <t>3101113271</t>
  </si>
  <si>
    <t>F A TRES SOCIEDAD ANONIMA</t>
  </si>
  <si>
    <t>3101302405</t>
  </si>
  <si>
    <t>FERRETERIAS EL MAR RSML SOCIEDAD ANONIMA</t>
  </si>
  <si>
    <t>3101004126</t>
  </si>
  <si>
    <t>FRANZ AMRHEIN &amp; CO. SOCIEDAD ANONIMA</t>
  </si>
  <si>
    <t>3101337159</t>
  </si>
  <si>
    <t>GREATWALL AUTOS SOCIEDAD ANONIMA</t>
  </si>
  <si>
    <t>3101077822</t>
  </si>
  <si>
    <t>GRUMA CENTRO AMERICA S A</t>
  </si>
  <si>
    <t>3101280883</t>
  </si>
  <si>
    <t>GRUPO LOS TRES GLT SOCIEDAD ANONIMA</t>
  </si>
  <si>
    <t>3101553710</t>
  </si>
  <si>
    <t>HIGER BUS COSTA RICA SOCIEDAD ANONIMA</t>
  </si>
  <si>
    <t>3101069817</t>
  </si>
  <si>
    <t>IMPORTACIONES ZUZU SOCIEDAD ANONIMA</t>
  </si>
  <si>
    <t>3101464722</t>
  </si>
  <si>
    <t>INMOBILIARIA CORPIN SOCIEDAD ANONIMA</t>
  </si>
  <si>
    <t>3102016383</t>
  </si>
  <si>
    <t>JOAQUIN R TREJOS M LIMITADA</t>
  </si>
  <si>
    <t>3101068385</t>
  </si>
  <si>
    <t>KAISER SOCIEDAD ANONIMA</t>
  </si>
  <si>
    <t>3101323711</t>
  </si>
  <si>
    <t>KORE AUTOS DE COSTA RICA SOCIEDAD ANONIMA</t>
  </si>
  <si>
    <t>3101042928</t>
  </si>
  <si>
    <t>MACORI MAQUINARIA AGRICOLA DE COSTA RICA SOCIEDAD ANONIMA</t>
  </si>
  <si>
    <t>3102004255</t>
  </si>
  <si>
    <t>MAQUINARIA Y TRACTORES LIMITADA</t>
  </si>
  <si>
    <t>3101632941</t>
  </si>
  <si>
    <t>MEGABUS CENTROAMERICANA SOCIEDAD ANONIMA</t>
  </si>
  <si>
    <t>3101275728</t>
  </si>
  <si>
    <t>MOTO CHOPPER SOCIEDAD ANONIMA</t>
  </si>
  <si>
    <t>3101587855</t>
  </si>
  <si>
    <t>MOTO DESMO DE COSTA RICA SOCIEDAD ANONIMA</t>
  </si>
  <si>
    <t>3101378025</t>
  </si>
  <si>
    <t>MOTOCICLETAS BAVARIAN SOCIEDAD ANONIMA</t>
  </si>
  <si>
    <t>3101120055</t>
  </si>
  <si>
    <t>MOTORES BRITANICOS DE COSTA RICA SOCIEDAD ANONIMA</t>
  </si>
  <si>
    <t>3101159055</t>
  </si>
  <si>
    <t>MOTORES FRANCESES SOCIEDAD ANONIMA</t>
  </si>
  <si>
    <t>3101086823</t>
  </si>
  <si>
    <t>MOTOS PAZOS SOCIEDAD ANONIMA</t>
  </si>
  <si>
    <t>3101214254</t>
  </si>
  <si>
    <t>3101048537</t>
  </si>
  <si>
    <t>NACIONAL AUTOMOTRIZ NASA SOCIEDAD ANONIMA</t>
  </si>
  <si>
    <t>3101259826</t>
  </si>
  <si>
    <t>NUBE Y FUEGO SOCIEDAD ANONIMA</t>
  </si>
  <si>
    <t>3101304871</t>
  </si>
  <si>
    <t>ONTARIO SOCIEDAD ANONIMA</t>
  </si>
  <si>
    <t>3101328683</t>
  </si>
  <si>
    <t>PROVEEDORA DE MAQUINARIA EQUIPOS Y TECNOLOGIA DE CENTROAMERICA PROMETCA SOCIEDAD ANONIMA</t>
  </si>
  <si>
    <t>3101005744</t>
  </si>
  <si>
    <t>PURDY MOTOR SOCIEDAD ANONIMA</t>
  </si>
  <si>
    <t>3101145554</t>
  </si>
  <si>
    <t>QUALITY MOTOR SOCIEDAD ANONIMA</t>
  </si>
  <si>
    <t>3101008015</t>
  </si>
  <si>
    <t>SATURNIA SOCIEDAD ANONIMA</t>
  </si>
  <si>
    <t>3101234730</t>
  </si>
  <si>
    <t>SE BO AUTOS COSTA RICA SOCIEDAD ANONIMA</t>
  </si>
  <si>
    <t>3101009193</t>
  </si>
  <si>
    <t>SOCIEDAD ANONIMA DE VEHICULOS AUTOMOTORES</t>
  </si>
  <si>
    <t>3101480864</t>
  </si>
  <si>
    <t>SUN MOTORS SOCIEDAD ANONIMA</t>
  </si>
  <si>
    <t>3101478554</t>
  </si>
  <si>
    <t>SUPER MOTOS DEL ATLANTICO G A C L SOCIEDAD ANONIMA</t>
  </si>
  <si>
    <t>3101161736</t>
  </si>
  <si>
    <t>TALLER INDUSTRIAL SANABRIA SOCIEDAD ANONIMA</t>
  </si>
  <si>
    <t>3101442435</t>
  </si>
  <si>
    <t>TECNICA UNIVERSAL DE COSTA RICA SOCIEDAD ANONIMA</t>
  </si>
  <si>
    <t>3101060255</t>
  </si>
  <si>
    <t>TECNO MADERAS DEL CARIBE SOCIEDAD ANONIMA</t>
  </si>
  <si>
    <t>3101254031</t>
  </si>
  <si>
    <t>TECNOAGRICOLA DE CENTROAMERICA SOCIEDAD ANONIMA</t>
  </si>
  <si>
    <t>3101020764</t>
  </si>
  <si>
    <t>VEHICULOS DE TRABAJO SOCIEDAD ANONIMA</t>
  </si>
  <si>
    <t>3101025416</t>
  </si>
  <si>
    <t>VEHICULOS INTERNACIONALES VEINSA SOCIEDAD ANONIMA</t>
  </si>
  <si>
    <t>OFICINA DE INGENIERÍA Y VALUACIÓN</t>
  </si>
  <si>
    <t>CODIGO PROVINCIA</t>
  </si>
  <si>
    <t>PROVINCIA</t>
  </si>
  <si>
    <t>CODIGO CANTON</t>
  </si>
  <si>
    <t>CANTON</t>
  </si>
  <si>
    <t>CODIGO DISTRITO</t>
  </si>
  <si>
    <t>DISTRITO</t>
  </si>
  <si>
    <t>PLAZA MAYOR</t>
  </si>
  <si>
    <t xml:space="preserve"> CENTRAL SAN RAMON</t>
  </si>
  <si>
    <t>CIUDAD QUESADA</t>
  </si>
  <si>
    <t>GUÁPILES</t>
  </si>
  <si>
    <t>SAN ISIDRO DE EL GENERAL</t>
  </si>
  <si>
    <t>N° ZONA</t>
  </si>
  <si>
    <t>ZONA</t>
  </si>
  <si>
    <t>SAN JOSE ESTE</t>
  </si>
  <si>
    <t>SAN JOSE ESTE LOS SANTOS</t>
  </si>
  <si>
    <t>SAN JOSE OESTE</t>
  </si>
  <si>
    <t>SAN JOSE OESTE PURISCAL</t>
  </si>
  <si>
    <t>ALAJUELA NOROESTE</t>
  </si>
  <si>
    <t>ALAJUELA OESTE</t>
  </si>
  <si>
    <t xml:space="preserve">SAN CARLOS CIUDAD QUESADA </t>
  </si>
  <si>
    <t>SAN CARLOS FORTUNA</t>
  </si>
  <si>
    <t>SAN ISIDRO PÉREZ ZELEDÓN</t>
  </si>
  <si>
    <t>CIUDAD NEILLY</t>
  </si>
  <si>
    <t xml:space="preserve">SAN VITO </t>
  </si>
  <si>
    <t>PUNTARENAS MAL PAIS</t>
  </si>
  <si>
    <t>1.1</t>
  </si>
  <si>
    <t>1.2</t>
  </si>
  <si>
    <t>2.1</t>
  </si>
  <si>
    <t>2.2</t>
  </si>
  <si>
    <t>7.1</t>
  </si>
  <si>
    <t>7.2</t>
  </si>
  <si>
    <t>13.1</t>
  </si>
  <si>
    <t>13.2</t>
  </si>
  <si>
    <t xml:space="preserve">PLAZA MAYOR </t>
  </si>
  <si>
    <t>TIPO DE SERVICIO</t>
  </si>
  <si>
    <t>BIENES INMUEBLES DE NATURALEZA AGROPECUARIA</t>
  </si>
  <si>
    <t>BIENES INMUEBLES NO AGROPECUARIOS</t>
  </si>
  <si>
    <t>BIENES MUEBLES DE NATURALEZA DISTINTA A LA INDUSTRIAL</t>
  </si>
  <si>
    <t>BIENES MUEBLES DE NATURALEZA INDUSTRIAL</t>
  </si>
  <si>
    <t>SEMOVIENTES</t>
  </si>
  <si>
    <t>VEHICULOS</t>
  </si>
  <si>
    <t>TIPO PERSONA TASADOR</t>
  </si>
  <si>
    <t>ID TASADOR</t>
  </si>
  <si>
    <t>NOMBRE TASADOR</t>
  </si>
  <si>
    <t>LORIA GONZALEZ ROBERTO</t>
  </si>
  <si>
    <t>BOKENFOHR CASTRO BERNARDO</t>
  </si>
  <si>
    <t>QUESADA ARCE ISMAEL ANTONIO</t>
  </si>
  <si>
    <t>SOLANO ALVARADO RICARDO ENRIQUE</t>
  </si>
  <si>
    <t>SALAZAR HAUG ROGER</t>
  </si>
  <si>
    <t>RODRIGUEZ VARGAS EZEQUIAS</t>
  </si>
  <si>
    <t>RODRIGUEZ CONSUEGRA LUISA MARIA</t>
  </si>
  <si>
    <t>MERAYO CALDERON ANTONIO</t>
  </si>
  <si>
    <t>CHAVES MURILLO OLMAN</t>
  </si>
  <si>
    <t>MORA NARANJO JORGE</t>
  </si>
  <si>
    <t>CHING WONG ARTURO</t>
  </si>
  <si>
    <t>CORDERO QUIROS EDUARDO E</t>
  </si>
  <si>
    <t>AZOFEIFA ALVARADO VICTOR JULIO</t>
  </si>
  <si>
    <t>RAMIREZ CABRERA ILEANA</t>
  </si>
  <si>
    <t>MORELLI COSENZA EUGENIO</t>
  </si>
  <si>
    <t>SOLANO VINDAS ANA MARIA</t>
  </si>
  <si>
    <t>ARIAS LAO MARCO TULIIO</t>
  </si>
  <si>
    <t>QUIROS MONTERO WALLACE</t>
  </si>
  <si>
    <t>MORA OROZCO MINOR</t>
  </si>
  <si>
    <t>ARTEAGA MOYA JUAN EDUARDO</t>
  </si>
  <si>
    <t>FALLAS QUIROS CLAUDIO</t>
  </si>
  <si>
    <t>BARBOZA ARGUEDAS ROGER</t>
  </si>
  <si>
    <t>CASTILLO VALLE LUIS ALONSO</t>
  </si>
  <si>
    <t>HASBUM FERNANDEZ HELMUTH</t>
  </si>
  <si>
    <t>FALLAS GASPAR OSCAR MARIO</t>
  </si>
  <si>
    <t>CHAVES OVIEDO SANDRA MARIA</t>
  </si>
  <si>
    <t>MATA VALVERDE MELQUISEDEC</t>
  </si>
  <si>
    <t>AGUILAR VARGAS JOSE MANUEL</t>
  </si>
  <si>
    <t>SOTO BARQUERO ELADIO</t>
  </si>
  <si>
    <t>ALFARO LORIA EDGAR</t>
  </si>
  <si>
    <t>ARROYO RODRIGUEZ OMAR</t>
  </si>
  <si>
    <t>QUESADA HERRERA GERARDO HERIBERTO</t>
  </si>
  <si>
    <t>SANCHEZ HIDALGO ANTONIO</t>
  </si>
  <si>
    <t>MORERA AVILA MARIA MAYELA</t>
  </si>
  <si>
    <t>MONTERO PORRAS MARCOS A</t>
  </si>
  <si>
    <t>VARGAS CASTILLO ISABEL CRISTINA</t>
  </si>
  <si>
    <t>ESPINOZA QUESADA EDGARDO ALFONSO</t>
  </si>
  <si>
    <t>CAMPOS ALVARADO WALTER</t>
  </si>
  <si>
    <t>PAEZ CAMPOS EDUARDO</t>
  </si>
  <si>
    <t>PANIAGUA CARRANZA RODRIGO ALONSO</t>
  </si>
  <si>
    <t>LEANDRO GUZMAN OSCAR FERNANDO</t>
  </si>
  <si>
    <t>GONZALEZ MORA RONNY</t>
  </si>
  <si>
    <t>VARGAS BENAVIDES WALTER</t>
  </si>
  <si>
    <t>HERNANDEZ GARITA JUAN JOSE</t>
  </si>
  <si>
    <t>ZUMBADO ARAYA LUIS ARTURO</t>
  </si>
  <si>
    <t>MORALES CORDERO LUIS ROBERTO</t>
  </si>
  <si>
    <t>CASTILLO SOTO RODOLFO</t>
  </si>
  <si>
    <t>CARDENAS SEQUEIRA JOSE RAMON</t>
  </si>
  <si>
    <t>PEREZ HERNANDEZ VLADIMIR</t>
  </si>
  <si>
    <t>BLANCO MENA ROGELIO</t>
  </si>
  <si>
    <t>ALVARADO CHAVES CARLOS</t>
  </si>
  <si>
    <t>SOSA SANCHEZ DOUGLAS</t>
  </si>
  <si>
    <t>CORDOBA MARTINEZ MIGUEL</t>
  </si>
  <si>
    <t>MONTERO PIZARRO DAVID</t>
  </si>
  <si>
    <t>MARTINEZ RODRIGUEZ MARLENE</t>
  </si>
  <si>
    <t>TORRES SALAZAR ANGEL</t>
  </si>
  <si>
    <t>ALVAREZ MORENO CARLOS RUBEN</t>
  </si>
  <si>
    <t>LAURENT SANABRIA ROBERT</t>
  </si>
  <si>
    <t>MURILLO GAMBOA MINOR DIEGO</t>
  </si>
  <si>
    <t>VILLALOBOS GRANADOS FELIX</t>
  </si>
  <si>
    <t>BARBOZA ORIAS OLMAN</t>
  </si>
  <si>
    <t>GOMEZ TORRES EDDIE ANTONIO</t>
  </si>
  <si>
    <t>MALDONADO FAVARATO ROCIO</t>
  </si>
  <si>
    <t>SZYMANEK ALEKSANDROWICZ BARBARA</t>
  </si>
  <si>
    <t>BOLAÑOS MARTINEZ AUGUSTO CESAR</t>
  </si>
  <si>
    <t>VARGAS VILLALOBOS JOSE ALBERTO</t>
  </si>
  <si>
    <t>ORDOÑEZ RUIZ GUILLERMO</t>
  </si>
  <si>
    <t>ULATE MURILLO MARIO</t>
  </si>
  <si>
    <t>SOLIS SOLIS ROSAIRA</t>
  </si>
  <si>
    <t>LEDEZMA VARGAS MARIO</t>
  </si>
  <si>
    <t>CHONG KAN GUZMAN JOHNNY</t>
  </si>
  <si>
    <t>JIMENEZ REGIDOR JORGE</t>
  </si>
  <si>
    <t>ARAYA BLANCO JORGE</t>
  </si>
  <si>
    <t>CORDERO VEGA FABIO</t>
  </si>
  <si>
    <t>CUBILLO DÍAZ FRANCISCO</t>
  </si>
  <si>
    <t>CALDERÓN ARGUEDAS HENRY</t>
  </si>
  <si>
    <t>DUARTE BRICEÑO JOHNNY</t>
  </si>
  <si>
    <t>RUIZ RUIZ JOSE A</t>
  </si>
  <si>
    <t>VARGAS VÁSQUEZ MARCO A</t>
  </si>
  <si>
    <t>VARGAS VIDECHE ROBERTO</t>
  </si>
  <si>
    <t>CASTRO FALLAS SANTIAGO</t>
  </si>
  <si>
    <t>VASQUEZ FERNANDEZ DIEGO</t>
  </si>
  <si>
    <t>CHAVES CASTRO JOSE RUFINO</t>
  </si>
  <si>
    <t>AGUILAR ARIAS JUAN JOSE</t>
  </si>
  <si>
    <t>ELIZONDO GAMBOA OSCAR</t>
  </si>
  <si>
    <t>TIPO PERSONA EMPRESA TASADORA</t>
  </si>
  <si>
    <t>ID EMPRESA TASADORA</t>
  </si>
  <si>
    <t>EMPRESA</t>
  </si>
  <si>
    <t>N°ZONA</t>
  </si>
  <si>
    <t>INDUSTRIAL DE AVALUOS E C Q SOCIEDAD ANONIMA</t>
  </si>
  <si>
    <t>ASESORIA BANCARIA INTEGRADA A B I SOCIEDAD ANONIMA</t>
  </si>
  <si>
    <t>OFICINA INGENERIA Y VALUACION</t>
  </si>
  <si>
    <t>MUEBLES</t>
  </si>
  <si>
    <t>INMUEBLES</t>
  </si>
  <si>
    <t>NOMBRE DEL PERITO</t>
  </si>
  <si>
    <t>TORRES GONZALEZ ESLEBAN</t>
  </si>
  <si>
    <t>VARGAS VARGAS WALTER FABIAN</t>
  </si>
  <si>
    <t>SANCHEZ HIDALGO OSCAR</t>
  </si>
  <si>
    <t>OREAMUNO ZEPEDA EUGENIA</t>
  </si>
  <si>
    <t>ARCE SOTILLO JAVIER</t>
  </si>
  <si>
    <t>ESPINOZA BRENES LEONARDO</t>
  </si>
  <si>
    <t>OMACELL SALGUERO EDGAR</t>
  </si>
  <si>
    <t>CORRALES MORALES RICARDO</t>
  </si>
  <si>
    <t>GUTIERREZ ARGUELLO LUIS DIEGO</t>
  </si>
  <si>
    <t>RODRÍGUEZ LIZANO MARIELA</t>
  </si>
  <si>
    <t>ALFARO CAMPOS CARLOS LUIS</t>
  </si>
  <si>
    <t>Aval-fianza institución sector  público</t>
  </si>
  <si>
    <t>Aval- fianza persona Jurídica sector privado</t>
  </si>
  <si>
    <t>Aval- fianza Persona Física</t>
  </si>
  <si>
    <t>Reporte roles existentes en la aplicación</t>
  </si>
  <si>
    <t>Reporte de accesos por rol</t>
  </si>
  <si>
    <t>Reporte de usuarios por rol existente</t>
  </si>
  <si>
    <t>Reporte Usuarios Inactivos</t>
  </si>
  <si>
    <t>Reporte Usuarios Bloqueados</t>
  </si>
  <si>
    <t>CÉDULA FÍSICA NACIONAL</t>
  </si>
  <si>
    <t>CÉDULA JURÍDICA</t>
  </si>
  <si>
    <t>RESIDENTE</t>
  </si>
  <si>
    <t>OTRAS PERSONAS EXTRANJERAS</t>
  </si>
  <si>
    <t>ASIGNADO POR BCR</t>
  </si>
  <si>
    <t>BANCO</t>
  </si>
  <si>
    <t>OTROS</t>
  </si>
  <si>
    <t>RESIDENTE PERMANENTE</t>
  </si>
  <si>
    <t>RESIDENTE TEMPORAL</t>
  </si>
  <si>
    <t>ASILADO POLITICO</t>
  </si>
  <si>
    <t>RESIDENTE PERMANENTE LIBRE DE CONDICION</t>
  </si>
  <si>
    <t>RESIDENTE RENTISTA</t>
  </si>
  <si>
    <t>FAMILIAR DE RESIDENTE RENTISTA</t>
  </si>
  <si>
    <t>REFUGIADO</t>
  </si>
  <si>
    <t>EXTRANJERO CON TARJETA DE RESIDENCIA</t>
  </si>
  <si>
    <t>EXTRANJERO NO RESIDENTE EN EL PAIS</t>
  </si>
  <si>
    <t>PERSONA JURIDICA EXTRANJERA NO FINANCIERA</t>
  </si>
  <si>
    <t>BANCO CORRESPONSAL EXTRANJERO  SWIFT</t>
  </si>
  <si>
    <t>BANCO CORRESPONSAL EXTRANJERO  SWIFT SUCURSAL</t>
  </si>
  <si>
    <t>BANCO CORRESPONSAL EXTRANJERO  ABA</t>
  </si>
  <si>
    <t>Largo Plazo</t>
  </si>
  <si>
    <t>Corto Plazo</t>
  </si>
  <si>
    <t>Standard &amp; Poor’s Internacional</t>
  </si>
  <si>
    <t>Moody ’s Internacional</t>
  </si>
  <si>
    <t>FITCH Internacional</t>
  </si>
  <si>
    <t>FITCH Cri</t>
  </si>
  <si>
    <t>PONDERA Deuda</t>
  </si>
  <si>
    <t>PONDERA Titularización</t>
  </si>
  <si>
    <t>PONDERA Fondos de Inversión</t>
  </si>
  <si>
    <t>Sociedad Calificadora de Riesgo Centroamericana</t>
  </si>
  <si>
    <t>FUDECI</t>
  </si>
  <si>
    <t>FITCH Cri Acciones</t>
  </si>
  <si>
    <t>FITCH Cri Fondos deuda</t>
  </si>
  <si>
    <t>FITCH Cri Fondos renta variable</t>
  </si>
  <si>
    <t>FITCH Cri Valores</t>
  </si>
  <si>
    <t>PONDERA</t>
  </si>
  <si>
    <t>Sociedad Calificadora Riesgo Centroamericana Acciones y deuda</t>
  </si>
  <si>
    <t>PACIFIC Acciones y depósitos</t>
  </si>
  <si>
    <t>PACIFIC     Otras emisiones</t>
  </si>
  <si>
    <t>Categorías de riesgo empresas tasadoras</t>
  </si>
  <si>
    <t>HOMOLOGACIÓN DE LAS CALIFICACIONES NACIONALES E INTERNACIONALES  EMITIDAS POR AGENCIAS CALIFICADORAS Y CATEGORIZACIÓN POR RIESGO DE CRÉDITO</t>
  </si>
  <si>
    <t xml:space="preserve">LARGO PLAZO 1/ </t>
  </si>
  <si>
    <t>EMPRESA 
CALIFICADORA</t>
  </si>
  <si>
    <t>CÓDIGO DE EMPRESA CALIFICADORA</t>
  </si>
  <si>
    <t>CATEGORÍA DE RIESGO</t>
  </si>
  <si>
    <t>desde</t>
  </si>
  <si>
    <t>hasta</t>
  </si>
  <si>
    <t>Aaa</t>
  </si>
  <si>
    <t>AA+</t>
  </si>
  <si>
    <t>Aa1</t>
  </si>
  <si>
    <t>Aa2</t>
  </si>
  <si>
    <t>AA-</t>
  </si>
  <si>
    <t>Aa3</t>
  </si>
  <si>
    <t>A+</t>
  </si>
  <si>
    <t>A-</t>
  </si>
  <si>
    <t>BBB+</t>
  </si>
  <si>
    <t>Baa1</t>
  </si>
  <si>
    <t>BBB</t>
  </si>
  <si>
    <t>Baa2</t>
  </si>
  <si>
    <t>BBB-</t>
  </si>
  <si>
    <t>Baa3</t>
  </si>
  <si>
    <t>BB+</t>
  </si>
  <si>
    <t>Ba1</t>
  </si>
  <si>
    <t>BB</t>
  </si>
  <si>
    <t>Ba2</t>
  </si>
  <si>
    <t xml:space="preserve">AAA+ </t>
  </si>
  <si>
    <t xml:space="preserve">AA+ </t>
  </si>
  <si>
    <t>BB-</t>
  </si>
  <si>
    <t>Ba3</t>
  </si>
  <si>
    <t xml:space="preserve">AA </t>
  </si>
  <si>
    <t xml:space="preserve">A+ </t>
  </si>
  <si>
    <t>B+</t>
  </si>
  <si>
    <t xml:space="preserve">A </t>
  </si>
  <si>
    <t xml:space="preserve">BBB </t>
  </si>
  <si>
    <t xml:space="preserve">BBB- </t>
  </si>
  <si>
    <t xml:space="preserve">BB </t>
  </si>
  <si>
    <t>B-</t>
  </si>
  <si>
    <t xml:space="preserve">BB- </t>
  </si>
  <si>
    <t xml:space="preserve">B- </t>
  </si>
  <si>
    <t>CCC+</t>
  </si>
  <si>
    <t>Caa1</t>
  </si>
  <si>
    <t>CCC</t>
  </si>
  <si>
    <t>C+</t>
  </si>
  <si>
    <t xml:space="preserve">C+ </t>
  </si>
  <si>
    <t>Caa2</t>
  </si>
  <si>
    <t>DD</t>
  </si>
  <si>
    <t>CCC-</t>
  </si>
  <si>
    <t>Caa3</t>
  </si>
  <si>
    <t>C-</t>
  </si>
  <si>
    <t xml:space="preserve">C- </t>
  </si>
  <si>
    <t>DP</t>
  </si>
  <si>
    <t>Ca1</t>
  </si>
  <si>
    <t>DDD</t>
  </si>
  <si>
    <t>D+</t>
  </si>
  <si>
    <t>Ca2</t>
  </si>
  <si>
    <t>Ca3</t>
  </si>
  <si>
    <t>D-</t>
  </si>
  <si>
    <t xml:space="preserve">CORTO  PLAZO 1/ </t>
  </si>
  <si>
    <t>FITCH Cri
Valores</t>
  </si>
  <si>
    <t xml:space="preserve">desde </t>
  </si>
  <si>
    <t>A1+</t>
  </si>
  <si>
    <t xml:space="preserve">  F1+</t>
  </si>
  <si>
    <t>P3</t>
  </si>
  <si>
    <t>F3</t>
  </si>
  <si>
    <t xml:space="preserve">B </t>
  </si>
  <si>
    <t>N-1</t>
  </si>
  <si>
    <t>N-4</t>
  </si>
  <si>
    <t>aaa</t>
  </si>
  <si>
    <t>b</t>
  </si>
  <si>
    <t>F1+</t>
  </si>
  <si>
    <t>3-</t>
  </si>
  <si>
    <t>4-</t>
  </si>
  <si>
    <t>I ó 1</t>
  </si>
  <si>
    <t>IV ó 4</t>
  </si>
  <si>
    <t>1+</t>
  </si>
  <si>
    <t>N-5</t>
  </si>
  <si>
    <t>5+</t>
  </si>
  <si>
    <t>S,E</t>
  </si>
  <si>
    <t>V ó 5</t>
  </si>
  <si>
    <t>TIPO PERSONA NOTARIO</t>
  </si>
  <si>
    <t>ID NOTARIO</t>
  </si>
  <si>
    <t>NOTARIO</t>
  </si>
  <si>
    <t>ALFARO BAGNARELLO RODOLFO</t>
  </si>
  <si>
    <t xml:space="preserve">CHINCHILLA NAVARRO FRANCISCO    </t>
  </si>
  <si>
    <t>JIMENEZ CARMIOL MARCO ANTONIO</t>
  </si>
  <si>
    <t>BOLAÑOS MORALES MANUEL</t>
  </si>
  <si>
    <t>CHAMBERLAIN TREJOS EDGAR</t>
  </si>
  <si>
    <t>FONSECA SABORIO JOSE M.</t>
  </si>
  <si>
    <t>SOLANO UREÑA MANUEL ANTONIO</t>
  </si>
  <si>
    <t xml:space="preserve">GONZALEZ VARGAS RICARDO </t>
  </si>
  <si>
    <t>GOMEZ CORTES JOSE ANTONIO</t>
  </si>
  <si>
    <t>LACLE CASTRO ROLANDO</t>
  </si>
  <si>
    <t>HERRERA LOBO JOSE ALBERTO</t>
  </si>
  <si>
    <t>MAINIERI JIMENEZ GERARDO</t>
  </si>
  <si>
    <t>AZOFEIFA ARIAS CARLOS</t>
  </si>
  <si>
    <t>GUTIERREZ HERRERA FERNANDO</t>
  </si>
  <si>
    <t>VEGA ARAYA JOSE JAVIER</t>
  </si>
  <si>
    <t>ELIZONDO FALLAS LUIS ARTURO</t>
  </si>
  <si>
    <t>CASTRO MORA CARLOS EDUARDO</t>
  </si>
  <si>
    <t>CAMPOS CAMPOS LAUREN ROXANA</t>
  </si>
  <si>
    <t>PIEDRA HERNANDEZ HUMBERTO</t>
  </si>
  <si>
    <t>GUEVARA GOMEZ ANA LIDIETTE</t>
  </si>
  <si>
    <t>SOLIS BONILLA NESTOR</t>
  </si>
  <si>
    <t>BRENES ARROYO OMAR ROLANDO</t>
  </si>
  <si>
    <t>PIZARRO MACHADO FRANCISCO</t>
  </si>
  <si>
    <t>VILCHEZ CAMPOS MANUEL ANTONIO</t>
  </si>
  <si>
    <t>RODRIGUEZ MADRIGAL CARMEN MARIA</t>
  </si>
  <si>
    <t>VARGAS ULATE RODRIGO</t>
  </si>
  <si>
    <t>MATA SANCHEZ LIZETH</t>
  </si>
  <si>
    <t>ESQUIVEL QUIROS GUSTAVO ADOLFO</t>
  </si>
  <si>
    <t>MAS ROMERO JUAN IGNACIO</t>
  </si>
  <si>
    <t>MONTALBAN RIVERA RODNEY</t>
  </si>
  <si>
    <t xml:space="preserve">MAROTO VILLALOBOS ALICIA </t>
  </si>
  <si>
    <t xml:space="preserve">ORTEGA VOLIO JORGE JULIAN </t>
  </si>
  <si>
    <t>ACON WONG JOSE ANGEL</t>
  </si>
  <si>
    <t>GORDON CRUICKSHANK RANDY</t>
  </si>
  <si>
    <t>LOPEZ GUZMAN LEONIDAS</t>
  </si>
  <si>
    <t>SOLORZANO MURILLO LUIS</t>
  </si>
  <si>
    <t>MONGE HERRERA GONZALO</t>
  </si>
  <si>
    <t>RODRIGUEZ HERRA MARCO ANTONIO</t>
  </si>
  <si>
    <t>ARROYO CORDERO EDGAR</t>
  </si>
  <si>
    <t>ROJAS ARAYA HUBERT</t>
  </si>
  <si>
    <t xml:space="preserve">ARGUELLO PEREZ NORMA </t>
  </si>
  <si>
    <t>AGUIAR ARIAS LIGIA MA</t>
  </si>
  <si>
    <t>SALAZAR CAMACHO MARIO EDUARDO</t>
  </si>
  <si>
    <t>EASTWOOD RODRIGUEZ SYLVIA</t>
  </si>
  <si>
    <t>GALVA JIMENEZ ALEJANDRO</t>
  </si>
  <si>
    <t>CARVAJAL CASTRO JORGE NERY</t>
  </si>
  <si>
    <t>SOLIS HERNANDEZ OLGER</t>
  </si>
  <si>
    <t>VAZQUEZ VAZQUEZ JUAN MIGUEL</t>
  </si>
  <si>
    <t>QUESADA JIMENEZ FLORIA</t>
  </si>
  <si>
    <t>GONZALEZ SALAZAR MIGUEL ANGEL</t>
  </si>
  <si>
    <t>ALFARO BLANCO JAVIER</t>
  </si>
  <si>
    <t>VALENCIANO ROJAS MARVIN ANTONIO</t>
  </si>
  <si>
    <t>MONTERO MORA ISABEL</t>
  </si>
  <si>
    <t>MONTERO UGALDE GUADALUPE</t>
  </si>
  <si>
    <t>MARIN ROJAS ANTONIO</t>
  </si>
  <si>
    <t>UMAÑA ROJAS ANA LORENA</t>
  </si>
  <si>
    <t>MORERA LARA MARIO ALBERTO</t>
  </si>
  <si>
    <t>ROJAS GUZMAN MAYRA</t>
  </si>
  <si>
    <t>THOMPSON CHACON ROBERTO HERNAN</t>
  </si>
  <si>
    <t>AMORES HERNANDEZ MAYRA</t>
  </si>
  <si>
    <t>AVILA GONZALEZ  FERNANDO</t>
  </si>
  <si>
    <t>ARIAS SANCHEZ MILTON</t>
  </si>
  <si>
    <t>BOLAÑOS ALPIZAR ROSA MARIA</t>
  </si>
  <si>
    <t>CHAVES QUESADA LUIS ORLANDO</t>
  </si>
  <si>
    <t xml:space="preserve">LOPEZ CAMPOS RAFAEL ALBERTO </t>
  </si>
  <si>
    <t xml:space="preserve">SOLANO GARCIA JUAN CARLOS </t>
  </si>
  <si>
    <t>BARRANTES VARGAS NADJA LILIANA</t>
  </si>
  <si>
    <t>LOAIZA BLANCO HUGO ALBERTO</t>
  </si>
  <si>
    <t>VIQUEZ ROJAS MAXIMILIANO</t>
  </si>
  <si>
    <t>HIDALGO QUIROS AMADO</t>
  </si>
  <si>
    <t>MENDEZ ROSALES WILLIAM</t>
  </si>
  <si>
    <t>COTO MOLINA WALTER</t>
  </si>
  <si>
    <t>SOLANO JIMENEZ  JAVIER</t>
  </si>
  <si>
    <t>ORTIZ ALVAREZ JORGE ISAAC</t>
  </si>
  <si>
    <t>CHACON BONILLA RAUL</t>
  </si>
  <si>
    <t>CALDERON SOLANO ROBERTO</t>
  </si>
  <si>
    <t xml:space="preserve">CHAVES MORA JUAN CARLOS </t>
  </si>
  <si>
    <t>ALVARADO SALAZAR EDUARDO</t>
  </si>
  <si>
    <t>ECHEVERRIA HERNANDEZ GERARDO</t>
  </si>
  <si>
    <t>AGUILAR SANDOVAL RODRIGO</t>
  </si>
  <si>
    <t xml:space="preserve">MUÑOZ QUESADA MARIO </t>
  </si>
  <si>
    <t>RODRIGUEZ LEON OVELIO</t>
  </si>
  <si>
    <t>BARRANTES JIMENEZ CAROLINA</t>
  </si>
  <si>
    <t>PIZARRO MENDEZ RONNY</t>
  </si>
  <si>
    <t>APUY SIRIAS LUIS ARNOLDO</t>
  </si>
  <si>
    <t>ESPINOZA PICON LUIS GUILLERMO</t>
  </si>
  <si>
    <t>ELIZONDO MURILLO ALVARO</t>
  </si>
  <si>
    <t>VARGAS CUBERO OLMAN</t>
  </si>
  <si>
    <t>SABORIO GARCIA XENIA</t>
  </si>
  <si>
    <t>RIVAS TINOCO ANA CECILIA</t>
  </si>
  <si>
    <t>VALVELOMAR ESQUIVEL LUIS DIEGO</t>
  </si>
  <si>
    <t xml:space="preserve">SIBAJA ROJAS ANA ISABEL </t>
  </si>
  <si>
    <t>QUIROS SANCHUN EDGAR</t>
  </si>
  <si>
    <t>WONG SANCHEZ LUIS ENRIQUE</t>
  </si>
  <si>
    <t>CANALES CORTES LUIS ALBERTO</t>
  </si>
  <si>
    <t>CHEN MOK LUIS</t>
  </si>
  <si>
    <t>SANCHEZ ARIAS GENARO</t>
  </si>
  <si>
    <t>VILLALOBOS ROSALES KATHERINE</t>
  </si>
  <si>
    <t>VEGA MIRANDA HERNAN</t>
  </si>
  <si>
    <t>ZELEDON GOMEZ FRANCISCO</t>
  </si>
  <si>
    <t>BARRANTES RIVAS MARIA DE LOS ANGELES</t>
  </si>
  <si>
    <t>ROJAS CARRANZA FRANCISCA</t>
  </si>
  <si>
    <t>BRUNO RAMIREZ SONIA</t>
  </si>
  <si>
    <t>GONZALEZ GUTIERREZ ERICK</t>
  </si>
  <si>
    <t>CABEZAS SIBAJA ANA LIA</t>
  </si>
  <si>
    <t>KARLA VILLALOBOS ALPIZAR</t>
  </si>
  <si>
    <t>KATTIA VARGAS CORDERO</t>
  </si>
  <si>
    <t>MARCIA REDONDO GARITA</t>
  </si>
  <si>
    <t>LUIS JIMENEZ ALVARADO</t>
  </si>
  <si>
    <t>RENE GARCIA LOPEZ</t>
  </si>
  <si>
    <t>DOUGLAS LOPEZ CARRANZA</t>
  </si>
  <si>
    <t>MAURICIO ÁLVAREZ ALFARO</t>
  </si>
  <si>
    <t>EDUARDO GOMEZ MORALES</t>
  </si>
  <si>
    <t xml:space="preserve">Garantía Fiduciaria de Operaciones </t>
  </si>
  <si>
    <t xml:space="preserve">Garantía Reales de Operaciones </t>
  </si>
  <si>
    <t xml:space="preserve">Garantía Valor  de Operaciones </t>
  </si>
  <si>
    <t xml:space="preserve">Garantías Fiduciarias de Contratos </t>
  </si>
  <si>
    <t>Garantías Reales de Contratos</t>
  </si>
  <si>
    <t>Garantías de Valor de Contratos</t>
  </si>
  <si>
    <t>Id_Pantalla</t>
  </si>
  <si>
    <t>Cod_Pantalla</t>
  </si>
  <si>
    <t>Titulo_Pantalla</t>
  </si>
  <si>
    <t>Des_Pantalla</t>
  </si>
  <si>
    <t>Ruta_Pantalla</t>
  </si>
  <si>
    <t>Padre_Origen</t>
  </si>
  <si>
    <t>Sub_Padre_Origen</t>
  </si>
  <si>
    <t>NULL</t>
  </si>
  <si>
    <t>~/Paginas/Configuracion/MaterialesParedesExternasTapicheles.aspx</t>
  </si>
  <si>
    <t>Material de Pisos</t>
  </si>
  <si>
    <t>~/Paginas/Configuracion/MaterialesPisos.aspx</t>
  </si>
  <si>
    <t>Material de Puertas</t>
  </si>
  <si>
    <t>~/Paginas/Configuracion/MaterialesPuertas.aspx</t>
  </si>
  <si>
    <t>~/Paginas/Configuracion/MaterialesViasAcceso.aspx</t>
  </si>
  <si>
    <t>Monedas</t>
  </si>
  <si>
    <t>~/Paginas/Configuracion/Monedas.aspx</t>
  </si>
  <si>
    <t>Niveles Socioeconómicos</t>
  </si>
  <si>
    <t>~/Paginas/Configuracion/NivelesSocioeconomicos.aspx</t>
  </si>
  <si>
    <t>Nivel del Terreno</t>
  </si>
  <si>
    <t>~/Paginas/Configuracion/NivelesTerrenos.aspx</t>
  </si>
  <si>
    <t>Número de Líneas</t>
  </si>
  <si>
    <t>~/Paginas/Configuracion/NumerosLineas.aspx</t>
  </si>
  <si>
    <t>Orientaciones</t>
  </si>
  <si>
    <t>~/Paginas/Configuracion/Orientaciones.aspx</t>
  </si>
  <si>
    <t>Pendientes</t>
  </si>
  <si>
    <t>~/Paginas/Configuracion/Pendientes.aspx</t>
  </si>
  <si>
    <t>Pinturas</t>
  </si>
  <si>
    <t>~/Paginas/Configuracion/Pinturas.aspx</t>
  </si>
  <si>
    <t>Planes de Inversiones</t>
  </si>
  <si>
    <t>~/Paginas/Configuracion/PlanesInversiones.aspx</t>
  </si>
  <si>
    <t>Provincias</t>
  </si>
  <si>
    <t>~/Paginas/Configuracion/Provincias.aspx</t>
  </si>
  <si>
    <t>Puntos de Referencias</t>
  </si>
  <si>
    <t>~/Paginas/Configuracion/PuntosReferencias.aspx</t>
  </si>
  <si>
    <t>Régimen Fiscalización</t>
  </si>
  <si>
    <t>~/Paginas/Configuracion/RegimenesFiscalizaciones.aspx</t>
  </si>
  <si>
    <t>~/Paginas/Configuracion/Secciones.aspx</t>
  </si>
  <si>
    <t>Sistema Constructivo</t>
  </si>
  <si>
    <t>~/Paginas/Configuracion/SistemasConstructivos.aspx</t>
  </si>
  <si>
    <t>Situaciones</t>
  </si>
  <si>
    <t>~/Paginas/Configuracion/Situaciones.aspx</t>
  </si>
  <si>
    <t>~/Paginas/Configuracion/Solicitantes.aspx</t>
  </si>
  <si>
    <t>Tenencias PRT 15</t>
  </si>
  <si>
    <t>~/Paginas/Configuracion/TenenciasPRT15.aspx</t>
  </si>
  <si>
    <t>Tenencias PRT 17</t>
  </si>
  <si>
    <t>~/Paginas/Configuracion/TenenciasPRT17.aspx</t>
  </si>
  <si>
    <t>Tipo Adjudicación Bien</t>
  </si>
  <si>
    <t>~/Paginas/Configuracion/TiposAdjudicacionesBienes.aspx</t>
  </si>
  <si>
    <t>~/Paginas/Configuracion/TiposAsignacionesCalificaciones.aspx</t>
  </si>
  <si>
    <t>Tipo de Bienes</t>
  </si>
  <si>
    <t>~/Paginas/Configuracion/TiposBienes.aspx</t>
  </si>
  <si>
    <t>Tipo Capacidades de Pago</t>
  </si>
  <si>
    <t>~/Paginas/Configuracion/TiposCapacidadesPagos.aspx</t>
  </si>
  <si>
    <t>Tipo de Cartera</t>
  </si>
  <si>
    <t>~/Paginas/Configuracion/TiposCarteras.aspx</t>
  </si>
  <si>
    <t>Tipo de Casos</t>
  </si>
  <si>
    <t>~/Paginas/Configuracion/TiposCasos.aspx</t>
  </si>
  <si>
    <t>~/Paginas/Configuracion/TiposClasificacionesInstrumentos.aspx</t>
  </si>
  <si>
    <t>~/Paginas/Configuracion/TiposComportamientosPagos.aspx</t>
  </si>
  <si>
    <t>~/Paginas/Configuracion/TiposConstrucciones.aspx</t>
  </si>
  <si>
    <t>Tipo Documento Legal</t>
  </si>
  <si>
    <t>~/Paginas/Configuracion/TiposDocumentosLegales.aspx</t>
  </si>
  <si>
    <t>Tipo Emisor</t>
  </si>
  <si>
    <t>~/Paginas/Configuracion/TiposEmisores.aspx</t>
  </si>
  <si>
    <t>Tipo Entidad</t>
  </si>
  <si>
    <t>~/Paginas/Configuracion/TiposEntidades.aspx</t>
  </si>
  <si>
    <t>Tipo Estados de Avalúos</t>
  </si>
  <si>
    <t>~/Paginas/Configuracion/TiposEstadosAvaluos.aspx</t>
  </si>
  <si>
    <t>Tipo Garantías</t>
  </si>
  <si>
    <t>~/Paginas/Configuracion/TiposGarantias.aspx</t>
  </si>
  <si>
    <t>Tipo Grados</t>
  </si>
  <si>
    <t>~/Paginas/Configuracion/TiposGrados.aspx</t>
  </si>
  <si>
    <t>Tipo Grupos Financieros</t>
  </si>
  <si>
    <t>~/Paginas/Configuracion/TiposGruposFinancieros.aspx</t>
  </si>
  <si>
    <t>~/Paginas/Configuracion/TiposIndicadoresInscripciones.aspx</t>
  </si>
  <si>
    <t>Tipo Ingresos</t>
  </si>
  <si>
    <t>~/Paginas/Configuracion/TiposIngresos.aspx</t>
  </si>
  <si>
    <t>Tipo Inmuebles</t>
  </si>
  <si>
    <t>~/Paginas/Configuracion/TiposInmuebles.aspx</t>
  </si>
  <si>
    <t>Tipo Instrumentos</t>
  </si>
  <si>
    <t>~/Paginas/Configuracion/TiposInstrumentos.aspx</t>
  </si>
  <si>
    <t>Tipo Liquidez</t>
  </si>
  <si>
    <t>~/Paginas/Configuracion/TiposLiquidez.aspx</t>
  </si>
  <si>
    <t>Tipo Mitigador Riesgo</t>
  </si>
  <si>
    <t>~/Paginas/Configuracion/TiposMitigadoresRiesgos.aspx</t>
  </si>
  <si>
    <t>Tipo Moneda</t>
  </si>
  <si>
    <t>~/Paginas/Configuracion/TiposMonedas.aspx</t>
  </si>
  <si>
    <t>Tipo Personas</t>
  </si>
  <si>
    <t>~/Paginas/Configuracion/TiposPersonas.aspx</t>
  </si>
  <si>
    <t>Tipo Pólizas</t>
  </si>
  <si>
    <t>~/Paginas/Configuracion/TiposPolizas.aspx</t>
  </si>
  <si>
    <t>Tipo Zonas</t>
  </si>
  <si>
    <t>~/Paginas/Configuracion/TiposZonas.aspx</t>
  </si>
  <si>
    <t>Topografías</t>
  </si>
  <si>
    <t>~/Paginas/Configuracion/Topografias.aspx</t>
  </si>
  <si>
    <t>~/Paginas/Configuracion/Unidades.aspx</t>
  </si>
  <si>
    <t>~/Paginas/Configuracion/UsosSuelosActualEntornos.aspx</t>
  </si>
  <si>
    <t>~/Paginas/Configuracion/Ventanas.aspx</t>
  </si>
  <si>
    <t>~/Paginas/Configuracion/Verjas.aspx</t>
  </si>
  <si>
    <t>Vías de Accesos</t>
  </si>
  <si>
    <t>~/Paginas/Configuracion/ViasAccesos.aspx</t>
  </si>
  <si>
    <t>~/Paginas/Configuracion/VoltajesInstalacionesElectricas.aspx</t>
  </si>
  <si>
    <t>Mantenimientos</t>
  </si>
  <si>
    <t>~/default.aspx</t>
  </si>
  <si>
    <t>Garantías Reales</t>
  </si>
  <si>
    <t>~/Paginas/Reportes/Reportes.aspx</t>
  </si>
  <si>
    <t>Garantías Fiduciarias</t>
  </si>
  <si>
    <t>Garantías Valores</t>
  </si>
  <si>
    <t>IPC</t>
  </si>
  <si>
    <t>~/Paginas/Seguridad/IndicesPreciosConsumidor.aspx</t>
  </si>
  <si>
    <t>Tipo de Cambio</t>
  </si>
  <si>
    <t>~/Paginas/Seguridad/TiposCambios.aspx</t>
  </si>
  <si>
    <t>Garantías Operaciones</t>
  </si>
  <si>
    <t>~/Paginas/Garantias/MobiliariaReales.aspx</t>
  </si>
  <si>
    <t>Bitácora de Proceso</t>
  </si>
  <si>
    <t>~/Paginas/Procesos/BitacoraProcesos.aspx</t>
  </si>
  <si>
    <t>Descarga de Archivos</t>
  </si>
  <si>
    <t>~/Paginas/Procesos/DescargaArchivoSalidaSUGEF.aspx</t>
  </si>
  <si>
    <t>Inicio</t>
  </si>
  <si>
    <t>Contacto Comercial</t>
  </si>
  <si>
    <t>Valuaciones</t>
  </si>
  <si>
    <t>Pólizas</t>
  </si>
  <si>
    <t>Formalización</t>
  </si>
  <si>
    <t>Fideicomisos</t>
  </si>
  <si>
    <t>Abogados</t>
  </si>
  <si>
    <t>Seguimiento</t>
  </si>
  <si>
    <t>Bienes Realizables</t>
  </si>
  <si>
    <t>Configuración</t>
  </si>
  <si>
    <t>Reportes</t>
  </si>
  <si>
    <t>Identificacion Cliente</t>
  </si>
  <si>
    <t>Número Garantía</t>
  </si>
  <si>
    <t>Solicitudes</t>
  </si>
  <si>
    <t>Administración de avalúos</t>
  </si>
  <si>
    <t>Valuadores</t>
  </si>
  <si>
    <t>Mantenimiento de Pólizas</t>
  </si>
  <si>
    <t>Asocia Póliza</t>
  </si>
  <si>
    <t>Consulta Póliza</t>
  </si>
  <si>
    <t>Solicitudes Póliza</t>
  </si>
  <si>
    <t>Revisa Póliza</t>
  </si>
  <si>
    <t>Consulta Solicitud</t>
  </si>
  <si>
    <t>Mantenimiento Garantías</t>
  </si>
  <si>
    <t>~/Paginas/Garantias/Operaciones.aspx</t>
  </si>
  <si>
    <t>Mantenimiento Fideicomiso</t>
  </si>
  <si>
    <t>~/Paginas/Garantias/Fideicomisos.aspx</t>
  </si>
  <si>
    <t>Seguimiento de Inscripción</t>
  </si>
  <si>
    <t>Sigue Garantía</t>
  </si>
  <si>
    <t>Cobro Judicial</t>
  </si>
  <si>
    <t>Dación de Pago</t>
  </si>
  <si>
    <t>Bien Adquirido</t>
  </si>
  <si>
    <t>Cancelación</t>
  </si>
  <si>
    <t>Roles</t>
  </si>
  <si>
    <t>~/Paginas/Seguridad/Roles.aspx</t>
  </si>
  <si>
    <t>Usuarios</t>
  </si>
  <si>
    <t>~/Paginas/Seguridad/Usuarios.aspx</t>
  </si>
  <si>
    <t>Catálogos</t>
  </si>
  <si>
    <t>Solicitud de Avalúo</t>
  </si>
  <si>
    <t>Solicitud Fiscalizaciones</t>
  </si>
  <si>
    <t>Consulta Solicitudes</t>
  </si>
  <si>
    <t>Modifica Solicitudes</t>
  </si>
  <si>
    <t>Registra Valoración</t>
  </si>
  <si>
    <t>~/Paginas/Garantias/Fiduciarias.aspx</t>
  </si>
  <si>
    <t>~/Paginas/Garantias/Reales.aspx</t>
  </si>
  <si>
    <t>~/Paginas/Garantias/Valores.aspx</t>
  </si>
  <si>
    <t>Garantías Flotantes</t>
  </si>
  <si>
    <t>Activos</t>
  </si>
  <si>
    <t>~/Paginas/Configuracion/Activos.aspx</t>
  </si>
  <si>
    <t>Aplicables</t>
  </si>
  <si>
    <t>~/Paginas/Configuracion/Aplicables.aspx</t>
  </si>
  <si>
    <t>Bienes a Valorar</t>
  </si>
  <si>
    <t>~/Paginas/Configuracion/BienesValorar.aspx</t>
  </si>
  <si>
    <t>Cajas de Breakers</t>
  </si>
  <si>
    <t>~/Paginas/Configuracion/CajasBreakers.aspx</t>
  </si>
  <si>
    <t>Canalización Eléctrica</t>
  </si>
  <si>
    <t>~/Paginas/Configuracion/CanalizacionesElectricas.aspx</t>
  </si>
  <si>
    <t>~/Paginas/Configuracion/CanoasBajantes.aspx</t>
  </si>
  <si>
    <t>Cantidades Fincas</t>
  </si>
  <si>
    <t>~/Paginas/Configuracion/CantidadesFincas.aspx</t>
  </si>
  <si>
    <t>Cantones</t>
  </si>
  <si>
    <t>~/Paginas/Configuracion/Cantones.aspx</t>
  </si>
  <si>
    <t>~/Paginas/Configuracion/CategoriasCalificaciones.aspx</t>
  </si>
  <si>
    <t>Categorías Riesgo Deudores</t>
  </si>
  <si>
    <t>~/Paginas/Configuracion/CategoriasRiesgosDeudores.aspx</t>
  </si>
  <si>
    <t>~/Paginas/Configuracion/CerrajeriasPiezasSanitarias.aspx</t>
  </si>
  <si>
    <t>~/Paginas/Configuracion/CielosRasos.aspx</t>
  </si>
  <si>
    <t>Clases Aeronaves</t>
  </si>
  <si>
    <t>~/Paginas/Configuracion/ClasesAeronaves.aspx</t>
  </si>
  <si>
    <t>Clases Buques</t>
  </si>
  <si>
    <t>~/Paginas/Configuracion/ClasesBuques.aspx</t>
  </si>
  <si>
    <t>Clases de Garantías PRT 17</t>
  </si>
  <si>
    <t>~/Paginas/Configuracion/ClasesGarantiasPrt17.aspx</t>
  </si>
  <si>
    <t>Clases de Vehículos</t>
  </si>
  <si>
    <t>~/Paginas/Configuracion/ClasesVehiculos.aspx</t>
  </si>
  <si>
    <t>Códigos Duplicados</t>
  </si>
  <si>
    <t>~/Paginas/Configuracion/CodigosDuplicados.aspx</t>
  </si>
  <si>
    <t>Códigos Horizontalidades</t>
  </si>
  <si>
    <t>~/Paginas/Configuracion/CodigosHorizontalidad.aspx</t>
  </si>
  <si>
    <t>~/Paginas/Configuracion/Colindantes.aspx</t>
  </si>
  <si>
    <t>Cubiertas de Techos</t>
  </si>
  <si>
    <t>~/Paginas/Configuracion/CubiertasTechos.aspx</t>
  </si>
  <si>
    <t>Decisiones</t>
  </si>
  <si>
    <t>~/Paginas/Configuracion/Decisiones.aspx</t>
  </si>
  <si>
    <t>Delimitaciones de Linderos</t>
  </si>
  <si>
    <t>~/Paginas/Configuracion/DelimitacionesLinderos.aspx</t>
  </si>
  <si>
    <t>~/Paginas/Configuracion/Derechos.aspx</t>
  </si>
  <si>
    <t>Distritos</t>
  </si>
  <si>
    <t>~/Paginas/Configuracion/Distritos.aspx</t>
  </si>
  <si>
    <t>Emisiones de Instrumentos</t>
  </si>
  <si>
    <t>~/Paginas/Configuracion/EmisionesInstrumentos.aspx</t>
  </si>
  <si>
    <t>Emisores</t>
  </si>
  <si>
    <t>~/Paginas/Configuracion/Emisores.aspx</t>
  </si>
  <si>
    <t>~/Paginas/Configuracion/Enchapes.aspx</t>
  </si>
  <si>
    <t>Enfoques</t>
  </si>
  <si>
    <t>~/Paginas/Configuracion/Enfoques.aspx</t>
  </si>
  <si>
    <t>Entidades</t>
  </si>
  <si>
    <t>~/Paginas/Configuracion/Entidades.aspx</t>
  </si>
  <si>
    <t>Entrepisos</t>
  </si>
  <si>
    <t>~/Paginas/Configuracion/Entrepisos.aspx</t>
  </si>
  <si>
    <t>~/Paginas/Configuracion/Escaleras.aspx</t>
  </si>
  <si>
    <t>Estados de Avalúos</t>
  </si>
  <si>
    <t>~/Paginas/Configuracion/EstadosAvaluos.aspx</t>
  </si>
  <si>
    <t>Estados Construcciones</t>
  </si>
  <si>
    <t>~/Paginas/Configuracion/EstadosConstrucciones.aspx</t>
  </si>
  <si>
    <t>~/Paginas/Configuracion/EstadosInstalacionesElectricas.aspx</t>
  </si>
  <si>
    <t>Estructuras de Techos</t>
  </si>
  <si>
    <t>~/Paginas/Configuracion/EstructurasTechos.aspx</t>
  </si>
  <si>
    <t>Formas</t>
  </si>
  <si>
    <t>~/Paginas/Configuracion/Formas.aspx</t>
  </si>
  <si>
    <t>Grados de Gravámenes</t>
  </si>
  <si>
    <t>~/Paginas/Configuracion/GradosGravamenes.aspx</t>
  </si>
  <si>
    <t>Grupos Financieros</t>
  </si>
  <si>
    <t>~/Paginas/Configuracion/GruposFinancieros.aspx</t>
  </si>
  <si>
    <t>~/Paginas/Configuracion/GruposRiesgosDeudores.aspx</t>
  </si>
  <si>
    <t>~/Paginas/Configuracion/IndicacionesAjustesAreas.aspx</t>
  </si>
  <si>
    <t>~/Paginas/Configuracion/IndicadoresGeneradoresDivisas.aspx</t>
  </si>
  <si>
    <t>~/Paginas/Configuracion/IndicadoresMonedasExtranjeras.aspx</t>
  </si>
  <si>
    <t>Instrumentos</t>
  </si>
  <si>
    <t>~/Paginas/Configuracion/Instrumentos.aspx</t>
  </si>
  <si>
    <t>~/Paginas/Configuracion/InterruptoresInstalacionesElectricas.aspx</t>
  </si>
  <si>
    <t>~/Paginas/Configuracion/LotesSegregados.aspx</t>
  </si>
  <si>
    <t>~/Paginas/Configuracion/MaterialesConstruccionesPredominantes.aspx</t>
  </si>
  <si>
    <t>~/Paginas/Configuracion/MaterialesParedesExternasInternas.aspx</t>
  </si>
  <si>
    <t>Tasadores Externos</t>
  </si>
  <si>
    <t>~/Paginas/Configuracion/TasadoresExternos.aspx</t>
  </si>
  <si>
    <t>Empresas Calificadoras</t>
  </si>
  <si>
    <t>~/Paginas/Configuracion/EmpresasCalificadoras.aspx</t>
  </si>
  <si>
    <t>~/Paginas/Configuracion/CategoriasRiesgosEmpresasCalificadoras.aspx</t>
  </si>
  <si>
    <t>~/Paginas/Configuracion/DistribucionZonasTasadoresExternos.aspx</t>
  </si>
  <si>
    <t>~/Paginas/Configuracion/DistribucionOficinasTasadoresInternos.aspx</t>
  </si>
  <si>
    <t>Empresas Tasadoras</t>
  </si>
  <si>
    <t>~/Paginas/Configuracion/EmpresasTasadoras.aspx</t>
  </si>
  <si>
    <t>Fiscalizadores</t>
  </si>
  <si>
    <t>~/Paginas/Configuracion/Fiscalizadores.aspx</t>
  </si>
  <si>
    <t>Notarios</t>
  </si>
  <si>
    <t>~/Paginas/Configuracion/Notarios.aspx</t>
  </si>
  <si>
    <t>~/Paginas/Configuracion/OficinasTasadoresInternos.aspx</t>
  </si>
  <si>
    <t>Plazos de Calificación</t>
  </si>
  <si>
    <t>~/Paginas/Configuracion/PlazosCalificaciones.aspx</t>
  </si>
  <si>
    <t>Reportes de Roles</t>
  </si>
  <si>
    <t>~/Paginas/Configuracion/ReportesRoles.aspx</t>
  </si>
  <si>
    <t>Reportes SEGUI</t>
  </si>
  <si>
    <t>~/Paginas/Configuracion/ReportesSEGUI.aspx</t>
  </si>
  <si>
    <t>Tipos de Avales o Fianzas</t>
  </si>
  <si>
    <t>~/Paginas/Configuracion/TiposAvalesFianzas.aspx</t>
  </si>
  <si>
    <t>~/Paginas/Configuracion/TiposIdentificacionesRUC.aspx</t>
  </si>
  <si>
    <t>Tipos de Servicios</t>
  </si>
  <si>
    <t>~/Paginas/Configuracion/TiposServicios.aspx</t>
  </si>
  <si>
    <t>Zonas Tasadores Externos</t>
  </si>
  <si>
    <t>~/Paginas/Configuracion/ZonasTasadoresExternos.aspx</t>
  </si>
  <si>
    <t>Tasadores Internos</t>
  </si>
  <si>
    <t>~/Paginas/Configuracion/TasadoresInternos.aspx</t>
  </si>
  <si>
    <t>Parámetros</t>
  </si>
  <si>
    <t>~/Paginas/Seguridad/Parametros.aspx</t>
  </si>
  <si>
    <t>Inscripción Garantía Real</t>
  </si>
  <si>
    <t>~/Paginas/Garantias/InscripcionReales.aspx</t>
  </si>
  <si>
    <t>Archivos de Salida</t>
  </si>
  <si>
    <t>Envío SUGEF</t>
  </si>
  <si>
    <t>~/Paginas/Procesos/GeneraArchivoSalidaSUGEF.aspx</t>
  </si>
  <si>
    <t>Tipo Aval</t>
  </si>
  <si>
    <t>~/Paginas/Configuracion/TipoAval.aspx</t>
  </si>
  <si>
    <t>Garantías Avales</t>
  </si>
  <si>
    <t>~/Paginas/Garantias/Avales.aspx</t>
  </si>
  <si>
    <t>Materiales de Paredes Externas y Tapícheles</t>
  </si>
  <si>
    <t>Calle o Accesos y Material Vías de Acceso</t>
  </si>
  <si>
    <t>Tipo Asignación Calificación</t>
  </si>
  <si>
    <t>Tipo Clasificación de Instrumento</t>
  </si>
  <si>
    <t>Tipo de Comportamiento de Pago</t>
  </si>
  <si>
    <t>Tipo Indicador Inscripciones</t>
  </si>
  <si>
    <t>Usos Suelos Actual y Entornos</t>
  </si>
  <si>
    <t>Voltaje Instalación Eléctrica</t>
  </si>
  <si>
    <t>Seguimiento de Garantías Reales por Usuario</t>
  </si>
  <si>
    <t>Seguimiento de Garantía Real Específica</t>
  </si>
  <si>
    <t>Seguimiento de Garantías Fiduciarias por Usuario</t>
  </si>
  <si>
    <t>Seguimiento de Garantía Fiduciaria Específica</t>
  </si>
  <si>
    <t>Seguimiento de Garantías Valores por Usuario</t>
  </si>
  <si>
    <t>Seguimiento de Garantía Valor Específica</t>
  </si>
  <si>
    <t>Operaciones asociadas a Garantía Fiduciaria replicada</t>
  </si>
  <si>
    <t>Operaciones asociadas a Garantía Real replicada</t>
  </si>
  <si>
    <t>Operaciones asociadas a Garantía Valor replicada</t>
  </si>
  <si>
    <t>Publicación Garantía Mobiliaria</t>
  </si>
  <si>
    <t>Consulta Solicitud Asignación</t>
  </si>
  <si>
    <t>Garantías Cartas de Crédito StandBy</t>
  </si>
  <si>
    <t>Garantías Cartas de Crédito de Exportación</t>
  </si>
  <si>
    <t>Garantías Documentos de Cartas de Crédito de Importación</t>
  </si>
  <si>
    <t>Consulta y Genera Orden de Fiscalización</t>
  </si>
  <si>
    <t>Revisión de planos y Presupuesto</t>
  </si>
  <si>
    <t>Cerrajerías y Piezas Sanitarias</t>
  </si>
  <si>
    <t>Estados de las  Instalaciones Eléctricas</t>
  </si>
  <si>
    <t>Grupos de Riesgos de Deudores</t>
  </si>
  <si>
    <t>Indicador Generadores Divisas</t>
  </si>
  <si>
    <t>Interruptor Instalación Eléctrica</t>
  </si>
  <si>
    <t>Materiales de Construcción Predominantes</t>
  </si>
  <si>
    <t>Materiales de Paredes Externas e Internas</t>
  </si>
  <si>
    <t>Categorias de Riesgos de Empresas Calificadoras</t>
  </si>
  <si>
    <t>Distribución de Zonas Tasadores Externos</t>
  </si>
  <si>
    <t>Distribución Oficinas Tasadores Internos</t>
  </si>
  <si>
    <t>Oficinas de Ingeniería y Valuación</t>
  </si>
  <si>
    <t>Tipos de Identificaciones RUC</t>
  </si>
  <si>
    <t>Id_Pantalla_Rol</t>
  </si>
  <si>
    <t xml:space="preserve"> Id_Tipo_Rol</t>
  </si>
  <si>
    <t>NO HAY DATOS</t>
  </si>
  <si>
    <t>Id_Parametro</t>
  </si>
  <si>
    <t>Cantidad_Intento</t>
  </si>
  <si>
    <t>Cantidad_Minuto</t>
  </si>
  <si>
    <t>Id_Parametro_Bien</t>
  </si>
  <si>
    <t>Meses_Prescripcion_Aeronave</t>
  </si>
  <si>
    <t>Meses_Prescripcion_Alhaja</t>
  </si>
  <si>
    <t>Meses_Prescripcion_Animal</t>
  </si>
  <si>
    <t>Meses_Prescripcion_Bien</t>
  </si>
  <si>
    <t>Meses_Prescripcion_Bono_Prenda</t>
  </si>
  <si>
    <t>Meses_Prescripcion_Buque</t>
  </si>
  <si>
    <t>Meses_Prescripcion_Cultivo_Fruto</t>
  </si>
  <si>
    <t>Meses_Prescripcion_Edificacion</t>
  </si>
  <si>
    <t>Meses_Prescripcion_Equipo_Computo</t>
  </si>
  <si>
    <t>Meses_Prescripcion_Fianza</t>
  </si>
  <si>
    <t>Meses_Prescripcion_Madera</t>
  </si>
  <si>
    <t>Meses_Prescripcion_Maquinaria_Equipo</t>
  </si>
  <si>
    <t>Meses_Prescripcion_Materia_Prima</t>
  </si>
  <si>
    <t>Meses_Prescripcion_Mobiliario</t>
  </si>
  <si>
    <t>Meses_Prescripcion_Otro_Tipo_Bien</t>
  </si>
  <si>
    <t>Meses_Prescripcion_Terreno</t>
  </si>
  <si>
    <t>Meses_Prescripcion_Valor</t>
  </si>
  <si>
    <t>Meses_Prescripcion_Vehiculo</t>
  </si>
  <si>
    <t>Meses_Vencimiento_Avaluo_Aeronave</t>
  </si>
  <si>
    <t>Meses_Vencimiento_Avaluo_Alhaja</t>
  </si>
  <si>
    <t>Meses_Vencimiento_Avaluo_Animal</t>
  </si>
  <si>
    <t>Meses_Vencimiento_Avaluo_Buque</t>
  </si>
  <si>
    <t>Meses_Vencimiento_Avaluo_Cultivo_Fruto</t>
  </si>
  <si>
    <t>Meses_Vencimiento_Avaluo_Equipo_Computo</t>
  </si>
  <si>
    <t>Meses_Vencimiento_Avaluo_Madera</t>
  </si>
  <si>
    <t>Meses_Vencimiento_Avaluo_Maquinaria_Equipo</t>
  </si>
  <si>
    <t>Meses_Vencimiento_Avaluo_Materia_Prima</t>
  </si>
  <si>
    <t>Meses_Vencimiento_Avaluo_Mobiliario</t>
  </si>
  <si>
    <t>Meses_Vencimiento_Avaluo_Otro_Tipo_Bien</t>
  </si>
  <si>
    <t>Meses_Vencimiento_Avaluo_Vehiculo</t>
  </si>
  <si>
    <t>Meses_Vencimiento_Avaluo_SUGEF_Edificacion</t>
  </si>
  <si>
    <t>Meses_Vencimiento_Avaluo_SUGEF_Terreno</t>
  </si>
  <si>
    <t>Meses_Seguimiento_Terreno</t>
  </si>
  <si>
    <t>Meses_Seguimiento_Edificacion</t>
  </si>
  <si>
    <t>Meses_Seguimiento_Vehiculo</t>
  </si>
  <si>
    <t>Meses_Seguimiento_Maquinaria_Equipo</t>
  </si>
  <si>
    <t>Meses_Seguimiento_Equipo_Computo</t>
  </si>
  <si>
    <t>Meses_Seguimiento_Materia_Prima</t>
  </si>
  <si>
    <t>Meses_Seguimiento_Mobiliario</t>
  </si>
  <si>
    <t>Meses_Seguimiento_Maderas</t>
  </si>
  <si>
    <t>Meses_Seguimiento_Aeronave</t>
  </si>
  <si>
    <t>Meses_Seguimiento_Buque</t>
  </si>
  <si>
    <t>Meses_Seguimiento_Animal</t>
  </si>
  <si>
    <t>Meses_Seguimiento_Cultivo_Fruto</t>
  </si>
  <si>
    <t>Meses_Seguimiento_Alhaja</t>
  </si>
  <si>
    <t>Meses_Seguimiento_Otros_Bienes</t>
  </si>
  <si>
    <t>Meses_Prescripcion_Fideicomiso</t>
  </si>
  <si>
    <t>Meses_Prescripcion_Factura_Cedida</t>
  </si>
  <si>
    <t>OJO ---&gt;&gt; LOS DOS ÚLTIMOS DOS PARÁMETROS SON VÁLIDOS SÓLO PARA EL SPRINT-2 EN ADELANTE</t>
  </si>
  <si>
    <t>Fecha_Hora</t>
  </si>
  <si>
    <t>Tipo_Cambio</t>
  </si>
  <si>
    <t>id</t>
  </si>
  <si>
    <t>NUM_MES</t>
  </si>
  <si>
    <t>TEXTO</t>
  </si>
  <si>
    <t>ANNO</t>
  </si>
  <si>
    <t>'01-Enero'</t>
  </si>
  <si>
    <t>'02-Febrero'</t>
  </si>
  <si>
    <t>'03-Marzo'</t>
  </si>
  <si>
    <t>'04-Abril'</t>
  </si>
  <si>
    <t>'05-Mayo'</t>
  </si>
  <si>
    <t>'06-Junio'</t>
  </si>
  <si>
    <t>'07-Julio'</t>
  </si>
  <si>
    <t>'08-Agosto'</t>
  </si>
  <si>
    <t>'09-Septiembre'</t>
  </si>
  <si>
    <t>'10-Octubre'</t>
  </si>
  <si>
    <t>'11-Noviembre'</t>
  </si>
  <si>
    <t>'12-Diciembre'</t>
  </si>
  <si>
    <t xml:space="preserve">Id_Tipo_Rol </t>
  </si>
  <si>
    <t xml:space="preserve">Cod_Tipo_Rol </t>
  </si>
  <si>
    <t xml:space="preserve">Des_Tipo_Rol </t>
  </si>
  <si>
    <t>Administrador</t>
  </si>
  <si>
    <t xml:space="preserve">Plataformista - Promotor </t>
  </si>
  <si>
    <t>Ejecutivo Comercial</t>
  </si>
  <si>
    <t>Analista de crédito</t>
  </si>
  <si>
    <t>Formalizador</t>
  </si>
  <si>
    <t>Oficial de seguros</t>
  </si>
  <si>
    <t>Oficial Bienes Adquiridos</t>
  </si>
  <si>
    <t>Rol Notarios</t>
  </si>
  <si>
    <t>Peritos Internos</t>
  </si>
  <si>
    <t>Peritos Externos</t>
  </si>
  <si>
    <t>Perito Administrador</t>
  </si>
  <si>
    <t>Generador de archivos para SUGEF</t>
  </si>
  <si>
    <t>Custodia</t>
  </si>
  <si>
    <t>Encargado Seguimiento</t>
  </si>
  <si>
    <t>Gerentes</t>
  </si>
  <si>
    <t>Auditor</t>
  </si>
  <si>
    <t>Prueba I</t>
  </si>
  <si>
    <t>Operador</t>
  </si>
  <si>
    <t>Prueba</t>
  </si>
  <si>
    <t>Id_Usuario</t>
  </si>
  <si>
    <t>Cod_Usuario</t>
  </si>
  <si>
    <t>Bloqueado</t>
  </si>
  <si>
    <t>Fecha_Intento</t>
  </si>
  <si>
    <t>Nombre_Usuario</t>
  </si>
  <si>
    <t>Conectado</t>
  </si>
  <si>
    <t xml:space="preserve"> Ultima_Conexion</t>
  </si>
  <si>
    <t>2014-06-25 15:01:27.743</t>
  </si>
  <si>
    <t>Yoinner Guerrero Aguilar</t>
  </si>
  <si>
    <t>1900-01-01 00:00:00.000</t>
  </si>
  <si>
    <t>Alexander Mendez Morales</t>
  </si>
  <si>
    <t>2016-03-16 13:05:56.510</t>
  </si>
  <si>
    <t>Melissa Martinez Madrigal</t>
  </si>
  <si>
    <t>2016-04-05 11:32:40.537</t>
  </si>
  <si>
    <t>Yamileth Lizano Villegas</t>
  </si>
  <si>
    <t>2016-04-07 13:24:18.583</t>
  </si>
  <si>
    <t>2015-06-16 12:44:53.747</t>
  </si>
  <si>
    <t>Francisco Guevara Matarrita</t>
  </si>
  <si>
    <t>2015-03-12 15:56:28.110</t>
  </si>
  <si>
    <t>Jonathan Avendaño Jimenez</t>
  </si>
  <si>
    <t>2016-04-06 15:46:10.713</t>
  </si>
  <si>
    <t>2016-04-07 13:19:41.707</t>
  </si>
  <si>
    <t>Greivin Jimenez Gutierrez</t>
  </si>
  <si>
    <t>2016-04-07 13:19:42.253</t>
  </si>
  <si>
    <t>2016-04-07 09:48:12.183</t>
  </si>
  <si>
    <t>Stephanie Barahona Vargas</t>
  </si>
  <si>
    <t>2016-04-05 15:13:10.453</t>
  </si>
  <si>
    <t>Cesar Alejandro Loaiza Sibaja</t>
  </si>
  <si>
    <t>2016-04-04 15:13:53.940</t>
  </si>
  <si>
    <t>Andrea Eduarte Ramirez</t>
  </si>
  <si>
    <t>2016-01-05 15:14:46.700</t>
  </si>
  <si>
    <t>Johanna Espinoza Solano</t>
  </si>
  <si>
    <t>Laura Hernandez Vargas</t>
  </si>
  <si>
    <t>2016-02-29 11:49:26.293</t>
  </si>
  <si>
    <t>2016-01-27 12:15:09.030</t>
  </si>
  <si>
    <t>2016-01-27 12:13:47.157</t>
  </si>
  <si>
    <t>Grettel Figueroa Tencio</t>
  </si>
  <si>
    <t>2016-02-23 09:08:41.740</t>
  </si>
  <si>
    <t>Adolfo Andres Gonzalez Garcia</t>
  </si>
  <si>
    <t>Deyby Martinez Torres</t>
  </si>
  <si>
    <t>Teresita Brenes Vargas</t>
  </si>
  <si>
    <t>Daniel Tenorio Rojas</t>
  </si>
  <si>
    <t>2016-04-07 11:05:10.693</t>
  </si>
  <si>
    <t>Xiomara Montero Montero</t>
  </si>
  <si>
    <t>2016-04-07 11:05:11.113</t>
  </si>
  <si>
    <t>2016-04-07 12:41:40.013</t>
  </si>
  <si>
    <t>Jorge Soto Mora</t>
  </si>
  <si>
    <t>2016-04-07 12:19:56.177</t>
  </si>
  <si>
    <t>Id_Tipo_Mensaje</t>
  </si>
  <si>
    <t>Cod_Tipo_Mensaje</t>
  </si>
  <si>
    <t>Des_Tipo_Mensaje</t>
  </si>
  <si>
    <t>Información</t>
  </si>
  <si>
    <t>Advertencia</t>
  </si>
  <si>
    <t>Error</t>
  </si>
  <si>
    <t>Id_Administracion_Contenido</t>
  </si>
  <si>
    <t>Nombre_Propiedad</t>
  </si>
  <si>
    <t>Nombre_Columna</t>
  </si>
  <si>
    <t>Des_Columna</t>
  </si>
  <si>
    <t>Tab</t>
  </si>
  <si>
    <t>Nombre_Tab</t>
  </si>
  <si>
    <t>Ind_Requerido</t>
  </si>
  <si>
    <t>Ind_Modificar</t>
  </si>
  <si>
    <t>Ind_Visible</t>
  </si>
  <si>
    <t>Ind_Valor_Defecto</t>
  </si>
  <si>
    <t>Valor_Defecto</t>
  </si>
  <si>
    <t>Longitud_Maxima</t>
  </si>
  <si>
    <t>Mascara</t>
  </si>
  <si>
    <t>Tipo_Contenido</t>
  </si>
  <si>
    <t>Valor_Minimo</t>
  </si>
  <si>
    <t>Valor_Maximo</t>
  </si>
  <si>
    <t>Nombre_Servicio_Web</t>
  </si>
  <si>
    <t>Valor_Servicio_Web</t>
  </si>
  <si>
    <t>Texto_Servicio_Web</t>
  </si>
  <si>
    <t>Tipo_Objeto</t>
  </si>
  <si>
    <t>Css_Tipo</t>
  </si>
  <si>
    <t>Metodo_Servicio_Web</t>
  </si>
  <si>
    <t>Grupo_Validacion</t>
  </si>
  <si>
    <t>Nombre_Propiedad_Asociada</t>
  </si>
  <si>
    <t>Orden</t>
  </si>
  <si>
    <t>Valor_Mascara</t>
  </si>
  <si>
    <t>CodActivo</t>
  </si>
  <si>
    <t>Cod_Activo</t>
  </si>
  <si>
    <t>Tab1</t>
  </si>
  <si>
    <t>General</t>
  </si>
  <si>
    <t>TEXTBOX</t>
  </si>
  <si>
    <t>NUMBER</t>
  </si>
  <si>
    <t>mainTableBoxesCss</t>
  </si>
  <si>
    <t>GrupoValidacion</t>
  </si>
  <si>
    <t>DesActivo</t>
  </si>
  <si>
    <t>Des_Activo</t>
  </si>
  <si>
    <t>CodAplicable</t>
  </si>
  <si>
    <t>Cod_Aplicable</t>
  </si>
  <si>
    <t>DesAplicable</t>
  </si>
  <si>
    <t>Des_Aplicable</t>
  </si>
  <si>
    <t>CodBienValorar</t>
  </si>
  <si>
    <t>Cod_Bien_Valorar</t>
  </si>
  <si>
    <t>DesBienValorar</t>
  </si>
  <si>
    <t>Des_Bien_Valorar</t>
  </si>
  <si>
    <t>CodCajaBreaker</t>
  </si>
  <si>
    <t>Cod_Caja_Breaker</t>
  </si>
  <si>
    <t>DesCajaBreaker</t>
  </si>
  <si>
    <t>Des_Caja_Breaker</t>
  </si>
  <si>
    <t>CodCanalizacionElectrica</t>
  </si>
  <si>
    <t>Cod_Canalizacion_Electrica</t>
  </si>
  <si>
    <t>DesCanalizacionElectrica</t>
  </si>
  <si>
    <t>Des_Canalizacion_Electrica</t>
  </si>
  <si>
    <t>CodCanoaBajante</t>
  </si>
  <si>
    <t>Cod_Canoa_Bajante</t>
  </si>
  <si>
    <t>DesCanoaBajante</t>
  </si>
  <si>
    <t>Des_Canoa_Bajante</t>
  </si>
  <si>
    <t>CantidadFinca</t>
  </si>
  <si>
    <t>Cantidad_Finca</t>
  </si>
  <si>
    <t>Cantidad Finca</t>
  </si>
  <si>
    <t>CodCanton</t>
  </si>
  <si>
    <t>Cod_Canton</t>
  </si>
  <si>
    <t>IdProvincia</t>
  </si>
  <si>
    <t>Id_Provincia</t>
  </si>
  <si>
    <t>Provincia</t>
  </si>
  <si>
    <t>DROPDOWNLIST</t>
  </si>
  <si>
    <t>ProvinciasLista</t>
  </si>
  <si>
    <t>DesCanton</t>
  </si>
  <si>
    <t>Des_Canton</t>
  </si>
  <si>
    <t>CodCategoriaCalificacion</t>
  </si>
  <si>
    <t>Cod_Categoria_Calificacion</t>
  </si>
  <si>
    <t>DesCategoriaCalificacion</t>
  </si>
  <si>
    <t>Des_Categoria_Calificacion</t>
  </si>
  <si>
    <t>CodCategoriaRiesgoDeudor</t>
  </si>
  <si>
    <t>Cod_Categoria_Riesgo_Deudor</t>
  </si>
  <si>
    <t>C&amp;oacute;digo</t>
  </si>
  <si>
    <t>DesCategoriaRiesgoDeudor</t>
  </si>
  <si>
    <t>Des_Categoria_Riesgo_Deudor</t>
  </si>
  <si>
    <t>Descripci&amp;oacute;n</t>
  </si>
  <si>
    <t>CodCerrajeriaPiezaSanitaria</t>
  </si>
  <si>
    <t>Cod_Cerrajeria_Pieza_Sanitaria</t>
  </si>
  <si>
    <t>DesCerrajeriaPiezaSanitaria</t>
  </si>
  <si>
    <t>Des_Cerrajeria_Pieza_Sanitaria</t>
  </si>
  <si>
    <t>CodCieloRaso</t>
  </si>
  <si>
    <t>Cod_Cielo_Raso</t>
  </si>
  <si>
    <t>DesCieloRaso</t>
  </si>
  <si>
    <t>Des_Cielo_Raso</t>
  </si>
  <si>
    <t>CodClaseAeronave</t>
  </si>
  <si>
    <t>Cod_Clase_Aeronave</t>
  </si>
  <si>
    <t>DesClaseAeronave</t>
  </si>
  <si>
    <t>Des_Clase_Aeronave</t>
  </si>
  <si>
    <t>CodClaseBuque</t>
  </si>
  <si>
    <t>Cod_Clase_Buque</t>
  </si>
  <si>
    <t>DesClaseBuque</t>
  </si>
  <si>
    <t>Des_Clase_Buque</t>
  </si>
  <si>
    <t>CodClaseGarantiaPRT17</t>
  </si>
  <si>
    <t>Cod_Clase_Garantia_PRT_17</t>
  </si>
  <si>
    <t>DesClaseGarantiaPRT17</t>
  </si>
  <si>
    <t>Des_Clase_Garantia_PRT_17</t>
  </si>
  <si>
    <t>CodClaseVehiculo</t>
  </si>
  <si>
    <t>Cod_Clase_Vehiculo</t>
  </si>
  <si>
    <t>DesClaseVehiculo</t>
  </si>
  <si>
    <t>Des_Clase_Vehiculo</t>
  </si>
  <si>
    <t>CodCodigoDuplicado</t>
  </si>
  <si>
    <t>Cod_Codigo_Duplicado</t>
  </si>
  <si>
    <t>DesCodigoDuplicado</t>
  </si>
  <si>
    <t>Des_Codigo_Duplicado</t>
  </si>
  <si>
    <t>CodCodigoHorizontalidad</t>
  </si>
  <si>
    <t>Cod_Horizontalidad</t>
  </si>
  <si>
    <t>DesCodigoHorizontalidad</t>
  </si>
  <si>
    <t>Des_Horizontalidad</t>
  </si>
  <si>
    <t>CodColindante</t>
  </si>
  <si>
    <t>Cod_Colindante</t>
  </si>
  <si>
    <t>DesColindante</t>
  </si>
  <si>
    <t>Des_Colindante</t>
  </si>
  <si>
    <t>CodCubiertaTecho</t>
  </si>
  <si>
    <t>Cod_Cubierta_Techo</t>
  </si>
  <si>
    <t>DesCubiertaTecho</t>
  </si>
  <si>
    <t>Des_Cubierta_Techo</t>
  </si>
  <si>
    <t>CodDecision</t>
  </si>
  <si>
    <t>Cod_Decision</t>
  </si>
  <si>
    <t>DesDecision</t>
  </si>
  <si>
    <t>Des_Decision</t>
  </si>
  <si>
    <t>CodDelimitacionLindero</t>
  </si>
  <si>
    <t>Cod_Delimitacion_Lindero</t>
  </si>
  <si>
    <t>DesDelimitacionLindero</t>
  </si>
  <si>
    <t>Des_Delimitacion_Lindero</t>
  </si>
  <si>
    <t>CodDerecho</t>
  </si>
  <si>
    <t>Derecho</t>
  </si>
  <si>
    <t>IdCanton</t>
  </si>
  <si>
    <t>Id_Canton</t>
  </si>
  <si>
    <t>Cantón</t>
  </si>
  <si>
    <t>CantonesLista</t>
  </si>
  <si>
    <t>CodDistrito</t>
  </si>
  <si>
    <t>Cod_Distrito</t>
  </si>
  <si>
    <t>DesDistrito</t>
  </si>
  <si>
    <t>Des_Distrito</t>
  </si>
  <si>
    <t>IdInstrumento</t>
  </si>
  <si>
    <t>Id_Instrumento</t>
  </si>
  <si>
    <t>Instrumento</t>
  </si>
  <si>
    <t>InstrumentosLista</t>
  </si>
  <si>
    <t>IdEmisor</t>
  </si>
  <si>
    <t>Id_Emisor</t>
  </si>
  <si>
    <t>Emisor</t>
  </si>
  <si>
    <t>EmisoresLista</t>
  </si>
  <si>
    <t>GrupoValidacion1</t>
  </si>
  <si>
    <t>ISIN</t>
  </si>
  <si>
    <t>IdTipoClasificacionInstrumento</t>
  </si>
  <si>
    <t>Id_Tipo_Clasificacion_Instrumento</t>
  </si>
  <si>
    <t>Tipo Clasificación Instrumento</t>
  </si>
  <si>
    <t>TiposClasificacionesInstrumentosLista</t>
  </si>
  <si>
    <t>IdMoneda</t>
  </si>
  <si>
    <t>Id_Moneda</t>
  </si>
  <si>
    <t>Moneda</t>
  </si>
  <si>
    <t>MonedasLista</t>
  </si>
  <si>
    <t>Premio</t>
  </si>
  <si>
    <t>99,999,999.99</t>
  </si>
  <si>
    <t>Vencimiento</t>
  </si>
  <si>
    <t>CALENDAREXTENDER</t>
  </si>
  <si>
    <t>DATETIME</t>
  </si>
  <si>
    <t>CodEmisor</t>
  </si>
  <si>
    <t>Cod_Emisor</t>
  </si>
  <si>
    <t>DesEmisor</t>
  </si>
  <si>
    <t>Des_Emisor</t>
  </si>
  <si>
    <t>CodEnchape</t>
  </si>
  <si>
    <t>Cod_Enchape</t>
  </si>
  <si>
    <t>DesEnchape</t>
  </si>
  <si>
    <t>Des_Enchape</t>
  </si>
  <si>
    <t>CodEnfoque</t>
  </si>
  <si>
    <t>Cod_Enfoque</t>
  </si>
  <si>
    <t>DesEnfoque</t>
  </si>
  <si>
    <t>Des_Enfoque</t>
  </si>
  <si>
    <t>CodEntidad</t>
  </si>
  <si>
    <t>Cod_Entidad</t>
  </si>
  <si>
    <t>DesEntidad</t>
  </si>
  <si>
    <t>Des_Entidad</t>
  </si>
  <si>
    <t>IdTipoEntidad</t>
  </si>
  <si>
    <t>Id_Tipo_Entidad</t>
  </si>
  <si>
    <t>TiposEntidadesLista</t>
  </si>
  <si>
    <t>IdRegimenFiscalizacion</t>
  </si>
  <si>
    <t>Id_Regimen_Fiscalizacion</t>
  </si>
  <si>
    <t>RegimenesFiscalizacionesLista</t>
  </si>
  <si>
    <t>IdActivo</t>
  </si>
  <si>
    <t>Id_Activo</t>
  </si>
  <si>
    <t>Es Activo</t>
  </si>
  <si>
    <t>ActivosLista</t>
  </si>
  <si>
    <t>CodEntrepiso</t>
  </si>
  <si>
    <t>Cod_Entrepiso</t>
  </si>
  <si>
    <t>DesEntrepiso</t>
  </si>
  <si>
    <t>Des_Entrepiso</t>
  </si>
  <si>
    <t>CodEscalera</t>
  </si>
  <si>
    <t>Cod_Escalera</t>
  </si>
  <si>
    <t>DesEscalera</t>
  </si>
  <si>
    <t>Des_Escalera</t>
  </si>
  <si>
    <t>CodEstadoAvaluo</t>
  </si>
  <si>
    <t>Cod_Estado_Avaluo</t>
  </si>
  <si>
    <t>IdTipoEstadoAvaluo</t>
  </si>
  <si>
    <t>Id_Tipo_Estado_Avaluo</t>
  </si>
  <si>
    <t>TiposEstadosAvaluosLista</t>
  </si>
  <si>
    <t>DesEstadoAvaluo</t>
  </si>
  <si>
    <t>Des_Estado_Avaluo</t>
  </si>
  <si>
    <t>CodEstadoConstruccion</t>
  </si>
  <si>
    <t>Cod_Estado_Construccion</t>
  </si>
  <si>
    <t>DesEstadoConstruccion</t>
  </si>
  <si>
    <t>Des_Estado_Construccion</t>
  </si>
  <si>
    <t>CodEstadoInstalacionElectrica</t>
  </si>
  <si>
    <t>Cod_Estado_Instalacion_Electrica</t>
  </si>
  <si>
    <t>DesEstadoInstalacionElectrica</t>
  </si>
  <si>
    <t>Des_Estado_Instalacion_Electrica</t>
  </si>
  <si>
    <t>CodEstructuraTecho</t>
  </si>
  <si>
    <t>Cod_Estructura_Techo</t>
  </si>
  <si>
    <t>DesEstructuraTecho</t>
  </si>
  <si>
    <t>Des_Estructura_Techo</t>
  </si>
  <si>
    <t>CodForma</t>
  </si>
  <si>
    <t>Cod_Forma</t>
  </si>
  <si>
    <t>DesForma</t>
  </si>
  <si>
    <t>Des_Forma</t>
  </si>
  <si>
    <t>CodGradoGravamen</t>
  </si>
  <si>
    <t>Cod_Grado_Gravamen</t>
  </si>
  <si>
    <t>DesGradoGravamen</t>
  </si>
  <si>
    <t>Des_Grado_Gravamen</t>
  </si>
  <si>
    <t>CodGrupoFinanciero</t>
  </si>
  <si>
    <t>Cod_Grupo_Financiero</t>
  </si>
  <si>
    <t>DesGrupoFinanciero</t>
  </si>
  <si>
    <t>Des_Grupo_Financiero</t>
  </si>
  <si>
    <t>IdTipoGrupoFinanciero</t>
  </si>
  <si>
    <t>Id_Tipo_Grupo_Financiero</t>
  </si>
  <si>
    <t>TiposGruposFinancierosLista</t>
  </si>
  <si>
    <t>CodGrupoRiesgoDeudor</t>
  </si>
  <si>
    <t>Cod_Grupo_Riesgo_Deudor</t>
  </si>
  <si>
    <t>DesGrupoRiesgoDeudor</t>
  </si>
  <si>
    <t>Des_Grupo_Riesgo_Deudor</t>
  </si>
  <si>
    <t>CodIndicacionAjusteArea</t>
  </si>
  <si>
    <t>Cod_Indicacion_Ajuste_Area</t>
  </si>
  <si>
    <t>DesIndicacionAjusteArea</t>
  </si>
  <si>
    <t>Des_Indicacion_Ajuste_Area</t>
  </si>
  <si>
    <t>CodIndicadorGeneradorDivisa</t>
  </si>
  <si>
    <t>Cod_Indicador_Generador_Divisa</t>
  </si>
  <si>
    <t>DesIndicadorGeneradorDivisa</t>
  </si>
  <si>
    <t>Des_Indicador_Generador_Divisa</t>
  </si>
  <si>
    <t>CodIndicadorMonedaExtranjera</t>
  </si>
  <si>
    <t>Cod_Indicador_Moneda_Extranjera</t>
  </si>
  <si>
    <t>DesIndicadorMonedaExtranjera</t>
  </si>
  <si>
    <t>Des_Indicador_Moneda_Extranjera</t>
  </si>
  <si>
    <t>IdTipoInstrumento</t>
  </si>
  <si>
    <t>Id_Tipo_Instrumento</t>
  </si>
  <si>
    <t>Tipo Instrumento</t>
  </si>
  <si>
    <t>TiposInstrumentosLista</t>
  </si>
  <si>
    <t>CodInstrumento</t>
  </si>
  <si>
    <t>Cod_Instrumento</t>
  </si>
  <si>
    <t>DesInstrumento</t>
  </si>
  <si>
    <t>Des_Instrumento</t>
  </si>
  <si>
    <t>CodInterruptorInstalacionElectrica</t>
  </si>
  <si>
    <t>Cod_Interruptor_Instalacion_Electrica</t>
  </si>
  <si>
    <t>DesInterruptorInstalacionElectrica</t>
  </si>
  <si>
    <t>Des_Interruptor_Instalacion_Electrica</t>
  </si>
  <si>
    <t>CantidadLotesSegregados</t>
  </si>
  <si>
    <t>Lote_Segregado</t>
  </si>
  <si>
    <t>Cantidad Lote Segregado</t>
  </si>
  <si>
    <t>CodMaterialConstruccionPredominante</t>
  </si>
  <si>
    <t>Cod_Material_Construccion</t>
  </si>
  <si>
    <t>DesMaterialConstruccionPredominante</t>
  </si>
  <si>
    <t>Des_Material_Construccion</t>
  </si>
  <si>
    <t>CodMaterialExternoInterno</t>
  </si>
  <si>
    <t>Cod_Material_Paredes</t>
  </si>
  <si>
    <t>DesMaterialExternoInterno</t>
  </si>
  <si>
    <t>Des_Material_Paredes</t>
  </si>
  <si>
    <t>CodMaterialExternoTapichel</t>
  </si>
  <si>
    <t>DesMaterialExternoTapichel</t>
  </si>
  <si>
    <t xml:space="preserve">Descripción </t>
  </si>
  <si>
    <t>CodMaterialPiso</t>
  </si>
  <si>
    <t>Cod_Material_Piso</t>
  </si>
  <si>
    <t>DesMaterialPiso</t>
  </si>
  <si>
    <t>Des_Material_Piso</t>
  </si>
  <si>
    <t>CodMaterialePuerta</t>
  </si>
  <si>
    <t>Cod_Material_Puerta</t>
  </si>
  <si>
    <t>DesMaterialePuerta</t>
  </si>
  <si>
    <t>Des_Material_Puerta</t>
  </si>
  <si>
    <t>CodCalleMaterialVias</t>
  </si>
  <si>
    <t>Cod_Material_Via_Acceso</t>
  </si>
  <si>
    <t>DesCalleMaterialVias</t>
  </si>
  <si>
    <t>Des_Material_Via_Acceso</t>
  </si>
  <si>
    <t>CodMoneda</t>
  </si>
  <si>
    <t>Cod_Moneda</t>
  </si>
  <si>
    <t>DesMoneda</t>
  </si>
  <si>
    <t>Des_Moneda</t>
  </si>
  <si>
    <t>CodNivelSocioeconomico</t>
  </si>
  <si>
    <t>Cod_Nivel_Socieconomico</t>
  </si>
  <si>
    <t>DesNivelSocioeconomico</t>
  </si>
  <si>
    <t>Des_Nivel_Socioeconomico</t>
  </si>
  <si>
    <t>CodNivelTerreno</t>
  </si>
  <si>
    <t>Cod_Nivel_Terreno</t>
  </si>
  <si>
    <t>DesNivelTerreno</t>
  </si>
  <si>
    <t>Des_Nivel_Terreno</t>
  </si>
  <si>
    <t>NumeroLinea</t>
  </si>
  <si>
    <t>Numero_Linea</t>
  </si>
  <si>
    <t>Numero Línea</t>
  </si>
  <si>
    <t>CodOrientacion</t>
  </si>
  <si>
    <t>Cod_Orientacion</t>
  </si>
  <si>
    <t>DesOrientacion</t>
  </si>
  <si>
    <t>Des_Orientacion</t>
  </si>
  <si>
    <t>CodPendiente</t>
  </si>
  <si>
    <t>Cod_Pendiente</t>
  </si>
  <si>
    <t>DesPendiente</t>
  </si>
  <si>
    <t>Des_Pendiente</t>
  </si>
  <si>
    <t>CodPintura</t>
  </si>
  <si>
    <t>Cod_Pintura</t>
  </si>
  <si>
    <t>DesPintura</t>
  </si>
  <si>
    <t>Des_Pintura</t>
  </si>
  <si>
    <t>CodPlanInversion</t>
  </si>
  <si>
    <t>Cod_Plan_Inversion</t>
  </si>
  <si>
    <t>DesPlanInversion</t>
  </si>
  <si>
    <t>Des_Plan_Inversion</t>
  </si>
  <si>
    <t>CodProvincia</t>
  </si>
  <si>
    <t>Cod_Provincia</t>
  </si>
  <si>
    <t>DesProvincia</t>
  </si>
  <si>
    <t>Des_Provincia</t>
  </si>
  <si>
    <t>CodPuntoReferencia</t>
  </si>
  <si>
    <t>Cod_Punto_Referencia</t>
  </si>
  <si>
    <t>DesPuntoReferencia</t>
  </si>
  <si>
    <t>Des_Punto_Referencia</t>
  </si>
  <si>
    <t>CodRegimenFiscalizacion</t>
  </si>
  <si>
    <t>Cod_Regimen_Fiscalizacion</t>
  </si>
  <si>
    <t>DesRegimenFiscalizacion</t>
  </si>
  <si>
    <t>Des_Regimen_Fiscalizacion</t>
  </si>
  <si>
    <t>CantidadSeccion</t>
  </si>
  <si>
    <t>Cantidad_Seccion</t>
  </si>
  <si>
    <t>Cantidad Sección</t>
  </si>
  <si>
    <t>CodSistemaConstructivo</t>
  </si>
  <si>
    <t>Cod_Sistema_Constructivo</t>
  </si>
  <si>
    <t>DesSistemaConstructivo</t>
  </si>
  <si>
    <t>Des_Sistema_Constructivo</t>
  </si>
  <si>
    <t>CodSituacion</t>
  </si>
  <si>
    <t>Cod_Situacion</t>
  </si>
  <si>
    <t>DesSituacion</t>
  </si>
  <si>
    <t>Des_Situacion</t>
  </si>
  <si>
    <t>CodSolicitante</t>
  </si>
  <si>
    <t>Cod_Solicitante</t>
  </si>
  <si>
    <t>DesSolicitante</t>
  </si>
  <si>
    <t>Des_Solicitante</t>
  </si>
  <si>
    <t>CodTenenciaPrt15</t>
  </si>
  <si>
    <t>Cod_Tenencia_PRT_15</t>
  </si>
  <si>
    <t>DesTenenciaPrt15</t>
  </si>
  <si>
    <t>Des_Tenencia_PRT_15</t>
  </si>
  <si>
    <t>CodTenenciaPrt17</t>
  </si>
  <si>
    <t>Cod_Tenencia_PRT_17</t>
  </si>
  <si>
    <t>DesTenenciaPrt17</t>
  </si>
  <si>
    <t>Des_Tenecia_PRT_17</t>
  </si>
  <si>
    <t>CodTipoAdjudicacionBien</t>
  </si>
  <si>
    <t>Cod_Tipo Adjudicacion_Bien</t>
  </si>
  <si>
    <t>DesTipoAdjudicacionBien</t>
  </si>
  <si>
    <t>Des_Tipo_Adjudicacion_Bien</t>
  </si>
  <si>
    <t>CodTipoAsignacionCalificacion</t>
  </si>
  <si>
    <t>Cod_Tipo_Asignacion_Calificacion</t>
  </si>
  <si>
    <t>DesTipoAsignacionCalificacion</t>
  </si>
  <si>
    <t>Des_Tipo_Asignacion_Calificacion</t>
  </si>
  <si>
    <t>CodTipoBien</t>
  </si>
  <si>
    <t>Cod_Tipo_Bien</t>
  </si>
  <si>
    <t>DesTipoBien</t>
  </si>
  <si>
    <t>Des_Tipo_Bien</t>
  </si>
  <si>
    <t>CodTipoCapacidadPago</t>
  </si>
  <si>
    <t>Cod_Tipo_Capacidad_Pago</t>
  </si>
  <si>
    <t>DesTipoCapacidadPago</t>
  </si>
  <si>
    <t>Des_Tipo_Capacidad_Pago</t>
  </si>
  <si>
    <t>CodTipoCartera</t>
  </si>
  <si>
    <t>Cod_Tipo_Cartera</t>
  </si>
  <si>
    <t>DesTipoCartera</t>
  </si>
  <si>
    <t>Des_Tipo_Cartera</t>
  </si>
  <si>
    <t>CodTipoCaso</t>
  </si>
  <si>
    <t>Cod_Tipo_Caso</t>
  </si>
  <si>
    <t>DesTipoCaso</t>
  </si>
  <si>
    <t>Des_Tipo_Caso</t>
  </si>
  <si>
    <t>CodTipoClasificacionInstrumento</t>
  </si>
  <si>
    <t>Cod_Tipo_Clasificacion_Instrumento</t>
  </si>
  <si>
    <t>DesTipoClasificacionInstrumento</t>
  </si>
  <si>
    <t>Des_Tipo_Clasificacion_Instrumento</t>
  </si>
  <si>
    <t>CodTipoComportamientoPago</t>
  </si>
  <si>
    <t>Cod_Tipo_Comportamiento_Pago</t>
  </si>
  <si>
    <t>DesTipoComportamientoPago</t>
  </si>
  <si>
    <t>Des_Tipo_Comportamiento_Pago</t>
  </si>
  <si>
    <t>CodTipoConstruccion</t>
  </si>
  <si>
    <t>Cod_Tipo_Construccion</t>
  </si>
  <si>
    <t>DesTipoConstruccion</t>
  </si>
  <si>
    <t>Des_Tipo_Construccion</t>
  </si>
  <si>
    <t>CodTipoDocumentoLegal</t>
  </si>
  <si>
    <t>Cod_Tipo_Documento_Legal</t>
  </si>
  <si>
    <t>DesTipoDocumentoLegal</t>
  </si>
  <si>
    <t>Des_Tipo_Documento_Legal</t>
  </si>
  <si>
    <t>CodTipoEmisor</t>
  </si>
  <si>
    <t>Cod_Tipo_Emisor</t>
  </si>
  <si>
    <t>DesTipoEmisor</t>
  </si>
  <si>
    <t>Des_Tipo_Emisor</t>
  </si>
  <si>
    <t>CodTipoGarantia</t>
  </si>
  <si>
    <t>Cod_Tipo_Garantia</t>
  </si>
  <si>
    <t>DesTipoGarantia</t>
  </si>
  <si>
    <t>Des_Tipo_Garantia</t>
  </si>
  <si>
    <t>CodTipoGrado</t>
  </si>
  <si>
    <t>Cod_Tipo_Grado</t>
  </si>
  <si>
    <t>DesTipoGrado</t>
  </si>
  <si>
    <t>Des_Tipo_Grado</t>
  </si>
  <si>
    <t>CodTipoGrupoFinanciero</t>
  </si>
  <si>
    <t>Cod_Tipo_Grupo_Financiero</t>
  </si>
  <si>
    <t>DesTipoGrupoFinanciero</t>
  </si>
  <si>
    <t>Des_Tipo_Grupo_Financiero</t>
  </si>
  <si>
    <t>CodTipoIndicadorInscripcion</t>
  </si>
  <si>
    <t>Cod_Tipo_Indicador_Inscripcion</t>
  </si>
  <si>
    <t>DesTipoIndicadorInscripcion</t>
  </si>
  <si>
    <t>Des_Tipo_Indicador_Inscripcion</t>
  </si>
  <si>
    <t>CodTipoIngreso</t>
  </si>
  <si>
    <t>Cod_Tipo_Ingreso</t>
  </si>
  <si>
    <t>DesTipoIngreso</t>
  </si>
  <si>
    <t>Des_Tipo_Ingreso</t>
  </si>
  <si>
    <t>CodTipoInmueble</t>
  </si>
  <si>
    <t>Cod_Tipo_Inmueble</t>
  </si>
  <si>
    <t>DesTipoInmueble</t>
  </si>
  <si>
    <t>Des_Tipo_Inmueble</t>
  </si>
  <si>
    <t>CodTipoInstrumento</t>
  </si>
  <si>
    <t>Cod_Tipo_Instrumento</t>
  </si>
  <si>
    <t>DesTipoInstrumento</t>
  </si>
  <si>
    <t>Des_Tipo_Instrumento</t>
  </si>
  <si>
    <t>DesTipoLiquidez</t>
  </si>
  <si>
    <t>Des_Tipo_Liquidez</t>
  </si>
  <si>
    <t>CodTipoLiquidez</t>
  </si>
  <si>
    <t>Cod_Tipo_Liquidez</t>
  </si>
  <si>
    <t>CodTipoMitigadorRiesgo</t>
  </si>
  <si>
    <t>Cod_Tipo_Mitigador_Riesgo</t>
  </si>
  <si>
    <t>DesTipoMitigadorRiesgo</t>
  </si>
  <si>
    <t>Des_Tipo_Mitigador_Riesgo</t>
  </si>
  <si>
    <t>IdTipoGarantia</t>
  </si>
  <si>
    <t>Id_Tipo_Garantía</t>
  </si>
  <si>
    <t>Tipo Garantía</t>
  </si>
  <si>
    <t>Tab2</t>
  </si>
  <si>
    <t>Calificaciones Asociadas</t>
  </si>
  <si>
    <t>TiposGarantiasLista</t>
  </si>
  <si>
    <t>PorcAceptacionCalificacionRiesgo</t>
  </si>
  <si>
    <t>Porc_Aceptacion_Calificacion_Riesgo</t>
  </si>
  <si>
    <t>Porcentaje Aceptación</t>
  </si>
  <si>
    <t>0.00</t>
  </si>
  <si>
    <t>100.00</t>
  </si>
  <si>
    <t>99.99</t>
  </si>
  <si>
    <t>999.99</t>
  </si>
  <si>
    <t>IdCategoriaCalificacion</t>
  </si>
  <si>
    <t>Id_Categoria_Calificacion</t>
  </si>
  <si>
    <t>CategoriasCalificacionesLista</t>
  </si>
  <si>
    <t>CodTipoMoneda</t>
  </si>
  <si>
    <t>Cod_Tipo_Moneda</t>
  </si>
  <si>
    <t>DesTipoMoneda</t>
  </si>
  <si>
    <t>Des_Tipo_Moneda</t>
  </si>
  <si>
    <t>IdIndicadorMonedaExtranjera</t>
  </si>
  <si>
    <t>Id_Indicador_Moneda_Extranjera</t>
  </si>
  <si>
    <t>IndicadoresMonedasExtranjerasLista</t>
  </si>
  <si>
    <t>Pais</t>
  </si>
  <si>
    <t>FraccionMonetaria</t>
  </si>
  <si>
    <t>Fraccion_Monetaria</t>
  </si>
  <si>
    <t>CodTipoPersona</t>
  </si>
  <si>
    <t>Cod_Tipo_Persona</t>
  </si>
  <si>
    <t>DesTipoPersona</t>
  </si>
  <si>
    <t>Des_Tipo_Persona</t>
  </si>
  <si>
    <t>CodTipoPoliza</t>
  </si>
  <si>
    <t>Cod_Tipo_Poliza</t>
  </si>
  <si>
    <t>DesTipoPoliza</t>
  </si>
  <si>
    <t>Des_Tipo_Poliza</t>
  </si>
  <si>
    <t>CodTipoZona</t>
  </si>
  <si>
    <t>Cod_Tipo_Zona</t>
  </si>
  <si>
    <t>DesTipoZona</t>
  </si>
  <si>
    <t>Des_Tipo_Zona</t>
  </si>
  <si>
    <t>CodTopografia</t>
  </si>
  <si>
    <t>Cod_Topografia</t>
  </si>
  <si>
    <t>DesTopografia</t>
  </si>
  <si>
    <t>Des_Topografia</t>
  </si>
  <si>
    <t>CodUnidad</t>
  </si>
  <si>
    <t>Cod_Unidad</t>
  </si>
  <si>
    <t>DesUnidad</t>
  </si>
  <si>
    <t>Des_Unidad</t>
  </si>
  <si>
    <t>CodUsoSueloActualEntorno</t>
  </si>
  <si>
    <t>Cod_Uso_Suelo</t>
  </si>
  <si>
    <t>DesUsoSueloActualEntorno</t>
  </si>
  <si>
    <t>Des_Uso_Suelo</t>
  </si>
  <si>
    <t>CodVentana</t>
  </si>
  <si>
    <t>Cod_Ventana</t>
  </si>
  <si>
    <t>DesVentana</t>
  </si>
  <si>
    <t>Des_Ventana</t>
  </si>
  <si>
    <t>CodVerja</t>
  </si>
  <si>
    <t>Cod_Verja</t>
  </si>
  <si>
    <t>DesVerja</t>
  </si>
  <si>
    <t>Des_Verja</t>
  </si>
  <si>
    <t>CodViaAcceso</t>
  </si>
  <si>
    <t>Cod_Via_Acceso</t>
  </si>
  <si>
    <t>DesViaAcceso</t>
  </si>
  <si>
    <t>Des_Via_Acceso</t>
  </si>
  <si>
    <t>CodTipoRol</t>
  </si>
  <si>
    <t>Cod_Tipo_Rol</t>
  </si>
  <si>
    <t>DesTipoRol</t>
  </si>
  <si>
    <t>Des_Tipo_Rol</t>
  </si>
  <si>
    <t>DefaultLista</t>
  </si>
  <si>
    <t>Opciones</t>
  </si>
  <si>
    <t>TREEVIEWCHECKBOX</t>
  </si>
  <si>
    <t>CodUsuario</t>
  </si>
  <si>
    <t>Código Usuario</t>
  </si>
  <si>
    <t>ADVALIDATOR</t>
  </si>
  <si>
    <t>NombreUsuario</t>
  </si>
  <si>
    <t>Nombre Usuario</t>
  </si>
  <si>
    <t>IdTipoRol</t>
  </si>
  <si>
    <t>Id_Tipo_Rol</t>
  </si>
  <si>
    <t>Rol Asignado</t>
  </si>
  <si>
    <t>RolesLista</t>
  </si>
  <si>
    <t>UltimaConexion</t>
  </si>
  <si>
    <t>Ultima_Conexion</t>
  </si>
  <si>
    <t>Ultima Conexión</t>
  </si>
  <si>
    <t>CodTiposEntidades</t>
  </si>
  <si>
    <t>Cod_Tipo_Entidad</t>
  </si>
  <si>
    <t>DesTiposEntidades</t>
  </si>
  <si>
    <t>Des_Tipo_Entidad</t>
  </si>
  <si>
    <t>CodTipoEstadoAvaluo</t>
  </si>
  <si>
    <t>Cod_Tipo_Estado_Avaluo</t>
  </si>
  <si>
    <t>DesTipoEstadoAvaluo</t>
  </si>
  <si>
    <t>Des_Tipo_Estado_Avaluo</t>
  </si>
  <si>
    <t>CodVoltajeInstalacionElectrica</t>
  </si>
  <si>
    <t>Cod_Voltaje_Instalacion_Electrica</t>
  </si>
  <si>
    <t>DesVoltajeInstalacionElectrica</t>
  </si>
  <si>
    <t>Des_Voltaje_Instalacion_Electrica</t>
  </si>
  <si>
    <t>Caracteristicas_Externas</t>
  </si>
  <si>
    <t>Características de Tasadores Externos</t>
  </si>
  <si>
    <t>AREA</t>
  </si>
  <si>
    <t>labelSub</t>
  </si>
  <si>
    <t>CodEmpresaTasadora</t>
  </si>
  <si>
    <t>Cod_Empresa_Tasadora</t>
  </si>
  <si>
    <t>Código Empresa Tasadora</t>
  </si>
  <si>
    <t>DesEmpresaTasadora</t>
  </si>
  <si>
    <t>Des_Empresa_Tasadora</t>
  </si>
  <si>
    <t>Nombre Empresa Tasadora</t>
  </si>
  <si>
    <t>IdTipoPersona</t>
  </si>
  <si>
    <t>Id_Tipo_Persona</t>
  </si>
  <si>
    <t>Tipo Persona Tasador</t>
  </si>
  <si>
    <t>TiposPersonasLista123</t>
  </si>
  <si>
    <t>CodTasador</t>
  </si>
  <si>
    <t>Cod_Tasador</t>
  </si>
  <si>
    <t>Id Tasador</t>
  </si>
  <si>
    <t>9-9999-9999</t>
  </si>
  <si>
    <t>DesNombreTasador</t>
  </si>
  <si>
    <t>Nombre_Tasador</t>
  </si>
  <si>
    <t>Nombre Tasador</t>
  </si>
  <si>
    <t>IdZonaTasador</t>
  </si>
  <si>
    <t>Id_Zona_Tasador</t>
  </si>
  <si>
    <t>Zona Tasador</t>
  </si>
  <si>
    <t>ZonasTasadoresLista</t>
  </si>
  <si>
    <t>IdTipoServicio</t>
  </si>
  <si>
    <t>Id_Tipo_Servicio</t>
  </si>
  <si>
    <t>Tipo Servicio</t>
  </si>
  <si>
    <t>TiposServiciosLista</t>
  </si>
  <si>
    <t>IdTipoPersonaEmpresaTasadora</t>
  </si>
  <si>
    <t>Id_Tipo_Persona_Tasadora</t>
  </si>
  <si>
    <t>Tipo Persona Tasadora</t>
  </si>
  <si>
    <t>2 - Persona jurídica nacional</t>
  </si>
  <si>
    <t>TiposPersonasLista</t>
  </si>
  <si>
    <t>Caracteristicas</t>
  </si>
  <si>
    <t>IdCaracteristicaTasador|CodEmpresaTasadora|DesEmpresaTasadora|IdTipoServicio|DesTipoServicio|IdTipoPersona|IdZonaTasador|DesZonaTasador|Id_Visible</t>
  </si>
  <si>
    <t>Id|Código|Empresa Tasadora|Id|Tipo Servicio|Id|Id|Zona|Id</t>
  </si>
  <si>
    <t>GRIDVIEW</t>
  </si>
  <si>
    <t>CaracteristicasTasadoresConsultarGrid</t>
  </si>
  <si>
    <t>CodTipoTasador</t>
  </si>
  <si>
    <t>Cod_Tipo_Tasador</t>
  </si>
  <si>
    <t>Tipo Tasador</t>
  </si>
  <si>
    <t>X - Externo</t>
  </si>
  <si>
    <t>TiposTasadoresLista</t>
  </si>
  <si>
    <t>CodEmpresaCalificadora</t>
  </si>
  <si>
    <t>Cod_Empresa_Calificadora</t>
  </si>
  <si>
    <t>DesEmpresaCalificadora</t>
  </si>
  <si>
    <t>Des_Empresa_Calificadora</t>
  </si>
  <si>
    <t>IdPlazoCalificacion</t>
  </si>
  <si>
    <t>Id_Plazo_Calificacion</t>
  </si>
  <si>
    <t>Plazo Calificación</t>
  </si>
  <si>
    <t>PlazosCalificacionesListas</t>
  </si>
  <si>
    <t>Calificaciones</t>
  </si>
  <si>
    <t>Calificación Empresa</t>
  </si>
  <si>
    <t>IdCategoriaRiesgoEmpresaCalificadora</t>
  </si>
  <si>
    <t>Id_Categoria_Riesgo_Empresa_Calificadora</t>
  </si>
  <si>
    <t>Categoría Riesgo</t>
  </si>
  <si>
    <t>CategoriasRiesgosEmpresasCalificadorasLista</t>
  </si>
  <si>
    <t>Calificacion</t>
  </si>
  <si>
    <t>Calificación</t>
  </si>
  <si>
    <t>Calificacion_Empresa</t>
  </si>
  <si>
    <t>IdCalificacionEmpresaCalificadora|IdCategoriaRiesgoEmpresaCalificadora|CodCategoriaRiesgoEmpresaCalificadora|Calificacion|Id_Visible</t>
  </si>
  <si>
    <t>Id|Id|Categoría Riesgo|Calificación|Id</t>
  </si>
  <si>
    <t>CalificacionesEmpresasCalificadorasConsultarGrid</t>
  </si>
  <si>
    <t>CodCategoriaRiesgoEmpresaCalificadora</t>
  </si>
  <si>
    <t>Cod_Categoria_Riesgo_Empresa_Calificadora</t>
  </si>
  <si>
    <t>CodTipoDistribucionZonaTasador</t>
  </si>
  <si>
    <t>Cod_Tipo_Distribucion_Zona_Tasador</t>
  </si>
  <si>
    <t>Externo</t>
  </si>
  <si>
    <t>DefaultInternoExternoLista</t>
  </si>
  <si>
    <t>Zona</t>
  </si>
  <si>
    <t>IdDistrito</t>
  </si>
  <si>
    <t>Id_Distrito</t>
  </si>
  <si>
    <t>Distrito</t>
  </si>
  <si>
    <t>DistritosLista</t>
  </si>
  <si>
    <t>I - Interno</t>
  </si>
  <si>
    <t>Oficina</t>
  </si>
  <si>
    <t>Id Empresa Tasadora</t>
  </si>
  <si>
    <t>9-999-999999</t>
  </si>
  <si>
    <t>CodTipoFiscalizador</t>
  </si>
  <si>
    <t>Cod_Tipo_Fiscalizador</t>
  </si>
  <si>
    <t>Tipo Fiscalizador</t>
  </si>
  <si>
    <t>Tipo Persona Notario</t>
  </si>
  <si>
    <t>CodNotario</t>
  </si>
  <si>
    <t>Cod_Notario</t>
  </si>
  <si>
    <t>Id Notario</t>
  </si>
  <si>
    <t>DesNotario</t>
  </si>
  <si>
    <t>Des_Notario</t>
  </si>
  <si>
    <t>Nombre Notario</t>
  </si>
  <si>
    <t>CodTipoNotario</t>
  </si>
  <si>
    <t>Cod_Tipo_Notario</t>
  </si>
  <si>
    <t>Tipo Notario</t>
  </si>
  <si>
    <t>CodZonaTasador</t>
  </si>
  <si>
    <t>Cod_Zona_Tasador</t>
  </si>
  <si>
    <t>DesZonaTasador</t>
  </si>
  <si>
    <t>Des_Zona_Tasador</t>
  </si>
  <si>
    <t>CodTipoZonaTasador</t>
  </si>
  <si>
    <t>Interno</t>
  </si>
  <si>
    <t>CodPlazoCalificacion</t>
  </si>
  <si>
    <t>Cod_Plazo_Calificacion</t>
  </si>
  <si>
    <t>DesPlazoCalificacion</t>
  </si>
  <si>
    <t>Des_Plazo_Calificacion</t>
  </si>
  <si>
    <t>CodReporteRol</t>
  </si>
  <si>
    <t>Cod_Reporte_Rol</t>
  </si>
  <si>
    <t>DesReporteRol</t>
  </si>
  <si>
    <t>Des_Reporte_Rol</t>
  </si>
  <si>
    <t>CodReporteSegui</t>
  </si>
  <si>
    <t>Cod_Reporte_SEGUI</t>
  </si>
  <si>
    <t>DesReporteSegui</t>
  </si>
  <si>
    <t>Des_Reporte_SEGUI</t>
  </si>
  <si>
    <t>CodTipoAvalFianza</t>
  </si>
  <si>
    <t>Cod_Tipo_Aval_Fianza</t>
  </si>
  <si>
    <t>DesTipoAvalFianza</t>
  </si>
  <si>
    <t>Des_Tipo_Aval_Fianza</t>
  </si>
  <si>
    <t>CodTipoIdentificacionRUC</t>
  </si>
  <si>
    <t>Cod_Tipo_Identificacion_RUC</t>
  </si>
  <si>
    <t>DesTipoIdentificacionRUC</t>
  </si>
  <si>
    <t>Des_Tipo_Identificacion_RUC</t>
  </si>
  <si>
    <t>CodTipoServicio</t>
  </si>
  <si>
    <t>Cod_Tipo_Servicio</t>
  </si>
  <si>
    <t>DesTipoServicio</t>
  </si>
  <si>
    <t>Des_Tipo_Servicio</t>
  </si>
  <si>
    <t>TipoServicioTasador</t>
  </si>
  <si>
    <t>Tipo_Servicio_Tasador</t>
  </si>
  <si>
    <t>Caracteristicas_Internas</t>
  </si>
  <si>
    <t>Características de Tasadores Internos</t>
  </si>
  <si>
    <t>IdCaracteristicaTasador|IdTipoServicio|DesTipoServicio|IdTipoPersona|IdZonaTasador|DesZonaTasador|Id_Visible</t>
  </si>
  <si>
    <t>Id|Id|Tipo Servicio|Id|Id|Oficina|Id</t>
  </si>
  <si>
    <t>CaracteristicasTasadoresConsultarGridInterno</t>
  </si>
  <si>
    <t>TipoIdentificacionRUC</t>
  </si>
  <si>
    <t>Tipo_Identificacion_RUC</t>
  </si>
  <si>
    <t>Tipo Identificación RUC</t>
  </si>
  <si>
    <t>TiposIdentificacionesRUCLista</t>
  </si>
  <si>
    <t>Garantia</t>
  </si>
  <si>
    <t>Id Garantía</t>
  </si>
  <si>
    <t>SEARCHBOX</t>
  </si>
  <si>
    <t>GrupoValidacion2</t>
  </si>
  <si>
    <t>Datos</t>
  </si>
  <si>
    <t>Datos_Generales</t>
  </si>
  <si>
    <t>Datos Generales Garantía Fiduciaria</t>
  </si>
  <si>
    <t>Datos Generales</t>
  </si>
  <si>
    <t>IdentificacionSICC</t>
  </si>
  <si>
    <t>Identificacion_SICC</t>
  </si>
  <si>
    <t>Identificación SICC</t>
  </si>
  <si>
    <t>Detalle</t>
  </si>
  <si>
    <t>Detalle Garantía Fiduciaria</t>
  </si>
  <si>
    <t>Tab3</t>
  </si>
  <si>
    <t>Detalle Garantía</t>
  </si>
  <si>
    <t>IdTipoIdentificacionRUC</t>
  </si>
  <si>
    <t>Id_Tipo_Identificacion_RUC</t>
  </si>
  <si>
    <t>CodGarantia</t>
  </si>
  <si>
    <t>Cod_Garantia</t>
  </si>
  <si>
    <t>Id Fiador</t>
  </si>
  <si>
    <t>NombreRUC</t>
  </si>
  <si>
    <t>Nombre_RUC</t>
  </si>
  <si>
    <t>Nombre RUC</t>
  </si>
  <si>
    <t>IdTipoAvalFianza</t>
  </si>
  <si>
    <t>Id_Tipo_Aval_Fianza</t>
  </si>
  <si>
    <t>Tipo Aval o Fianza</t>
  </si>
  <si>
    <t>TiposAvalesFianzasLista</t>
  </si>
  <si>
    <t>IdTipoAsignacionCalificacion</t>
  </si>
  <si>
    <t>Id_Tipo_Asignacion_Calificacion</t>
  </si>
  <si>
    <t>0 - No tiene calificación</t>
  </si>
  <si>
    <t>TiposAsignacionesCalificacionesLista</t>
  </si>
  <si>
    <t>Plazo de la Calificación</t>
  </si>
  <si>
    <t>IdEmpresaCalificadora</t>
  </si>
  <si>
    <t>Id_Empresa_Calificadora</t>
  </si>
  <si>
    <t>Código Empresa Calificadora</t>
  </si>
  <si>
    <t>EmpresasCalificadorasLista</t>
  </si>
  <si>
    <t>CalificacionesEmpresasCalificadorasCategoriaRiesgoLista</t>
  </si>
  <si>
    <t>IdCalificacionEmpresaCalificadora</t>
  </si>
  <si>
    <t>Id_Calificacion_Empresa_Calificadora</t>
  </si>
  <si>
    <t>Calificación de Riesgo</t>
  </si>
  <si>
    <t>CalificacionesEmpresasCalificadorasCalificacionLista</t>
  </si>
  <si>
    <t>SalarioNetoFiador</t>
  </si>
  <si>
    <t>Salario_Neto_Fiador</t>
  </si>
  <si>
    <t>Salario Neto</t>
  </si>
  <si>
    <t>¢99,999,999,999,999,999,999.99</t>
  </si>
  <si>
    <t>FechaVerificacionAsalariado</t>
  </si>
  <si>
    <t>Fecha_Verificacion_Asalariado</t>
  </si>
  <si>
    <t>Fecha Verificación Asalariado</t>
  </si>
  <si>
    <t>TipoBien</t>
  </si>
  <si>
    <t>TiposBienesLista</t>
  </si>
  <si>
    <t>Clase</t>
  </si>
  <si>
    <t>Hipoteca Común|Prenda Común</t>
  </si>
  <si>
    <t>ClasesTiposBienesLista</t>
  </si>
  <si>
    <t>Horizontal</t>
  </si>
  <si>
    <t>CodigosHorizontalidadLista</t>
  </si>
  <si>
    <t>Duplicado</t>
  </si>
  <si>
    <t>CodigosDuplicadosLista</t>
  </si>
  <si>
    <t>ClaseBuque</t>
  </si>
  <si>
    <t>Clase Buque</t>
  </si>
  <si>
    <t>ClasesBuquesLista</t>
  </si>
  <si>
    <t>ClaseAeronave</t>
  </si>
  <si>
    <t>Clase Aeronave</t>
  </si>
  <si>
    <t>ClasesAeronavesLista</t>
  </si>
  <si>
    <t>ClaseVehiculo</t>
  </si>
  <si>
    <t>Clase Vehículo</t>
  </si>
  <si>
    <t>Formato</t>
  </si>
  <si>
    <t>Formato Identificación Vehículo</t>
  </si>
  <si>
    <t>NBien</t>
  </si>
  <si>
    <t>N° Bien</t>
  </si>
  <si>
    <t>Validar</t>
  </si>
  <si>
    <t>TipoMoneda</t>
  </si>
  <si>
    <t>1 - colón</t>
  </si>
  <si>
    <t>TiposMonedasLista</t>
  </si>
  <si>
    <t>MontoUltimaTasacionTerreno</t>
  </si>
  <si>
    <t>Monto Última Tasación Terreno</t>
  </si>
  <si>
    <t>MontoUltimaTasacionNoTerreno</t>
  </si>
  <si>
    <t>Monto Última Tasación No Terreno</t>
  </si>
  <si>
    <t>MontoTotalUltimaTasacion</t>
  </si>
  <si>
    <t>Monto Total Última Tasación</t>
  </si>
  <si>
    <t>MontoTasacionActualizadaTerreno</t>
  </si>
  <si>
    <t>Monto Tasación Actualizada Terreno</t>
  </si>
  <si>
    <t>MontoTasacionActualizadaNoTerreno</t>
  </si>
  <si>
    <t xml:space="preserve">Monto Tasación Actualizada No Terreno </t>
  </si>
  <si>
    <t>MontoTotalUltimaTasacionActualizada</t>
  </si>
  <si>
    <t xml:space="preserve">Monto Total Última Tasación Actualizada </t>
  </si>
  <si>
    <t>LiquidezGarantia</t>
  </si>
  <si>
    <t>Liquidez Garantía</t>
  </si>
  <si>
    <t>TiposLiquidezLista</t>
  </si>
  <si>
    <t>FechaConstruccionGarantia</t>
  </si>
  <si>
    <t xml:space="preserve">Fecha Construcción Garantía </t>
  </si>
  <si>
    <t>FechaUltimaTasacionGarantia</t>
  </si>
  <si>
    <t>Fecha Última Tasación Garantía</t>
  </si>
  <si>
    <t>FechaUltimoSeguimientoGarantia</t>
  </si>
  <si>
    <t xml:space="preserve">Fecha Último Seguimiento Garantía </t>
  </si>
  <si>
    <t>FechaVencimientoAvaluo</t>
  </si>
  <si>
    <t>Fecha Vencimiento Avalúo SUGEF</t>
  </si>
  <si>
    <t>FechaFabricacionGarantia</t>
  </si>
  <si>
    <t xml:space="preserve">Fecha Fabricación Garantía </t>
  </si>
  <si>
    <t>TipoTasador</t>
  </si>
  <si>
    <t>Tipo de Tasador</t>
  </si>
  <si>
    <t>AdministrarEmpresaTasadora</t>
  </si>
  <si>
    <t>Administrar Empresa Tasadora</t>
  </si>
  <si>
    <t>TipoPersonaEmpresaTasadora</t>
  </si>
  <si>
    <t xml:space="preserve">Tipo Persona Empresa Tasadora </t>
  </si>
  <si>
    <t>IdEmpresaTasadora</t>
  </si>
  <si>
    <t>NombreEmpresaTasadora</t>
  </si>
  <si>
    <t xml:space="preserve">Nombre Empresa Tasadora </t>
  </si>
  <si>
    <t>AdministrarTasadores</t>
  </si>
  <si>
    <t>Administrar Tasadores</t>
  </si>
  <si>
    <t>Limpiar</t>
  </si>
  <si>
    <t>ValorTotalCedulas</t>
  </si>
  <si>
    <t xml:space="preserve">Valor Total Cédulas </t>
  </si>
  <si>
    <t>CantidadCedulas</t>
  </si>
  <si>
    <t xml:space="preserve">Cantidad de Cédulas </t>
  </si>
  <si>
    <t>ValorTotalFacial</t>
  </si>
  <si>
    <t xml:space="preserve">Valor Total Facial </t>
  </si>
  <si>
    <t>CedulasHipotecariasGradoGravamen</t>
  </si>
  <si>
    <t>Grado Gravamen</t>
  </si>
  <si>
    <t>GradosGravamenesLista</t>
  </si>
  <si>
    <t>CedulasHipotecariasSerie</t>
  </si>
  <si>
    <t>CedulasHipotecariasCedula</t>
  </si>
  <si>
    <t>Número Cédula</t>
  </si>
  <si>
    <t>CedulasHipotecariasFechaVencimiento</t>
  </si>
  <si>
    <t>Fecha Vencimiento</t>
  </si>
  <si>
    <t>CedulasHipotecariasFechaPrescripcion</t>
  </si>
  <si>
    <t>Fecha Prescripción Cédula</t>
  </si>
  <si>
    <t>CedulasHipotecariasMoneda</t>
  </si>
  <si>
    <t>CedulasHipotecariasValorFacial</t>
  </si>
  <si>
    <t>Valor Facial</t>
  </si>
  <si>
    <t>EstadoDuplicado</t>
  </si>
  <si>
    <t>EstadoHorizontal</t>
  </si>
  <si>
    <t>TipoOperacion</t>
  </si>
  <si>
    <t>Tipo Operación</t>
  </si>
  <si>
    <t>Operación</t>
  </si>
  <si>
    <t>1 - Operación de Crédito</t>
  </si>
  <si>
    <t>GarantiasOperacionesTipoOperacionLista</t>
  </si>
  <si>
    <t>Conta</t>
  </si>
  <si>
    <t>Producto</t>
  </si>
  <si>
    <t>Prod</t>
  </si>
  <si>
    <t>Numero</t>
  </si>
  <si>
    <t>Número</t>
  </si>
  <si>
    <t>TipoIdentificacionSICC</t>
  </si>
  <si>
    <t>Tipo Identificación</t>
  </si>
  <si>
    <t>GarantiasOperacionesTipoIdentificacionLista</t>
  </si>
  <si>
    <t>Identificación Cliente</t>
  </si>
  <si>
    <t>NombreClienteSICC</t>
  </si>
  <si>
    <t>Nombre Cliente</t>
  </si>
  <si>
    <t>FechaConstitucionSICC</t>
  </si>
  <si>
    <t>Fecha Constitución</t>
  </si>
  <si>
    <t>FechaVencimientoSICC</t>
  </si>
  <si>
    <t>OficinaDeudorSICC</t>
  </si>
  <si>
    <t>Oficina Deudor</t>
  </si>
  <si>
    <t>IdentificacionRUC</t>
  </si>
  <si>
    <t>Identificación RUC</t>
  </si>
  <si>
    <t>EstadoOperacion</t>
  </si>
  <si>
    <t>Estado Operación</t>
  </si>
  <si>
    <t>TipoGarantia</t>
  </si>
  <si>
    <t>Garantía Relacionadas</t>
  </si>
  <si>
    <t>IdUsuario</t>
  </si>
  <si>
    <t>Id Usuario</t>
  </si>
  <si>
    <t>FechaInicio</t>
  </si>
  <si>
    <t>Fecha_Inicio</t>
  </si>
  <si>
    <t>Fecha Inicio</t>
  </si>
  <si>
    <t>FechaFinal</t>
  </si>
  <si>
    <t>Fecha_Final</t>
  </si>
  <si>
    <t>Fecha Fin</t>
  </si>
  <si>
    <t>Identificacion_RUC</t>
  </si>
  <si>
    <t>IdTipoValor</t>
  </si>
  <si>
    <t>Id_Tipo_Valor</t>
  </si>
  <si>
    <t>Tipo de Valor</t>
  </si>
  <si>
    <t>Otros Valores</t>
  </si>
  <si>
    <t>TiposValoresLista</t>
  </si>
  <si>
    <t>Tipo Instrumento Financiero</t>
  </si>
  <si>
    <t>InstrumentosTipoInstrumentoLista</t>
  </si>
  <si>
    <t>Instrumento Financiero</t>
  </si>
  <si>
    <t>InstrumentosEmisionesFiltradoLista</t>
  </si>
  <si>
    <t>EmisionesInstrumentosEmisorLista</t>
  </si>
  <si>
    <t>Código ISIN</t>
  </si>
  <si>
    <t>CUSTOM_ISIN</t>
  </si>
  <si>
    <t>EmisionesInstrumentosISINLista</t>
  </si>
  <si>
    <t>Serie del Instrumento</t>
  </si>
  <si>
    <t>EmisionesInstrumentosSerieLista</t>
  </si>
  <si>
    <t>CodGarantiaBCR</t>
  </si>
  <si>
    <t>Cod_Garantia_BCR</t>
  </si>
  <si>
    <t>Id Garantía BCR</t>
  </si>
  <si>
    <t>CUSTOM_GARANTIA</t>
  </si>
  <si>
    <t>IdTipoBien</t>
  </si>
  <si>
    <t>Id_Tipo_Bien</t>
  </si>
  <si>
    <t>IdClase</t>
  </si>
  <si>
    <t>Id_Clase</t>
  </si>
  <si>
    <t>IdFormatoIdentificacionVehiculo</t>
  </si>
  <si>
    <t>Id_Formato_Identificacion_Vehiculo</t>
  </si>
  <si>
    <t>IdCodigoHorizontalidad</t>
  </si>
  <si>
    <t>Id_Codigo_Horizontalidad</t>
  </si>
  <si>
    <t>CHECKDROPDOWNLIST</t>
  </si>
  <si>
    <t>IdCodigoDuplicado</t>
  </si>
  <si>
    <t>Id_Codigo_Duplicado</t>
  </si>
  <si>
    <t>IdClaseBuque</t>
  </si>
  <si>
    <t>Id_Clase_Buque</t>
  </si>
  <si>
    <t>IdClaseAeronave</t>
  </si>
  <si>
    <t>Id_Clase_Aeronave</t>
  </si>
  <si>
    <t>Clase_Vehiculo</t>
  </si>
  <si>
    <t>IdClaseVehiculo</t>
  </si>
  <si>
    <t>Id_Clase_Vehiculo</t>
  </si>
  <si>
    <t xml:space="preserve"> </t>
  </si>
  <si>
    <t>HIDDENFIELD</t>
  </si>
  <si>
    <t>Numero_Bien</t>
  </si>
  <si>
    <t>Fiduciaria</t>
  </si>
  <si>
    <t>ValidacionFiduciariaGeneral</t>
  </si>
  <si>
    <t>Salario Neto Fiador</t>
  </si>
  <si>
    <t>99,999,999,999,999,999,999.99</t>
  </si>
  <si>
    <t>IdTipoMonedaGradoGravamen</t>
  </si>
  <si>
    <t>Tipo Moneda Monto Gravamen</t>
  </si>
  <si>
    <t>IdTipoDocumentoLegal</t>
  </si>
  <si>
    <t>29 - Fianzas y avales</t>
  </si>
  <si>
    <t>TiposDocumentosLegalesLista</t>
  </si>
  <si>
    <t>IdTipoMitigadorRiesgo</t>
  </si>
  <si>
    <t>0 – No Mitigador</t>
  </si>
  <si>
    <t>TiposMitigadoresRiesgosLista</t>
  </si>
  <si>
    <t>MontoGradoGravamen</t>
  </si>
  <si>
    <t>Monto Grado Gravamen</t>
  </si>
  <si>
    <t>ValidacionFiduciariaAdicional</t>
  </si>
  <si>
    <t>MontoMitigador</t>
  </si>
  <si>
    <t>Monto Mitigador</t>
  </si>
  <si>
    <t>FechaConstitucionGarantia</t>
  </si>
  <si>
    <t>Fecha Constitución  Garantía</t>
  </si>
  <si>
    <t>FechaVencimientoGarantia</t>
  </si>
  <si>
    <t>Fecha Vencimiento  Garantía</t>
  </si>
  <si>
    <t>FechaPrescripcionGarantia</t>
  </si>
  <si>
    <t>Fecha Prescripción Garantía</t>
  </si>
  <si>
    <t>PorcentajeAceptBCR</t>
  </si>
  <si>
    <t>Porcentaje Aceptación BCR</t>
  </si>
  <si>
    <t>999.99%</t>
  </si>
  <si>
    <t>PorcentajeAceptSugef</t>
  </si>
  <si>
    <t>Porcentaje Aceptación SUGEF</t>
  </si>
  <si>
    <t>PorcentajeResponSugef</t>
  </si>
  <si>
    <t>Porcentaje Responsabilidad SUGEF</t>
  </si>
  <si>
    <t>Valores</t>
  </si>
  <si>
    <t>ValidacionValoresGeneral</t>
  </si>
  <si>
    <t>IdISIN</t>
  </si>
  <si>
    <t>IdSerie</t>
  </si>
  <si>
    <t>TipoMonedaFacial</t>
  </si>
  <si>
    <t>Tipo Moneda Valor Facial</t>
  </si>
  <si>
    <t>MontoValorFacial</t>
  </si>
  <si>
    <t>IdClaseGarantiaPrt17</t>
  </si>
  <si>
    <t>Clase Garantía</t>
  </si>
  <si>
    <t>20 - Seguridades</t>
  </si>
  <si>
    <t>ClasesGarantiasPRT17Lista</t>
  </si>
  <si>
    <t>ValidacionValoresAdicional</t>
  </si>
  <si>
    <t>IdTenenciaPrt15</t>
  </si>
  <si>
    <t>Código Tenencia</t>
  </si>
  <si>
    <t>TenenciasPRT15Lista</t>
  </si>
  <si>
    <t>IdGradoGravamen</t>
  </si>
  <si>
    <t>0,10,11,12,13,14,15</t>
  </si>
  <si>
    <t>Reales</t>
  </si>
  <si>
    <t>ValidacionRealesGeneral</t>
  </si>
  <si>
    <t>IdClaseTipoBien</t>
  </si>
  <si>
    <t>CodigoBien</t>
  </si>
  <si>
    <t>TipoLiquidez</t>
  </si>
  <si>
    <t>ValidacionRealesAdicional</t>
  </si>
  <si>
    <t>IdDeudorHabita</t>
  </si>
  <si>
    <t>Deudor Habita</t>
  </si>
  <si>
    <t>DefaultSiNoLista</t>
  </si>
  <si>
    <t>IdIndicadorRecomendacion</t>
  </si>
  <si>
    <t>Indicador Recomendación Perito</t>
  </si>
  <si>
    <t>IdIndicadorInspeccion</t>
  </si>
  <si>
    <t>Indicador Inspección Garantía</t>
  </si>
  <si>
    <t>IdPoliza</t>
  </si>
  <si>
    <t>Póliza</t>
  </si>
  <si>
    <t>21 - Endoso de títulos valores</t>
  </si>
  <si>
    <t>Calificacion_Tipo_Mitigador</t>
  </si>
  <si>
    <t>IdCategoriaCalificacionRiesgoTipoMitigador|DesTipoGarantia|DesCategoriaCalificacion|PorcentajeAceptacionCalificacionRiesgo|Id_Visible</t>
  </si>
  <si>
    <t>Id|Tipo Garantía|Categoría Calificación|Aceptación|Id</t>
  </si>
  <si>
    <t>CategoriasCalificacionesTiposMitigadoresRiesgosConsultarGrid</t>
  </si>
  <si>
    <t>IdPartido</t>
  </si>
  <si>
    <t>Partido</t>
  </si>
  <si>
    <t>MesesVencimientoAvaluoSUGEFTerreno</t>
  </si>
  <si>
    <t>Meses Vencimiento Avalúo SUGEF Terrenos</t>
  </si>
  <si>
    <t>Vencimiento Avalúo</t>
  </si>
  <si>
    <t>MesesVencimientoAvaluoSUGEFEdificacion</t>
  </si>
  <si>
    <t>Meses Vencimiento Avalúo SUGEF Edificaciones</t>
  </si>
  <si>
    <t>MesesVencimientoAvaluoVehiculo</t>
  </si>
  <si>
    <t>Meses Vencimiento Avalúo Vehículos</t>
  </si>
  <si>
    <t>MesesVencimientoAvaluoMaquinariaEquipo</t>
  </si>
  <si>
    <t>Meses Vencimiento Avalúo Maquinaria y Equipo</t>
  </si>
  <si>
    <t>MesesVencimientoAvaluoEquipoComputo</t>
  </si>
  <si>
    <t>Meses Vencimiento Avalúo Equipo Cómputo</t>
  </si>
  <si>
    <t>MesesVencimientoAvaluoMateriaPrima</t>
  </si>
  <si>
    <t>Meses Vencimiento Avalúo Materias Primas</t>
  </si>
  <si>
    <t>MesesVencimientoAvaluoMobiliario</t>
  </si>
  <si>
    <t>Meses Vencimiento Avalúo Mobiliario</t>
  </si>
  <si>
    <t>MesesVencimientoAvaluoMadera</t>
  </si>
  <si>
    <t>Meses Vencimiento Avalúo Maderas</t>
  </si>
  <si>
    <t>MesesVencimientoAvaluoAeronave</t>
  </si>
  <si>
    <t>Meses Vencimiento Avalúo Aeronaves</t>
  </si>
  <si>
    <t>MesesVencimientoAvaluoBuque</t>
  </si>
  <si>
    <t>Meses Vencimiento Avalúo Buques</t>
  </si>
  <si>
    <t>MesesVencimientoAvaluoAnimal</t>
  </si>
  <si>
    <t>Meses Vencimiento Avalúo Animales</t>
  </si>
  <si>
    <t>MesesVencimientoAvaluoCultivofruto</t>
  </si>
  <si>
    <t>Meses Vencimiento Avalúo Cultivos y frutos</t>
  </si>
  <si>
    <t>MesesVencimientoAvaluoAlhaja</t>
  </si>
  <si>
    <t>Meses Vencimiento Avalúo Alhajas</t>
  </si>
  <si>
    <t>MesesVencimientoAvaluoOtroTipoBien</t>
  </si>
  <si>
    <t>Meses Vencimiento Avalúo Otros tipos de bienes</t>
  </si>
  <si>
    <t>MesesPrescripcionTerreno</t>
  </si>
  <si>
    <t>Meses Prescripción Terrenos</t>
  </si>
  <si>
    <t>Prescripción</t>
  </si>
  <si>
    <t>MesesPrescripcionEdificacion</t>
  </si>
  <si>
    <t>Meses Prescripción Edificaciones</t>
  </si>
  <si>
    <t>MesesPrescripcionVehiculo</t>
  </si>
  <si>
    <t>Meses Prescripción Vehículos</t>
  </si>
  <si>
    <t>MesesPrescripcionMaquinariaEquipo</t>
  </si>
  <si>
    <t>Meses Prescripción Maquinaria y Equipo</t>
  </si>
  <si>
    <t>MesesPrescripcionEquipoComputo</t>
  </si>
  <si>
    <t>Meses Prescripción Equipo Cómputo</t>
  </si>
  <si>
    <t>MesesPrescripcionMateriaPrima</t>
  </si>
  <si>
    <t>Meses Prescripción Materia Prima</t>
  </si>
  <si>
    <t>MesesPrescripcionMobiliario</t>
  </si>
  <si>
    <t>Meses Prescripción Mobiliario</t>
  </si>
  <si>
    <t>MesesPrescripcionMadera</t>
  </si>
  <si>
    <t>Meses Prescripción Maderas</t>
  </si>
  <si>
    <t>MesesPrescripcionAeronave</t>
  </si>
  <si>
    <t>Meses Prescripción Aeronaves</t>
  </si>
  <si>
    <t>MesesPrescripcionBuque</t>
  </si>
  <si>
    <t>Meses Prescripción Buques</t>
  </si>
  <si>
    <t>MesesPrescripcionAnimal</t>
  </si>
  <si>
    <t>Meses Prescripción Animales</t>
  </si>
  <si>
    <t>MesesPrescripcionCultivofruto</t>
  </si>
  <si>
    <t>Meses Prescripción Cultivos y frutos</t>
  </si>
  <si>
    <t>MesesPrescripcionAlhaja</t>
  </si>
  <si>
    <t>Meses Prescripción Alhajas</t>
  </si>
  <si>
    <t>MesesPrescripcionBonoPrenda</t>
  </si>
  <si>
    <t>Meses Prescripción Bonos de Prenda</t>
  </si>
  <si>
    <t>MesesPrescripcionOtroTipoBien</t>
  </si>
  <si>
    <t>Meses Prescripción Otros tipos de bienes</t>
  </si>
  <si>
    <t>MesesPrescripcionFianza</t>
  </si>
  <si>
    <t>Meses Prescripción Fianzas</t>
  </si>
  <si>
    <t>MesesPrescripcionValor</t>
  </si>
  <si>
    <t>Meses Prescripción Valores</t>
  </si>
  <si>
    <t>Vencimiento_Avaluo</t>
  </si>
  <si>
    <t>MesesSeguimientoTerreno</t>
  </si>
  <si>
    <t>Meses Seguimiento Terrenos</t>
  </si>
  <si>
    <t>MesesSeguimientoEdificacion</t>
  </si>
  <si>
    <t>Meses Seguimiento Edificaciones</t>
  </si>
  <si>
    <t>MesesSeguimientoVehiculo</t>
  </si>
  <si>
    <t>Meses Seguimiento Vehículos</t>
  </si>
  <si>
    <t>MesesSeguimientoMaquinariaEquipo</t>
  </si>
  <si>
    <t>Meses Seguimiento Maquinaria y Equipo</t>
  </si>
  <si>
    <t>MesesSeguimientoEquipoComputo</t>
  </si>
  <si>
    <t>Meses Seguimiento Equipo Cómputo</t>
  </si>
  <si>
    <t>MesesSeguimientoMateriaPrima</t>
  </si>
  <si>
    <t>Meses Seguimiento Materia Prima</t>
  </si>
  <si>
    <t>MesesSeguimientoMobiliario</t>
  </si>
  <si>
    <t>Meses Seguimiento Mobiliario</t>
  </si>
  <si>
    <t>MesesSeguimientoMadera</t>
  </si>
  <si>
    <t>Meses Seguimiento Maderas</t>
  </si>
  <si>
    <t>MesesSeguimientoAeronave</t>
  </si>
  <si>
    <t>Meses Seguimiento Aeronaves</t>
  </si>
  <si>
    <t>MesesSeguimientoBuque</t>
  </si>
  <si>
    <t>Meses Seguimiento Buques</t>
  </si>
  <si>
    <t>MesesSeguimientoAnimal</t>
  </si>
  <si>
    <t>Meses Seguimiento Animales</t>
  </si>
  <si>
    <t>MesesSeguimientoCultivoFruto</t>
  </si>
  <si>
    <t>Meses Seguimiento Cultivos y frutos</t>
  </si>
  <si>
    <t>MesesSeguimientoAlhaja</t>
  </si>
  <si>
    <t>Meses Seguimiento Alhajas</t>
  </si>
  <si>
    <t>MesesSeguimientoOtroBien</t>
  </si>
  <si>
    <t>Meses Seguimiento Otros tipos de bienes</t>
  </si>
  <si>
    <t>IndDesembolso</t>
  </si>
  <si>
    <t>Desembolsos</t>
  </si>
  <si>
    <t>Saldo</t>
  </si>
  <si>
    <t>SaldoColonizado</t>
  </si>
  <si>
    <t>Saldo Colonizado</t>
  </si>
  <si>
    <t>SaldoOriginal</t>
  </si>
  <si>
    <t>Saldo Original</t>
  </si>
  <si>
    <t>SaldoOriginalColonizado</t>
  </si>
  <si>
    <t>Saldo Original Colonizado</t>
  </si>
  <si>
    <t>CategoriaRiesgoDeudor</t>
  </si>
  <si>
    <t>Categoría Riesgo Deudor</t>
  </si>
  <si>
    <t>DetalleRelacion</t>
  </si>
  <si>
    <t>Detalle Relación</t>
  </si>
  <si>
    <t>DatosAdicionales</t>
  </si>
  <si>
    <t>Datos Adicionales</t>
  </si>
  <si>
    <t>Consultar</t>
  </si>
  <si>
    <t>Contabilidad</t>
  </si>
  <si>
    <t>IdentificacionCliente</t>
  </si>
  <si>
    <t>NombreCliente</t>
  </si>
  <si>
    <t>ClaseGarantia</t>
  </si>
  <si>
    <t>IndInscripcion</t>
  </si>
  <si>
    <t>Ind. Inscripción</t>
  </si>
  <si>
    <t>TipoIndicadorInscripcionLista</t>
  </si>
  <si>
    <t>FechaAnotacion</t>
  </si>
  <si>
    <t>Fecha Anotación</t>
  </si>
  <si>
    <t>FechaInscripcion</t>
  </si>
  <si>
    <t>Fecha Inscripción</t>
  </si>
  <si>
    <t>Tomo</t>
  </si>
  <si>
    <t>Folio</t>
  </si>
  <si>
    <t>Asiento</t>
  </si>
  <si>
    <t>Secuencia</t>
  </si>
  <si>
    <t>SubSecuencia</t>
  </si>
  <si>
    <t>AbogadoAsignado</t>
  </si>
  <si>
    <t>Abogado Asignado</t>
  </si>
  <si>
    <t>ValorConsultar</t>
  </si>
  <si>
    <t>Digite el Valor a Consultar</t>
  </si>
  <si>
    <t>TipoIdentificacion</t>
  </si>
  <si>
    <t>Identificacion</t>
  </si>
  <si>
    <t>Nombre</t>
  </si>
  <si>
    <t>Comentario</t>
  </si>
  <si>
    <t>Consecutivo</t>
  </si>
  <si>
    <t>TipoAlmacen</t>
  </si>
  <si>
    <t>Tipo Almacén</t>
  </si>
  <si>
    <t>Fiscal</t>
  </si>
  <si>
    <t>TiposAlmacenesLista</t>
  </si>
  <si>
    <t>EstadoGarantia</t>
  </si>
  <si>
    <t>Estado Garantía</t>
  </si>
  <si>
    <t>Normal</t>
  </si>
  <si>
    <t>EstadosGarantiasLista</t>
  </si>
  <si>
    <t>IndGravamen</t>
  </si>
  <si>
    <t>Ind. Gravamen</t>
  </si>
  <si>
    <t>GravamenGarantiaGradoGravamen</t>
  </si>
  <si>
    <t>GravamenGarantiaTipoMonedaMontoGravamen</t>
  </si>
  <si>
    <t>GravamenGarantiaSaldoGradoGravamen</t>
  </si>
  <si>
    <t>Saldo Grado Gravamen</t>
  </si>
  <si>
    <t>GravamenGarantiaEntidadAcreedora</t>
  </si>
  <si>
    <t>Entidad Acreedora</t>
  </si>
  <si>
    <t>GravamenGarantiaTipoCambio</t>
  </si>
  <si>
    <t>GravamenGarantiaSaldoColonizado</t>
  </si>
  <si>
    <t>Busqueda</t>
  </si>
  <si>
    <t>Búsqueda ISIN</t>
  </si>
  <si>
    <t>CUSTOM_BUSQUEDA</t>
  </si>
  <si>
    <t>CUSTOM_SERIE</t>
  </si>
  <si>
    <t>Id Garantia</t>
  </si>
  <si>
    <t>Clasificación Instrumento</t>
  </si>
  <si>
    <t>CUSTOM_INSTRUMENTO</t>
  </si>
  <si>
    <t>TiposClasificacionesInstrumentosListaEntidad</t>
  </si>
  <si>
    <t>IdTipoPersonaEmisor</t>
  </si>
  <si>
    <t>Id_Tipo_Persona_Emisor</t>
  </si>
  <si>
    <t>Tipo Persona Emisor</t>
  </si>
  <si>
    <t>IdentificacionEmisor</t>
  </si>
  <si>
    <t>Identificacion_Emisor</t>
  </si>
  <si>
    <t>Identificación Emisor</t>
  </si>
  <si>
    <t>IdentificacionInstrumento</t>
  </si>
  <si>
    <t>Identificacion_Instrumento</t>
  </si>
  <si>
    <t>Identificación Instrumento</t>
  </si>
  <si>
    <t>Plazo de Calificación</t>
  </si>
  <si>
    <t>Calificación Riesgo</t>
  </si>
  <si>
    <t>Monto_Valor_Facial</t>
  </si>
  <si>
    <t>IdMonedaValorFacial</t>
  </si>
  <si>
    <t>Id_Moneda_Valor_Facial</t>
  </si>
  <si>
    <t>MontoValorMercado</t>
  </si>
  <si>
    <t>Monto_Valor_Mercado</t>
  </si>
  <si>
    <t>Valor Mercado</t>
  </si>
  <si>
    <t>IdMonedaValorMercado</t>
  </si>
  <si>
    <t>Id_Moneda_Valor_Mercado</t>
  </si>
  <si>
    <t>Tipo Moneda Valor Mercado</t>
  </si>
  <si>
    <t>FechaValorMercado</t>
  </si>
  <si>
    <t>Fecha_Valor_Mercado</t>
  </si>
  <si>
    <t>Fecha Valor Mercado</t>
  </si>
  <si>
    <t>Fecha_Constitucion_Garantia</t>
  </si>
  <si>
    <t>Fecha_Vencimiento</t>
  </si>
  <si>
    <t>IdEstadoGarantia</t>
  </si>
  <si>
    <t>Id_Estado_Garantia</t>
  </si>
  <si>
    <t>BUTTON</t>
  </si>
  <si>
    <t>botonValidar</t>
  </si>
  <si>
    <t>Gravamenes</t>
  </si>
  <si>
    <t>Gravámenes</t>
  </si>
  <si>
    <t>IdGravamen|DesGradoGravamen|DesTipoMonedaMontoGravamen|SaldoGradoGravamen|Id_Visible</t>
  </si>
  <si>
    <t>Id|Grado Gravamen|Tipo Moneda Monto Gravamen|Saldo Grado Gravamen|Id</t>
  </si>
  <si>
    <t>GarantiasGravamenesConsultarGridInterno</t>
  </si>
  <si>
    <t>PolizaTipoPoliza</t>
  </si>
  <si>
    <t>Tipo Póliza</t>
  </si>
  <si>
    <t>Interna</t>
  </si>
  <si>
    <t>PolizasTiposLista</t>
  </si>
  <si>
    <t>PolizaNumSap</t>
  </si>
  <si>
    <t>N° SAP</t>
  </si>
  <si>
    <t>PolizaNumPoliza</t>
  </si>
  <si>
    <t>N° Póliza</t>
  </si>
  <si>
    <t>PolizaFechaEmision</t>
  </si>
  <si>
    <t>Fecha Emisión</t>
  </si>
  <si>
    <t>PolizaFechaVencimiento</t>
  </si>
  <si>
    <t>PolizaTipoMoneda</t>
  </si>
  <si>
    <t>Tipo Moneda Póliza</t>
  </si>
  <si>
    <t>PolizaMontoPoliza</t>
  </si>
  <si>
    <t>Monto Póliza</t>
  </si>
  <si>
    <t>PolizaMontoPolizaColonizado</t>
  </si>
  <si>
    <t>Monto Póliza Colonizado</t>
  </si>
  <si>
    <t>PolizaCobertura</t>
  </si>
  <si>
    <t>Coberturas</t>
  </si>
  <si>
    <t>PolizaTipoIdentificacion</t>
  </si>
  <si>
    <t>PolizaIdentificacion</t>
  </si>
  <si>
    <t>PolizaNombre</t>
  </si>
  <si>
    <t>PolizaPrimerApellido</t>
  </si>
  <si>
    <t>Primer Apellido</t>
  </si>
  <si>
    <t>PolizaSegundoApellido</t>
  </si>
  <si>
    <t>Segundo Apellido</t>
  </si>
  <si>
    <t>PolizaRazonSocial</t>
  </si>
  <si>
    <t>Razón Social</t>
  </si>
  <si>
    <t>PolizaTelHabitacion</t>
  </si>
  <si>
    <t>Teléfono Habitación</t>
  </si>
  <si>
    <t>PolizaTelMovil</t>
  </si>
  <si>
    <t>Teléfono Móvil</t>
  </si>
  <si>
    <t>PolizaTelTrabajo</t>
  </si>
  <si>
    <t>Teléfono Trabajo</t>
  </si>
  <si>
    <t>PolizaProvincia</t>
  </si>
  <si>
    <t>PolizaCanton</t>
  </si>
  <si>
    <t>PolizaDistrito</t>
  </si>
  <si>
    <t>PolizaDireccion</t>
  </si>
  <si>
    <t>Dirección</t>
  </si>
  <si>
    <t>IndPoliza</t>
  </si>
  <si>
    <t>Ind. Póliza</t>
  </si>
  <si>
    <t>Justificacion</t>
  </si>
  <si>
    <t>Justificación</t>
  </si>
  <si>
    <t>PolizaLimpiar</t>
  </si>
  <si>
    <t>Generales</t>
  </si>
  <si>
    <t>Identificación  Cliente</t>
  </si>
  <si>
    <t>FechaPublicacion</t>
  </si>
  <si>
    <t>Fecha Publicación</t>
  </si>
  <si>
    <t>VIN</t>
  </si>
  <si>
    <t>Motor</t>
  </si>
  <si>
    <t>Descripcion</t>
  </si>
  <si>
    <t>ConsecutivoSegI</t>
  </si>
  <si>
    <t>ConsecutivoSegII</t>
  </si>
  <si>
    <t>ConsecutivoSegIII</t>
  </si>
  <si>
    <t>DivisionI</t>
  </si>
  <si>
    <t>DivisionII</t>
  </si>
  <si>
    <t>IdProceso</t>
  </si>
  <si>
    <t>Id_Proceso</t>
  </si>
  <si>
    <t>Proceso</t>
  </si>
  <si>
    <t>ProcesosLista</t>
  </si>
  <si>
    <t>FechaDesde</t>
  </si>
  <si>
    <t>Fecha_Desde</t>
  </si>
  <si>
    <t>Fecha Desde</t>
  </si>
  <si>
    <t>FechaHasta</t>
  </si>
  <si>
    <t>Fecha_Hasta</t>
  </si>
  <si>
    <t>Fecha Hasta</t>
  </si>
  <si>
    <t>PorcentajeAceptTerrenoSugef</t>
  </si>
  <si>
    <t>Porcentaje Aceptación Terreno SUGEF</t>
  </si>
  <si>
    <t>PorcentajeAceptNoTerrenoSugef</t>
  </si>
  <si>
    <t>Porcentaje Aceptación No Terreno SUGEF</t>
  </si>
  <si>
    <t>MontoMitigadorCalculado</t>
  </si>
  <si>
    <t>Monto Mitigador Calculado</t>
  </si>
  <si>
    <t>PorcentajeResponLegal</t>
  </si>
  <si>
    <t>Porcentaje Responsabilidad Legal</t>
  </si>
  <si>
    <t>Archivo</t>
  </si>
  <si>
    <t>CHECKBOXLIST</t>
  </si>
  <si>
    <t>ArchivosLista</t>
  </si>
  <si>
    <t>MesesPrescripcionFideicomiso</t>
  </si>
  <si>
    <t>Meses Prescripción Fideicomiso</t>
  </si>
  <si>
    <t>MesesPrescripcionFacturaCedida</t>
  </si>
  <si>
    <t>Meses Prescripción Factura Cedida</t>
  </si>
  <si>
    <t>CodTipoAval</t>
  </si>
  <si>
    <t>Cod_Tipo_Aval</t>
  </si>
  <si>
    <t>DesTipoAval</t>
  </si>
  <si>
    <t>Des_Tipo_Aval</t>
  </si>
  <si>
    <t>Tipo Persona Avalista</t>
  </si>
  <si>
    <t>13 - Fideicomisos</t>
  </si>
  <si>
    <t>IdAvalista</t>
  </si>
  <si>
    <t>Id_Avalista</t>
  </si>
  <si>
    <t>Id Avalista</t>
  </si>
  <si>
    <t>Detalle_Garantia_Aval</t>
  </si>
  <si>
    <t>Detalle Garantía Aval</t>
  </si>
  <si>
    <t>TipoAval</t>
  </si>
  <si>
    <t>TipoAvalLista</t>
  </si>
  <si>
    <t>TipoPersonaAvalista</t>
  </si>
  <si>
    <t>NumeroAval</t>
  </si>
  <si>
    <t>N° Aval</t>
  </si>
  <si>
    <t>MontoAvalado</t>
  </si>
  <si>
    <t>Monto Avalado</t>
  </si>
  <si>
    <t>IdGarantiaBCR</t>
  </si>
  <si>
    <t>FechaEmision</t>
  </si>
  <si>
    <t>TipoPersonaDeudor</t>
  </si>
  <si>
    <t>Tipo Persona Deudor</t>
  </si>
  <si>
    <t>IdDeudor</t>
  </si>
  <si>
    <t>Id Deudor</t>
  </si>
  <si>
    <t>NombreDeudor</t>
  </si>
  <si>
    <t>Nombre Deudor</t>
  </si>
  <si>
    <t>TipoAsignacionCalificacion</t>
  </si>
  <si>
    <t>PlazoCalificacion</t>
  </si>
  <si>
    <t>CodigoEmpresaCalificadora</t>
  </si>
  <si>
    <t>CategoriaCalificacion</t>
  </si>
  <si>
    <t>CalificacionRiesgo</t>
  </si>
  <si>
    <t>Contratos/Adendas adjuntos</t>
  </si>
  <si>
    <t>Prioridades</t>
  </si>
  <si>
    <t>Garantias_Fideicomisos</t>
  </si>
  <si>
    <t>Garantias Fideicomisos</t>
  </si>
  <si>
    <t>Tab4</t>
  </si>
  <si>
    <t>IdFideicomisoBCR</t>
  </si>
  <si>
    <t>Id Fideicomiso BCR</t>
  </si>
  <si>
    <t>IdFideicomiso</t>
  </si>
  <si>
    <t>Id Fideicomiso</t>
  </si>
  <si>
    <t>NombreFideicomiso</t>
  </si>
  <si>
    <t>Nombre Fideicomiso</t>
  </si>
  <si>
    <t>FechaConstitucion</t>
  </si>
  <si>
    <t>TipoMonedaValorNominal</t>
  </si>
  <si>
    <t>Tipo Moneda Valor Nominal</t>
  </si>
  <si>
    <t>TiposModenasLista</t>
  </si>
  <si>
    <t>ValorNominal</t>
  </si>
  <si>
    <t>Valor Nominal</t>
  </si>
  <si>
    <t>TipoDocumento</t>
  </si>
  <si>
    <t>Tipo Documento</t>
  </si>
  <si>
    <t>TipoDocumentoFideicomisoLista</t>
  </si>
  <si>
    <t>Agregar</t>
  </si>
  <si>
    <t>IndPrioridad</t>
  </si>
  <si>
    <t>Ind. Prioridad</t>
  </si>
  <si>
    <t>Tipo de Garantía</t>
  </si>
  <si>
    <t>Garantías Fideicometida</t>
  </si>
  <si>
    <t>Relación a Garantía Fideicometida Real</t>
  </si>
  <si>
    <t>Pronvincia</t>
  </si>
  <si>
    <t>FormatoIdentificacionVehiculo</t>
  </si>
  <si>
    <t>Formato Identificacion Vehículo</t>
  </si>
  <si>
    <t>MontoUltimaTasacionNoTerrono</t>
  </si>
  <si>
    <t>Monto Última Tasación No Terrono</t>
  </si>
  <si>
    <t>Id Dueno</t>
  </si>
  <si>
    <t>Monto Tasación Actualizada No Terreno</t>
  </si>
  <si>
    <t>Monto Total Última Tasación Actualizada</t>
  </si>
  <si>
    <t>FechaUltimaSeguimientoGarantia</t>
  </si>
  <si>
    <t>Fecha Ultima Seguimiento Garantia</t>
  </si>
  <si>
    <t>Fecha Última Tasación Garantia</t>
  </si>
  <si>
    <t>Valor Total Cedulas</t>
  </si>
  <si>
    <t>Cantidad Cedulas</t>
  </si>
  <si>
    <t>IdDueno</t>
  </si>
  <si>
    <t>Id Dueño</t>
  </si>
  <si>
    <t>NombreDueno</t>
  </si>
  <si>
    <t>Nombre Dueño</t>
  </si>
  <si>
    <t>Tipo Monedad Valor Nominal</t>
  </si>
  <si>
    <t>9999999999999999999999.99</t>
  </si>
  <si>
    <t>TipoMitagadorRiesgo</t>
  </si>
  <si>
    <t>Tipo Mitagador Riesgo</t>
  </si>
  <si>
    <t>TipoDocumentoLegal</t>
  </si>
  <si>
    <t>PorcentajeAceptacionTerrenoSUGEF</t>
  </si>
  <si>
    <t>Porcentaje Aceptacion Terreno SUGEF</t>
  </si>
  <si>
    <t>PorcentajeAceptacionNoTerrenoSUGEF</t>
  </si>
  <si>
    <t>Porcentaje Aceptacion No Terreno SUGEF</t>
  </si>
  <si>
    <t>PorcentajeAceptacionBCR</t>
  </si>
  <si>
    <t>FechaPresentacion</t>
  </si>
  <si>
    <t>Fecha Presentación</t>
  </si>
  <si>
    <t>DeudorHabita</t>
  </si>
  <si>
    <t>GradoPrioridad</t>
  </si>
  <si>
    <t>Grado Prioridad</t>
  </si>
  <si>
    <t>Administracion de Prioridades</t>
  </si>
  <si>
    <t>TiposGradosLista</t>
  </si>
  <si>
    <t>TipoMonedaSaldoPrioridad</t>
  </si>
  <si>
    <t>Tipo Moneda Saldo Prioridad</t>
  </si>
  <si>
    <t>SaldoPrioridad</t>
  </si>
  <si>
    <t>Saldo Prioridad</t>
  </si>
  <si>
    <t>99999999999999999999.99</t>
  </si>
  <si>
    <t>TipoPersonaBeneficiario</t>
  </si>
  <si>
    <t>Tipo Persona Beneficiario</t>
  </si>
  <si>
    <t>IdBeneficiario</t>
  </si>
  <si>
    <t>Id Beneficiario</t>
  </si>
  <si>
    <t>NombreBeneficiario</t>
  </si>
  <si>
    <t>Nombre Beneficiario</t>
  </si>
  <si>
    <t>TipoCambio</t>
  </si>
  <si>
    <t>Tipo Cambio</t>
  </si>
  <si>
    <t>TipoValor</t>
  </si>
  <si>
    <t>Tipo Valor</t>
  </si>
  <si>
    <t>Relación a Garantía Fideicometida Valor</t>
  </si>
  <si>
    <t>TipoInstrumentoFinanciero</t>
  </si>
  <si>
    <t>SerieInstrumento</t>
  </si>
  <si>
    <t>Serie Instrumento</t>
  </si>
  <si>
    <t>Id Garantia BCR</t>
  </si>
  <si>
    <t>TipoMonedaValorMercado</t>
  </si>
  <si>
    <t>ValorMercado</t>
  </si>
  <si>
    <t>ValorMercadoColinizado</t>
  </si>
  <si>
    <t>Valor Mercado Colonizado</t>
  </si>
  <si>
    <t>TipoMonedaValorFacial</t>
  </si>
  <si>
    <t>ValorFacialColonizado</t>
  </si>
  <si>
    <t>Valor Facial Colonizado</t>
  </si>
  <si>
    <t>Nombre Dueno</t>
  </si>
  <si>
    <t>TipoDocomentoLegal</t>
  </si>
  <si>
    <t>Ind. Inscripcion</t>
  </si>
  <si>
    <t>PorcentajeAceptacionSUGEF</t>
  </si>
  <si>
    <t>GarantiasRealesPorUsuario</t>
  </si>
  <si>
    <t>IdUsuario|FechaInicio|FechaFinal|CodUsuario</t>
  </si>
  <si>
    <t>GarantiasRealesEspecificas</t>
  </si>
  <si>
    <t>IdTipoBien|IdClase|IdFormatoIdentificacionVehiculo|IdProvincia|IdCodigoHorizontalidad|IdCodigoDuplicado|IdClaseBuque|IdClaseAeronave|IdClaseVehiculo|NBien|FechaInicio|FechaFinal|CodUsuario</t>
  </si>
  <si>
    <t>GarantiasValoresPorUsuario</t>
  </si>
  <si>
    <t>GarantiasValoresEspecificas</t>
  </si>
  <si>
    <t>IdTipoValor|IdTipoInstrumento|IdInstrumento|IdEmisor|ISIN|Serie|CodGarantiaBCR|FechaInicio|FechaFinal|CodUsuario</t>
  </si>
  <si>
    <t>GarantiasFiduciariasEspecificas</t>
  </si>
  <si>
    <t>TipoIdentificacionRUC|IdentificacionRUC|FechaInicio|FechaFinal|CodUsuario</t>
  </si>
  <si>
    <t>GarantiasFiduciariasPorUsuario</t>
  </si>
  <si>
    <t>OperacionesGarantiasFiduciariasReplica</t>
  </si>
  <si>
    <t>Operaciones asociadas a Garantía Fiduciaria Replicada</t>
  </si>
  <si>
    <t>TipoIdentificacionRUC|IdentificacionRUC|CodUsuario</t>
  </si>
  <si>
    <t>OperacionesGarantiasValoresReplica</t>
  </si>
  <si>
    <t>Operaciones asociadas a Garantía Valor Replicada</t>
  </si>
  <si>
    <t>IdTipoValor|IdTipoInstrumento|IdInstrumento|IdEmisor|ISIN|Serie|CodGarantiaBCR|CodUsuario</t>
  </si>
  <si>
    <t>OperacionesGarantiasRealesReplica</t>
  </si>
  <si>
    <t>Operaciones asociadas a Garantía Real Replicada</t>
  </si>
  <si>
    <t>IdTipoBien|IdClase|IdProvincia|IdCodigoHorizontalidad|IdCodigoDuplicado|IdClaseAeronave|IdClaseBuque|IdClaseVehiculo|IdFormatoIdentificacionVehiculo|NBien|CodUsuario</t>
  </si>
  <si>
    <t>Id_Reporte</t>
  </si>
  <si>
    <t>Cod_Reporte</t>
  </si>
  <si>
    <t>Des_Reporte</t>
  </si>
  <si>
    <t>Parametros</t>
  </si>
  <si>
    <t>Cod_Proceso</t>
  </si>
  <si>
    <t>Des_Proceso</t>
  </si>
  <si>
    <t>Depreciación y Revaluación Valores Garantías</t>
  </si>
  <si>
    <t>Actualiza categoría deudor y saldos de Operaciones</t>
  </si>
  <si>
    <t>Coloniza Montos Gravámenes de Garantías</t>
  </si>
  <si>
    <t>Actualiza Porcentaje Responsabilidad de relaciones</t>
  </si>
  <si>
    <t>Archivos de Salida SUGEF – Bajo demanda</t>
  </si>
  <si>
    <t>Archivos de Salida SUGEF – Automático</t>
  </si>
  <si>
    <t>Coloniza Montos Pólizas</t>
  </si>
  <si>
    <t>Actualiza Porcentajes de Aceptación</t>
  </si>
  <si>
    <t>Calcula Monto Mitigador de las relaciones</t>
  </si>
  <si>
    <t>Id_Trama</t>
  </si>
  <si>
    <t>Id_Tipo_Operacion</t>
  </si>
  <si>
    <t>Id_Tipo_Garantia</t>
  </si>
  <si>
    <t>Cod_Trama</t>
  </si>
  <si>
    <t>Cod_Accion</t>
  </si>
  <si>
    <t>Trama</t>
  </si>
  <si>
    <t>R1340</t>
  </si>
  <si>
    <t>CON</t>
  </si>
  <si>
    <t>&lt;TRAMAXML&gt;&lt;HEADER&gt;&lt;REFERENCIA&gt;Transacciones CDPSR1340&lt;/REFERENCIA&gt;&lt;DESCRIPCION&gt;&lt;/DESCRIPCION&gt;&lt;CODIGORESPUESTA&gt;&lt;/CODIGORESPUESTA&gt;&lt;FECHAHORA&gt;&lt;/FECHAHORA&gt;&lt;/HEADER&gt;&lt;R1340&gt;&lt;TRAMA&gt;00020&lt;/TRAMA&gt;&lt;NUMCDP&gt;@NUMCDP@&lt;/NUMCDP&gt;&lt;MONEDA&gt;&lt;/MONEDA&gt;&lt;CUPON&gt;&lt;/CUPON&gt;&lt;CEDULA&gt;&lt;/CEDULA&gt;&lt;CANTCUENTAS&gt;&lt;/CANTCUENTAS&gt;&lt;FECHA/&gt;&lt;CODIGORESPUESTA&gt;&lt;/CODIGORESPUESTA&gt;&lt;MASINFO&gt;&lt;/MASINFO&gt;&lt;ULTCDP&gt;&lt;/ULTCDP&gt;&lt;MONULTCDP&gt;&lt;/MONULTCDP&gt;&lt;ULTCUPON&gt;&lt;/ULTCUPON&gt;&lt;CONTADOR&gt;&lt;/CONTADOR&gt;&lt;FORMATOTRAMA&gt;&lt;/FORMATOTRAMA&gt;&lt;CEDULACLIENTE&gt;&lt;/CEDULACLIENTE&gt;&lt;NOMBRECLIENTE&gt;&lt;/NOMBRECLIENTE&gt;&lt;/R1340&gt;&lt;/TRAMAXML&gt;</t>
  </si>
  <si>
    <t>PRT14</t>
  </si>
  <si>
    <t>ADI</t>
  </si>
  <si>
    <t>&lt;TRAMAXML&gt;&lt;HEADER&gt;&lt;REGISTRO&gt;&lt;/REGISTRO&gt;&lt;REFERENCIA&gt;Transaccion evento pres&lt;/REFERENCIA&gt;&lt;USUARIO&gt;11000001&lt;/USUARIO&gt;&lt;CANAL&gt;&lt;/CANAL&gt;&lt;TRANS&gt;&lt;/TRANS&gt;&lt;CODIGORESPUESTA&gt;&lt;/CODIGORESPUESTA&gt;&lt;DESCRIPCION&gt;&lt;/DESCRIPCION&gt;&lt;OFICINAORIGEN&gt;&lt;/OFICINAORIGEN&gt;&lt;ESTACION&gt;&lt;/ESTACION&gt;&lt;FECHAHORA&gt;&lt;/FECHAHORA&gt;&lt;/HEADER&gt;&lt;PRT14&gt;&lt;ISPEC&gt;PRT14&lt;/ISPEC&gt;&lt;PCO-CONT&gt;@PCO-CONT@&lt;/PCO-CONT&gt;&lt;PCO-OFIC&gt;@PCO-OFIC@&lt;/PCO-OFIC&gt;&lt;PCO-MONE&gt;@PCO-MONE@&lt;/PCO-MONE&gt;&lt;PCO-PROD&gt;@PCO-PROD@&lt;/PCO-PROD&gt;&lt;PNU-OPERA&gt;@PNU-OPERA@&lt;/PNU-OPERA&gt;&lt;PCO-CON&gt;&lt;/PCO-CON&gt;&lt;PCO-OFI&gt;&lt;/PCO-OFI&gt;&lt;PCO-MON&gt;&lt;/PCO-MON&gt;&lt;PNU-CONT&gt;&lt;/PNU-CONT&gt;&lt;PNU-IDENT&gt;@PNU-IDENT@&lt;/PNU-IDENT&gt;&lt;ACCION&gt;ADI&lt;/ACCION&gt;&lt;/PRT14&gt;&lt;/TRAMAXML&gt;</t>
  </si>
  <si>
    <t>&lt;TRAMAXML&gt;&lt;HEADER&gt;&lt;REGISTRO&gt;&lt;/REGISTRO&gt;&lt;REFERENCIA&gt;Transaccion evento pres&lt;/REFERENCIA&gt;&lt;USUARIO&gt;11000001&lt;/USUARIO&gt;&lt;CANAL&gt;&lt;/CANAL&gt;&lt;TRANS&gt;&lt;/TRANS&gt;&lt;CODIGORESPUESTA&gt;&lt;/CODIGORESPUESTA&gt;&lt;DESCRIPCION&gt;&lt;/DESCRIPCION&gt;&lt;OFICINAORIGEN&gt;&lt;/OFICINAORIGEN&gt;&lt;ESTACION&gt;&lt;/ESTACION&gt;&lt;FECHAHORA&gt;&lt;/FECHAHORA&gt;&lt;/HEADER&gt;&lt;PRT14&gt;&lt;ISPEC&gt;PRT14&lt;/ISPEC&gt;&lt;PCO-CONT&gt;&lt;/PCO-CONT&gt;&lt;PCO-OFIC&gt;&lt;/PCO-OFIC&gt;&lt;PCO-MONE&gt;&lt;/PCO-MONE&gt;&lt;PCO-PROD&gt;&lt;/PCO-PROD&gt;&lt;PNU-OPERA&gt;&lt;/PNU-OPERA&gt;&lt;PCO-CON&gt;@PCO-CON@&lt;/PCO-CON&gt;&lt;PCO-OFI&gt;@PCO-OFI@&lt;/PCO-OFI&gt;&lt;PCO-MON&gt;@PCO-MON@&lt;/PCO-MON&gt;&lt;PNU-CONT&gt;@PNU-CONT@&lt;/PNU-CONT&gt;&lt;PNU-IDENT&gt;@PNU-IDENT@&lt;/PNU-IDENT&gt;&lt;ACCION&gt;ADI&lt;/ACCION&gt;&lt;/PRT14&gt;&lt;/TRAMAXML&gt;</t>
  </si>
  <si>
    <t>&lt;TRAMAXML&gt;&lt;HEADER&gt;&lt;REGISTRO&gt;&lt;/REGISTRO&gt;&lt;REFERENCIA&gt;Transaccion evento pres&lt;/REFERENCIA&gt;&lt;USUARIO&gt;11000001&lt;/USUARIO&gt;&lt;CANAL&gt;&lt;/CANAL&gt;&lt;TRANS&gt;&lt;/TRANS&gt;&lt;CODIGORESPUESTA&gt;&lt;/CODIGORESPUESTA&gt;&lt;DESCRIPCION&gt;&lt;/DESCRIPCION&gt;&lt;OFICINAORIGEN&gt;&lt;/OFICINAORIGEN&gt;&lt;ESTACION&gt;&lt;/ESTACION&gt;&lt;FECHAHORA&gt;&lt;/FECHAHORA&gt;&lt;/HEADER&gt;&lt;PRT14&gt;&lt;ISPEC&gt;PRT14&lt;/ISPEC&gt;&lt;PCO-CONT&gt;@PCO-CONT@&lt;/PCO-CONT&gt;&lt;PCO-OFIC&gt;@PCO-OFIC@&lt;/PCO-OFIC&gt;&lt;PCO-MONE&gt;@PCO-MONE@&lt;/PCO-MONE&gt;&lt;PCO-PROD&gt;@PCO-PROD@&lt;/PCO-PROD&gt;&lt;PNU-OPERA&gt;@PNU-OPERA@&lt;/PNU-OPERA&gt;&lt;PCO-CON&gt;&lt;/PCO-CON&gt;&lt;PCO-OFI&gt;&lt;/PCO-OFI&gt;&lt;PCO-MON&gt;&lt;/PCO-MON&gt;&lt;PNU-CONT&gt;&lt;/PNU-CONT&gt;&lt;PNU-IDENT&gt;@PNU-IDENT@&lt;/PNU-IDENT&gt;&lt;ACCION&gt;CON&lt;/ACCION&gt;&lt;/PRT14&gt;&lt;/TRAMAXML&gt;</t>
  </si>
  <si>
    <t>&lt;TRAMAXML&gt;&lt;HEADER&gt;&lt;REGISTRO&gt;&lt;/REGISTRO&gt;&lt;REFERENCIA&gt;Transaccion evento pres&lt;/REFERENCIA&gt;&lt;USUARIO&gt;11000001&lt;/USUARIO&gt;&lt;CANAL&gt;&lt;/CANAL&gt;&lt;TRANS&gt;&lt;/TRANS&gt;&lt;CODIGORESPUESTA&gt;&lt;/CODIGORESPUESTA&gt;&lt;DESCRIPCION&gt;&lt;/DESCRIPCION&gt;&lt;OFICINAORIGEN&gt;&lt;/OFICINAORIGEN&gt;&lt;ESTACION&gt;&lt;/ESTACION&gt;&lt;FECHAHORA&gt;&lt;/FECHAHORA&gt;&lt;/HEADER&gt;&lt;PRT14&gt;&lt;ISPEC&gt;PRT14&lt;/ISPEC&gt;&lt;PCO-CONT&gt;&lt;/PCO-CONT&gt;&lt;PCO-OFIC&gt;&lt;/PCO-OFIC&gt;&lt;PCO-MONE&gt;&lt;/PCO-MONE&gt;&lt;PCO-PROD&gt;&lt;/PCO-PROD&gt;&lt;PNU-OPERA&gt;&lt;/PNU-OPERA&gt;&lt;PCO-CON&gt;@PCO-CON@&lt;/PCO-CON&gt;&lt;PCO-OFI&gt;@PCO-OFI@&lt;/PCO-OFI&gt;&lt;PCO-MON&gt;@PCO-MON@&lt;/PCO-MON&gt;&lt;PNU-CONT&gt;@PNU-CONT@&lt;/PNU-CONT&gt;&lt;PNU-IDENT&gt;@PNU-IDENT@&lt;/PNU-IDENT&gt;&lt;ACCION&gt;CON&lt;/ACCION&gt;&lt;/PRT14&gt;&lt;/TRAMAXML&gt;</t>
  </si>
  <si>
    <t>BOR</t>
  </si>
  <si>
    <t>&lt;TRAMAXML&gt;&lt;HEADER&gt;&lt;REGISTRO&gt;&lt;/REGISTRO&gt;&lt;REFERENCIA&gt;Transaccion evento pres&lt;/REFERENCIA&gt;&lt;USUARIO&gt;11000001&lt;/USUARIO&gt;&lt;CANAL&gt;&lt;/CANAL&gt;&lt;TRANS&gt;&lt;/TRANS&gt;&lt;CODIGORESPUESTA&gt;&lt;/CODIGORESPUESTA&gt;&lt;DESCRIPCION&gt;&lt;/DESCRIPCION&gt;&lt;OFICINAORIGEN&gt;&lt;/OFICINAORIGEN&gt;&lt;ESTACION&gt;&lt;/ESTACION&gt;&lt;FECHAHORA&gt;&lt;/FECHAHORA&gt;&lt;/HEADER&gt;&lt;PRT14&gt;&lt;ISPEC&gt;PRT14&lt;/ISPEC&gt;&lt;PCO-CONT&gt;@PCO-CONT@&lt;/PCO-CONT&gt;&lt;PCO-OFIC&gt;@PCO-OFIC@&lt;/PCO-OFIC&gt;&lt;PCO-MONE&gt;@PCO-MONE@&lt;/PCO-MONE&gt;&lt;PCO-PROD&gt;@PCO-PROD@&lt;/PCO-PROD&gt;&lt;PNU-OPERA&gt;@PNU-OPERA@&lt;/PNU-OPERA&gt;&lt;PCO-CON&gt;&lt;/PCO-CON&gt;&lt;PCO-OFI&gt;&lt;/PCO-OFI&gt;&lt;PCO-MON&gt;&lt;/PCO-MON&gt;&lt;PNU-CONT&gt;&lt;/PNU-CONT&gt;&lt;PNU-IDENT&gt;@PNU-IDENT@&lt;/PNU-IDENT&gt;&lt;ACCION&gt;BOR&lt;/ACCION&gt;&lt;/PRT14&gt;&lt;/TRAMAXML&gt;</t>
  </si>
  <si>
    <t>&lt;TRAMAXML&gt;&lt;HEADER&gt;&lt;REGISTRO&gt;&lt;/REGISTRO&gt;&lt;REFERENCIA&gt;Transaccion evento pres&lt;/REFERENCIA&gt;&lt;USUARIO&gt;11000001&lt;/USUARIO&gt;&lt;CANAL&gt;&lt;/CANAL&gt;&lt;TRANS&gt;&lt;/TRANS&gt;&lt;CODIGORESPUESTA&gt;&lt;/CODIGORESPUESTA&gt;&lt;DESCRIPCION&gt;&lt;/DESCRIPCION&gt;&lt;OFICINAORIGEN&gt;&lt;/OFICINAORIGEN&gt;&lt;ESTACION&gt;&lt;/ESTACION&gt;&lt;FECHAHORA&gt;&lt;/FECHAHORA&gt;&lt;/HEADER&gt;&lt;PRT14&gt;&lt;ISPEC&gt;PRT14&lt;/ISPEC&gt;&lt;PCO-CONT&gt;&lt;/PCO-CONT&gt;&lt;PCO-OFIC&gt;&lt;/PCO-OFIC&gt;&lt;PCO-MONE&gt;&lt;/PCO-MONE&gt;&lt;PCO-PROD&gt;&lt;/PCO-PROD&gt;&lt;PNU-OPERA&gt;&lt;/PNU-OPERA&gt;&lt;PCO-CON&gt;@PCO-CON@&lt;/PCO-CON&gt;&lt;PCO-OFI&gt;@PCO-OFI@&lt;/PCO-OFI&gt;&lt;PCO-MON&gt;@PCO-MON@&lt;/PCO-MON&gt;&lt;PNU-CONT&gt;@PNU-CONT@&lt;/PNU-CONT&gt;&lt;PNU-IDENT&gt;@PNU-IDENT@&lt;/PNU-IDENT&gt;&lt;ACCION&gt;BOR&lt;/ACCION&gt;&lt;/PRT14&gt;&lt;/TRAMAXML&gt;</t>
  </si>
  <si>
    <t>PRT15</t>
  </si>
  <si>
    <t>&lt;TRAMAXML&gt;&lt;HEADER&gt;&lt;REGISTRO&gt;&lt;/REGISTRO&gt;&lt;REFERENCIA&gt;Transaccion evento pres&lt;/REFERENCIA&gt;&lt;USUARIO&gt;11000001&lt;/USUARIO&gt;&lt;CANAL&gt;&lt;/CANAL&gt;&lt;TRANS&gt;&lt;/TRANS&gt;&lt;CODIGORESPUESTA&gt;&lt;/CODIGORESPUESTA&gt;&lt;DESCRIPCION&gt;&lt;/DESCRIPCION&gt;&lt;OFICINAORIGEN&gt;&lt;/OFICINAORIGEN&gt;&lt;ESTACION&gt;&lt;/ESTACION&gt;&lt;FECHAHORA&gt;&lt;/FECHAHORA&gt;&lt;/HEADER&gt;&lt;PRT15&gt;&lt;ISPEC&gt;PRT15&lt;/ISPEC&gt;&lt;PCO-CONT&gt;@PCO-CONT@&lt;/PCO-CONT&gt;&lt;PCO-OFIC&gt;@PCO-OFIC@&lt;/PCO-OFIC&gt;&lt;PCO-MONE&gt;@PCO-MONE@&lt;/PCO-MONE&gt;&lt;PCO-PROD&gt;@PCO-PROD@&lt;/PCO-PROD&gt;&lt;PNU-OPERA&gt;@PNU-OPERA@&lt;/PNU-OPERA&gt;&lt;PCO-CON&gt;&lt;/PCO-CON&gt;&lt;PCO-OFI&gt;&lt;/PCO-OFI&gt;&lt;PCO-MON&gt;&lt;/PCO-MON&gt;&lt;PNU-CONT&gt;&lt;/PNU-CONT&gt;&lt;PNU-IDENT&gt;@PNU-IDENT@&lt;/PNU-IDENT&gt;&lt;PCOTIPGAR&gt;@PCOTIPGAR@&lt;/PCOTIPGAR&gt;&lt;PMO-RESPON&gt;&lt;/PMO-RESPON&gt;&lt;PCO-MONGAR&gt;&lt;/PCO-MONGAR&gt;&lt;PCO-TENEN&gt;&lt;/PCO-TENEN&gt;&lt;PCO-GRAVA&gt;&lt;/PCO-GRAVA&gt;&lt;PFEPREGAR&gt;&lt;/PFEPREGAR&gt;&lt;ACCION&gt;CON&lt;/ACCION&gt;&lt;/PRT15&gt;&lt;/TRAMAXML&gt;</t>
  </si>
  <si>
    <t>&lt;TRAMAXML&gt;&lt;HEADER&gt;&lt;REGISTRO&gt;&lt;/REGISTRO&gt;&lt;REFERENCIA&gt;Transaccion evento pres&lt;/REFERENCIA&gt;&lt;USUARIO&gt;11000001&lt;/USUARIO&gt;&lt;CANAL&gt;&lt;/CANAL&gt;&lt;TRANS&gt;&lt;/TRANS&gt;&lt;CODIGORESPUESTA&gt;&lt;/CODIGORESPUESTA&gt;&lt;DESCRIPCION&gt;&lt;/DESCRIPCION&gt;&lt;OFICINAORIGEN&gt;&lt;/OFICINAORIGEN&gt;&lt;ESTACION&gt;&lt;/ESTACION&gt;&lt;FECHAHORA&gt;&lt;/FECHAHORA&gt;&lt;/HEADER&gt;&lt;PRT15&gt;&lt;ISPEC&gt;PRT15&lt;/ISPEC&gt;&lt;PCO-CONT&gt;&lt;/PCO-CONT&gt;&lt;PCO-OFIC&gt;&lt;/PCO-OFIC&gt;&lt;PCO-MONE&gt;&lt;/PCO-MONE&gt;&lt;PCO-PROD&gt;&lt;/PCO-PROD&gt;&lt;PNU-OPERA&gt;&lt;/PNU-OPERA&gt;&lt;PCO-CON&gt;@PCO-CON@&lt;/PCO-CON&gt;&lt;PCO-OFI&gt;@PCO-OFI@&lt;/PCO-OFI&gt;&lt;PCO-MON&gt;@PCO-MON@&lt;/PCO-MON&gt;&lt;PNU-CONT&gt;@PNU-CONT@&lt;/PNU-CONT&gt;&lt;PNU-IDENT&gt;@PNU-IDENT@&lt;/PNU-IDENT&gt;&lt;PCOTIPGAR&gt;@PCOTIPGAR@&lt;/PCOTIPGAR&gt;&lt;PMO-RESPON&gt;&lt;/PMO-RESPON&gt;&lt;PCO-MONGAR&gt;&lt;/PCO-MONGAR&gt;&lt;PCO-TENEN&gt;&lt;/PCO-TENEN&gt;&lt;PCO-GRAVA&gt;&lt;/PCO-GRAVA&gt;&lt;PFEPREGAR&gt;&lt;/PFEPREGAR&gt;&lt;ACCION&gt;CON&lt;/ACCION&gt;&lt;/PRT15&gt;&lt;/TRAMAXML&gt;</t>
  </si>
  <si>
    <t>&lt;TRAMAXML&gt;&lt;HEADER&gt;&lt;REGISTRO&gt;&lt;/REGISTRO&gt;&lt;REFERENCIA&gt;Transaccion evento pres&lt;/REFERENCIA&gt;&lt;USUARIO&gt;11000001&lt;/USUARIO&gt;&lt;CANAL&gt;&lt;/CANAL&gt;&lt;TRANS&gt;&lt;/TRANS&gt;&lt;CODIGORESPUESTA&gt;&lt;/CODIGORESPUESTA&gt;&lt;DESCRIPCION&gt;&lt;/DESCRIPCION&gt;&lt;OFICINAORIGEN&gt;&lt;/OFICINAORIGEN&gt;&lt;ESTACION&gt;&lt;/ESTACION&gt;&lt;FECHAHORA&gt;&lt;/FECHAHORA&gt;&lt;/HEADER&gt;&lt;PRT15&gt;&lt;ISPEC&gt;PRT15&lt;/ISPEC&gt;&lt;PCO-CONT&gt;@PCO-CONT@&lt;/PCO-CONT&gt;&lt;PCO-OFIC&gt;@PCO-OFIC@&lt;/PCO-OFIC&gt;&lt;PCO-MONE&gt;@PCO-MONE@&lt;/PCO-MONE&gt;&lt;PCO-PROD&gt;@PCO-PROD@&lt;/PCO-PROD&gt;&lt;PNU-OPERA&gt;@PNU-OPERA@&lt;/PNU-OPERA&gt;&lt;PCO-CON&gt;&lt;/PCO-CON&gt;&lt;PCO-OFI&gt;&lt;/PCO-OFI&gt;&lt;PCO-MON&gt;&lt;/PCO-MON&gt;&lt;PNU-CONT&gt;&lt;/PNU-CONT&gt;&lt;PNU-IDENT&gt;@PNU-IDENT@&lt;/PNU-IDENT&gt;&lt;PCOTIPGAR&gt;@PCOTIPGAR@&lt;/PCOTIPGAR&gt;&lt;PMO-RESPON&gt;@PMO-RESPON@&lt;/PMO-RESPON&gt;&lt;PCO-MONGAR&gt;@PCO-MONGAR@&lt;/PCO-MONGAR&gt;&lt;PCO-TENEN&gt;@PCO-TENEN@&lt;/PCO-TENEN&gt;&lt;PCO-GRAVA&gt;@PCO-GRAVA@&lt;/PCO-GRAVA&gt;&lt;PFEPREGAR&gt;@PFEPREGAR@&lt;/PFEPREGAR&gt;&lt;ACCION&gt;ADI&lt;/ACCION&gt;&lt;/PRT15&gt;&lt;/TRAMAXML&gt;</t>
  </si>
  <si>
    <t>&lt;TRAMAXML&gt;&lt;HEADER&gt;&lt;REGISTRO&gt;&lt;/REGISTRO&gt;&lt;REFERENCIA&gt;Transaccion evento pres&lt;/REFERENCIA&gt;&lt;USUARIO&gt;11000001&lt;/USUARIO&gt;&lt;CANAL&gt;&lt;/CANAL&gt;&lt;TRANS&gt;&lt;/TRANS&gt;&lt;CODIGORESPUESTA&gt;&lt;/CODIGORESPUESTA&gt;&lt;DESCRIPCION&gt;&lt;/DESCRIPCION&gt;&lt;OFICINAORIGEN&gt;&lt;/OFICINAORIGEN&gt;&lt;ESTACION&gt;&lt;/ESTACION&gt;&lt;FECHAHORA&gt;&lt;/FECHAHORA&gt;&lt;/HEADER&gt;&lt;PRT15&gt;&lt;ISPEC&gt;PRT15&lt;/ISPEC&gt;&lt;PCO-CONT&gt;&lt;/PCO-CONT&gt;&lt;PCO-OFIC&gt;&lt;/PCO-OFIC&gt;&lt;PCO-MONE&gt;&lt;/PCO-MONE&gt;&lt;PCO-PROD&gt;&lt;/PCO-PROD&gt;&lt;PNU-OPERA&gt;&lt;/PNU-OPERA&gt;&lt;PCO-CON&gt;@PCO-CON@&lt;/PCO-CON&gt;&lt;PCO-OFI&gt;@PCO-OFI@&lt;/PCO-OFI&gt;&lt;PCO-MON&gt;@PCO-MON@&lt;/PCO-MON&gt;&lt;PNU-CONT&gt;@PNU-CONT@&lt;/PNU-CONT&gt;&lt;PNU-IDENT&gt;@PNU-IDENT@&lt;/PNU-IDENT&gt;&lt;PCOTIPGAR&gt;@PCOTIPGAR@&lt;/PCOTIPGAR&gt;&lt;PMO-RESPON&gt;@PMO-RESPON@&lt;/PMO-RESPON&gt;&lt;PCO-MONGAR&gt;@PCO-MONGAR@&lt;/PCO-MONGAR&gt;&lt;PCO-TENEN&gt;@PCO-TENEN@&lt;/PCO-TENEN&gt;&lt;PCO-GRAVA&gt;@PCO-GRAVA@&lt;/PCO-GRAVA&gt;&lt;PFEPREGAR&gt;@PFEPREGAR@&lt;/PFEPREGAR&gt;&lt;ACCION&gt;ADI&lt;/ACCION&gt;&lt;/PRT15&gt;&lt;/TRAMAXML&gt;</t>
  </si>
  <si>
    <t>&lt;TRAMAXML&gt;&lt;HEADER&gt;&lt;REGISTRO&gt;&lt;/REGISTRO&gt;&lt;REFERENCIA&gt;Transaccion evento pres&lt;/REFERENCIA&gt;&lt;USUARIO&gt;11000001&lt;/USUARIO&gt;&lt;CANAL&gt;&lt;/CANAL&gt;&lt;TRANS&gt;&lt;/TRANS&gt;&lt;CODIGORESPUESTA&gt;&lt;/CODIGORESPUESTA&gt;&lt;DESCRIPCION&gt;&lt;/DESCRIPCION&gt;&lt;OFICINAORIGEN&gt;&lt;/OFICINAORIGEN&gt;&lt;ESTACION&gt;&lt;/ESTACION&gt;&lt;FECHAHORA&gt;&lt;/FECHAHORA&gt;&lt;/HEADER&gt;&lt;PRT15&gt;&lt;ISPEC&gt;PRT15&lt;/ISPEC&gt;&lt;PCO-CONT&gt;@PCO-CONT@&lt;/PCO-CONT&gt;&lt;PCO-OFIC&gt;@PCO-OFIC@&lt;/PCO-OFIC&gt;&lt;PCO-MONE&gt;@PCO-MONE@&lt;/PCO-MONE&gt;&lt;PCO-PROD&gt;@PCO-PROD@&lt;/PCO-PROD&gt;&lt;PNU-OPERA&gt;@PNU-OPERA@&lt;/PNU-OPERA&gt;&lt;PCO-CON&gt;&lt;/PCO-CON&gt;&lt;PCO-OFI&gt;&lt;/PCO-OFI&gt;&lt;PCO-MON&gt;&lt;/PCO-MON&gt;&lt;PNU-CONT&gt;&lt;/PNU-CONT&gt;&lt;PNU-IDENT&gt;@PNU-IDENT@&lt;/PNU-IDENT&gt;&lt;PCOTIPGAR&gt;@PCOTIPGAR@&lt;/PCOTIPGAR&gt;&lt;PMO-RESPON&gt;&lt;/PMO-RESPON&gt;&lt;PCO-MONGAR&gt;&lt;/PCO-MONGAR&gt;&lt;PCO-TENEN&gt;&lt;/PCO-TENEN&gt;&lt;PCO-GRAVA&gt;&lt;/PCO-GRAVA&gt;&lt;PFEPREGAR&gt;&lt;/PFEPREGAR&gt;&lt;ACCION&gt;BOR&lt;/ACCION&gt;&lt;/PRT15&gt;&lt;/TRAMAXML&gt;</t>
  </si>
  <si>
    <t>&lt;TRAMAXML&gt;&lt;HEADER&gt;&lt;REGISTRO&gt;&lt;/REGISTRO&gt;&lt;REFERENCIA&gt;Transaccion evento pres&lt;/REFERENCIA&gt;&lt;USUARIO&gt;11000001&lt;/USUARIO&gt;&lt;CANAL&gt;&lt;/CANAL&gt;&lt;TRANS&gt;&lt;/TRANS&gt;&lt;CODIGORESPUESTA&gt;&lt;/CODIGORESPUESTA&gt;&lt;DESCRIPCION&gt;&lt;/DESCRIPCION&gt;&lt;OFICINAORIGEN&gt;&lt;/OFICINAORIGEN&gt;&lt;ESTACION&gt;&lt;/ESTACION&gt;&lt;FECHAHORA&gt;&lt;/FECHAHORA&gt;&lt;/HEADER&gt;&lt;PRT15&gt;&lt;ISPEC&gt;PRT15&lt;/ISPEC&gt;&lt;PCO-CONT&gt;&lt;/PCO-CONT&gt;&lt;PCO-OFIC&gt;&lt;/PCO-OFIC&gt;&lt;PCO-MONE&gt;&lt;/PCO-MONE&gt;&lt;PCO-PROD&gt;&lt;/PCO-PROD&gt;&lt;PNU-OPERA&gt;&lt;/PNU-OPERA&gt;&lt;PCO-CON&gt;@PCO-CON@&lt;/PCO-CON&gt;&lt;PCO-OFI&gt;@PCO-OFI@&lt;/PCO-OFI&gt;&lt;PCO-MON&gt;@PCO-MON@&lt;/PCO-MON&gt;&lt;PNU-CONT&gt;@PNU-CONT@&lt;/PNU-CONT&gt;&lt;PNU-IDENT&gt;@PNU-IDENT@&lt;/PNU-IDENT&gt;&lt;PCOTIPGAR&gt;@PCOTIPGAR@&lt;/PCOTIPGAR&gt;&lt;PMO-RESPON&gt;&lt;/PMO-RESPON&gt;&lt;PCO-MONGAR&gt;&lt;/PCO-MONGAR&gt;&lt;PCO-TENEN&gt;&lt;/PCO-TENEN&gt;&lt;PCO-GRAVA&gt;&lt;/PCO-GRAVA&gt;&lt;PFEPREGAR&gt;&lt;/PFEPREGAR&gt;&lt;ACCION&gt;BOR&lt;/ACCION&gt;&lt;/PRT15&gt;&lt;/TRAMAXML&gt;</t>
  </si>
  <si>
    <t>&lt;TRAMAXML&gt;&lt;HEADER&gt;&lt;REGISTRO&gt;&lt;/REGISTRO&gt;&lt;REFERENCIA&gt;Transaccion evento pres&lt;/REFERENCIA&gt;&lt;USUARIO&gt;11000001&lt;/USUARIO&gt;&lt;CANAL&gt;&lt;/CANAL&gt;&lt;TRANS&gt;&lt;/TRANS&gt;&lt;CODIGORESPUESTA&gt;&lt;/CODIGORESPUESTA&gt;&lt;DESCRIPCION&gt;&lt;/DESCRIPCION&gt;&lt;OFICINAORIGEN&gt;&lt;/OFICINAORIGEN&gt;&lt;ESTACION&gt;&lt;/ESTACION&gt;&lt;FECHAHORA&gt;&lt;/FECHAHORA&gt;&lt;/HEADER&gt;&lt;PRT15&gt;&lt;ISPEC&gt;PRT15&lt;/ISPEC&gt;&lt;PCO-CONT&gt;@PCO-CONT@&lt;/PCO-CONT&gt;&lt;PCO-OFIC&gt;@PCO-OFIC@&lt;/PCO-OFIC&gt;&lt;PCO-MONE&gt;@PCO-MONE@&lt;/PCO-MONE&gt;&lt;PCO-PROD&gt;@PCO-PROD@&lt;/PCO-PROD&gt;&lt;PNU-OPERA&gt;@PNU-OPERA@&lt;/PNU-OPERA&gt;&lt;PCO-CON&gt;&lt;/PCO-CON&gt;&lt;PCO-OFI&gt;&lt;/PCO-OFI&gt;&lt;PCO-MON&gt;&lt;/PCO-MON&gt;&lt;PNU-CONT&gt;&lt;/PNU-CONT&gt;&lt;PNU-IDENT&gt;@PNU-IDENT@&lt;/PNU-IDENT&gt;&lt;PCOTIPGAR&gt;@PCOTIPGAR@&lt;/PCOTIPGAR&gt;&lt;PMO-RESPON&gt;@PMO-RESPON@&lt;/PMO-RESPON&gt;&lt;PCO-MONGAR&gt;@PCO-MONGAR@&lt;/PCO-MONGAR&gt;&lt;PCO-TENEN&gt;@PCO-TENEN@&lt;/PCO-TENEN&gt;&lt;PCO-GRAVA&gt;@PCO-GRAVA@&lt;/PCO-GRAVA&gt;&lt;PFEPREGAR&gt;@PFEPREGAR@&lt;/PFEPREGAR&gt;&lt;ACCION&gt;BOR&lt;/ACCION&gt;&lt;/PRT15&gt;&lt;/TRAMAXML&gt;</t>
  </si>
  <si>
    <t>&lt;TRAMAXML&gt;&lt;HEADER&gt;&lt;REGISTRO&gt;&lt;/REGISTRO&gt;&lt;REFERENCIA&gt;Transaccion evento pres&lt;/REFERENCIA&gt;&lt;USUARIO&gt;11000001&lt;/USUARIO&gt;&lt;CANAL&gt;&lt;/CANAL&gt;&lt;TRANS&gt;&lt;/TRANS&gt;&lt;CODIGORESPUESTA&gt;&lt;/CODIGORESPUESTA&gt;&lt;DESCRIPCION&gt;&lt;/DESCRIPCION&gt;&lt;OFICINAORIGEN&gt;&lt;/OFICINAORIGEN&gt;&lt;ESTACION&gt;&lt;/ESTACION&gt;&lt;FECHAHORA&gt;&lt;/FECHAHORA&gt;&lt;/HEADER&gt;&lt;PRT15&gt;&lt;ISPEC&gt;PRT15&lt;/ISPEC&gt;&lt;PCO-CONT&gt;&lt;/PCO-CONT&gt;&lt;PCO-OFIC&gt;&lt;/PCO-OFIC&gt;&lt;PCO-MONE&gt;&lt;/PCO-MONE&gt;&lt;PCO-PROD&gt;&lt;/PCO-PROD&gt;&lt;PNU-OPERA&gt;&lt;/PNU-OPERA&gt;&lt;PCO-CON&gt;@PCO-CON@&lt;/PCO-CON&gt;&lt;PCO-OFI&gt;@PCO-OFI@&lt;/PCO-OFI&gt;&lt;PCO-MON&gt;@PCO-MON@&lt;/PCO-MON&gt;&lt;PNU-CONT&gt;@PNU-CONT@&lt;/PNU-CONT&gt;&lt;PNU-IDENT&gt;@PNU-IDENT@&lt;/PNU-IDENT&gt;&lt;PCOTIPGAR&gt;@PCOTIPGAR@&lt;/PCOTIPGAR&gt;&lt;PMO-RESPON&gt;@PMO-RESPON@&lt;/PMO-RESPON&gt;&lt;PCO-MONGAR&gt;@PCO-MONGAR@&lt;/PCO-MONGAR&gt;&lt;PCO-TENEN&gt;@PCO-TENEN@&lt;/PCO-TENEN&gt;&lt;PCO-GRAVA&gt;@PCO-GRAVA@&lt;/PCO-GRAVA&gt;&lt;PFEPREGAR&gt;@PFEPREGAR@&lt;/PFEPREGAR&gt;&lt;ACCION&gt;BOR&lt;/ACCION&gt;&lt;/PRT15&gt;&lt;/TRAMAXML&gt;</t>
  </si>
  <si>
    <t>PRT17</t>
  </si>
  <si>
    <t>&lt;TRAMAXML&gt;&lt;HEADER&gt;&lt;REGISTRO&gt;&lt;/REGISTRO&gt;&lt;REFERENCIA&gt;Transaccion evento pres&lt;/REFERENCIA&gt;&lt;USUARIO&gt;11000001&lt;/USUARIO&gt;&lt;CANAL&gt;&lt;/CANAL&gt;&lt;TRANS&gt;&lt;/TRANS&gt;&lt;CODIGORESPUESTA&gt;&lt;/CODIGORESPUESTA&gt;&lt;DESCRIPCION&gt;&lt;/DESCRIPCION&gt;&lt;OFICINAORIGEN&gt;&lt;/OFICINAORIGEN&gt;&lt;ESTACION&gt;&lt;/ESTACION&gt;&lt;FECHAHORA&gt;&lt;/FECHAHORA&gt;&lt;/HEADER&gt;&lt;PRT17&gt;&lt;ISPEC&gt;PRT17&lt;/ISPEC&gt;&lt;ACCION&gt;CON&lt;/ACCION&gt;&lt;PCO-CONT&gt;@PCO-CONT@&lt;/PCO-CONT&gt;&lt;PCO-OFIC&gt;@PCO-OFIC@&lt;/PCO-OFIC&gt;&lt;PCO-MONE&gt;@PCO-MONE@&lt;/PCO-MONE&gt;&lt;PCO-PROD&gt;@PCO-PROD@&lt;/PCO-PROD&gt;&lt;PNU-OPERA&gt;@PNU-OPERA@&lt;/PNU-OPERA&gt;&lt;PCO-CON&gt;&lt;/PCO-CON&gt;&lt;PCO-OFI&gt;&lt;/PCO-OFI&gt;&lt;PCO-MON&gt;&lt;/PCO-MON&gt;&lt;PNU-CONT&gt;&lt;/PNU-CONT&gt;&lt;PMOAVAING&gt;&lt;/PMOAVAING&gt;&lt;PFEAVAING&gt;&lt;/PFEAVAING&gt;&lt;PCOLIQGAR&gt;&lt;/PCOLIQGAR&gt;&lt;PCOTIPGAR&gt;@PCOTIPGAR@&lt;/PCOTIPGAR&gt;&lt;PNU-IDENT&gt;@PNU-IDENT@&lt;/PNU-IDENT&gt;&lt;PNU-PARTI&gt;&lt;/PNU-PARTI&gt;&lt;PNU-TOMO&gt;&lt;/PNU-TOMO&gt;&lt;PNU-FOLIO&gt;&lt;/PNU-FOLIO&gt;&lt;PNU-ASIEN&gt;&lt;/PNU-ASIEN&gt;&lt;PMO-RESPON&gt;&lt;/PMO-RESPON&gt;&lt;PCO-MONGAR&gt;&lt;/PCO-MONGAR&gt;&lt;PCO-TENEN&gt;&lt;/PCO-TENEN&gt;&lt;PCO-GRAVA&gt;&lt;/PCO-GRAVA&gt;&lt;PFEPREGAR&gt;&lt;/PFEPREGAR&gt;&lt;PSE-PERITO&gt;&lt;/PSE-PERITO&gt;&lt;PSE-INSPEC&gt;&lt;/PSE-INSPEC&gt;&lt;/PRT17&gt;&lt;/TRAMAXML&gt;</t>
  </si>
  <si>
    <t>&lt;TRAMAXML&gt;&lt;HEADER&gt;&lt;REGISTRO&gt;&lt;/REGISTRO&gt;&lt;REFERENCIA&gt;Transaccion evento pres&lt;/REFERENCIA&gt;&lt;USUARIO&gt;11000001&lt;/USUARIO&gt;&lt;CANAL&gt;&lt;/CANAL&gt;&lt;TRANS&gt;&lt;/TRANS&gt;&lt;CODIGORESPUESTA&gt;&lt;/CODIGORESPUESTA&gt;&lt;DESCRIPCION&gt;&lt;/DESCRIPCION&gt;&lt;OFICINAORIGEN&gt;&lt;/OFICINAORIGEN&gt;&lt;ESTACION&gt;&lt;/ESTACION&gt;&lt;FECHAHORA&gt;&lt;/FECHAHORA&gt;&lt;/HEADER&gt;&lt;PRT17&gt;&lt;ISPEC&gt;PRT17&lt;/ISPEC&gt;&lt;ACCION&gt;CON&lt;/ACCION&gt;&lt;PCO-CONT&gt;&lt;/PCO-CONT&gt;&lt;PCO-OFIC&gt;&lt;/PCO-OFIC&gt;&lt;PCO-MONE&gt;&lt;/PCO-MONE&gt;&lt;PCO-PROD&gt;&lt;/PCO-PROD&gt;&lt;PNU-OPERA&gt;&lt;/PNU-OPERA&gt;&lt;PCO-CON&gt;@PCO-CON@&lt;/PCO-CON&gt;&lt;PCO-OFI&gt;@PCO-OFI@&lt;/PCO-OFI&gt;&lt;PCO-MON&gt;@PCO-MON@&lt;/PCO-MON&gt;&lt;PNU-CONT&gt;@PNU-CONT@&lt;/PNU-CONT&gt;&lt;PMOAVAING&gt;&lt;/PMOAVAING&gt;&lt;PFEAVAING&gt;&lt;/PFEAVAING&gt;&lt;PCOLIQGAR&gt;&lt;/PCOLIQGAR&gt;&lt;PCOTIPGAR&gt;@PCOTIPGAR@&lt;/PCOTIPGAR&gt;&lt;PNU-IDENT&gt;@PNU-IDENT@&lt;/PNU-IDENT&gt;&lt;PNU-PARTI&gt;&lt;/PNU-PARTI&gt;&lt;PNU-TOMO&gt;&lt;/PNU-TOMO&gt;&lt;PNU-FOLIO&gt;&lt;/PNU-FOLIO&gt;&lt;PNU-ASIEN&gt;&lt;/PNU-ASIEN&gt;&lt;PMO-RESPON&gt;&lt;/PMO-RESPON&gt;&lt;PCO-MONGAR&gt;&lt;/PCO-MONGAR&gt;&lt;PCO-TENEN&gt;&lt;/PCO-TENEN&gt;&lt;PCO-GRAVA&gt;&lt;/PCO-GRAVA&gt;&lt;PFEPREGAR&gt;&lt;/PFEPREGAR&gt;&lt;PSE-PERITO&gt;&lt;/PSE-PERITO&gt;&lt;PSE-INSPEC&gt;&lt;/PSE-INSPEC&gt;&lt;/PRT17&gt;&lt;/TRAMAXML&gt;</t>
  </si>
  <si>
    <t>&lt;TRAMAXML&gt;&lt;HEADER&gt;&lt;REGISTRO&gt;&lt;/REGISTRO&gt;&lt;REFERENCIA&gt;Transaccion evento pres&lt;/REFERENCIA&gt;&lt;USUARIO&gt;11000001&lt;/USUARIO&gt;&lt;CANAL&gt;&lt;/CANAL&gt;&lt;TRANS&gt;&lt;/TRANS&gt;&lt;CODIGORESPUESTA&gt;&lt;/CODIGORESPUESTA&gt;&lt;DESCRIPCION&gt;&lt;/DESCRIPCION&gt;&lt;OFICINAORIGEN&gt;&lt;/OFICINAORIGEN&gt;&lt;ESTACION&gt;&lt;/ESTACION&gt;&lt;FECHAHORA&gt;&lt;/FECHAHORA&gt;&lt;/HEADER&gt;&lt;PRT17&gt;&lt;ISPEC&gt;PRT17&lt;/ISPEC&gt;&lt;ACCION&gt;ADI&lt;/ACCION&gt;&lt;PCO-CONT&gt;@PCO-CONT@&lt;/PCO-CONT&gt;&lt;PCO-OFIC&gt;@PCO-OFIC@&lt;/PCO-OFIC&gt;&lt;PCO-MONE&gt;@PCO-MONE@&lt;/PCO-MONE&gt;&lt;PCO-PROD&gt;@PCO-PROD@&lt;/PCO-PROD&gt;&lt;PNU-OPERA&gt;@PNU-OPERA@&lt;/PNU-OPERA&gt;&lt;PCO-CON&gt;&lt;/PCO-CON&gt;&lt;PCO-OFI&gt;&lt;/PCO-OFI&gt;&lt;PCO-MON&gt;&lt;/PCO-MON&gt;&lt;PNU-CONT&gt;&lt;/PNU-CONT&gt;&lt;PMOAVAING&gt;@PMOAVAING@&lt;/PMOAVAING&gt;&lt;PFEAVAING&gt;@PFEAVAING@&lt;/PFEAVAING&gt;&lt;PCOLIQGAR&gt;@PCOLIQGAR@&lt;/PCOLIQGAR&gt;&lt;PCOTIPGAR&gt;@PCOTIPGAR@&lt;/PCOTIPGAR&gt;&lt;PNU-IDENT&gt;@PNU-IDENT@&lt;/PNU-IDENT&gt;&lt;PNU-PARTI&gt;@PNU-PARTI@&lt;/PNU-PARTI&gt;&lt;PNU-TOMO&gt;&lt;/PNU-TOMO&gt;&lt;PNU-FOLIO&gt;&lt;/PNU-FOLIO&gt;&lt;PNU-ASIEN&gt;&lt;/PNU-ASIEN&gt;&lt;PMO-RESPON&gt;@PMO-RESPON@&lt;/PMO-RESPON&gt;&lt;PCO-MONGAR&gt;@PCO-MONGAR@&lt;/PCO-MONGAR&gt;&lt;PCO-TENEN&gt;@PCO-TENEN@&lt;/PCO-TENEN&gt;&lt;PCO-GRAVA&gt;@PCO-GRAVA@&lt;/PCO-GRAVA&gt;&lt;PFEPREGAR&gt;@PFEPREGAR@&lt;/PFEPREGAR&gt;&lt;PSE-PERITO&gt;@PSE-PERITO@&lt;/PSE-PERITO&gt;&lt;PSE-INSPEC&gt;@PSE-INSPEC@&lt;/PSE-INSPEC&gt;&lt;/PRT17&gt;&lt;/TRAMAXML&gt;</t>
  </si>
  <si>
    <t>&lt;TRAMAXML&gt;&lt;HEADER&gt;&lt;REGISTRO&gt;&lt;/REGISTRO&gt;&lt;REFERENCIA&gt;Transaccion evento pres&lt;/REFERENCIA&gt;&lt;USUARIO&gt;11000001&lt;/USUARIO&gt;&lt;CANAL&gt;&lt;/CANAL&gt;&lt;TRANS&gt;&lt;/TRANS&gt;&lt;CODIGORESPUESTA&gt;&lt;/CODIGORESPUESTA&gt;&lt;DESCRIPCION&gt;&lt;/DESCRIPCION&gt;&lt;OFICINAORIGEN&gt;&lt;/OFICINAORIGEN&gt;&lt;ESTACION&gt;&lt;/ESTACION&gt;&lt;FECHAHORA&gt;&lt;/FECHAHORA&gt;&lt;/HEADER&gt;&lt;PRT17&gt;&lt;ISPEC&gt;PRT17&lt;/ISPEC&gt;&lt;ACCION&gt;ADI&lt;/ACCION&gt;&lt;PCO-CONT&gt;&lt;/PCO-CONT&gt;&lt;PCO-OFIC&gt;&lt;/PCO-OFIC&gt;&lt;PCO-MONE&gt;&lt;/PCO-MONE&gt;&lt;PCO-PROD&gt;&lt;/PCO-PROD&gt;&lt;PNU-OPERA&gt;&lt;/PNU-OPERA&gt;&lt;PCO-CON&gt;@PCO-CON@&lt;/PCO-CON&gt;&lt;PCO-OFI&gt;@PCO-OFI@&lt;/PCO-OFI&gt;&lt;PCO-MON&gt;@PCO-MON@&lt;/PCO-MON&gt;&lt;PNU-CONT&gt;@PNU-CONT@&lt;/PNU-CONT&gt;&lt;PMOAVAING&gt;@PMOAVAING@&lt;/PMOAVAING&gt;&lt;PFEAVAING&gt;@PFEAVAING@&lt;/PFEAVAING&gt;&lt;PCOLIQGAR&gt;@PCOLIQGAR@&lt;/PCOLIQGAR&gt;&lt;PCOTIPGAR&gt;@PCOTIPGAR@&lt;/PCOTIPGAR&gt;&lt;PNU-IDENT&gt;@PNU-IDENT@&lt;/PNU-IDENT&gt;&lt;PNU-PARTI&gt;@PNU-PARTI@&lt;/PNU-PARTI&gt;&lt;PNU-TOMO&gt;&lt;/PNU-TOMO&gt;&lt;PNU-FOLIO&gt;&lt;/PNU-FOLIO&gt;&lt;PNU-ASIEN&gt;&lt;/PNU-ASIEN&gt;&lt;PMO-RESPON&gt;@PMO-RESPON@&lt;/PMO-RESPON&gt;&lt;PCO-MONGAR&gt;@PCO-MONGAR@&lt;/PCO-MONGAR&gt;&lt;PCO-TENEN&gt;@PCO-TENEN@&lt;/PCO-TENEN&gt;&lt;PCO-GRAVA&gt;@PCO-GRAVA@&lt;/PCO-GRAVA&gt;&lt;PFEPREGAR&gt;@PFEPREGAR@&lt;/PFEPREGAR&gt;&lt;PSE-PERITO&gt;@PSE-PERITO@&lt;/PSE-PERITO&gt;&lt;PSE-INSPEC&gt;@PSE-INSPEC@&lt;/PSE-INSPEC&gt;&lt;/PRT17&gt;&lt;/TRAMAXML&gt;</t>
  </si>
  <si>
    <t>&lt;TRAMAXML&gt;&lt;HEADER&gt;&lt;REGISTRO&gt;&lt;/REGISTRO&gt;&lt;REFERENCIA&gt;Transaccion evento pres&lt;/REFERENCIA&gt;&lt;USUARIO&gt;11000001&lt;/USUARIO&gt;&lt;CANAL&gt;&lt;/CANAL&gt;&lt;TRANS&gt;&lt;/TRANS&gt;&lt;CODIGORESPUESTA&gt;&lt;/CODIGORESPUESTA&gt;&lt;DESCRIPCION&gt;&lt;/DESCRIPCION&gt;&lt;OFICINAORIGEN&gt;&lt;/OFICINAORIGEN&gt;&lt;ESTACION&gt;&lt;/ESTACION&gt;&lt;FECHAHORA&gt;&lt;/FECHAHORA&gt;&lt;/HEADER&gt;&lt;PRT17&gt;&lt;ISPEC&gt;PRT17&lt;/ISPEC&gt;&lt;ACCION&gt;BOR&lt;/ACCION&gt;&lt;PCO-CONT&gt;@PCO-CONT@&lt;/PCO-CONT&gt;&lt;PCO-OFIC&gt;@PCO-OFIC@&lt;/PCO-OFIC&gt;&lt;PCO-MONE&gt;@PCO-MONE@&lt;/PCO-MONE&gt;&lt;PCO-PROD&gt;@PCO-PROD@&lt;/PCO-PROD&gt;&lt;PNU-OPERA&gt;@PNU-OPERA@&lt;/PNU-OPERA&gt;&lt;PCO-CON&gt;&lt;/PCO-CON&gt;&lt;PCO-OFI&gt;&lt;/PCO-OFI&gt;&lt;PCO-MON&gt;&lt;/PCO-MON&gt;&lt;PNU-CONT&gt;&lt;/PNU-CONT&gt;&lt;PMOAVAING&gt;&lt;/PMOAVAING&gt;&lt;PFEAVAING&gt;&lt;/PFEAVAING&gt;&lt;PCOLIQGAR&gt;&lt;/PCOLIQGAR&gt;&lt;PCOTIPGAR&gt;@PCOTIPGAR@&lt;/PCOTIPGAR&gt;&lt;PNU-IDENT&gt;@PNU-IDENT@&lt;/PNU-IDENT&gt;&lt;PNU-PARTI&gt;&lt;/PNU-PARTI&gt;&lt;PNU-TOMO&gt;&lt;/PNU-TOMO&gt;&lt;PNU-FOLIO&gt;&lt;/PNU-FOLIO&gt;&lt;PNU-ASIEN&gt;&lt;/PNU-ASIEN&gt;&lt;PMO-RESPON&gt;&lt;/PMO-RESPON&gt;&lt;PCO-MONGAR&gt;&lt;/PCO-MONGAR&gt;&lt;PCO-TENEN&gt;&lt;/PCO-TENEN&gt;&lt;PCO-GRAVA&gt;&lt;/PCO-GRAVA&gt;&lt;PFEPREGAR&gt;&lt;/PFEPREGAR&gt;&lt;PSE-PERITO&gt;&lt;/PSE-PERITO&gt;&lt;PSE-INSPEC&gt;&lt;/PSE-INSPEC&gt;&lt;/PRT17&gt;&lt;/TRAMAXML&gt;</t>
  </si>
  <si>
    <t>&lt;TRAMAXML&gt;&lt;HEADER&gt;&lt;REGISTRO&gt;&lt;/REGISTRO&gt;&lt;REFERENCIA&gt;Transaccion evento pres&lt;/REFERENCIA&gt;&lt;USUARIO&gt;11000001&lt;/USUARIO&gt;&lt;CANAL&gt;&lt;/CANAL&gt;&lt;TRANS&gt;&lt;/TRANS&gt;&lt;CODIGORESPUESTA&gt;&lt;/CODIGORESPUESTA&gt;&lt;DESCRIPCION&gt;&lt;/DESCRIPCION&gt;&lt;OFICINAORIGEN&gt;&lt;/OFICINAORIGEN&gt;&lt;ESTACION&gt;&lt;/ESTACION&gt;&lt;FECHAHORA&gt;&lt;/FECHAHORA&gt;&lt;/HEADER&gt;&lt;PRT17&gt;&lt;ISPEC&gt;PRT17&lt;/ISPEC&gt;&lt;ACCION&gt;BOR&lt;/ACCION&gt;&lt;PCO-CONT&gt;&lt;/PCO-CONT&gt;&lt;PCO-OFIC&gt;&lt;/PCO-OFIC&gt;&lt;PCO-MONE&gt;&lt;/PCO-MONE&gt;&lt;PCO-PROD&gt;&lt;/PCO-PROD&gt;&lt;PNU-OPERA&gt;&lt;/PNU-OPERA&gt;&lt;PCO-CON&gt;@PCO-CON@&lt;/PCO-CON&gt;&lt;PCO-OFI&gt;@PCO-OFI@&lt;/PCO-OFI&gt;&lt;PCO-MON&gt;@PCO-MON@&lt;/PCO-MON&gt;&lt;PNU-CONT&gt;@PNU-CONT@&lt;/PNU-CONT&gt;&lt;PMOAVAING&gt;&lt;/PMOAVAING&gt;&lt;PFEAVAING&gt;&lt;/PFEAVAING&gt;&lt;PCOLIQGAR&gt;&lt;/PCOLIQGAR&gt;&lt;PCOTIPGAR&gt;@PCOTIPGAR@&lt;/PCOTIPGAR&gt;&lt;PNU-IDENT&gt;@PNU-IDENT@&lt;/PNU-IDENT&gt;&lt;PNU-PARTI&gt;&lt;/PNU-PARTI&gt;&lt;PNU-TOMO&gt;&lt;/PNU-TOMO&gt;&lt;PNU-FOLIO&gt;&lt;/PNU-FOLIO&gt;&lt;PNU-ASIEN&gt;&lt;/PNU-ASIEN&gt;&lt;PMO-RESPON&gt;&lt;/PMO-RESPON&gt;&lt;PCO-MONGAR&gt;&lt;/PCO-MONGAR&gt;&lt;PCO-TENEN&gt;&lt;/PCO-TENEN&gt;&lt;PCO-GRAVA&gt;&lt;/PCO-GRAVA&gt;&lt;PFEPREGAR&gt;&lt;/PFEPREGAR&gt;&lt;PSE-PERITO&gt;&lt;/PSE-PERITO&gt;&lt;PSE-INSPEC&gt;&lt;/PSE-INSPEC&gt;&lt;/PRT17&gt;&lt;/TRAMAXML&gt;</t>
  </si>
  <si>
    <t>CLIENTE</t>
  </si>
  <si>
    <t>&lt;ConsultarClientes&gt;&lt;DatosEntrada&gt;&lt;TipoBusqueda&gt;1&lt;/TipoBusqueda&gt;&lt;LlaveBusqueda&gt;@identificacionRUC@&lt;/LlaveBusqueda&gt;&lt;Canal&gt;SIGANEM&lt;/Canal&gt;&lt;/DatosEntrada&gt;&lt;DatosSalida&gt;&lt;Salida&gt;Nombre&lt;/Salida&gt;&lt;Salida&gt;Apellido1&lt;/Salida&gt;&lt;Salida&gt;Apellido2&lt;/Salida&gt;&lt;Salida&gt;RazonSocial&lt;/Salida&gt;&lt;Salida&gt;Telefonos&lt;/Salida&gt;&lt;Salida&gt;Direcciones&lt;/Salida&gt;&lt;/DatosSalida&gt;&lt;/ConsultarClientes&gt;</t>
  </si>
  <si>
    <t>Garantías Fiduciarias de Operaciones</t>
  </si>
  <si>
    <t>GarFid.txt</t>
  </si>
  <si>
    <t>SIGANEM_GARANTIAS_OPERACIONES_-_TXT_GARFID.dtsx</t>
  </si>
  <si>
    <t>\\bcr0106des81\desarrollo\desGarantias\</t>
  </si>
  <si>
    <t>Garantías Reales de Operaciones</t>
  </si>
  <si>
    <t>GarRea.txt</t>
  </si>
  <si>
    <t>SIGANEM_GARANTIAS_OPERACIONES_-_TXT_GARREA.dtsx</t>
  </si>
  <si>
    <t>Garantías Valor de Operaciones</t>
  </si>
  <si>
    <t>GarVal.txt</t>
  </si>
  <si>
    <t>SIGANEM_GARANTIAS_OPERACIONES_-_TXT_GARVAL.dtsx</t>
  </si>
  <si>
    <t>Garantías Fiduciarias de Contratos</t>
  </si>
  <si>
    <t>GarFiaCo.txt</t>
  </si>
  <si>
    <t>SIGANEM_GARANTIAS_OPERACIONES_-_TXT_GARFIACO.dtsx</t>
  </si>
  <si>
    <t>GarReaCo.txt</t>
  </si>
  <si>
    <t>SIGANEM_GARANTIAS_OPERACIONES_-_TXT_GARREACO.dtsx</t>
  </si>
  <si>
    <t>Garantías Valor de Contratos</t>
  </si>
  <si>
    <t>GarValCo.txt</t>
  </si>
  <si>
    <t>SIGANEM_GARANTIAS_OPERACIONES_-_TXT_GARVALCO.dtsx</t>
  </si>
  <si>
    <t>Id_Archivo</t>
  </si>
  <si>
    <t>Cod_Archivo</t>
  </si>
  <si>
    <t>Des_Archivo</t>
  </si>
  <si>
    <t>Nombre_Archivo</t>
  </si>
  <si>
    <t>Generar</t>
  </si>
  <si>
    <t>Nombre_Paquete</t>
  </si>
  <si>
    <t>Ruta_Archivo</t>
  </si>
  <si>
    <t>Id_Tipo_Poliza</t>
  </si>
  <si>
    <t>Externa</t>
  </si>
  <si>
    <t>Cedula</t>
  </si>
  <si>
    <t>Codigo</t>
  </si>
  <si>
    <t xml:space="preserve"> BANCO DE COSTA RICA</t>
  </si>
  <si>
    <t>FLORIDA ICE AND FARM S.A</t>
  </si>
  <si>
    <t>Id_Clase_Tipo_Bien</t>
  </si>
  <si>
    <t>Cod_Clase_Tipo_Bien</t>
  </si>
  <si>
    <t>Descr_Clase_Tipo_Bien</t>
  </si>
  <si>
    <t>Hipoteca Común</t>
  </si>
  <si>
    <t>Cédula Hipotecaria</t>
  </si>
  <si>
    <t>Hipoteca Abierta</t>
  </si>
  <si>
    <t>Prenda Común</t>
  </si>
  <si>
    <t>Bono de Prenda</t>
  </si>
  <si>
    <t>Id_Clase_Garantia_Prt_17</t>
  </si>
  <si>
    <t>Cod_Mensaje</t>
  </si>
  <si>
    <t>Id_Mensaje</t>
  </si>
  <si>
    <t>Des_Mensaje</t>
  </si>
  <si>
    <t>DeleteOK</t>
  </si>
  <si>
    <t>La eliminación se ejecutó satisfactoriamente.</t>
  </si>
  <si>
    <t>InsertOK</t>
  </si>
  <si>
    <t>La inserción se ejecutó satisfactoriamente.</t>
  </si>
  <si>
    <t>UpdateOK</t>
  </si>
  <si>
    <t>La actualización se ejecutó satisfactoriamente.</t>
  </si>
  <si>
    <t>DeleteErr</t>
  </si>
  <si>
    <t>La eliminación no se ejecutó satisfactoriamente.</t>
  </si>
  <si>
    <t>InsertErr</t>
  </si>
  <si>
    <t>La inserción no se ejecutó satisfactoriamente.</t>
  </si>
  <si>
    <t>UpdateErr</t>
  </si>
  <si>
    <t>La actualización no se ejecutó satisfactoriamente.</t>
  </si>
  <si>
    <t>PrimaryKey</t>
  </si>
  <si>
    <t>Error en la Operación. El registro que intenta ingresar ya existe en la Tabla</t>
  </si>
  <si>
    <t>ForeignKey</t>
  </si>
  <si>
    <t>Error en la Operación. No se puede borrar el registro por que tiene dependencias</t>
  </si>
  <si>
    <t>Caducado</t>
  </si>
  <si>
    <t>Su sesión ha caducado. Por favor, vuelva a iniciar la sesión.</t>
  </si>
  <si>
    <t>Inesperado</t>
  </si>
  <si>
    <t>Ha ocurrido un problema inesperado con la aplicación.</t>
  </si>
  <si>
    <t>SQL_2601</t>
  </si>
  <si>
    <t>SYS_1</t>
  </si>
  <si>
    <t>Operación realizada satisfactoriamente.</t>
  </si>
  <si>
    <t>SYS_2</t>
  </si>
  <si>
    <t>Error en la Operación. No se permiten caracteres especiales.</t>
  </si>
  <si>
    <t>SYS_3</t>
  </si>
  <si>
    <t>Error en la Operación. El usuario digitado no existe.</t>
  </si>
  <si>
    <t>Filtrado</t>
  </si>
  <si>
    <t>Debe digitar la información a consultar.</t>
  </si>
  <si>
    <t>SYS_4</t>
  </si>
  <si>
    <t>Solo se permite la selección de un registro.</t>
  </si>
  <si>
    <t>SYS_5</t>
  </si>
  <si>
    <t>Error en la Operación. Debe seleccionar al menos una alternativa en el árbol de Opciones.</t>
  </si>
  <si>
    <t>Requerido</t>
  </si>
  <si>
    <t>Error en la Operación. Debe completar @@@.</t>
  </si>
  <si>
    <t>VAL_1</t>
  </si>
  <si>
    <t>Error en la Operación. La identificación debe de iniciar con 1.</t>
  </si>
  <si>
    <t>Grid</t>
  </si>
  <si>
    <t>Error en la Operación. La cuadrícula debe poseer al menos un registro.</t>
  </si>
  <si>
    <t>SQL_547</t>
  </si>
  <si>
    <t>Error en la Operación. El registro que intenta ingresar posee valores incorrectos.</t>
  </si>
  <si>
    <t>SYS_6</t>
  </si>
  <si>
    <t>Error en la Operación. El formato correcto para el campo @@@ es: @$@.</t>
  </si>
  <si>
    <t>SYS_7</t>
  </si>
  <si>
    <t>Error en la Operación. El campo @@@ debe ser @$@.</t>
  </si>
  <si>
    <t>SYS_8</t>
  </si>
  <si>
    <t>Debe seleccionar al menos un registro en la cuadrícula.</t>
  </si>
  <si>
    <t>SYS_9</t>
  </si>
  <si>
    <t>El campo @@@ no coincide con el formato máximo establecido @$@.</t>
  </si>
  <si>
    <t>Conexion</t>
  </si>
  <si>
    <t>Existe un error de comunicación con el servicio @@@. Por favor intente nuevamente.</t>
  </si>
  <si>
    <t>SYS_10</t>
  </si>
  <si>
    <t>El bien ingresado ya existe con Tipo Bien 1 – Terrenos. ¿Desea actualizar el(los) registro(s)?.</t>
  </si>
  <si>
    <t>SYS_11</t>
  </si>
  <si>
    <t>Algunos registros no serán actualizados.</t>
  </si>
  <si>
    <t>SYS_12</t>
  </si>
  <si>
    <t>Número de Operación o contrato no existe.</t>
  </si>
  <si>
    <t>FuenteSICC</t>
  </si>
  <si>
    <t>El registro de operación se encuentra incompleto desde la fuente.</t>
  </si>
  <si>
    <t>SYS_13</t>
  </si>
  <si>
    <t>La operación tiene garantías replicadas. Elimine las réplicas antes de borrar la operación.</t>
  </si>
  <si>
    <t>GAR_1</t>
  </si>
  <si>
    <t>Garantía no existe.</t>
  </si>
  <si>
    <t>Relacion</t>
  </si>
  <si>
    <t>Existen problemas para almacenar el registro, falta asociar garantías a la operación</t>
  </si>
  <si>
    <t>SYS_16</t>
  </si>
  <si>
    <t>Error en la Operación. No se permiten Operaciones sin Garantías Relacionadas.</t>
  </si>
  <si>
    <t>SYS_17</t>
  </si>
  <si>
    <t>Las acciones a ejecutar en la Sección Garantías Relacionadas serán almacenadas inmediatamente.</t>
  </si>
  <si>
    <t>SQL_18</t>
  </si>
  <si>
    <t>Error en la Operación. Este registro ya no se encuentra activo.</t>
  </si>
  <si>
    <t>SYS_23</t>
  </si>
  <si>
    <t>Las acciones a ejecutar en la Sección Calificación Empresa serán almacenadas inmediatamente.</t>
  </si>
  <si>
    <t>SYS_24</t>
  </si>
  <si>
    <t>Las acciones a ejecutar en la Sección Características de Tasadores Externos serán almacenadas inmediatamente.</t>
  </si>
  <si>
    <t>SYS_25</t>
  </si>
  <si>
    <t>Las acciones a ejecutar en la Sección Características de Tasadores Internos serán almacenadas inmediatamente.</t>
  </si>
  <si>
    <t>SYS_26</t>
  </si>
  <si>
    <t>Las acciones a ejecutar en la Sección Calificaciones Asociadas serán almacenadas inmediatamente.</t>
  </si>
  <si>
    <t>SYS_27</t>
  </si>
  <si>
    <t>La última solicitud de datos al BCCR para IPC fue realizada el @DIA2@ de @MES2@ del @ANO2@ a las @HORA@. El último valor registrado corresponde al Año @ANO@ Mes @MES@, Valor @VALOR@ y Porcentaje Inflación @PORCENTAJE@.</t>
  </si>
  <si>
    <t>SYS_28</t>
  </si>
  <si>
    <t>La última solicitud de datos al BCCR para Tipo Cambio fue realizada el @DIA2@ del @MES2@ del @ANO2@ a las @HORA@. El último valor registrado corresponde a la Fecha @FECHA@, Valor de Compra @VALOR@ y Porcentaje Devaluación @PORCENTAJE@.</t>
  </si>
  <si>
    <t>SYS_29</t>
  </si>
  <si>
    <t>Error en la Operación. Valor a consultar es requerido para realizar la búsqueda.</t>
  </si>
  <si>
    <t>SYS_30</t>
  </si>
  <si>
    <t>Error en la Operación. No existen registros asociados al valor ingresado.</t>
  </si>
  <si>
    <t>SYS_31</t>
  </si>
  <si>
    <t>No existe comunicación con sistema de CDP BCR.</t>
  </si>
  <si>
    <t>SYS_32</t>
  </si>
  <si>
    <t>Error en la Operación. Id Garantía BCR debe contener letras y números o solo números.</t>
  </si>
  <si>
    <t>SYS_33</t>
  </si>
  <si>
    <t>Error en la Operación. Fecha Constitución debe ser menor o igual a la fecha actual, Fecha Vencimiento debe ser mayor a la fecha actual y Fecha Valor Mercado debe ser igual o mayor a Fecha Constitución.</t>
  </si>
  <si>
    <t>SYS_34</t>
  </si>
  <si>
    <t>Error en la Operación. Valor de busqueda inválido.</t>
  </si>
  <si>
    <t>SYS_14</t>
  </si>
  <si>
    <t>Las Garantías Fiduciarias con estado Replicado, no admiten edición.</t>
  </si>
  <si>
    <t>SYS_15</t>
  </si>
  <si>
    <t>Se requiere eliminar las replicas en SICC antes de borrar el registro.</t>
  </si>
  <si>
    <t>SYS_19</t>
  </si>
  <si>
    <t>Debe seleccionar un registro con estado Replicado para poder eliminar la réplica SICC.</t>
  </si>
  <si>
    <t>SYS_20</t>
  </si>
  <si>
    <t>Error en la Operación. Algunas réplicas no pudieron ser eliminadas.</t>
  </si>
  <si>
    <t>SYS_21</t>
  </si>
  <si>
    <t>Error en la Operación. Algunas relaciones no pudieron ser replicadas.</t>
  </si>
  <si>
    <t>SYS_22</t>
  </si>
  <si>
    <t>No hay conexión con el servicio: Indicadores Económicos BCCR.</t>
  </si>
  <si>
    <t>SYS_35</t>
  </si>
  <si>
    <t>Error en la Operación. La Fecha Vencimiento Garantía no puede ser menor a Fecha de Constitución Garantía ni mayor a Fecha Prescripción Garantía.</t>
  </si>
  <si>
    <t>SYS_36</t>
  </si>
  <si>
    <t>El campo Número Bien debe contener letras y números o solo números.</t>
  </si>
  <si>
    <t>SYS_37</t>
  </si>
  <si>
    <t>Las acciones a ejecutar en la Sección Cédulas serán almacenadas inmediatamente.</t>
  </si>
  <si>
    <t>SYS_38</t>
  </si>
  <si>
    <t>Las acciones a ejecutar en la Sección Tasadores serán almacenadas inmediatamente.</t>
  </si>
  <si>
    <t>SYS_39</t>
  </si>
  <si>
    <t>Las acciones a ejecutar en la Sección Gravámenes serán almacenadas inmediatamente.</t>
  </si>
  <si>
    <t>SYS_40</t>
  </si>
  <si>
    <t>Las acciones a ejecutar en la Sección Pólizas serán almacenadas inmediatamente.</t>
  </si>
  <si>
    <t>Grid_1</t>
  </si>
  <si>
    <t>Error en la Operación. La cuadrícula debe poseer máximo un registro asociado.</t>
  </si>
  <si>
    <t>SYS_41</t>
  </si>
  <si>
    <t>Error en la Operación. Al menos uno de los campos N° SAP o N° Póliza debe tener valor.</t>
  </si>
  <si>
    <t>SYS_42</t>
  </si>
  <si>
    <t>Debe seleccionar al menos una opción.</t>
  </si>
  <si>
    <t>Administrador 2</t>
  </si>
  <si>
    <t>Contralor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</si>
</sst>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2" x14ac:knownFonts="1">
    <font>
      <sz val="11"/>
      <color theme="1"/>
      <name val="Calibri"/>
      <family val="2"/>
      <scheme val="minor"/>
    </font>
    <font>
      <b/>
      <sz val="10"/>
      <color rgb="FFFFFFFF"/>
      <name val="Arial"/>
      <family val="2"/>
    </font>
    <font>
      <sz val="10"/>
      <color theme="1"/>
      <name val="Arial"/>
      <family val="2"/>
    </font>
    <font>
      <i/>
      <sz val="10"/>
      <color theme="1"/>
      <name val="Arial"/>
      <family val="2"/>
    </font>
    <font>
      <b/>
      <i/>
      <sz val="10"/>
      <color theme="1"/>
      <name val="Arial"/>
      <family val="2"/>
    </font>
    <font>
      <b/>
      <sz val="10"/>
      <color theme="1"/>
      <name val="Arial"/>
      <family val="2"/>
    </font>
    <font>
      <sz val="9"/>
      <color theme="1"/>
      <name val="Arial"/>
      <family val="2"/>
    </font>
    <font>
      <b/>
      <sz val="11"/>
      <color theme="0"/>
      <name val="Calibri"/>
      <family val="2"/>
      <scheme val="minor"/>
    </font>
    <font>
      <b/>
      <i/>
      <sz val="10"/>
      <name val="Arial"/>
      <family val="2"/>
    </font>
    <font>
      <sz val="10"/>
      <name val="Arial"/>
      <family val="2"/>
    </font>
    <font>
      <sz val="10"/>
      <color rgb="FF000000"/>
      <name val="Arial"/>
      <family val="2"/>
    </font>
    <font>
      <sz val="12"/>
      <color rgb="FF0000FF"/>
      <name val="Times New Roman"/>
      <family val="1"/>
    </font>
    <font>
      <sz val="10"/>
      <color rgb="FF0000FF"/>
      <name val="Arial"/>
      <family val="2"/>
    </font>
    <font>
      <b/>
      <sz val="10"/>
      <color indexed="9"/>
      <name val="Arial"/>
      <family val="2"/>
    </font>
    <font>
      <b/>
      <sz val="11"/>
      <color rgb="FFFFFFFF"/>
      <name val="Calibri"/>
      <family val="2"/>
    </font>
    <font>
      <sz val="11"/>
      <color rgb="FF000000"/>
      <name val="Calibri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8"/>
      <color theme="3"/>
      <name val="Cambria"/>
      <family val="2"/>
      <scheme val="major"/>
    </font>
  </fonts>
  <fills count="43">
    <fill>
      <patternFill patternType="none"/>
    </fill>
    <fill>
      <patternFill patternType="gray125"/>
    </fill>
    <fill>
      <patternFill patternType="solid">
        <fgColor rgb="FF800000"/>
        <bgColor indexed="64"/>
      </patternFill>
    </fill>
    <fill>
      <patternFill patternType="lightGray">
        <fgColor rgb="FFFFFF00"/>
        <bgColor rgb="FFFFFFDD"/>
      </patternFill>
    </fill>
    <fill>
      <patternFill patternType="solid">
        <fgColor rgb="FFC0C0C0"/>
        <bgColor indexed="64"/>
      </patternFill>
    </fill>
    <fill>
      <patternFill patternType="lightGray">
        <fgColor rgb="FFFFFF00"/>
        <bgColor rgb="FFFFFFB1"/>
      </patternFill>
    </fill>
    <fill>
      <patternFill patternType="solid">
        <fgColor theme="5" tint="-0.249977111117893"/>
        <bgColor indexed="64"/>
      </patternFill>
    </fill>
    <fill>
      <patternFill patternType="solid">
        <fgColor indexed="16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rgb="FF63252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42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ck">
        <color rgb="FF000000"/>
      </bottom>
      <diagonal/>
    </border>
    <border>
      <left/>
      <right style="medium">
        <color indexed="64"/>
      </right>
      <top style="medium">
        <color indexed="64"/>
      </top>
      <bottom style="thick">
        <color rgb="FF000000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9" fillId="0" borderId="0"/>
    <xf numFmtId="0" fontId="17" fillId="0" borderId="33" applyNumberFormat="0" applyFill="0" applyAlignment="0" applyProtection="0"/>
    <xf numFmtId="0" fontId="18" fillId="0" borderId="34" applyNumberFormat="0" applyFill="0" applyAlignment="0" applyProtection="0"/>
    <xf numFmtId="0" fontId="19" fillId="0" borderId="35" applyNumberFormat="0" applyFill="0" applyAlignment="0" applyProtection="0"/>
    <xf numFmtId="0" fontId="19" fillId="0" borderId="0" applyNumberFormat="0" applyFill="0" applyBorder="0" applyAlignment="0" applyProtection="0"/>
    <xf numFmtId="0" fontId="20" fillId="11" borderId="0" applyNumberFormat="0" applyBorder="0" applyAlignment="0" applyProtection="0"/>
    <xf numFmtId="0" fontId="21" fillId="12" borderId="0" applyNumberFormat="0" applyBorder="0" applyAlignment="0" applyProtection="0"/>
    <xf numFmtId="0" fontId="22" fillId="13" borderId="0" applyNumberFormat="0" applyBorder="0" applyAlignment="0" applyProtection="0"/>
    <xf numFmtId="0" fontId="23" fillId="14" borderId="36" applyNumberFormat="0" applyAlignment="0" applyProtection="0"/>
    <xf numFmtId="0" fontId="24" fillId="15" borderId="37" applyNumberFormat="0" applyAlignment="0" applyProtection="0"/>
    <xf numFmtId="0" fontId="25" fillId="15" borderId="36" applyNumberFormat="0" applyAlignment="0" applyProtection="0"/>
    <xf numFmtId="0" fontId="26" fillId="0" borderId="38" applyNumberFormat="0" applyFill="0" applyAlignment="0" applyProtection="0"/>
    <xf numFmtId="0" fontId="7" fillId="16" borderId="39" applyNumberFormat="0" applyAlignment="0" applyProtection="0"/>
    <xf numFmtId="0" fontId="27" fillId="0" borderId="0" applyNumberFormat="0" applyFill="0" applyBorder="0" applyAlignment="0" applyProtection="0"/>
    <xf numFmtId="0" fontId="16" fillId="17" borderId="40" applyNumberFormat="0" applyFont="0" applyAlignment="0" applyProtection="0"/>
    <xf numFmtId="0" fontId="28" fillId="0" borderId="0" applyNumberFormat="0" applyFill="0" applyBorder="0" applyAlignment="0" applyProtection="0"/>
    <xf numFmtId="0" fontId="29" fillId="0" borderId="41" applyNumberFormat="0" applyFill="0" applyAlignment="0" applyProtection="0"/>
    <xf numFmtId="0" fontId="30" fillId="18" borderId="0" applyNumberFormat="0" applyBorder="0" applyAlignment="0" applyProtection="0"/>
    <xf numFmtId="0" fontId="16" fillId="19" borderId="0" applyNumberFormat="0" applyBorder="0" applyAlignment="0" applyProtection="0"/>
    <xf numFmtId="0" fontId="16" fillId="20" borderId="0" applyNumberFormat="0" applyBorder="0" applyAlignment="0" applyProtection="0"/>
    <xf numFmtId="0" fontId="30" fillId="21" borderId="0" applyNumberFormat="0" applyBorder="0" applyAlignment="0" applyProtection="0"/>
    <xf numFmtId="0" fontId="30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30" fillId="25" borderId="0" applyNumberFormat="0" applyBorder="0" applyAlignment="0" applyProtection="0"/>
    <xf numFmtId="0" fontId="30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8" borderId="0" applyNumberFormat="0" applyBorder="0" applyAlignment="0" applyProtection="0"/>
    <xf numFmtId="0" fontId="30" fillId="29" borderId="0" applyNumberFormat="0" applyBorder="0" applyAlignment="0" applyProtection="0"/>
    <xf numFmtId="0" fontId="30" fillId="30" borderId="0" applyNumberFormat="0" applyBorder="0" applyAlignment="0" applyProtection="0"/>
    <xf numFmtId="0" fontId="16" fillId="31" borderId="0" applyNumberFormat="0" applyBorder="0" applyAlignment="0" applyProtection="0"/>
    <xf numFmtId="0" fontId="16" fillId="32" borderId="0" applyNumberFormat="0" applyBorder="0" applyAlignment="0" applyProtection="0"/>
    <xf numFmtId="0" fontId="30" fillId="33" borderId="0" applyNumberFormat="0" applyBorder="0" applyAlignment="0" applyProtection="0"/>
    <xf numFmtId="0" fontId="30" fillId="34" borderId="0" applyNumberFormat="0" applyBorder="0" applyAlignment="0" applyProtection="0"/>
    <xf numFmtId="0" fontId="16" fillId="35" borderId="0" applyNumberFormat="0" applyBorder="0" applyAlignment="0" applyProtection="0"/>
    <xf numFmtId="0" fontId="16" fillId="36" borderId="0" applyNumberFormat="0" applyBorder="0" applyAlignment="0" applyProtection="0"/>
    <xf numFmtId="0" fontId="30" fillId="37" borderId="0" applyNumberFormat="0" applyBorder="0" applyAlignment="0" applyProtection="0"/>
    <xf numFmtId="0" fontId="30" fillId="38" borderId="0" applyNumberFormat="0" applyBorder="0" applyAlignment="0" applyProtection="0"/>
    <xf numFmtId="0" fontId="16" fillId="39" borderId="0" applyNumberFormat="0" applyBorder="0" applyAlignment="0" applyProtection="0"/>
    <xf numFmtId="0" fontId="16" fillId="40" borderId="0" applyNumberFormat="0" applyBorder="0" applyAlignment="0" applyProtection="0"/>
    <xf numFmtId="0" fontId="30" fillId="41" borderId="0" applyNumberFormat="0" applyBorder="0" applyAlignment="0" applyProtection="0"/>
    <xf numFmtId="0" fontId="31" fillId="0" borderId="0" applyNumberFormat="0" applyFill="0" applyBorder="0" applyAlignment="0" applyProtection="0"/>
  </cellStyleXfs>
  <cellXfs count="216">
    <xf numFmtId="0" fontId="0" fillId="0" borderId="0" xfId="0"/>
    <xf numFmtId="0" fontId="1" fillId="2" borderId="1" xfId="0" applyFont="1" applyFill="1" applyBorder="1" applyAlignment="1">
      <alignment vertical="center" wrapText="1"/>
    </xf>
    <xf numFmtId="0" fontId="1" fillId="2" borderId="2" xfId="0" applyFont="1" applyFill="1" applyBorder="1" applyAlignment="1">
      <alignment vertical="center" wrapText="1"/>
    </xf>
    <xf numFmtId="0" fontId="2" fillId="3" borderId="3" xfId="0" applyFont="1" applyFill="1" applyBorder="1" applyAlignment="1">
      <alignment horizontal="center" vertical="center" wrapText="1"/>
    </xf>
    <xf numFmtId="0" fontId="2" fillId="4" borderId="4" xfId="0" applyFont="1" applyFill="1" applyBorder="1" applyAlignment="1">
      <alignment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3" fillId="3" borderId="3" xfId="0" applyFont="1" applyFill="1" applyBorder="1" applyAlignment="1">
      <alignment horizontal="right" vertical="center" wrapText="1"/>
    </xf>
    <xf numFmtId="0" fontId="2" fillId="3" borderId="3" xfId="0" applyFont="1" applyFill="1" applyBorder="1" applyAlignment="1">
      <alignment horizontal="right" vertical="center" wrapText="1"/>
    </xf>
    <xf numFmtId="0" fontId="2" fillId="5" borderId="3" xfId="0" applyFont="1" applyFill="1" applyBorder="1" applyAlignment="1">
      <alignment horizontal="center" vertical="center" wrapText="1"/>
    </xf>
    <xf numFmtId="0" fontId="1" fillId="2" borderId="5" xfId="0" applyFont="1" applyFill="1" applyBorder="1" applyAlignment="1">
      <alignment vertical="center" wrapText="1"/>
    </xf>
    <xf numFmtId="0" fontId="1" fillId="2" borderId="6" xfId="0" applyFont="1" applyFill="1" applyBorder="1" applyAlignment="1">
      <alignment vertical="center" wrapText="1"/>
    </xf>
    <xf numFmtId="0" fontId="2" fillId="3" borderId="3" xfId="0" applyFont="1" applyFill="1" applyBorder="1" applyAlignment="1">
      <alignment horizontal="justify" vertical="center" wrapText="1"/>
    </xf>
    <xf numFmtId="0" fontId="2" fillId="3" borderId="4" xfId="0" applyFont="1" applyFill="1" applyBorder="1" applyAlignment="1">
      <alignment horizontal="justify" vertical="center" wrapText="1"/>
    </xf>
    <xf numFmtId="0" fontId="4" fillId="3" borderId="3" xfId="0" applyFont="1" applyFill="1" applyBorder="1" applyAlignment="1">
      <alignment horizontal="center" vertical="center" wrapText="1"/>
    </xf>
    <xf numFmtId="0" fontId="2" fillId="3" borderId="4" xfId="0" applyFont="1" applyFill="1" applyBorder="1" applyAlignment="1">
      <alignment horizontal="center" vertical="center" wrapText="1"/>
    </xf>
    <xf numFmtId="0" fontId="4" fillId="3" borderId="3" xfId="0" applyFont="1" applyFill="1" applyBorder="1" applyAlignment="1">
      <alignment horizontal="center" vertical="center"/>
    </xf>
    <xf numFmtId="0" fontId="2" fillId="3" borderId="4" xfId="0" applyFont="1" applyFill="1" applyBorder="1" applyAlignment="1">
      <alignment horizontal="justify" vertical="center"/>
    </xf>
    <xf numFmtId="0" fontId="2" fillId="3" borderId="4" xfId="0" applyFont="1" applyFill="1" applyBorder="1" applyAlignment="1">
      <alignment vertical="center"/>
    </xf>
    <xf numFmtId="0" fontId="2" fillId="3" borderId="4" xfId="0" applyFont="1" applyFill="1" applyBorder="1" applyAlignment="1">
      <alignment vertical="center" wrapText="1"/>
    </xf>
    <xf numFmtId="0" fontId="5" fillId="3" borderId="3" xfId="0" applyFont="1" applyFill="1" applyBorder="1" applyAlignment="1">
      <alignment horizontal="center" vertical="center" wrapText="1"/>
    </xf>
    <xf numFmtId="0" fontId="1" fillId="2" borderId="7" xfId="0" applyFont="1" applyFill="1" applyBorder="1" applyAlignment="1">
      <alignment horizontal="center" vertical="center" wrapText="1"/>
    </xf>
    <xf numFmtId="0" fontId="1" fillId="2" borderId="8" xfId="0" applyFont="1" applyFill="1" applyBorder="1" applyAlignment="1">
      <alignment vertical="center" wrapText="1"/>
    </xf>
    <xf numFmtId="0" fontId="2" fillId="0" borderId="3" xfId="0" applyFont="1" applyBorder="1" applyAlignment="1">
      <alignment horizontal="center" vertical="center" wrapText="1"/>
    </xf>
    <xf numFmtId="0" fontId="6" fillId="0" borderId="4" xfId="0" applyFont="1" applyBorder="1" applyAlignment="1">
      <alignment vertical="center" wrapText="1"/>
    </xf>
    <xf numFmtId="0" fontId="2" fillId="0" borderId="4" xfId="0" applyFont="1" applyBorder="1" applyAlignment="1">
      <alignment vertical="center" wrapText="1"/>
    </xf>
    <xf numFmtId="0" fontId="5" fillId="3" borderId="9" xfId="0" applyFont="1" applyFill="1" applyBorder="1" applyAlignment="1">
      <alignment horizontal="center" vertical="center" wrapText="1"/>
    </xf>
    <xf numFmtId="0" fontId="2" fillId="4" borderId="10" xfId="0" applyFont="1" applyFill="1" applyBorder="1" applyAlignment="1">
      <alignment vertical="center" wrapText="1"/>
    </xf>
    <xf numFmtId="0" fontId="1" fillId="2" borderId="8" xfId="0" applyFont="1" applyFill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4" xfId="0" applyFont="1" applyBorder="1" applyAlignment="1">
      <alignment vertical="center"/>
    </xf>
    <xf numFmtId="0" fontId="1" fillId="2" borderId="8" xfId="0" applyFont="1" applyFill="1" applyBorder="1" applyAlignment="1">
      <alignment horizontal="center" vertical="center" wrapText="1"/>
    </xf>
    <xf numFmtId="0" fontId="2" fillId="0" borderId="3" xfId="0" applyFont="1" applyBorder="1" applyAlignment="1">
      <alignment vertical="center" wrapText="1"/>
    </xf>
    <xf numFmtId="0" fontId="2" fillId="0" borderId="3" xfId="0" applyFont="1" applyBorder="1" applyAlignment="1">
      <alignment horizontal="left" vertical="center" wrapText="1"/>
    </xf>
    <xf numFmtId="0" fontId="2" fillId="0" borderId="3" xfId="0" applyFont="1" applyBorder="1" applyAlignment="1">
      <alignment vertical="center"/>
    </xf>
    <xf numFmtId="0" fontId="2" fillId="0" borderId="3" xfId="0" applyFont="1" applyBorder="1" applyAlignment="1">
      <alignment horizontal="left" vertical="center"/>
    </xf>
    <xf numFmtId="0" fontId="1" fillId="2" borderId="7" xfId="0" applyFont="1" applyFill="1" applyBorder="1" applyAlignment="1">
      <alignment vertical="center" wrapText="1"/>
    </xf>
    <xf numFmtId="0" fontId="1" fillId="2" borderId="5" xfId="0" applyFont="1" applyFill="1" applyBorder="1" applyAlignment="1">
      <alignment horizontal="center" vertical="center" wrapText="1"/>
    </xf>
    <xf numFmtId="0" fontId="1" fillId="2" borderId="6" xfId="0" applyFont="1" applyFill="1" applyBorder="1" applyAlignment="1">
      <alignment horizontal="center" vertical="center" wrapText="1"/>
    </xf>
    <xf numFmtId="0" fontId="2" fillId="0" borderId="8" xfId="0" applyFont="1" applyBorder="1" applyAlignment="1">
      <alignment vertical="center" wrapText="1"/>
    </xf>
    <xf numFmtId="0" fontId="2" fillId="0" borderId="7" xfId="0" applyFont="1" applyBorder="1" applyAlignment="1">
      <alignment horizontal="left" vertical="center"/>
    </xf>
    <xf numFmtId="0" fontId="2" fillId="0" borderId="4" xfId="0" applyFont="1" applyBorder="1" applyAlignment="1">
      <alignment horizontal="left" vertical="center" wrapText="1"/>
    </xf>
    <xf numFmtId="0" fontId="2" fillId="0" borderId="3" xfId="0" applyFont="1" applyBorder="1" applyAlignment="1">
      <alignment horizontal="right" vertical="center"/>
    </xf>
    <xf numFmtId="0" fontId="0" fillId="0" borderId="0" xfId="0"/>
    <xf numFmtId="49" fontId="0" fillId="0" borderId="0" xfId="0" applyNumberFormat="1"/>
    <xf numFmtId="0" fontId="0" fillId="0" borderId="0" xfId="0"/>
    <xf numFmtId="49" fontId="0" fillId="0" borderId="0" xfId="0" applyNumberFormat="1"/>
    <xf numFmtId="0" fontId="0" fillId="0" borderId="0" xfId="0"/>
    <xf numFmtId="49" fontId="0" fillId="0" borderId="0" xfId="0" applyNumberFormat="1"/>
    <xf numFmtId="0" fontId="7" fillId="6" borderId="0" xfId="0" applyFont="1" applyFill="1"/>
    <xf numFmtId="0" fontId="1" fillId="2" borderId="7" xfId="0" applyFont="1" applyFill="1" applyBorder="1" applyAlignment="1">
      <alignment horizontal="center" vertical="center"/>
    </xf>
    <xf numFmtId="0" fontId="2" fillId="3" borderId="7" xfId="0" applyFont="1" applyFill="1" applyBorder="1" applyAlignment="1">
      <alignment vertical="center" wrapText="1"/>
    </xf>
    <xf numFmtId="0" fontId="2" fillId="3" borderId="8" xfId="0" applyFont="1" applyFill="1" applyBorder="1" applyAlignment="1">
      <alignment vertical="center" wrapText="1"/>
    </xf>
    <xf numFmtId="0" fontId="5" fillId="3" borderId="7" xfId="0" applyFont="1" applyFill="1" applyBorder="1" applyAlignment="1">
      <alignment vertical="center" wrapText="1"/>
    </xf>
    <xf numFmtId="0" fontId="5" fillId="3" borderId="8" xfId="0" applyFont="1" applyFill="1" applyBorder="1" applyAlignment="1">
      <alignment vertical="center" wrapText="1"/>
    </xf>
    <xf numFmtId="0" fontId="1" fillId="2" borderId="8" xfId="0" applyFont="1" applyFill="1" applyBorder="1" applyAlignment="1">
      <alignment vertical="center"/>
    </xf>
    <xf numFmtId="0" fontId="2" fillId="0" borderId="7" xfId="0" applyFont="1" applyBorder="1" applyAlignment="1">
      <alignment vertical="center"/>
    </xf>
    <xf numFmtId="0" fontId="2" fillId="0" borderId="8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 wrapText="1"/>
    </xf>
    <xf numFmtId="0" fontId="2" fillId="3" borderId="4" xfId="0" applyFont="1" applyFill="1" applyBorder="1" applyAlignment="1">
      <alignment horizontal="center" vertical="center"/>
    </xf>
    <xf numFmtId="0" fontId="8" fillId="3" borderId="4" xfId="0" applyFont="1" applyFill="1" applyBorder="1" applyAlignment="1">
      <alignment horizontal="right" vertical="center" wrapText="1"/>
    </xf>
    <xf numFmtId="0" fontId="9" fillId="3" borderId="4" xfId="0" applyFont="1" applyFill="1" applyBorder="1" applyAlignment="1">
      <alignment vertical="center" wrapText="1"/>
    </xf>
    <xf numFmtId="0" fontId="9" fillId="3" borderId="4" xfId="0" applyFont="1" applyFill="1" applyBorder="1" applyAlignment="1">
      <alignment horizontal="right" vertical="center" wrapText="1"/>
    </xf>
    <xf numFmtId="0" fontId="1" fillId="2" borderId="3" xfId="0" applyFont="1" applyFill="1" applyBorder="1" applyAlignment="1">
      <alignment horizontal="center" vertical="center" wrapText="1"/>
    </xf>
    <xf numFmtId="0" fontId="1" fillId="2" borderId="4" xfId="0" applyFont="1" applyFill="1" applyBorder="1" applyAlignment="1">
      <alignment horizontal="center" vertical="center" wrapText="1"/>
    </xf>
    <xf numFmtId="0" fontId="10" fillId="3" borderId="3" xfId="0" applyFont="1" applyFill="1" applyBorder="1" applyAlignment="1">
      <alignment horizontal="center" vertical="center" wrapText="1"/>
    </xf>
    <xf numFmtId="0" fontId="10" fillId="4" borderId="4" xfId="0" applyFont="1" applyFill="1" applyBorder="1" applyAlignment="1">
      <alignment horizontal="center" vertical="center" wrapText="1"/>
    </xf>
    <xf numFmtId="0" fontId="11" fillId="0" borderId="0" xfId="0" applyFont="1" applyAlignment="1">
      <alignment horizontal="center" vertical="center"/>
    </xf>
    <xf numFmtId="0" fontId="12" fillId="4" borderId="4" xfId="0" applyFont="1" applyFill="1" applyBorder="1" applyAlignment="1">
      <alignment horizontal="center" vertical="center" wrapText="1"/>
    </xf>
    <xf numFmtId="0" fontId="11" fillId="4" borderId="4" xfId="0" applyFont="1" applyFill="1" applyBorder="1" applyAlignment="1">
      <alignment horizontal="center" vertical="center" wrapText="1"/>
    </xf>
    <xf numFmtId="0" fontId="9" fillId="4" borderId="4" xfId="0" applyFont="1" applyFill="1" applyBorder="1" applyAlignment="1">
      <alignment horizontal="center" vertical="center" wrapText="1"/>
    </xf>
    <xf numFmtId="0" fontId="9" fillId="3" borderId="3" xfId="0" applyFont="1" applyFill="1" applyBorder="1" applyAlignment="1">
      <alignment horizontal="center" vertical="center" wrapText="1"/>
    </xf>
    <xf numFmtId="0" fontId="12" fillId="3" borderId="3" xfId="0" applyFont="1" applyFill="1" applyBorder="1" applyAlignment="1">
      <alignment horizontal="center" vertical="center" wrapText="1"/>
    </xf>
    <xf numFmtId="0" fontId="2" fillId="3" borderId="3" xfId="0" applyFont="1" applyFill="1" applyBorder="1" applyAlignment="1">
      <alignment horizontal="center" vertical="center"/>
    </xf>
    <xf numFmtId="0" fontId="2" fillId="4" borderId="4" xfId="0" applyFont="1" applyFill="1" applyBorder="1" applyAlignment="1">
      <alignment vertical="center"/>
    </xf>
    <xf numFmtId="0" fontId="9" fillId="3" borderId="3" xfId="0" applyFont="1" applyFill="1" applyBorder="1" applyAlignment="1">
      <alignment horizontal="right" vertical="center"/>
    </xf>
    <xf numFmtId="0" fontId="9" fillId="3" borderId="4" xfId="0" applyFont="1" applyFill="1" applyBorder="1" applyAlignment="1">
      <alignment horizontal="right" vertical="center"/>
    </xf>
    <xf numFmtId="0" fontId="9" fillId="4" borderId="4" xfId="0" applyFont="1" applyFill="1" applyBorder="1" applyAlignment="1">
      <alignment vertical="center"/>
    </xf>
    <xf numFmtId="0" fontId="13" fillId="7" borderId="11" xfId="1" applyFont="1" applyFill="1" applyBorder="1" applyAlignment="1">
      <alignment horizontal="center"/>
    </xf>
    <xf numFmtId="0" fontId="13" fillId="7" borderId="12" xfId="1" applyFont="1" applyFill="1" applyBorder="1" applyAlignment="1">
      <alignment horizontal="center"/>
    </xf>
    <xf numFmtId="0" fontId="9" fillId="0" borderId="13" xfId="1" applyBorder="1"/>
    <xf numFmtId="0" fontId="9" fillId="0" borderId="14" xfId="1" applyBorder="1"/>
    <xf numFmtId="0" fontId="9" fillId="0" borderId="15" xfId="1" quotePrefix="1" applyBorder="1"/>
    <xf numFmtId="0" fontId="9" fillId="0" borderId="15" xfId="1" quotePrefix="1" applyBorder="1" applyAlignment="1">
      <alignment horizontal="left"/>
    </xf>
    <xf numFmtId="0" fontId="13" fillId="7" borderId="16" xfId="1" applyFont="1" applyFill="1" applyBorder="1" applyAlignment="1">
      <alignment horizontal="center"/>
    </xf>
    <xf numFmtId="0" fontId="9" fillId="0" borderId="17" xfId="1" applyBorder="1" applyAlignment="1">
      <alignment horizontal="left"/>
    </xf>
    <xf numFmtId="0" fontId="9" fillId="0" borderId="18" xfId="1" applyBorder="1" applyAlignment="1">
      <alignment horizontal="left"/>
    </xf>
    <xf numFmtId="0" fontId="9" fillId="0" borderId="19" xfId="1" quotePrefix="1" applyBorder="1"/>
    <xf numFmtId="0" fontId="13" fillId="7" borderId="20" xfId="0" applyFont="1" applyFill="1" applyBorder="1" applyAlignment="1">
      <alignment horizontal="center" vertical="center" wrapText="1"/>
    </xf>
    <xf numFmtId="0" fontId="13" fillId="7" borderId="21" xfId="0" applyFont="1" applyFill="1" applyBorder="1" applyAlignment="1">
      <alignment horizontal="center" vertical="center" wrapText="1"/>
    </xf>
    <xf numFmtId="0" fontId="13" fillId="7" borderId="21" xfId="0" applyFont="1" applyFill="1" applyBorder="1" applyAlignment="1">
      <alignment horizontal="centerContinuous" vertical="center" wrapText="1"/>
    </xf>
    <xf numFmtId="0" fontId="13" fillId="7" borderId="22" xfId="0" applyFont="1" applyFill="1" applyBorder="1" applyAlignment="1">
      <alignment horizontal="center" vertical="center" wrapText="1"/>
    </xf>
    <xf numFmtId="0" fontId="9" fillId="0" borderId="16" xfId="0" applyFont="1" applyFill="1" applyBorder="1" applyAlignment="1">
      <alignment horizontal="centerContinuous" vertical="center" wrapText="1"/>
    </xf>
    <xf numFmtId="0" fontId="9" fillId="0" borderId="16" xfId="0" applyFont="1" applyFill="1" applyBorder="1" applyAlignment="1">
      <alignment horizontal="center" vertical="center" wrapText="1"/>
    </xf>
    <xf numFmtId="0" fontId="9" fillId="0" borderId="12" xfId="0" applyFont="1" applyFill="1" applyBorder="1" applyAlignment="1">
      <alignment horizontal="center" vertical="center" wrapText="1"/>
    </xf>
    <xf numFmtId="0" fontId="9" fillId="0" borderId="15" xfId="0" applyFont="1" applyFill="1" applyBorder="1" applyAlignment="1">
      <alignment horizontal="center" vertical="center" wrapText="1"/>
    </xf>
    <xf numFmtId="0" fontId="9" fillId="0" borderId="13" xfId="0" applyFont="1" applyFill="1" applyBorder="1" applyAlignment="1">
      <alignment horizontal="center" vertical="center" wrapText="1"/>
    </xf>
    <xf numFmtId="0" fontId="0" fillId="0" borderId="15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24" xfId="0" applyBorder="1" applyAlignment="1">
      <alignment horizontal="center"/>
    </xf>
    <xf numFmtId="0" fontId="9" fillId="0" borderId="27" xfId="0" applyFont="1" applyFill="1" applyBorder="1" applyAlignment="1">
      <alignment horizontal="center" vertical="center" wrapText="1"/>
    </xf>
    <xf numFmtId="0" fontId="0" fillId="0" borderId="16" xfId="0" applyBorder="1" applyAlignment="1">
      <alignment horizontal="center"/>
    </xf>
    <xf numFmtId="0" fontId="9" fillId="0" borderId="19" xfId="0" applyFont="1" applyFill="1" applyBorder="1" applyAlignment="1">
      <alignment horizontal="centerContinuous" vertical="center" wrapText="1"/>
    </xf>
    <xf numFmtId="0" fontId="0" fillId="0" borderId="19" xfId="0" applyBorder="1" applyAlignment="1">
      <alignment horizontal="center"/>
    </xf>
    <xf numFmtId="0" fontId="9" fillId="0" borderId="14" xfId="0" applyFont="1" applyFill="1" applyBorder="1" applyAlignment="1">
      <alignment horizontal="center" vertical="center" wrapText="1"/>
    </xf>
    <xf numFmtId="0" fontId="0" fillId="0" borderId="25" xfId="0" applyBorder="1" applyAlignment="1">
      <alignment horizontal="center"/>
    </xf>
    <xf numFmtId="0" fontId="9" fillId="0" borderId="29" xfId="0" applyFont="1" applyFill="1" applyBorder="1" applyAlignment="1">
      <alignment horizontal="center" vertical="center" wrapText="1"/>
    </xf>
    <xf numFmtId="0" fontId="9" fillId="0" borderId="24" xfId="0" applyFont="1" applyFill="1" applyBorder="1" applyAlignment="1">
      <alignment horizontal="centerContinuous" vertical="center" wrapText="1"/>
    </xf>
    <xf numFmtId="0" fontId="9" fillId="0" borderId="15" xfId="0" applyFont="1" applyFill="1" applyBorder="1" applyAlignment="1">
      <alignment horizontal="centerContinuous" vertical="center" wrapText="1"/>
    </xf>
    <xf numFmtId="0" fontId="9" fillId="0" borderId="16" xfId="0" applyFont="1" applyBorder="1" applyAlignment="1">
      <alignment horizontal="center"/>
    </xf>
    <xf numFmtId="0" fontId="9" fillId="0" borderId="15" xfId="0" applyFont="1" applyBorder="1" applyAlignment="1">
      <alignment horizontal="center"/>
    </xf>
    <xf numFmtId="0" fontId="9" fillId="0" borderId="15" xfId="0" applyFont="1" applyBorder="1" applyAlignment="1">
      <alignment horizontal="centerContinuous" vertical="center"/>
    </xf>
    <xf numFmtId="0" fontId="9" fillId="0" borderId="24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9" fillId="0" borderId="13" xfId="0" applyFont="1" applyBorder="1" applyAlignment="1">
      <alignment horizontal="center"/>
    </xf>
    <xf numFmtId="0" fontId="9" fillId="0" borderId="27" xfId="0" applyFont="1" applyBorder="1" applyAlignment="1">
      <alignment horizontal="center"/>
    </xf>
    <xf numFmtId="0" fontId="0" fillId="0" borderId="16" xfId="0" applyBorder="1" applyAlignment="1">
      <alignment horizontal="centerContinuous" vertical="center"/>
    </xf>
    <xf numFmtId="0" fontId="9" fillId="0" borderId="12" xfId="0" applyFont="1" applyFill="1" applyBorder="1" applyAlignment="1">
      <alignment horizontal="center"/>
    </xf>
    <xf numFmtId="0" fontId="0" fillId="0" borderId="15" xfId="0" applyBorder="1" applyAlignment="1">
      <alignment horizontal="centerContinuous" vertical="center"/>
    </xf>
    <xf numFmtId="0" fontId="9" fillId="0" borderId="13" xfId="0" applyFont="1" applyFill="1" applyBorder="1" applyAlignment="1">
      <alignment horizontal="center"/>
    </xf>
    <xf numFmtId="0" fontId="9" fillId="0" borderId="19" xfId="0" applyFont="1" applyBorder="1" applyAlignment="1">
      <alignment horizontal="center"/>
    </xf>
    <xf numFmtId="0" fontId="9" fillId="0" borderId="14" xfId="0" applyFont="1" applyFill="1" applyBorder="1" applyAlignment="1">
      <alignment horizontal="center"/>
    </xf>
    <xf numFmtId="0" fontId="9" fillId="0" borderId="14" xfId="0" applyFont="1" applyBorder="1" applyAlignment="1">
      <alignment horizontal="center"/>
    </xf>
    <xf numFmtId="0" fontId="9" fillId="0" borderId="32" xfId="0" applyFont="1" applyFill="1" applyBorder="1" applyAlignment="1">
      <alignment horizontal="center"/>
    </xf>
    <xf numFmtId="0" fontId="9" fillId="0" borderId="27" xfId="0" applyFont="1" applyFill="1" applyBorder="1" applyAlignment="1">
      <alignment horizontal="center"/>
    </xf>
    <xf numFmtId="0" fontId="9" fillId="0" borderId="15" xfId="0" applyFont="1" applyFill="1" applyBorder="1" applyAlignment="1">
      <alignment horizontal="center"/>
    </xf>
    <xf numFmtId="0" fontId="9" fillId="0" borderId="24" xfId="0" applyFont="1" applyBorder="1" applyAlignment="1">
      <alignment horizontal="centerContinuous" vertical="center"/>
    </xf>
    <xf numFmtId="0" fontId="0" fillId="0" borderId="24" xfId="0" applyBorder="1" applyAlignment="1">
      <alignment horizontal="centerContinuous" vertical="center"/>
    </xf>
    <xf numFmtId="0" fontId="0" fillId="0" borderId="27" xfId="0" applyBorder="1" applyAlignment="1">
      <alignment horizontal="center"/>
    </xf>
    <xf numFmtId="0" fontId="0" fillId="0" borderId="12" xfId="0" applyBorder="1" applyAlignment="1">
      <alignment horizontal="center"/>
    </xf>
    <xf numFmtId="0" fontId="9" fillId="8" borderId="15" xfId="0" applyFont="1" applyFill="1" applyBorder="1" applyAlignment="1">
      <alignment horizontal="center"/>
    </xf>
    <xf numFmtId="0" fontId="0" fillId="8" borderId="13" xfId="0" applyFill="1" applyBorder="1" applyAlignment="1">
      <alignment horizontal="center"/>
    </xf>
    <xf numFmtId="0" fontId="0" fillId="0" borderId="12" xfId="0" applyFill="1" applyBorder="1" applyAlignment="1">
      <alignment horizontal="center"/>
    </xf>
    <xf numFmtId="0" fontId="0" fillId="0" borderId="13" xfId="0" applyFill="1" applyBorder="1" applyAlignment="1">
      <alignment horizontal="center"/>
    </xf>
    <xf numFmtId="0" fontId="0" fillId="0" borderId="27" xfId="0" applyFill="1" applyBorder="1" applyAlignment="1">
      <alignment horizontal="center"/>
    </xf>
    <xf numFmtId="0" fontId="0" fillId="0" borderId="14" xfId="0" applyFill="1" applyBorder="1" applyAlignment="1">
      <alignment horizontal="center"/>
    </xf>
    <xf numFmtId="0" fontId="13" fillId="7" borderId="16" xfId="0" applyFont="1" applyFill="1" applyBorder="1" applyAlignment="1">
      <alignment horizontal="centerContinuous" vertical="center" wrapText="1"/>
    </xf>
    <xf numFmtId="0" fontId="13" fillId="7" borderId="16" xfId="0" applyFont="1" applyFill="1" applyBorder="1" applyAlignment="1">
      <alignment horizontal="center" vertical="center" wrapText="1"/>
    </xf>
    <xf numFmtId="0" fontId="13" fillId="7" borderId="12" xfId="0" applyFont="1" applyFill="1" applyBorder="1" applyAlignment="1">
      <alignment horizontal="center" vertical="center" wrapText="1"/>
    </xf>
    <xf numFmtId="0" fontId="9" fillId="0" borderId="15" xfId="0" applyFont="1" applyBorder="1" applyAlignment="1">
      <alignment horizontal="center" vertical="center"/>
    </xf>
    <xf numFmtId="0" fontId="9" fillId="0" borderId="15" xfId="0" applyFont="1" applyBorder="1" applyAlignment="1">
      <alignment horizontal="center" vertical="center" wrapText="1"/>
    </xf>
    <xf numFmtId="0" fontId="9" fillId="0" borderId="15" xfId="0" applyFont="1" applyBorder="1" applyAlignment="1">
      <alignment horizontal="center" wrapText="1"/>
    </xf>
    <xf numFmtId="0" fontId="0" fillId="0" borderId="14" xfId="0" applyBorder="1" applyAlignment="1">
      <alignment horizontal="center"/>
    </xf>
    <xf numFmtId="0" fontId="1" fillId="9" borderId="7" xfId="0" applyFont="1" applyFill="1" applyBorder="1" applyAlignment="1">
      <alignment horizontal="center" vertical="center" wrapText="1"/>
    </xf>
    <xf numFmtId="0" fontId="1" fillId="9" borderId="8" xfId="0" applyFont="1" applyFill="1" applyBorder="1" applyAlignment="1">
      <alignment horizontal="center" vertical="center" wrapText="1"/>
    </xf>
    <xf numFmtId="0" fontId="10" fillId="0" borderId="3" xfId="0" applyFont="1" applyBorder="1" applyAlignment="1">
      <alignment horizontal="center" vertical="center" wrapText="1"/>
    </xf>
    <xf numFmtId="0" fontId="10" fillId="0" borderId="4" xfId="0" applyFont="1" applyBorder="1" applyAlignment="1">
      <alignment vertical="center" wrapText="1"/>
    </xf>
    <xf numFmtId="0" fontId="14" fillId="9" borderId="7" xfId="0" applyFont="1" applyFill="1" applyBorder="1" applyAlignment="1">
      <alignment horizontal="center" vertical="center"/>
    </xf>
    <xf numFmtId="0" fontId="14" fillId="9" borderId="8" xfId="0" applyFont="1" applyFill="1" applyBorder="1" applyAlignment="1">
      <alignment horizontal="center" vertical="center"/>
    </xf>
    <xf numFmtId="0" fontId="15" fillId="0" borderId="3" xfId="0" applyFont="1" applyBorder="1" applyAlignment="1">
      <alignment vertical="center"/>
    </xf>
    <xf numFmtId="0" fontId="15" fillId="0" borderId="4" xfId="0" applyFont="1" applyBorder="1" applyAlignment="1">
      <alignment vertical="center"/>
    </xf>
    <xf numFmtId="0" fontId="1" fillId="9" borderId="7" xfId="0" applyFont="1" applyFill="1" applyBorder="1" applyAlignment="1">
      <alignment horizontal="center" vertical="center"/>
    </xf>
    <xf numFmtId="0" fontId="1" fillId="9" borderId="8" xfId="0" applyFont="1" applyFill="1" applyBorder="1" applyAlignment="1">
      <alignment horizontal="center" vertical="center"/>
    </xf>
    <xf numFmtId="0" fontId="10" fillId="0" borderId="3" xfId="0" applyFont="1" applyBorder="1" applyAlignment="1">
      <alignment horizontal="right" vertical="center"/>
    </xf>
    <xf numFmtId="0" fontId="10" fillId="0" borderId="4" xfId="0" applyFont="1" applyBorder="1" applyAlignment="1">
      <alignment vertical="center"/>
    </xf>
    <xf numFmtId="0" fontId="10" fillId="10" borderId="3" xfId="0" applyFont="1" applyFill="1" applyBorder="1" applyAlignment="1">
      <alignment horizontal="right" vertical="center"/>
    </xf>
    <xf numFmtId="0" fontId="10" fillId="10" borderId="4" xfId="0" applyFont="1" applyFill="1" applyBorder="1" applyAlignment="1">
      <alignment vertical="center"/>
    </xf>
    <xf numFmtId="0" fontId="10" fillId="10" borderId="3" xfId="0" applyFont="1" applyFill="1" applyBorder="1" applyAlignment="1">
      <alignment horizontal="center" vertical="center"/>
    </xf>
    <xf numFmtId="0" fontId="2" fillId="10" borderId="4" xfId="0" applyFont="1" applyFill="1" applyBorder="1" applyAlignment="1">
      <alignment vertical="center" wrapText="1"/>
    </xf>
    <xf numFmtId="0" fontId="2" fillId="10" borderId="3" xfId="0" applyFont="1" applyFill="1" applyBorder="1" applyAlignment="1">
      <alignment horizontal="center" vertical="center" wrapText="1"/>
    </xf>
    <xf numFmtId="0" fontId="0" fillId="0" borderId="0" xfId="0" applyAlignment="1">
      <alignment wrapText="1"/>
    </xf>
    <xf numFmtId="0" fontId="10" fillId="0" borderId="3" xfId="0" applyFont="1" applyBorder="1" applyAlignment="1">
      <alignment vertical="center"/>
    </xf>
    <xf numFmtId="0" fontId="10" fillId="0" borderId="4" xfId="0" applyFont="1" applyBorder="1" applyAlignment="1">
      <alignment horizontal="center" vertical="center" wrapText="1"/>
    </xf>
    <xf numFmtId="0" fontId="1" fillId="9" borderId="5" xfId="0" applyFont="1" applyFill="1" applyBorder="1" applyAlignment="1">
      <alignment horizontal="center" vertical="center" wrapText="1"/>
    </xf>
    <xf numFmtId="0" fontId="1" fillId="9" borderId="6" xfId="0" applyFont="1" applyFill="1" applyBorder="1" applyAlignment="1">
      <alignment horizontal="center" vertical="center" wrapText="1"/>
    </xf>
    <xf numFmtId="0" fontId="10" fillId="0" borderId="7" xfId="0" applyFont="1" applyBorder="1" applyAlignment="1">
      <alignment vertical="center"/>
    </xf>
    <xf numFmtId="0" fontId="10" fillId="0" borderId="8" xfId="0" applyFont="1" applyBorder="1" applyAlignment="1">
      <alignment horizontal="center" vertical="center"/>
    </xf>
    <xf numFmtId="0" fontId="10" fillId="0" borderId="8" xfId="0" applyFont="1" applyBorder="1" applyAlignment="1">
      <alignment vertical="center"/>
    </xf>
    <xf numFmtId="0" fontId="10" fillId="0" borderId="4" xfId="0" applyFont="1" applyBorder="1" applyAlignment="1">
      <alignment horizontal="center" vertical="center"/>
    </xf>
    <xf numFmtId="0" fontId="15" fillId="0" borderId="3" xfId="0" applyFont="1" applyBorder="1" applyAlignment="1">
      <alignment horizontal="center" vertical="center"/>
    </xf>
    <xf numFmtId="0" fontId="10" fillId="10" borderId="4" xfId="0" applyFont="1" applyFill="1" applyBorder="1" applyAlignment="1">
      <alignment vertical="center" wrapText="1"/>
    </xf>
    <xf numFmtId="0" fontId="0" fillId="42" borderId="0" xfId="0" applyFill="1"/>
    <xf numFmtId="0" fontId="0" fillId="0" borderId="0" xfId="0" applyNumberFormat="1"/>
    <xf numFmtId="0" fontId="27" fillId="42" borderId="0" xfId="0" applyFont="1" applyFill="1"/>
    <xf numFmtId="16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0" fontId="9" fillId="0" borderId="11" xfId="0" applyFont="1" applyFill="1" applyBorder="1" applyAlignment="1">
      <alignment horizontal="center" vertical="center" wrapText="1"/>
    </xf>
    <xf numFmtId="0" fontId="9" fillId="0" borderId="17" xfId="0" applyFont="1" applyFill="1" applyBorder="1" applyAlignment="1">
      <alignment horizontal="center" vertical="center" wrapText="1"/>
    </xf>
    <xf numFmtId="0" fontId="9" fillId="0" borderId="26" xfId="0" applyFont="1" applyFill="1" applyBorder="1" applyAlignment="1">
      <alignment horizontal="center" vertical="center" wrapText="1"/>
    </xf>
    <xf numFmtId="0" fontId="9" fillId="0" borderId="16" xfId="0" applyFont="1" applyFill="1" applyBorder="1" applyAlignment="1">
      <alignment horizontal="center" vertical="center" wrapText="1"/>
    </xf>
    <xf numFmtId="0" fontId="9" fillId="0" borderId="15" xfId="0" applyFont="1" applyFill="1" applyBorder="1" applyAlignment="1">
      <alignment horizontal="center" vertical="center" wrapText="1"/>
    </xf>
    <xf numFmtId="0" fontId="9" fillId="0" borderId="24" xfId="0" applyFont="1" applyFill="1" applyBorder="1" applyAlignment="1">
      <alignment horizontal="center" vertical="center" wrapText="1"/>
    </xf>
    <xf numFmtId="0" fontId="9" fillId="0" borderId="21" xfId="0" applyFont="1" applyFill="1" applyBorder="1" applyAlignment="1">
      <alignment horizontal="center" vertical="center" wrapText="1"/>
    </xf>
    <xf numFmtId="0" fontId="9" fillId="0" borderId="23" xfId="0" applyFont="1" applyFill="1" applyBorder="1" applyAlignment="1">
      <alignment horizontal="center" vertical="center" wrapText="1"/>
    </xf>
    <xf numFmtId="0" fontId="9" fillId="0" borderId="25" xfId="0" applyFont="1" applyFill="1" applyBorder="1" applyAlignment="1">
      <alignment horizontal="center" vertical="center" wrapText="1"/>
    </xf>
    <xf numFmtId="0" fontId="0" fillId="0" borderId="16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9" fillId="0" borderId="28" xfId="0" applyFont="1" applyFill="1" applyBorder="1" applyAlignment="1">
      <alignment horizontal="center" vertical="center" wrapText="1"/>
    </xf>
    <xf numFmtId="0" fontId="9" fillId="0" borderId="18" xfId="0" applyFont="1" applyFill="1" applyBorder="1" applyAlignment="1">
      <alignment horizontal="center" vertical="center" wrapText="1"/>
    </xf>
    <xf numFmtId="0" fontId="9" fillId="0" borderId="19" xfId="0" applyFont="1" applyFill="1" applyBorder="1" applyAlignment="1">
      <alignment horizontal="center" vertical="center" wrapText="1"/>
    </xf>
    <xf numFmtId="0" fontId="9" fillId="0" borderId="24" xfId="0" applyFont="1" applyBorder="1" applyAlignment="1">
      <alignment horizontal="center" vertical="center"/>
    </xf>
    <xf numFmtId="0" fontId="9" fillId="0" borderId="23" xfId="0" applyFont="1" applyBorder="1" applyAlignment="1">
      <alignment horizontal="center" vertical="center"/>
    </xf>
    <xf numFmtId="0" fontId="9" fillId="0" borderId="25" xfId="0" applyFont="1" applyBorder="1" applyAlignment="1">
      <alignment horizontal="center" vertical="center"/>
    </xf>
    <xf numFmtId="0" fontId="9" fillId="0" borderId="20" xfId="0" applyFont="1" applyFill="1" applyBorder="1" applyAlignment="1">
      <alignment horizontal="center" vertical="center" wrapText="1"/>
    </xf>
    <xf numFmtId="0" fontId="9" fillId="0" borderId="30" xfId="0" applyFont="1" applyFill="1" applyBorder="1" applyAlignment="1">
      <alignment horizontal="center" vertical="center" wrapText="1"/>
    </xf>
    <xf numFmtId="0" fontId="9" fillId="0" borderId="21" xfId="0" applyFont="1" applyBorder="1" applyAlignment="1">
      <alignment horizontal="center" vertical="center"/>
    </xf>
    <xf numFmtId="0" fontId="9" fillId="0" borderId="16" xfId="0" applyFont="1" applyBorder="1" applyAlignment="1">
      <alignment horizontal="center" vertical="center"/>
    </xf>
    <xf numFmtId="0" fontId="9" fillId="0" borderId="15" xfId="0" applyFont="1" applyBorder="1" applyAlignment="1">
      <alignment horizontal="center" vertical="center"/>
    </xf>
    <xf numFmtId="0" fontId="9" fillId="0" borderId="19" xfId="0" applyFont="1" applyBorder="1" applyAlignment="1">
      <alignment horizontal="center" vertical="center"/>
    </xf>
    <xf numFmtId="0" fontId="9" fillId="0" borderId="16" xfId="0" applyFont="1" applyFill="1" applyBorder="1" applyAlignment="1">
      <alignment horizontal="left" vertical="center" wrapText="1"/>
    </xf>
    <xf numFmtId="0" fontId="9" fillId="0" borderId="15" xfId="0" applyFont="1" applyFill="1" applyBorder="1" applyAlignment="1">
      <alignment horizontal="left" vertical="center" wrapText="1"/>
    </xf>
    <xf numFmtId="0" fontId="9" fillId="0" borderId="24" xfId="0" applyFont="1" applyFill="1" applyBorder="1" applyAlignment="1">
      <alignment horizontal="left" vertical="center" wrapText="1"/>
    </xf>
    <xf numFmtId="0" fontId="9" fillId="0" borderId="31" xfId="0" applyFont="1" applyFill="1" applyBorder="1" applyAlignment="1">
      <alignment horizontal="center" vertical="center" wrapText="1"/>
    </xf>
    <xf numFmtId="0" fontId="9" fillId="0" borderId="30" xfId="0" applyFont="1" applyBorder="1" applyAlignment="1">
      <alignment horizontal="center" vertical="center"/>
    </xf>
    <xf numFmtId="0" fontId="9" fillId="0" borderId="16" xfId="0" applyFont="1" applyFill="1" applyBorder="1" applyAlignment="1">
      <alignment horizontal="center" vertical="center"/>
    </xf>
    <xf numFmtId="0" fontId="9" fillId="0" borderId="15" xfId="0" applyFont="1" applyFill="1" applyBorder="1" applyAlignment="1">
      <alignment horizontal="center" vertical="center"/>
    </xf>
    <xf numFmtId="0" fontId="9" fillId="0" borderId="19" xfId="0" applyFont="1" applyFill="1" applyBorder="1" applyAlignment="1">
      <alignment horizontal="center" vertical="center"/>
    </xf>
    <xf numFmtId="0" fontId="9" fillId="0" borderId="24" xfId="0" applyFont="1" applyFill="1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15" xfId="0" applyFill="1" applyBorder="1" applyAlignment="1">
      <alignment horizontal="center" vertical="center"/>
    </xf>
    <xf numFmtId="0" fontId="0" fillId="0" borderId="19" xfId="0" applyFill="1" applyBorder="1" applyAlignment="1">
      <alignment horizontal="center" vertical="center"/>
    </xf>
    <xf numFmtId="0" fontId="9" fillId="0" borderId="15" xfId="0" applyFont="1" applyBorder="1" applyAlignment="1">
      <alignment horizontal="center" vertical="center" wrapText="1"/>
    </xf>
    <xf numFmtId="0" fontId="9" fillId="0" borderId="19" xfId="0" applyFont="1" applyBorder="1" applyAlignment="1">
      <alignment horizontal="center" vertical="center" wrapText="1"/>
    </xf>
  </cellXfs>
  <cellStyles count="43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rmal 2" xfId="1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 2" xfId="3" builtinId="17" customBuiltin="1"/>
    <cellStyle name="Título 3" xfId="4" builtinId="18" customBuiltin="1"/>
    <cellStyle name="Título 4" xfId="42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38" Type="http://schemas.openxmlformats.org/officeDocument/2006/relationships/worksheet" Target="worksheets/sheet138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144" Type="http://schemas.openxmlformats.org/officeDocument/2006/relationships/theme" Target="theme/theme1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16" Type="http://schemas.openxmlformats.org/officeDocument/2006/relationships/worksheet" Target="worksheets/sheet116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137" Type="http://schemas.openxmlformats.org/officeDocument/2006/relationships/worksheet" Target="worksheets/sheet13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40" Type="http://schemas.openxmlformats.org/officeDocument/2006/relationships/worksheet" Target="worksheets/sheet140.xml"/><Relationship Id="rId145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43" Type="http://schemas.openxmlformats.org/officeDocument/2006/relationships/worksheet" Target="worksheets/sheet14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4</xdr:row>
          <xdr:rowOff>0</xdr:rowOff>
        </xdr:from>
        <xdr:to>
          <xdr:col>0</xdr:col>
          <xdr:colOff>0</xdr:colOff>
          <xdr:row>4</xdr:row>
          <xdr:rowOff>171450</xdr:rowOff>
        </xdr:to>
        <xdr:sp macro="" textlink="">
          <xdr:nvSpPr>
            <xdr:cNvPr id="81921" name="Object 1" hidden="1">
              <a:extLst>
                <a:ext uri="{63B3BB69-23CF-44E3-9099-C40C66FF867C}">
                  <a14:compatExt spid="_x0000_s819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2</xdr:row>
          <xdr:rowOff>0</xdr:rowOff>
        </xdr:from>
        <xdr:to>
          <xdr:col>0</xdr:col>
          <xdr:colOff>0</xdr:colOff>
          <xdr:row>2</xdr:row>
          <xdr:rowOff>0</xdr:rowOff>
        </xdr:to>
        <xdr:sp macro="" textlink="">
          <xdr:nvSpPr>
            <xdr:cNvPr id="82945" name="Object 1" hidden="1">
              <a:extLst>
                <a:ext uri="{63B3BB69-23CF-44E3-9099-C40C66FF867C}">
                  <a14:compatExt spid="_x0000_s829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2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Microsoft_Excel_97-2003_Worksheet1.xls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4" Type="http://schemas.openxmlformats.org/officeDocument/2006/relationships/image" Target="../media/image1.emf"/></Relationships>
</file>

<file path=xl/worksheets/_rels/sheet93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Microsoft_Excel_97-2003_Worksheet2.xls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Relationship Id="rId4" Type="http://schemas.openxmlformats.org/officeDocument/2006/relationships/image" Target="../media/image1.emf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"/>
  <sheetViews>
    <sheetView workbookViewId="0">
      <selection activeCell="C2" sqref="C2"/>
    </sheetView>
  </sheetViews>
  <sheetFormatPr baseColWidth="10" defaultColWidth="11.5703125" defaultRowHeight="15" x14ac:dyDescent="0.25"/>
  <cols>
    <col min="1" max="1" width="16.7109375" bestFit="1" customWidth="1"/>
    <col min="2" max="2" width="13.7109375" bestFit="1" customWidth="1"/>
  </cols>
  <sheetData>
    <row r="1" spans="1:3" ht="15.75" thickBot="1" x14ac:dyDescent="0.3">
      <c r="A1" s="1" t="s">
        <v>0</v>
      </c>
      <c r="B1" s="2" t="s">
        <v>1</v>
      </c>
    </row>
    <row r="2" spans="1:3" ht="15.6" thickTop="1" thickBot="1" x14ac:dyDescent="0.35">
      <c r="A2" s="3">
        <v>1</v>
      </c>
      <c r="B2" s="4" t="s">
        <v>2</v>
      </c>
      <c r="C2" t="str">
        <f>+CONCATENATE(",(",A2,",","'",B2,"'",",N'MANTENIMIENTO',CAST('19000101' AS DateTime), N'999999999')")</f>
        <v>,(1,'SAN JOSE',N'MANTENIMIENTO',CAST('19000101' AS DateTime), N'999999999')</v>
      </c>
    </row>
    <row r="3" spans="1:3" thickBot="1" x14ac:dyDescent="0.35">
      <c r="A3" s="3">
        <v>2</v>
      </c>
      <c r="B3" s="4" t="s">
        <v>3</v>
      </c>
      <c r="C3" s="47" t="str">
        <f t="shared" ref="C3:C8" si="0">+CONCATENATE(",(",A3,",","'",B3,"'",",N'MANTENIMIENTO',CAST('19000101' AS DateTime), N'999999999')")</f>
        <v>,(2,'ALAJUELA',N'MANTENIMIENTO',CAST('19000101' AS DateTime), N'999999999')</v>
      </c>
    </row>
    <row r="4" spans="1:3" thickBot="1" x14ac:dyDescent="0.35">
      <c r="A4" s="3">
        <v>3</v>
      </c>
      <c r="B4" s="4" t="s">
        <v>4</v>
      </c>
      <c r="C4" s="47" t="str">
        <f t="shared" si="0"/>
        <v>,(3,'CARTAGO',N'MANTENIMIENTO',CAST('19000101' AS DateTime), N'999999999')</v>
      </c>
    </row>
    <row r="5" spans="1:3" thickBot="1" x14ac:dyDescent="0.35">
      <c r="A5" s="3">
        <v>4</v>
      </c>
      <c r="B5" s="4" t="s">
        <v>5</v>
      </c>
      <c r="C5" s="47" t="str">
        <f t="shared" si="0"/>
        <v>,(4,'HEREDIA',N'MANTENIMIENTO',CAST('19000101' AS DateTime), N'999999999')</v>
      </c>
    </row>
    <row r="6" spans="1:3" thickBot="1" x14ac:dyDescent="0.35">
      <c r="A6" s="3">
        <v>5</v>
      </c>
      <c r="B6" s="4" t="s">
        <v>6</v>
      </c>
      <c r="C6" s="47" t="str">
        <f t="shared" si="0"/>
        <v>,(5,'GUANACASTE',N'MANTENIMIENTO',CAST('19000101' AS DateTime), N'999999999')</v>
      </c>
    </row>
    <row r="7" spans="1:3" thickBot="1" x14ac:dyDescent="0.35">
      <c r="A7" s="3">
        <v>6</v>
      </c>
      <c r="B7" s="4" t="s">
        <v>7</v>
      </c>
      <c r="C7" s="47" t="str">
        <f t="shared" si="0"/>
        <v>,(6,'PUNTARENAS',N'MANTENIMIENTO',CAST('19000101' AS DateTime), N'999999999')</v>
      </c>
    </row>
    <row r="8" spans="1:3" thickBot="1" x14ac:dyDescent="0.35">
      <c r="A8" s="3">
        <v>7</v>
      </c>
      <c r="B8" s="4" t="s">
        <v>8</v>
      </c>
      <c r="C8" s="47" t="str">
        <f t="shared" si="0"/>
        <v>,(7,'LIMON',N'MANTENIMIENTO',CAST('19000101' AS DateTime), N'999999999')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"/>
  <sheetViews>
    <sheetView workbookViewId="0">
      <selection activeCell="D2" sqref="D2"/>
    </sheetView>
  </sheetViews>
  <sheetFormatPr baseColWidth="10" defaultColWidth="11.5703125" defaultRowHeight="15" x14ac:dyDescent="0.25"/>
  <cols>
    <col min="1" max="1" width="11.5703125" style="47"/>
    <col min="2" max="2" width="13" bestFit="1" customWidth="1"/>
    <col min="3" max="3" width="28.5703125" bestFit="1" customWidth="1"/>
  </cols>
  <sheetData>
    <row r="1" spans="1:4" ht="15.75" thickBot="1" x14ac:dyDescent="0.3">
      <c r="B1" s="5" t="s">
        <v>9</v>
      </c>
      <c r="C1" s="6" t="s">
        <v>1</v>
      </c>
    </row>
    <row r="2" spans="1:4" ht="16.5" thickTop="1" thickBot="1" x14ac:dyDescent="0.3">
      <c r="A2" s="47">
        <v>1</v>
      </c>
      <c r="B2" s="7">
        <v>1</v>
      </c>
      <c r="C2" s="4" t="s">
        <v>10</v>
      </c>
      <c r="D2" s="47" t="str">
        <f>+CONCATENATE(",(",A2,",",B2,",","'",C2,"'",",N'MANTENIMIENTO',CAST('19000101' AS DateTime), N'999999999')")</f>
        <v>,(1,1,'Persona física nacional',N'MANTENIMIENTO',CAST('19000101' AS DateTime), N'999999999')</v>
      </c>
    </row>
    <row r="3" spans="1:4" ht="15.75" thickBot="1" x14ac:dyDescent="0.3">
      <c r="A3" s="47">
        <f>+A2+1</f>
        <v>2</v>
      </c>
      <c r="B3" s="7">
        <v>2</v>
      </c>
      <c r="C3" s="4" t="s">
        <v>11</v>
      </c>
      <c r="D3" s="47" t="str">
        <f t="shared" ref="D3:D10" si="0">+CONCATENATE(",(",A3,",",B3,",","'",C3,"'",",N'MANTENIMIENTO',CAST('19000101' AS DateTime), N'999999999')")</f>
        <v>,(2,2,'Persona jurídica nacional',N'MANTENIMIENTO',CAST('19000101' AS DateTime), N'999999999')</v>
      </c>
    </row>
    <row r="4" spans="1:4" thickBot="1" x14ac:dyDescent="0.35">
      <c r="A4" s="47">
        <f t="shared" ref="A4:A10" si="1">+A3+1</f>
        <v>3</v>
      </c>
      <c r="B4" s="7">
        <v>3</v>
      </c>
      <c r="C4" s="4" t="s">
        <v>12</v>
      </c>
      <c r="D4" s="47" t="str">
        <f t="shared" si="0"/>
        <v>,(3,3,'Extranjero residente',N'MANTENIMIENTO',CAST('19000101' AS DateTime), N'999999999')</v>
      </c>
    </row>
    <row r="5" spans="1:4" thickBot="1" x14ac:dyDescent="0.35">
      <c r="A5" s="47">
        <f t="shared" si="1"/>
        <v>4</v>
      </c>
      <c r="B5" s="7">
        <v>4</v>
      </c>
      <c r="C5" s="4" t="s">
        <v>13</v>
      </c>
      <c r="D5" s="47" t="str">
        <f t="shared" si="0"/>
        <v>,(4,4,'Entidad Financiera Extranjera',N'MANTENIMIENTO',CAST('19000101' AS DateTime), N'999999999')</v>
      </c>
    </row>
    <row r="6" spans="1:4" thickBot="1" x14ac:dyDescent="0.35">
      <c r="A6" s="47">
        <f t="shared" si="1"/>
        <v>5</v>
      </c>
      <c r="B6" s="7">
        <v>5</v>
      </c>
      <c r="C6" s="4" t="s">
        <v>14</v>
      </c>
      <c r="D6" s="47" t="str">
        <f t="shared" si="0"/>
        <v>,(5,5,'Otra persona extranjera',N'MANTENIMIENTO',CAST('19000101' AS DateTime), N'999999999')</v>
      </c>
    </row>
    <row r="7" spans="1:4" thickBot="1" x14ac:dyDescent="0.35">
      <c r="A7" s="47">
        <f t="shared" si="1"/>
        <v>6</v>
      </c>
      <c r="B7" s="7">
        <v>6</v>
      </c>
      <c r="C7" s="4" t="s">
        <v>15</v>
      </c>
      <c r="D7" s="47" t="str">
        <f t="shared" si="0"/>
        <v>,(6,6,'Empresa extranjera no financiera',N'MANTENIMIENTO',CAST('19000101' AS DateTime), N'999999999')</v>
      </c>
    </row>
    <row r="8" spans="1:4" thickBot="1" x14ac:dyDescent="0.35">
      <c r="A8" s="47">
        <f t="shared" si="1"/>
        <v>7</v>
      </c>
      <c r="B8" s="7">
        <v>13</v>
      </c>
      <c r="C8" s="4" t="s">
        <v>16</v>
      </c>
      <c r="D8" s="47" t="str">
        <f t="shared" si="0"/>
        <v>,(7,13,'Fideicomisos ',N'MANTENIMIENTO',CAST('19000101' AS DateTime), N'999999999')</v>
      </c>
    </row>
    <row r="9" spans="1:4" ht="15.75" thickBot="1" x14ac:dyDescent="0.3">
      <c r="A9" s="47">
        <f t="shared" si="1"/>
        <v>8</v>
      </c>
      <c r="B9" s="8">
        <v>14</v>
      </c>
      <c r="C9" s="4" t="s">
        <v>17</v>
      </c>
      <c r="D9" s="47" t="str">
        <f t="shared" si="0"/>
        <v>,(8,14,'Fondos de Inversión (1)',N'MANTENIMIENTO',CAST('19000101' AS DateTime), N'999999999')</v>
      </c>
    </row>
    <row r="10" spans="1:4" thickBot="1" x14ac:dyDescent="0.35">
      <c r="A10" s="47">
        <f t="shared" si="1"/>
        <v>9</v>
      </c>
      <c r="B10" s="8">
        <v>15</v>
      </c>
      <c r="C10" s="4" t="s">
        <v>18</v>
      </c>
      <c r="D10" s="47" t="str">
        <f t="shared" si="0"/>
        <v>,(9,15,'Ahorro Obligatorio',N'MANTENIMIENTO',CAST('19000101' AS DateTime), N'999999999')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5"/>
  <sheetViews>
    <sheetView workbookViewId="0">
      <selection activeCell="D2" sqref="D2"/>
    </sheetView>
  </sheetViews>
  <sheetFormatPr baseColWidth="10" defaultColWidth="11.5703125" defaultRowHeight="15" x14ac:dyDescent="0.25"/>
  <cols>
    <col min="1" max="1" width="11.5703125" style="47"/>
    <col min="2" max="2" width="7.42578125" bestFit="1" customWidth="1"/>
    <col min="3" max="3" width="74" bestFit="1" customWidth="1"/>
  </cols>
  <sheetData>
    <row r="1" spans="1:4" ht="15.75" thickBot="1" x14ac:dyDescent="0.3">
      <c r="B1" s="5" t="s">
        <v>19</v>
      </c>
      <c r="C1" s="6" t="s">
        <v>20</v>
      </c>
    </row>
    <row r="2" spans="1:4" ht="15.6" thickTop="1" thickBot="1" x14ac:dyDescent="0.35">
      <c r="A2" s="47">
        <v>1</v>
      </c>
      <c r="B2" s="9">
        <v>1</v>
      </c>
      <c r="C2" s="4" t="s">
        <v>21</v>
      </c>
      <c r="D2" s="47" t="str">
        <f>+CONCATENATE(",(",A2,",",B2,",","'",C2,"'",",N'MANTENIMIENTO',CAST('19000101' AS DateTime), N'999999999')")</f>
        <v>,(1,1,'Terrenos (lotes y fincas)',N'MANTENIMIENTO',CAST('19000101' AS DateTime), N'999999999')</v>
      </c>
    </row>
    <row r="3" spans="1:4" ht="27" thickBot="1" x14ac:dyDescent="0.35">
      <c r="A3" s="47">
        <v>2</v>
      </c>
      <c r="B3" s="9">
        <v>2</v>
      </c>
      <c r="C3" s="4" t="s">
        <v>22</v>
      </c>
      <c r="D3" s="47" t="str">
        <f t="shared" ref="D3:D15" si="0">+CONCATENATE(",(",A3,",",B3,",","'",C3,"'",",N'MANTENIMIENTO',CAST('19000101' AS DateTime), N'999999999')")</f>
        <v>,(2,2,'Edificaciones (viviendas, edificios, condominios, maquinaria fijada permanentemente al terreno y otros)',N'MANTENIMIENTO',CAST('19000101' AS DateTime), N'999999999')</v>
      </c>
    </row>
    <row r="4" spans="1:4" ht="15.75" thickBot="1" x14ac:dyDescent="0.3">
      <c r="A4" s="47">
        <v>3</v>
      </c>
      <c r="B4" s="9">
        <v>3</v>
      </c>
      <c r="C4" s="4" t="s">
        <v>23</v>
      </c>
      <c r="D4" s="47" t="str">
        <f t="shared" si="0"/>
        <v>,(3,3,'Vehículos ( Automóviles, camiones, equipo pesado rodante, motores y otros)',N'MANTENIMIENTO',CAST('19000101' AS DateTime), N'999999999')</v>
      </c>
    </row>
    <row r="5" spans="1:4" ht="15.75" thickBot="1" x14ac:dyDescent="0.3">
      <c r="A5" s="47">
        <v>4</v>
      </c>
      <c r="B5" s="9">
        <v>4</v>
      </c>
      <c r="C5" s="4" t="s">
        <v>24</v>
      </c>
      <c r="D5" s="47" t="str">
        <f t="shared" si="0"/>
        <v>,(4,4,'Maquinaria y Equipo (Excepto equipo cómputo)',N'MANTENIMIENTO',CAST('19000101' AS DateTime), N'999999999')</v>
      </c>
    </row>
    <row r="6" spans="1:4" ht="15.75" thickBot="1" x14ac:dyDescent="0.3">
      <c r="A6" s="47">
        <v>5</v>
      </c>
      <c r="B6" s="9">
        <v>5</v>
      </c>
      <c r="C6" s="4" t="s">
        <v>25</v>
      </c>
      <c r="D6" s="47" t="str">
        <f t="shared" si="0"/>
        <v>,(5,5,'Equipo Cómputo',N'MANTENIMIENTO',CAST('19000101' AS DateTime), N'999999999')</v>
      </c>
    </row>
    <row r="7" spans="1:4" thickBot="1" x14ac:dyDescent="0.35">
      <c r="A7" s="47">
        <v>6</v>
      </c>
      <c r="B7" s="9">
        <v>6</v>
      </c>
      <c r="C7" s="4" t="s">
        <v>26</v>
      </c>
      <c r="D7" s="47" t="str">
        <f t="shared" si="0"/>
        <v>,(6,6,'Materias Primas (excepto maderas, animales, cultivos y frutos)',N'MANTENIMIENTO',CAST('19000101' AS DateTime), N'999999999')</v>
      </c>
    </row>
    <row r="8" spans="1:4" thickBot="1" x14ac:dyDescent="0.35">
      <c r="A8" s="47">
        <v>7</v>
      </c>
      <c r="B8" s="9">
        <v>7</v>
      </c>
      <c r="C8" s="4" t="s">
        <v>27</v>
      </c>
      <c r="D8" s="47" t="str">
        <f t="shared" si="0"/>
        <v>,(7,7,'Mobiliario',N'MANTENIMIENTO',CAST('19000101' AS DateTime), N'999999999')</v>
      </c>
    </row>
    <row r="9" spans="1:4" thickBot="1" x14ac:dyDescent="0.35">
      <c r="A9" s="47">
        <v>8</v>
      </c>
      <c r="B9" s="9">
        <v>8</v>
      </c>
      <c r="C9" s="4" t="s">
        <v>28</v>
      </c>
      <c r="D9" s="47" t="str">
        <f t="shared" si="0"/>
        <v>,(8,8,'Maderas',N'MANTENIMIENTO',CAST('19000101' AS DateTime), N'999999999')</v>
      </c>
    </row>
    <row r="10" spans="1:4" thickBot="1" x14ac:dyDescent="0.35">
      <c r="A10" s="47">
        <v>9</v>
      </c>
      <c r="B10" s="9">
        <v>9</v>
      </c>
      <c r="C10" s="4" t="s">
        <v>29</v>
      </c>
      <c r="D10" s="47" t="str">
        <f t="shared" si="0"/>
        <v>,(9,9,'Aeronaves',N'MANTENIMIENTO',CAST('19000101' AS DateTime), N'999999999')</v>
      </c>
    </row>
    <row r="11" spans="1:4" thickBot="1" x14ac:dyDescent="0.35">
      <c r="A11" s="47">
        <v>10</v>
      </c>
      <c r="B11" s="9">
        <v>10</v>
      </c>
      <c r="C11" s="4" t="s">
        <v>30</v>
      </c>
      <c r="D11" s="47" t="str">
        <f t="shared" si="0"/>
        <v>,(10,10,'Buques (Barcos, Lanchas y Otros)',N'MANTENIMIENTO',CAST('19000101' AS DateTime), N'999999999')</v>
      </c>
    </row>
    <row r="12" spans="1:4" thickBot="1" x14ac:dyDescent="0.35">
      <c r="A12" s="47">
        <v>11</v>
      </c>
      <c r="B12" s="9">
        <v>11</v>
      </c>
      <c r="C12" s="4" t="s">
        <v>31</v>
      </c>
      <c r="D12" s="47" t="str">
        <f t="shared" si="0"/>
        <v>,(11,11,'Animales (Semovientes y Otros)',N'MANTENIMIENTO',CAST('19000101' AS DateTime), N'999999999')</v>
      </c>
    </row>
    <row r="13" spans="1:4" thickBot="1" x14ac:dyDescent="0.35">
      <c r="A13" s="47">
        <v>12</v>
      </c>
      <c r="B13" s="9">
        <v>12</v>
      </c>
      <c r="C13" s="4" t="s">
        <v>32</v>
      </c>
      <c r="D13" s="47" t="str">
        <f t="shared" si="0"/>
        <v>,(12,12,'Cultivos y frutos',N'MANTENIMIENTO',CAST('19000101' AS DateTime), N'999999999')</v>
      </c>
    </row>
    <row r="14" spans="1:4" thickBot="1" x14ac:dyDescent="0.35">
      <c r="A14" s="47">
        <v>13</v>
      </c>
      <c r="B14" s="9">
        <v>13</v>
      </c>
      <c r="C14" s="4" t="s">
        <v>33</v>
      </c>
      <c r="D14" s="47" t="str">
        <f t="shared" si="0"/>
        <v>,(13,13,'Alhajas',N'MANTENIMIENTO',CAST('19000101' AS DateTime), N'999999999')</v>
      </c>
    </row>
    <row r="15" spans="1:4" thickBot="1" x14ac:dyDescent="0.35">
      <c r="A15" s="47">
        <v>14</v>
      </c>
      <c r="B15" s="9">
        <v>14</v>
      </c>
      <c r="C15" s="4" t="s">
        <v>34</v>
      </c>
      <c r="D15" s="47" t="str">
        <f t="shared" si="0"/>
        <v>,(14,14,'Otros tipos de bienes',N'MANTENIMIENTO',CAST('19000101' AS DateTime), N'999999999')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"/>
  <sheetViews>
    <sheetView workbookViewId="0">
      <selection activeCell="D2" sqref="D2:D8"/>
    </sheetView>
  </sheetViews>
  <sheetFormatPr baseColWidth="10" defaultColWidth="11.5703125" defaultRowHeight="15" x14ac:dyDescent="0.25"/>
  <cols>
    <col min="1" max="1" width="11.5703125" style="47"/>
    <col min="2" max="2" width="7.42578125" bestFit="1" customWidth="1"/>
    <col min="3" max="3" width="57.28515625" bestFit="1" customWidth="1"/>
  </cols>
  <sheetData>
    <row r="1" spans="1:4" x14ac:dyDescent="0.25">
      <c r="B1" s="10" t="s">
        <v>19</v>
      </c>
      <c r="C1" s="11" t="s">
        <v>36</v>
      </c>
    </row>
    <row r="2" spans="1:4" ht="15.75" thickBot="1" x14ac:dyDescent="0.3">
      <c r="A2" s="3">
        <v>1</v>
      </c>
      <c r="B2" s="3">
        <v>1</v>
      </c>
      <c r="C2" s="4" t="s">
        <v>37</v>
      </c>
      <c r="D2" s="47" t="str">
        <f>+CONCATENATE(",(",A2,",",B2,",","'",C2,"'",",N'MANTENIMIENTO',CAST('19000101' AS DateTime), N'999999999')")</f>
        <v>,(1,1,'Dación de pago',N'MANTENIMIENTO',CAST('19000101' AS DateTime), N'999999999')</v>
      </c>
    </row>
    <row r="3" spans="1:4" thickBot="1" x14ac:dyDescent="0.35">
      <c r="A3" s="3">
        <v>2</v>
      </c>
      <c r="B3" s="3">
        <v>2</v>
      </c>
      <c r="C3" s="4" t="s">
        <v>38</v>
      </c>
      <c r="D3" s="47" t="str">
        <f t="shared" ref="D3:D8" si="0">+CONCATENATE(",(",A3,",",B3,",","'",C3,"'",",N'MANTENIMIENTO',CAST('19000101' AS DateTime), N'999999999')")</f>
        <v>,(2,2,'Adjudicados en remate judicial',N'MANTENIMIENTO',CAST('19000101' AS DateTime), N'999999999')</v>
      </c>
    </row>
    <row r="4" spans="1:4" thickBot="1" x14ac:dyDescent="0.35">
      <c r="A4" s="3">
        <v>3</v>
      </c>
      <c r="B4" s="3">
        <v>3</v>
      </c>
      <c r="C4" s="4" t="s">
        <v>39</v>
      </c>
      <c r="D4" s="47" t="str">
        <f t="shared" si="0"/>
        <v>,(3,3,'Bienes adquiridos para ser entregados en arrendamiento financiero',N'MANTENIMIENTO',CAST('19000101' AS DateTime), N'999999999')</v>
      </c>
    </row>
    <row r="5" spans="1:4" thickBot="1" x14ac:dyDescent="0.35">
      <c r="A5" s="3">
        <v>4</v>
      </c>
      <c r="B5" s="3">
        <v>4</v>
      </c>
      <c r="C5" s="4" t="s">
        <v>40</v>
      </c>
      <c r="D5" s="47" t="str">
        <f t="shared" si="0"/>
        <v>,(4,4,'Bienes adquiridos o producidos para la venta',N'MANTENIMIENTO',CAST('19000101' AS DateTime), N'999999999')</v>
      </c>
    </row>
    <row r="6" spans="1:4" thickBot="1" x14ac:dyDescent="0.35">
      <c r="A6" s="3">
        <v>5</v>
      </c>
      <c r="B6" s="3">
        <v>5</v>
      </c>
      <c r="C6" s="4" t="s">
        <v>41</v>
      </c>
      <c r="D6" s="47" t="str">
        <f t="shared" si="0"/>
        <v>,(5,5,'Propiedad planta y equipo fuera del uso',N'MANTENIMIENTO',CAST('19000101' AS DateTime), N'999999999')</v>
      </c>
    </row>
    <row r="7" spans="1:4" thickBot="1" x14ac:dyDescent="0.35">
      <c r="A7" s="3">
        <v>6</v>
      </c>
      <c r="B7" s="3">
        <v>6</v>
      </c>
      <c r="C7" s="4" t="s">
        <v>42</v>
      </c>
      <c r="D7" s="47" t="str">
        <f t="shared" si="0"/>
        <v>,(6,6,'Otros bienes realizables',N'MANTENIMIENTO',CAST('19000101' AS DateTime), N'999999999')</v>
      </c>
    </row>
    <row r="8" spans="1:4" thickBot="1" x14ac:dyDescent="0.35">
      <c r="A8" s="3">
        <v>7</v>
      </c>
      <c r="B8" s="3">
        <v>7</v>
      </c>
      <c r="C8" s="4" t="s">
        <v>43</v>
      </c>
      <c r="D8" s="47" t="str">
        <f t="shared" si="0"/>
        <v>,(7,7,'Bienes realizables entregados en fideicomiso',N'MANTENIMIENTO',CAST('19000101' AS DateTime), N'999999999')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workbookViewId="0">
      <selection activeCell="E9" sqref="E9"/>
    </sheetView>
  </sheetViews>
  <sheetFormatPr baseColWidth="10" defaultColWidth="11.5703125" defaultRowHeight="15" x14ac:dyDescent="0.25"/>
  <cols>
    <col min="1" max="1" width="19.5703125" bestFit="1" customWidth="1"/>
    <col min="2" max="2" width="20.7109375" bestFit="1" customWidth="1"/>
  </cols>
  <sheetData>
    <row r="1" spans="1:2" ht="15.75" thickBot="1" x14ac:dyDescent="0.3">
      <c r="A1" s="5" t="s">
        <v>44</v>
      </c>
      <c r="B1" s="6" t="s">
        <v>1</v>
      </c>
    </row>
    <row r="2" spans="1:2" ht="16.5" thickTop="1" thickBot="1" x14ac:dyDescent="0.3">
      <c r="A2" s="12" t="s">
        <v>45</v>
      </c>
      <c r="B2" s="13" t="s">
        <v>46</v>
      </c>
    </row>
    <row r="3" spans="1:2" ht="15.75" thickBot="1" x14ac:dyDescent="0.3">
      <c r="A3" s="12" t="s">
        <v>47</v>
      </c>
      <c r="B3" s="13" t="s">
        <v>48</v>
      </c>
    </row>
    <row r="4" spans="1:2" ht="15.75" thickBot="1" x14ac:dyDescent="0.3">
      <c r="A4" s="12" t="s">
        <v>49</v>
      </c>
      <c r="B4" s="13" t="s">
        <v>50</v>
      </c>
    </row>
    <row r="5" spans="1:2" ht="15.75" thickBot="1" x14ac:dyDescent="0.3">
      <c r="A5" s="12" t="s">
        <v>51</v>
      </c>
      <c r="B5" s="13" t="s">
        <v>52</v>
      </c>
    </row>
    <row r="6" spans="1:2" ht="15.75" thickBot="1" x14ac:dyDescent="0.3">
      <c r="A6" s="12" t="s">
        <v>53</v>
      </c>
      <c r="B6" s="13" t="s">
        <v>54</v>
      </c>
    </row>
    <row r="7" spans="1:2" ht="15.75" thickBot="1" x14ac:dyDescent="0.3">
      <c r="A7" s="12" t="s">
        <v>55</v>
      </c>
      <c r="B7" s="13" t="s">
        <v>56</v>
      </c>
    </row>
    <row r="8" spans="1:2" ht="15.75" thickBot="1" x14ac:dyDescent="0.3">
      <c r="A8" s="12" t="s">
        <v>57</v>
      </c>
      <c r="B8" s="13" t="s">
        <v>58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"/>
  <sheetViews>
    <sheetView workbookViewId="0">
      <selection activeCell="B13" sqref="B13"/>
    </sheetView>
  </sheetViews>
  <sheetFormatPr baseColWidth="10" defaultColWidth="11.5703125" defaultRowHeight="15" x14ac:dyDescent="0.25"/>
  <cols>
    <col min="1" max="1" width="6.5703125" bestFit="1" customWidth="1"/>
    <col min="2" max="2" width="86" bestFit="1" customWidth="1"/>
  </cols>
  <sheetData>
    <row r="1" spans="1:2" ht="15.75" thickBot="1" x14ac:dyDescent="0.3">
      <c r="A1" s="5" t="s">
        <v>59</v>
      </c>
      <c r="B1" s="6" t="s">
        <v>60</v>
      </c>
    </row>
    <row r="2" spans="1:2" ht="16.5" thickTop="1" thickBot="1" x14ac:dyDescent="0.3">
      <c r="A2" s="14">
        <v>1</v>
      </c>
      <c r="B2" s="15" t="s">
        <v>61</v>
      </c>
    </row>
    <row r="3" spans="1:2" ht="15.75" thickBot="1" x14ac:dyDescent="0.3">
      <c r="A3" s="14">
        <v>2</v>
      </c>
      <c r="B3" s="15" t="s">
        <v>62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workbookViewId="0">
      <selection activeCell="C9" sqref="C9"/>
    </sheetView>
  </sheetViews>
  <sheetFormatPr baseColWidth="10" defaultColWidth="11.5703125" defaultRowHeight="15" x14ac:dyDescent="0.25"/>
  <cols>
    <col min="1" max="1" width="7.42578125" bestFit="1" customWidth="1"/>
    <col min="2" max="2" width="84.7109375" bestFit="1" customWidth="1"/>
  </cols>
  <sheetData>
    <row r="1" spans="1:2" ht="15.75" thickBot="1" x14ac:dyDescent="0.3">
      <c r="A1" s="6" t="s">
        <v>19</v>
      </c>
      <c r="B1" s="6" t="s">
        <v>63</v>
      </c>
    </row>
    <row r="2" spans="1:2" ht="15.6" thickTop="1" thickBot="1" x14ac:dyDescent="0.35">
      <c r="A2" s="16">
        <v>0</v>
      </c>
      <c r="B2" s="17" t="s">
        <v>64</v>
      </c>
    </row>
    <row r="3" spans="1:2" thickBot="1" x14ac:dyDescent="0.35">
      <c r="A3" s="16">
        <v>1</v>
      </c>
      <c r="B3" s="17" t="s">
        <v>65</v>
      </c>
    </row>
    <row r="4" spans="1:2" thickBot="1" x14ac:dyDescent="0.35">
      <c r="A4" s="16">
        <v>2</v>
      </c>
      <c r="B4" s="17" t="s">
        <v>66</v>
      </c>
    </row>
    <row r="5" spans="1:2" ht="15.75" thickBot="1" x14ac:dyDescent="0.3">
      <c r="A5" s="16">
        <v>3</v>
      </c>
      <c r="B5" s="17" t="s">
        <v>67</v>
      </c>
    </row>
    <row r="6" spans="1:2" thickBot="1" x14ac:dyDescent="0.35">
      <c r="A6" s="16">
        <v>4</v>
      </c>
      <c r="B6" s="17" t="s">
        <v>68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activeCell="B5" sqref="B5"/>
    </sheetView>
  </sheetViews>
  <sheetFormatPr baseColWidth="10" defaultColWidth="11.5703125" defaultRowHeight="15" x14ac:dyDescent="0.25"/>
  <cols>
    <col min="1" max="1" width="7.42578125" bestFit="1" customWidth="1"/>
    <col min="2" max="2" width="92.7109375" bestFit="1" customWidth="1"/>
  </cols>
  <sheetData>
    <row r="1" spans="1:2" ht="15.75" thickBot="1" x14ac:dyDescent="0.3">
      <c r="A1" s="5" t="s">
        <v>19</v>
      </c>
      <c r="B1" s="6" t="s">
        <v>69</v>
      </c>
    </row>
    <row r="2" spans="1:2" ht="39.75" thickTop="1" thickBot="1" x14ac:dyDescent="0.3">
      <c r="A2" s="14">
        <v>1</v>
      </c>
      <c r="B2" s="13" t="s">
        <v>70</v>
      </c>
    </row>
    <row r="3" spans="1:2" ht="39" thickBot="1" x14ac:dyDescent="0.3">
      <c r="A3" s="14">
        <v>2</v>
      </c>
      <c r="B3" s="13" t="s">
        <v>71</v>
      </c>
    </row>
    <row r="4" spans="1:2" ht="26.25" thickBot="1" x14ac:dyDescent="0.3">
      <c r="A4" s="14">
        <v>3</v>
      </c>
      <c r="B4" s="13" t="s">
        <v>72</v>
      </c>
    </row>
    <row r="5" spans="1:2" ht="15.75" thickBot="1" x14ac:dyDescent="0.3">
      <c r="A5" s="14">
        <v>4</v>
      </c>
      <c r="B5" s="13" t="s">
        <v>73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"/>
  <sheetViews>
    <sheetView workbookViewId="0">
      <selection activeCell="F17" sqref="F17"/>
    </sheetView>
  </sheetViews>
  <sheetFormatPr baseColWidth="10" defaultColWidth="11.5703125" defaultRowHeight="15" x14ac:dyDescent="0.25"/>
  <cols>
    <col min="1" max="1" width="7.42578125" bestFit="1" customWidth="1"/>
    <col min="2" max="2" width="37.42578125" bestFit="1" customWidth="1"/>
  </cols>
  <sheetData>
    <row r="1" spans="1:2" ht="15.75" thickBot="1" x14ac:dyDescent="0.3">
      <c r="A1" s="5" t="s">
        <v>19</v>
      </c>
      <c r="B1" s="6" t="s">
        <v>74</v>
      </c>
    </row>
    <row r="2" spans="1:2" ht="16.5" thickTop="1" thickBot="1" x14ac:dyDescent="0.3">
      <c r="A2" s="16">
        <v>0</v>
      </c>
      <c r="B2" s="18" t="s">
        <v>75</v>
      </c>
    </row>
    <row r="3" spans="1:2" ht="15.75" thickBot="1" x14ac:dyDescent="0.3">
      <c r="A3" s="16">
        <v>1</v>
      </c>
      <c r="B3" s="18" t="s">
        <v>76</v>
      </c>
    </row>
    <row r="4" spans="1:2" ht="15.75" thickBot="1" x14ac:dyDescent="0.3">
      <c r="A4" s="16">
        <v>2</v>
      </c>
      <c r="B4" s="18" t="s">
        <v>77</v>
      </c>
    </row>
    <row r="5" spans="1:2" thickBot="1" x14ac:dyDescent="0.35">
      <c r="A5" s="16">
        <v>3</v>
      </c>
      <c r="B5" s="18" t="s">
        <v>78</v>
      </c>
    </row>
    <row r="6" spans="1:2" ht="15.75" thickBot="1" x14ac:dyDescent="0.3">
      <c r="A6" s="16">
        <v>4</v>
      </c>
      <c r="B6" s="18" t="s">
        <v>79</v>
      </c>
    </row>
    <row r="7" spans="1:2" thickBot="1" x14ac:dyDescent="0.35">
      <c r="A7" s="16">
        <v>5</v>
      </c>
      <c r="B7" s="18" t="s">
        <v>80</v>
      </c>
    </row>
    <row r="8" spans="1:2" thickBot="1" x14ac:dyDescent="0.35">
      <c r="A8" s="16">
        <v>6</v>
      </c>
      <c r="B8" s="18" t="s">
        <v>81</v>
      </c>
    </row>
    <row r="9" spans="1:2" thickBot="1" x14ac:dyDescent="0.35">
      <c r="A9" s="16">
        <v>7</v>
      </c>
      <c r="B9" s="18" t="s">
        <v>82</v>
      </c>
    </row>
    <row r="10" spans="1:2" ht="15.75" thickBot="1" x14ac:dyDescent="0.3">
      <c r="A10" s="16">
        <v>8</v>
      </c>
      <c r="B10" s="18" t="s">
        <v>83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activeCell="C7" sqref="C7"/>
    </sheetView>
  </sheetViews>
  <sheetFormatPr baseColWidth="10" defaultColWidth="11.5703125" defaultRowHeight="15" x14ac:dyDescent="0.25"/>
  <cols>
    <col min="1" max="1" width="7.42578125" bestFit="1" customWidth="1"/>
    <col min="2" max="2" width="29.7109375" bestFit="1" customWidth="1"/>
  </cols>
  <sheetData>
    <row r="1" spans="1:2" ht="15.75" thickBot="1" x14ac:dyDescent="0.3">
      <c r="A1" s="5" t="s">
        <v>19</v>
      </c>
      <c r="B1" s="6" t="s">
        <v>84</v>
      </c>
    </row>
    <row r="2" spans="1:2" ht="16.5" thickTop="1" thickBot="1" x14ac:dyDescent="0.3">
      <c r="A2" s="14">
        <v>1</v>
      </c>
      <c r="B2" s="13" t="s">
        <v>85</v>
      </c>
    </row>
    <row r="3" spans="1:2" ht="15.75" thickBot="1" x14ac:dyDescent="0.3">
      <c r="A3" s="14">
        <v>2</v>
      </c>
      <c r="B3" s="13" t="s">
        <v>86</v>
      </c>
    </row>
    <row r="4" spans="1:2" ht="15.75" thickBot="1" x14ac:dyDescent="0.3">
      <c r="A4" s="14">
        <v>3</v>
      </c>
      <c r="B4" s="13" t="s">
        <v>87</v>
      </c>
    </row>
    <row r="5" spans="1:2" ht="15.75" thickBot="1" x14ac:dyDescent="0.3">
      <c r="A5" s="14">
        <v>4</v>
      </c>
      <c r="B5" s="13" t="s">
        <v>88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3"/>
  <sheetViews>
    <sheetView workbookViewId="0">
      <selection activeCell="D13" sqref="D13"/>
    </sheetView>
  </sheetViews>
  <sheetFormatPr baseColWidth="10" defaultColWidth="11.5703125" defaultRowHeight="15" x14ac:dyDescent="0.25"/>
  <cols>
    <col min="1" max="1" width="7.42578125" bestFit="1" customWidth="1"/>
    <col min="2" max="2" width="69" bestFit="1" customWidth="1"/>
  </cols>
  <sheetData>
    <row r="1" spans="1:2" ht="15.75" thickBot="1" x14ac:dyDescent="0.3">
      <c r="A1" s="6" t="s">
        <v>19</v>
      </c>
      <c r="B1" s="6" t="s">
        <v>89</v>
      </c>
    </row>
    <row r="2" spans="1:2" ht="15.6" thickTop="1" thickBot="1" x14ac:dyDescent="0.35">
      <c r="A2" s="14">
        <v>0</v>
      </c>
      <c r="B2" s="19" t="s">
        <v>64</v>
      </c>
    </row>
    <row r="3" spans="1:2" thickBot="1" x14ac:dyDescent="0.35">
      <c r="A3" s="14">
        <v>1</v>
      </c>
      <c r="B3" s="19" t="s">
        <v>90</v>
      </c>
    </row>
    <row r="4" spans="1:2" thickBot="1" x14ac:dyDescent="0.35">
      <c r="A4" s="14">
        <v>2</v>
      </c>
      <c r="B4" s="19" t="s">
        <v>91</v>
      </c>
    </row>
    <row r="5" spans="1:2" thickBot="1" x14ac:dyDescent="0.35">
      <c r="A5" s="14">
        <v>3</v>
      </c>
      <c r="B5" s="19" t="s">
        <v>92</v>
      </c>
    </row>
    <row r="6" spans="1:2" thickBot="1" x14ac:dyDescent="0.35">
      <c r="A6" s="14">
        <v>4</v>
      </c>
      <c r="B6" s="19" t="s">
        <v>93</v>
      </c>
    </row>
    <row r="7" spans="1:2" thickBot="1" x14ac:dyDescent="0.35">
      <c r="A7" s="14">
        <v>5</v>
      </c>
      <c r="B7" s="19" t="s">
        <v>94</v>
      </c>
    </row>
    <row r="8" spans="1:2" thickBot="1" x14ac:dyDescent="0.35">
      <c r="A8" s="14">
        <v>6</v>
      </c>
      <c r="B8" s="19" t="s">
        <v>95</v>
      </c>
    </row>
    <row r="9" spans="1:2" thickBot="1" x14ac:dyDescent="0.35">
      <c r="A9" s="14">
        <v>7</v>
      </c>
      <c r="B9" s="19" t="s">
        <v>96</v>
      </c>
    </row>
    <row r="10" spans="1:2" thickBot="1" x14ac:dyDescent="0.35">
      <c r="A10" s="14">
        <v>8</v>
      </c>
      <c r="B10" s="19" t="s">
        <v>97</v>
      </c>
    </row>
    <row r="11" spans="1:2" thickBot="1" x14ac:dyDescent="0.35">
      <c r="A11" s="14">
        <v>9</v>
      </c>
      <c r="B11" s="19" t="s">
        <v>98</v>
      </c>
    </row>
    <row r="12" spans="1:2" thickBot="1" x14ac:dyDescent="0.35">
      <c r="A12" s="14">
        <v>10</v>
      </c>
      <c r="B12" s="19" t="s">
        <v>99</v>
      </c>
    </row>
    <row r="13" spans="1:2" thickBot="1" x14ac:dyDescent="0.35">
      <c r="A13" s="14">
        <v>11</v>
      </c>
      <c r="B13" s="19" t="s">
        <v>100</v>
      </c>
    </row>
    <row r="14" spans="1:2" thickBot="1" x14ac:dyDescent="0.35">
      <c r="A14" s="14">
        <v>12</v>
      </c>
      <c r="B14" s="19" t="s">
        <v>101</v>
      </c>
    </row>
    <row r="15" spans="1:2" thickBot="1" x14ac:dyDescent="0.35">
      <c r="A15" s="14">
        <v>13</v>
      </c>
      <c r="B15" s="19" t="s">
        <v>102</v>
      </c>
    </row>
    <row r="16" spans="1:2" thickBot="1" x14ac:dyDescent="0.35">
      <c r="A16" s="14">
        <v>14</v>
      </c>
      <c r="B16" s="19" t="s">
        <v>103</v>
      </c>
    </row>
    <row r="17" spans="1:2" thickBot="1" x14ac:dyDescent="0.35">
      <c r="A17" s="14">
        <v>15</v>
      </c>
      <c r="B17" s="19" t="s">
        <v>104</v>
      </c>
    </row>
    <row r="18" spans="1:2" ht="27" thickBot="1" x14ac:dyDescent="0.35">
      <c r="A18" s="14">
        <v>16</v>
      </c>
      <c r="B18" s="19" t="s">
        <v>105</v>
      </c>
    </row>
    <row r="19" spans="1:2" ht="15.75" thickBot="1" x14ac:dyDescent="0.3">
      <c r="A19" s="14">
        <v>17</v>
      </c>
      <c r="B19" s="19" t="s">
        <v>106</v>
      </c>
    </row>
    <row r="20" spans="1:2" ht="15.75" thickBot="1" x14ac:dyDescent="0.3">
      <c r="A20" s="14">
        <v>18</v>
      </c>
      <c r="B20" s="19" t="s">
        <v>107</v>
      </c>
    </row>
    <row r="21" spans="1:2" ht="15.75" thickBot="1" x14ac:dyDescent="0.3">
      <c r="A21" s="14">
        <v>19</v>
      </c>
      <c r="B21" s="19" t="s">
        <v>108</v>
      </c>
    </row>
    <row r="22" spans="1:2" ht="26.25" thickBot="1" x14ac:dyDescent="0.3">
      <c r="A22" s="14">
        <v>20</v>
      </c>
      <c r="B22" s="19" t="s">
        <v>109</v>
      </c>
    </row>
    <row r="23" spans="1:2" ht="15.75" thickBot="1" x14ac:dyDescent="0.3">
      <c r="A23" s="14">
        <v>21</v>
      </c>
      <c r="B23" s="19" t="s">
        <v>110</v>
      </c>
    </row>
    <row r="24" spans="1:2" ht="26.25" thickBot="1" x14ac:dyDescent="0.3">
      <c r="A24" s="14">
        <v>22</v>
      </c>
      <c r="B24" s="19" t="s">
        <v>111</v>
      </c>
    </row>
    <row r="25" spans="1:2" ht="15.75" thickBot="1" x14ac:dyDescent="0.3">
      <c r="A25" s="14">
        <v>23</v>
      </c>
      <c r="B25" s="19" t="s">
        <v>112</v>
      </c>
    </row>
    <row r="26" spans="1:2" ht="15.75" thickBot="1" x14ac:dyDescent="0.3">
      <c r="A26" s="14">
        <v>24</v>
      </c>
      <c r="B26" s="19" t="s">
        <v>113</v>
      </c>
    </row>
    <row r="27" spans="1:2" ht="15.75" thickBot="1" x14ac:dyDescent="0.3">
      <c r="A27" s="14">
        <v>25</v>
      </c>
      <c r="B27" s="19" t="s">
        <v>114</v>
      </c>
    </row>
    <row r="28" spans="1:2" ht="26.25" thickBot="1" x14ac:dyDescent="0.3">
      <c r="A28" s="14">
        <v>26</v>
      </c>
      <c r="B28" s="19" t="s">
        <v>115</v>
      </c>
    </row>
    <row r="29" spans="1:2" ht="15.75" thickBot="1" x14ac:dyDescent="0.3">
      <c r="A29" s="14">
        <v>27</v>
      </c>
      <c r="B29" s="19" t="s">
        <v>116</v>
      </c>
    </row>
    <row r="30" spans="1:2" ht="15.75" thickBot="1" x14ac:dyDescent="0.3">
      <c r="A30" s="14">
        <v>28</v>
      </c>
      <c r="B30" s="19" t="s">
        <v>117</v>
      </c>
    </row>
    <row r="31" spans="1:2" ht="15.75" thickBot="1" x14ac:dyDescent="0.3">
      <c r="A31" s="14">
        <v>29</v>
      </c>
      <c r="B31" s="19" t="s">
        <v>118</v>
      </c>
    </row>
    <row r="32" spans="1:2" ht="15.75" thickBot="1" x14ac:dyDescent="0.3">
      <c r="A32" s="14">
        <v>30</v>
      </c>
      <c r="B32" s="19" t="s">
        <v>119</v>
      </c>
    </row>
    <row r="33" spans="1:2" ht="15.75" thickBot="1" x14ac:dyDescent="0.3">
      <c r="A33" s="14">
        <v>31</v>
      </c>
      <c r="B33" s="19" t="s">
        <v>120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workbookViewId="0">
      <selection activeCell="C14" sqref="C14"/>
    </sheetView>
  </sheetViews>
  <sheetFormatPr baseColWidth="10" defaultColWidth="11.5703125" defaultRowHeight="15" x14ac:dyDescent="0.25"/>
  <cols>
    <col min="1" max="1" width="7.42578125" bestFit="1" customWidth="1"/>
    <col min="2" max="2" width="60" bestFit="1" customWidth="1"/>
  </cols>
  <sheetData>
    <row r="1" spans="1:2" ht="15.75" thickBot="1" x14ac:dyDescent="0.3">
      <c r="A1" s="6" t="s">
        <v>19</v>
      </c>
      <c r="B1" s="6" t="s">
        <v>121</v>
      </c>
    </row>
    <row r="2" spans="1:2" ht="16.5" thickTop="1" thickBot="1" x14ac:dyDescent="0.3">
      <c r="A2" s="14">
        <v>0</v>
      </c>
      <c r="B2" s="19" t="s">
        <v>122</v>
      </c>
    </row>
    <row r="3" spans="1:2" ht="15.75" thickBot="1" x14ac:dyDescent="0.3">
      <c r="A3" s="14">
        <v>1</v>
      </c>
      <c r="B3" s="19" t="s">
        <v>123</v>
      </c>
    </row>
    <row r="4" spans="1:2" ht="15.75" thickBot="1" x14ac:dyDescent="0.3">
      <c r="A4" s="14">
        <v>2</v>
      </c>
      <c r="B4" s="19" t="s">
        <v>124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activeCell="D8" sqref="D8"/>
    </sheetView>
  </sheetViews>
  <sheetFormatPr baseColWidth="10" defaultColWidth="11.5703125" defaultRowHeight="15" x14ac:dyDescent="0.25"/>
  <cols>
    <col min="1" max="1" width="7.42578125" bestFit="1" customWidth="1"/>
    <col min="2" max="2" width="21.7109375" bestFit="1" customWidth="1"/>
  </cols>
  <sheetData>
    <row r="1" spans="1:2" ht="15.75" thickBot="1" x14ac:dyDescent="0.3">
      <c r="A1" s="6" t="s">
        <v>19</v>
      </c>
      <c r="B1" s="6" t="s">
        <v>125</v>
      </c>
    </row>
    <row r="2" spans="1:2" ht="15.6" thickTop="1" thickBot="1" x14ac:dyDescent="0.35">
      <c r="A2" s="14">
        <v>1</v>
      </c>
      <c r="B2" s="19" t="s">
        <v>126</v>
      </c>
    </row>
    <row r="3" spans="1:2" thickBot="1" x14ac:dyDescent="0.35">
      <c r="A3" s="14">
        <v>2</v>
      </c>
      <c r="B3" s="19" t="s">
        <v>127</v>
      </c>
    </row>
    <row r="4" spans="1:2" thickBot="1" x14ac:dyDescent="0.35">
      <c r="A4" s="14">
        <v>3</v>
      </c>
      <c r="B4" s="19" t="s">
        <v>128</v>
      </c>
    </row>
    <row r="5" spans="1:2" thickBot="1" x14ac:dyDescent="0.35">
      <c r="A5" s="14">
        <v>4</v>
      </c>
      <c r="B5" s="19" t="s">
        <v>129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"/>
  <sheetViews>
    <sheetView workbookViewId="0">
      <selection activeCell="C21" sqref="C21"/>
    </sheetView>
  </sheetViews>
  <sheetFormatPr baseColWidth="10" defaultColWidth="11.5703125" defaultRowHeight="15" x14ac:dyDescent="0.25"/>
  <cols>
    <col min="1" max="1" width="7.42578125" bestFit="1" customWidth="1"/>
    <col min="2" max="2" width="83.7109375" bestFit="1" customWidth="1"/>
  </cols>
  <sheetData>
    <row r="1" spans="1:2" ht="15.75" thickBot="1" x14ac:dyDescent="0.3">
      <c r="A1" s="6" t="s">
        <v>19</v>
      </c>
      <c r="B1" s="6" t="s">
        <v>130</v>
      </c>
    </row>
    <row r="2" spans="1:2" ht="27" thickTop="1" thickBot="1" x14ac:dyDescent="0.3">
      <c r="A2" s="14">
        <v>0</v>
      </c>
      <c r="B2" s="19" t="s">
        <v>131</v>
      </c>
    </row>
    <row r="3" spans="1:2" ht="15.75" thickBot="1" x14ac:dyDescent="0.3">
      <c r="A3" s="14">
        <v>1</v>
      </c>
      <c r="B3" s="19" t="s">
        <v>132</v>
      </c>
    </row>
    <row r="4" spans="1:2" ht="26.25" thickBot="1" x14ac:dyDescent="0.3">
      <c r="A4" s="14">
        <v>2</v>
      </c>
      <c r="B4" s="19" t="s">
        <v>133</v>
      </c>
    </row>
    <row r="5" spans="1:2" ht="15.75" thickBot="1" x14ac:dyDescent="0.3">
      <c r="A5" s="14">
        <v>3</v>
      </c>
      <c r="B5" s="19" t="s">
        <v>134</v>
      </c>
    </row>
    <row r="6" spans="1:2" ht="26.25" thickBot="1" x14ac:dyDescent="0.3">
      <c r="A6" s="14">
        <v>4</v>
      </c>
      <c r="B6" s="19" t="s">
        <v>135</v>
      </c>
    </row>
    <row r="7" spans="1:2" ht="15.75" thickBot="1" x14ac:dyDescent="0.3">
      <c r="A7" s="14">
        <v>5</v>
      </c>
      <c r="B7" s="19" t="s">
        <v>136</v>
      </c>
    </row>
    <row r="8" spans="1:2" thickBot="1" x14ac:dyDescent="0.35">
      <c r="A8" s="14">
        <v>6</v>
      </c>
      <c r="B8" s="19" t="s">
        <v>137</v>
      </c>
    </row>
    <row r="9" spans="1:2" thickBot="1" x14ac:dyDescent="0.35">
      <c r="A9" s="14">
        <v>7</v>
      </c>
      <c r="B9" s="19" t="s">
        <v>138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activeCell="D5" sqref="D5"/>
    </sheetView>
  </sheetViews>
  <sheetFormatPr baseColWidth="10" defaultColWidth="11.5703125" defaultRowHeight="15" x14ac:dyDescent="0.25"/>
  <cols>
    <col min="1" max="1" width="7.42578125" bestFit="1" customWidth="1"/>
    <col min="2" max="2" width="25.7109375" bestFit="1" customWidth="1"/>
  </cols>
  <sheetData>
    <row r="1" spans="1:2" ht="15.75" thickBot="1" x14ac:dyDescent="0.3">
      <c r="A1" s="6" t="s">
        <v>19</v>
      </c>
      <c r="B1" s="6" t="s">
        <v>139</v>
      </c>
    </row>
    <row r="2" spans="1:2" ht="15.6" thickTop="1" thickBot="1" x14ac:dyDescent="0.35">
      <c r="A2" s="14">
        <v>0</v>
      </c>
      <c r="B2" s="19" t="s">
        <v>140</v>
      </c>
    </row>
    <row r="3" spans="1:2" thickBot="1" x14ac:dyDescent="0.35">
      <c r="A3" s="14">
        <v>1</v>
      </c>
      <c r="B3" s="19" t="s">
        <v>141</v>
      </c>
    </row>
    <row r="4" spans="1:2" thickBot="1" x14ac:dyDescent="0.35">
      <c r="A4" s="14">
        <v>2</v>
      </c>
      <c r="B4" s="19" t="s">
        <v>142</v>
      </c>
    </row>
    <row r="5" spans="1:2" thickBot="1" x14ac:dyDescent="0.35">
      <c r="A5" s="14">
        <v>3</v>
      </c>
      <c r="B5" s="19" t="s">
        <v>143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workbookViewId="0">
      <selection activeCell="D5" sqref="D5"/>
    </sheetView>
  </sheetViews>
  <sheetFormatPr baseColWidth="10" defaultColWidth="11.5703125" defaultRowHeight="15" x14ac:dyDescent="0.25"/>
  <cols>
    <col min="1" max="1" width="7.42578125" bestFit="1" customWidth="1"/>
    <col min="2" max="2" width="27.28515625" bestFit="1" customWidth="1"/>
  </cols>
  <sheetData>
    <row r="1" spans="1:2" ht="15.75" thickBot="1" x14ac:dyDescent="0.3">
      <c r="A1" s="6" t="s">
        <v>19</v>
      </c>
      <c r="B1" s="6" t="s">
        <v>144</v>
      </c>
    </row>
    <row r="2" spans="1:2" ht="15.6" thickTop="1" thickBot="1" x14ac:dyDescent="0.35">
      <c r="A2" s="14">
        <v>1</v>
      </c>
      <c r="B2" s="19" t="s">
        <v>126</v>
      </c>
    </row>
    <row r="3" spans="1:2" thickBot="1" x14ac:dyDescent="0.35">
      <c r="A3" s="14">
        <v>2</v>
      </c>
      <c r="B3" s="19" t="s">
        <v>127</v>
      </c>
    </row>
    <row r="4" spans="1:2" thickBot="1" x14ac:dyDescent="0.35">
      <c r="A4" s="14">
        <v>3</v>
      </c>
      <c r="B4" s="19" t="s">
        <v>128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"/>
  <sheetViews>
    <sheetView workbookViewId="0">
      <selection activeCell="B18" sqref="B18"/>
    </sheetView>
  </sheetViews>
  <sheetFormatPr baseColWidth="10" defaultColWidth="11.5703125" defaultRowHeight="15" x14ac:dyDescent="0.25"/>
  <cols>
    <col min="1" max="1" width="7.42578125" bestFit="1" customWidth="1"/>
    <col min="2" max="2" width="71.5703125" bestFit="1" customWidth="1"/>
  </cols>
  <sheetData>
    <row r="1" spans="1:2" ht="15.75" thickBot="1" x14ac:dyDescent="0.3">
      <c r="A1" s="6" t="s">
        <v>19</v>
      </c>
      <c r="B1" s="6" t="s">
        <v>145</v>
      </c>
    </row>
    <row r="2" spans="1:2" ht="27" thickTop="1" thickBot="1" x14ac:dyDescent="0.3">
      <c r="A2" s="14">
        <v>0</v>
      </c>
      <c r="B2" s="19" t="s">
        <v>146</v>
      </c>
    </row>
    <row r="3" spans="1:2" ht="15.75" thickBot="1" x14ac:dyDescent="0.3">
      <c r="A3" s="14">
        <v>1</v>
      </c>
      <c r="B3" s="19" t="s">
        <v>147</v>
      </c>
    </row>
    <row r="4" spans="1:2" ht="15.75" thickBot="1" x14ac:dyDescent="0.3">
      <c r="A4" s="14">
        <v>2</v>
      </c>
      <c r="B4" s="19" t="s">
        <v>148</v>
      </c>
    </row>
    <row r="5" spans="1:2" ht="15.75" thickBot="1" x14ac:dyDescent="0.3">
      <c r="A5" s="14">
        <v>3</v>
      </c>
      <c r="B5" s="19" t="s">
        <v>149</v>
      </c>
    </row>
    <row r="6" spans="1:2" ht="15.75" thickBot="1" x14ac:dyDescent="0.3">
      <c r="A6" s="14">
        <v>4</v>
      </c>
      <c r="B6" s="19" t="s">
        <v>150</v>
      </c>
    </row>
    <row r="7" spans="1:2" ht="15.75" thickBot="1" x14ac:dyDescent="0.3">
      <c r="A7" s="14">
        <v>5</v>
      </c>
      <c r="B7" s="19" t="s">
        <v>151</v>
      </c>
    </row>
    <row r="8" spans="1:2" ht="15.75" thickBot="1" x14ac:dyDescent="0.3">
      <c r="A8" s="14">
        <v>6</v>
      </c>
      <c r="B8" s="19" t="s">
        <v>152</v>
      </c>
    </row>
    <row r="9" spans="1:2" ht="15.75" thickBot="1" x14ac:dyDescent="0.3">
      <c r="A9" s="14">
        <v>7</v>
      </c>
      <c r="B9" s="19" t="s">
        <v>153</v>
      </c>
    </row>
    <row r="10" spans="1:2" ht="27" thickBot="1" x14ac:dyDescent="0.35">
      <c r="A10" s="14">
        <v>8</v>
      </c>
      <c r="B10" s="19" t="s">
        <v>154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activeCell="B4" sqref="B4"/>
    </sheetView>
  </sheetViews>
  <sheetFormatPr baseColWidth="10" defaultColWidth="11.5703125" defaultRowHeight="15" x14ac:dyDescent="0.25"/>
  <cols>
    <col min="1" max="1" width="7.42578125" bestFit="1" customWidth="1"/>
    <col min="2" max="2" width="24.28515625" bestFit="1" customWidth="1"/>
  </cols>
  <sheetData>
    <row r="1" spans="1:2" ht="15.75" thickBot="1" x14ac:dyDescent="0.3">
      <c r="A1" s="6" t="s">
        <v>19</v>
      </c>
      <c r="B1" s="6" t="s">
        <v>155</v>
      </c>
    </row>
    <row r="2" spans="1:2" ht="15.6" thickTop="1" thickBot="1" x14ac:dyDescent="0.35">
      <c r="A2" s="14">
        <v>1</v>
      </c>
      <c r="B2" s="19" t="s">
        <v>156</v>
      </c>
    </row>
    <row r="3" spans="1:2" thickBot="1" x14ac:dyDescent="0.35">
      <c r="A3" s="14">
        <v>2</v>
      </c>
      <c r="B3" s="19" t="s">
        <v>157</v>
      </c>
    </row>
    <row r="4" spans="1:2" thickBot="1" x14ac:dyDescent="0.35">
      <c r="A4" s="14">
        <v>3</v>
      </c>
      <c r="B4" s="19" t="s">
        <v>158</v>
      </c>
    </row>
    <row r="5" spans="1:2" thickBot="1" x14ac:dyDescent="0.35">
      <c r="A5" s="14">
        <v>4</v>
      </c>
      <c r="B5" s="19" t="s">
        <v>159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activeCell="D7" sqref="D7"/>
    </sheetView>
  </sheetViews>
  <sheetFormatPr baseColWidth="10" defaultColWidth="11.5703125" defaultRowHeight="15" x14ac:dyDescent="0.25"/>
  <cols>
    <col min="1" max="1" width="7.42578125" bestFit="1" customWidth="1"/>
    <col min="2" max="2" width="33.85546875" bestFit="1" customWidth="1"/>
  </cols>
  <sheetData>
    <row r="1" spans="1:2" ht="15.75" thickBot="1" x14ac:dyDescent="0.3">
      <c r="A1" s="5" t="s">
        <v>19</v>
      </c>
      <c r="B1" s="6" t="s">
        <v>160</v>
      </c>
    </row>
    <row r="2" spans="1:2" ht="15.6" thickTop="1" thickBot="1" x14ac:dyDescent="0.35">
      <c r="A2" s="20">
        <v>1</v>
      </c>
      <c r="B2" s="4" t="s">
        <v>161</v>
      </c>
    </row>
    <row r="3" spans="1:2" thickBot="1" x14ac:dyDescent="0.35">
      <c r="A3" s="20">
        <v>2</v>
      </c>
      <c r="B3" s="4" t="s">
        <v>162</v>
      </c>
    </row>
    <row r="4" spans="1:2" thickBot="1" x14ac:dyDescent="0.35">
      <c r="A4" s="20">
        <v>3</v>
      </c>
      <c r="B4" s="4" t="s">
        <v>163</v>
      </c>
    </row>
    <row r="5" spans="1:2" ht="15.75" thickBot="1" x14ac:dyDescent="0.3">
      <c r="A5" s="20">
        <v>4</v>
      </c>
      <c r="B5" s="4" t="s">
        <v>164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94"/>
  <sheetViews>
    <sheetView workbookViewId="0">
      <selection activeCell="B6" sqref="B6"/>
    </sheetView>
  </sheetViews>
  <sheetFormatPr baseColWidth="10" defaultColWidth="11.5703125" defaultRowHeight="15" x14ac:dyDescent="0.25"/>
  <cols>
    <col min="1" max="1" width="7.140625" bestFit="1" customWidth="1"/>
    <col min="2" max="2" width="78.85546875" bestFit="1" customWidth="1"/>
  </cols>
  <sheetData>
    <row r="1" spans="1:2" thickBot="1" x14ac:dyDescent="0.35">
      <c r="A1" s="21" t="s">
        <v>165</v>
      </c>
      <c r="B1" s="22" t="s">
        <v>166</v>
      </c>
    </row>
    <row r="2" spans="1:2" thickBot="1" x14ac:dyDescent="0.35">
      <c r="A2" s="23" t="s">
        <v>167</v>
      </c>
      <c r="B2" s="24" t="s">
        <v>168</v>
      </c>
    </row>
    <row r="3" spans="1:2" thickBot="1" x14ac:dyDescent="0.35">
      <c r="A3" s="23" t="s">
        <v>169</v>
      </c>
      <c r="B3" s="24" t="s">
        <v>170</v>
      </c>
    </row>
    <row r="4" spans="1:2" thickBot="1" x14ac:dyDescent="0.35">
      <c r="A4" s="23" t="s">
        <v>171</v>
      </c>
      <c r="B4" s="24" t="s">
        <v>172</v>
      </c>
    </row>
    <row r="5" spans="1:2" thickBot="1" x14ac:dyDescent="0.35">
      <c r="A5" s="23">
        <v>339</v>
      </c>
      <c r="B5" s="24" t="s">
        <v>173</v>
      </c>
    </row>
    <row r="6" spans="1:2" thickBot="1" x14ac:dyDescent="0.35">
      <c r="A6" s="23" t="s">
        <v>174</v>
      </c>
      <c r="B6" s="24" t="s">
        <v>173</v>
      </c>
    </row>
    <row r="7" spans="1:2" thickBot="1" x14ac:dyDescent="0.35">
      <c r="A7" s="23" t="s">
        <v>175</v>
      </c>
      <c r="B7" s="25" t="s">
        <v>173</v>
      </c>
    </row>
    <row r="8" spans="1:2" thickBot="1" x14ac:dyDescent="0.35">
      <c r="A8" s="23" t="s">
        <v>176</v>
      </c>
      <c r="B8" s="24" t="s">
        <v>177</v>
      </c>
    </row>
    <row r="9" spans="1:2" thickBot="1" x14ac:dyDescent="0.35">
      <c r="A9" s="23">
        <v>316</v>
      </c>
      <c r="B9" s="24" t="s">
        <v>178</v>
      </c>
    </row>
    <row r="10" spans="1:2" thickBot="1" x14ac:dyDescent="0.35">
      <c r="A10" s="23">
        <v>297</v>
      </c>
      <c r="B10" s="24" t="s">
        <v>179</v>
      </c>
    </row>
    <row r="11" spans="1:2" thickBot="1" x14ac:dyDescent="0.35">
      <c r="A11" s="23" t="s">
        <v>180</v>
      </c>
      <c r="B11" s="24" t="s">
        <v>181</v>
      </c>
    </row>
    <row r="12" spans="1:2" thickBot="1" x14ac:dyDescent="0.35">
      <c r="A12" s="23">
        <v>51</v>
      </c>
      <c r="B12" s="24" t="s">
        <v>182</v>
      </c>
    </row>
    <row r="13" spans="1:2" thickBot="1" x14ac:dyDescent="0.35">
      <c r="A13" s="23">
        <v>52</v>
      </c>
      <c r="B13" s="24" t="s">
        <v>183</v>
      </c>
    </row>
    <row r="14" spans="1:2" thickBot="1" x14ac:dyDescent="0.35">
      <c r="A14" s="23">
        <v>53</v>
      </c>
      <c r="B14" s="24" t="s">
        <v>184</v>
      </c>
    </row>
    <row r="15" spans="1:2" thickBot="1" x14ac:dyDescent="0.35">
      <c r="A15" s="23">
        <v>54</v>
      </c>
      <c r="B15" s="24" t="s">
        <v>185</v>
      </c>
    </row>
    <row r="16" spans="1:2" thickBot="1" x14ac:dyDescent="0.35">
      <c r="A16" s="23">
        <v>305</v>
      </c>
      <c r="B16" s="24" t="s">
        <v>186</v>
      </c>
    </row>
    <row r="17" spans="1:2" thickBot="1" x14ac:dyDescent="0.35">
      <c r="A17" s="23">
        <v>55</v>
      </c>
      <c r="B17" s="24" t="s">
        <v>187</v>
      </c>
    </row>
    <row r="18" spans="1:2" thickBot="1" x14ac:dyDescent="0.35">
      <c r="A18" s="23">
        <v>56</v>
      </c>
      <c r="B18" s="24" t="s">
        <v>188</v>
      </c>
    </row>
    <row r="19" spans="1:2" thickBot="1" x14ac:dyDescent="0.35">
      <c r="A19" s="23" t="s">
        <v>189</v>
      </c>
      <c r="B19" s="24" t="s">
        <v>190</v>
      </c>
    </row>
    <row r="20" spans="1:2" thickBot="1" x14ac:dyDescent="0.35">
      <c r="A20" s="23" t="s">
        <v>191</v>
      </c>
      <c r="B20" s="24" t="s">
        <v>192</v>
      </c>
    </row>
    <row r="21" spans="1:2" thickBot="1" x14ac:dyDescent="0.35">
      <c r="A21" s="23" t="s">
        <v>193</v>
      </c>
      <c r="B21" s="24" t="s">
        <v>194</v>
      </c>
    </row>
    <row r="22" spans="1:2" thickBot="1" x14ac:dyDescent="0.35">
      <c r="A22" s="23">
        <v>200</v>
      </c>
      <c r="B22" s="24" t="s">
        <v>195</v>
      </c>
    </row>
    <row r="23" spans="1:2" ht="15.75" thickBot="1" x14ac:dyDescent="0.3">
      <c r="A23" s="23" t="s">
        <v>196</v>
      </c>
      <c r="B23" s="24" t="s">
        <v>197</v>
      </c>
    </row>
    <row r="24" spans="1:2" ht="15.75" thickBot="1" x14ac:dyDescent="0.3">
      <c r="A24" s="23" t="s">
        <v>198</v>
      </c>
      <c r="B24" s="24" t="s">
        <v>199</v>
      </c>
    </row>
    <row r="25" spans="1:2" ht="15.75" thickBot="1" x14ac:dyDescent="0.3">
      <c r="A25" s="23" t="s">
        <v>200</v>
      </c>
      <c r="B25" s="24" t="s">
        <v>201</v>
      </c>
    </row>
    <row r="26" spans="1:2" ht="15.75" thickBot="1" x14ac:dyDescent="0.3">
      <c r="A26" s="23" t="s">
        <v>202</v>
      </c>
      <c r="B26" s="24" t="s">
        <v>203</v>
      </c>
    </row>
    <row r="27" spans="1:2" ht="15.75" thickBot="1" x14ac:dyDescent="0.3">
      <c r="A27" s="23">
        <v>325</v>
      </c>
      <c r="B27" s="24" t="s">
        <v>204</v>
      </c>
    </row>
    <row r="28" spans="1:2" ht="15.75" thickBot="1" x14ac:dyDescent="0.3">
      <c r="A28" s="23">
        <v>327</v>
      </c>
      <c r="B28" s="24" t="s">
        <v>205</v>
      </c>
    </row>
    <row r="29" spans="1:2" ht="15.75" thickBot="1" x14ac:dyDescent="0.3">
      <c r="A29" s="23">
        <v>326</v>
      </c>
      <c r="B29" s="24" t="s">
        <v>206</v>
      </c>
    </row>
    <row r="30" spans="1:2" ht="15.75" thickBot="1" x14ac:dyDescent="0.3">
      <c r="A30" s="23">
        <v>111</v>
      </c>
      <c r="B30" s="24" t="s">
        <v>207</v>
      </c>
    </row>
    <row r="31" spans="1:2" ht="15.75" thickBot="1" x14ac:dyDescent="0.3">
      <c r="A31" s="23">
        <v>311</v>
      </c>
      <c r="B31" s="24" t="s">
        <v>208</v>
      </c>
    </row>
    <row r="32" spans="1:2" ht="15.75" thickBot="1" x14ac:dyDescent="0.3">
      <c r="A32" s="23">
        <v>1</v>
      </c>
      <c r="B32" s="24" t="s">
        <v>209</v>
      </c>
    </row>
    <row r="33" spans="1:2" ht="15.75" thickBot="1" x14ac:dyDescent="0.3">
      <c r="A33" s="23">
        <v>314</v>
      </c>
      <c r="B33" s="24" t="s">
        <v>209</v>
      </c>
    </row>
    <row r="34" spans="1:2" ht="15.75" thickBot="1" x14ac:dyDescent="0.3">
      <c r="A34" s="23" t="s">
        <v>210</v>
      </c>
      <c r="B34" s="24" t="s">
        <v>211</v>
      </c>
    </row>
    <row r="35" spans="1:2" ht="15.75" thickBot="1" x14ac:dyDescent="0.3">
      <c r="A35" s="23">
        <v>319</v>
      </c>
      <c r="B35" s="24" t="s">
        <v>212</v>
      </c>
    </row>
    <row r="36" spans="1:2" ht="15.75" thickBot="1" x14ac:dyDescent="0.3">
      <c r="A36" s="23">
        <v>312</v>
      </c>
      <c r="B36" s="24" t="s">
        <v>213</v>
      </c>
    </row>
    <row r="37" spans="1:2" ht="15.75" thickBot="1" x14ac:dyDescent="0.3">
      <c r="A37" s="23">
        <v>298</v>
      </c>
      <c r="B37" s="24" t="s">
        <v>214</v>
      </c>
    </row>
    <row r="38" spans="1:2" ht="15.75" thickBot="1" x14ac:dyDescent="0.3">
      <c r="A38" s="23">
        <v>238</v>
      </c>
      <c r="B38" s="24" t="s">
        <v>215</v>
      </c>
    </row>
    <row r="39" spans="1:2" ht="15.75" thickBot="1" x14ac:dyDescent="0.3">
      <c r="A39" s="23">
        <v>303</v>
      </c>
      <c r="B39" s="24" t="s">
        <v>216</v>
      </c>
    </row>
    <row r="40" spans="1:2" ht="15.75" thickBot="1" x14ac:dyDescent="0.3">
      <c r="A40" s="23">
        <v>233</v>
      </c>
      <c r="B40" s="24" t="s">
        <v>217</v>
      </c>
    </row>
    <row r="41" spans="1:2" ht="15.75" thickBot="1" x14ac:dyDescent="0.3">
      <c r="A41" s="23">
        <v>57</v>
      </c>
      <c r="B41" s="24" t="s">
        <v>218</v>
      </c>
    </row>
    <row r="42" spans="1:2" ht="15.75" thickBot="1" x14ac:dyDescent="0.3">
      <c r="A42" s="23">
        <v>322</v>
      </c>
      <c r="B42" s="24" t="s">
        <v>219</v>
      </c>
    </row>
    <row r="43" spans="1:2" ht="15.75" thickBot="1" x14ac:dyDescent="0.3">
      <c r="A43" s="23">
        <v>107</v>
      </c>
      <c r="B43" s="24" t="s">
        <v>220</v>
      </c>
    </row>
    <row r="44" spans="1:2" ht="15.75" thickBot="1" x14ac:dyDescent="0.3">
      <c r="A44" s="23" t="s">
        <v>221</v>
      </c>
      <c r="B44" s="24" t="s">
        <v>220</v>
      </c>
    </row>
    <row r="45" spans="1:2" ht="15.75" thickBot="1" x14ac:dyDescent="0.3">
      <c r="A45" s="23">
        <v>12</v>
      </c>
      <c r="B45" s="25" t="s">
        <v>222</v>
      </c>
    </row>
    <row r="46" spans="1:2" ht="15.75" thickBot="1" x14ac:dyDescent="0.3">
      <c r="A46" s="23">
        <v>240</v>
      </c>
      <c r="B46" s="24" t="s">
        <v>223</v>
      </c>
    </row>
    <row r="47" spans="1:2" ht="15.75" thickBot="1" x14ac:dyDescent="0.3">
      <c r="A47" s="23">
        <v>344</v>
      </c>
      <c r="B47" s="24" t="s">
        <v>224</v>
      </c>
    </row>
    <row r="48" spans="1:2" ht="15.75" thickBot="1" x14ac:dyDescent="0.3">
      <c r="A48" s="23">
        <v>260</v>
      </c>
      <c r="B48" s="24" t="s">
        <v>225</v>
      </c>
    </row>
    <row r="49" spans="1:2" ht="15.75" thickBot="1" x14ac:dyDescent="0.3">
      <c r="A49" s="23">
        <v>318</v>
      </c>
      <c r="B49" s="24" t="s">
        <v>226</v>
      </c>
    </row>
    <row r="50" spans="1:2" ht="15.75" thickBot="1" x14ac:dyDescent="0.3">
      <c r="A50" s="23">
        <v>323</v>
      </c>
      <c r="B50" s="24" t="s">
        <v>227</v>
      </c>
    </row>
    <row r="51" spans="1:2" ht="15.75" thickBot="1" x14ac:dyDescent="0.3">
      <c r="A51" s="23">
        <v>328</v>
      </c>
      <c r="B51" s="24" t="s">
        <v>228</v>
      </c>
    </row>
    <row r="52" spans="1:2" ht="15.75" thickBot="1" x14ac:dyDescent="0.3">
      <c r="A52" s="23">
        <v>100</v>
      </c>
      <c r="B52" s="24" t="s">
        <v>229</v>
      </c>
    </row>
    <row r="53" spans="1:2" ht="15.75" thickBot="1" x14ac:dyDescent="0.3">
      <c r="A53" s="23">
        <v>239</v>
      </c>
      <c r="B53" s="24" t="s">
        <v>230</v>
      </c>
    </row>
    <row r="54" spans="1:2" ht="15.75" thickBot="1" x14ac:dyDescent="0.3">
      <c r="A54" s="23" t="s">
        <v>231</v>
      </c>
      <c r="B54" s="24" t="s">
        <v>232</v>
      </c>
    </row>
    <row r="55" spans="1:2" ht="15.75" thickBot="1" x14ac:dyDescent="0.3">
      <c r="A55" s="23">
        <v>309</v>
      </c>
      <c r="B55" s="24" t="s">
        <v>233</v>
      </c>
    </row>
    <row r="56" spans="1:2" ht="15.75" thickBot="1" x14ac:dyDescent="0.3">
      <c r="A56" s="23">
        <v>306</v>
      </c>
      <c r="B56" s="24" t="s">
        <v>234</v>
      </c>
    </row>
    <row r="57" spans="1:2" ht="15.75" thickBot="1" x14ac:dyDescent="0.3">
      <c r="A57" s="23" t="s">
        <v>235</v>
      </c>
      <c r="B57" s="24" t="s">
        <v>236</v>
      </c>
    </row>
    <row r="58" spans="1:2" ht="15.75" thickBot="1" x14ac:dyDescent="0.3">
      <c r="A58" s="23" t="s">
        <v>237</v>
      </c>
      <c r="B58" s="24" t="s">
        <v>238</v>
      </c>
    </row>
    <row r="59" spans="1:2" ht="15.75" thickBot="1" x14ac:dyDescent="0.3">
      <c r="A59" s="23">
        <v>341</v>
      </c>
      <c r="B59" s="24" t="s">
        <v>239</v>
      </c>
    </row>
    <row r="60" spans="1:2" ht="15.75" thickBot="1" x14ac:dyDescent="0.3">
      <c r="A60" s="23" t="s">
        <v>240</v>
      </c>
      <c r="B60" s="24" t="s">
        <v>241</v>
      </c>
    </row>
    <row r="61" spans="1:2" ht="15.75" thickBot="1" x14ac:dyDescent="0.3">
      <c r="A61" s="23" t="s">
        <v>242</v>
      </c>
      <c r="B61" s="24" t="s">
        <v>243</v>
      </c>
    </row>
    <row r="62" spans="1:2" ht="15.75" thickBot="1" x14ac:dyDescent="0.3">
      <c r="A62" s="23" t="s">
        <v>244</v>
      </c>
      <c r="B62" s="24" t="s">
        <v>245</v>
      </c>
    </row>
    <row r="63" spans="1:2" ht="15.75" thickBot="1" x14ac:dyDescent="0.3">
      <c r="A63" s="23" t="s">
        <v>246</v>
      </c>
      <c r="B63" s="24" t="s">
        <v>247</v>
      </c>
    </row>
    <row r="64" spans="1:2" ht="15.75" thickBot="1" x14ac:dyDescent="0.3">
      <c r="A64" s="23">
        <v>349</v>
      </c>
      <c r="B64" s="24" t="s">
        <v>248</v>
      </c>
    </row>
    <row r="65" spans="1:2" ht="15.75" thickBot="1" x14ac:dyDescent="0.3">
      <c r="A65" s="23">
        <v>252</v>
      </c>
      <c r="B65" s="24" t="s">
        <v>249</v>
      </c>
    </row>
    <row r="66" spans="1:2" ht="15.75" thickBot="1" x14ac:dyDescent="0.3">
      <c r="A66" s="23" t="s">
        <v>250</v>
      </c>
      <c r="B66" s="24" t="s">
        <v>251</v>
      </c>
    </row>
    <row r="67" spans="1:2" ht="15.75" thickBot="1" x14ac:dyDescent="0.3">
      <c r="A67" s="23">
        <v>12</v>
      </c>
      <c r="B67" s="24" t="s">
        <v>252</v>
      </c>
    </row>
    <row r="68" spans="1:2" ht="15.75" thickBot="1" x14ac:dyDescent="0.3">
      <c r="A68" s="23">
        <v>101</v>
      </c>
      <c r="B68" s="24" t="s">
        <v>253</v>
      </c>
    </row>
    <row r="69" spans="1:2" ht="15.75" thickBot="1" x14ac:dyDescent="0.3">
      <c r="A69" s="23" t="s">
        <v>254</v>
      </c>
      <c r="B69" s="24" t="s">
        <v>255</v>
      </c>
    </row>
    <row r="70" spans="1:2" ht="15.75" thickBot="1" x14ac:dyDescent="0.3">
      <c r="A70" s="23">
        <v>302</v>
      </c>
      <c r="B70" s="24" t="s">
        <v>256</v>
      </c>
    </row>
    <row r="71" spans="1:2" ht="15.75" thickBot="1" x14ac:dyDescent="0.3">
      <c r="A71" s="23" t="s">
        <v>257</v>
      </c>
      <c r="B71" s="24" t="s">
        <v>258</v>
      </c>
    </row>
    <row r="72" spans="1:2" ht="15.75" thickBot="1" x14ac:dyDescent="0.3">
      <c r="A72" s="23" t="s">
        <v>259</v>
      </c>
      <c r="B72" s="24" t="s">
        <v>260</v>
      </c>
    </row>
    <row r="73" spans="1:2" ht="24.75" thickBot="1" x14ac:dyDescent="0.3">
      <c r="A73" s="23">
        <v>329</v>
      </c>
      <c r="B73" s="24" t="s">
        <v>261</v>
      </c>
    </row>
    <row r="74" spans="1:2" ht="15.75" thickBot="1" x14ac:dyDescent="0.3">
      <c r="A74" s="23" t="s">
        <v>262</v>
      </c>
      <c r="B74" s="24" t="s">
        <v>263</v>
      </c>
    </row>
    <row r="75" spans="1:2" ht="15.75" thickBot="1" x14ac:dyDescent="0.3">
      <c r="A75" s="23" t="s">
        <v>264</v>
      </c>
      <c r="B75" s="24" t="s">
        <v>265</v>
      </c>
    </row>
    <row r="76" spans="1:2" ht="15.75" thickBot="1" x14ac:dyDescent="0.3">
      <c r="A76" s="23" t="s">
        <v>266</v>
      </c>
      <c r="B76" s="24" t="s">
        <v>267</v>
      </c>
    </row>
    <row r="77" spans="1:2" ht="15.75" thickBot="1" x14ac:dyDescent="0.3">
      <c r="A77" s="23" t="s">
        <v>268</v>
      </c>
      <c r="B77" s="24" t="s">
        <v>269</v>
      </c>
    </row>
    <row r="78" spans="1:2" ht="15.75" thickBot="1" x14ac:dyDescent="0.3">
      <c r="A78" s="23" t="s">
        <v>270</v>
      </c>
      <c r="B78" s="24" t="s">
        <v>271</v>
      </c>
    </row>
    <row r="79" spans="1:2" ht="15.75" thickBot="1" x14ac:dyDescent="0.3">
      <c r="A79" s="23" t="s">
        <v>272</v>
      </c>
      <c r="B79" s="24" t="s">
        <v>273</v>
      </c>
    </row>
    <row r="80" spans="1:2" ht="15.75" thickBot="1" x14ac:dyDescent="0.3">
      <c r="A80" s="23">
        <v>264</v>
      </c>
      <c r="B80" s="24" t="s">
        <v>274</v>
      </c>
    </row>
    <row r="81" spans="1:2" ht="15.75" thickBot="1" x14ac:dyDescent="0.3">
      <c r="A81" s="23">
        <v>259</v>
      </c>
      <c r="B81" s="24" t="s">
        <v>275</v>
      </c>
    </row>
    <row r="82" spans="1:2" ht="15.75" thickBot="1" x14ac:dyDescent="0.3">
      <c r="A82" s="23">
        <v>250</v>
      </c>
      <c r="B82" s="24" t="s">
        <v>276</v>
      </c>
    </row>
    <row r="83" spans="1:2" ht="15.75" thickBot="1" x14ac:dyDescent="0.3">
      <c r="A83" s="23">
        <v>317</v>
      </c>
      <c r="B83" s="24" t="s">
        <v>277</v>
      </c>
    </row>
    <row r="84" spans="1:2" ht="15.75" thickBot="1" x14ac:dyDescent="0.3">
      <c r="A84" s="23">
        <v>110</v>
      </c>
      <c r="B84" s="24" t="s">
        <v>278</v>
      </c>
    </row>
    <row r="85" spans="1:2" ht="15.75" thickBot="1" x14ac:dyDescent="0.3">
      <c r="A85" s="23">
        <v>257</v>
      </c>
      <c r="B85" s="24" t="s">
        <v>279</v>
      </c>
    </row>
    <row r="86" spans="1:2" ht="15.75" thickBot="1" x14ac:dyDescent="0.3">
      <c r="A86" s="23">
        <v>261</v>
      </c>
      <c r="B86" s="24" t="s">
        <v>280</v>
      </c>
    </row>
    <row r="87" spans="1:2" ht="15.75" thickBot="1" x14ac:dyDescent="0.3">
      <c r="A87" s="23">
        <v>262</v>
      </c>
      <c r="B87" s="24" t="s">
        <v>281</v>
      </c>
    </row>
    <row r="88" spans="1:2" ht="15.75" thickBot="1" x14ac:dyDescent="0.3">
      <c r="A88" s="23">
        <v>265</v>
      </c>
      <c r="B88" s="24" t="s">
        <v>282</v>
      </c>
    </row>
    <row r="89" spans="1:2" ht="15.75" thickBot="1" x14ac:dyDescent="0.3">
      <c r="A89" s="23">
        <v>258</v>
      </c>
      <c r="B89" s="24" t="s">
        <v>283</v>
      </c>
    </row>
    <row r="90" spans="1:2" ht="15.75" thickBot="1" x14ac:dyDescent="0.3">
      <c r="A90" s="23" t="s">
        <v>284</v>
      </c>
      <c r="B90" s="24" t="s">
        <v>285</v>
      </c>
    </row>
    <row r="91" spans="1:2" ht="15.75" thickBot="1" x14ac:dyDescent="0.3">
      <c r="A91" s="23">
        <v>3</v>
      </c>
      <c r="B91" s="24" t="s">
        <v>286</v>
      </c>
    </row>
    <row r="92" spans="1:2" ht="15.75" thickBot="1" x14ac:dyDescent="0.3">
      <c r="A92" s="23">
        <v>102</v>
      </c>
      <c r="B92" s="24" t="s">
        <v>287</v>
      </c>
    </row>
    <row r="93" spans="1:2" ht="15.75" thickBot="1" x14ac:dyDescent="0.3">
      <c r="A93" s="23">
        <v>103</v>
      </c>
      <c r="B93" s="24" t="s">
        <v>288</v>
      </c>
    </row>
    <row r="94" spans="1:2" ht="15.75" thickBot="1" x14ac:dyDescent="0.3">
      <c r="A94" s="23">
        <v>256</v>
      </c>
      <c r="B94" s="24" t="s">
        <v>289</v>
      </c>
    </row>
    <row r="95" spans="1:2" ht="15.75" thickBot="1" x14ac:dyDescent="0.3">
      <c r="A95" s="23">
        <v>313</v>
      </c>
      <c r="B95" s="24" t="s">
        <v>290</v>
      </c>
    </row>
    <row r="96" spans="1:2" ht="15.75" thickBot="1" x14ac:dyDescent="0.3">
      <c r="A96" s="23">
        <v>263</v>
      </c>
      <c r="B96" s="24" t="s">
        <v>291</v>
      </c>
    </row>
    <row r="97" spans="1:2" ht="15.75" thickBot="1" x14ac:dyDescent="0.3">
      <c r="A97" s="23">
        <v>59</v>
      </c>
      <c r="B97" s="24" t="s">
        <v>292</v>
      </c>
    </row>
    <row r="98" spans="1:2" ht="15.75" thickBot="1" x14ac:dyDescent="0.3">
      <c r="A98" s="23">
        <v>104</v>
      </c>
      <c r="B98" s="24" t="s">
        <v>293</v>
      </c>
    </row>
    <row r="99" spans="1:2" ht="15.75" thickBot="1" x14ac:dyDescent="0.3">
      <c r="A99" s="23" t="s">
        <v>294</v>
      </c>
      <c r="B99" s="24" t="s">
        <v>295</v>
      </c>
    </row>
    <row r="100" spans="1:2" ht="15.75" thickBot="1" x14ac:dyDescent="0.3">
      <c r="A100" s="23">
        <v>113</v>
      </c>
      <c r="B100" s="24" t="s">
        <v>296</v>
      </c>
    </row>
    <row r="101" spans="1:2" ht="15.75" thickBot="1" x14ac:dyDescent="0.3">
      <c r="A101" s="23">
        <v>60</v>
      </c>
      <c r="B101" s="24" t="s">
        <v>297</v>
      </c>
    </row>
    <row r="102" spans="1:2" ht="15.75" thickBot="1" x14ac:dyDescent="0.3">
      <c r="A102" s="23">
        <v>346</v>
      </c>
      <c r="B102" s="24" t="s">
        <v>298</v>
      </c>
    </row>
    <row r="103" spans="1:2" ht="15.75" thickBot="1" x14ac:dyDescent="0.3">
      <c r="A103" s="23">
        <v>61</v>
      </c>
      <c r="B103" s="24" t="s">
        <v>299</v>
      </c>
    </row>
    <row r="104" spans="1:2" ht="15.75" thickBot="1" x14ac:dyDescent="0.3">
      <c r="A104" s="23">
        <v>105</v>
      </c>
      <c r="B104" s="24" t="s">
        <v>300</v>
      </c>
    </row>
    <row r="105" spans="1:2" ht="15.75" thickBot="1" x14ac:dyDescent="0.3">
      <c r="A105" s="23">
        <v>109</v>
      </c>
      <c r="B105" s="24" t="s">
        <v>301</v>
      </c>
    </row>
    <row r="106" spans="1:2" ht="15.75" thickBot="1" x14ac:dyDescent="0.3">
      <c r="A106" s="23">
        <v>268</v>
      </c>
      <c r="B106" s="24" t="s">
        <v>302</v>
      </c>
    </row>
    <row r="107" spans="1:2" ht="15.75" thickBot="1" x14ac:dyDescent="0.3">
      <c r="A107" s="23">
        <v>331</v>
      </c>
      <c r="B107" s="24" t="s">
        <v>303</v>
      </c>
    </row>
    <row r="108" spans="1:2" ht="15.75" thickBot="1" x14ac:dyDescent="0.3">
      <c r="A108" s="23">
        <v>108</v>
      </c>
      <c r="B108" s="24" t="s">
        <v>304</v>
      </c>
    </row>
    <row r="109" spans="1:2" ht="15.75" thickBot="1" x14ac:dyDescent="0.3">
      <c r="A109" s="23">
        <v>332</v>
      </c>
      <c r="B109" s="24" t="s">
        <v>305</v>
      </c>
    </row>
    <row r="110" spans="1:2" ht="15.75" thickBot="1" x14ac:dyDescent="0.3">
      <c r="A110" s="23">
        <v>310</v>
      </c>
      <c r="B110" s="24" t="s">
        <v>306</v>
      </c>
    </row>
    <row r="111" spans="1:2" ht="15.75" thickBot="1" x14ac:dyDescent="0.3">
      <c r="A111" s="23">
        <v>333</v>
      </c>
      <c r="B111" s="24" t="s">
        <v>307</v>
      </c>
    </row>
    <row r="112" spans="1:2" ht="15.75" thickBot="1" x14ac:dyDescent="0.3">
      <c r="A112" s="23">
        <v>315</v>
      </c>
      <c r="B112" s="24" t="s">
        <v>308</v>
      </c>
    </row>
    <row r="113" spans="1:2" ht="15.75" thickBot="1" x14ac:dyDescent="0.3">
      <c r="A113" s="23">
        <v>330</v>
      </c>
      <c r="B113" s="24" t="s">
        <v>308</v>
      </c>
    </row>
    <row r="114" spans="1:2" ht="15.75" thickBot="1" x14ac:dyDescent="0.3">
      <c r="A114" s="23">
        <v>273</v>
      </c>
      <c r="B114" s="24" t="s">
        <v>309</v>
      </c>
    </row>
    <row r="115" spans="1:2" ht="15.75" thickBot="1" x14ac:dyDescent="0.3">
      <c r="A115" s="23">
        <v>276</v>
      </c>
      <c r="B115" s="24" t="s">
        <v>310</v>
      </c>
    </row>
    <row r="116" spans="1:2" ht="15.75" thickBot="1" x14ac:dyDescent="0.3">
      <c r="A116" s="23">
        <v>277</v>
      </c>
      <c r="B116" s="24" t="s">
        <v>311</v>
      </c>
    </row>
    <row r="117" spans="1:2" ht="15.75" thickBot="1" x14ac:dyDescent="0.3">
      <c r="A117" s="23" t="s">
        <v>312</v>
      </c>
      <c r="B117" s="24" t="s">
        <v>313</v>
      </c>
    </row>
    <row r="118" spans="1:2" ht="15.75" thickBot="1" x14ac:dyDescent="0.3">
      <c r="A118" s="23" t="s">
        <v>314</v>
      </c>
      <c r="B118" s="24" t="s">
        <v>315</v>
      </c>
    </row>
    <row r="119" spans="1:2" ht="15.75" thickBot="1" x14ac:dyDescent="0.3">
      <c r="A119" s="23" t="s">
        <v>316</v>
      </c>
      <c r="B119" s="24" t="s">
        <v>317</v>
      </c>
    </row>
    <row r="120" spans="1:2" ht="15.75" thickBot="1" x14ac:dyDescent="0.3">
      <c r="A120" s="23" t="s">
        <v>318</v>
      </c>
      <c r="B120" s="24" t="s">
        <v>319</v>
      </c>
    </row>
    <row r="121" spans="1:2" ht="15.75" thickBot="1" x14ac:dyDescent="0.3">
      <c r="A121" s="23" t="s">
        <v>320</v>
      </c>
      <c r="B121" s="24" t="s">
        <v>321</v>
      </c>
    </row>
    <row r="122" spans="1:2" ht="15.75" thickBot="1" x14ac:dyDescent="0.3">
      <c r="A122" s="23" t="s">
        <v>322</v>
      </c>
      <c r="B122" s="24" t="s">
        <v>323</v>
      </c>
    </row>
    <row r="123" spans="1:2" ht="15.75" thickBot="1" x14ac:dyDescent="0.3">
      <c r="A123" s="23">
        <v>335</v>
      </c>
      <c r="B123" s="24" t="s">
        <v>324</v>
      </c>
    </row>
    <row r="124" spans="1:2" ht="15.75" thickBot="1" x14ac:dyDescent="0.3">
      <c r="A124" s="23">
        <v>336</v>
      </c>
      <c r="B124" s="24" t="s">
        <v>325</v>
      </c>
    </row>
    <row r="125" spans="1:2" ht="15.75" thickBot="1" x14ac:dyDescent="0.3">
      <c r="A125" s="23">
        <v>253</v>
      </c>
      <c r="B125" s="24" t="s">
        <v>326</v>
      </c>
    </row>
    <row r="126" spans="1:2" ht="15.75" thickBot="1" x14ac:dyDescent="0.3">
      <c r="A126" s="23">
        <v>337</v>
      </c>
      <c r="B126" s="24" t="s">
        <v>327</v>
      </c>
    </row>
    <row r="127" spans="1:2" ht="15.75" thickBot="1" x14ac:dyDescent="0.3">
      <c r="A127" s="23">
        <v>2</v>
      </c>
      <c r="B127" s="24" t="s">
        <v>328</v>
      </c>
    </row>
    <row r="128" spans="1:2" ht="15.75" thickBot="1" x14ac:dyDescent="0.3">
      <c r="A128" s="23" t="s">
        <v>329</v>
      </c>
      <c r="B128" s="24" t="s">
        <v>330</v>
      </c>
    </row>
    <row r="129" spans="1:2" ht="15.75" thickBot="1" x14ac:dyDescent="0.3">
      <c r="A129" s="23">
        <v>285</v>
      </c>
      <c r="B129" s="24" t="s">
        <v>331</v>
      </c>
    </row>
    <row r="130" spans="1:2" ht="15.75" thickBot="1" x14ac:dyDescent="0.3">
      <c r="A130" s="23">
        <v>284</v>
      </c>
      <c r="B130" s="24" t="s">
        <v>332</v>
      </c>
    </row>
    <row r="131" spans="1:2" ht="15.75" thickBot="1" x14ac:dyDescent="0.3">
      <c r="A131" s="23">
        <v>286</v>
      </c>
      <c r="B131" s="24" t="s">
        <v>333</v>
      </c>
    </row>
    <row r="132" spans="1:2" ht="15.75" thickBot="1" x14ac:dyDescent="0.3">
      <c r="A132" s="23" t="s">
        <v>334</v>
      </c>
      <c r="B132" s="24" t="s">
        <v>335</v>
      </c>
    </row>
    <row r="133" spans="1:2" ht="15.75" thickBot="1" x14ac:dyDescent="0.3">
      <c r="A133" s="23">
        <v>290</v>
      </c>
      <c r="B133" s="24" t="s">
        <v>336</v>
      </c>
    </row>
    <row r="134" spans="1:2" ht="15.75" thickBot="1" x14ac:dyDescent="0.3">
      <c r="A134" s="23">
        <v>292</v>
      </c>
      <c r="B134" s="24" t="s">
        <v>337</v>
      </c>
    </row>
    <row r="135" spans="1:2" ht="15.75" thickBot="1" x14ac:dyDescent="0.3">
      <c r="A135" s="23" t="s">
        <v>338</v>
      </c>
      <c r="B135" s="24" t="s">
        <v>338</v>
      </c>
    </row>
    <row r="136" spans="1:2" ht="15.75" thickBot="1" x14ac:dyDescent="0.3">
      <c r="A136" s="23" t="s">
        <v>339</v>
      </c>
      <c r="B136" s="24" t="s">
        <v>340</v>
      </c>
    </row>
    <row r="137" spans="1:2" ht="15.75" thickBot="1" x14ac:dyDescent="0.3">
      <c r="A137" s="23" t="s">
        <v>341</v>
      </c>
      <c r="B137" s="24" t="s">
        <v>342</v>
      </c>
    </row>
    <row r="138" spans="1:2" ht="15.75" thickBot="1" x14ac:dyDescent="0.3">
      <c r="A138" s="23" t="s">
        <v>343</v>
      </c>
      <c r="B138" s="24" t="s">
        <v>344</v>
      </c>
    </row>
    <row r="139" spans="1:2" ht="15.75" thickBot="1" x14ac:dyDescent="0.3">
      <c r="A139" s="23" t="s">
        <v>345</v>
      </c>
      <c r="B139" s="24" t="s">
        <v>344</v>
      </c>
    </row>
    <row r="140" spans="1:2" ht="15.75" thickBot="1" x14ac:dyDescent="0.3">
      <c r="A140" s="23" t="s">
        <v>346</v>
      </c>
      <c r="B140" s="24" t="s">
        <v>344</v>
      </c>
    </row>
    <row r="141" spans="1:2" ht="15.75" thickBot="1" x14ac:dyDescent="0.3">
      <c r="A141" s="23" t="s">
        <v>347</v>
      </c>
      <c r="B141" s="24" t="s">
        <v>344</v>
      </c>
    </row>
    <row r="142" spans="1:2" ht="15.75" thickBot="1" x14ac:dyDescent="0.3">
      <c r="A142" s="23" t="s">
        <v>348</v>
      </c>
      <c r="B142" s="24" t="s">
        <v>344</v>
      </c>
    </row>
    <row r="143" spans="1:2" ht="15.75" thickBot="1" x14ac:dyDescent="0.3">
      <c r="A143" s="23" t="s">
        <v>349</v>
      </c>
      <c r="B143" s="24" t="s">
        <v>344</v>
      </c>
    </row>
    <row r="144" spans="1:2" ht="15.75" thickBot="1" x14ac:dyDescent="0.3">
      <c r="A144" s="23" t="s">
        <v>350</v>
      </c>
      <c r="B144" s="24" t="s">
        <v>344</v>
      </c>
    </row>
    <row r="145" spans="1:2" ht="15.75" thickBot="1" x14ac:dyDescent="0.3">
      <c r="A145" s="23" t="s">
        <v>351</v>
      </c>
      <c r="B145" s="24" t="s">
        <v>344</v>
      </c>
    </row>
    <row r="146" spans="1:2" ht="15.75" thickBot="1" x14ac:dyDescent="0.3">
      <c r="A146" s="23" t="s">
        <v>352</v>
      </c>
      <c r="B146" s="24" t="s">
        <v>344</v>
      </c>
    </row>
    <row r="147" spans="1:2" ht="15.75" thickBot="1" x14ac:dyDescent="0.3">
      <c r="A147" s="23" t="s">
        <v>353</v>
      </c>
      <c r="B147" s="24" t="s">
        <v>344</v>
      </c>
    </row>
    <row r="148" spans="1:2" ht="15.75" thickBot="1" x14ac:dyDescent="0.3">
      <c r="A148" s="23" t="s">
        <v>354</v>
      </c>
      <c r="B148" s="24" t="s">
        <v>355</v>
      </c>
    </row>
    <row r="149" spans="1:2" ht="15.75" thickBot="1" x14ac:dyDescent="0.3">
      <c r="A149" s="23" t="s">
        <v>356</v>
      </c>
      <c r="B149" s="24" t="s">
        <v>357</v>
      </c>
    </row>
    <row r="150" spans="1:2" ht="15.75" thickBot="1" x14ac:dyDescent="0.3">
      <c r="A150" s="23" t="s">
        <v>358</v>
      </c>
      <c r="B150" s="24" t="s">
        <v>359</v>
      </c>
    </row>
    <row r="151" spans="1:2" ht="15.75" thickBot="1" x14ac:dyDescent="0.3">
      <c r="A151" s="23">
        <v>112</v>
      </c>
      <c r="B151" s="24" t="s">
        <v>360</v>
      </c>
    </row>
    <row r="152" spans="1:2" ht="15.75" thickBot="1" x14ac:dyDescent="0.3">
      <c r="A152" s="23" t="s">
        <v>361</v>
      </c>
      <c r="B152" s="24" t="s">
        <v>362</v>
      </c>
    </row>
    <row r="153" spans="1:2" ht="15.75" thickBot="1" x14ac:dyDescent="0.3">
      <c r="A153" s="23" t="s">
        <v>363</v>
      </c>
      <c r="B153" s="24" t="s">
        <v>364</v>
      </c>
    </row>
    <row r="154" spans="1:2" ht="15.75" thickBot="1" x14ac:dyDescent="0.3">
      <c r="A154" s="23" t="s">
        <v>365</v>
      </c>
      <c r="B154" s="24" t="s">
        <v>344</v>
      </c>
    </row>
    <row r="155" spans="1:2" ht="15.75" thickBot="1" x14ac:dyDescent="0.3">
      <c r="A155" s="23" t="s">
        <v>366</v>
      </c>
      <c r="B155" s="24" t="s">
        <v>344</v>
      </c>
    </row>
    <row r="156" spans="1:2" ht="15.75" thickBot="1" x14ac:dyDescent="0.3">
      <c r="A156" s="23">
        <v>106</v>
      </c>
      <c r="B156" s="24" t="s">
        <v>367</v>
      </c>
    </row>
    <row r="157" spans="1:2" ht="15.75" thickBot="1" x14ac:dyDescent="0.3">
      <c r="A157" s="23">
        <v>308</v>
      </c>
      <c r="B157" s="24" t="s">
        <v>368</v>
      </c>
    </row>
    <row r="158" spans="1:2" ht="15.75" thickBot="1" x14ac:dyDescent="0.3">
      <c r="A158" s="23" t="s">
        <v>369</v>
      </c>
      <c r="B158" s="24" t="s">
        <v>370</v>
      </c>
    </row>
    <row r="159" spans="1:2" ht="15.75" thickBot="1" x14ac:dyDescent="0.3">
      <c r="A159" s="23" t="s">
        <v>371</v>
      </c>
      <c r="B159" s="24" t="s">
        <v>372</v>
      </c>
    </row>
    <row r="160" spans="1:2" ht="15.75" thickBot="1" x14ac:dyDescent="0.3">
      <c r="A160" s="23">
        <v>296</v>
      </c>
      <c r="B160" s="24" t="s">
        <v>373</v>
      </c>
    </row>
    <row r="161" spans="1:2" ht="15.75" thickBot="1" x14ac:dyDescent="0.3">
      <c r="A161" s="23" t="s">
        <v>374</v>
      </c>
      <c r="B161" s="24" t="s">
        <v>375</v>
      </c>
    </row>
    <row r="162" spans="1:2" ht="15.75" thickBot="1" x14ac:dyDescent="0.3">
      <c r="A162" s="23" t="s">
        <v>376</v>
      </c>
      <c r="B162" s="24" t="s">
        <v>377</v>
      </c>
    </row>
    <row r="163" spans="1:2" ht="15.75" thickBot="1" x14ac:dyDescent="0.3">
      <c r="A163" s="23" t="s">
        <v>378</v>
      </c>
      <c r="B163" s="24" t="s">
        <v>379</v>
      </c>
    </row>
    <row r="164" spans="1:2" ht="15.75" thickBot="1" x14ac:dyDescent="0.3">
      <c r="A164" s="23">
        <v>342</v>
      </c>
      <c r="B164" s="24" t="s">
        <v>380</v>
      </c>
    </row>
    <row r="165" spans="1:2" ht="15.75" thickBot="1" x14ac:dyDescent="0.3">
      <c r="A165" s="23" t="s">
        <v>381</v>
      </c>
      <c r="B165" s="24" t="s">
        <v>382</v>
      </c>
    </row>
    <row r="166" spans="1:2" ht="15.75" thickBot="1" x14ac:dyDescent="0.3">
      <c r="A166" s="23">
        <v>340</v>
      </c>
      <c r="B166" s="24" t="s">
        <v>383</v>
      </c>
    </row>
    <row r="167" spans="1:2" ht="15.75" thickBot="1" x14ac:dyDescent="0.3">
      <c r="A167" s="23" t="s">
        <v>384</v>
      </c>
      <c r="B167" s="24" t="s">
        <v>385</v>
      </c>
    </row>
    <row r="168" spans="1:2" ht="15.75" thickBot="1" x14ac:dyDescent="0.3">
      <c r="A168" s="23">
        <v>348</v>
      </c>
      <c r="B168" s="24" t="s">
        <v>386</v>
      </c>
    </row>
    <row r="169" spans="1:2" ht="15.75" thickBot="1" x14ac:dyDescent="0.3">
      <c r="A169" s="23">
        <v>324</v>
      </c>
      <c r="B169" s="24" t="s">
        <v>387</v>
      </c>
    </row>
    <row r="170" spans="1:2" ht="15.75" thickBot="1" x14ac:dyDescent="0.3">
      <c r="A170" s="23">
        <v>347</v>
      </c>
      <c r="B170" s="24" t="s">
        <v>388</v>
      </c>
    </row>
    <row r="171" spans="1:2" ht="15.75" thickBot="1" x14ac:dyDescent="0.3">
      <c r="A171" s="23">
        <v>338</v>
      </c>
      <c r="B171" s="24" t="s">
        <v>389</v>
      </c>
    </row>
    <row r="172" spans="1:2" ht="15.75" thickBot="1" x14ac:dyDescent="0.3">
      <c r="A172" s="23" t="s">
        <v>390</v>
      </c>
      <c r="B172" s="24" t="s">
        <v>391</v>
      </c>
    </row>
    <row r="173" spans="1:2" ht="15.75" thickBot="1" x14ac:dyDescent="0.3">
      <c r="A173" s="23" t="s">
        <v>392</v>
      </c>
      <c r="B173" s="24" t="s">
        <v>393</v>
      </c>
    </row>
    <row r="174" spans="1:2" ht="15.75" thickBot="1" x14ac:dyDescent="0.3">
      <c r="A174" s="23" t="s">
        <v>394</v>
      </c>
      <c r="B174" s="24" t="s">
        <v>395</v>
      </c>
    </row>
    <row r="175" spans="1:2" ht="15.75" thickBot="1" x14ac:dyDescent="0.3">
      <c r="A175" s="23" t="s">
        <v>396</v>
      </c>
      <c r="B175" s="24" t="s">
        <v>397</v>
      </c>
    </row>
    <row r="176" spans="1:2" ht="15.75" thickBot="1" x14ac:dyDescent="0.3">
      <c r="A176" s="23" t="s">
        <v>398</v>
      </c>
      <c r="B176" s="24" t="s">
        <v>399</v>
      </c>
    </row>
    <row r="177" spans="1:2" ht="15.75" thickBot="1" x14ac:dyDescent="0.3">
      <c r="A177" s="23" t="s">
        <v>400</v>
      </c>
      <c r="B177" s="24" t="s">
        <v>401</v>
      </c>
    </row>
    <row r="178" spans="1:2" ht="15.75" thickBot="1" x14ac:dyDescent="0.3">
      <c r="A178" s="23" t="s">
        <v>402</v>
      </c>
      <c r="B178" s="24" t="s">
        <v>403</v>
      </c>
    </row>
    <row r="179" spans="1:2" ht="15.75" thickBot="1" x14ac:dyDescent="0.3">
      <c r="A179" s="23" t="s">
        <v>404</v>
      </c>
      <c r="B179" s="24" t="s">
        <v>405</v>
      </c>
    </row>
    <row r="180" spans="1:2" ht="15.75" thickBot="1" x14ac:dyDescent="0.3">
      <c r="A180" s="23">
        <v>321</v>
      </c>
      <c r="B180" s="24" t="s">
        <v>406</v>
      </c>
    </row>
    <row r="181" spans="1:2" ht="15.75" thickBot="1" x14ac:dyDescent="0.3">
      <c r="A181" s="23">
        <v>320</v>
      </c>
      <c r="B181" s="24" t="s">
        <v>407</v>
      </c>
    </row>
    <row r="182" spans="1:2" ht="15.75" thickBot="1" x14ac:dyDescent="0.3">
      <c r="A182" s="23" t="s">
        <v>408</v>
      </c>
      <c r="B182" s="24" t="s">
        <v>409</v>
      </c>
    </row>
    <row r="183" spans="1:2" ht="15.75" thickBot="1" x14ac:dyDescent="0.3">
      <c r="A183" s="23" t="s">
        <v>410</v>
      </c>
      <c r="B183" s="24" t="s">
        <v>411</v>
      </c>
    </row>
    <row r="184" spans="1:2" ht="15.75" thickBot="1" x14ac:dyDescent="0.3">
      <c r="A184" s="23">
        <v>301</v>
      </c>
      <c r="B184" s="24" t="s">
        <v>412</v>
      </c>
    </row>
    <row r="185" spans="1:2" ht="15.75" thickBot="1" x14ac:dyDescent="0.3">
      <c r="A185" s="23">
        <v>307</v>
      </c>
      <c r="B185" s="24" t="s">
        <v>413</v>
      </c>
    </row>
    <row r="186" spans="1:2" ht="15.75" thickBot="1" x14ac:dyDescent="0.3">
      <c r="A186" s="23">
        <v>299</v>
      </c>
      <c r="B186" s="24" t="s">
        <v>414</v>
      </c>
    </row>
    <row r="187" spans="1:2" ht="15.75" thickBot="1" x14ac:dyDescent="0.3">
      <c r="A187" s="23">
        <v>300</v>
      </c>
      <c r="B187" s="24" t="s">
        <v>415</v>
      </c>
    </row>
    <row r="188" spans="1:2" ht="15.75" thickBot="1" x14ac:dyDescent="0.3">
      <c r="A188" s="23">
        <v>343</v>
      </c>
      <c r="B188" s="24" t="s">
        <v>416</v>
      </c>
    </row>
    <row r="189" spans="1:2" ht="15.75" thickBot="1" x14ac:dyDescent="0.3">
      <c r="A189" s="23" t="s">
        <v>417</v>
      </c>
      <c r="B189" s="24" t="s">
        <v>418</v>
      </c>
    </row>
    <row r="190" spans="1:2" ht="15.75" thickBot="1" x14ac:dyDescent="0.3">
      <c r="A190" s="23" t="s">
        <v>419</v>
      </c>
      <c r="B190" s="24" t="s">
        <v>420</v>
      </c>
    </row>
    <row r="191" spans="1:2" ht="15.75" thickBot="1" x14ac:dyDescent="0.3">
      <c r="A191" s="23" t="s">
        <v>421</v>
      </c>
      <c r="B191" s="24" t="s">
        <v>422</v>
      </c>
    </row>
    <row r="192" spans="1:2" ht="15.75" thickBot="1" x14ac:dyDescent="0.3">
      <c r="A192" s="23" t="s">
        <v>57</v>
      </c>
      <c r="B192" s="24" t="s">
        <v>423</v>
      </c>
    </row>
    <row r="193" spans="1:2" ht="15.75" thickBot="1" x14ac:dyDescent="0.3">
      <c r="A193" s="23" t="s">
        <v>424</v>
      </c>
      <c r="B193" s="24" t="s">
        <v>425</v>
      </c>
    </row>
    <row r="194" spans="1:2" ht="15.75" thickBot="1" x14ac:dyDescent="0.3">
      <c r="A194" s="23" t="s">
        <v>426</v>
      </c>
      <c r="B194" s="24" t="s">
        <v>427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workbookViewId="0">
      <selection activeCell="G11" sqref="G11"/>
    </sheetView>
  </sheetViews>
  <sheetFormatPr baseColWidth="10" defaultColWidth="17.7109375" defaultRowHeight="15" x14ac:dyDescent="0.25"/>
  <cols>
    <col min="1" max="1" width="7.42578125" bestFit="1" customWidth="1"/>
    <col min="2" max="2" width="11.5703125" bestFit="1" customWidth="1"/>
  </cols>
  <sheetData>
    <row r="1" spans="1:2" ht="15.75" thickBot="1" x14ac:dyDescent="0.3">
      <c r="A1" s="5" t="s">
        <v>19</v>
      </c>
      <c r="B1" s="6" t="s">
        <v>1</v>
      </c>
    </row>
    <row r="2" spans="1:2" ht="15.6" thickTop="1" thickBot="1" x14ac:dyDescent="0.35">
      <c r="A2" s="20" t="s">
        <v>428</v>
      </c>
      <c r="B2" s="4" t="s">
        <v>428</v>
      </c>
    </row>
    <row r="3" spans="1:2" ht="14.45" x14ac:dyDescent="0.3">
      <c r="A3" s="26" t="s">
        <v>429</v>
      </c>
      <c r="B3" s="27" t="s">
        <v>429</v>
      </c>
    </row>
    <row r="4" spans="1:2" thickBot="1" x14ac:dyDescent="0.35">
      <c r="A4" s="3" t="s">
        <v>167</v>
      </c>
      <c r="B4" s="4" t="s">
        <v>167</v>
      </c>
    </row>
  </sheetData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7"/>
  <sheetViews>
    <sheetView workbookViewId="0">
      <selection activeCell="F8" sqref="F8"/>
    </sheetView>
  </sheetViews>
  <sheetFormatPr baseColWidth="10" defaultColWidth="11.5703125" defaultRowHeight="15" x14ac:dyDescent="0.25"/>
  <cols>
    <col min="1" max="1" width="7.42578125" bestFit="1" customWidth="1"/>
    <col min="2" max="2" width="11.5703125" bestFit="1" customWidth="1"/>
  </cols>
  <sheetData>
    <row r="1" spans="1:2" ht="15.75" thickBot="1" x14ac:dyDescent="0.3">
      <c r="A1" s="5" t="s">
        <v>19</v>
      </c>
      <c r="B1" s="6" t="s">
        <v>1</v>
      </c>
    </row>
    <row r="2" spans="1:2" ht="15.6" thickTop="1" thickBot="1" x14ac:dyDescent="0.35">
      <c r="A2" s="20" t="s">
        <v>430</v>
      </c>
      <c r="B2" s="4" t="s">
        <v>430</v>
      </c>
    </row>
    <row r="3" spans="1:2" thickBot="1" x14ac:dyDescent="0.35">
      <c r="A3" s="20" t="s">
        <v>431</v>
      </c>
      <c r="B3" s="4" t="s">
        <v>431</v>
      </c>
    </row>
    <row r="4" spans="1:2" thickBot="1" x14ac:dyDescent="0.35">
      <c r="A4" s="20" t="s">
        <v>198</v>
      </c>
      <c r="B4" s="4" t="s">
        <v>198</v>
      </c>
    </row>
    <row r="5" spans="1:2" thickBot="1" x14ac:dyDescent="0.35">
      <c r="A5" s="20" t="s">
        <v>57</v>
      </c>
      <c r="B5" s="4" t="s">
        <v>57</v>
      </c>
    </row>
    <row r="6" spans="1:2" thickBot="1" x14ac:dyDescent="0.35">
      <c r="A6" s="20" t="s">
        <v>432</v>
      </c>
      <c r="B6" s="4" t="s">
        <v>432</v>
      </c>
    </row>
    <row r="7" spans="1:2" thickBot="1" x14ac:dyDescent="0.35">
      <c r="A7" s="20" t="s">
        <v>428</v>
      </c>
      <c r="B7" s="4" t="s">
        <v>428</v>
      </c>
    </row>
    <row r="8" spans="1:2" thickBot="1" x14ac:dyDescent="0.35">
      <c r="A8" s="20" t="s">
        <v>433</v>
      </c>
      <c r="B8" s="4" t="s">
        <v>433</v>
      </c>
    </row>
    <row r="9" spans="1:2" thickBot="1" x14ac:dyDescent="0.35">
      <c r="A9" s="20" t="s">
        <v>434</v>
      </c>
      <c r="B9" s="4" t="s">
        <v>434</v>
      </c>
    </row>
    <row r="10" spans="1:2" thickBot="1" x14ac:dyDescent="0.35">
      <c r="A10" s="20" t="s">
        <v>435</v>
      </c>
      <c r="B10" s="4" t="s">
        <v>435</v>
      </c>
    </row>
    <row r="11" spans="1:2" thickBot="1" x14ac:dyDescent="0.35">
      <c r="A11" s="20" t="s">
        <v>436</v>
      </c>
      <c r="B11" s="4" t="s">
        <v>436</v>
      </c>
    </row>
    <row r="12" spans="1:2" thickBot="1" x14ac:dyDescent="0.35">
      <c r="A12" s="20" t="s">
        <v>437</v>
      </c>
      <c r="B12" s="4" t="s">
        <v>437</v>
      </c>
    </row>
    <row r="13" spans="1:2" thickBot="1" x14ac:dyDescent="0.35">
      <c r="A13" s="20" t="s">
        <v>438</v>
      </c>
      <c r="B13" s="4" t="s">
        <v>438</v>
      </c>
    </row>
    <row r="14" spans="1:2" thickBot="1" x14ac:dyDescent="0.35">
      <c r="A14" s="20" t="s">
        <v>429</v>
      </c>
      <c r="B14" s="4" t="s">
        <v>429</v>
      </c>
    </row>
    <row r="15" spans="1:2" thickBot="1" x14ac:dyDescent="0.35">
      <c r="A15" s="20" t="s">
        <v>439</v>
      </c>
      <c r="B15" s="4" t="s">
        <v>439</v>
      </c>
    </row>
    <row r="16" spans="1:2" thickBot="1" x14ac:dyDescent="0.35">
      <c r="A16" s="20" t="s">
        <v>440</v>
      </c>
      <c r="B16" s="4" t="s">
        <v>440</v>
      </c>
    </row>
    <row r="17" spans="1:2" thickBot="1" x14ac:dyDescent="0.35">
      <c r="A17" s="20" t="s">
        <v>441</v>
      </c>
      <c r="B17" s="4" t="s">
        <v>441</v>
      </c>
    </row>
    <row r="18" spans="1:2" thickBot="1" x14ac:dyDescent="0.35">
      <c r="A18" s="20" t="s">
        <v>442</v>
      </c>
      <c r="B18" s="4" t="s">
        <v>442</v>
      </c>
    </row>
    <row r="19" spans="1:2" thickBot="1" x14ac:dyDescent="0.35">
      <c r="A19" s="20" t="s">
        <v>371</v>
      </c>
      <c r="B19" s="4" t="s">
        <v>371</v>
      </c>
    </row>
    <row r="20" spans="1:2" thickBot="1" x14ac:dyDescent="0.35">
      <c r="A20" s="20" t="s">
        <v>378</v>
      </c>
      <c r="B20" s="4" t="s">
        <v>378</v>
      </c>
    </row>
    <row r="21" spans="1:2" thickBot="1" x14ac:dyDescent="0.35">
      <c r="A21" s="20" t="s">
        <v>443</v>
      </c>
      <c r="B21" s="4" t="s">
        <v>443</v>
      </c>
    </row>
    <row r="22" spans="1:2" thickBot="1" x14ac:dyDescent="0.35">
      <c r="A22" s="20" t="s">
        <v>444</v>
      </c>
      <c r="B22" s="4" t="s">
        <v>444</v>
      </c>
    </row>
    <row r="23" spans="1:2" ht="15.75" thickBot="1" x14ac:dyDescent="0.3">
      <c r="A23" s="20" t="s">
        <v>445</v>
      </c>
      <c r="B23" s="4" t="s">
        <v>445</v>
      </c>
    </row>
    <row r="24" spans="1:2" ht="15.75" thickBot="1" x14ac:dyDescent="0.3">
      <c r="A24" s="20" t="s">
        <v>446</v>
      </c>
      <c r="B24" s="4" t="s">
        <v>446</v>
      </c>
    </row>
    <row r="25" spans="1:2" ht="15.75" thickBot="1" x14ac:dyDescent="0.3">
      <c r="A25" s="20" t="s">
        <v>447</v>
      </c>
      <c r="B25" s="4" t="s">
        <v>447</v>
      </c>
    </row>
    <row r="26" spans="1:2" x14ac:dyDescent="0.25">
      <c r="A26" s="26" t="s">
        <v>448</v>
      </c>
      <c r="B26" s="27" t="s">
        <v>448</v>
      </c>
    </row>
    <row r="27" spans="1:2" ht="15.75" thickBot="1" x14ac:dyDescent="0.3">
      <c r="A27" s="20" t="s">
        <v>167</v>
      </c>
      <c r="B27" s="4" t="s">
        <v>167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"/>
  <sheetViews>
    <sheetView workbookViewId="0">
      <selection activeCell="D7" sqref="D7"/>
    </sheetView>
  </sheetViews>
  <sheetFormatPr baseColWidth="10" defaultColWidth="11.5703125" defaultRowHeight="15" x14ac:dyDescent="0.25"/>
  <cols>
    <col min="1" max="1" width="7.42578125" bestFit="1" customWidth="1"/>
    <col min="2" max="2" width="36.28515625" bestFit="1" customWidth="1"/>
  </cols>
  <sheetData>
    <row r="1" spans="1:2" ht="15.75" thickBot="1" x14ac:dyDescent="0.3">
      <c r="A1" s="21" t="s">
        <v>19</v>
      </c>
      <c r="B1" s="28" t="s">
        <v>449</v>
      </c>
    </row>
    <row r="2" spans="1:2" thickBot="1" x14ac:dyDescent="0.35">
      <c r="A2" s="29">
        <v>1</v>
      </c>
      <c r="B2" s="30" t="s">
        <v>450</v>
      </c>
    </row>
    <row r="3" spans="1:2" ht="15.75" thickBot="1" x14ac:dyDescent="0.3">
      <c r="A3" s="29">
        <v>2</v>
      </c>
      <c r="B3" s="30" t="s">
        <v>451</v>
      </c>
    </row>
    <row r="4" spans="1:2" thickBot="1" x14ac:dyDescent="0.35">
      <c r="A4" s="29">
        <v>3</v>
      </c>
      <c r="B4" s="30" t="s">
        <v>452</v>
      </c>
    </row>
    <row r="5" spans="1:2" thickBot="1" x14ac:dyDescent="0.35">
      <c r="A5" s="29">
        <v>4</v>
      </c>
      <c r="B5" s="30" t="s">
        <v>453</v>
      </c>
    </row>
    <row r="6" spans="1:2" ht="15.75" thickBot="1" x14ac:dyDescent="0.3">
      <c r="A6" s="29">
        <v>5</v>
      </c>
      <c r="B6" s="30" t="s">
        <v>454</v>
      </c>
    </row>
    <row r="7" spans="1:2" ht="15.75" thickBot="1" x14ac:dyDescent="0.3">
      <c r="A7" s="29">
        <v>6</v>
      </c>
      <c r="B7" s="30" t="s">
        <v>455</v>
      </c>
    </row>
    <row r="8" spans="1:2" thickBot="1" x14ac:dyDescent="0.35">
      <c r="A8" s="29">
        <v>7</v>
      </c>
      <c r="B8" s="30" t="s">
        <v>456</v>
      </c>
    </row>
    <row r="9" spans="1:2" ht="15.75" thickBot="1" x14ac:dyDescent="0.3">
      <c r="A9" s="29">
        <v>8</v>
      </c>
      <c r="B9" s="30" t="s">
        <v>457</v>
      </c>
    </row>
    <row r="10" spans="1:2" ht="15.75" thickBot="1" x14ac:dyDescent="0.3">
      <c r="A10" s="29">
        <v>9</v>
      </c>
      <c r="B10" s="30" t="s">
        <v>458</v>
      </c>
    </row>
    <row r="11" spans="1:2" thickBot="1" x14ac:dyDescent="0.35">
      <c r="A11" s="29">
        <v>10</v>
      </c>
      <c r="B11" s="30" t="s">
        <v>459</v>
      </c>
    </row>
    <row r="12" spans="1:2" ht="15.75" thickBot="1" x14ac:dyDescent="0.3">
      <c r="A12" s="29">
        <v>11</v>
      </c>
      <c r="B12" s="30" t="s">
        <v>460</v>
      </c>
    </row>
    <row r="13" spans="1:2" ht="15.75" thickBot="1" x14ac:dyDescent="0.3">
      <c r="A13" s="29">
        <v>12</v>
      </c>
      <c r="B13" s="30" t="s">
        <v>461</v>
      </c>
    </row>
    <row r="14" spans="1:2" thickBot="1" x14ac:dyDescent="0.35">
      <c r="A14" s="29">
        <v>13</v>
      </c>
      <c r="B14" s="30" t="s">
        <v>462</v>
      </c>
    </row>
    <row r="15" spans="1:2" ht="15.75" thickBot="1" x14ac:dyDescent="0.3">
      <c r="A15" s="29">
        <v>14</v>
      </c>
      <c r="B15" s="30" t="s">
        <v>463</v>
      </c>
    </row>
    <row r="16" spans="1:2" ht="15.75" thickBot="1" x14ac:dyDescent="0.3">
      <c r="A16" s="29">
        <v>15</v>
      </c>
      <c r="B16" s="30" t="s">
        <v>464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"/>
  <sheetViews>
    <sheetView workbookViewId="0">
      <selection activeCell="C11" sqref="C10:C11"/>
    </sheetView>
  </sheetViews>
  <sheetFormatPr baseColWidth="10" defaultColWidth="33.7109375" defaultRowHeight="15" x14ac:dyDescent="0.25"/>
  <cols>
    <col min="1" max="1" width="14.28515625" bestFit="1" customWidth="1"/>
    <col min="2" max="2" width="32.42578125" bestFit="1" customWidth="1"/>
  </cols>
  <sheetData>
    <row r="1" spans="1:2" ht="15.75" thickBot="1" x14ac:dyDescent="0.3">
      <c r="A1" s="21" t="s">
        <v>465</v>
      </c>
      <c r="B1" s="31" t="s">
        <v>1</v>
      </c>
    </row>
    <row r="2" spans="1:2" ht="15.75" thickBot="1" x14ac:dyDescent="0.3">
      <c r="A2" s="33">
        <v>1</v>
      </c>
      <c r="B2" s="25" t="s">
        <v>466</v>
      </c>
    </row>
    <row r="3" spans="1:2" thickBot="1" x14ac:dyDescent="0.35">
      <c r="A3" s="33">
        <v>2</v>
      </c>
      <c r="B3" s="25" t="s">
        <v>467</v>
      </c>
    </row>
    <row r="4" spans="1:2" ht="15.75" thickBot="1" x14ac:dyDescent="0.3">
      <c r="A4" s="33">
        <v>3</v>
      </c>
      <c r="B4" s="25" t="s">
        <v>468</v>
      </c>
    </row>
    <row r="5" spans="1:2" thickBot="1" x14ac:dyDescent="0.35">
      <c r="A5" s="33">
        <v>4</v>
      </c>
      <c r="B5" s="25" t="s">
        <v>469</v>
      </c>
    </row>
    <row r="6" spans="1:2" ht="15.75" thickBot="1" x14ac:dyDescent="0.3">
      <c r="A6" s="33">
        <v>5</v>
      </c>
      <c r="B6" s="25" t="s">
        <v>470</v>
      </c>
    </row>
    <row r="7" spans="1:2" thickBot="1" x14ac:dyDescent="0.35">
      <c r="A7" s="33">
        <v>99</v>
      </c>
      <c r="B7" s="25" t="s">
        <v>471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4"/>
  <sheetViews>
    <sheetView workbookViewId="0">
      <selection activeCell="D9" sqref="D9"/>
    </sheetView>
  </sheetViews>
  <sheetFormatPr baseColWidth="10" defaultColWidth="11.5703125" defaultRowHeight="15" x14ac:dyDescent="0.25"/>
  <cols>
    <col min="1" max="1" width="14.28515625" bestFit="1" customWidth="1"/>
    <col min="2" max="2" width="28.28515625" bestFit="1" customWidth="1"/>
  </cols>
  <sheetData>
    <row r="1" spans="1:2" ht="15.75" thickBot="1" x14ac:dyDescent="0.3">
      <c r="A1" s="21" t="s">
        <v>472</v>
      </c>
      <c r="B1" s="31" t="s">
        <v>1</v>
      </c>
    </row>
    <row r="2" spans="1:2" thickBot="1" x14ac:dyDescent="0.35">
      <c r="A2" s="32">
        <v>1</v>
      </c>
      <c r="B2" s="25" t="s">
        <v>35</v>
      </c>
    </row>
    <row r="3" spans="1:2" thickBot="1" x14ac:dyDescent="0.35">
      <c r="A3" s="32">
        <v>2</v>
      </c>
      <c r="B3" s="25" t="s">
        <v>473</v>
      </c>
    </row>
    <row r="4" spans="1:2" thickBot="1" x14ac:dyDescent="0.35">
      <c r="A4" s="32">
        <v>3</v>
      </c>
      <c r="B4" s="25" t="s">
        <v>474</v>
      </c>
    </row>
    <row r="5" spans="1:2" ht="15.75" thickBot="1" x14ac:dyDescent="0.3">
      <c r="A5" s="32">
        <v>4</v>
      </c>
      <c r="B5" s="25" t="s">
        <v>475</v>
      </c>
    </row>
    <row r="6" spans="1:2" ht="15.75" thickBot="1" x14ac:dyDescent="0.3">
      <c r="A6" s="32">
        <v>8</v>
      </c>
      <c r="B6" s="25" t="s">
        <v>476</v>
      </c>
    </row>
    <row r="7" spans="1:2" ht="15.75" thickBot="1" x14ac:dyDescent="0.3">
      <c r="A7" s="32">
        <v>9</v>
      </c>
      <c r="B7" s="25" t="s">
        <v>477</v>
      </c>
    </row>
    <row r="8" spans="1:2" ht="15.75" thickBot="1" x14ac:dyDescent="0.3">
      <c r="A8" s="32">
        <v>10</v>
      </c>
      <c r="B8" s="25" t="s">
        <v>478</v>
      </c>
    </row>
    <row r="9" spans="1:2" ht="15.75" thickBot="1" x14ac:dyDescent="0.3">
      <c r="A9" s="32">
        <v>11</v>
      </c>
      <c r="B9" s="25" t="s">
        <v>153</v>
      </c>
    </row>
    <row r="10" spans="1:2" ht="15.75" thickBot="1" x14ac:dyDescent="0.3">
      <c r="A10" s="32">
        <v>12</v>
      </c>
      <c r="B10" s="25" t="s">
        <v>479</v>
      </c>
    </row>
    <row r="11" spans="1:2" ht="15.75" thickBot="1" x14ac:dyDescent="0.3">
      <c r="A11" s="32">
        <v>13</v>
      </c>
      <c r="B11" s="25" t="s">
        <v>480</v>
      </c>
    </row>
    <row r="12" spans="1:2" thickBot="1" x14ac:dyDescent="0.35">
      <c r="A12" s="32">
        <v>15</v>
      </c>
      <c r="B12" s="25" t="s">
        <v>481</v>
      </c>
    </row>
    <row r="13" spans="1:2" ht="15.75" thickBot="1" x14ac:dyDescent="0.3">
      <c r="A13" s="32">
        <v>16</v>
      </c>
      <c r="B13" s="25" t="s">
        <v>482</v>
      </c>
    </row>
    <row r="14" spans="1:2" ht="15.75" thickBot="1" x14ac:dyDescent="0.3">
      <c r="A14" s="32">
        <v>17</v>
      </c>
      <c r="B14" s="25" t="s">
        <v>483</v>
      </c>
    </row>
    <row r="15" spans="1:2" ht="15.75" thickBot="1" x14ac:dyDescent="0.3">
      <c r="A15" s="32">
        <v>18</v>
      </c>
      <c r="B15" s="25" t="s">
        <v>484</v>
      </c>
    </row>
    <row r="16" spans="1:2" ht="15.75" thickBot="1" x14ac:dyDescent="0.3">
      <c r="A16" s="32">
        <v>19</v>
      </c>
      <c r="B16" s="25" t="s">
        <v>485</v>
      </c>
    </row>
    <row r="17" spans="1:2" ht="15.75" thickBot="1" x14ac:dyDescent="0.3">
      <c r="A17" s="32">
        <v>21</v>
      </c>
      <c r="B17" s="25" t="s">
        <v>486</v>
      </c>
    </row>
    <row r="18" spans="1:2" thickBot="1" x14ac:dyDescent="0.35">
      <c r="A18" s="32">
        <v>22</v>
      </c>
      <c r="B18" s="25" t="s">
        <v>487</v>
      </c>
    </row>
    <row r="19" spans="1:2" thickBot="1" x14ac:dyDescent="0.35">
      <c r="A19" s="32">
        <v>23</v>
      </c>
      <c r="B19" s="25" t="s">
        <v>488</v>
      </c>
    </row>
    <row r="20" spans="1:2" thickBot="1" x14ac:dyDescent="0.35">
      <c r="A20" s="32">
        <v>24</v>
      </c>
      <c r="B20" s="25" t="s">
        <v>489</v>
      </c>
    </row>
    <row r="21" spans="1:2" thickBot="1" x14ac:dyDescent="0.35">
      <c r="A21" s="32">
        <v>25</v>
      </c>
      <c r="B21" s="25" t="s">
        <v>490</v>
      </c>
    </row>
    <row r="22" spans="1:2" ht="15.75" thickBot="1" x14ac:dyDescent="0.3">
      <c r="A22" s="32">
        <v>26</v>
      </c>
      <c r="B22" s="25" t="s">
        <v>491</v>
      </c>
    </row>
    <row r="23" spans="1:2" ht="15.75" thickBot="1" x14ac:dyDescent="0.3">
      <c r="A23" s="32">
        <v>27</v>
      </c>
      <c r="B23" s="25" t="s">
        <v>492</v>
      </c>
    </row>
    <row r="24" spans="1:2" ht="15.75" thickBot="1" x14ac:dyDescent="0.3">
      <c r="A24" s="32">
        <v>28</v>
      </c>
      <c r="B24" s="25" t="s">
        <v>493</v>
      </c>
    </row>
    <row r="25" spans="1:2" ht="15.75" thickBot="1" x14ac:dyDescent="0.3">
      <c r="A25" s="32">
        <v>29</v>
      </c>
      <c r="B25" s="25" t="s">
        <v>493</v>
      </c>
    </row>
    <row r="26" spans="1:2" ht="15.75" thickBot="1" x14ac:dyDescent="0.3">
      <c r="A26" s="32">
        <v>30</v>
      </c>
      <c r="B26" s="25" t="s">
        <v>493</v>
      </c>
    </row>
    <row r="27" spans="1:2" ht="15.75" thickBot="1" x14ac:dyDescent="0.3">
      <c r="A27" s="32">
        <v>31</v>
      </c>
      <c r="B27" s="25" t="s">
        <v>494</v>
      </c>
    </row>
    <row r="28" spans="1:2" ht="15.75" thickBot="1" x14ac:dyDescent="0.3">
      <c r="A28" s="32">
        <v>32</v>
      </c>
      <c r="B28" s="25" t="s">
        <v>495</v>
      </c>
    </row>
    <row r="29" spans="1:2" ht="15.75" thickBot="1" x14ac:dyDescent="0.3">
      <c r="A29" s="32">
        <v>33</v>
      </c>
      <c r="B29" s="25" t="s">
        <v>496</v>
      </c>
    </row>
    <row r="30" spans="1:2" ht="15.75" thickBot="1" x14ac:dyDescent="0.3">
      <c r="A30" s="32">
        <v>34</v>
      </c>
      <c r="B30" s="25" t="s">
        <v>497</v>
      </c>
    </row>
    <row r="31" spans="1:2" ht="15.75" thickBot="1" x14ac:dyDescent="0.3">
      <c r="A31" s="32">
        <v>35</v>
      </c>
      <c r="B31" s="25" t="s">
        <v>498</v>
      </c>
    </row>
    <row r="32" spans="1:2" ht="15.75" thickBot="1" x14ac:dyDescent="0.3">
      <c r="A32" s="32">
        <v>36</v>
      </c>
      <c r="B32" s="25" t="s">
        <v>499</v>
      </c>
    </row>
    <row r="33" spans="1:2" ht="15.75" thickBot="1" x14ac:dyDescent="0.3">
      <c r="A33" s="32">
        <v>37</v>
      </c>
      <c r="B33" s="25" t="s">
        <v>500</v>
      </c>
    </row>
    <row r="34" spans="1:2" ht="15.75" thickBot="1" x14ac:dyDescent="0.3">
      <c r="A34" s="32">
        <v>38</v>
      </c>
      <c r="B34" s="25" t="s">
        <v>501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workbookViewId="0">
      <selection activeCell="C6" sqref="C6"/>
    </sheetView>
  </sheetViews>
  <sheetFormatPr baseColWidth="10" defaultColWidth="27.5703125" defaultRowHeight="15" x14ac:dyDescent="0.25"/>
  <cols>
    <col min="1" max="1" width="16.42578125" bestFit="1" customWidth="1"/>
    <col min="2" max="2" width="14.7109375" bestFit="1" customWidth="1"/>
  </cols>
  <sheetData>
    <row r="1" spans="1:2" ht="15.75" thickBot="1" x14ac:dyDescent="0.3">
      <c r="A1" s="5" t="s">
        <v>502</v>
      </c>
      <c r="B1" s="6" t="s">
        <v>1</v>
      </c>
    </row>
    <row r="2" spans="1:2" ht="15.6" thickTop="1" thickBot="1" x14ac:dyDescent="0.35">
      <c r="A2" s="3">
        <v>1</v>
      </c>
      <c r="B2" s="4" t="s">
        <v>503</v>
      </c>
    </row>
    <row r="3" spans="1:2" thickBot="1" x14ac:dyDescent="0.35">
      <c r="A3" s="3">
        <v>2</v>
      </c>
      <c r="B3" s="4" t="s">
        <v>504</v>
      </c>
    </row>
    <row r="4" spans="1:2" thickBot="1" x14ac:dyDescent="0.35">
      <c r="A4" s="3">
        <v>3</v>
      </c>
      <c r="B4" s="4" t="s">
        <v>505</v>
      </c>
    </row>
    <row r="5" spans="1:2" thickBot="1" x14ac:dyDescent="0.35">
      <c r="A5" s="3">
        <v>4</v>
      </c>
      <c r="B5" s="4" t="s">
        <v>506</v>
      </c>
    </row>
    <row r="6" spans="1:2" thickBot="1" x14ac:dyDescent="0.35">
      <c r="A6" s="3">
        <v>5</v>
      </c>
      <c r="B6" s="4" t="s">
        <v>507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workbookViewId="0">
      <selection activeCell="F8" sqref="F8"/>
    </sheetView>
  </sheetViews>
  <sheetFormatPr baseColWidth="10" defaultColWidth="11.5703125" defaultRowHeight="15" x14ac:dyDescent="0.25"/>
  <cols>
    <col min="1" max="1" width="7.42578125" bestFit="1" customWidth="1"/>
    <col min="2" max="2" width="20" bestFit="1" customWidth="1"/>
  </cols>
  <sheetData>
    <row r="1" spans="1:2" ht="15.75" thickBot="1" x14ac:dyDescent="0.3">
      <c r="A1" s="21" t="s">
        <v>19</v>
      </c>
      <c r="B1" s="31" t="s">
        <v>508</v>
      </c>
    </row>
    <row r="2" spans="1:2" ht="15.75" thickBot="1" x14ac:dyDescent="0.3">
      <c r="A2" s="35">
        <v>1</v>
      </c>
      <c r="B2" s="25" t="s">
        <v>509</v>
      </c>
    </row>
    <row r="3" spans="1:2" thickBot="1" x14ac:dyDescent="0.35">
      <c r="A3" s="35">
        <v>2</v>
      </c>
      <c r="B3" s="25" t="s">
        <v>510</v>
      </c>
    </row>
    <row r="4" spans="1:2" ht="15.75" thickBot="1" x14ac:dyDescent="0.3">
      <c r="A4" s="35">
        <v>3</v>
      </c>
      <c r="B4" s="25" t="s">
        <v>511</v>
      </c>
    </row>
    <row r="5" spans="1:2" ht="15.75" thickBot="1" x14ac:dyDescent="0.3">
      <c r="A5" s="35">
        <v>4</v>
      </c>
      <c r="B5" s="25" t="s">
        <v>512</v>
      </c>
    </row>
    <row r="6" spans="1:2" thickBot="1" x14ac:dyDescent="0.35">
      <c r="A6" s="35">
        <v>5</v>
      </c>
      <c r="B6" s="25" t="s">
        <v>513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workbookViewId="0">
      <selection activeCell="C4" sqref="C4"/>
    </sheetView>
  </sheetViews>
  <sheetFormatPr baseColWidth="10" defaultColWidth="11.5703125" defaultRowHeight="15" x14ac:dyDescent="0.25"/>
  <cols>
    <col min="1" max="1" width="7.42578125" bestFit="1" customWidth="1"/>
    <col min="2" max="2" width="11.85546875" bestFit="1" customWidth="1"/>
  </cols>
  <sheetData>
    <row r="1" spans="1:2" ht="15.75" thickBot="1" x14ac:dyDescent="0.3">
      <c r="A1" s="36" t="s">
        <v>19</v>
      </c>
      <c r="B1" s="22" t="s">
        <v>1</v>
      </c>
    </row>
    <row r="2" spans="1:2" thickBot="1" x14ac:dyDescent="0.35">
      <c r="A2" s="32" t="s">
        <v>514</v>
      </c>
      <c r="B2" s="25" t="s">
        <v>515</v>
      </c>
    </row>
    <row r="3" spans="1:2" thickBot="1" x14ac:dyDescent="0.35">
      <c r="A3" s="32" t="s">
        <v>516</v>
      </c>
      <c r="B3" s="25" t="s">
        <v>517</v>
      </c>
    </row>
    <row r="4" spans="1:2" thickBot="1" x14ac:dyDescent="0.35">
      <c r="A4" s="32" t="s">
        <v>518</v>
      </c>
      <c r="B4" s="25" t="s">
        <v>519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workbookViewId="0">
      <selection activeCell="G11" sqref="G11"/>
    </sheetView>
  </sheetViews>
  <sheetFormatPr baseColWidth="10" defaultColWidth="11.5703125" defaultRowHeight="15" x14ac:dyDescent="0.25"/>
  <cols>
    <col min="1" max="1" width="7.42578125" bestFit="1" customWidth="1"/>
    <col min="2" max="2" width="19.140625" bestFit="1" customWidth="1"/>
  </cols>
  <sheetData>
    <row r="1" spans="1:2" ht="15.75" thickBot="1" x14ac:dyDescent="0.3">
      <c r="A1" s="37" t="s">
        <v>19</v>
      </c>
      <c r="B1" s="38" t="s">
        <v>520</v>
      </c>
    </row>
    <row r="2" spans="1:2" thickBot="1" x14ac:dyDescent="0.35">
      <c r="A2" s="40">
        <v>1</v>
      </c>
      <c r="B2" s="39" t="s">
        <v>521</v>
      </c>
    </row>
    <row r="3" spans="1:2" thickBot="1" x14ac:dyDescent="0.35">
      <c r="A3" s="35">
        <v>2</v>
      </c>
      <c r="B3" s="25" t="s">
        <v>522</v>
      </c>
    </row>
    <row r="4" spans="1:2" ht="27" thickBot="1" x14ac:dyDescent="0.35">
      <c r="A4" s="35">
        <v>3</v>
      </c>
      <c r="B4" s="25" t="s">
        <v>523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"/>
  <sheetViews>
    <sheetView workbookViewId="0">
      <selection activeCell="E5" sqref="E5"/>
    </sheetView>
  </sheetViews>
  <sheetFormatPr baseColWidth="10" defaultColWidth="11.5703125" defaultRowHeight="15" x14ac:dyDescent="0.25"/>
  <cols>
    <col min="1" max="1" width="7.42578125" bestFit="1" customWidth="1"/>
    <col min="2" max="2" width="16.5703125" bestFit="1" customWidth="1"/>
  </cols>
  <sheetData>
    <row r="1" spans="1:2" ht="15.75" thickBot="1" x14ac:dyDescent="0.3">
      <c r="A1" s="21" t="s">
        <v>19</v>
      </c>
      <c r="B1" s="31" t="s">
        <v>524</v>
      </c>
    </row>
    <row r="2" spans="1:2" thickBot="1" x14ac:dyDescent="0.35">
      <c r="A2" s="35">
        <v>1</v>
      </c>
      <c r="B2" s="41" t="s">
        <v>525</v>
      </c>
    </row>
    <row r="3" spans="1:2" thickBot="1" x14ac:dyDescent="0.35">
      <c r="A3" s="35">
        <v>2</v>
      </c>
      <c r="B3" s="41" t="s">
        <v>526</v>
      </c>
    </row>
    <row r="4" spans="1:2" thickBot="1" x14ac:dyDescent="0.35">
      <c r="A4" s="35">
        <v>3</v>
      </c>
      <c r="B4" s="41" t="s">
        <v>527</v>
      </c>
    </row>
    <row r="5" spans="1:2" ht="15.75" thickBot="1" x14ac:dyDescent="0.3">
      <c r="A5" s="35">
        <v>4</v>
      </c>
      <c r="B5" s="41" t="s">
        <v>528</v>
      </c>
    </row>
    <row r="6" spans="1:2" thickBot="1" x14ac:dyDescent="0.35">
      <c r="A6" s="35">
        <v>5</v>
      </c>
      <c r="B6" s="41" t="s">
        <v>529</v>
      </c>
    </row>
    <row r="7" spans="1:2" ht="15.75" thickBot="1" x14ac:dyDescent="0.3">
      <c r="A7" s="35">
        <v>6</v>
      </c>
      <c r="B7" s="41" t="s">
        <v>530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"/>
  <sheetViews>
    <sheetView workbookViewId="0">
      <selection activeCell="F8" sqref="F8"/>
    </sheetView>
  </sheetViews>
  <sheetFormatPr baseColWidth="10" defaultColWidth="11.5703125" defaultRowHeight="15" x14ac:dyDescent="0.25"/>
  <cols>
    <col min="1" max="1" width="7.42578125" bestFit="1" customWidth="1"/>
    <col min="2" max="2" width="21.7109375" bestFit="1" customWidth="1"/>
  </cols>
  <sheetData>
    <row r="1" spans="1:2" ht="15.75" thickBot="1" x14ac:dyDescent="0.3">
      <c r="A1" s="21" t="s">
        <v>19</v>
      </c>
      <c r="B1" s="31" t="s">
        <v>531</v>
      </c>
    </row>
    <row r="2" spans="1:2" thickBot="1" x14ac:dyDescent="0.35">
      <c r="A2" s="34">
        <v>1</v>
      </c>
      <c r="B2" s="25" t="s">
        <v>140</v>
      </c>
    </row>
    <row r="3" spans="1:2" thickBot="1" x14ac:dyDescent="0.35">
      <c r="A3" s="34">
        <v>2</v>
      </c>
      <c r="B3" s="25" t="s">
        <v>532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"/>
  <sheetViews>
    <sheetView workbookViewId="0">
      <selection activeCell="F9" sqref="F9"/>
    </sheetView>
  </sheetViews>
  <sheetFormatPr baseColWidth="10" defaultColWidth="11.5703125" defaultRowHeight="15" x14ac:dyDescent="0.25"/>
  <cols>
    <col min="1" max="1" width="7.42578125" bestFit="1" customWidth="1"/>
  </cols>
  <sheetData>
    <row r="1" spans="1:2" ht="15.75" thickBot="1" x14ac:dyDescent="0.3">
      <c r="A1" s="21" t="s">
        <v>19</v>
      </c>
      <c r="B1" s="31" t="s">
        <v>533</v>
      </c>
    </row>
    <row r="2" spans="1:2" ht="15.75" thickBot="1" x14ac:dyDescent="0.3">
      <c r="A2" s="35">
        <v>1</v>
      </c>
      <c r="B2" s="41" t="s">
        <v>534</v>
      </c>
    </row>
    <row r="3" spans="1:2" thickBot="1" x14ac:dyDescent="0.35">
      <c r="A3" s="35">
        <v>2</v>
      </c>
      <c r="B3" s="41" t="s">
        <v>535</v>
      </c>
    </row>
    <row r="4" spans="1:2" thickBot="1" x14ac:dyDescent="0.35">
      <c r="A4" s="35">
        <v>3</v>
      </c>
      <c r="B4" s="41" t="s">
        <v>536</v>
      </c>
    </row>
    <row r="5" spans="1:2" thickBot="1" x14ac:dyDescent="0.35">
      <c r="A5" s="35">
        <v>4</v>
      </c>
      <c r="B5" s="41" t="s">
        <v>537</v>
      </c>
    </row>
    <row r="6" spans="1:2" thickBot="1" x14ac:dyDescent="0.35">
      <c r="A6" s="35">
        <v>5</v>
      </c>
      <c r="B6" s="41" t="s">
        <v>538</v>
      </c>
    </row>
    <row r="7" spans="1:2" thickBot="1" x14ac:dyDescent="0.35">
      <c r="A7" s="35">
        <v>6</v>
      </c>
      <c r="B7" s="41" t="s">
        <v>539</v>
      </c>
    </row>
    <row r="8" spans="1:2" thickBot="1" x14ac:dyDescent="0.35">
      <c r="A8" s="35">
        <v>7</v>
      </c>
      <c r="B8" s="41" t="s">
        <v>540</v>
      </c>
    </row>
    <row r="9" spans="1:2" thickBot="1" x14ac:dyDescent="0.35">
      <c r="A9" s="35">
        <v>8</v>
      </c>
      <c r="B9" s="41" t="s">
        <v>541</v>
      </c>
    </row>
    <row r="10" spans="1:2" ht="15.75" thickBot="1" x14ac:dyDescent="0.3">
      <c r="A10" s="35">
        <v>9</v>
      </c>
      <c r="B10" s="41" t="s">
        <v>542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"/>
  <sheetViews>
    <sheetView workbookViewId="0">
      <selection activeCell="E9" sqref="E9"/>
    </sheetView>
  </sheetViews>
  <sheetFormatPr baseColWidth="10" defaultColWidth="11.5703125" defaultRowHeight="15" x14ac:dyDescent="0.25"/>
  <cols>
    <col min="1" max="1" width="13.28515625" bestFit="1" customWidth="1"/>
    <col min="2" max="2" width="30.85546875" bestFit="1" customWidth="1"/>
  </cols>
  <sheetData>
    <row r="1" spans="1:2" ht="15.75" thickBot="1" x14ac:dyDescent="0.3">
      <c r="A1" s="21" t="s">
        <v>543</v>
      </c>
      <c r="B1" s="31" t="s">
        <v>1</v>
      </c>
    </row>
    <row r="2" spans="1:2" thickBot="1" x14ac:dyDescent="0.35">
      <c r="A2" s="32" t="s">
        <v>544</v>
      </c>
      <c r="B2" s="25" t="s">
        <v>545</v>
      </c>
    </row>
    <row r="3" spans="1:2" thickBot="1" x14ac:dyDescent="0.35">
      <c r="A3" s="32" t="s">
        <v>546</v>
      </c>
      <c r="B3" s="25" t="s">
        <v>547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"/>
  <sheetViews>
    <sheetView workbookViewId="0">
      <selection activeCell="G8" sqref="G8"/>
    </sheetView>
  </sheetViews>
  <sheetFormatPr baseColWidth="10" defaultColWidth="11.5703125" defaultRowHeight="15" x14ac:dyDescent="0.25"/>
  <cols>
    <col min="1" max="1" width="7.42578125" bestFit="1" customWidth="1"/>
    <col min="2" max="2" width="21.7109375" bestFit="1" customWidth="1"/>
  </cols>
  <sheetData>
    <row r="1" spans="1:2" ht="15.75" thickBot="1" x14ac:dyDescent="0.3">
      <c r="A1" s="21" t="s">
        <v>19</v>
      </c>
      <c r="B1" s="31" t="s">
        <v>548</v>
      </c>
    </row>
    <row r="2" spans="1:2" thickBot="1" x14ac:dyDescent="0.35">
      <c r="A2" s="35">
        <v>1</v>
      </c>
      <c r="B2" s="25" t="s">
        <v>549</v>
      </c>
    </row>
    <row r="3" spans="1:2" ht="15.75" thickBot="1" x14ac:dyDescent="0.3">
      <c r="A3" s="35">
        <v>2</v>
      </c>
      <c r="B3" s="25" t="s">
        <v>550</v>
      </c>
    </row>
    <row r="4" spans="1:2" thickBot="1" x14ac:dyDescent="0.35">
      <c r="A4" s="35">
        <v>3</v>
      </c>
      <c r="B4" s="25" t="s">
        <v>551</v>
      </c>
    </row>
    <row r="5" spans="1:2" thickBot="1" x14ac:dyDescent="0.35">
      <c r="A5" s="35">
        <v>4</v>
      </c>
      <c r="B5" s="25" t="s">
        <v>552</v>
      </c>
    </row>
    <row r="6" spans="1:2" thickBot="1" x14ac:dyDescent="0.35">
      <c r="A6" s="35">
        <v>5</v>
      </c>
      <c r="B6" s="25" t="s">
        <v>553</v>
      </c>
    </row>
    <row r="7" spans="1:2" thickBot="1" x14ac:dyDescent="0.35">
      <c r="A7" s="35">
        <v>6</v>
      </c>
      <c r="B7" s="25" t="s">
        <v>554</v>
      </c>
    </row>
    <row r="8" spans="1:2" ht="15.75" thickBot="1" x14ac:dyDescent="0.3">
      <c r="A8" s="35">
        <v>7</v>
      </c>
      <c r="B8" s="25" t="s">
        <v>555</v>
      </c>
    </row>
    <row r="9" spans="1:2" thickBot="1" x14ac:dyDescent="0.35">
      <c r="A9" s="35">
        <v>8</v>
      </c>
      <c r="B9" s="25" t="s">
        <v>556</v>
      </c>
    </row>
    <row r="10" spans="1:2" thickBot="1" x14ac:dyDescent="0.35">
      <c r="A10" s="35">
        <v>9</v>
      </c>
      <c r="B10" s="25" t="s">
        <v>557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activeCell="E13" sqref="E13"/>
    </sheetView>
  </sheetViews>
  <sheetFormatPr baseColWidth="10" defaultColWidth="25.7109375" defaultRowHeight="15" x14ac:dyDescent="0.25"/>
  <cols>
    <col min="1" max="1" width="7.42578125" bestFit="1" customWidth="1"/>
    <col min="2" max="2" width="13" bestFit="1" customWidth="1"/>
  </cols>
  <sheetData>
    <row r="1" spans="1:2" ht="15.75" thickBot="1" x14ac:dyDescent="0.3">
      <c r="A1" s="21" t="s">
        <v>19</v>
      </c>
      <c r="B1" s="31" t="s">
        <v>558</v>
      </c>
    </row>
    <row r="2" spans="1:2" thickBot="1" x14ac:dyDescent="0.35">
      <c r="A2" s="29">
        <v>1</v>
      </c>
      <c r="B2" s="25" t="s">
        <v>559</v>
      </c>
    </row>
    <row r="3" spans="1:2" thickBot="1" x14ac:dyDescent="0.35">
      <c r="A3" s="29">
        <v>2</v>
      </c>
      <c r="B3" s="25" t="s">
        <v>560</v>
      </c>
    </row>
    <row r="4" spans="1:2" thickBot="1" x14ac:dyDescent="0.35">
      <c r="A4" s="29">
        <v>3</v>
      </c>
      <c r="B4" s="25" t="s">
        <v>561</v>
      </c>
    </row>
    <row r="5" spans="1:2" thickBot="1" x14ac:dyDescent="0.35">
      <c r="A5" s="29">
        <v>4</v>
      </c>
      <c r="B5" s="25" t="s">
        <v>562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workbookViewId="0">
      <selection activeCell="F9" sqref="F9"/>
    </sheetView>
  </sheetViews>
  <sheetFormatPr baseColWidth="10" defaultColWidth="11.5703125" defaultRowHeight="15" x14ac:dyDescent="0.25"/>
  <cols>
    <col min="1" max="1" width="7.42578125" bestFit="1" customWidth="1"/>
    <col min="2" max="2" width="17.42578125" bestFit="1" customWidth="1"/>
  </cols>
  <sheetData>
    <row r="1" spans="1:2" ht="15.75" thickBot="1" x14ac:dyDescent="0.3">
      <c r="A1" s="21" t="s">
        <v>19</v>
      </c>
      <c r="B1" s="31" t="s">
        <v>563</v>
      </c>
    </row>
    <row r="2" spans="1:2" ht="15.75" thickBot="1" x14ac:dyDescent="0.3">
      <c r="A2" s="42">
        <v>1</v>
      </c>
      <c r="B2" s="25" t="s">
        <v>550</v>
      </c>
    </row>
    <row r="3" spans="1:2" thickBot="1" x14ac:dyDescent="0.35">
      <c r="A3" s="42">
        <v>2</v>
      </c>
      <c r="B3" s="25" t="s">
        <v>564</v>
      </c>
    </row>
    <row r="4" spans="1:2" thickBot="1" x14ac:dyDescent="0.35">
      <c r="A4" s="42">
        <v>3</v>
      </c>
      <c r="B4" s="25" t="s">
        <v>565</v>
      </c>
    </row>
    <row r="5" spans="1:2" thickBot="1" x14ac:dyDescent="0.35">
      <c r="A5" s="42">
        <v>4</v>
      </c>
      <c r="B5" s="25" t="s">
        <v>553</v>
      </c>
    </row>
    <row r="6" spans="1:2" thickBot="1" x14ac:dyDescent="0.35">
      <c r="A6" s="42">
        <v>5</v>
      </c>
      <c r="B6" s="25" t="s">
        <v>566</v>
      </c>
    </row>
    <row r="7" spans="1:2" ht="15.75" thickBot="1" x14ac:dyDescent="0.3">
      <c r="A7" s="42">
        <v>6</v>
      </c>
      <c r="B7" s="25" t="s">
        <v>555</v>
      </c>
    </row>
    <row r="8" spans="1:2" thickBot="1" x14ac:dyDescent="0.35">
      <c r="A8" s="42">
        <v>7</v>
      </c>
      <c r="B8" s="25" t="s">
        <v>557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activeCell="D5" sqref="D5"/>
    </sheetView>
  </sheetViews>
  <sheetFormatPr baseColWidth="10" defaultColWidth="11.5703125" defaultRowHeight="15" x14ac:dyDescent="0.25"/>
  <cols>
    <col min="1" max="1" width="7.42578125" bestFit="1" customWidth="1"/>
  </cols>
  <sheetData>
    <row r="1" spans="1:2" ht="15.75" thickBot="1" x14ac:dyDescent="0.3">
      <c r="A1" s="21" t="s">
        <v>19</v>
      </c>
      <c r="B1" s="31" t="s">
        <v>558</v>
      </c>
    </row>
    <row r="2" spans="1:2" thickBot="1" x14ac:dyDescent="0.35">
      <c r="A2" s="34">
        <v>1</v>
      </c>
      <c r="B2" s="25" t="s">
        <v>559</v>
      </c>
    </row>
    <row r="3" spans="1:2" thickBot="1" x14ac:dyDescent="0.35">
      <c r="A3" s="34">
        <v>2</v>
      </c>
      <c r="B3" s="25" t="s">
        <v>560</v>
      </c>
    </row>
    <row r="4" spans="1:2" thickBot="1" x14ac:dyDescent="0.35">
      <c r="A4" s="34">
        <v>3</v>
      </c>
      <c r="B4" s="25" t="s">
        <v>561</v>
      </c>
    </row>
    <row r="5" spans="1:2" thickBot="1" x14ac:dyDescent="0.35">
      <c r="A5" s="34">
        <v>4</v>
      </c>
      <c r="B5" s="25" t="s">
        <v>68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"/>
  <sheetViews>
    <sheetView workbookViewId="0">
      <selection activeCell="E8" sqref="E8"/>
    </sheetView>
  </sheetViews>
  <sheetFormatPr baseColWidth="10" defaultColWidth="11.5703125" defaultRowHeight="15" x14ac:dyDescent="0.25"/>
  <cols>
    <col min="1" max="1" width="7.42578125" bestFit="1" customWidth="1"/>
    <col min="2" max="2" width="29.28515625" bestFit="1" customWidth="1"/>
  </cols>
  <sheetData>
    <row r="1" spans="1:2" ht="15.75" thickBot="1" x14ac:dyDescent="0.3">
      <c r="A1" s="21" t="s">
        <v>19</v>
      </c>
      <c r="B1" s="31" t="s">
        <v>567</v>
      </c>
    </row>
    <row r="2" spans="1:2" thickBot="1" x14ac:dyDescent="0.35">
      <c r="A2" s="34">
        <v>1</v>
      </c>
      <c r="B2" s="25" t="s">
        <v>568</v>
      </c>
    </row>
    <row r="3" spans="1:2" thickBot="1" x14ac:dyDescent="0.35">
      <c r="A3" s="34">
        <v>2</v>
      </c>
      <c r="B3" s="25" t="s">
        <v>569</v>
      </c>
    </row>
    <row r="4" spans="1:2" thickBot="1" x14ac:dyDescent="0.35">
      <c r="A4" s="34">
        <v>3</v>
      </c>
      <c r="B4" s="25" t="s">
        <v>570</v>
      </c>
    </row>
    <row r="5" spans="1:2" thickBot="1" x14ac:dyDescent="0.35">
      <c r="A5" s="34">
        <v>4</v>
      </c>
      <c r="B5" s="25" t="s">
        <v>571</v>
      </c>
    </row>
    <row r="6" spans="1:2" thickBot="1" x14ac:dyDescent="0.35">
      <c r="A6" s="34">
        <v>5</v>
      </c>
      <c r="B6" s="25" t="s">
        <v>572</v>
      </c>
    </row>
    <row r="7" spans="1:2" thickBot="1" x14ac:dyDescent="0.35">
      <c r="A7" s="34">
        <v>6</v>
      </c>
      <c r="B7" s="25" t="s">
        <v>573</v>
      </c>
    </row>
    <row r="8" spans="1:2" thickBot="1" x14ac:dyDescent="0.35">
      <c r="A8" s="34">
        <v>7</v>
      </c>
      <c r="B8" s="25" t="s">
        <v>574</v>
      </c>
    </row>
    <row r="9" spans="1:2" thickBot="1" x14ac:dyDescent="0.35">
      <c r="A9" s="34">
        <v>8</v>
      </c>
      <c r="B9" s="25" t="s">
        <v>575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workbookViewId="0">
      <selection activeCell="E7" sqref="E7"/>
    </sheetView>
  </sheetViews>
  <sheetFormatPr baseColWidth="10" defaultColWidth="11.5703125" defaultRowHeight="15" x14ac:dyDescent="0.25"/>
  <cols>
    <col min="1" max="1" width="7.42578125" bestFit="1" customWidth="1"/>
    <col min="2" max="2" width="18.140625" bestFit="1" customWidth="1"/>
  </cols>
  <sheetData>
    <row r="1" spans="1:2" ht="15.75" thickBot="1" x14ac:dyDescent="0.3">
      <c r="A1" s="21" t="s">
        <v>19</v>
      </c>
      <c r="B1" s="31" t="s">
        <v>576</v>
      </c>
    </row>
    <row r="2" spans="1:2" thickBot="1" x14ac:dyDescent="0.35">
      <c r="A2" s="34">
        <v>1</v>
      </c>
      <c r="B2" s="25" t="s">
        <v>568</v>
      </c>
    </row>
    <row r="3" spans="1:2" thickBot="1" x14ac:dyDescent="0.35">
      <c r="A3" s="34">
        <v>2</v>
      </c>
      <c r="B3" s="25" t="s">
        <v>569</v>
      </c>
    </row>
    <row r="4" spans="1:2" thickBot="1" x14ac:dyDescent="0.35">
      <c r="A4" s="34">
        <v>3</v>
      </c>
      <c r="B4" s="25" t="s">
        <v>570</v>
      </c>
    </row>
    <row r="5" spans="1:2" thickBot="1" x14ac:dyDescent="0.35">
      <c r="A5" s="34">
        <v>4</v>
      </c>
      <c r="B5" s="25" t="s">
        <v>571</v>
      </c>
    </row>
    <row r="6" spans="1:2" thickBot="1" x14ac:dyDescent="0.35">
      <c r="A6" s="34">
        <v>5</v>
      </c>
      <c r="B6" s="25" t="s">
        <v>572</v>
      </c>
    </row>
    <row r="7" spans="1:2" thickBot="1" x14ac:dyDescent="0.35">
      <c r="A7" s="34">
        <v>6</v>
      </c>
      <c r="B7" s="25" t="s">
        <v>574</v>
      </c>
    </row>
    <row r="8" spans="1:2" thickBot="1" x14ac:dyDescent="0.35">
      <c r="A8" s="34">
        <v>7</v>
      </c>
      <c r="B8" s="25" t="s">
        <v>575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3"/>
  <sheetViews>
    <sheetView workbookViewId="0">
      <selection activeCell="F11" sqref="F11"/>
    </sheetView>
  </sheetViews>
  <sheetFormatPr baseColWidth="10" defaultColWidth="11.5703125" defaultRowHeight="15" x14ac:dyDescent="0.25"/>
  <cols>
    <col min="1" max="1" width="7.42578125" bestFit="1" customWidth="1"/>
    <col min="2" max="2" width="18.28515625" bestFit="1" customWidth="1"/>
  </cols>
  <sheetData>
    <row r="1" spans="1:2" ht="15.75" thickBot="1" x14ac:dyDescent="0.3">
      <c r="A1" s="21" t="s">
        <v>19</v>
      </c>
      <c r="B1" s="31" t="s">
        <v>577</v>
      </c>
    </row>
    <row r="2" spans="1:2" ht="15.75" thickBot="1" x14ac:dyDescent="0.3">
      <c r="A2" s="34">
        <v>1</v>
      </c>
      <c r="B2" s="25" t="s">
        <v>578</v>
      </c>
    </row>
    <row r="3" spans="1:2" thickBot="1" x14ac:dyDescent="0.35">
      <c r="A3" s="34">
        <v>2</v>
      </c>
      <c r="B3" s="25" t="s">
        <v>579</v>
      </c>
    </row>
    <row r="4" spans="1:2" thickBot="1" x14ac:dyDescent="0.35">
      <c r="A4" s="34">
        <v>3</v>
      </c>
      <c r="B4" s="25" t="s">
        <v>560</v>
      </c>
    </row>
    <row r="5" spans="1:2" thickBot="1" x14ac:dyDescent="0.35">
      <c r="A5" s="34">
        <v>4</v>
      </c>
      <c r="B5" s="25" t="s">
        <v>580</v>
      </c>
    </row>
    <row r="6" spans="1:2" thickBot="1" x14ac:dyDescent="0.35">
      <c r="A6" s="34">
        <v>5</v>
      </c>
      <c r="B6" s="25" t="s">
        <v>581</v>
      </c>
    </row>
    <row r="7" spans="1:2" ht="15.75" thickBot="1" x14ac:dyDescent="0.3">
      <c r="A7" s="34">
        <v>6</v>
      </c>
      <c r="B7" s="25" t="s">
        <v>582</v>
      </c>
    </row>
    <row r="8" spans="1:2" thickBot="1" x14ac:dyDescent="0.35">
      <c r="A8" s="34">
        <v>7</v>
      </c>
      <c r="B8" s="25" t="s">
        <v>583</v>
      </c>
    </row>
    <row r="9" spans="1:2" thickBot="1" x14ac:dyDescent="0.35">
      <c r="A9" s="34">
        <v>8</v>
      </c>
      <c r="B9" s="25" t="s">
        <v>584</v>
      </c>
    </row>
    <row r="10" spans="1:2" thickBot="1" x14ac:dyDescent="0.35">
      <c r="A10" s="34">
        <v>9</v>
      </c>
      <c r="B10" s="25" t="s">
        <v>585</v>
      </c>
    </row>
    <row r="11" spans="1:2" thickBot="1" x14ac:dyDescent="0.35">
      <c r="A11" s="34">
        <v>10</v>
      </c>
      <c r="B11" s="25" t="s">
        <v>586</v>
      </c>
    </row>
    <row r="12" spans="1:2" ht="15.75" thickBot="1" x14ac:dyDescent="0.3">
      <c r="A12" s="34">
        <v>11</v>
      </c>
      <c r="B12" s="25" t="s">
        <v>587</v>
      </c>
    </row>
    <row r="13" spans="1:2" thickBot="1" x14ac:dyDescent="0.35">
      <c r="A13" s="34">
        <v>12</v>
      </c>
      <c r="B13" s="25" t="s">
        <v>588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activeCell="D4" sqref="D4"/>
    </sheetView>
  </sheetViews>
  <sheetFormatPr baseColWidth="10" defaultColWidth="11.5703125" defaultRowHeight="15" x14ac:dyDescent="0.25"/>
  <cols>
    <col min="1" max="1" width="7.42578125" bestFit="1" customWidth="1"/>
    <col min="2" max="2" width="16.28515625" bestFit="1" customWidth="1"/>
  </cols>
  <sheetData>
    <row r="1" spans="1:2" ht="15.75" thickBot="1" x14ac:dyDescent="0.3">
      <c r="A1" s="21" t="s">
        <v>19</v>
      </c>
      <c r="B1" s="31" t="s">
        <v>589</v>
      </c>
    </row>
    <row r="2" spans="1:2" ht="15.75" thickBot="1" x14ac:dyDescent="0.3">
      <c r="A2" s="34">
        <v>1</v>
      </c>
      <c r="B2" s="25" t="s">
        <v>590</v>
      </c>
    </row>
    <row r="3" spans="1:2" thickBot="1" x14ac:dyDescent="0.35">
      <c r="A3" s="34">
        <v>2</v>
      </c>
      <c r="B3" s="25" t="s">
        <v>560</v>
      </c>
    </row>
    <row r="4" spans="1:2" thickBot="1" x14ac:dyDescent="0.35">
      <c r="A4" s="34">
        <v>3</v>
      </c>
      <c r="B4" s="25" t="s">
        <v>559</v>
      </c>
    </row>
    <row r="5" spans="1:2" thickBot="1" x14ac:dyDescent="0.35">
      <c r="A5" s="34">
        <v>4</v>
      </c>
      <c r="B5" s="25" t="s">
        <v>575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"/>
  <sheetViews>
    <sheetView workbookViewId="0">
      <selection activeCell="D31" sqref="D31"/>
    </sheetView>
  </sheetViews>
  <sheetFormatPr baseColWidth="10" defaultColWidth="42" defaultRowHeight="15" x14ac:dyDescent="0.25"/>
  <cols>
    <col min="1" max="1" width="7.42578125" bestFit="1" customWidth="1"/>
    <col min="2" max="2" width="25.140625" bestFit="1" customWidth="1"/>
  </cols>
  <sheetData>
    <row r="1" spans="1:2" ht="15.75" thickBot="1" x14ac:dyDescent="0.3">
      <c r="A1" s="21" t="s">
        <v>19</v>
      </c>
      <c r="B1" s="31" t="s">
        <v>591</v>
      </c>
    </row>
    <row r="2" spans="1:2" thickBot="1" x14ac:dyDescent="0.35">
      <c r="A2" s="34">
        <v>1</v>
      </c>
      <c r="B2" s="25" t="s">
        <v>592</v>
      </c>
    </row>
    <row r="3" spans="1:2" thickBot="1" x14ac:dyDescent="0.35">
      <c r="A3" s="34">
        <v>2</v>
      </c>
      <c r="B3" s="25" t="s">
        <v>593</v>
      </c>
    </row>
    <row r="4" spans="1:2" thickBot="1" x14ac:dyDescent="0.35">
      <c r="A4" s="34">
        <v>3</v>
      </c>
      <c r="B4" s="25" t="s">
        <v>594</v>
      </c>
    </row>
    <row r="5" spans="1:2" thickBot="1" x14ac:dyDescent="0.35">
      <c r="A5" s="34">
        <v>4</v>
      </c>
      <c r="B5" s="25" t="s">
        <v>595</v>
      </c>
    </row>
    <row r="6" spans="1:2" ht="15.75" thickBot="1" x14ac:dyDescent="0.3">
      <c r="A6" s="34">
        <v>5</v>
      </c>
      <c r="B6" s="25" t="s">
        <v>596</v>
      </c>
    </row>
    <row r="7" spans="1:2" thickBot="1" x14ac:dyDescent="0.35">
      <c r="A7" s="34">
        <v>6</v>
      </c>
      <c r="B7" s="25" t="s">
        <v>597</v>
      </c>
    </row>
    <row r="8" spans="1:2" thickBot="1" x14ac:dyDescent="0.35">
      <c r="A8" s="34">
        <v>7</v>
      </c>
      <c r="B8" s="25" t="s">
        <v>559</v>
      </c>
    </row>
    <row r="9" spans="1:2" thickBot="1" x14ac:dyDescent="0.35">
      <c r="A9" s="34">
        <v>8</v>
      </c>
      <c r="B9" s="25" t="s">
        <v>575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workbookViewId="0">
      <selection activeCell="F8" sqref="F8"/>
    </sheetView>
  </sheetViews>
  <sheetFormatPr baseColWidth="10" defaultColWidth="11.5703125" defaultRowHeight="15" x14ac:dyDescent="0.25"/>
  <cols>
    <col min="1" max="1" width="7.42578125" bestFit="1" customWidth="1"/>
    <col min="2" max="2" width="29.7109375" bestFit="1" customWidth="1"/>
  </cols>
  <sheetData>
    <row r="1" spans="1:2" ht="15.75" thickBot="1" x14ac:dyDescent="0.3">
      <c r="A1" s="21" t="s">
        <v>19</v>
      </c>
      <c r="B1" s="31" t="s">
        <v>598</v>
      </c>
    </row>
    <row r="2" spans="1:2" thickBot="1" x14ac:dyDescent="0.35">
      <c r="A2" s="34">
        <v>1</v>
      </c>
      <c r="B2" s="25" t="s">
        <v>599</v>
      </c>
    </row>
    <row r="3" spans="1:2" thickBot="1" x14ac:dyDescent="0.35">
      <c r="A3" s="34">
        <v>2</v>
      </c>
      <c r="B3" s="25" t="s">
        <v>600</v>
      </c>
    </row>
    <row r="4" spans="1:2" thickBot="1" x14ac:dyDescent="0.35">
      <c r="A4" s="34">
        <v>3</v>
      </c>
      <c r="B4" s="25" t="s">
        <v>601</v>
      </c>
    </row>
    <row r="5" spans="1:2" thickBot="1" x14ac:dyDescent="0.35">
      <c r="A5" s="34">
        <v>4</v>
      </c>
      <c r="B5" s="25" t="s">
        <v>602</v>
      </c>
    </row>
    <row r="6" spans="1:2" thickBot="1" x14ac:dyDescent="0.35">
      <c r="A6" s="34">
        <v>5</v>
      </c>
      <c r="B6" s="25" t="s">
        <v>575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"/>
  <sheetViews>
    <sheetView workbookViewId="0">
      <selection activeCell="F9" sqref="F9"/>
    </sheetView>
  </sheetViews>
  <sheetFormatPr baseColWidth="10" defaultColWidth="11.5703125" defaultRowHeight="15" x14ac:dyDescent="0.25"/>
  <cols>
    <col min="1" max="1" width="7.42578125" bestFit="1" customWidth="1"/>
    <col min="2" max="2" width="16.140625" bestFit="1" customWidth="1"/>
  </cols>
  <sheetData>
    <row r="1" spans="1:2" ht="15.75" thickBot="1" x14ac:dyDescent="0.3">
      <c r="A1" s="21" t="s">
        <v>19</v>
      </c>
      <c r="B1" s="31" t="s">
        <v>603</v>
      </c>
    </row>
    <row r="2" spans="1:2" thickBot="1" x14ac:dyDescent="0.35">
      <c r="A2" s="34">
        <v>1</v>
      </c>
      <c r="B2" s="25" t="s">
        <v>570</v>
      </c>
    </row>
    <row r="3" spans="1:2" thickBot="1" x14ac:dyDescent="0.35">
      <c r="A3" s="34">
        <v>2</v>
      </c>
      <c r="B3" s="25" t="s">
        <v>572</v>
      </c>
    </row>
    <row r="4" spans="1:2" thickBot="1" x14ac:dyDescent="0.35">
      <c r="A4" s="34">
        <v>3</v>
      </c>
      <c r="B4" s="25" t="s">
        <v>604</v>
      </c>
    </row>
    <row r="5" spans="1:2" thickBot="1" x14ac:dyDescent="0.35">
      <c r="A5" s="34">
        <v>4</v>
      </c>
      <c r="B5" s="25" t="s">
        <v>605</v>
      </c>
    </row>
    <row r="6" spans="1:2" thickBot="1" x14ac:dyDescent="0.35">
      <c r="A6" s="34">
        <v>5</v>
      </c>
      <c r="B6" s="25" t="s">
        <v>600</v>
      </c>
    </row>
    <row r="7" spans="1:2" thickBot="1" x14ac:dyDescent="0.35">
      <c r="A7" s="34">
        <v>6</v>
      </c>
      <c r="B7" s="25" t="s">
        <v>606</v>
      </c>
    </row>
    <row r="8" spans="1:2" thickBot="1" x14ac:dyDescent="0.35">
      <c r="A8" s="34">
        <v>7</v>
      </c>
      <c r="B8" s="25" t="s">
        <v>607</v>
      </c>
    </row>
    <row r="9" spans="1:2" thickBot="1" x14ac:dyDescent="0.35">
      <c r="A9" s="34">
        <v>8</v>
      </c>
      <c r="B9" s="25" t="s">
        <v>559</v>
      </c>
    </row>
    <row r="10" spans="1:2" thickBot="1" x14ac:dyDescent="0.35">
      <c r="A10" s="34">
        <v>9</v>
      </c>
      <c r="B10" s="25" t="s">
        <v>575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workbookViewId="0">
      <selection activeCell="D11" sqref="D11"/>
    </sheetView>
  </sheetViews>
  <sheetFormatPr baseColWidth="10" defaultColWidth="11.5703125" defaultRowHeight="15" x14ac:dyDescent="0.25"/>
  <cols>
    <col min="1" max="1" width="7.42578125" bestFit="1" customWidth="1"/>
    <col min="2" max="2" width="37.140625" bestFit="1" customWidth="1"/>
  </cols>
  <sheetData>
    <row r="1" spans="1:2" ht="15.75" thickBot="1" x14ac:dyDescent="0.3">
      <c r="A1" s="21" t="s">
        <v>19</v>
      </c>
      <c r="B1" s="31" t="s">
        <v>608</v>
      </c>
    </row>
    <row r="2" spans="1:2" thickBot="1" x14ac:dyDescent="0.35">
      <c r="A2" s="34">
        <v>1</v>
      </c>
      <c r="B2" s="25" t="s">
        <v>609</v>
      </c>
    </row>
    <row r="3" spans="1:2" ht="15.75" thickBot="1" x14ac:dyDescent="0.3">
      <c r="A3" s="34">
        <v>2</v>
      </c>
      <c r="B3" s="25" t="s">
        <v>610</v>
      </c>
    </row>
    <row r="4" spans="1:2" ht="15.75" thickBot="1" x14ac:dyDescent="0.3">
      <c r="A4" s="34">
        <v>3</v>
      </c>
      <c r="B4" s="25" t="s">
        <v>611</v>
      </c>
    </row>
    <row r="5" spans="1:2" thickBot="1" x14ac:dyDescent="0.35">
      <c r="A5" s="34">
        <v>4</v>
      </c>
      <c r="B5" s="25" t="s">
        <v>612</v>
      </c>
    </row>
    <row r="6" spans="1:2" thickBot="1" x14ac:dyDescent="0.35">
      <c r="A6" s="34">
        <v>5</v>
      </c>
      <c r="B6" s="25" t="s">
        <v>64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workbookViewId="0">
      <selection activeCell="G9" sqref="G9"/>
    </sheetView>
  </sheetViews>
  <sheetFormatPr baseColWidth="10" defaultColWidth="11.5703125" defaultRowHeight="15" x14ac:dyDescent="0.25"/>
  <cols>
    <col min="1" max="1" width="7.42578125" bestFit="1" customWidth="1"/>
    <col min="2" max="2" width="17.28515625" bestFit="1" customWidth="1"/>
  </cols>
  <sheetData>
    <row r="1" spans="1:2" ht="15.75" thickBot="1" x14ac:dyDescent="0.3">
      <c r="A1" s="21" t="s">
        <v>19</v>
      </c>
      <c r="B1" s="31" t="s">
        <v>613</v>
      </c>
    </row>
    <row r="2" spans="1:2" thickBot="1" x14ac:dyDescent="0.35">
      <c r="A2" s="34">
        <v>1</v>
      </c>
      <c r="B2" s="25" t="s">
        <v>614</v>
      </c>
    </row>
    <row r="3" spans="1:2" thickBot="1" x14ac:dyDescent="0.35">
      <c r="A3" s="34">
        <v>2</v>
      </c>
      <c r="B3" s="25" t="s">
        <v>615</v>
      </c>
    </row>
    <row r="4" spans="1:2" thickBot="1" x14ac:dyDescent="0.35">
      <c r="A4" s="34">
        <v>3</v>
      </c>
      <c r="B4" s="25" t="s">
        <v>616</v>
      </c>
    </row>
    <row r="5" spans="1:2" ht="15.75" thickBot="1" x14ac:dyDescent="0.3">
      <c r="A5" s="34">
        <v>4</v>
      </c>
      <c r="B5" s="25" t="s">
        <v>617</v>
      </c>
    </row>
    <row r="6" spans="1:2" thickBot="1" x14ac:dyDescent="0.35">
      <c r="A6" s="34">
        <v>5</v>
      </c>
      <c r="B6" s="25" t="s">
        <v>575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"/>
  <sheetViews>
    <sheetView workbookViewId="0">
      <selection activeCell="F9" sqref="F9"/>
    </sheetView>
  </sheetViews>
  <sheetFormatPr baseColWidth="10" defaultColWidth="11.5703125" defaultRowHeight="15" x14ac:dyDescent="0.25"/>
  <cols>
    <col min="2" max="2" width="29.7109375" bestFit="1" customWidth="1"/>
  </cols>
  <sheetData>
    <row r="1" spans="1:2" ht="15.75" thickBot="1" x14ac:dyDescent="0.3">
      <c r="A1" s="21" t="s">
        <v>19</v>
      </c>
      <c r="B1" s="31" t="s">
        <v>618</v>
      </c>
    </row>
    <row r="2" spans="1:2" ht="15.75" thickBot="1" x14ac:dyDescent="0.3">
      <c r="A2" s="34">
        <v>1</v>
      </c>
      <c r="B2" s="25" t="s">
        <v>619</v>
      </c>
    </row>
    <row r="3" spans="1:2" thickBot="1" x14ac:dyDescent="0.35">
      <c r="A3" s="34">
        <v>2</v>
      </c>
      <c r="B3" s="25" t="s">
        <v>620</v>
      </c>
    </row>
    <row r="4" spans="1:2" ht="15.75" thickBot="1" x14ac:dyDescent="0.3">
      <c r="A4" s="34">
        <v>3</v>
      </c>
      <c r="B4" s="25" t="s">
        <v>621</v>
      </c>
    </row>
    <row r="5" spans="1:2" thickBot="1" x14ac:dyDescent="0.35">
      <c r="A5" s="34">
        <v>4</v>
      </c>
      <c r="B5" s="25" t="s">
        <v>622</v>
      </c>
    </row>
    <row r="6" spans="1:2" thickBot="1" x14ac:dyDescent="0.35">
      <c r="A6" s="34">
        <v>5</v>
      </c>
      <c r="B6" s="25" t="s">
        <v>600</v>
      </c>
    </row>
    <row r="7" spans="1:2" thickBot="1" x14ac:dyDescent="0.35">
      <c r="A7" s="34">
        <v>6</v>
      </c>
      <c r="B7" s="25" t="s">
        <v>575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activeCell="F8" sqref="F8"/>
    </sheetView>
  </sheetViews>
  <sheetFormatPr baseColWidth="10" defaultColWidth="11.5703125" defaultRowHeight="15" x14ac:dyDescent="0.25"/>
  <cols>
    <col min="1" max="1" width="7.42578125" bestFit="1" customWidth="1"/>
    <col min="2" max="2" width="28.42578125" bestFit="1" customWidth="1"/>
  </cols>
  <sheetData>
    <row r="1" spans="1:2" ht="15.75" thickBot="1" x14ac:dyDescent="0.3">
      <c r="A1" s="21" t="s">
        <v>19</v>
      </c>
      <c r="B1" s="31" t="s">
        <v>623</v>
      </c>
    </row>
    <row r="2" spans="1:2" ht="15.75" thickBot="1" x14ac:dyDescent="0.3">
      <c r="A2" s="34">
        <v>1</v>
      </c>
      <c r="B2" s="25" t="s">
        <v>624</v>
      </c>
    </row>
    <row r="3" spans="1:2" ht="15.75" thickBot="1" x14ac:dyDescent="0.3">
      <c r="A3" s="34">
        <v>2</v>
      </c>
      <c r="B3" s="25" t="s">
        <v>625</v>
      </c>
    </row>
    <row r="4" spans="1:2" thickBot="1" x14ac:dyDescent="0.35">
      <c r="A4" s="34">
        <v>3</v>
      </c>
      <c r="B4" s="25" t="s">
        <v>626</v>
      </c>
    </row>
    <row r="5" spans="1:2" thickBot="1" x14ac:dyDescent="0.35">
      <c r="A5" s="34">
        <v>4</v>
      </c>
      <c r="B5" s="25" t="s">
        <v>575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activeCell="G10" sqref="G10"/>
    </sheetView>
  </sheetViews>
  <sheetFormatPr baseColWidth="10" defaultColWidth="11.5703125" defaultRowHeight="15" x14ac:dyDescent="0.25"/>
  <cols>
    <col min="1" max="1" width="7.42578125" bestFit="1" customWidth="1"/>
    <col min="2" max="2" width="12.5703125" bestFit="1" customWidth="1"/>
  </cols>
  <sheetData>
    <row r="1" spans="1:2" ht="15.75" thickBot="1" x14ac:dyDescent="0.3">
      <c r="A1" s="21" t="s">
        <v>19</v>
      </c>
      <c r="B1" s="31" t="s">
        <v>627</v>
      </c>
    </row>
    <row r="2" spans="1:2" ht="15.75" thickBot="1" x14ac:dyDescent="0.3">
      <c r="A2" s="34">
        <v>1</v>
      </c>
      <c r="B2" s="25" t="s">
        <v>628</v>
      </c>
    </row>
    <row r="3" spans="1:2" thickBot="1" x14ac:dyDescent="0.35">
      <c r="A3" s="34">
        <v>2</v>
      </c>
      <c r="B3" s="25" t="s">
        <v>629</v>
      </c>
    </row>
    <row r="4" spans="1:2" ht="27" thickBot="1" x14ac:dyDescent="0.35">
      <c r="A4" s="34">
        <v>3</v>
      </c>
      <c r="B4" s="25" t="s">
        <v>630</v>
      </c>
    </row>
    <row r="5" spans="1:2" thickBot="1" x14ac:dyDescent="0.35">
      <c r="A5" s="34">
        <v>4</v>
      </c>
      <c r="B5" s="25" t="s">
        <v>575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"/>
  <sheetViews>
    <sheetView zoomScaleNormal="100" workbookViewId="0">
      <selection activeCell="F6" sqref="F6"/>
    </sheetView>
  </sheetViews>
  <sheetFormatPr baseColWidth="10" defaultColWidth="11.5703125" defaultRowHeight="15" x14ac:dyDescent="0.25"/>
  <cols>
    <col min="1" max="1" width="7.42578125" bestFit="1" customWidth="1"/>
    <col min="2" max="2" width="12.42578125" bestFit="1" customWidth="1"/>
  </cols>
  <sheetData>
    <row r="1" spans="1:2" ht="15.75" thickBot="1" x14ac:dyDescent="0.3">
      <c r="A1" s="21" t="s">
        <v>19</v>
      </c>
      <c r="B1" s="31" t="s">
        <v>631</v>
      </c>
    </row>
    <row r="2" spans="1:2" ht="15.75" thickBot="1" x14ac:dyDescent="0.3">
      <c r="A2" s="34">
        <v>1</v>
      </c>
      <c r="B2" s="25" t="s">
        <v>578</v>
      </c>
    </row>
    <row r="3" spans="1:2" thickBot="1" x14ac:dyDescent="0.35">
      <c r="A3" s="34">
        <v>2</v>
      </c>
      <c r="B3" s="25" t="s">
        <v>632</v>
      </c>
    </row>
    <row r="4" spans="1:2" thickBot="1" x14ac:dyDescent="0.35">
      <c r="A4" s="34">
        <v>3</v>
      </c>
      <c r="B4" s="25" t="s">
        <v>633</v>
      </c>
    </row>
    <row r="5" spans="1:2" ht="15.75" thickBot="1" x14ac:dyDescent="0.3">
      <c r="A5" s="34">
        <v>4</v>
      </c>
      <c r="B5" s="25" t="s">
        <v>582</v>
      </c>
    </row>
    <row r="6" spans="1:2" thickBot="1" x14ac:dyDescent="0.35">
      <c r="A6" s="34">
        <v>5</v>
      </c>
      <c r="B6" s="25" t="s">
        <v>634</v>
      </c>
    </row>
    <row r="7" spans="1:2" ht="15.75" thickBot="1" x14ac:dyDescent="0.3">
      <c r="A7" s="34">
        <v>6</v>
      </c>
      <c r="B7" s="25" t="s">
        <v>635</v>
      </c>
    </row>
    <row r="8" spans="1:2" thickBot="1" x14ac:dyDescent="0.35">
      <c r="A8" s="34">
        <v>7</v>
      </c>
      <c r="B8" s="25" t="s">
        <v>588</v>
      </c>
    </row>
    <row r="9" spans="1:2" thickBot="1" x14ac:dyDescent="0.35">
      <c r="A9" s="34">
        <v>8</v>
      </c>
      <c r="B9" s="25" t="s">
        <v>575</v>
      </c>
    </row>
  </sheetData>
  <pageMargins left="0.7" right="0.7" top="0.75" bottom="0.75" header="0.3" footer="0.3"/>
  <pageSetup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activeCell="E5" sqref="E5"/>
    </sheetView>
  </sheetViews>
  <sheetFormatPr baseColWidth="10" defaultColWidth="11.5703125" defaultRowHeight="15" x14ac:dyDescent="0.25"/>
  <cols>
    <col min="1" max="1" width="7.42578125" bestFit="1" customWidth="1"/>
  </cols>
  <sheetData>
    <row r="1" spans="1:2" ht="15.75" thickBot="1" x14ac:dyDescent="0.3">
      <c r="A1" s="21" t="s">
        <v>19</v>
      </c>
      <c r="B1" s="31" t="s">
        <v>636</v>
      </c>
    </row>
    <row r="2" spans="1:2" thickBot="1" x14ac:dyDescent="0.35">
      <c r="A2" s="34">
        <v>1</v>
      </c>
      <c r="B2" s="25" t="s">
        <v>637</v>
      </c>
    </row>
    <row r="3" spans="1:2" ht="15.75" thickBot="1" x14ac:dyDescent="0.3">
      <c r="A3" s="34">
        <v>2</v>
      </c>
      <c r="B3" s="25" t="s">
        <v>628</v>
      </c>
    </row>
    <row r="4" spans="1:2" thickBot="1" x14ac:dyDescent="0.35">
      <c r="A4" s="34">
        <v>3</v>
      </c>
      <c r="B4" s="25" t="s">
        <v>629</v>
      </c>
    </row>
    <row r="5" spans="1:2" thickBot="1" x14ac:dyDescent="0.35">
      <c r="A5" s="34">
        <v>4</v>
      </c>
      <c r="B5" s="25" t="s">
        <v>64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activeCell="D5" sqref="D5"/>
    </sheetView>
  </sheetViews>
  <sheetFormatPr baseColWidth="10" defaultColWidth="11.5703125" defaultRowHeight="15" x14ac:dyDescent="0.25"/>
  <cols>
    <col min="1" max="1" width="7.42578125" bestFit="1" customWidth="1"/>
    <col min="2" max="2" width="8.85546875" bestFit="1" customWidth="1"/>
  </cols>
  <sheetData>
    <row r="1" spans="1:2" ht="15.75" thickBot="1" x14ac:dyDescent="0.3">
      <c r="A1" s="21" t="s">
        <v>19</v>
      </c>
      <c r="B1" s="31" t="s">
        <v>638</v>
      </c>
    </row>
    <row r="2" spans="1:2" ht="15.75" thickBot="1" x14ac:dyDescent="0.3">
      <c r="A2" s="34">
        <v>1</v>
      </c>
      <c r="B2" s="25" t="s">
        <v>639</v>
      </c>
    </row>
    <row r="3" spans="1:2" thickBot="1" x14ac:dyDescent="0.35">
      <c r="A3" s="34">
        <v>2</v>
      </c>
      <c r="B3" s="25" t="s">
        <v>640</v>
      </c>
    </row>
    <row r="4" spans="1:2" thickBot="1" x14ac:dyDescent="0.35">
      <c r="A4" s="34">
        <v>3</v>
      </c>
      <c r="B4" s="25" t="s">
        <v>641</v>
      </c>
    </row>
    <row r="5" spans="1:2" thickBot="1" x14ac:dyDescent="0.35">
      <c r="A5" s="34">
        <v>4</v>
      </c>
      <c r="B5" s="25" t="s">
        <v>575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activeCell="G9" sqref="G9"/>
    </sheetView>
  </sheetViews>
  <sheetFormatPr baseColWidth="10" defaultColWidth="11.5703125" defaultRowHeight="15" x14ac:dyDescent="0.25"/>
  <cols>
    <col min="1" max="1" width="7.42578125" bestFit="1" customWidth="1"/>
    <col min="2" max="2" width="26.140625" bestFit="1" customWidth="1"/>
  </cols>
  <sheetData>
    <row r="1" spans="1:2" ht="15.75" thickBot="1" x14ac:dyDescent="0.3">
      <c r="A1" s="21" t="s">
        <v>19</v>
      </c>
      <c r="B1" s="31" t="s">
        <v>642</v>
      </c>
    </row>
    <row r="2" spans="1:2" thickBot="1" x14ac:dyDescent="0.35">
      <c r="A2" s="34">
        <v>1</v>
      </c>
      <c r="B2" s="25" t="s">
        <v>536</v>
      </c>
    </row>
    <row r="3" spans="1:2" thickBot="1" x14ac:dyDescent="0.35">
      <c r="A3" s="34">
        <v>2</v>
      </c>
      <c r="B3" s="25" t="s">
        <v>538</v>
      </c>
    </row>
    <row r="4" spans="1:2" thickBot="1" x14ac:dyDescent="0.35">
      <c r="A4" s="34">
        <v>3</v>
      </c>
      <c r="B4" s="25" t="s">
        <v>540</v>
      </c>
    </row>
    <row r="5" spans="1:2" thickBot="1" x14ac:dyDescent="0.35">
      <c r="A5" s="34">
        <v>4</v>
      </c>
      <c r="B5" s="25" t="s">
        <v>575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"/>
  <sheetViews>
    <sheetView workbookViewId="0">
      <selection activeCell="D7" sqref="D7"/>
    </sheetView>
  </sheetViews>
  <sheetFormatPr baseColWidth="10" defaultColWidth="11.5703125" defaultRowHeight="15" x14ac:dyDescent="0.25"/>
  <cols>
    <col min="1" max="1" width="7.42578125" bestFit="1" customWidth="1"/>
    <col min="2" max="2" width="16.5703125" bestFit="1" customWidth="1"/>
  </cols>
  <sheetData>
    <row r="1" spans="1:2" ht="15.75" thickBot="1" x14ac:dyDescent="0.3">
      <c r="A1" s="21" t="s">
        <v>19</v>
      </c>
      <c r="B1" s="31" t="s">
        <v>643</v>
      </c>
    </row>
    <row r="2" spans="1:2" ht="15.75" thickBot="1" x14ac:dyDescent="0.3">
      <c r="A2" s="34">
        <v>1</v>
      </c>
      <c r="B2" s="25" t="s">
        <v>644</v>
      </c>
    </row>
    <row r="3" spans="1:2" thickBot="1" x14ac:dyDescent="0.35">
      <c r="A3" s="34">
        <v>2</v>
      </c>
      <c r="B3" s="25" t="s">
        <v>575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workbookViewId="0">
      <selection activeCell="E6" sqref="E6"/>
    </sheetView>
  </sheetViews>
  <sheetFormatPr baseColWidth="10" defaultColWidth="11.5703125" defaultRowHeight="15" x14ac:dyDescent="0.25"/>
  <cols>
    <col min="1" max="1" width="7.42578125" bestFit="1" customWidth="1"/>
    <col min="2" max="2" width="20.140625" bestFit="1" customWidth="1"/>
  </cols>
  <sheetData>
    <row r="1" spans="1:2" ht="15.75" thickBot="1" x14ac:dyDescent="0.3">
      <c r="A1" s="21" t="s">
        <v>19</v>
      </c>
      <c r="B1" s="31" t="s">
        <v>645</v>
      </c>
    </row>
    <row r="2" spans="1:2" thickBot="1" x14ac:dyDescent="0.35">
      <c r="A2" s="34">
        <v>1</v>
      </c>
      <c r="B2" s="25" t="s">
        <v>646</v>
      </c>
    </row>
    <row r="3" spans="1:2" thickBot="1" x14ac:dyDescent="0.35">
      <c r="A3" s="34">
        <v>2</v>
      </c>
      <c r="B3" s="25" t="s">
        <v>647</v>
      </c>
    </row>
    <row r="4" spans="1:2" thickBot="1" x14ac:dyDescent="0.35">
      <c r="A4" s="34">
        <v>3</v>
      </c>
      <c r="B4" s="25" t="s">
        <v>648</v>
      </c>
    </row>
    <row r="5" spans="1:2" thickBot="1" x14ac:dyDescent="0.35">
      <c r="A5" s="34">
        <v>4</v>
      </c>
      <c r="B5" s="25" t="s">
        <v>64</v>
      </c>
    </row>
    <row r="6" spans="1:2" thickBot="1" x14ac:dyDescent="0.35">
      <c r="A6" s="34">
        <v>5</v>
      </c>
      <c r="B6" s="25" t="s">
        <v>649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activeCell="F8" sqref="F8"/>
    </sheetView>
  </sheetViews>
  <sheetFormatPr baseColWidth="10" defaultColWidth="11.5703125" defaultRowHeight="15" x14ac:dyDescent="0.25"/>
  <cols>
    <col min="1" max="1" width="7.42578125" bestFit="1" customWidth="1"/>
    <col min="2" max="2" width="16.28515625" bestFit="1" customWidth="1"/>
  </cols>
  <sheetData>
    <row r="1" spans="1:2" ht="15.75" thickBot="1" x14ac:dyDescent="0.3">
      <c r="A1" s="21" t="s">
        <v>19</v>
      </c>
      <c r="B1" s="31" t="s">
        <v>650</v>
      </c>
    </row>
    <row r="2" spans="1:2" thickBot="1" x14ac:dyDescent="0.35">
      <c r="A2" s="34">
        <v>1</v>
      </c>
      <c r="B2" s="25" t="s">
        <v>651</v>
      </c>
    </row>
    <row r="3" spans="1:2" ht="15.75" thickBot="1" x14ac:dyDescent="0.3">
      <c r="A3" s="34">
        <v>2</v>
      </c>
      <c r="B3" s="25" t="s">
        <v>652</v>
      </c>
    </row>
    <row r="4" spans="1:2" thickBot="1" x14ac:dyDescent="0.35">
      <c r="A4" s="34">
        <v>3</v>
      </c>
      <c r="B4" s="25" t="s">
        <v>64</v>
      </c>
    </row>
    <row r="5" spans="1:2" thickBot="1" x14ac:dyDescent="0.35">
      <c r="A5" s="34">
        <v>4</v>
      </c>
      <c r="B5" s="25" t="s">
        <v>649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activeCell="H14" sqref="H14"/>
    </sheetView>
  </sheetViews>
  <sheetFormatPr baseColWidth="10" defaultColWidth="11.5703125" defaultRowHeight="15" x14ac:dyDescent="0.25"/>
  <cols>
    <col min="1" max="1" width="7.42578125" bestFit="1" customWidth="1"/>
  </cols>
  <sheetData>
    <row r="1" spans="1:2" ht="15.75" thickBot="1" x14ac:dyDescent="0.3">
      <c r="A1" s="21" t="s">
        <v>19</v>
      </c>
      <c r="B1" s="31" t="s">
        <v>653</v>
      </c>
    </row>
    <row r="2" spans="1:2" thickBot="1" x14ac:dyDescent="0.35">
      <c r="A2" s="34">
        <v>1</v>
      </c>
      <c r="B2" s="25" t="s">
        <v>654</v>
      </c>
    </row>
    <row r="3" spans="1:2" thickBot="1" x14ac:dyDescent="0.35">
      <c r="A3" s="34">
        <v>2</v>
      </c>
      <c r="B3" s="25" t="s">
        <v>655</v>
      </c>
    </row>
    <row r="4" spans="1:2" thickBot="1" x14ac:dyDescent="0.35">
      <c r="A4" s="34">
        <v>3</v>
      </c>
      <c r="B4" s="25" t="s">
        <v>656</v>
      </c>
    </row>
    <row r="5" spans="1:2" thickBot="1" x14ac:dyDescent="0.35">
      <c r="A5" s="34">
        <v>4</v>
      </c>
      <c r="B5" s="25" t="s">
        <v>64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workbookViewId="0">
      <selection activeCell="E7" sqref="E7"/>
    </sheetView>
  </sheetViews>
  <sheetFormatPr baseColWidth="10" defaultColWidth="11.5703125" defaultRowHeight="15" x14ac:dyDescent="0.25"/>
  <cols>
    <col min="1" max="1" width="7.42578125" bestFit="1" customWidth="1"/>
    <col min="2" max="2" width="23.140625" bestFit="1" customWidth="1"/>
  </cols>
  <sheetData>
    <row r="1" spans="1:2" ht="15.75" thickBot="1" x14ac:dyDescent="0.3">
      <c r="A1" s="21" t="s">
        <v>19</v>
      </c>
      <c r="B1" s="31" t="s">
        <v>657</v>
      </c>
    </row>
    <row r="2" spans="1:2" thickBot="1" x14ac:dyDescent="0.35">
      <c r="A2" s="34">
        <v>1</v>
      </c>
      <c r="B2" s="25" t="s">
        <v>658</v>
      </c>
    </row>
    <row r="3" spans="1:2" ht="27" thickBot="1" x14ac:dyDescent="0.35">
      <c r="A3" s="34">
        <v>2</v>
      </c>
      <c r="B3" s="25" t="s">
        <v>659</v>
      </c>
    </row>
    <row r="4" spans="1:2" thickBot="1" x14ac:dyDescent="0.35">
      <c r="A4" s="34">
        <v>3</v>
      </c>
      <c r="B4" s="25" t="s">
        <v>660</v>
      </c>
    </row>
    <row r="5" spans="1:2" ht="15.75" thickBot="1" x14ac:dyDescent="0.3">
      <c r="A5" s="34">
        <v>4</v>
      </c>
      <c r="B5" s="25" t="s">
        <v>661</v>
      </c>
    </row>
    <row r="6" spans="1:2" ht="15.75" thickBot="1" x14ac:dyDescent="0.3">
      <c r="A6" s="34">
        <v>5</v>
      </c>
      <c r="B6" s="25" t="s">
        <v>662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workbookViewId="0">
      <selection activeCell="D8" sqref="D8"/>
    </sheetView>
  </sheetViews>
  <sheetFormatPr baseColWidth="10" defaultColWidth="11.5703125" defaultRowHeight="15" x14ac:dyDescent="0.25"/>
  <cols>
    <col min="1" max="1" width="7.42578125" bestFit="1" customWidth="1"/>
    <col min="2" max="2" width="22" bestFit="1" customWidth="1"/>
  </cols>
  <sheetData>
    <row r="1" spans="1:2" ht="15.75" thickBot="1" x14ac:dyDescent="0.3">
      <c r="A1" s="21" t="s">
        <v>19</v>
      </c>
      <c r="B1" s="31" t="s">
        <v>663</v>
      </c>
    </row>
    <row r="2" spans="1:2" thickBot="1" x14ac:dyDescent="0.35">
      <c r="A2" s="34">
        <v>1</v>
      </c>
      <c r="B2" s="25" t="s">
        <v>664</v>
      </c>
    </row>
    <row r="3" spans="1:2" ht="15.75" thickBot="1" x14ac:dyDescent="0.3">
      <c r="A3" s="34">
        <v>2</v>
      </c>
      <c r="B3" s="25" t="s">
        <v>665</v>
      </c>
    </row>
    <row r="4" spans="1:2" thickBot="1" x14ac:dyDescent="0.35">
      <c r="A4" s="34">
        <v>3</v>
      </c>
      <c r="B4" s="25" t="s">
        <v>666</v>
      </c>
    </row>
    <row r="5" spans="1:2" thickBot="1" x14ac:dyDescent="0.35">
      <c r="A5" s="34">
        <v>4</v>
      </c>
      <c r="B5" s="25" t="s">
        <v>667</v>
      </c>
    </row>
    <row r="6" spans="1:2" thickBot="1" x14ac:dyDescent="0.35">
      <c r="A6" s="34">
        <v>5</v>
      </c>
      <c r="B6" s="25" t="s">
        <v>668</v>
      </c>
    </row>
    <row r="7" spans="1:2" thickBot="1" x14ac:dyDescent="0.35">
      <c r="A7" s="34">
        <v>6</v>
      </c>
      <c r="B7" s="25" t="s">
        <v>669</v>
      </c>
    </row>
    <row r="8" spans="1:2" thickBot="1" x14ac:dyDescent="0.35">
      <c r="A8" s="34">
        <v>7</v>
      </c>
      <c r="B8" s="25" t="s">
        <v>670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workbookViewId="0">
      <selection activeCell="E6" sqref="E6"/>
    </sheetView>
  </sheetViews>
  <sheetFormatPr baseColWidth="10" defaultColWidth="11.5703125" defaultRowHeight="15" x14ac:dyDescent="0.25"/>
  <cols>
    <col min="1" max="1" width="7.42578125" bestFit="1" customWidth="1"/>
    <col min="2" max="2" width="21.5703125" bestFit="1" customWidth="1"/>
  </cols>
  <sheetData>
    <row r="1" spans="1:2" ht="15.75" thickBot="1" x14ac:dyDescent="0.3">
      <c r="A1" s="21" t="s">
        <v>19</v>
      </c>
      <c r="B1" s="31" t="s">
        <v>671</v>
      </c>
    </row>
    <row r="2" spans="1:2" thickBot="1" x14ac:dyDescent="0.35">
      <c r="A2" s="34">
        <v>1</v>
      </c>
      <c r="B2" s="25" t="s">
        <v>672</v>
      </c>
    </row>
    <row r="3" spans="1:2" thickBot="1" x14ac:dyDescent="0.35">
      <c r="A3" s="34">
        <v>2</v>
      </c>
      <c r="B3" s="25" t="s">
        <v>673</v>
      </c>
    </row>
    <row r="4" spans="1:2" thickBot="1" x14ac:dyDescent="0.35">
      <c r="A4" s="34">
        <v>3</v>
      </c>
      <c r="B4" s="25" t="s">
        <v>674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workbookViewId="0">
      <selection activeCell="E9" sqref="E9"/>
    </sheetView>
  </sheetViews>
  <sheetFormatPr baseColWidth="10" defaultColWidth="11.5703125" defaultRowHeight="15" x14ac:dyDescent="0.25"/>
  <cols>
    <col min="1" max="1" width="7.42578125" bestFit="1" customWidth="1"/>
    <col min="2" max="2" width="22" bestFit="1" customWidth="1"/>
  </cols>
  <sheetData>
    <row r="1" spans="1:2" ht="15.75" thickBot="1" x14ac:dyDescent="0.3">
      <c r="A1" s="21" t="s">
        <v>19</v>
      </c>
      <c r="B1" s="31" t="s">
        <v>675</v>
      </c>
    </row>
    <row r="2" spans="1:2" thickBot="1" x14ac:dyDescent="0.35">
      <c r="A2" s="34">
        <v>1</v>
      </c>
      <c r="B2" s="25" t="s">
        <v>676</v>
      </c>
    </row>
    <row r="3" spans="1:2" thickBot="1" x14ac:dyDescent="0.35">
      <c r="A3" s="34">
        <v>2</v>
      </c>
      <c r="B3" s="25" t="s">
        <v>677</v>
      </c>
    </row>
    <row r="4" spans="1:2" thickBot="1" x14ac:dyDescent="0.35">
      <c r="A4" s="34">
        <v>3</v>
      </c>
      <c r="B4" s="25" t="s">
        <v>678</v>
      </c>
    </row>
    <row r="5" spans="1:2" thickBot="1" x14ac:dyDescent="0.35">
      <c r="A5" s="34">
        <v>4</v>
      </c>
      <c r="B5" s="25" t="s">
        <v>679</v>
      </c>
    </row>
    <row r="6" spans="1:2" thickBot="1" x14ac:dyDescent="0.35">
      <c r="A6" s="34">
        <v>5</v>
      </c>
      <c r="B6" s="25" t="s">
        <v>680</v>
      </c>
    </row>
    <row r="7" spans="1:2" thickBot="1" x14ac:dyDescent="0.35">
      <c r="A7" s="34">
        <v>6</v>
      </c>
      <c r="B7" s="25" t="s">
        <v>681</v>
      </c>
    </row>
    <row r="8" spans="1:2" thickBot="1" x14ac:dyDescent="0.35">
      <c r="A8" s="34">
        <v>7</v>
      </c>
      <c r="B8" s="25" t="s">
        <v>670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"/>
  <sheetViews>
    <sheetView workbookViewId="0">
      <selection activeCell="F9" sqref="F9"/>
    </sheetView>
  </sheetViews>
  <sheetFormatPr baseColWidth="10" defaultColWidth="11.5703125" defaultRowHeight="15" x14ac:dyDescent="0.25"/>
  <cols>
    <col min="1" max="1" width="7.42578125" bestFit="1" customWidth="1"/>
    <col min="2" max="2" width="22.140625" bestFit="1" customWidth="1"/>
  </cols>
  <sheetData>
    <row r="1" spans="1:2" ht="15.75" thickBot="1" x14ac:dyDescent="0.3">
      <c r="A1" s="21" t="s">
        <v>19</v>
      </c>
      <c r="B1" s="31" t="s">
        <v>682</v>
      </c>
    </row>
    <row r="2" spans="1:2" thickBot="1" x14ac:dyDescent="0.35">
      <c r="A2" s="34">
        <v>1</v>
      </c>
      <c r="B2" s="25" t="s">
        <v>683</v>
      </c>
    </row>
    <row r="3" spans="1:2" thickBot="1" x14ac:dyDescent="0.35">
      <c r="A3" s="34">
        <v>2</v>
      </c>
      <c r="B3" s="25" t="s">
        <v>559</v>
      </c>
    </row>
    <row r="4" spans="1:2" thickBot="1" x14ac:dyDescent="0.35">
      <c r="A4" s="34">
        <v>3</v>
      </c>
      <c r="B4" s="25" t="s">
        <v>684</v>
      </c>
    </row>
    <row r="5" spans="1:2" thickBot="1" x14ac:dyDescent="0.35">
      <c r="A5" s="34">
        <v>4</v>
      </c>
      <c r="B5" s="25" t="s">
        <v>685</v>
      </c>
    </row>
    <row r="6" spans="1:2" thickBot="1" x14ac:dyDescent="0.35">
      <c r="A6" s="34">
        <v>5</v>
      </c>
      <c r="B6" s="25" t="s">
        <v>686</v>
      </c>
    </row>
    <row r="7" spans="1:2" thickBot="1" x14ac:dyDescent="0.35">
      <c r="A7" s="34">
        <v>6</v>
      </c>
      <c r="B7" s="25" t="s">
        <v>687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activeCell="F7" sqref="F7"/>
    </sheetView>
  </sheetViews>
  <sheetFormatPr baseColWidth="10" defaultColWidth="11.5703125" defaultRowHeight="15" x14ac:dyDescent="0.25"/>
  <cols>
    <col min="1" max="1" width="7.42578125" bestFit="1" customWidth="1"/>
    <col min="2" max="2" width="17.140625" bestFit="1" customWidth="1"/>
  </cols>
  <sheetData>
    <row r="1" spans="1:2" ht="15.75" thickBot="1" x14ac:dyDescent="0.3">
      <c r="A1" s="21" t="s">
        <v>19</v>
      </c>
      <c r="B1" s="31" t="s">
        <v>688</v>
      </c>
    </row>
    <row r="2" spans="1:2" thickBot="1" x14ac:dyDescent="0.35">
      <c r="A2" s="34">
        <v>1</v>
      </c>
      <c r="B2" s="25" t="s">
        <v>689</v>
      </c>
    </row>
    <row r="3" spans="1:2" thickBot="1" x14ac:dyDescent="0.35">
      <c r="A3" s="34">
        <v>2</v>
      </c>
      <c r="B3" s="25" t="s">
        <v>690</v>
      </c>
    </row>
    <row r="4" spans="1:2" thickBot="1" x14ac:dyDescent="0.35">
      <c r="A4" s="34">
        <v>3</v>
      </c>
      <c r="B4" s="25" t="s">
        <v>691</v>
      </c>
    </row>
    <row r="5" spans="1:2" thickBot="1" x14ac:dyDescent="0.35">
      <c r="A5" s="34">
        <v>4</v>
      </c>
      <c r="B5" s="25" t="s">
        <v>670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activeCell="D7" sqref="D7"/>
    </sheetView>
  </sheetViews>
  <sheetFormatPr baseColWidth="10" defaultColWidth="11.5703125" defaultRowHeight="15" x14ac:dyDescent="0.25"/>
  <cols>
    <col min="1" max="1" width="7.42578125" bestFit="1" customWidth="1"/>
    <col min="2" max="2" width="23.42578125" bestFit="1" customWidth="1"/>
  </cols>
  <sheetData>
    <row r="1" spans="1:2" ht="15.75" thickBot="1" x14ac:dyDescent="0.3">
      <c r="A1" s="21" t="s">
        <v>19</v>
      </c>
      <c r="B1" s="31" t="s">
        <v>692</v>
      </c>
    </row>
    <row r="2" spans="1:2" thickBot="1" x14ac:dyDescent="0.35">
      <c r="A2" s="34">
        <v>1</v>
      </c>
      <c r="B2" s="25" t="s">
        <v>693</v>
      </c>
    </row>
    <row r="3" spans="1:2" thickBot="1" x14ac:dyDescent="0.35">
      <c r="A3" s="34">
        <v>2</v>
      </c>
      <c r="B3" s="25" t="s">
        <v>694</v>
      </c>
    </row>
    <row r="4" spans="1:2" thickBot="1" x14ac:dyDescent="0.35">
      <c r="A4" s="34">
        <v>3</v>
      </c>
      <c r="B4" s="25" t="s">
        <v>575</v>
      </c>
    </row>
    <row r="5" spans="1:2" thickBot="1" x14ac:dyDescent="0.35">
      <c r="A5" s="34">
        <v>4</v>
      </c>
      <c r="B5" s="25" t="s">
        <v>68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activeCell="F6" sqref="F6"/>
    </sheetView>
  </sheetViews>
  <sheetFormatPr baseColWidth="10" defaultColWidth="11.5703125" defaultRowHeight="15" x14ac:dyDescent="0.25"/>
  <cols>
    <col min="1" max="1" width="7.42578125" bestFit="1" customWidth="1"/>
    <col min="2" max="2" width="10.85546875" bestFit="1" customWidth="1"/>
  </cols>
  <sheetData>
    <row r="1" spans="1:2" ht="15.75" thickBot="1" x14ac:dyDescent="0.3">
      <c r="A1" s="21" t="s">
        <v>19</v>
      </c>
      <c r="B1" s="31" t="s">
        <v>695</v>
      </c>
    </row>
    <row r="2" spans="1:2" thickBot="1" x14ac:dyDescent="0.35">
      <c r="A2" s="34">
        <v>1</v>
      </c>
      <c r="B2" s="25" t="s">
        <v>696</v>
      </c>
    </row>
    <row r="3" spans="1:2" thickBot="1" x14ac:dyDescent="0.35">
      <c r="A3" s="34">
        <v>2</v>
      </c>
      <c r="B3" s="25" t="s">
        <v>697</v>
      </c>
    </row>
    <row r="4" spans="1:2" thickBot="1" x14ac:dyDescent="0.35">
      <c r="A4" s="34">
        <v>3</v>
      </c>
      <c r="B4" s="25" t="s">
        <v>698</v>
      </c>
    </row>
    <row r="5" spans="1:2" thickBot="1" x14ac:dyDescent="0.35">
      <c r="A5" s="34">
        <v>4</v>
      </c>
      <c r="B5" s="25" t="s">
        <v>699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activeCell="F14" sqref="F14"/>
    </sheetView>
  </sheetViews>
  <sheetFormatPr baseColWidth="10" defaultColWidth="11.5703125" defaultRowHeight="15" x14ac:dyDescent="0.25"/>
  <cols>
    <col min="1" max="1" width="7.42578125" bestFit="1" customWidth="1"/>
    <col min="2" max="2" width="11.85546875" bestFit="1" customWidth="1"/>
  </cols>
  <sheetData>
    <row r="1" spans="1:2" ht="15.75" thickBot="1" x14ac:dyDescent="0.3">
      <c r="A1" s="21" t="s">
        <v>19</v>
      </c>
      <c r="B1" s="31" t="s">
        <v>695</v>
      </c>
    </row>
    <row r="2" spans="1:2" thickBot="1" x14ac:dyDescent="0.35">
      <c r="A2" s="34">
        <v>1</v>
      </c>
      <c r="B2" s="25" t="s">
        <v>696</v>
      </c>
    </row>
    <row r="3" spans="1:2" thickBot="1" x14ac:dyDescent="0.35">
      <c r="A3" s="34">
        <v>2</v>
      </c>
      <c r="B3" s="25" t="s">
        <v>700</v>
      </c>
    </row>
    <row r="4" spans="1:2" thickBot="1" x14ac:dyDescent="0.35">
      <c r="A4" s="34">
        <v>3</v>
      </c>
      <c r="B4" s="25" t="s">
        <v>701</v>
      </c>
    </row>
    <row r="5" spans="1:2" thickBot="1" x14ac:dyDescent="0.35">
      <c r="A5" s="34">
        <v>4</v>
      </c>
      <c r="B5" s="25" t="s">
        <v>702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workbookViewId="0">
      <selection activeCell="E9" sqref="E9"/>
    </sheetView>
  </sheetViews>
  <sheetFormatPr baseColWidth="10" defaultColWidth="19.7109375" defaultRowHeight="15" x14ac:dyDescent="0.25"/>
  <cols>
    <col min="1" max="1" width="7.42578125" bestFit="1" customWidth="1"/>
    <col min="2" max="2" width="16.85546875" bestFit="1" customWidth="1"/>
  </cols>
  <sheetData>
    <row r="1" spans="1:2" ht="15.75" thickBot="1" x14ac:dyDescent="0.3">
      <c r="A1" s="21" t="s">
        <v>19</v>
      </c>
      <c r="B1" s="31" t="s">
        <v>703</v>
      </c>
    </row>
    <row r="2" spans="1:2" thickBot="1" x14ac:dyDescent="0.35">
      <c r="A2" s="34">
        <v>1</v>
      </c>
      <c r="B2" s="25" t="s">
        <v>704</v>
      </c>
    </row>
    <row r="3" spans="1:2" thickBot="1" x14ac:dyDescent="0.35">
      <c r="A3" s="34">
        <v>2</v>
      </c>
      <c r="B3" s="25" t="s">
        <v>705</v>
      </c>
    </row>
    <row r="4" spans="1:2" thickBot="1" x14ac:dyDescent="0.35">
      <c r="A4" s="34">
        <v>3</v>
      </c>
      <c r="B4" s="25" t="s">
        <v>670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"/>
  <sheetViews>
    <sheetView workbookViewId="0">
      <selection activeCell="D5" sqref="D5"/>
    </sheetView>
  </sheetViews>
  <sheetFormatPr baseColWidth="10" defaultColWidth="11.5703125" defaultRowHeight="15" x14ac:dyDescent="0.25"/>
  <cols>
    <col min="1" max="1" width="7.42578125" bestFit="1" customWidth="1"/>
    <col min="2" max="2" width="7.5703125" bestFit="1" customWidth="1"/>
  </cols>
  <sheetData>
    <row r="1" spans="1:2" ht="15.75" thickBot="1" x14ac:dyDescent="0.3">
      <c r="A1" s="21" t="s">
        <v>19</v>
      </c>
      <c r="B1" s="31" t="s">
        <v>706</v>
      </c>
    </row>
    <row r="2" spans="1:2" thickBot="1" x14ac:dyDescent="0.35">
      <c r="A2" s="34">
        <v>1</v>
      </c>
      <c r="B2" s="25" t="s">
        <v>538</v>
      </c>
    </row>
    <row r="3" spans="1:2" ht="27" thickBot="1" x14ac:dyDescent="0.35">
      <c r="A3" s="34">
        <v>2</v>
      </c>
      <c r="B3" s="25" t="s">
        <v>707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"/>
  <sheetViews>
    <sheetView workbookViewId="0">
      <selection activeCell="E10" sqref="E10"/>
    </sheetView>
  </sheetViews>
  <sheetFormatPr baseColWidth="10" defaultColWidth="11.5703125" defaultRowHeight="15" x14ac:dyDescent="0.25"/>
  <cols>
    <col min="1" max="1" width="7.42578125" bestFit="1" customWidth="1"/>
    <col min="2" max="2" width="23.140625" bestFit="1" customWidth="1"/>
  </cols>
  <sheetData>
    <row r="1" spans="1:2" ht="15.75" thickBot="1" x14ac:dyDescent="0.3">
      <c r="A1" s="21" t="s">
        <v>19</v>
      </c>
      <c r="B1" s="31" t="s">
        <v>708</v>
      </c>
    </row>
    <row r="2" spans="1:2" thickBot="1" x14ac:dyDescent="0.35">
      <c r="A2" s="34">
        <v>1</v>
      </c>
      <c r="B2" s="25" t="s">
        <v>709</v>
      </c>
    </row>
    <row r="3" spans="1:2" thickBot="1" x14ac:dyDescent="0.35">
      <c r="A3" s="34">
        <v>2</v>
      </c>
      <c r="B3" s="25" t="s">
        <v>710</v>
      </c>
    </row>
    <row r="4" spans="1:2" thickBot="1" x14ac:dyDescent="0.35">
      <c r="A4" s="34">
        <v>3</v>
      </c>
      <c r="B4" s="25" t="s">
        <v>711</v>
      </c>
    </row>
    <row r="5" spans="1:2" thickBot="1" x14ac:dyDescent="0.35">
      <c r="A5" s="34">
        <v>4</v>
      </c>
      <c r="B5" s="25" t="s">
        <v>712</v>
      </c>
    </row>
    <row r="6" spans="1:2" thickBot="1" x14ac:dyDescent="0.35">
      <c r="A6" s="34">
        <v>5</v>
      </c>
      <c r="B6" s="25" t="s">
        <v>713</v>
      </c>
    </row>
    <row r="7" spans="1:2" ht="15.75" thickBot="1" x14ac:dyDescent="0.3">
      <c r="A7" s="34">
        <v>6</v>
      </c>
      <c r="B7" s="25" t="s">
        <v>714</v>
      </c>
    </row>
    <row r="8" spans="1:2" ht="15.75" thickBot="1" x14ac:dyDescent="0.3">
      <c r="A8" s="34">
        <v>7</v>
      </c>
      <c r="B8" s="25" t="s">
        <v>715</v>
      </c>
    </row>
    <row r="9" spans="1:2" thickBot="1" x14ac:dyDescent="0.35">
      <c r="A9" s="34">
        <v>8</v>
      </c>
      <c r="B9" s="25" t="s">
        <v>716</v>
      </c>
    </row>
    <row r="10" spans="1:2" thickBot="1" x14ac:dyDescent="0.35">
      <c r="A10" s="34">
        <v>9</v>
      </c>
      <c r="B10" s="25" t="s">
        <v>68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workbookViewId="0">
      <selection activeCell="F7" sqref="F7"/>
    </sheetView>
  </sheetViews>
  <sheetFormatPr baseColWidth="10" defaultColWidth="11.5703125" defaultRowHeight="15" x14ac:dyDescent="0.25"/>
  <cols>
    <col min="1" max="1" width="7.42578125" bestFit="1" customWidth="1"/>
    <col min="2" max="2" width="9.42578125" bestFit="1" customWidth="1"/>
  </cols>
  <sheetData>
    <row r="1" spans="1:2" ht="15.75" thickBot="1" x14ac:dyDescent="0.3">
      <c r="A1" s="21" t="s">
        <v>19</v>
      </c>
      <c r="B1" s="31" t="s">
        <v>717</v>
      </c>
    </row>
    <row r="2" spans="1:2" thickBot="1" x14ac:dyDescent="0.35">
      <c r="A2" s="34">
        <v>1</v>
      </c>
      <c r="B2" s="30" t="s">
        <v>718</v>
      </c>
    </row>
    <row r="3" spans="1:2" thickBot="1" x14ac:dyDescent="0.35">
      <c r="A3" s="34">
        <v>2</v>
      </c>
      <c r="B3" s="30" t="s">
        <v>719</v>
      </c>
    </row>
    <row r="4" spans="1:2" thickBot="1" x14ac:dyDescent="0.35">
      <c r="A4" s="34">
        <v>3</v>
      </c>
      <c r="B4" s="30" t="s">
        <v>720</v>
      </c>
    </row>
    <row r="5" spans="1:2" thickBot="1" x14ac:dyDescent="0.35">
      <c r="A5" s="34">
        <v>4</v>
      </c>
      <c r="B5" s="30" t="s">
        <v>721</v>
      </c>
    </row>
    <row r="6" spans="1:2" thickBot="1" x14ac:dyDescent="0.35">
      <c r="A6" s="34">
        <v>5</v>
      </c>
      <c r="B6" s="30" t="s">
        <v>722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"/>
  <sheetViews>
    <sheetView workbookViewId="0">
      <selection activeCell="E7" sqref="E7"/>
    </sheetView>
  </sheetViews>
  <sheetFormatPr baseColWidth="10" defaultColWidth="11.5703125" defaultRowHeight="15" x14ac:dyDescent="0.25"/>
  <cols>
    <col min="1" max="1" width="7.42578125" bestFit="1" customWidth="1"/>
    <col min="2" max="2" width="21.7109375" bestFit="1" customWidth="1"/>
  </cols>
  <sheetData>
    <row r="1" spans="1:2" ht="15.75" thickBot="1" x14ac:dyDescent="0.3">
      <c r="A1" s="21" t="s">
        <v>19</v>
      </c>
      <c r="B1" s="31" t="s">
        <v>723</v>
      </c>
    </row>
    <row r="2" spans="1:2" thickBot="1" x14ac:dyDescent="0.35">
      <c r="A2" s="34">
        <v>1</v>
      </c>
      <c r="B2" s="30" t="s">
        <v>724</v>
      </c>
    </row>
    <row r="3" spans="1:2" thickBot="1" x14ac:dyDescent="0.35">
      <c r="A3" s="34">
        <v>2</v>
      </c>
      <c r="B3" s="30" t="s">
        <v>725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"/>
  <sheetViews>
    <sheetView workbookViewId="0">
      <selection activeCell="E10" sqref="E10"/>
    </sheetView>
  </sheetViews>
  <sheetFormatPr baseColWidth="10" defaultColWidth="11.5703125" defaultRowHeight="15" x14ac:dyDescent="0.25"/>
  <cols>
    <col min="1" max="1" width="7.42578125" bestFit="1" customWidth="1"/>
    <col min="2" max="2" width="40.28515625" bestFit="1" customWidth="1"/>
  </cols>
  <sheetData>
    <row r="1" spans="1:2" ht="15.75" thickBot="1" x14ac:dyDescent="0.3">
      <c r="A1" s="21" t="s">
        <v>19</v>
      </c>
      <c r="B1" s="31" t="s">
        <v>726</v>
      </c>
    </row>
    <row r="2" spans="1:2" thickBot="1" x14ac:dyDescent="0.35">
      <c r="A2" s="34">
        <v>1</v>
      </c>
      <c r="B2" s="30" t="s">
        <v>727</v>
      </c>
    </row>
    <row r="3" spans="1:2" thickBot="1" x14ac:dyDescent="0.35">
      <c r="A3" s="34">
        <v>2</v>
      </c>
      <c r="B3" s="30" t="s">
        <v>728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"/>
  <sheetViews>
    <sheetView workbookViewId="0">
      <selection activeCell="E7" sqref="E7"/>
    </sheetView>
  </sheetViews>
  <sheetFormatPr baseColWidth="10" defaultColWidth="11.5703125" defaultRowHeight="15" x14ac:dyDescent="0.25"/>
  <cols>
    <col min="1" max="1" width="7.42578125" bestFit="1" customWidth="1"/>
  </cols>
  <sheetData>
    <row r="1" spans="1:2" ht="15.75" thickBot="1" x14ac:dyDescent="0.3">
      <c r="A1" s="21" t="s">
        <v>19</v>
      </c>
      <c r="B1" s="31" t="s">
        <v>729</v>
      </c>
    </row>
    <row r="2" spans="1:2" thickBot="1" x14ac:dyDescent="0.35">
      <c r="A2" s="34">
        <v>1</v>
      </c>
      <c r="B2" s="30" t="s">
        <v>730</v>
      </c>
    </row>
    <row r="3" spans="1:2" ht="15.75" thickBot="1" x14ac:dyDescent="0.3">
      <c r="A3" s="34">
        <v>2</v>
      </c>
      <c r="B3" s="30" t="s">
        <v>731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691"/>
  <sheetViews>
    <sheetView workbookViewId="0">
      <selection activeCell="C5" sqref="C5"/>
    </sheetView>
  </sheetViews>
  <sheetFormatPr baseColWidth="10" defaultColWidth="11.5703125" defaultRowHeight="15" x14ac:dyDescent="0.25"/>
  <cols>
    <col min="1" max="1" width="14.85546875" bestFit="1" customWidth="1"/>
    <col min="2" max="2" width="17.7109375" bestFit="1" customWidth="1"/>
    <col min="3" max="3" width="15.85546875" bestFit="1" customWidth="1"/>
    <col min="4" max="4" width="16.42578125" bestFit="1" customWidth="1"/>
    <col min="5" max="5" width="23.28515625" bestFit="1" customWidth="1"/>
    <col min="6" max="6" width="8.28515625" bestFit="1" customWidth="1"/>
    <col min="7" max="7" width="7.42578125" bestFit="1" customWidth="1"/>
    <col min="8" max="8" width="21.85546875" bestFit="1" customWidth="1"/>
    <col min="9" max="9" width="6.28515625" bestFit="1" customWidth="1"/>
  </cols>
  <sheetData>
    <row r="1" spans="1:10" ht="14.45" x14ac:dyDescent="0.3">
      <c r="A1" s="49" t="s">
        <v>11989</v>
      </c>
      <c r="B1" s="49" t="s">
        <v>11990</v>
      </c>
      <c r="C1" s="49" t="s">
        <v>11991</v>
      </c>
      <c r="D1" s="49" t="s">
        <v>11992</v>
      </c>
      <c r="E1" s="49" t="s">
        <v>11993</v>
      </c>
      <c r="F1" s="49" t="s">
        <v>11994</v>
      </c>
      <c r="G1" s="49" t="s">
        <v>11995</v>
      </c>
      <c r="H1" s="49" t="s">
        <v>11996</v>
      </c>
      <c r="I1" s="49" t="s">
        <v>10481</v>
      </c>
      <c r="J1" s="49"/>
    </row>
    <row r="2" spans="1:10" ht="14.45" x14ac:dyDescent="0.3">
      <c r="A2" s="48" t="s">
        <v>433</v>
      </c>
      <c r="B2" s="48" t="s">
        <v>738</v>
      </c>
      <c r="C2" s="48" t="s">
        <v>739</v>
      </c>
      <c r="D2" s="48" t="s">
        <v>740</v>
      </c>
      <c r="E2" s="47">
        <v>0</v>
      </c>
      <c r="F2" s="47">
        <v>2</v>
      </c>
      <c r="G2" s="47">
        <v>2.25</v>
      </c>
      <c r="H2" s="48" t="s">
        <v>741</v>
      </c>
      <c r="I2" s="47">
        <v>1</v>
      </c>
    </row>
    <row r="3" spans="1:10" ht="14.45" x14ac:dyDescent="0.3">
      <c r="A3" s="48" t="s">
        <v>433</v>
      </c>
      <c r="B3" s="48" t="s">
        <v>738</v>
      </c>
      <c r="C3" s="48" t="s">
        <v>742</v>
      </c>
      <c r="D3" s="48" t="s">
        <v>740</v>
      </c>
      <c r="E3" s="47">
        <v>0</v>
      </c>
      <c r="F3" s="47">
        <v>2</v>
      </c>
      <c r="G3" s="47">
        <v>2.25</v>
      </c>
      <c r="H3" s="48" t="s">
        <v>741</v>
      </c>
      <c r="I3" s="47">
        <v>1</v>
      </c>
    </row>
    <row r="4" spans="1:10" ht="14.45" x14ac:dyDescent="0.3">
      <c r="A4" s="48" t="s">
        <v>433</v>
      </c>
      <c r="B4" s="48" t="s">
        <v>738</v>
      </c>
      <c r="C4" s="48" t="s">
        <v>743</v>
      </c>
      <c r="D4" s="48" t="s">
        <v>740</v>
      </c>
      <c r="E4" s="47">
        <v>0</v>
      </c>
      <c r="F4" s="47">
        <v>2</v>
      </c>
      <c r="G4" s="47">
        <v>2.25</v>
      </c>
      <c r="H4" s="48" t="s">
        <v>744</v>
      </c>
      <c r="I4" s="47">
        <v>1</v>
      </c>
    </row>
    <row r="5" spans="1:10" ht="14.45" x14ac:dyDescent="0.3">
      <c r="A5" s="48" t="s">
        <v>433</v>
      </c>
      <c r="B5" s="48" t="s">
        <v>738</v>
      </c>
      <c r="C5" s="48" t="s">
        <v>745</v>
      </c>
      <c r="D5" s="48" t="s">
        <v>740</v>
      </c>
      <c r="E5" s="47">
        <v>0</v>
      </c>
      <c r="F5" s="47">
        <v>2</v>
      </c>
      <c r="G5" s="47">
        <v>2.25</v>
      </c>
      <c r="H5" s="48" t="s">
        <v>746</v>
      </c>
      <c r="I5" s="47">
        <v>1</v>
      </c>
    </row>
    <row r="6" spans="1:10" ht="14.45" x14ac:dyDescent="0.3">
      <c r="A6" s="48" t="s">
        <v>433</v>
      </c>
      <c r="B6" s="48" t="s">
        <v>738</v>
      </c>
      <c r="C6" s="48" t="s">
        <v>747</v>
      </c>
      <c r="D6" s="48" t="s">
        <v>740</v>
      </c>
      <c r="E6" s="47">
        <v>0</v>
      </c>
      <c r="F6" s="47">
        <v>2</v>
      </c>
      <c r="G6" s="47">
        <v>2.25</v>
      </c>
      <c r="H6" s="48" t="s">
        <v>748</v>
      </c>
      <c r="I6" s="47">
        <v>1</v>
      </c>
    </row>
    <row r="7" spans="1:10" ht="14.45" x14ac:dyDescent="0.3">
      <c r="A7" s="48" t="s">
        <v>433</v>
      </c>
      <c r="B7" s="48" t="s">
        <v>738</v>
      </c>
      <c r="C7" s="48" t="s">
        <v>749</v>
      </c>
      <c r="D7" s="48" t="s">
        <v>740</v>
      </c>
      <c r="E7" s="47">
        <v>0</v>
      </c>
      <c r="F7" s="47">
        <v>2</v>
      </c>
      <c r="G7" s="47">
        <v>2.25</v>
      </c>
      <c r="H7" s="48" t="s">
        <v>750</v>
      </c>
      <c r="I7" s="47">
        <v>1</v>
      </c>
    </row>
    <row r="8" spans="1:10" ht="14.45" x14ac:dyDescent="0.3">
      <c r="A8" s="48" t="s">
        <v>433</v>
      </c>
      <c r="B8" s="48" t="s">
        <v>738</v>
      </c>
      <c r="C8" s="48" t="s">
        <v>751</v>
      </c>
      <c r="D8" s="48" t="s">
        <v>740</v>
      </c>
      <c r="E8" s="47">
        <v>0</v>
      </c>
      <c r="F8" s="47">
        <v>2</v>
      </c>
      <c r="G8" s="47">
        <v>2.25</v>
      </c>
      <c r="H8" s="48" t="s">
        <v>752</v>
      </c>
      <c r="I8" s="47">
        <v>1</v>
      </c>
    </row>
    <row r="9" spans="1:10" ht="14.45" x14ac:dyDescent="0.3">
      <c r="A9" s="48" t="s">
        <v>433</v>
      </c>
      <c r="B9" s="48" t="s">
        <v>738</v>
      </c>
      <c r="C9" s="48" t="s">
        <v>753</v>
      </c>
      <c r="D9" s="48" t="s">
        <v>740</v>
      </c>
      <c r="E9" s="47">
        <v>0</v>
      </c>
      <c r="F9" s="47">
        <v>2</v>
      </c>
      <c r="G9" s="47">
        <v>2.25</v>
      </c>
      <c r="H9" s="48" t="s">
        <v>752</v>
      </c>
      <c r="I9" s="47">
        <v>1</v>
      </c>
    </row>
    <row r="10" spans="1:10" ht="14.45" x14ac:dyDescent="0.3">
      <c r="A10" s="48" t="s">
        <v>433</v>
      </c>
      <c r="B10" s="48" t="s">
        <v>738</v>
      </c>
      <c r="C10" s="48" t="s">
        <v>754</v>
      </c>
      <c r="D10" s="48" t="s">
        <v>740</v>
      </c>
      <c r="E10" s="47">
        <v>0</v>
      </c>
      <c r="F10" s="47">
        <v>2</v>
      </c>
      <c r="G10" s="47">
        <v>2.25</v>
      </c>
      <c r="H10" s="48" t="s">
        <v>741</v>
      </c>
      <c r="I10" s="47">
        <v>1</v>
      </c>
    </row>
    <row r="11" spans="1:10" ht="14.45" x14ac:dyDescent="0.3">
      <c r="A11" s="48" t="s">
        <v>433</v>
      </c>
      <c r="B11" s="48" t="s">
        <v>738</v>
      </c>
      <c r="C11" s="48" t="s">
        <v>755</v>
      </c>
      <c r="D11" s="48" t="s">
        <v>740</v>
      </c>
      <c r="E11" s="47">
        <v>0</v>
      </c>
      <c r="F11" s="47">
        <v>2</v>
      </c>
      <c r="G11" s="47">
        <v>2.25</v>
      </c>
      <c r="H11" s="48" t="s">
        <v>756</v>
      </c>
      <c r="I11" s="47">
        <v>1</v>
      </c>
    </row>
    <row r="12" spans="1:10" ht="14.45" x14ac:dyDescent="0.3">
      <c r="A12" s="48" t="s">
        <v>433</v>
      </c>
      <c r="B12" s="48" t="s">
        <v>738</v>
      </c>
      <c r="C12" s="48" t="s">
        <v>757</v>
      </c>
      <c r="D12" s="48" t="s">
        <v>740</v>
      </c>
      <c r="E12" s="47">
        <v>0</v>
      </c>
      <c r="F12" s="47">
        <v>2</v>
      </c>
      <c r="G12" s="47">
        <v>2.25</v>
      </c>
      <c r="H12" s="48" t="s">
        <v>741</v>
      </c>
      <c r="I12" s="47">
        <v>1</v>
      </c>
    </row>
    <row r="13" spans="1:10" ht="14.45" x14ac:dyDescent="0.3">
      <c r="A13" s="48" t="s">
        <v>433</v>
      </c>
      <c r="B13" s="48" t="s">
        <v>738</v>
      </c>
      <c r="C13" s="48" t="s">
        <v>758</v>
      </c>
      <c r="D13" s="48" t="s">
        <v>740</v>
      </c>
      <c r="E13" s="47">
        <v>0</v>
      </c>
      <c r="F13" s="47">
        <v>2</v>
      </c>
      <c r="G13" s="47">
        <v>2.25</v>
      </c>
      <c r="H13" s="48" t="s">
        <v>741</v>
      </c>
      <c r="I13" s="47">
        <v>1</v>
      </c>
    </row>
    <row r="14" spans="1:10" ht="14.45" x14ac:dyDescent="0.3">
      <c r="A14" s="48" t="s">
        <v>433</v>
      </c>
      <c r="B14" s="48" t="s">
        <v>738</v>
      </c>
      <c r="C14" s="48" t="s">
        <v>759</v>
      </c>
      <c r="D14" s="48" t="s">
        <v>740</v>
      </c>
      <c r="E14" s="47">
        <v>0</v>
      </c>
      <c r="F14" s="47">
        <v>2</v>
      </c>
      <c r="G14" s="47">
        <v>2.25</v>
      </c>
      <c r="H14" s="48" t="s">
        <v>760</v>
      </c>
      <c r="I14" s="47">
        <v>1</v>
      </c>
    </row>
    <row r="15" spans="1:10" ht="14.45" x14ac:dyDescent="0.3">
      <c r="A15" s="48" t="s">
        <v>433</v>
      </c>
      <c r="B15" s="48" t="s">
        <v>738</v>
      </c>
      <c r="C15" s="48" t="s">
        <v>761</v>
      </c>
      <c r="D15" s="48" t="s">
        <v>740</v>
      </c>
      <c r="E15" s="47">
        <v>0</v>
      </c>
      <c r="F15" s="47">
        <v>2</v>
      </c>
      <c r="G15" s="47">
        <v>2.25</v>
      </c>
      <c r="H15" s="48" t="s">
        <v>762</v>
      </c>
      <c r="I15" s="47">
        <v>1</v>
      </c>
    </row>
    <row r="16" spans="1:10" ht="14.45" x14ac:dyDescent="0.3">
      <c r="A16" s="48" t="s">
        <v>433</v>
      </c>
      <c r="B16" s="48" t="s">
        <v>738</v>
      </c>
      <c r="C16" s="48" t="s">
        <v>763</v>
      </c>
      <c r="D16" s="48" t="s">
        <v>740</v>
      </c>
      <c r="E16" s="47">
        <v>0</v>
      </c>
      <c r="F16" s="47">
        <v>2</v>
      </c>
      <c r="G16" s="47">
        <v>2.25</v>
      </c>
      <c r="H16" s="48" t="s">
        <v>764</v>
      </c>
      <c r="I16" s="47">
        <v>1</v>
      </c>
    </row>
    <row r="17" spans="1:9" ht="14.45" x14ac:dyDescent="0.3">
      <c r="A17" s="48" t="s">
        <v>433</v>
      </c>
      <c r="B17" s="48" t="s">
        <v>738</v>
      </c>
      <c r="C17" s="48" t="s">
        <v>765</v>
      </c>
      <c r="D17" s="48" t="s">
        <v>740</v>
      </c>
      <c r="E17" s="47">
        <v>0</v>
      </c>
      <c r="F17" s="47">
        <v>2</v>
      </c>
      <c r="G17" s="47">
        <v>2.25</v>
      </c>
      <c r="H17" s="48" t="s">
        <v>764</v>
      </c>
      <c r="I17" s="47">
        <v>1</v>
      </c>
    </row>
    <row r="18" spans="1:9" ht="14.45" x14ac:dyDescent="0.3">
      <c r="A18" s="48" t="s">
        <v>433</v>
      </c>
      <c r="B18" s="48" t="s">
        <v>738</v>
      </c>
      <c r="C18" s="48" t="s">
        <v>766</v>
      </c>
      <c r="D18" s="48" t="s">
        <v>740</v>
      </c>
      <c r="E18" s="47">
        <v>0</v>
      </c>
      <c r="F18" s="47">
        <v>2</v>
      </c>
      <c r="G18" s="47">
        <v>2.25</v>
      </c>
      <c r="H18" s="48" t="s">
        <v>741</v>
      </c>
      <c r="I18" s="47">
        <v>1</v>
      </c>
    </row>
    <row r="19" spans="1:9" ht="14.45" x14ac:dyDescent="0.3">
      <c r="A19" s="48" t="s">
        <v>433</v>
      </c>
      <c r="B19" s="48" t="s">
        <v>738</v>
      </c>
      <c r="C19" s="48" t="s">
        <v>767</v>
      </c>
      <c r="D19" s="48" t="s">
        <v>740</v>
      </c>
      <c r="E19" s="47">
        <v>0</v>
      </c>
      <c r="F19" s="47">
        <v>2</v>
      </c>
      <c r="G19" s="47">
        <v>2.25</v>
      </c>
      <c r="H19" s="48" t="s">
        <v>750</v>
      </c>
      <c r="I19" s="47">
        <v>1</v>
      </c>
    </row>
    <row r="20" spans="1:9" ht="14.45" x14ac:dyDescent="0.3">
      <c r="A20" s="48" t="s">
        <v>433</v>
      </c>
      <c r="B20" s="48" t="s">
        <v>738</v>
      </c>
      <c r="C20" s="48" t="s">
        <v>768</v>
      </c>
      <c r="D20" s="48" t="s">
        <v>740</v>
      </c>
      <c r="E20" s="47">
        <v>0</v>
      </c>
      <c r="F20" s="47">
        <v>2</v>
      </c>
      <c r="G20" s="47">
        <v>2.25</v>
      </c>
      <c r="H20" s="48" t="s">
        <v>769</v>
      </c>
      <c r="I20" s="47">
        <v>1</v>
      </c>
    </row>
    <row r="21" spans="1:9" ht="14.45" x14ac:dyDescent="0.3">
      <c r="A21" s="48" t="s">
        <v>433</v>
      </c>
      <c r="B21" s="48" t="s">
        <v>738</v>
      </c>
      <c r="C21" s="48" t="s">
        <v>770</v>
      </c>
      <c r="D21" s="48" t="s">
        <v>740</v>
      </c>
      <c r="E21" s="47">
        <v>0</v>
      </c>
      <c r="F21" s="47">
        <v>2</v>
      </c>
      <c r="G21" s="47">
        <v>2.25</v>
      </c>
      <c r="H21" s="48" t="s">
        <v>771</v>
      </c>
      <c r="I21" s="47">
        <v>1</v>
      </c>
    </row>
    <row r="22" spans="1:9" ht="14.45" x14ac:dyDescent="0.3">
      <c r="A22" s="48" t="s">
        <v>433</v>
      </c>
      <c r="B22" s="48" t="s">
        <v>738</v>
      </c>
      <c r="C22" s="48" t="s">
        <v>772</v>
      </c>
      <c r="D22" s="48" t="s">
        <v>740</v>
      </c>
      <c r="E22" s="47">
        <v>0</v>
      </c>
      <c r="F22" s="47">
        <v>2</v>
      </c>
      <c r="G22" s="47">
        <v>2.25</v>
      </c>
      <c r="H22" s="48" t="s">
        <v>746</v>
      </c>
      <c r="I22" s="47">
        <v>1</v>
      </c>
    </row>
    <row r="23" spans="1:9" ht="14.45" x14ac:dyDescent="0.3">
      <c r="A23" s="48" t="s">
        <v>433</v>
      </c>
      <c r="B23" s="48" t="s">
        <v>738</v>
      </c>
      <c r="C23" s="48" t="s">
        <v>773</v>
      </c>
      <c r="D23" s="48" t="s">
        <v>740</v>
      </c>
      <c r="E23" s="47">
        <v>0</v>
      </c>
      <c r="F23" s="47">
        <v>2</v>
      </c>
      <c r="G23" s="47">
        <v>2.25</v>
      </c>
      <c r="H23" s="48" t="s">
        <v>760</v>
      </c>
      <c r="I23" s="47">
        <v>1</v>
      </c>
    </row>
    <row r="24" spans="1:9" x14ac:dyDescent="0.25">
      <c r="A24" s="48" t="s">
        <v>433</v>
      </c>
      <c r="B24" s="48" t="s">
        <v>738</v>
      </c>
      <c r="C24" s="48" t="s">
        <v>774</v>
      </c>
      <c r="D24" s="48" t="s">
        <v>740</v>
      </c>
      <c r="E24" s="47">
        <v>0</v>
      </c>
      <c r="F24" s="47">
        <v>2</v>
      </c>
      <c r="G24" s="47">
        <v>2.25</v>
      </c>
      <c r="H24" s="48" t="s">
        <v>775</v>
      </c>
      <c r="I24" s="47">
        <v>1</v>
      </c>
    </row>
    <row r="25" spans="1:9" x14ac:dyDescent="0.25">
      <c r="A25" s="48" t="s">
        <v>433</v>
      </c>
      <c r="B25" s="48" t="s">
        <v>738</v>
      </c>
      <c r="C25" s="48" t="s">
        <v>776</v>
      </c>
      <c r="D25" s="48" t="s">
        <v>740</v>
      </c>
      <c r="E25" s="47">
        <v>0</v>
      </c>
      <c r="F25" s="47">
        <v>2</v>
      </c>
      <c r="G25" s="47">
        <v>2.25</v>
      </c>
      <c r="H25" s="48" t="s">
        <v>777</v>
      </c>
      <c r="I25" s="47">
        <v>1</v>
      </c>
    </row>
    <row r="26" spans="1:9" x14ac:dyDescent="0.25">
      <c r="A26" s="48" t="s">
        <v>433</v>
      </c>
      <c r="B26" s="48" t="s">
        <v>738</v>
      </c>
      <c r="C26" s="48" t="s">
        <v>778</v>
      </c>
      <c r="D26" s="48" t="s">
        <v>740</v>
      </c>
      <c r="E26" s="47">
        <v>0</v>
      </c>
      <c r="F26" s="47">
        <v>2</v>
      </c>
      <c r="G26" s="47">
        <v>2.25</v>
      </c>
      <c r="H26" s="48" t="s">
        <v>779</v>
      </c>
      <c r="I26" s="47">
        <v>1</v>
      </c>
    </row>
    <row r="27" spans="1:9" x14ac:dyDescent="0.25">
      <c r="A27" s="48" t="s">
        <v>433</v>
      </c>
      <c r="B27" s="48" t="s">
        <v>738</v>
      </c>
      <c r="C27" s="48" t="s">
        <v>780</v>
      </c>
      <c r="D27" s="48" t="s">
        <v>740</v>
      </c>
      <c r="E27" s="47">
        <v>0</v>
      </c>
      <c r="F27" s="47">
        <v>2</v>
      </c>
      <c r="G27" s="47">
        <v>2.25</v>
      </c>
      <c r="H27" s="48" t="s">
        <v>781</v>
      </c>
      <c r="I27" s="47">
        <v>1</v>
      </c>
    </row>
    <row r="28" spans="1:9" x14ac:dyDescent="0.25">
      <c r="A28" s="48" t="s">
        <v>433</v>
      </c>
      <c r="B28" s="48" t="s">
        <v>738</v>
      </c>
      <c r="C28" s="48" t="s">
        <v>782</v>
      </c>
      <c r="D28" s="48" t="s">
        <v>740</v>
      </c>
      <c r="E28" s="47">
        <v>0</v>
      </c>
      <c r="F28" s="47">
        <v>2</v>
      </c>
      <c r="G28" s="47">
        <v>2.25</v>
      </c>
      <c r="H28" s="48" t="s">
        <v>748</v>
      </c>
      <c r="I28" s="47">
        <v>1</v>
      </c>
    </row>
    <row r="29" spans="1:9" x14ac:dyDescent="0.25">
      <c r="A29" s="48" t="s">
        <v>433</v>
      </c>
      <c r="B29" s="48" t="s">
        <v>738</v>
      </c>
      <c r="C29" s="48" t="s">
        <v>783</v>
      </c>
      <c r="D29" s="48" t="s">
        <v>740</v>
      </c>
      <c r="E29" s="47">
        <v>0</v>
      </c>
      <c r="F29" s="47">
        <v>2</v>
      </c>
      <c r="G29" s="47">
        <v>2.25</v>
      </c>
      <c r="H29" s="48" t="s">
        <v>779</v>
      </c>
      <c r="I29" s="47">
        <v>1</v>
      </c>
    </row>
    <row r="30" spans="1:9" x14ac:dyDescent="0.25">
      <c r="A30" s="48" t="s">
        <v>433</v>
      </c>
      <c r="B30" s="48" t="s">
        <v>738</v>
      </c>
      <c r="C30" s="48" t="s">
        <v>784</v>
      </c>
      <c r="D30" s="48" t="s">
        <v>740</v>
      </c>
      <c r="E30" s="47">
        <v>0</v>
      </c>
      <c r="F30" s="47">
        <v>2</v>
      </c>
      <c r="G30" s="47">
        <v>2.25</v>
      </c>
      <c r="H30" s="48" t="s">
        <v>771</v>
      </c>
      <c r="I30" s="47">
        <v>1</v>
      </c>
    </row>
    <row r="31" spans="1:9" x14ac:dyDescent="0.25">
      <c r="A31" s="48" t="s">
        <v>433</v>
      </c>
      <c r="B31" s="48" t="s">
        <v>738</v>
      </c>
      <c r="C31" s="48" t="s">
        <v>785</v>
      </c>
      <c r="D31" s="48" t="s">
        <v>740</v>
      </c>
      <c r="E31" s="47">
        <v>0</v>
      </c>
      <c r="F31" s="47">
        <v>2</v>
      </c>
      <c r="G31" s="47">
        <v>2.25</v>
      </c>
      <c r="H31" s="48" t="s">
        <v>764</v>
      </c>
      <c r="I31" s="47">
        <v>1</v>
      </c>
    </row>
    <row r="32" spans="1:9" x14ac:dyDescent="0.25">
      <c r="A32" s="48" t="s">
        <v>433</v>
      </c>
      <c r="B32" s="48" t="s">
        <v>786</v>
      </c>
      <c r="C32" s="48" t="s">
        <v>787</v>
      </c>
      <c r="D32" s="48" t="s">
        <v>740</v>
      </c>
      <c r="E32" s="47">
        <v>0</v>
      </c>
      <c r="F32" s="47">
        <v>2</v>
      </c>
      <c r="G32" s="47">
        <v>2.25</v>
      </c>
      <c r="H32" s="48" t="s">
        <v>756</v>
      </c>
      <c r="I32" s="47">
        <v>1</v>
      </c>
    </row>
    <row r="33" spans="1:9" x14ac:dyDescent="0.25">
      <c r="A33" s="48" t="s">
        <v>433</v>
      </c>
      <c r="B33" s="48" t="s">
        <v>788</v>
      </c>
      <c r="C33" s="48" t="s">
        <v>789</v>
      </c>
      <c r="D33" s="48" t="s">
        <v>740</v>
      </c>
      <c r="E33" s="47">
        <v>0</v>
      </c>
      <c r="F33" s="47">
        <v>1</v>
      </c>
      <c r="G33" s="47">
        <v>2.5</v>
      </c>
      <c r="H33" s="48" t="s">
        <v>790</v>
      </c>
      <c r="I33" s="47">
        <v>1</v>
      </c>
    </row>
    <row r="34" spans="1:9" x14ac:dyDescent="0.25">
      <c r="A34" s="48" t="s">
        <v>433</v>
      </c>
      <c r="B34" s="48" t="s">
        <v>788</v>
      </c>
      <c r="C34" s="48" t="s">
        <v>791</v>
      </c>
      <c r="D34" s="48" t="s">
        <v>740</v>
      </c>
      <c r="E34" s="47">
        <v>0</v>
      </c>
      <c r="F34" s="47">
        <v>1</v>
      </c>
      <c r="G34" s="47">
        <v>2.5</v>
      </c>
      <c r="H34" s="48" t="s">
        <v>792</v>
      </c>
      <c r="I34" s="47">
        <v>1</v>
      </c>
    </row>
    <row r="35" spans="1:9" x14ac:dyDescent="0.25">
      <c r="A35" s="48" t="s">
        <v>433</v>
      </c>
      <c r="B35" s="48" t="s">
        <v>788</v>
      </c>
      <c r="C35" s="48" t="s">
        <v>793</v>
      </c>
      <c r="D35" s="48" t="s">
        <v>740</v>
      </c>
      <c r="E35" s="47">
        <v>0</v>
      </c>
      <c r="F35" s="47">
        <v>1</v>
      </c>
      <c r="G35" s="47">
        <v>2.5</v>
      </c>
      <c r="H35" s="48" t="s">
        <v>792</v>
      </c>
      <c r="I35" s="47">
        <v>1</v>
      </c>
    </row>
    <row r="36" spans="1:9" x14ac:dyDescent="0.25">
      <c r="A36" s="48" t="s">
        <v>433</v>
      </c>
      <c r="B36" s="48" t="s">
        <v>788</v>
      </c>
      <c r="C36" s="48" t="s">
        <v>794</v>
      </c>
      <c r="D36" s="48" t="s">
        <v>795</v>
      </c>
      <c r="E36" s="47">
        <v>0</v>
      </c>
      <c r="F36" s="47">
        <v>1</v>
      </c>
      <c r="G36" s="47">
        <v>2.5</v>
      </c>
      <c r="H36" s="48" t="s">
        <v>790</v>
      </c>
      <c r="I36" s="47">
        <v>1</v>
      </c>
    </row>
    <row r="37" spans="1:9" x14ac:dyDescent="0.25">
      <c r="A37" s="48" t="s">
        <v>433</v>
      </c>
      <c r="B37" s="48" t="s">
        <v>796</v>
      </c>
      <c r="C37" s="48" t="s">
        <v>797</v>
      </c>
      <c r="D37" s="48" t="s">
        <v>798</v>
      </c>
      <c r="E37" s="47">
        <v>0</v>
      </c>
      <c r="F37" s="47">
        <v>1</v>
      </c>
      <c r="G37" s="47">
        <v>2.5</v>
      </c>
      <c r="H37" s="48" t="s">
        <v>792</v>
      </c>
      <c r="I37" s="47">
        <v>1</v>
      </c>
    </row>
    <row r="38" spans="1:9" x14ac:dyDescent="0.25">
      <c r="A38" s="48" t="s">
        <v>433</v>
      </c>
      <c r="B38" s="48" t="s">
        <v>796</v>
      </c>
      <c r="C38" s="48" t="s">
        <v>799</v>
      </c>
      <c r="D38" s="48" t="s">
        <v>800</v>
      </c>
      <c r="E38" s="47">
        <v>0</v>
      </c>
      <c r="F38" s="47">
        <v>1</v>
      </c>
      <c r="G38" s="47">
        <v>2.5</v>
      </c>
      <c r="H38" s="48" t="s">
        <v>801</v>
      </c>
      <c r="I38" s="47">
        <v>1</v>
      </c>
    </row>
    <row r="39" spans="1:9" x14ac:dyDescent="0.25">
      <c r="A39" s="48" t="s">
        <v>433</v>
      </c>
      <c r="B39" s="48" t="s">
        <v>796</v>
      </c>
      <c r="C39" s="48" t="s">
        <v>802</v>
      </c>
      <c r="D39" s="48" t="s">
        <v>803</v>
      </c>
      <c r="E39" s="47">
        <v>0</v>
      </c>
      <c r="F39" s="47">
        <v>1</v>
      </c>
      <c r="G39" s="47">
        <v>2.5</v>
      </c>
      <c r="H39" s="48" t="s">
        <v>804</v>
      </c>
      <c r="I39" s="47">
        <v>1</v>
      </c>
    </row>
    <row r="40" spans="1:9" x14ac:dyDescent="0.25">
      <c r="A40" s="48" t="s">
        <v>805</v>
      </c>
      <c r="B40" s="48" t="s">
        <v>806</v>
      </c>
      <c r="C40" s="48" t="s">
        <v>807</v>
      </c>
      <c r="D40" s="48" t="s">
        <v>740</v>
      </c>
      <c r="E40" s="47">
        <v>0</v>
      </c>
      <c r="F40" s="47">
        <v>1</v>
      </c>
      <c r="G40" s="47">
        <v>3.04</v>
      </c>
      <c r="H40" s="48" t="s">
        <v>808</v>
      </c>
      <c r="I40" s="47">
        <v>1</v>
      </c>
    </row>
    <row r="41" spans="1:9" x14ac:dyDescent="0.25">
      <c r="A41" s="48" t="s">
        <v>805</v>
      </c>
      <c r="B41" s="48" t="s">
        <v>806</v>
      </c>
      <c r="C41" s="48" t="s">
        <v>809</v>
      </c>
      <c r="D41" s="48" t="s">
        <v>740</v>
      </c>
      <c r="E41" s="47">
        <v>0</v>
      </c>
      <c r="F41" s="47">
        <v>1</v>
      </c>
      <c r="G41" s="47">
        <v>3.04</v>
      </c>
      <c r="H41" s="48" t="s">
        <v>808</v>
      </c>
      <c r="I41" s="47">
        <v>1</v>
      </c>
    </row>
    <row r="42" spans="1:9" x14ac:dyDescent="0.25">
      <c r="A42" s="48" t="s">
        <v>805</v>
      </c>
      <c r="B42" s="48" t="s">
        <v>806</v>
      </c>
      <c r="C42" s="48" t="s">
        <v>810</v>
      </c>
      <c r="D42" s="48" t="s">
        <v>740</v>
      </c>
      <c r="E42" s="47">
        <v>0</v>
      </c>
      <c r="F42" s="47">
        <v>1</v>
      </c>
      <c r="G42" s="47">
        <v>3.04</v>
      </c>
      <c r="H42" s="48" t="s">
        <v>811</v>
      </c>
      <c r="I42" s="47">
        <v>1</v>
      </c>
    </row>
    <row r="43" spans="1:9" x14ac:dyDescent="0.25">
      <c r="A43" s="48" t="s">
        <v>805</v>
      </c>
      <c r="B43" s="48" t="s">
        <v>806</v>
      </c>
      <c r="C43" s="48" t="s">
        <v>812</v>
      </c>
      <c r="D43" s="48" t="s">
        <v>740</v>
      </c>
      <c r="E43" s="47">
        <v>0</v>
      </c>
      <c r="F43" s="47">
        <v>1</v>
      </c>
      <c r="G43" s="47">
        <v>3.04</v>
      </c>
      <c r="H43" s="48" t="s">
        <v>813</v>
      </c>
      <c r="I43" s="47">
        <v>1</v>
      </c>
    </row>
    <row r="44" spans="1:9" x14ac:dyDescent="0.25">
      <c r="A44" s="48" t="s">
        <v>805</v>
      </c>
      <c r="B44" s="48" t="s">
        <v>806</v>
      </c>
      <c r="C44" s="48" t="s">
        <v>814</v>
      </c>
      <c r="D44" s="48" t="s">
        <v>740</v>
      </c>
      <c r="E44" s="47">
        <v>0</v>
      </c>
      <c r="F44" s="47">
        <v>1</v>
      </c>
      <c r="G44" s="47">
        <v>3.04</v>
      </c>
      <c r="H44" s="48" t="s">
        <v>813</v>
      </c>
      <c r="I44" s="47">
        <v>1</v>
      </c>
    </row>
    <row r="45" spans="1:9" x14ac:dyDescent="0.25">
      <c r="A45" s="48" t="s">
        <v>805</v>
      </c>
      <c r="B45" s="48" t="s">
        <v>806</v>
      </c>
      <c r="C45" s="48" t="s">
        <v>815</v>
      </c>
      <c r="D45" s="48" t="s">
        <v>740</v>
      </c>
      <c r="E45" s="47">
        <v>0</v>
      </c>
      <c r="F45" s="47">
        <v>1</v>
      </c>
      <c r="G45" s="47">
        <v>3.04</v>
      </c>
      <c r="H45" s="48" t="s">
        <v>813</v>
      </c>
      <c r="I45" s="47">
        <v>1</v>
      </c>
    </row>
    <row r="46" spans="1:9" x14ac:dyDescent="0.25">
      <c r="A46" s="48" t="s">
        <v>805</v>
      </c>
      <c r="B46" s="48" t="s">
        <v>806</v>
      </c>
      <c r="C46" s="48" t="s">
        <v>816</v>
      </c>
      <c r="D46" s="48" t="s">
        <v>740</v>
      </c>
      <c r="E46" s="47">
        <v>0</v>
      </c>
      <c r="F46" s="47">
        <v>1</v>
      </c>
      <c r="G46" s="47">
        <v>3.04</v>
      </c>
      <c r="H46" s="48" t="s">
        <v>817</v>
      </c>
      <c r="I46" s="47">
        <v>1</v>
      </c>
    </row>
    <row r="47" spans="1:9" x14ac:dyDescent="0.25">
      <c r="A47" s="48" t="s">
        <v>805</v>
      </c>
      <c r="B47" s="48" t="s">
        <v>806</v>
      </c>
      <c r="C47" s="48" t="s">
        <v>818</v>
      </c>
      <c r="D47" s="48" t="s">
        <v>740</v>
      </c>
      <c r="E47" s="47">
        <v>0</v>
      </c>
      <c r="F47" s="47">
        <v>1</v>
      </c>
      <c r="G47" s="47">
        <v>3.04</v>
      </c>
      <c r="H47" s="48" t="s">
        <v>817</v>
      </c>
      <c r="I47" s="47">
        <v>1</v>
      </c>
    </row>
    <row r="48" spans="1:9" x14ac:dyDescent="0.25">
      <c r="A48" s="48" t="s">
        <v>805</v>
      </c>
      <c r="B48" s="48" t="s">
        <v>806</v>
      </c>
      <c r="C48" s="48" t="s">
        <v>819</v>
      </c>
      <c r="D48" s="48" t="s">
        <v>740</v>
      </c>
      <c r="E48" s="47">
        <v>0</v>
      </c>
      <c r="F48" s="47">
        <v>1</v>
      </c>
      <c r="G48" s="47">
        <v>3.04</v>
      </c>
      <c r="H48" s="48" t="s">
        <v>820</v>
      </c>
      <c r="I48" s="47">
        <v>1</v>
      </c>
    </row>
    <row r="49" spans="1:9" x14ac:dyDescent="0.25">
      <c r="A49" s="48" t="s">
        <v>805</v>
      </c>
      <c r="B49" s="48" t="s">
        <v>821</v>
      </c>
      <c r="C49" s="48" t="s">
        <v>822</v>
      </c>
      <c r="D49" s="48" t="s">
        <v>740</v>
      </c>
      <c r="E49" s="47">
        <v>0</v>
      </c>
      <c r="F49" s="47">
        <v>1</v>
      </c>
      <c r="G49" s="47">
        <v>3.04</v>
      </c>
      <c r="H49" s="48" t="s">
        <v>823</v>
      </c>
      <c r="I49" s="47">
        <v>1</v>
      </c>
    </row>
    <row r="50" spans="1:9" x14ac:dyDescent="0.25">
      <c r="A50" s="48" t="s">
        <v>805</v>
      </c>
      <c r="B50" s="48" t="s">
        <v>821</v>
      </c>
      <c r="C50" s="48" t="s">
        <v>824</v>
      </c>
      <c r="D50" s="48" t="s">
        <v>740</v>
      </c>
      <c r="E50" s="47">
        <v>0</v>
      </c>
      <c r="F50" s="47">
        <v>1</v>
      </c>
      <c r="G50" s="47">
        <v>3.04</v>
      </c>
      <c r="H50" s="48" t="s">
        <v>825</v>
      </c>
      <c r="I50" s="47">
        <v>1</v>
      </c>
    </row>
    <row r="51" spans="1:9" x14ac:dyDescent="0.25">
      <c r="A51" s="48" t="s">
        <v>805</v>
      </c>
      <c r="B51" s="48" t="s">
        <v>821</v>
      </c>
      <c r="C51" s="48" t="s">
        <v>826</v>
      </c>
      <c r="D51" s="48" t="s">
        <v>740</v>
      </c>
      <c r="E51" s="47">
        <v>0</v>
      </c>
      <c r="F51" s="47">
        <v>1</v>
      </c>
      <c r="G51" s="47">
        <v>3.04</v>
      </c>
      <c r="H51" s="48" t="s">
        <v>825</v>
      </c>
      <c r="I51" s="47">
        <v>1</v>
      </c>
    </row>
    <row r="52" spans="1:9" x14ac:dyDescent="0.25">
      <c r="A52" s="48" t="s">
        <v>805</v>
      </c>
      <c r="B52" s="48" t="s">
        <v>821</v>
      </c>
      <c r="C52" s="48" t="s">
        <v>827</v>
      </c>
      <c r="D52" s="48" t="s">
        <v>740</v>
      </c>
      <c r="E52" s="47">
        <v>0</v>
      </c>
      <c r="F52" s="47">
        <v>1</v>
      </c>
      <c r="G52" s="47">
        <v>3.04</v>
      </c>
      <c r="H52" s="48" t="s">
        <v>825</v>
      </c>
      <c r="I52" s="47">
        <v>1</v>
      </c>
    </row>
    <row r="53" spans="1:9" x14ac:dyDescent="0.25">
      <c r="A53" s="48" t="s">
        <v>805</v>
      </c>
      <c r="B53" s="48" t="s">
        <v>821</v>
      </c>
      <c r="C53" s="48" t="s">
        <v>828</v>
      </c>
      <c r="D53" s="48" t="s">
        <v>740</v>
      </c>
      <c r="E53" s="47">
        <v>0</v>
      </c>
      <c r="F53" s="47">
        <v>1</v>
      </c>
      <c r="G53" s="47">
        <v>3.04</v>
      </c>
      <c r="H53" s="48" t="s">
        <v>829</v>
      </c>
      <c r="I53" s="47">
        <v>1</v>
      </c>
    </row>
    <row r="54" spans="1:9" x14ac:dyDescent="0.25">
      <c r="A54" s="48" t="s">
        <v>805</v>
      </c>
      <c r="B54" s="48" t="s">
        <v>821</v>
      </c>
      <c r="C54" s="48" t="s">
        <v>830</v>
      </c>
      <c r="D54" s="48" t="s">
        <v>740</v>
      </c>
      <c r="E54" s="47">
        <v>0</v>
      </c>
      <c r="F54" s="47">
        <v>1</v>
      </c>
      <c r="G54" s="47">
        <v>3.04</v>
      </c>
      <c r="H54" s="48" t="s">
        <v>829</v>
      </c>
      <c r="I54" s="47">
        <v>1</v>
      </c>
    </row>
    <row r="55" spans="1:9" x14ac:dyDescent="0.25">
      <c r="A55" s="48" t="s">
        <v>805</v>
      </c>
      <c r="B55" s="48" t="s">
        <v>821</v>
      </c>
      <c r="C55" s="48" t="s">
        <v>831</v>
      </c>
      <c r="D55" s="48" t="s">
        <v>740</v>
      </c>
      <c r="E55" s="47">
        <v>0</v>
      </c>
      <c r="F55" s="47">
        <v>1</v>
      </c>
      <c r="G55" s="47">
        <v>3.04</v>
      </c>
      <c r="H55" s="48" t="s">
        <v>829</v>
      </c>
      <c r="I55" s="47">
        <v>1</v>
      </c>
    </row>
    <row r="56" spans="1:9" x14ac:dyDescent="0.25">
      <c r="A56" s="48" t="s">
        <v>805</v>
      </c>
      <c r="B56" s="48" t="s">
        <v>821</v>
      </c>
      <c r="C56" s="48" t="s">
        <v>832</v>
      </c>
      <c r="D56" s="48" t="s">
        <v>740</v>
      </c>
      <c r="E56" s="47">
        <v>0</v>
      </c>
      <c r="F56" s="47">
        <v>1</v>
      </c>
      <c r="G56" s="47">
        <v>3.04</v>
      </c>
      <c r="H56" s="48" t="s">
        <v>829</v>
      </c>
      <c r="I56" s="47">
        <v>1</v>
      </c>
    </row>
    <row r="57" spans="1:9" x14ac:dyDescent="0.25">
      <c r="A57" s="48" t="s">
        <v>805</v>
      </c>
      <c r="B57" s="48" t="s">
        <v>821</v>
      </c>
      <c r="C57" s="48" t="s">
        <v>833</v>
      </c>
      <c r="D57" s="48" t="s">
        <v>740</v>
      </c>
      <c r="E57" s="47">
        <v>0</v>
      </c>
      <c r="F57" s="47">
        <v>1</v>
      </c>
      <c r="G57" s="47">
        <v>3.04</v>
      </c>
      <c r="H57" s="48" t="s">
        <v>834</v>
      </c>
      <c r="I57" s="47">
        <v>1</v>
      </c>
    </row>
    <row r="58" spans="1:9" x14ac:dyDescent="0.25">
      <c r="A58" s="48" t="s">
        <v>805</v>
      </c>
      <c r="B58" s="48" t="s">
        <v>821</v>
      </c>
      <c r="C58" s="48" t="s">
        <v>835</v>
      </c>
      <c r="D58" s="48" t="s">
        <v>740</v>
      </c>
      <c r="E58" s="47">
        <v>0</v>
      </c>
      <c r="F58" s="47">
        <v>1</v>
      </c>
      <c r="G58" s="47">
        <v>3.04</v>
      </c>
      <c r="H58" s="48" t="s">
        <v>836</v>
      </c>
      <c r="I58" s="47">
        <v>1</v>
      </c>
    </row>
    <row r="59" spans="1:9" x14ac:dyDescent="0.25">
      <c r="A59" s="48" t="s">
        <v>805</v>
      </c>
      <c r="B59" s="48" t="s">
        <v>821</v>
      </c>
      <c r="C59" s="48" t="s">
        <v>837</v>
      </c>
      <c r="D59" s="48" t="s">
        <v>740</v>
      </c>
      <c r="E59" s="47">
        <v>0</v>
      </c>
      <c r="F59" s="47">
        <v>1</v>
      </c>
      <c r="G59" s="47">
        <v>3.04</v>
      </c>
      <c r="H59" s="48" t="s">
        <v>838</v>
      </c>
      <c r="I59" s="47">
        <v>1</v>
      </c>
    </row>
    <row r="60" spans="1:9" x14ac:dyDescent="0.25">
      <c r="A60" s="48" t="s">
        <v>805</v>
      </c>
      <c r="B60" s="48" t="s">
        <v>821</v>
      </c>
      <c r="C60" s="48" t="s">
        <v>839</v>
      </c>
      <c r="D60" s="48" t="s">
        <v>740</v>
      </c>
      <c r="E60" s="47">
        <v>0</v>
      </c>
      <c r="F60" s="47">
        <v>1</v>
      </c>
      <c r="G60" s="47">
        <v>3.04</v>
      </c>
      <c r="H60" s="48" t="s">
        <v>838</v>
      </c>
      <c r="I60" s="47">
        <v>1</v>
      </c>
    </row>
    <row r="61" spans="1:9" x14ac:dyDescent="0.25">
      <c r="A61" s="48" t="s">
        <v>805</v>
      </c>
      <c r="B61" s="48" t="s">
        <v>821</v>
      </c>
      <c r="C61" s="48" t="s">
        <v>840</v>
      </c>
      <c r="D61" s="48" t="s">
        <v>740</v>
      </c>
      <c r="E61" s="47">
        <v>0</v>
      </c>
      <c r="F61" s="47">
        <v>1</v>
      </c>
      <c r="G61" s="47">
        <v>3.04</v>
      </c>
      <c r="H61" s="48" t="s">
        <v>841</v>
      </c>
      <c r="I61" s="47">
        <v>1</v>
      </c>
    </row>
    <row r="62" spans="1:9" x14ac:dyDescent="0.25">
      <c r="A62" s="48" t="s">
        <v>805</v>
      </c>
      <c r="B62" s="48" t="s">
        <v>821</v>
      </c>
      <c r="C62" s="48" t="s">
        <v>842</v>
      </c>
      <c r="D62" s="48" t="s">
        <v>740</v>
      </c>
      <c r="E62" s="47">
        <v>0</v>
      </c>
      <c r="F62" s="47">
        <v>1</v>
      </c>
      <c r="G62" s="47">
        <v>3.04</v>
      </c>
      <c r="H62" s="48" t="s">
        <v>843</v>
      </c>
      <c r="I62" s="47">
        <v>1</v>
      </c>
    </row>
    <row r="63" spans="1:9" x14ac:dyDescent="0.25">
      <c r="A63" s="48" t="s">
        <v>805</v>
      </c>
      <c r="B63" s="48" t="s">
        <v>821</v>
      </c>
      <c r="C63" s="48" t="s">
        <v>844</v>
      </c>
      <c r="D63" s="48" t="s">
        <v>740</v>
      </c>
      <c r="E63" s="47">
        <v>0</v>
      </c>
      <c r="F63" s="47">
        <v>1</v>
      </c>
      <c r="G63" s="47">
        <v>3.04</v>
      </c>
      <c r="H63" s="48" t="s">
        <v>843</v>
      </c>
      <c r="I63" s="47">
        <v>1</v>
      </c>
    </row>
    <row r="64" spans="1:9" x14ac:dyDescent="0.25">
      <c r="A64" s="48" t="s">
        <v>805</v>
      </c>
      <c r="B64" s="48" t="s">
        <v>821</v>
      </c>
      <c r="C64" s="48" t="s">
        <v>845</v>
      </c>
      <c r="D64" s="48" t="s">
        <v>740</v>
      </c>
      <c r="E64" s="47">
        <v>0</v>
      </c>
      <c r="F64" s="47">
        <v>1</v>
      </c>
      <c r="G64" s="47">
        <v>3.04</v>
      </c>
      <c r="H64" s="48" t="s">
        <v>841</v>
      </c>
      <c r="I64" s="47">
        <v>1</v>
      </c>
    </row>
    <row r="65" spans="1:9" x14ac:dyDescent="0.25">
      <c r="A65" s="48" t="s">
        <v>805</v>
      </c>
      <c r="B65" s="48" t="s">
        <v>821</v>
      </c>
      <c r="C65" s="48" t="s">
        <v>846</v>
      </c>
      <c r="D65" s="48" t="s">
        <v>740</v>
      </c>
      <c r="E65" s="47">
        <v>0</v>
      </c>
      <c r="F65" s="47">
        <v>1</v>
      </c>
      <c r="G65" s="47">
        <v>3.04</v>
      </c>
      <c r="H65" s="48" t="s">
        <v>847</v>
      </c>
      <c r="I65" s="47">
        <v>1</v>
      </c>
    </row>
    <row r="66" spans="1:9" x14ac:dyDescent="0.25">
      <c r="A66" s="48" t="s">
        <v>805</v>
      </c>
      <c r="B66" s="48" t="s">
        <v>821</v>
      </c>
      <c r="C66" s="48" t="s">
        <v>848</v>
      </c>
      <c r="D66" s="48" t="s">
        <v>740</v>
      </c>
      <c r="E66" s="47">
        <v>0</v>
      </c>
      <c r="F66" s="47">
        <v>1</v>
      </c>
      <c r="G66" s="47">
        <v>3.04</v>
      </c>
      <c r="H66" s="48" t="s">
        <v>849</v>
      </c>
      <c r="I66" s="47">
        <v>1</v>
      </c>
    </row>
    <row r="67" spans="1:9" x14ac:dyDescent="0.25">
      <c r="A67" s="48" t="s">
        <v>805</v>
      </c>
      <c r="B67" s="48" t="s">
        <v>821</v>
      </c>
      <c r="C67" s="48" t="s">
        <v>850</v>
      </c>
      <c r="D67" s="48" t="s">
        <v>740</v>
      </c>
      <c r="E67" s="47">
        <v>0</v>
      </c>
      <c r="F67" s="47">
        <v>1</v>
      </c>
      <c r="G67" s="47">
        <v>3.04</v>
      </c>
      <c r="H67" s="48" t="s">
        <v>851</v>
      </c>
      <c r="I67" s="47">
        <v>1</v>
      </c>
    </row>
    <row r="68" spans="1:9" x14ac:dyDescent="0.25">
      <c r="A68" s="48" t="s">
        <v>805</v>
      </c>
      <c r="B68" s="48" t="s">
        <v>821</v>
      </c>
      <c r="C68" s="48" t="s">
        <v>852</v>
      </c>
      <c r="D68" s="48" t="s">
        <v>740</v>
      </c>
      <c r="E68" s="47">
        <v>0</v>
      </c>
      <c r="F68" s="47">
        <v>1</v>
      </c>
      <c r="G68" s="47">
        <v>3.04</v>
      </c>
      <c r="H68" s="48" t="s">
        <v>836</v>
      </c>
      <c r="I68" s="47">
        <v>1</v>
      </c>
    </row>
    <row r="69" spans="1:9" x14ac:dyDescent="0.25">
      <c r="A69" s="48" t="s">
        <v>805</v>
      </c>
      <c r="B69" s="48" t="s">
        <v>821</v>
      </c>
      <c r="C69" s="48" t="s">
        <v>853</v>
      </c>
      <c r="D69" s="48" t="s">
        <v>740</v>
      </c>
      <c r="E69" s="47">
        <v>0</v>
      </c>
      <c r="F69" s="47">
        <v>1</v>
      </c>
      <c r="G69" s="47">
        <v>3.04</v>
      </c>
      <c r="H69" s="48" t="s">
        <v>854</v>
      </c>
      <c r="I69" s="47">
        <v>1</v>
      </c>
    </row>
    <row r="70" spans="1:9" x14ac:dyDescent="0.25">
      <c r="A70" s="48" t="s">
        <v>805</v>
      </c>
      <c r="B70" s="48" t="s">
        <v>821</v>
      </c>
      <c r="C70" s="48" t="s">
        <v>855</v>
      </c>
      <c r="D70" s="48" t="s">
        <v>740</v>
      </c>
      <c r="E70" s="47">
        <v>0</v>
      </c>
      <c r="F70" s="47">
        <v>1</v>
      </c>
      <c r="G70" s="47">
        <v>3.04</v>
      </c>
      <c r="H70" s="48" t="s">
        <v>856</v>
      </c>
      <c r="I70" s="47">
        <v>1</v>
      </c>
    </row>
    <row r="71" spans="1:9" x14ac:dyDescent="0.25">
      <c r="A71" s="48" t="s">
        <v>805</v>
      </c>
      <c r="B71" s="48" t="s">
        <v>821</v>
      </c>
      <c r="C71" s="48" t="s">
        <v>857</v>
      </c>
      <c r="D71" s="48" t="s">
        <v>740</v>
      </c>
      <c r="E71" s="47">
        <v>0</v>
      </c>
      <c r="F71" s="47">
        <v>1</v>
      </c>
      <c r="G71" s="47">
        <v>3.04</v>
      </c>
      <c r="H71" s="48" t="s">
        <v>836</v>
      </c>
      <c r="I71" s="47">
        <v>1</v>
      </c>
    </row>
    <row r="72" spans="1:9" x14ac:dyDescent="0.25">
      <c r="A72" s="48" t="s">
        <v>805</v>
      </c>
      <c r="B72" s="48" t="s">
        <v>821</v>
      </c>
      <c r="C72" s="48" t="s">
        <v>858</v>
      </c>
      <c r="D72" s="48" t="s">
        <v>740</v>
      </c>
      <c r="E72" s="47">
        <v>0</v>
      </c>
      <c r="F72" s="47">
        <v>1</v>
      </c>
      <c r="G72" s="47">
        <v>3.04</v>
      </c>
      <c r="H72" s="48" t="s">
        <v>859</v>
      </c>
      <c r="I72" s="47">
        <v>1</v>
      </c>
    </row>
    <row r="73" spans="1:9" x14ac:dyDescent="0.25">
      <c r="A73" s="48" t="s">
        <v>805</v>
      </c>
      <c r="B73" s="48" t="s">
        <v>821</v>
      </c>
      <c r="C73" s="48" t="s">
        <v>860</v>
      </c>
      <c r="D73" s="48" t="s">
        <v>740</v>
      </c>
      <c r="E73" s="47">
        <v>0</v>
      </c>
      <c r="F73" s="47">
        <v>1</v>
      </c>
      <c r="G73" s="47">
        <v>3.04</v>
      </c>
      <c r="H73" s="48" t="s">
        <v>861</v>
      </c>
      <c r="I73" s="47">
        <v>1</v>
      </c>
    </row>
    <row r="74" spans="1:9" x14ac:dyDescent="0.25">
      <c r="A74" s="48" t="s">
        <v>805</v>
      </c>
      <c r="B74" s="48" t="s">
        <v>821</v>
      </c>
      <c r="C74" s="48" t="s">
        <v>862</v>
      </c>
      <c r="D74" s="48" t="s">
        <v>740</v>
      </c>
      <c r="E74" s="47">
        <v>0</v>
      </c>
      <c r="F74" s="47">
        <v>1</v>
      </c>
      <c r="G74" s="47">
        <v>3.04</v>
      </c>
      <c r="H74" s="48" t="s">
        <v>863</v>
      </c>
      <c r="I74" s="47">
        <v>1</v>
      </c>
    </row>
    <row r="75" spans="1:9" x14ac:dyDescent="0.25">
      <c r="A75" s="48" t="s">
        <v>805</v>
      </c>
      <c r="B75" s="48" t="s">
        <v>821</v>
      </c>
      <c r="C75" s="48" t="s">
        <v>864</v>
      </c>
      <c r="D75" s="48" t="s">
        <v>740</v>
      </c>
      <c r="E75" s="47">
        <v>0</v>
      </c>
      <c r="F75" s="47">
        <v>1</v>
      </c>
      <c r="G75" s="47">
        <v>3.04</v>
      </c>
      <c r="H75" s="48" t="s">
        <v>865</v>
      </c>
      <c r="I75" s="47">
        <v>1</v>
      </c>
    </row>
    <row r="76" spans="1:9" x14ac:dyDescent="0.25">
      <c r="A76" s="48" t="s">
        <v>805</v>
      </c>
      <c r="B76" s="48" t="s">
        <v>821</v>
      </c>
      <c r="C76" s="48" t="s">
        <v>866</v>
      </c>
      <c r="D76" s="48" t="s">
        <v>740</v>
      </c>
      <c r="E76" s="47">
        <v>0</v>
      </c>
      <c r="F76" s="47">
        <v>1</v>
      </c>
      <c r="G76" s="47">
        <v>3.04</v>
      </c>
      <c r="H76" s="48" t="s">
        <v>867</v>
      </c>
      <c r="I76" s="47">
        <v>1</v>
      </c>
    </row>
    <row r="77" spans="1:9" x14ac:dyDescent="0.25">
      <c r="A77" s="48" t="s">
        <v>805</v>
      </c>
      <c r="B77" s="48" t="s">
        <v>821</v>
      </c>
      <c r="C77" s="48" t="s">
        <v>868</v>
      </c>
      <c r="D77" s="48" t="s">
        <v>740</v>
      </c>
      <c r="E77" s="47">
        <v>0</v>
      </c>
      <c r="F77" s="47">
        <v>1</v>
      </c>
      <c r="G77" s="47">
        <v>3.04</v>
      </c>
      <c r="H77" s="48" t="s">
        <v>869</v>
      </c>
      <c r="I77" s="47">
        <v>1</v>
      </c>
    </row>
    <row r="78" spans="1:9" x14ac:dyDescent="0.25">
      <c r="A78" s="48" t="s">
        <v>805</v>
      </c>
      <c r="B78" s="48" t="s">
        <v>821</v>
      </c>
      <c r="C78" s="48" t="s">
        <v>870</v>
      </c>
      <c r="D78" s="48" t="s">
        <v>740</v>
      </c>
      <c r="E78" s="47">
        <v>0</v>
      </c>
      <c r="F78" s="47">
        <v>1</v>
      </c>
      <c r="G78" s="47">
        <v>3.04</v>
      </c>
      <c r="H78" s="48" t="s">
        <v>871</v>
      </c>
      <c r="I78" s="47">
        <v>1</v>
      </c>
    </row>
    <row r="79" spans="1:9" x14ac:dyDescent="0.25">
      <c r="A79" s="48" t="s">
        <v>805</v>
      </c>
      <c r="B79" s="48" t="s">
        <v>821</v>
      </c>
      <c r="C79" s="48" t="s">
        <v>872</v>
      </c>
      <c r="D79" s="48" t="s">
        <v>740</v>
      </c>
      <c r="E79" s="47">
        <v>0</v>
      </c>
      <c r="F79" s="47">
        <v>1</v>
      </c>
      <c r="G79" s="47">
        <v>3.04</v>
      </c>
      <c r="H79" s="48" t="s">
        <v>859</v>
      </c>
      <c r="I79" s="47">
        <v>1</v>
      </c>
    </row>
    <row r="80" spans="1:9" x14ac:dyDescent="0.25">
      <c r="A80" s="48" t="s">
        <v>805</v>
      </c>
      <c r="B80" s="48" t="s">
        <v>821</v>
      </c>
      <c r="C80" s="48" t="s">
        <v>873</v>
      </c>
      <c r="D80" s="48" t="s">
        <v>740</v>
      </c>
      <c r="E80" s="47">
        <v>0</v>
      </c>
      <c r="F80" s="47">
        <v>1</v>
      </c>
      <c r="G80" s="47">
        <v>3.04</v>
      </c>
      <c r="H80" s="48" t="s">
        <v>871</v>
      </c>
      <c r="I80" s="47">
        <v>1</v>
      </c>
    </row>
    <row r="81" spans="1:9" x14ac:dyDescent="0.25">
      <c r="A81" s="48" t="s">
        <v>805</v>
      </c>
      <c r="B81" s="48" t="s">
        <v>821</v>
      </c>
      <c r="C81" s="48" t="s">
        <v>874</v>
      </c>
      <c r="D81" s="48" t="s">
        <v>740</v>
      </c>
      <c r="E81" s="47">
        <v>0</v>
      </c>
      <c r="F81" s="47">
        <v>1</v>
      </c>
      <c r="G81" s="47">
        <v>3.04</v>
      </c>
      <c r="H81" s="48" t="s">
        <v>841</v>
      </c>
      <c r="I81" s="47">
        <v>1</v>
      </c>
    </row>
    <row r="82" spans="1:9" x14ac:dyDescent="0.25">
      <c r="A82" s="48" t="s">
        <v>805</v>
      </c>
      <c r="B82" s="48" t="s">
        <v>821</v>
      </c>
      <c r="C82" s="48" t="s">
        <v>875</v>
      </c>
      <c r="D82" s="48" t="s">
        <v>740</v>
      </c>
      <c r="E82" s="47">
        <v>0</v>
      </c>
      <c r="F82" s="47">
        <v>1</v>
      </c>
      <c r="G82" s="47">
        <v>3.04</v>
      </c>
      <c r="H82" s="48" t="s">
        <v>841</v>
      </c>
      <c r="I82" s="47">
        <v>1</v>
      </c>
    </row>
    <row r="83" spans="1:9" x14ac:dyDescent="0.25">
      <c r="A83" s="48" t="s">
        <v>805</v>
      </c>
      <c r="B83" s="48" t="s">
        <v>821</v>
      </c>
      <c r="C83" s="48" t="s">
        <v>876</v>
      </c>
      <c r="D83" s="48" t="s">
        <v>740</v>
      </c>
      <c r="E83" s="47">
        <v>0</v>
      </c>
      <c r="F83" s="47">
        <v>1</v>
      </c>
      <c r="G83" s="47">
        <v>3.04</v>
      </c>
      <c r="H83" s="48" t="s">
        <v>836</v>
      </c>
      <c r="I83" s="47">
        <v>1</v>
      </c>
    </row>
    <row r="84" spans="1:9" x14ac:dyDescent="0.25">
      <c r="A84" s="48" t="s">
        <v>805</v>
      </c>
      <c r="B84" s="48" t="s">
        <v>821</v>
      </c>
      <c r="C84" s="48" t="s">
        <v>877</v>
      </c>
      <c r="D84" s="48" t="s">
        <v>740</v>
      </c>
      <c r="E84" s="47">
        <v>0</v>
      </c>
      <c r="F84" s="47">
        <v>1</v>
      </c>
      <c r="G84" s="47">
        <v>3.04</v>
      </c>
      <c r="H84" s="48" t="s">
        <v>871</v>
      </c>
      <c r="I84" s="47">
        <v>1</v>
      </c>
    </row>
    <row r="85" spans="1:9" x14ac:dyDescent="0.25">
      <c r="A85" s="48" t="s">
        <v>805</v>
      </c>
      <c r="B85" s="48" t="s">
        <v>821</v>
      </c>
      <c r="C85" s="48" t="s">
        <v>878</v>
      </c>
      <c r="D85" s="48" t="s">
        <v>740</v>
      </c>
      <c r="E85" s="47">
        <v>0</v>
      </c>
      <c r="F85" s="47">
        <v>1</v>
      </c>
      <c r="G85" s="47">
        <v>3.04</v>
      </c>
      <c r="H85" s="48" t="s">
        <v>879</v>
      </c>
      <c r="I85" s="47">
        <v>1</v>
      </c>
    </row>
    <row r="86" spans="1:9" x14ac:dyDescent="0.25">
      <c r="A86" s="48" t="s">
        <v>805</v>
      </c>
      <c r="B86" s="48" t="s">
        <v>821</v>
      </c>
      <c r="C86" s="48" t="s">
        <v>880</v>
      </c>
      <c r="D86" s="48" t="s">
        <v>740</v>
      </c>
      <c r="E86" s="47">
        <v>0</v>
      </c>
      <c r="F86" s="47">
        <v>1</v>
      </c>
      <c r="G86" s="47">
        <v>3.04</v>
      </c>
      <c r="H86" s="48" t="s">
        <v>881</v>
      </c>
      <c r="I86" s="47">
        <v>1</v>
      </c>
    </row>
    <row r="87" spans="1:9" x14ac:dyDescent="0.25">
      <c r="A87" s="48" t="s">
        <v>805</v>
      </c>
      <c r="B87" s="48" t="s">
        <v>821</v>
      </c>
      <c r="C87" s="48" t="s">
        <v>882</v>
      </c>
      <c r="D87" s="48" t="s">
        <v>740</v>
      </c>
      <c r="E87" s="47">
        <v>0</v>
      </c>
      <c r="F87" s="47">
        <v>1</v>
      </c>
      <c r="G87" s="47">
        <v>3.04</v>
      </c>
      <c r="H87" s="48" t="s">
        <v>883</v>
      </c>
      <c r="I87" s="47">
        <v>1</v>
      </c>
    </row>
    <row r="88" spans="1:9" x14ac:dyDescent="0.25">
      <c r="A88" s="48" t="s">
        <v>805</v>
      </c>
      <c r="B88" s="48" t="s">
        <v>821</v>
      </c>
      <c r="C88" s="48" t="s">
        <v>884</v>
      </c>
      <c r="D88" s="48" t="s">
        <v>740</v>
      </c>
      <c r="E88" s="47">
        <v>0</v>
      </c>
      <c r="F88" s="47">
        <v>1</v>
      </c>
      <c r="G88" s="47">
        <v>3.04</v>
      </c>
      <c r="H88" s="48" t="s">
        <v>885</v>
      </c>
      <c r="I88" s="47">
        <v>1</v>
      </c>
    </row>
    <row r="89" spans="1:9" x14ac:dyDescent="0.25">
      <c r="A89" s="48" t="s">
        <v>805</v>
      </c>
      <c r="B89" s="48" t="s">
        <v>821</v>
      </c>
      <c r="C89" s="48" t="s">
        <v>886</v>
      </c>
      <c r="D89" s="48" t="s">
        <v>740</v>
      </c>
      <c r="E89" s="47">
        <v>0</v>
      </c>
      <c r="F89" s="47">
        <v>1</v>
      </c>
      <c r="G89" s="47">
        <v>3.04</v>
      </c>
      <c r="H89" s="48" t="s">
        <v>885</v>
      </c>
      <c r="I89" s="47">
        <v>1</v>
      </c>
    </row>
    <row r="90" spans="1:9" x14ac:dyDescent="0.25">
      <c r="A90" s="48" t="s">
        <v>805</v>
      </c>
      <c r="B90" s="48" t="s">
        <v>821</v>
      </c>
      <c r="C90" s="48" t="s">
        <v>887</v>
      </c>
      <c r="D90" s="48" t="s">
        <v>740</v>
      </c>
      <c r="E90" s="47">
        <v>0</v>
      </c>
      <c r="F90" s="47">
        <v>1</v>
      </c>
      <c r="G90" s="47">
        <v>3.04</v>
      </c>
      <c r="H90" s="48" t="s">
        <v>879</v>
      </c>
      <c r="I90" s="47">
        <v>1</v>
      </c>
    </row>
    <row r="91" spans="1:9" x14ac:dyDescent="0.25">
      <c r="A91" s="48" t="s">
        <v>805</v>
      </c>
      <c r="B91" s="48" t="s">
        <v>821</v>
      </c>
      <c r="C91" s="48" t="s">
        <v>888</v>
      </c>
      <c r="D91" s="48" t="s">
        <v>740</v>
      </c>
      <c r="E91" s="47">
        <v>0</v>
      </c>
      <c r="F91" s="47">
        <v>1</v>
      </c>
      <c r="G91" s="47">
        <v>3.04</v>
      </c>
      <c r="H91" s="48" t="s">
        <v>879</v>
      </c>
      <c r="I91" s="47">
        <v>1</v>
      </c>
    </row>
    <row r="92" spans="1:9" x14ac:dyDescent="0.25">
      <c r="A92" s="48" t="s">
        <v>805</v>
      </c>
      <c r="B92" s="48" t="s">
        <v>821</v>
      </c>
      <c r="C92" s="48" t="s">
        <v>889</v>
      </c>
      <c r="D92" s="48" t="s">
        <v>740</v>
      </c>
      <c r="E92" s="47">
        <v>0</v>
      </c>
      <c r="F92" s="47">
        <v>1</v>
      </c>
      <c r="G92" s="47">
        <v>3.04</v>
      </c>
      <c r="H92" s="48" t="s">
        <v>843</v>
      </c>
      <c r="I92" s="47">
        <v>1</v>
      </c>
    </row>
    <row r="93" spans="1:9" x14ac:dyDescent="0.25">
      <c r="A93" s="48" t="s">
        <v>805</v>
      </c>
      <c r="B93" s="48" t="s">
        <v>821</v>
      </c>
      <c r="C93" s="48" t="s">
        <v>890</v>
      </c>
      <c r="D93" s="48" t="s">
        <v>740</v>
      </c>
      <c r="E93" s="47">
        <v>0</v>
      </c>
      <c r="F93" s="47">
        <v>1</v>
      </c>
      <c r="G93" s="47">
        <v>3.04</v>
      </c>
      <c r="H93" s="48" t="s">
        <v>843</v>
      </c>
      <c r="I93" s="47">
        <v>1</v>
      </c>
    </row>
    <row r="94" spans="1:9" x14ac:dyDescent="0.25">
      <c r="A94" s="48" t="s">
        <v>805</v>
      </c>
      <c r="B94" s="48" t="s">
        <v>821</v>
      </c>
      <c r="C94" s="48" t="s">
        <v>891</v>
      </c>
      <c r="D94" s="48" t="s">
        <v>740</v>
      </c>
      <c r="E94" s="47">
        <v>0</v>
      </c>
      <c r="F94" s="47">
        <v>1</v>
      </c>
      <c r="G94" s="47">
        <v>3.04</v>
      </c>
      <c r="H94" s="48" t="s">
        <v>744</v>
      </c>
      <c r="I94" s="47">
        <v>1</v>
      </c>
    </row>
    <row r="95" spans="1:9" x14ac:dyDescent="0.25">
      <c r="A95" s="48" t="s">
        <v>805</v>
      </c>
      <c r="B95" s="48" t="s">
        <v>821</v>
      </c>
      <c r="C95" s="48" t="s">
        <v>892</v>
      </c>
      <c r="D95" s="48" t="s">
        <v>740</v>
      </c>
      <c r="E95" s="47">
        <v>0</v>
      </c>
      <c r="F95" s="47">
        <v>1</v>
      </c>
      <c r="G95" s="47">
        <v>3.04</v>
      </c>
      <c r="H95" s="48" t="s">
        <v>893</v>
      </c>
      <c r="I95" s="47">
        <v>1</v>
      </c>
    </row>
    <row r="96" spans="1:9" x14ac:dyDescent="0.25">
      <c r="A96" s="48" t="s">
        <v>805</v>
      </c>
      <c r="B96" s="48" t="s">
        <v>821</v>
      </c>
      <c r="C96" s="48" t="s">
        <v>894</v>
      </c>
      <c r="D96" s="48" t="s">
        <v>740</v>
      </c>
      <c r="E96" s="47">
        <v>0</v>
      </c>
      <c r="F96" s="47">
        <v>1</v>
      </c>
      <c r="G96" s="47">
        <v>3.04</v>
      </c>
      <c r="H96" s="48" t="s">
        <v>893</v>
      </c>
      <c r="I96" s="47">
        <v>1</v>
      </c>
    </row>
    <row r="97" spans="1:9" x14ac:dyDescent="0.25">
      <c r="A97" s="48" t="s">
        <v>805</v>
      </c>
      <c r="B97" s="48" t="s">
        <v>821</v>
      </c>
      <c r="C97" s="48" t="s">
        <v>895</v>
      </c>
      <c r="D97" s="48" t="s">
        <v>740</v>
      </c>
      <c r="E97" s="47">
        <v>0</v>
      </c>
      <c r="F97" s="47">
        <v>1</v>
      </c>
      <c r="G97" s="47">
        <v>3.04</v>
      </c>
      <c r="H97" s="48" t="s">
        <v>896</v>
      </c>
      <c r="I97" s="47">
        <v>1</v>
      </c>
    </row>
    <row r="98" spans="1:9" x14ac:dyDescent="0.25">
      <c r="A98" s="48" t="s">
        <v>805</v>
      </c>
      <c r="B98" s="48" t="s">
        <v>821</v>
      </c>
      <c r="C98" s="48" t="s">
        <v>897</v>
      </c>
      <c r="D98" s="48" t="s">
        <v>740</v>
      </c>
      <c r="E98" s="47">
        <v>0</v>
      </c>
      <c r="F98" s="47">
        <v>1</v>
      </c>
      <c r="G98" s="47">
        <v>3.04</v>
      </c>
      <c r="H98" s="48" t="s">
        <v>896</v>
      </c>
      <c r="I98" s="47">
        <v>1</v>
      </c>
    </row>
    <row r="99" spans="1:9" x14ac:dyDescent="0.25">
      <c r="A99" s="48" t="s">
        <v>433</v>
      </c>
      <c r="B99" s="48" t="s">
        <v>788</v>
      </c>
      <c r="C99" s="48" t="s">
        <v>898</v>
      </c>
      <c r="D99" s="48" t="s">
        <v>740</v>
      </c>
      <c r="E99" s="47">
        <v>0</v>
      </c>
      <c r="F99" s="47">
        <v>1</v>
      </c>
      <c r="G99" s="47">
        <v>3.04</v>
      </c>
      <c r="H99" s="48" t="s">
        <v>881</v>
      </c>
      <c r="I99" s="47">
        <v>1</v>
      </c>
    </row>
    <row r="100" spans="1:9" x14ac:dyDescent="0.25">
      <c r="A100" s="48" t="s">
        <v>433</v>
      </c>
      <c r="B100" s="48" t="s">
        <v>788</v>
      </c>
      <c r="C100" s="48" t="s">
        <v>899</v>
      </c>
      <c r="D100" s="48" t="s">
        <v>740</v>
      </c>
      <c r="E100" s="47">
        <v>0</v>
      </c>
      <c r="F100" s="47">
        <v>1</v>
      </c>
      <c r="G100" s="47">
        <v>3.04</v>
      </c>
      <c r="H100" s="48" t="s">
        <v>881</v>
      </c>
      <c r="I100" s="47">
        <v>1</v>
      </c>
    </row>
    <row r="101" spans="1:9" x14ac:dyDescent="0.25">
      <c r="A101" s="48" t="s">
        <v>433</v>
      </c>
      <c r="B101" s="48" t="s">
        <v>788</v>
      </c>
      <c r="C101" s="48" t="s">
        <v>900</v>
      </c>
      <c r="D101" s="48" t="s">
        <v>740</v>
      </c>
      <c r="E101" s="47">
        <v>0</v>
      </c>
      <c r="F101" s="47">
        <v>1</v>
      </c>
      <c r="G101" s="47">
        <v>3.04</v>
      </c>
      <c r="H101" s="48" t="s">
        <v>901</v>
      </c>
      <c r="I101" s="47">
        <v>1</v>
      </c>
    </row>
    <row r="102" spans="1:9" x14ac:dyDescent="0.25">
      <c r="A102" s="48" t="s">
        <v>433</v>
      </c>
      <c r="B102" s="48" t="s">
        <v>788</v>
      </c>
      <c r="C102" s="48" t="s">
        <v>902</v>
      </c>
      <c r="D102" s="48" t="s">
        <v>740</v>
      </c>
      <c r="E102" s="47">
        <v>0</v>
      </c>
      <c r="F102" s="47">
        <v>1</v>
      </c>
      <c r="G102" s="47">
        <v>3.04</v>
      </c>
      <c r="H102" s="48" t="s">
        <v>903</v>
      </c>
      <c r="I102" s="47">
        <v>1</v>
      </c>
    </row>
    <row r="103" spans="1:9" x14ac:dyDescent="0.25">
      <c r="A103" s="48" t="s">
        <v>433</v>
      </c>
      <c r="B103" s="48" t="s">
        <v>788</v>
      </c>
      <c r="C103" s="48" t="s">
        <v>904</v>
      </c>
      <c r="D103" s="48" t="s">
        <v>740</v>
      </c>
      <c r="E103" s="47">
        <v>0</v>
      </c>
      <c r="F103" s="47">
        <v>1</v>
      </c>
      <c r="G103" s="47">
        <v>3.04</v>
      </c>
      <c r="H103" s="48" t="s">
        <v>905</v>
      </c>
      <c r="I103" s="47">
        <v>1</v>
      </c>
    </row>
    <row r="104" spans="1:9" x14ac:dyDescent="0.25">
      <c r="A104" s="48" t="s">
        <v>433</v>
      </c>
      <c r="B104" s="48" t="s">
        <v>788</v>
      </c>
      <c r="C104" s="48" t="s">
        <v>906</v>
      </c>
      <c r="D104" s="48" t="s">
        <v>740</v>
      </c>
      <c r="E104" s="47">
        <v>0</v>
      </c>
      <c r="F104" s="47">
        <v>1</v>
      </c>
      <c r="G104" s="47">
        <v>3.04</v>
      </c>
      <c r="H104" s="48" t="s">
        <v>849</v>
      </c>
      <c r="I104" s="47">
        <v>1</v>
      </c>
    </row>
    <row r="105" spans="1:9" x14ac:dyDescent="0.25">
      <c r="A105" s="48" t="s">
        <v>433</v>
      </c>
      <c r="B105" s="48" t="s">
        <v>788</v>
      </c>
      <c r="C105" s="48" t="s">
        <v>907</v>
      </c>
      <c r="D105" s="48" t="s">
        <v>740</v>
      </c>
      <c r="E105" s="47">
        <v>0</v>
      </c>
      <c r="F105" s="47">
        <v>1</v>
      </c>
      <c r="G105" s="47">
        <v>3.04</v>
      </c>
      <c r="H105" s="48" t="s">
        <v>908</v>
      </c>
      <c r="I105" s="47">
        <v>1</v>
      </c>
    </row>
    <row r="106" spans="1:9" x14ac:dyDescent="0.25">
      <c r="A106" s="48" t="s">
        <v>433</v>
      </c>
      <c r="B106" s="48" t="s">
        <v>788</v>
      </c>
      <c r="C106" s="48" t="s">
        <v>909</v>
      </c>
      <c r="D106" s="48" t="s">
        <v>740</v>
      </c>
      <c r="E106" s="47">
        <v>0</v>
      </c>
      <c r="F106" s="47">
        <v>1</v>
      </c>
      <c r="G106" s="47">
        <v>3.04</v>
      </c>
      <c r="H106" s="48" t="s">
        <v>910</v>
      </c>
      <c r="I106" s="47">
        <v>1</v>
      </c>
    </row>
    <row r="107" spans="1:9" x14ac:dyDescent="0.25">
      <c r="A107" s="48" t="s">
        <v>433</v>
      </c>
      <c r="B107" s="48" t="s">
        <v>788</v>
      </c>
      <c r="C107" s="48" t="s">
        <v>911</v>
      </c>
      <c r="D107" s="48" t="s">
        <v>740</v>
      </c>
      <c r="E107" s="47">
        <v>0</v>
      </c>
      <c r="F107" s="47">
        <v>1</v>
      </c>
      <c r="G107" s="47">
        <v>3.04</v>
      </c>
      <c r="H107" s="48" t="s">
        <v>903</v>
      </c>
      <c r="I107" s="47">
        <v>1</v>
      </c>
    </row>
    <row r="108" spans="1:9" x14ac:dyDescent="0.25">
      <c r="A108" s="48" t="s">
        <v>433</v>
      </c>
      <c r="B108" s="48" t="s">
        <v>788</v>
      </c>
      <c r="C108" s="48" t="s">
        <v>912</v>
      </c>
      <c r="D108" s="48" t="s">
        <v>740</v>
      </c>
      <c r="E108" s="47">
        <v>0</v>
      </c>
      <c r="F108" s="47">
        <v>1</v>
      </c>
      <c r="G108" s="47">
        <v>3.04</v>
      </c>
      <c r="H108" s="48" t="s">
        <v>913</v>
      </c>
      <c r="I108" s="47">
        <v>1</v>
      </c>
    </row>
    <row r="109" spans="1:9" x14ac:dyDescent="0.25">
      <c r="A109" s="48" t="s">
        <v>433</v>
      </c>
      <c r="B109" s="48" t="s">
        <v>788</v>
      </c>
      <c r="C109" s="48" t="s">
        <v>914</v>
      </c>
      <c r="D109" s="48" t="s">
        <v>914</v>
      </c>
      <c r="E109" s="47">
        <v>0</v>
      </c>
      <c r="F109" s="47">
        <v>1</v>
      </c>
      <c r="G109" s="47">
        <v>3.04</v>
      </c>
      <c r="H109" s="48" t="s">
        <v>915</v>
      </c>
      <c r="I109" s="47">
        <v>1</v>
      </c>
    </row>
    <row r="110" spans="1:9" x14ac:dyDescent="0.25">
      <c r="A110" s="48" t="s">
        <v>433</v>
      </c>
      <c r="B110" s="48" t="s">
        <v>788</v>
      </c>
      <c r="C110" s="48" t="s">
        <v>916</v>
      </c>
      <c r="D110" s="48" t="s">
        <v>740</v>
      </c>
      <c r="E110" s="47">
        <v>0</v>
      </c>
      <c r="F110" s="47">
        <v>1</v>
      </c>
      <c r="G110" s="47">
        <v>3.04</v>
      </c>
      <c r="H110" s="48" t="s">
        <v>917</v>
      </c>
      <c r="I110" s="47">
        <v>1</v>
      </c>
    </row>
    <row r="111" spans="1:9" x14ac:dyDescent="0.25">
      <c r="A111" s="48" t="s">
        <v>433</v>
      </c>
      <c r="B111" s="48" t="s">
        <v>788</v>
      </c>
      <c r="C111" s="48" t="s">
        <v>918</v>
      </c>
      <c r="D111" s="48" t="s">
        <v>740</v>
      </c>
      <c r="E111" s="47">
        <v>0</v>
      </c>
      <c r="F111" s="47">
        <v>1</v>
      </c>
      <c r="G111" s="47">
        <v>3.04</v>
      </c>
      <c r="H111" s="48" t="s">
        <v>919</v>
      </c>
      <c r="I111" s="47">
        <v>1</v>
      </c>
    </row>
    <row r="112" spans="1:9" x14ac:dyDescent="0.25">
      <c r="A112" s="48" t="s">
        <v>433</v>
      </c>
      <c r="B112" s="48" t="s">
        <v>788</v>
      </c>
      <c r="C112" s="48" t="s">
        <v>920</v>
      </c>
      <c r="D112" s="48" t="s">
        <v>740</v>
      </c>
      <c r="E112" s="47">
        <v>0</v>
      </c>
      <c r="F112" s="47">
        <v>1</v>
      </c>
      <c r="G112" s="47">
        <v>3.04</v>
      </c>
      <c r="H112" s="48" t="s">
        <v>921</v>
      </c>
      <c r="I112" s="47">
        <v>1</v>
      </c>
    </row>
    <row r="113" spans="1:9" x14ac:dyDescent="0.25">
      <c r="A113" s="48" t="s">
        <v>433</v>
      </c>
      <c r="B113" s="48" t="s">
        <v>788</v>
      </c>
      <c r="C113" s="48" t="s">
        <v>922</v>
      </c>
      <c r="D113" s="48" t="s">
        <v>740</v>
      </c>
      <c r="E113" s="47">
        <v>0</v>
      </c>
      <c r="F113" s="47">
        <v>1</v>
      </c>
      <c r="G113" s="47">
        <v>3.04</v>
      </c>
      <c r="H113" s="48" t="s">
        <v>923</v>
      </c>
      <c r="I113" s="47">
        <v>1</v>
      </c>
    </row>
    <row r="114" spans="1:9" x14ac:dyDescent="0.25">
      <c r="A114" s="48" t="s">
        <v>433</v>
      </c>
      <c r="B114" s="48" t="s">
        <v>788</v>
      </c>
      <c r="C114" s="48" t="s">
        <v>924</v>
      </c>
      <c r="D114" s="48" t="s">
        <v>740</v>
      </c>
      <c r="E114" s="47">
        <v>0</v>
      </c>
      <c r="F114" s="47">
        <v>1</v>
      </c>
      <c r="G114" s="47">
        <v>3.04</v>
      </c>
      <c r="H114" s="48" t="s">
        <v>744</v>
      </c>
      <c r="I114" s="47">
        <v>1</v>
      </c>
    </row>
    <row r="115" spans="1:9" x14ac:dyDescent="0.25">
      <c r="A115" s="48" t="s">
        <v>433</v>
      </c>
      <c r="B115" s="48" t="s">
        <v>788</v>
      </c>
      <c r="C115" s="48" t="s">
        <v>925</v>
      </c>
      <c r="D115" s="48" t="s">
        <v>740</v>
      </c>
      <c r="E115" s="47">
        <v>0</v>
      </c>
      <c r="F115" s="47">
        <v>1</v>
      </c>
      <c r="G115" s="47">
        <v>3.04</v>
      </c>
      <c r="H115" s="48" t="s">
        <v>926</v>
      </c>
      <c r="I115" s="47">
        <v>1</v>
      </c>
    </row>
    <row r="116" spans="1:9" x14ac:dyDescent="0.25">
      <c r="A116" s="48" t="s">
        <v>433</v>
      </c>
      <c r="B116" s="48" t="s">
        <v>788</v>
      </c>
      <c r="C116" s="48" t="s">
        <v>927</v>
      </c>
      <c r="D116" s="48" t="s">
        <v>740</v>
      </c>
      <c r="E116" s="47">
        <v>0</v>
      </c>
      <c r="F116" s="47">
        <v>1</v>
      </c>
      <c r="G116" s="47">
        <v>3.04</v>
      </c>
      <c r="H116" s="48" t="s">
        <v>928</v>
      </c>
      <c r="I116" s="47">
        <v>1</v>
      </c>
    </row>
    <row r="117" spans="1:9" x14ac:dyDescent="0.25">
      <c r="A117" s="48" t="s">
        <v>433</v>
      </c>
      <c r="B117" s="48" t="s">
        <v>788</v>
      </c>
      <c r="C117" s="48" t="s">
        <v>929</v>
      </c>
      <c r="D117" s="48" t="s">
        <v>740</v>
      </c>
      <c r="E117" s="47">
        <v>0</v>
      </c>
      <c r="F117" s="47">
        <v>1</v>
      </c>
      <c r="G117" s="47">
        <v>3.04</v>
      </c>
      <c r="H117" s="48" t="s">
        <v>930</v>
      </c>
      <c r="I117" s="47">
        <v>1</v>
      </c>
    </row>
    <row r="118" spans="1:9" x14ac:dyDescent="0.25">
      <c r="A118" s="48" t="s">
        <v>433</v>
      </c>
      <c r="B118" s="48" t="s">
        <v>788</v>
      </c>
      <c r="C118" s="48" t="s">
        <v>931</v>
      </c>
      <c r="D118" s="48" t="s">
        <v>740</v>
      </c>
      <c r="E118" s="47">
        <v>0</v>
      </c>
      <c r="F118" s="47">
        <v>1</v>
      </c>
      <c r="G118" s="47">
        <v>3.04</v>
      </c>
      <c r="H118" s="48" t="s">
        <v>771</v>
      </c>
      <c r="I118" s="47">
        <v>1</v>
      </c>
    </row>
    <row r="119" spans="1:9" x14ac:dyDescent="0.25">
      <c r="A119" s="48" t="s">
        <v>433</v>
      </c>
      <c r="B119" s="48" t="s">
        <v>788</v>
      </c>
      <c r="C119" s="48" t="s">
        <v>932</v>
      </c>
      <c r="D119" s="48" t="s">
        <v>740</v>
      </c>
      <c r="E119" s="47">
        <v>0</v>
      </c>
      <c r="F119" s="47">
        <v>1</v>
      </c>
      <c r="G119" s="47">
        <v>3.04</v>
      </c>
      <c r="H119" s="48" t="s">
        <v>933</v>
      </c>
      <c r="I119" s="47">
        <v>1</v>
      </c>
    </row>
    <row r="120" spans="1:9" x14ac:dyDescent="0.25">
      <c r="A120" s="48" t="s">
        <v>433</v>
      </c>
      <c r="B120" s="48" t="s">
        <v>788</v>
      </c>
      <c r="C120" s="48" t="s">
        <v>934</v>
      </c>
      <c r="D120" s="48" t="s">
        <v>740</v>
      </c>
      <c r="E120" s="47">
        <v>0</v>
      </c>
      <c r="F120" s="47">
        <v>1</v>
      </c>
      <c r="G120" s="47">
        <v>3.04</v>
      </c>
      <c r="H120" s="48" t="s">
        <v>817</v>
      </c>
      <c r="I120" s="47">
        <v>1</v>
      </c>
    </row>
    <row r="121" spans="1:9" x14ac:dyDescent="0.25">
      <c r="A121" s="48" t="s">
        <v>433</v>
      </c>
      <c r="B121" s="48" t="s">
        <v>788</v>
      </c>
      <c r="C121" s="48" t="s">
        <v>935</v>
      </c>
      <c r="D121" s="48" t="s">
        <v>740</v>
      </c>
      <c r="E121" s="47">
        <v>0</v>
      </c>
      <c r="F121" s="47">
        <v>1</v>
      </c>
      <c r="G121" s="47">
        <v>3.04</v>
      </c>
      <c r="H121" s="48" t="s">
        <v>936</v>
      </c>
      <c r="I121" s="47">
        <v>1</v>
      </c>
    </row>
    <row r="122" spans="1:9" x14ac:dyDescent="0.25">
      <c r="A122" s="48" t="s">
        <v>433</v>
      </c>
      <c r="B122" s="48" t="s">
        <v>788</v>
      </c>
      <c r="C122" s="48" t="s">
        <v>937</v>
      </c>
      <c r="D122" s="48" t="s">
        <v>740</v>
      </c>
      <c r="E122" s="47">
        <v>0</v>
      </c>
      <c r="F122" s="47">
        <v>1</v>
      </c>
      <c r="G122" s="47">
        <v>3.04</v>
      </c>
      <c r="H122" s="48" t="s">
        <v>938</v>
      </c>
      <c r="I122" s="47">
        <v>1</v>
      </c>
    </row>
    <row r="123" spans="1:9" x14ac:dyDescent="0.25">
      <c r="A123" s="48" t="s">
        <v>433</v>
      </c>
      <c r="B123" s="48" t="s">
        <v>788</v>
      </c>
      <c r="C123" s="48" t="s">
        <v>939</v>
      </c>
      <c r="D123" s="48" t="s">
        <v>740</v>
      </c>
      <c r="E123" s="47">
        <v>0</v>
      </c>
      <c r="F123" s="47">
        <v>1</v>
      </c>
      <c r="G123" s="47">
        <v>3.04</v>
      </c>
      <c r="H123" s="48" t="s">
        <v>823</v>
      </c>
      <c r="I123" s="47">
        <v>1</v>
      </c>
    </row>
    <row r="124" spans="1:9" x14ac:dyDescent="0.25">
      <c r="A124" s="48" t="s">
        <v>433</v>
      </c>
      <c r="B124" s="48" t="s">
        <v>788</v>
      </c>
      <c r="C124" s="48" t="s">
        <v>940</v>
      </c>
      <c r="D124" s="48" t="s">
        <v>740</v>
      </c>
      <c r="E124" s="47">
        <v>0</v>
      </c>
      <c r="F124" s="47">
        <v>1</v>
      </c>
      <c r="G124" s="47">
        <v>3.04</v>
      </c>
      <c r="H124" s="48" t="s">
        <v>938</v>
      </c>
      <c r="I124" s="47">
        <v>1</v>
      </c>
    </row>
    <row r="125" spans="1:9" x14ac:dyDescent="0.25">
      <c r="A125" s="48" t="s">
        <v>433</v>
      </c>
      <c r="B125" s="48" t="s">
        <v>788</v>
      </c>
      <c r="C125" s="48" t="s">
        <v>941</v>
      </c>
      <c r="D125" s="48" t="s">
        <v>740</v>
      </c>
      <c r="E125" s="47">
        <v>0</v>
      </c>
      <c r="F125" s="47">
        <v>1</v>
      </c>
      <c r="G125" s="47">
        <v>3.04</v>
      </c>
      <c r="H125" s="48" t="s">
        <v>942</v>
      </c>
      <c r="I125" s="47">
        <v>1</v>
      </c>
    </row>
    <row r="126" spans="1:9" x14ac:dyDescent="0.25">
      <c r="A126" s="48" t="s">
        <v>433</v>
      </c>
      <c r="B126" s="48" t="s">
        <v>788</v>
      </c>
      <c r="C126" s="48" t="s">
        <v>943</v>
      </c>
      <c r="D126" s="48" t="s">
        <v>740</v>
      </c>
      <c r="E126" s="47">
        <v>0</v>
      </c>
      <c r="F126" s="47">
        <v>1</v>
      </c>
      <c r="G126" s="47">
        <v>3.04</v>
      </c>
      <c r="H126" s="48" t="s">
        <v>944</v>
      </c>
      <c r="I126" s="47">
        <v>1</v>
      </c>
    </row>
    <row r="127" spans="1:9" x14ac:dyDescent="0.25">
      <c r="A127" s="48" t="s">
        <v>433</v>
      </c>
      <c r="B127" s="48" t="s">
        <v>788</v>
      </c>
      <c r="C127" s="48" t="s">
        <v>945</v>
      </c>
      <c r="D127" s="48" t="s">
        <v>740</v>
      </c>
      <c r="E127" s="47">
        <v>0</v>
      </c>
      <c r="F127" s="47">
        <v>1</v>
      </c>
      <c r="G127" s="47">
        <v>3.04</v>
      </c>
      <c r="H127" s="48" t="s">
        <v>944</v>
      </c>
      <c r="I127" s="47">
        <v>1</v>
      </c>
    </row>
    <row r="128" spans="1:9" x14ac:dyDescent="0.25">
      <c r="A128" s="48" t="s">
        <v>433</v>
      </c>
      <c r="B128" s="48" t="s">
        <v>788</v>
      </c>
      <c r="C128" s="48" t="s">
        <v>946</v>
      </c>
      <c r="D128" s="48" t="s">
        <v>740</v>
      </c>
      <c r="E128" s="47">
        <v>0</v>
      </c>
      <c r="F128" s="47">
        <v>1</v>
      </c>
      <c r="G128" s="47">
        <v>3.04</v>
      </c>
      <c r="H128" s="48" t="s">
        <v>942</v>
      </c>
      <c r="I128" s="47">
        <v>1</v>
      </c>
    </row>
    <row r="129" spans="1:9" x14ac:dyDescent="0.25">
      <c r="A129" s="48" t="s">
        <v>433</v>
      </c>
      <c r="B129" s="48" t="s">
        <v>788</v>
      </c>
      <c r="C129" s="48" t="s">
        <v>947</v>
      </c>
      <c r="D129" s="48" t="s">
        <v>740</v>
      </c>
      <c r="E129" s="47">
        <v>0</v>
      </c>
      <c r="F129" s="47">
        <v>1</v>
      </c>
      <c r="G129" s="47">
        <v>3.04</v>
      </c>
      <c r="H129" s="48" t="s">
        <v>817</v>
      </c>
      <c r="I129" s="47">
        <v>1</v>
      </c>
    </row>
    <row r="130" spans="1:9" x14ac:dyDescent="0.25">
      <c r="A130" s="48" t="s">
        <v>433</v>
      </c>
      <c r="B130" s="48" t="s">
        <v>788</v>
      </c>
      <c r="C130" s="48" t="s">
        <v>948</v>
      </c>
      <c r="D130" s="48" t="s">
        <v>740</v>
      </c>
      <c r="E130" s="47">
        <v>0</v>
      </c>
      <c r="F130" s="47">
        <v>1</v>
      </c>
      <c r="G130" s="47">
        <v>3.04</v>
      </c>
      <c r="H130" s="48" t="s">
        <v>949</v>
      </c>
      <c r="I130" s="47">
        <v>1</v>
      </c>
    </row>
    <row r="131" spans="1:9" x14ac:dyDescent="0.25">
      <c r="A131" s="48" t="s">
        <v>433</v>
      </c>
      <c r="B131" s="48" t="s">
        <v>788</v>
      </c>
      <c r="C131" s="48" t="s">
        <v>950</v>
      </c>
      <c r="D131" s="48" t="s">
        <v>740</v>
      </c>
      <c r="E131" s="47">
        <v>0</v>
      </c>
      <c r="F131" s="47">
        <v>1</v>
      </c>
      <c r="G131" s="47">
        <v>3.04</v>
      </c>
      <c r="H131" s="48" t="s">
        <v>951</v>
      </c>
      <c r="I131" s="47">
        <v>1</v>
      </c>
    </row>
    <row r="132" spans="1:9" x14ac:dyDescent="0.25">
      <c r="A132" s="48" t="s">
        <v>433</v>
      </c>
      <c r="B132" s="48" t="s">
        <v>788</v>
      </c>
      <c r="C132" s="48" t="s">
        <v>952</v>
      </c>
      <c r="D132" s="48" t="s">
        <v>740</v>
      </c>
      <c r="E132" s="47">
        <v>0</v>
      </c>
      <c r="F132" s="47">
        <v>1</v>
      </c>
      <c r="G132" s="47">
        <v>3.04</v>
      </c>
      <c r="H132" s="48" t="s">
        <v>953</v>
      </c>
      <c r="I132" s="47">
        <v>1</v>
      </c>
    </row>
    <row r="133" spans="1:9" x14ac:dyDescent="0.25">
      <c r="A133" s="48" t="s">
        <v>433</v>
      </c>
      <c r="B133" s="48" t="s">
        <v>788</v>
      </c>
      <c r="C133" s="48" t="s">
        <v>954</v>
      </c>
      <c r="D133" s="48" t="s">
        <v>740</v>
      </c>
      <c r="E133" s="47">
        <v>0</v>
      </c>
      <c r="F133" s="47">
        <v>1</v>
      </c>
      <c r="G133" s="47">
        <v>3.04</v>
      </c>
      <c r="H133" s="48" t="s">
        <v>926</v>
      </c>
      <c r="I133" s="47">
        <v>1</v>
      </c>
    </row>
    <row r="134" spans="1:9" x14ac:dyDescent="0.25">
      <c r="A134" s="48" t="s">
        <v>433</v>
      </c>
      <c r="B134" s="48" t="s">
        <v>788</v>
      </c>
      <c r="C134" s="48" t="s">
        <v>955</v>
      </c>
      <c r="D134" s="48" t="s">
        <v>740</v>
      </c>
      <c r="E134" s="47">
        <v>0</v>
      </c>
      <c r="F134" s="47">
        <v>1</v>
      </c>
      <c r="G134" s="47">
        <v>3.04</v>
      </c>
      <c r="H134" s="48" t="s">
        <v>956</v>
      </c>
      <c r="I134" s="47">
        <v>1</v>
      </c>
    </row>
    <row r="135" spans="1:9" x14ac:dyDescent="0.25">
      <c r="A135" s="48" t="s">
        <v>433</v>
      </c>
      <c r="B135" s="48" t="s">
        <v>788</v>
      </c>
      <c r="C135" s="48" t="s">
        <v>957</v>
      </c>
      <c r="D135" s="48" t="s">
        <v>740</v>
      </c>
      <c r="E135" s="47">
        <v>0</v>
      </c>
      <c r="F135" s="47">
        <v>1</v>
      </c>
      <c r="G135" s="47">
        <v>3.04</v>
      </c>
      <c r="H135" s="48" t="s">
        <v>958</v>
      </c>
      <c r="I135" s="47">
        <v>1</v>
      </c>
    </row>
    <row r="136" spans="1:9" x14ac:dyDescent="0.25">
      <c r="A136" s="48" t="s">
        <v>433</v>
      </c>
      <c r="B136" s="48" t="s">
        <v>788</v>
      </c>
      <c r="C136" s="48" t="s">
        <v>959</v>
      </c>
      <c r="D136" s="48" t="s">
        <v>740</v>
      </c>
      <c r="E136" s="47">
        <v>0</v>
      </c>
      <c r="F136" s="47">
        <v>1</v>
      </c>
      <c r="G136" s="47">
        <v>3.04</v>
      </c>
      <c r="H136" s="48" t="s">
        <v>928</v>
      </c>
      <c r="I136" s="47">
        <v>1</v>
      </c>
    </row>
    <row r="137" spans="1:9" x14ac:dyDescent="0.25">
      <c r="A137" s="48" t="s">
        <v>433</v>
      </c>
      <c r="B137" s="48" t="s">
        <v>788</v>
      </c>
      <c r="C137" s="48" t="s">
        <v>960</v>
      </c>
      <c r="D137" s="48" t="s">
        <v>740</v>
      </c>
      <c r="E137" s="47">
        <v>0</v>
      </c>
      <c r="F137" s="47">
        <v>1</v>
      </c>
      <c r="G137" s="47">
        <v>3.04</v>
      </c>
      <c r="H137" s="48" t="s">
        <v>762</v>
      </c>
      <c r="I137" s="47">
        <v>1</v>
      </c>
    </row>
    <row r="138" spans="1:9" x14ac:dyDescent="0.25">
      <c r="A138" s="48" t="s">
        <v>433</v>
      </c>
      <c r="B138" s="48" t="s">
        <v>788</v>
      </c>
      <c r="C138" s="48" t="s">
        <v>961</v>
      </c>
      <c r="D138" s="48" t="s">
        <v>740</v>
      </c>
      <c r="E138" s="47">
        <v>0</v>
      </c>
      <c r="F138" s="47">
        <v>1</v>
      </c>
      <c r="G138" s="47">
        <v>3.04</v>
      </c>
      <c r="H138" s="48" t="s">
        <v>956</v>
      </c>
      <c r="I138" s="47">
        <v>1</v>
      </c>
    </row>
    <row r="139" spans="1:9" x14ac:dyDescent="0.25">
      <c r="A139" s="48" t="s">
        <v>433</v>
      </c>
      <c r="B139" s="48" t="s">
        <v>788</v>
      </c>
      <c r="C139" s="48" t="s">
        <v>962</v>
      </c>
      <c r="D139" s="48" t="s">
        <v>740</v>
      </c>
      <c r="E139" s="47">
        <v>0</v>
      </c>
      <c r="F139" s="47">
        <v>1</v>
      </c>
      <c r="G139" s="47">
        <v>3.04</v>
      </c>
      <c r="H139" s="48" t="s">
        <v>963</v>
      </c>
      <c r="I139" s="47">
        <v>1</v>
      </c>
    </row>
    <row r="140" spans="1:9" x14ac:dyDescent="0.25">
      <c r="A140" s="48" t="s">
        <v>433</v>
      </c>
      <c r="B140" s="48" t="s">
        <v>788</v>
      </c>
      <c r="C140" s="48" t="s">
        <v>964</v>
      </c>
      <c r="D140" s="48" t="s">
        <v>740</v>
      </c>
      <c r="E140" s="47">
        <v>0</v>
      </c>
      <c r="F140" s="47">
        <v>1</v>
      </c>
      <c r="G140" s="47">
        <v>3.04</v>
      </c>
      <c r="H140" s="48" t="s">
        <v>762</v>
      </c>
      <c r="I140" s="47">
        <v>1</v>
      </c>
    </row>
    <row r="141" spans="1:9" x14ac:dyDescent="0.25">
      <c r="A141" s="48" t="s">
        <v>433</v>
      </c>
      <c r="B141" s="48" t="s">
        <v>788</v>
      </c>
      <c r="C141" s="48" t="s">
        <v>965</v>
      </c>
      <c r="D141" s="48" t="s">
        <v>740</v>
      </c>
      <c r="E141" s="47">
        <v>0</v>
      </c>
      <c r="F141" s="47">
        <v>1</v>
      </c>
      <c r="G141" s="47">
        <v>3.04</v>
      </c>
      <c r="H141" s="48" t="s">
        <v>956</v>
      </c>
      <c r="I141" s="47">
        <v>1</v>
      </c>
    </row>
    <row r="142" spans="1:9" x14ac:dyDescent="0.25">
      <c r="A142" s="48" t="s">
        <v>433</v>
      </c>
      <c r="B142" s="48" t="s">
        <v>788</v>
      </c>
      <c r="C142" s="48" t="s">
        <v>966</v>
      </c>
      <c r="D142" s="48" t="s">
        <v>740</v>
      </c>
      <c r="E142" s="47">
        <v>0</v>
      </c>
      <c r="F142" s="47">
        <v>1</v>
      </c>
      <c r="G142" s="47">
        <v>3.04</v>
      </c>
      <c r="H142" s="48" t="s">
        <v>963</v>
      </c>
      <c r="I142" s="47">
        <v>1</v>
      </c>
    </row>
    <row r="143" spans="1:9" x14ac:dyDescent="0.25">
      <c r="A143" s="48" t="s">
        <v>433</v>
      </c>
      <c r="B143" s="48" t="s">
        <v>788</v>
      </c>
      <c r="C143" s="48" t="s">
        <v>967</v>
      </c>
      <c r="D143" s="48" t="s">
        <v>740</v>
      </c>
      <c r="E143" s="47">
        <v>0</v>
      </c>
      <c r="F143" s="47">
        <v>1</v>
      </c>
      <c r="G143" s="47">
        <v>3.04</v>
      </c>
      <c r="H143" s="48" t="s">
        <v>968</v>
      </c>
      <c r="I143" s="47">
        <v>1</v>
      </c>
    </row>
    <row r="144" spans="1:9" x14ac:dyDescent="0.25">
      <c r="A144" s="48" t="s">
        <v>433</v>
      </c>
      <c r="B144" s="48" t="s">
        <v>788</v>
      </c>
      <c r="C144" s="48" t="s">
        <v>969</v>
      </c>
      <c r="D144" s="48" t="s">
        <v>740</v>
      </c>
      <c r="E144" s="47">
        <v>0</v>
      </c>
      <c r="F144" s="47">
        <v>1</v>
      </c>
      <c r="G144" s="47">
        <v>3.04</v>
      </c>
      <c r="H144" s="48" t="s">
        <v>970</v>
      </c>
      <c r="I144" s="47">
        <v>1</v>
      </c>
    </row>
    <row r="145" spans="1:9" x14ac:dyDescent="0.25">
      <c r="A145" s="48" t="s">
        <v>433</v>
      </c>
      <c r="B145" s="48" t="s">
        <v>788</v>
      </c>
      <c r="C145" s="48" t="s">
        <v>971</v>
      </c>
      <c r="D145" s="48" t="s">
        <v>740</v>
      </c>
      <c r="E145" s="47">
        <v>0</v>
      </c>
      <c r="F145" s="47">
        <v>1</v>
      </c>
      <c r="G145" s="47">
        <v>3.04</v>
      </c>
      <c r="H145" s="48" t="s">
        <v>972</v>
      </c>
      <c r="I145" s="47">
        <v>1</v>
      </c>
    </row>
    <row r="146" spans="1:9" x14ac:dyDescent="0.25">
      <c r="A146" s="48" t="s">
        <v>433</v>
      </c>
      <c r="B146" s="48" t="s">
        <v>788</v>
      </c>
      <c r="C146" s="48" t="s">
        <v>973</v>
      </c>
      <c r="D146" s="48" t="s">
        <v>740</v>
      </c>
      <c r="E146" s="47">
        <v>0</v>
      </c>
      <c r="F146" s="47">
        <v>1</v>
      </c>
      <c r="G146" s="47">
        <v>3.04</v>
      </c>
      <c r="H146" s="48" t="s">
        <v>974</v>
      </c>
      <c r="I146" s="47">
        <v>1</v>
      </c>
    </row>
    <row r="147" spans="1:9" x14ac:dyDescent="0.25">
      <c r="A147" s="48" t="s">
        <v>433</v>
      </c>
      <c r="B147" s="48" t="s">
        <v>788</v>
      </c>
      <c r="C147" s="48" t="s">
        <v>975</v>
      </c>
      <c r="D147" s="48" t="s">
        <v>740</v>
      </c>
      <c r="E147" s="47">
        <v>0</v>
      </c>
      <c r="F147" s="47">
        <v>1</v>
      </c>
      <c r="G147" s="47">
        <v>3.04</v>
      </c>
      <c r="H147" s="48" t="s">
        <v>942</v>
      </c>
      <c r="I147" s="47">
        <v>1</v>
      </c>
    </row>
    <row r="148" spans="1:9" x14ac:dyDescent="0.25">
      <c r="A148" s="48" t="s">
        <v>433</v>
      </c>
      <c r="B148" s="48" t="s">
        <v>788</v>
      </c>
      <c r="C148" s="48" t="s">
        <v>976</v>
      </c>
      <c r="D148" s="48" t="s">
        <v>740</v>
      </c>
      <c r="E148" s="47">
        <v>0</v>
      </c>
      <c r="F148" s="47">
        <v>1</v>
      </c>
      <c r="G148" s="47">
        <v>3.04</v>
      </c>
      <c r="H148" s="48" t="s">
        <v>977</v>
      </c>
      <c r="I148" s="47">
        <v>1</v>
      </c>
    </row>
    <row r="149" spans="1:9" x14ac:dyDescent="0.25">
      <c r="A149" s="48" t="s">
        <v>433</v>
      </c>
      <c r="B149" s="48" t="s">
        <v>788</v>
      </c>
      <c r="C149" s="48" t="s">
        <v>978</v>
      </c>
      <c r="D149" s="48" t="s">
        <v>740</v>
      </c>
      <c r="E149" s="47">
        <v>0</v>
      </c>
      <c r="F149" s="47">
        <v>1</v>
      </c>
      <c r="G149" s="47">
        <v>3.04</v>
      </c>
      <c r="H149" s="48" t="s">
        <v>979</v>
      </c>
      <c r="I149" s="47">
        <v>1</v>
      </c>
    </row>
    <row r="150" spans="1:9" x14ac:dyDescent="0.25">
      <c r="A150" s="48" t="s">
        <v>433</v>
      </c>
      <c r="B150" s="48" t="s">
        <v>788</v>
      </c>
      <c r="C150" s="48" t="s">
        <v>980</v>
      </c>
      <c r="D150" s="48" t="s">
        <v>740</v>
      </c>
      <c r="E150" s="47">
        <v>0</v>
      </c>
      <c r="F150" s="47">
        <v>1</v>
      </c>
      <c r="G150" s="47">
        <v>3.04</v>
      </c>
      <c r="H150" s="48" t="s">
        <v>981</v>
      </c>
      <c r="I150" s="47">
        <v>1</v>
      </c>
    </row>
    <row r="151" spans="1:9" x14ac:dyDescent="0.25">
      <c r="A151" s="48" t="s">
        <v>433</v>
      </c>
      <c r="B151" s="48" t="s">
        <v>788</v>
      </c>
      <c r="C151" s="48" t="s">
        <v>982</v>
      </c>
      <c r="D151" s="48" t="s">
        <v>740</v>
      </c>
      <c r="E151" s="47">
        <v>0</v>
      </c>
      <c r="F151" s="47">
        <v>1</v>
      </c>
      <c r="G151" s="47">
        <v>3.04</v>
      </c>
      <c r="H151" s="48" t="s">
        <v>825</v>
      </c>
      <c r="I151" s="47">
        <v>1</v>
      </c>
    </row>
    <row r="152" spans="1:9" x14ac:dyDescent="0.25">
      <c r="A152" s="48" t="s">
        <v>433</v>
      </c>
      <c r="B152" s="48" t="s">
        <v>788</v>
      </c>
      <c r="C152" s="48" t="s">
        <v>983</v>
      </c>
      <c r="D152" s="48" t="s">
        <v>740</v>
      </c>
      <c r="E152" s="47">
        <v>0</v>
      </c>
      <c r="F152" s="47">
        <v>1</v>
      </c>
      <c r="G152" s="47">
        <v>3.04</v>
      </c>
      <c r="H152" s="48" t="s">
        <v>984</v>
      </c>
      <c r="I152" s="47">
        <v>1</v>
      </c>
    </row>
    <row r="153" spans="1:9" x14ac:dyDescent="0.25">
      <c r="A153" s="48" t="s">
        <v>433</v>
      </c>
      <c r="B153" s="48" t="s">
        <v>788</v>
      </c>
      <c r="C153" s="48" t="s">
        <v>985</v>
      </c>
      <c r="D153" s="48" t="s">
        <v>740</v>
      </c>
      <c r="E153" s="47">
        <v>0</v>
      </c>
      <c r="F153" s="47">
        <v>1</v>
      </c>
      <c r="G153" s="47">
        <v>3.04</v>
      </c>
      <c r="H153" s="48" t="s">
        <v>986</v>
      </c>
      <c r="I153" s="47">
        <v>1</v>
      </c>
    </row>
    <row r="154" spans="1:9" x14ac:dyDescent="0.25">
      <c r="A154" s="48" t="s">
        <v>433</v>
      </c>
      <c r="B154" s="48" t="s">
        <v>788</v>
      </c>
      <c r="C154" s="48" t="s">
        <v>987</v>
      </c>
      <c r="D154" s="48" t="s">
        <v>740</v>
      </c>
      <c r="E154" s="47">
        <v>0</v>
      </c>
      <c r="F154" s="47">
        <v>1</v>
      </c>
      <c r="G154" s="47">
        <v>3.04</v>
      </c>
      <c r="H154" s="48" t="s">
        <v>908</v>
      </c>
      <c r="I154" s="47">
        <v>1</v>
      </c>
    </row>
    <row r="155" spans="1:9" x14ac:dyDescent="0.25">
      <c r="A155" s="48" t="s">
        <v>433</v>
      </c>
      <c r="B155" s="48" t="s">
        <v>788</v>
      </c>
      <c r="C155" s="48" t="s">
        <v>988</v>
      </c>
      <c r="D155" s="48" t="s">
        <v>740</v>
      </c>
      <c r="E155" s="47">
        <v>0</v>
      </c>
      <c r="F155" s="47">
        <v>1</v>
      </c>
      <c r="G155" s="47">
        <v>3.04</v>
      </c>
      <c r="H155" s="48" t="s">
        <v>989</v>
      </c>
      <c r="I155" s="47">
        <v>1</v>
      </c>
    </row>
    <row r="156" spans="1:9" x14ac:dyDescent="0.25">
      <c r="A156" s="48" t="s">
        <v>433</v>
      </c>
      <c r="B156" s="48" t="s">
        <v>788</v>
      </c>
      <c r="C156" s="48" t="s">
        <v>990</v>
      </c>
      <c r="D156" s="48" t="s">
        <v>740</v>
      </c>
      <c r="E156" s="47">
        <v>0</v>
      </c>
      <c r="F156" s="47">
        <v>1</v>
      </c>
      <c r="G156" s="47">
        <v>3.04</v>
      </c>
      <c r="H156" s="48" t="s">
        <v>991</v>
      </c>
      <c r="I156" s="47">
        <v>1</v>
      </c>
    </row>
    <row r="157" spans="1:9" x14ac:dyDescent="0.25">
      <c r="A157" s="48" t="s">
        <v>433</v>
      </c>
      <c r="B157" s="48" t="s">
        <v>788</v>
      </c>
      <c r="C157" s="48" t="s">
        <v>992</v>
      </c>
      <c r="D157" s="48" t="s">
        <v>740</v>
      </c>
      <c r="E157" s="47">
        <v>0</v>
      </c>
      <c r="F157" s="47">
        <v>1</v>
      </c>
      <c r="G157" s="47">
        <v>3.04</v>
      </c>
      <c r="H157" s="48" t="s">
        <v>930</v>
      </c>
      <c r="I157" s="47">
        <v>1</v>
      </c>
    </row>
    <row r="158" spans="1:9" x14ac:dyDescent="0.25">
      <c r="A158" s="48" t="s">
        <v>433</v>
      </c>
      <c r="B158" s="48" t="s">
        <v>788</v>
      </c>
      <c r="C158" s="48" t="s">
        <v>993</v>
      </c>
      <c r="D158" s="48" t="s">
        <v>740</v>
      </c>
      <c r="E158" s="47">
        <v>0</v>
      </c>
      <c r="F158" s="47">
        <v>1</v>
      </c>
      <c r="G158" s="47">
        <v>3.04</v>
      </c>
      <c r="H158" s="48" t="s">
        <v>994</v>
      </c>
      <c r="I158" s="47">
        <v>1</v>
      </c>
    </row>
    <row r="159" spans="1:9" x14ac:dyDescent="0.25">
      <c r="A159" s="48" t="s">
        <v>433</v>
      </c>
      <c r="B159" s="48" t="s">
        <v>788</v>
      </c>
      <c r="C159" s="48" t="s">
        <v>995</v>
      </c>
      <c r="D159" s="48" t="s">
        <v>740</v>
      </c>
      <c r="E159" s="47">
        <v>0</v>
      </c>
      <c r="F159" s="47">
        <v>1</v>
      </c>
      <c r="G159" s="47">
        <v>3.04</v>
      </c>
      <c r="H159" s="48" t="s">
        <v>996</v>
      </c>
      <c r="I159" s="47">
        <v>1</v>
      </c>
    </row>
    <row r="160" spans="1:9" x14ac:dyDescent="0.25">
      <c r="A160" s="48" t="s">
        <v>433</v>
      </c>
      <c r="B160" s="48" t="s">
        <v>788</v>
      </c>
      <c r="C160" s="48" t="s">
        <v>997</v>
      </c>
      <c r="D160" s="48" t="s">
        <v>740</v>
      </c>
      <c r="E160" s="47">
        <v>0</v>
      </c>
      <c r="F160" s="47">
        <v>1</v>
      </c>
      <c r="G160" s="47">
        <v>3.04</v>
      </c>
      <c r="H160" s="48" t="s">
        <v>972</v>
      </c>
      <c r="I160" s="47">
        <v>1</v>
      </c>
    </row>
    <row r="161" spans="1:9" x14ac:dyDescent="0.25">
      <c r="A161" s="48" t="s">
        <v>433</v>
      </c>
      <c r="B161" s="48" t="s">
        <v>788</v>
      </c>
      <c r="C161" s="48" t="s">
        <v>998</v>
      </c>
      <c r="D161" s="48" t="s">
        <v>740</v>
      </c>
      <c r="E161" s="47">
        <v>0</v>
      </c>
      <c r="F161" s="47">
        <v>1</v>
      </c>
      <c r="G161" s="47">
        <v>3.04</v>
      </c>
      <c r="H161" s="48" t="s">
        <v>999</v>
      </c>
      <c r="I161" s="47">
        <v>1</v>
      </c>
    </row>
    <row r="162" spans="1:9" x14ac:dyDescent="0.25">
      <c r="A162" s="48" t="s">
        <v>433</v>
      </c>
      <c r="B162" s="48" t="s">
        <v>788</v>
      </c>
      <c r="C162" s="48" t="s">
        <v>1000</v>
      </c>
      <c r="D162" s="48" t="s">
        <v>740</v>
      </c>
      <c r="E162" s="47">
        <v>0</v>
      </c>
      <c r="F162" s="47">
        <v>1</v>
      </c>
      <c r="G162" s="47">
        <v>3.04</v>
      </c>
      <c r="H162" s="48" t="s">
        <v>1001</v>
      </c>
      <c r="I162" s="47">
        <v>1</v>
      </c>
    </row>
    <row r="163" spans="1:9" x14ac:dyDescent="0.25">
      <c r="A163" s="48" t="s">
        <v>433</v>
      </c>
      <c r="B163" s="48" t="s">
        <v>788</v>
      </c>
      <c r="C163" s="48" t="s">
        <v>1002</v>
      </c>
      <c r="D163" s="48" t="s">
        <v>740</v>
      </c>
      <c r="E163" s="47">
        <v>0</v>
      </c>
      <c r="F163" s="47">
        <v>1</v>
      </c>
      <c r="G163" s="47">
        <v>3.04</v>
      </c>
      <c r="H163" s="48" t="s">
        <v>1003</v>
      </c>
      <c r="I163" s="47">
        <v>1</v>
      </c>
    </row>
    <row r="164" spans="1:9" x14ac:dyDescent="0.25">
      <c r="A164" s="48" t="s">
        <v>433</v>
      </c>
      <c r="B164" s="48" t="s">
        <v>788</v>
      </c>
      <c r="C164" s="48" t="s">
        <v>1004</v>
      </c>
      <c r="D164" s="48" t="s">
        <v>740</v>
      </c>
      <c r="E164" s="47">
        <v>0</v>
      </c>
      <c r="F164" s="47">
        <v>1</v>
      </c>
      <c r="G164" s="47">
        <v>3.04</v>
      </c>
      <c r="H164" s="48" t="s">
        <v>771</v>
      </c>
      <c r="I164" s="47">
        <v>1</v>
      </c>
    </row>
    <row r="165" spans="1:9" x14ac:dyDescent="0.25">
      <c r="A165" s="48" t="s">
        <v>433</v>
      </c>
      <c r="B165" s="48" t="s">
        <v>788</v>
      </c>
      <c r="C165" s="48" t="s">
        <v>1005</v>
      </c>
      <c r="D165" s="48" t="s">
        <v>740</v>
      </c>
      <c r="E165" s="47">
        <v>0</v>
      </c>
      <c r="F165" s="47">
        <v>1</v>
      </c>
      <c r="G165" s="47">
        <v>3.04</v>
      </c>
      <c r="H165" s="48" t="s">
        <v>849</v>
      </c>
      <c r="I165" s="47">
        <v>1</v>
      </c>
    </row>
    <row r="166" spans="1:9" x14ac:dyDescent="0.25">
      <c r="A166" s="48" t="s">
        <v>433</v>
      </c>
      <c r="B166" s="48" t="s">
        <v>788</v>
      </c>
      <c r="C166" s="48" t="s">
        <v>1006</v>
      </c>
      <c r="D166" s="48" t="s">
        <v>740</v>
      </c>
      <c r="E166" s="47">
        <v>0</v>
      </c>
      <c r="F166" s="47">
        <v>1</v>
      </c>
      <c r="G166" s="47">
        <v>3.04</v>
      </c>
      <c r="H166" s="48" t="s">
        <v>771</v>
      </c>
      <c r="I166" s="47">
        <v>1</v>
      </c>
    </row>
    <row r="167" spans="1:9" x14ac:dyDescent="0.25">
      <c r="A167" s="48" t="s">
        <v>433</v>
      </c>
      <c r="B167" s="48" t="s">
        <v>788</v>
      </c>
      <c r="C167" s="48" t="s">
        <v>1007</v>
      </c>
      <c r="D167" s="48" t="s">
        <v>740</v>
      </c>
      <c r="E167" s="47">
        <v>0</v>
      </c>
      <c r="F167" s="47">
        <v>1</v>
      </c>
      <c r="G167" s="47">
        <v>3.04</v>
      </c>
      <c r="H167" s="48" t="s">
        <v>923</v>
      </c>
      <c r="I167" s="47">
        <v>1</v>
      </c>
    </row>
    <row r="168" spans="1:9" x14ac:dyDescent="0.25">
      <c r="A168" s="48" t="s">
        <v>433</v>
      </c>
      <c r="B168" s="48" t="s">
        <v>788</v>
      </c>
      <c r="C168" s="48" t="s">
        <v>1008</v>
      </c>
      <c r="D168" s="48" t="s">
        <v>740</v>
      </c>
      <c r="E168" s="47">
        <v>0</v>
      </c>
      <c r="F168" s="47">
        <v>1</v>
      </c>
      <c r="G168" s="47">
        <v>3.04</v>
      </c>
      <c r="H168" s="48" t="s">
        <v>1009</v>
      </c>
      <c r="I168" s="47">
        <v>1</v>
      </c>
    </row>
    <row r="169" spans="1:9" x14ac:dyDescent="0.25">
      <c r="A169" s="48" t="s">
        <v>433</v>
      </c>
      <c r="B169" s="48" t="s">
        <v>788</v>
      </c>
      <c r="C169" s="48" t="s">
        <v>1010</v>
      </c>
      <c r="D169" s="48" t="s">
        <v>740</v>
      </c>
      <c r="E169" s="47">
        <v>0</v>
      </c>
      <c r="F169" s="47">
        <v>1</v>
      </c>
      <c r="G169" s="47">
        <v>3.04</v>
      </c>
      <c r="H169" s="48" t="s">
        <v>1011</v>
      </c>
      <c r="I169" s="47">
        <v>1</v>
      </c>
    </row>
    <row r="170" spans="1:9" x14ac:dyDescent="0.25">
      <c r="A170" s="48" t="s">
        <v>433</v>
      </c>
      <c r="B170" s="48" t="s">
        <v>788</v>
      </c>
      <c r="C170" s="48" t="s">
        <v>1012</v>
      </c>
      <c r="D170" s="48" t="s">
        <v>740</v>
      </c>
      <c r="E170" s="47">
        <v>0</v>
      </c>
      <c r="F170" s="47">
        <v>1</v>
      </c>
      <c r="G170" s="47">
        <v>3.04</v>
      </c>
      <c r="H170" s="48" t="s">
        <v>970</v>
      </c>
      <c r="I170" s="47">
        <v>1</v>
      </c>
    </row>
    <row r="171" spans="1:9" x14ac:dyDescent="0.25">
      <c r="A171" s="48" t="s">
        <v>433</v>
      </c>
      <c r="B171" s="48" t="s">
        <v>788</v>
      </c>
      <c r="C171" s="48" t="s">
        <v>1013</v>
      </c>
      <c r="D171" s="48" t="s">
        <v>740</v>
      </c>
      <c r="E171" s="47">
        <v>0</v>
      </c>
      <c r="F171" s="47">
        <v>1</v>
      </c>
      <c r="G171" s="47">
        <v>3.04</v>
      </c>
      <c r="H171" s="48" t="s">
        <v>1014</v>
      </c>
      <c r="I171" s="47">
        <v>1</v>
      </c>
    </row>
    <row r="172" spans="1:9" x14ac:dyDescent="0.25">
      <c r="A172" s="48" t="s">
        <v>433</v>
      </c>
      <c r="B172" s="48" t="s">
        <v>788</v>
      </c>
      <c r="C172" s="48" t="s">
        <v>1015</v>
      </c>
      <c r="D172" s="48" t="s">
        <v>740</v>
      </c>
      <c r="E172" s="47">
        <v>0</v>
      </c>
      <c r="F172" s="47">
        <v>1</v>
      </c>
      <c r="G172" s="47">
        <v>3.04</v>
      </c>
      <c r="H172" s="48" t="s">
        <v>1014</v>
      </c>
      <c r="I172" s="47">
        <v>1</v>
      </c>
    </row>
    <row r="173" spans="1:9" x14ac:dyDescent="0.25">
      <c r="A173" s="48" t="s">
        <v>433</v>
      </c>
      <c r="B173" s="48" t="s">
        <v>788</v>
      </c>
      <c r="C173" s="48" t="s">
        <v>1016</v>
      </c>
      <c r="D173" s="48" t="s">
        <v>740</v>
      </c>
      <c r="E173" s="47">
        <v>0</v>
      </c>
      <c r="F173" s="47">
        <v>1</v>
      </c>
      <c r="G173" s="47">
        <v>3.04</v>
      </c>
      <c r="H173" s="48" t="s">
        <v>1017</v>
      </c>
      <c r="I173" s="47">
        <v>1</v>
      </c>
    </row>
    <row r="174" spans="1:9" x14ac:dyDescent="0.25">
      <c r="A174" s="48" t="s">
        <v>433</v>
      </c>
      <c r="B174" s="48" t="s">
        <v>788</v>
      </c>
      <c r="C174" s="48" t="s">
        <v>1018</v>
      </c>
      <c r="D174" s="48" t="s">
        <v>740</v>
      </c>
      <c r="E174" s="47">
        <v>0</v>
      </c>
      <c r="F174" s="47">
        <v>1</v>
      </c>
      <c r="G174" s="47">
        <v>3.04</v>
      </c>
      <c r="H174" s="48" t="s">
        <v>1019</v>
      </c>
      <c r="I174" s="47">
        <v>1</v>
      </c>
    </row>
    <row r="175" spans="1:9" x14ac:dyDescent="0.25">
      <c r="A175" s="48" t="s">
        <v>433</v>
      </c>
      <c r="B175" s="48" t="s">
        <v>788</v>
      </c>
      <c r="C175" s="48" t="s">
        <v>1020</v>
      </c>
      <c r="D175" s="48" t="s">
        <v>740</v>
      </c>
      <c r="E175" s="47">
        <v>0</v>
      </c>
      <c r="F175" s="47">
        <v>1</v>
      </c>
      <c r="G175" s="47">
        <v>3.04</v>
      </c>
      <c r="H175" s="48" t="s">
        <v>1021</v>
      </c>
      <c r="I175" s="47">
        <v>1</v>
      </c>
    </row>
    <row r="176" spans="1:9" x14ac:dyDescent="0.25">
      <c r="A176" s="48" t="s">
        <v>433</v>
      </c>
      <c r="B176" s="48" t="s">
        <v>788</v>
      </c>
      <c r="C176" s="48" t="s">
        <v>1022</v>
      </c>
      <c r="D176" s="48" t="s">
        <v>740</v>
      </c>
      <c r="E176" s="47">
        <v>0</v>
      </c>
      <c r="F176" s="47">
        <v>1</v>
      </c>
      <c r="G176" s="47">
        <v>3.04</v>
      </c>
      <c r="H176" s="48" t="s">
        <v>901</v>
      </c>
      <c r="I176" s="47">
        <v>1</v>
      </c>
    </row>
    <row r="177" spans="1:9" x14ac:dyDescent="0.25">
      <c r="A177" s="48" t="s">
        <v>433</v>
      </c>
      <c r="B177" s="48" t="s">
        <v>788</v>
      </c>
      <c r="C177" s="48" t="s">
        <v>1023</v>
      </c>
      <c r="D177" s="48" t="s">
        <v>740</v>
      </c>
      <c r="E177" s="47">
        <v>0</v>
      </c>
      <c r="F177" s="47">
        <v>1</v>
      </c>
      <c r="G177" s="47">
        <v>3.04</v>
      </c>
      <c r="H177" s="48" t="s">
        <v>1024</v>
      </c>
      <c r="I177" s="47">
        <v>1</v>
      </c>
    </row>
    <row r="178" spans="1:9" x14ac:dyDescent="0.25">
      <c r="A178" s="48" t="s">
        <v>433</v>
      </c>
      <c r="B178" s="48" t="s">
        <v>788</v>
      </c>
      <c r="C178" s="48" t="s">
        <v>1025</v>
      </c>
      <c r="D178" s="48" t="s">
        <v>740</v>
      </c>
      <c r="E178" s="47">
        <v>0</v>
      </c>
      <c r="F178" s="47">
        <v>1</v>
      </c>
      <c r="G178" s="47">
        <v>3.04</v>
      </c>
      <c r="H178" s="48" t="s">
        <v>1026</v>
      </c>
      <c r="I178" s="47">
        <v>1</v>
      </c>
    </row>
    <row r="179" spans="1:9" x14ac:dyDescent="0.25">
      <c r="A179" s="48" t="s">
        <v>433</v>
      </c>
      <c r="B179" s="48" t="s">
        <v>788</v>
      </c>
      <c r="C179" s="48" t="s">
        <v>1027</v>
      </c>
      <c r="D179" s="48" t="s">
        <v>740</v>
      </c>
      <c r="E179" s="47">
        <v>0</v>
      </c>
      <c r="F179" s="47">
        <v>1</v>
      </c>
      <c r="G179" s="47">
        <v>3.04</v>
      </c>
      <c r="H179" s="48" t="s">
        <v>849</v>
      </c>
      <c r="I179" s="47">
        <v>1</v>
      </c>
    </row>
    <row r="180" spans="1:9" x14ac:dyDescent="0.25">
      <c r="A180" s="48" t="s">
        <v>433</v>
      </c>
      <c r="B180" s="48" t="s">
        <v>788</v>
      </c>
      <c r="C180" s="48" t="s">
        <v>1028</v>
      </c>
      <c r="D180" s="48" t="s">
        <v>740</v>
      </c>
      <c r="E180" s="47">
        <v>0</v>
      </c>
      <c r="F180" s="47">
        <v>1</v>
      </c>
      <c r="G180" s="47">
        <v>3.04</v>
      </c>
      <c r="H180" s="48" t="s">
        <v>956</v>
      </c>
      <c r="I180" s="47">
        <v>1</v>
      </c>
    </row>
    <row r="181" spans="1:9" x14ac:dyDescent="0.25">
      <c r="A181" s="48" t="s">
        <v>433</v>
      </c>
      <c r="B181" s="48" t="s">
        <v>788</v>
      </c>
      <c r="C181" s="48" t="s">
        <v>1029</v>
      </c>
      <c r="D181" s="48" t="s">
        <v>740</v>
      </c>
      <c r="E181" s="47">
        <v>0</v>
      </c>
      <c r="F181" s="47">
        <v>1</v>
      </c>
      <c r="G181" s="47">
        <v>3.04</v>
      </c>
      <c r="H181" s="48" t="s">
        <v>1030</v>
      </c>
      <c r="I181" s="47">
        <v>1</v>
      </c>
    </row>
    <row r="182" spans="1:9" x14ac:dyDescent="0.25">
      <c r="A182" s="48" t="s">
        <v>433</v>
      </c>
      <c r="B182" s="48" t="s">
        <v>788</v>
      </c>
      <c r="C182" s="48" t="s">
        <v>1031</v>
      </c>
      <c r="D182" s="48" t="s">
        <v>1031</v>
      </c>
      <c r="E182" s="47">
        <v>0</v>
      </c>
      <c r="F182" s="47">
        <v>1</v>
      </c>
      <c r="G182" s="47">
        <v>3.04</v>
      </c>
      <c r="H182" s="48" t="s">
        <v>1032</v>
      </c>
      <c r="I182" s="47">
        <v>1</v>
      </c>
    </row>
    <row r="183" spans="1:9" x14ac:dyDescent="0.25">
      <c r="A183" s="48" t="s">
        <v>433</v>
      </c>
      <c r="B183" s="48" t="s">
        <v>788</v>
      </c>
      <c r="C183" s="48" t="s">
        <v>1033</v>
      </c>
      <c r="D183" s="48" t="s">
        <v>740</v>
      </c>
      <c r="E183" s="47">
        <v>0</v>
      </c>
      <c r="F183" s="47">
        <v>1</v>
      </c>
      <c r="G183" s="47">
        <v>3.04</v>
      </c>
      <c r="H183" s="48" t="s">
        <v>930</v>
      </c>
      <c r="I183" s="47">
        <v>1</v>
      </c>
    </row>
    <row r="184" spans="1:9" x14ac:dyDescent="0.25">
      <c r="A184" s="48" t="s">
        <v>433</v>
      </c>
      <c r="B184" s="48" t="s">
        <v>788</v>
      </c>
      <c r="C184" s="48" t="s">
        <v>1034</v>
      </c>
      <c r="D184" s="48" t="s">
        <v>740</v>
      </c>
      <c r="E184" s="47">
        <v>0</v>
      </c>
      <c r="F184" s="47">
        <v>1</v>
      </c>
      <c r="G184" s="47">
        <v>3.04</v>
      </c>
      <c r="H184" s="48" t="s">
        <v>1035</v>
      </c>
      <c r="I184" s="47">
        <v>1</v>
      </c>
    </row>
    <row r="185" spans="1:9" x14ac:dyDescent="0.25">
      <c r="A185" s="48" t="s">
        <v>433</v>
      </c>
      <c r="B185" s="48" t="s">
        <v>788</v>
      </c>
      <c r="C185" s="48" t="s">
        <v>1036</v>
      </c>
      <c r="D185" s="48" t="s">
        <v>740</v>
      </c>
      <c r="E185" s="47">
        <v>0</v>
      </c>
      <c r="F185" s="47">
        <v>1</v>
      </c>
      <c r="G185" s="47">
        <v>3.04</v>
      </c>
      <c r="H185" s="48" t="s">
        <v>953</v>
      </c>
      <c r="I185" s="47">
        <v>1</v>
      </c>
    </row>
    <row r="186" spans="1:9" x14ac:dyDescent="0.25">
      <c r="A186" s="48" t="s">
        <v>433</v>
      </c>
      <c r="B186" s="48" t="s">
        <v>788</v>
      </c>
      <c r="C186" s="48" t="s">
        <v>1037</v>
      </c>
      <c r="D186" s="48" t="s">
        <v>740</v>
      </c>
      <c r="E186" s="47">
        <v>0</v>
      </c>
      <c r="F186" s="47">
        <v>1</v>
      </c>
      <c r="G186" s="47">
        <v>3.04</v>
      </c>
      <c r="H186" s="48" t="s">
        <v>1035</v>
      </c>
      <c r="I186" s="47">
        <v>1</v>
      </c>
    </row>
    <row r="187" spans="1:9" x14ac:dyDescent="0.25">
      <c r="A187" s="48" t="s">
        <v>433</v>
      </c>
      <c r="B187" s="48" t="s">
        <v>788</v>
      </c>
      <c r="C187" s="48" t="s">
        <v>1038</v>
      </c>
      <c r="D187" s="48" t="s">
        <v>740</v>
      </c>
      <c r="E187" s="47">
        <v>0</v>
      </c>
      <c r="F187" s="47">
        <v>1</v>
      </c>
      <c r="G187" s="47">
        <v>3.04</v>
      </c>
      <c r="H187" s="48" t="s">
        <v>944</v>
      </c>
      <c r="I187" s="47">
        <v>1</v>
      </c>
    </row>
    <row r="188" spans="1:9" x14ac:dyDescent="0.25">
      <c r="A188" s="48" t="s">
        <v>433</v>
      </c>
      <c r="B188" s="48" t="s">
        <v>788</v>
      </c>
      <c r="C188" s="48" t="s">
        <v>1039</v>
      </c>
      <c r="D188" s="48" t="s">
        <v>740</v>
      </c>
      <c r="E188" s="47">
        <v>0</v>
      </c>
      <c r="F188" s="47">
        <v>1</v>
      </c>
      <c r="G188" s="47">
        <v>3.04</v>
      </c>
      <c r="H188" s="48" t="s">
        <v>762</v>
      </c>
      <c r="I188" s="47">
        <v>1</v>
      </c>
    </row>
    <row r="189" spans="1:9" x14ac:dyDescent="0.25">
      <c r="A189" s="48" t="s">
        <v>433</v>
      </c>
      <c r="B189" s="48" t="s">
        <v>788</v>
      </c>
      <c r="C189" s="48" t="s">
        <v>1040</v>
      </c>
      <c r="D189" s="48" t="s">
        <v>740</v>
      </c>
      <c r="E189" s="47">
        <v>0</v>
      </c>
      <c r="F189" s="47">
        <v>1</v>
      </c>
      <c r="G189" s="47">
        <v>3.04</v>
      </c>
      <c r="H189" s="48" t="s">
        <v>915</v>
      </c>
      <c r="I189" s="47">
        <v>1</v>
      </c>
    </row>
    <row r="190" spans="1:9" x14ac:dyDescent="0.25">
      <c r="A190" s="48" t="s">
        <v>433</v>
      </c>
      <c r="B190" s="48" t="s">
        <v>788</v>
      </c>
      <c r="C190" s="48" t="s">
        <v>1041</v>
      </c>
      <c r="D190" s="48" t="s">
        <v>740</v>
      </c>
      <c r="E190" s="47">
        <v>0</v>
      </c>
      <c r="F190" s="47">
        <v>1</v>
      </c>
      <c r="G190" s="47">
        <v>3.04</v>
      </c>
      <c r="H190" s="48" t="s">
        <v>1032</v>
      </c>
      <c r="I190" s="47">
        <v>1</v>
      </c>
    </row>
    <row r="191" spans="1:9" x14ac:dyDescent="0.25">
      <c r="A191" s="48" t="s">
        <v>433</v>
      </c>
      <c r="B191" s="48" t="s">
        <v>788</v>
      </c>
      <c r="C191" s="48" t="s">
        <v>1042</v>
      </c>
      <c r="D191" s="48" t="s">
        <v>740</v>
      </c>
      <c r="E191" s="47">
        <v>0</v>
      </c>
      <c r="F191" s="47">
        <v>1</v>
      </c>
      <c r="G191" s="47">
        <v>3.04</v>
      </c>
      <c r="H191" s="48" t="s">
        <v>979</v>
      </c>
      <c r="I191" s="47">
        <v>1</v>
      </c>
    </row>
    <row r="192" spans="1:9" x14ac:dyDescent="0.25">
      <c r="A192" s="48" t="s">
        <v>433</v>
      </c>
      <c r="B192" s="48" t="s">
        <v>788</v>
      </c>
      <c r="C192" s="48" t="s">
        <v>1043</v>
      </c>
      <c r="D192" s="48" t="s">
        <v>740</v>
      </c>
      <c r="E192" s="47">
        <v>0</v>
      </c>
      <c r="F192" s="47">
        <v>1</v>
      </c>
      <c r="G192" s="47">
        <v>3.04</v>
      </c>
      <c r="H192" s="48" t="s">
        <v>1044</v>
      </c>
      <c r="I192" s="47">
        <v>1</v>
      </c>
    </row>
    <row r="193" spans="1:9" x14ac:dyDescent="0.25">
      <c r="A193" s="48" t="s">
        <v>433</v>
      </c>
      <c r="B193" s="48" t="s">
        <v>788</v>
      </c>
      <c r="C193" s="48" t="s">
        <v>1045</v>
      </c>
      <c r="D193" s="48" t="s">
        <v>740</v>
      </c>
      <c r="E193" s="47">
        <v>0</v>
      </c>
      <c r="F193" s="47">
        <v>1</v>
      </c>
      <c r="G193" s="47">
        <v>3.04</v>
      </c>
      <c r="H193" s="48" t="s">
        <v>1046</v>
      </c>
      <c r="I193" s="47">
        <v>1</v>
      </c>
    </row>
    <row r="194" spans="1:9" x14ac:dyDescent="0.25">
      <c r="A194" s="48" t="s">
        <v>433</v>
      </c>
      <c r="B194" s="48" t="s">
        <v>788</v>
      </c>
      <c r="C194" s="48" t="s">
        <v>1047</v>
      </c>
      <c r="D194" s="48" t="s">
        <v>740</v>
      </c>
      <c r="E194" s="47">
        <v>0</v>
      </c>
      <c r="F194" s="47">
        <v>1</v>
      </c>
      <c r="G194" s="47">
        <v>3.04</v>
      </c>
      <c r="H194" s="48" t="s">
        <v>999</v>
      </c>
      <c r="I194" s="47">
        <v>1</v>
      </c>
    </row>
    <row r="195" spans="1:9" x14ac:dyDescent="0.25">
      <c r="A195" s="48" t="s">
        <v>433</v>
      </c>
      <c r="B195" s="48" t="s">
        <v>788</v>
      </c>
      <c r="C195" s="48" t="s">
        <v>1048</v>
      </c>
      <c r="D195" s="48" t="s">
        <v>740</v>
      </c>
      <c r="E195" s="47">
        <v>0</v>
      </c>
      <c r="F195" s="47">
        <v>1</v>
      </c>
      <c r="G195" s="47">
        <v>3.04</v>
      </c>
      <c r="H195" s="48" t="s">
        <v>999</v>
      </c>
      <c r="I195" s="47">
        <v>1</v>
      </c>
    </row>
    <row r="196" spans="1:9" x14ac:dyDescent="0.25">
      <c r="A196" s="48" t="s">
        <v>433</v>
      </c>
      <c r="B196" s="48" t="s">
        <v>788</v>
      </c>
      <c r="C196" s="48" t="s">
        <v>1049</v>
      </c>
      <c r="D196" s="48" t="s">
        <v>740</v>
      </c>
      <c r="E196" s="47">
        <v>0</v>
      </c>
      <c r="F196" s="47">
        <v>1</v>
      </c>
      <c r="G196" s="47">
        <v>3.04</v>
      </c>
      <c r="H196" s="48" t="s">
        <v>1050</v>
      </c>
      <c r="I196" s="47">
        <v>1</v>
      </c>
    </row>
    <row r="197" spans="1:9" x14ac:dyDescent="0.25">
      <c r="A197" s="48" t="s">
        <v>433</v>
      </c>
      <c r="B197" s="48" t="s">
        <v>788</v>
      </c>
      <c r="C197" s="48" t="s">
        <v>1051</v>
      </c>
      <c r="D197" s="48" t="s">
        <v>740</v>
      </c>
      <c r="E197" s="47">
        <v>0</v>
      </c>
      <c r="F197" s="47">
        <v>1</v>
      </c>
      <c r="G197" s="47">
        <v>3.04</v>
      </c>
      <c r="H197" s="48" t="s">
        <v>949</v>
      </c>
      <c r="I197" s="47">
        <v>1</v>
      </c>
    </row>
    <row r="198" spans="1:9" x14ac:dyDescent="0.25">
      <c r="A198" s="48" t="s">
        <v>433</v>
      </c>
      <c r="B198" s="48" t="s">
        <v>788</v>
      </c>
      <c r="C198" s="48" t="s">
        <v>1052</v>
      </c>
      <c r="D198" s="48" t="s">
        <v>740</v>
      </c>
      <c r="E198" s="47">
        <v>0</v>
      </c>
      <c r="F198" s="47">
        <v>1</v>
      </c>
      <c r="G198" s="47">
        <v>3.04</v>
      </c>
      <c r="H198" s="48" t="s">
        <v>1014</v>
      </c>
      <c r="I198" s="47">
        <v>1</v>
      </c>
    </row>
    <row r="199" spans="1:9" x14ac:dyDescent="0.25">
      <c r="A199" s="48" t="s">
        <v>433</v>
      </c>
      <c r="B199" s="48" t="s">
        <v>788</v>
      </c>
      <c r="C199" s="48" t="s">
        <v>1053</v>
      </c>
      <c r="D199" s="48" t="s">
        <v>740</v>
      </c>
      <c r="E199" s="47">
        <v>0</v>
      </c>
      <c r="F199" s="47">
        <v>1</v>
      </c>
      <c r="G199" s="47">
        <v>3.04</v>
      </c>
      <c r="H199" s="48" t="s">
        <v>769</v>
      </c>
      <c r="I199" s="47">
        <v>1</v>
      </c>
    </row>
    <row r="200" spans="1:9" x14ac:dyDescent="0.25">
      <c r="A200" s="48" t="s">
        <v>433</v>
      </c>
      <c r="B200" s="48" t="s">
        <v>788</v>
      </c>
      <c r="C200" s="48" t="s">
        <v>1054</v>
      </c>
      <c r="D200" s="48" t="s">
        <v>740</v>
      </c>
      <c r="E200" s="47">
        <v>0</v>
      </c>
      <c r="F200" s="47">
        <v>1</v>
      </c>
      <c r="G200" s="47">
        <v>3.04</v>
      </c>
      <c r="H200" s="48" t="s">
        <v>1050</v>
      </c>
      <c r="I200" s="47">
        <v>1</v>
      </c>
    </row>
    <row r="201" spans="1:9" x14ac:dyDescent="0.25">
      <c r="A201" s="48" t="s">
        <v>433</v>
      </c>
      <c r="B201" s="48" t="s">
        <v>788</v>
      </c>
      <c r="C201" s="48" t="s">
        <v>1055</v>
      </c>
      <c r="D201" s="48" t="s">
        <v>740</v>
      </c>
      <c r="E201" s="47">
        <v>0</v>
      </c>
      <c r="F201" s="47">
        <v>1</v>
      </c>
      <c r="G201" s="47">
        <v>3.04</v>
      </c>
      <c r="H201" s="48" t="s">
        <v>1056</v>
      </c>
      <c r="I201" s="47">
        <v>1</v>
      </c>
    </row>
    <row r="202" spans="1:9" x14ac:dyDescent="0.25">
      <c r="A202" s="48" t="s">
        <v>433</v>
      </c>
      <c r="B202" s="48" t="s">
        <v>788</v>
      </c>
      <c r="C202" s="48" t="s">
        <v>1057</v>
      </c>
      <c r="D202" s="48" t="s">
        <v>740</v>
      </c>
      <c r="E202" s="47">
        <v>0</v>
      </c>
      <c r="F202" s="47">
        <v>1</v>
      </c>
      <c r="G202" s="47">
        <v>3.04</v>
      </c>
      <c r="H202" s="48" t="s">
        <v>1014</v>
      </c>
      <c r="I202" s="47">
        <v>1</v>
      </c>
    </row>
    <row r="203" spans="1:9" x14ac:dyDescent="0.25">
      <c r="A203" s="48" t="s">
        <v>433</v>
      </c>
      <c r="B203" s="48" t="s">
        <v>788</v>
      </c>
      <c r="C203" s="48" t="s">
        <v>1058</v>
      </c>
      <c r="D203" s="48" t="s">
        <v>740</v>
      </c>
      <c r="E203" s="47">
        <v>0</v>
      </c>
      <c r="F203" s="47">
        <v>1</v>
      </c>
      <c r="G203" s="47">
        <v>3.04</v>
      </c>
      <c r="H203" s="48" t="s">
        <v>1050</v>
      </c>
      <c r="I203" s="47">
        <v>1</v>
      </c>
    </row>
    <row r="204" spans="1:9" x14ac:dyDescent="0.25">
      <c r="A204" s="48" t="s">
        <v>433</v>
      </c>
      <c r="B204" s="48" t="s">
        <v>788</v>
      </c>
      <c r="C204" s="48" t="s">
        <v>1059</v>
      </c>
      <c r="D204" s="48" t="s">
        <v>740</v>
      </c>
      <c r="E204" s="47">
        <v>0</v>
      </c>
      <c r="F204" s="47">
        <v>1</v>
      </c>
      <c r="G204" s="47">
        <v>3.04</v>
      </c>
      <c r="H204" s="48" t="s">
        <v>1060</v>
      </c>
      <c r="I204" s="47">
        <v>1</v>
      </c>
    </row>
    <row r="205" spans="1:9" x14ac:dyDescent="0.25">
      <c r="A205" s="48" t="s">
        <v>433</v>
      </c>
      <c r="B205" s="48" t="s">
        <v>788</v>
      </c>
      <c r="C205" s="48" t="s">
        <v>1061</v>
      </c>
      <c r="D205" s="48" t="s">
        <v>740</v>
      </c>
      <c r="E205" s="47">
        <v>0</v>
      </c>
      <c r="F205" s="47">
        <v>1</v>
      </c>
      <c r="G205" s="47">
        <v>3.04</v>
      </c>
      <c r="H205" s="48" t="s">
        <v>1062</v>
      </c>
      <c r="I205" s="47">
        <v>1</v>
      </c>
    </row>
    <row r="206" spans="1:9" x14ac:dyDescent="0.25">
      <c r="A206" s="48" t="s">
        <v>433</v>
      </c>
      <c r="B206" s="48" t="s">
        <v>788</v>
      </c>
      <c r="C206" s="48" t="s">
        <v>1063</v>
      </c>
      <c r="D206" s="48" t="s">
        <v>740</v>
      </c>
      <c r="E206" s="47">
        <v>0</v>
      </c>
      <c r="F206" s="47">
        <v>1</v>
      </c>
      <c r="G206" s="47">
        <v>3.04</v>
      </c>
      <c r="H206" s="48" t="s">
        <v>1064</v>
      </c>
      <c r="I206" s="47">
        <v>1</v>
      </c>
    </row>
    <row r="207" spans="1:9" x14ac:dyDescent="0.25">
      <c r="A207" s="48" t="s">
        <v>433</v>
      </c>
      <c r="B207" s="48" t="s">
        <v>788</v>
      </c>
      <c r="C207" s="48" t="s">
        <v>1065</v>
      </c>
      <c r="D207" s="48" t="s">
        <v>740</v>
      </c>
      <c r="E207" s="47">
        <v>0</v>
      </c>
      <c r="F207" s="47">
        <v>1</v>
      </c>
      <c r="G207" s="47">
        <v>3.04</v>
      </c>
      <c r="H207" s="48" t="s">
        <v>881</v>
      </c>
      <c r="I207" s="47">
        <v>1</v>
      </c>
    </row>
    <row r="208" spans="1:9" x14ac:dyDescent="0.25">
      <c r="A208" s="48" t="s">
        <v>433</v>
      </c>
      <c r="B208" s="48" t="s">
        <v>788</v>
      </c>
      <c r="C208" s="48" t="s">
        <v>1066</v>
      </c>
      <c r="D208" s="48" t="s">
        <v>740</v>
      </c>
      <c r="E208" s="47">
        <v>0</v>
      </c>
      <c r="F208" s="47">
        <v>1</v>
      </c>
      <c r="G208" s="47">
        <v>3.04</v>
      </c>
      <c r="H208" s="48" t="s">
        <v>1060</v>
      </c>
      <c r="I208" s="47">
        <v>1</v>
      </c>
    </row>
    <row r="209" spans="1:9" x14ac:dyDescent="0.25">
      <c r="A209" s="48" t="s">
        <v>433</v>
      </c>
      <c r="B209" s="48" t="s">
        <v>788</v>
      </c>
      <c r="C209" s="48" t="s">
        <v>1067</v>
      </c>
      <c r="D209" s="48" t="s">
        <v>740</v>
      </c>
      <c r="E209" s="47">
        <v>0</v>
      </c>
      <c r="F209" s="47">
        <v>1</v>
      </c>
      <c r="G209" s="47">
        <v>3.04</v>
      </c>
      <c r="H209" s="48" t="s">
        <v>1062</v>
      </c>
      <c r="I209" s="47">
        <v>1</v>
      </c>
    </row>
    <row r="210" spans="1:9" x14ac:dyDescent="0.25">
      <c r="A210" s="48" t="s">
        <v>433</v>
      </c>
      <c r="B210" s="48" t="s">
        <v>788</v>
      </c>
      <c r="C210" s="48" t="s">
        <v>1068</v>
      </c>
      <c r="D210" s="48" t="s">
        <v>740</v>
      </c>
      <c r="E210" s="47">
        <v>0</v>
      </c>
      <c r="F210" s="47">
        <v>1</v>
      </c>
      <c r="G210" s="47">
        <v>3.04</v>
      </c>
      <c r="H210" s="48" t="s">
        <v>1069</v>
      </c>
      <c r="I210" s="47">
        <v>1</v>
      </c>
    </row>
    <row r="211" spans="1:9" x14ac:dyDescent="0.25">
      <c r="A211" s="48" t="s">
        <v>433</v>
      </c>
      <c r="B211" s="48" t="s">
        <v>788</v>
      </c>
      <c r="C211" s="48" t="s">
        <v>1070</v>
      </c>
      <c r="D211" s="48" t="s">
        <v>740</v>
      </c>
      <c r="E211" s="47">
        <v>0</v>
      </c>
      <c r="F211" s="47">
        <v>1</v>
      </c>
      <c r="G211" s="47">
        <v>3.04</v>
      </c>
      <c r="H211" s="48" t="s">
        <v>1030</v>
      </c>
      <c r="I211" s="47">
        <v>1</v>
      </c>
    </row>
    <row r="212" spans="1:9" x14ac:dyDescent="0.25">
      <c r="A212" s="48" t="s">
        <v>433</v>
      </c>
      <c r="B212" s="48" t="s">
        <v>788</v>
      </c>
      <c r="C212" s="48" t="s">
        <v>1071</v>
      </c>
      <c r="D212" s="48" t="s">
        <v>740</v>
      </c>
      <c r="E212" s="47">
        <v>0</v>
      </c>
      <c r="F212" s="47">
        <v>1</v>
      </c>
      <c r="G212" s="47">
        <v>3.04</v>
      </c>
      <c r="H212" s="48" t="s">
        <v>977</v>
      </c>
      <c r="I212" s="47">
        <v>1</v>
      </c>
    </row>
    <row r="213" spans="1:9" x14ac:dyDescent="0.25">
      <c r="A213" s="48" t="s">
        <v>433</v>
      </c>
      <c r="B213" s="48" t="s">
        <v>788</v>
      </c>
      <c r="C213" s="48" t="s">
        <v>1072</v>
      </c>
      <c r="D213" s="48" t="s">
        <v>740</v>
      </c>
      <c r="E213" s="47">
        <v>0</v>
      </c>
      <c r="F213" s="47">
        <v>1</v>
      </c>
      <c r="G213" s="47">
        <v>3.04</v>
      </c>
      <c r="H213" s="48" t="s">
        <v>1073</v>
      </c>
      <c r="I213" s="47">
        <v>1</v>
      </c>
    </row>
    <row r="214" spans="1:9" x14ac:dyDescent="0.25">
      <c r="A214" s="48" t="s">
        <v>433</v>
      </c>
      <c r="B214" s="48" t="s">
        <v>788</v>
      </c>
      <c r="C214" s="48" t="s">
        <v>1074</v>
      </c>
      <c r="D214" s="48" t="s">
        <v>740</v>
      </c>
      <c r="E214" s="47">
        <v>0</v>
      </c>
      <c r="F214" s="47">
        <v>1</v>
      </c>
      <c r="G214" s="47">
        <v>3.04</v>
      </c>
      <c r="H214" s="48" t="s">
        <v>968</v>
      </c>
      <c r="I214" s="47">
        <v>1</v>
      </c>
    </row>
    <row r="215" spans="1:9" x14ac:dyDescent="0.25">
      <c r="A215" s="48" t="s">
        <v>433</v>
      </c>
      <c r="B215" s="48" t="s">
        <v>788</v>
      </c>
      <c r="C215" s="48" t="s">
        <v>1075</v>
      </c>
      <c r="D215" s="48" t="s">
        <v>740</v>
      </c>
      <c r="E215" s="47">
        <v>0</v>
      </c>
      <c r="F215" s="47">
        <v>1</v>
      </c>
      <c r="G215" s="47">
        <v>3.04</v>
      </c>
      <c r="H215" s="48" t="s">
        <v>764</v>
      </c>
      <c r="I215" s="47">
        <v>1</v>
      </c>
    </row>
    <row r="216" spans="1:9" x14ac:dyDescent="0.25">
      <c r="A216" s="48" t="s">
        <v>433</v>
      </c>
      <c r="B216" s="48" t="s">
        <v>788</v>
      </c>
      <c r="C216" s="48" t="s">
        <v>1076</v>
      </c>
      <c r="D216" s="48" t="s">
        <v>740</v>
      </c>
      <c r="E216" s="47">
        <v>0</v>
      </c>
      <c r="F216" s="47">
        <v>1</v>
      </c>
      <c r="G216" s="47">
        <v>3.04</v>
      </c>
      <c r="H216" s="48" t="s">
        <v>915</v>
      </c>
      <c r="I216" s="47">
        <v>1</v>
      </c>
    </row>
    <row r="217" spans="1:9" x14ac:dyDescent="0.25">
      <c r="A217" s="48" t="s">
        <v>433</v>
      </c>
      <c r="B217" s="48" t="s">
        <v>788</v>
      </c>
      <c r="C217" s="48" t="s">
        <v>1077</v>
      </c>
      <c r="D217" s="48" t="s">
        <v>740</v>
      </c>
      <c r="E217" s="47">
        <v>0</v>
      </c>
      <c r="F217" s="47">
        <v>1</v>
      </c>
      <c r="G217" s="47">
        <v>3.04</v>
      </c>
      <c r="H217" s="48" t="s">
        <v>933</v>
      </c>
      <c r="I217" s="47">
        <v>1</v>
      </c>
    </row>
    <row r="218" spans="1:9" x14ac:dyDescent="0.25">
      <c r="A218" s="48" t="s">
        <v>433</v>
      </c>
      <c r="B218" s="48" t="s">
        <v>788</v>
      </c>
      <c r="C218" s="48" t="s">
        <v>1078</v>
      </c>
      <c r="D218" s="48" t="s">
        <v>740</v>
      </c>
      <c r="E218" s="47">
        <v>0</v>
      </c>
      <c r="F218" s="47">
        <v>1</v>
      </c>
      <c r="G218" s="47">
        <v>3.04</v>
      </c>
      <c r="H218" s="48" t="s">
        <v>885</v>
      </c>
      <c r="I218" s="47">
        <v>1</v>
      </c>
    </row>
    <row r="219" spans="1:9" x14ac:dyDescent="0.25">
      <c r="A219" s="48" t="s">
        <v>433</v>
      </c>
      <c r="B219" s="48" t="s">
        <v>788</v>
      </c>
      <c r="C219" s="48" t="s">
        <v>1079</v>
      </c>
      <c r="D219" s="48" t="s">
        <v>740</v>
      </c>
      <c r="E219" s="47">
        <v>0</v>
      </c>
      <c r="F219" s="47">
        <v>1</v>
      </c>
      <c r="G219" s="47">
        <v>3.04</v>
      </c>
      <c r="H219" s="48" t="s">
        <v>938</v>
      </c>
      <c r="I219" s="47">
        <v>1</v>
      </c>
    </row>
    <row r="220" spans="1:9" x14ac:dyDescent="0.25">
      <c r="A220" s="48" t="s">
        <v>433</v>
      </c>
      <c r="B220" s="48" t="s">
        <v>788</v>
      </c>
      <c r="C220" s="48" t="s">
        <v>1080</v>
      </c>
      <c r="D220" s="48" t="s">
        <v>740</v>
      </c>
      <c r="E220" s="47">
        <v>0</v>
      </c>
      <c r="F220" s="47">
        <v>1</v>
      </c>
      <c r="G220" s="47">
        <v>3.04</v>
      </c>
      <c r="H220" s="48" t="s">
        <v>991</v>
      </c>
      <c r="I220" s="47">
        <v>1</v>
      </c>
    </row>
    <row r="221" spans="1:9" x14ac:dyDescent="0.25">
      <c r="A221" s="48" t="s">
        <v>433</v>
      </c>
      <c r="B221" s="48" t="s">
        <v>788</v>
      </c>
      <c r="C221" s="48" t="s">
        <v>1081</v>
      </c>
      <c r="D221" s="48" t="s">
        <v>740</v>
      </c>
      <c r="E221" s="47">
        <v>0</v>
      </c>
      <c r="F221" s="47">
        <v>1</v>
      </c>
      <c r="G221" s="47">
        <v>3.04</v>
      </c>
      <c r="H221" s="48" t="s">
        <v>885</v>
      </c>
      <c r="I221" s="47">
        <v>1</v>
      </c>
    </row>
    <row r="222" spans="1:9" x14ac:dyDescent="0.25">
      <c r="A222" s="48" t="s">
        <v>433</v>
      </c>
      <c r="B222" s="48" t="s">
        <v>788</v>
      </c>
      <c r="C222" s="48" t="s">
        <v>1082</v>
      </c>
      <c r="D222" s="48" t="s">
        <v>740</v>
      </c>
      <c r="E222" s="47">
        <v>0</v>
      </c>
      <c r="F222" s="47">
        <v>1</v>
      </c>
      <c r="G222" s="47">
        <v>3.04</v>
      </c>
      <c r="H222" s="48" t="s">
        <v>1083</v>
      </c>
      <c r="I222" s="47">
        <v>1</v>
      </c>
    </row>
    <row r="223" spans="1:9" x14ac:dyDescent="0.25">
      <c r="A223" s="48" t="s">
        <v>433</v>
      </c>
      <c r="B223" s="48" t="s">
        <v>788</v>
      </c>
      <c r="C223" s="48" t="s">
        <v>1084</v>
      </c>
      <c r="D223" s="48" t="s">
        <v>740</v>
      </c>
      <c r="E223" s="47">
        <v>0</v>
      </c>
      <c r="F223" s="47">
        <v>1</v>
      </c>
      <c r="G223" s="47">
        <v>3.04</v>
      </c>
      <c r="H223" s="48" t="s">
        <v>986</v>
      </c>
      <c r="I223" s="47">
        <v>1</v>
      </c>
    </row>
    <row r="224" spans="1:9" x14ac:dyDescent="0.25">
      <c r="A224" s="48" t="s">
        <v>433</v>
      </c>
      <c r="B224" s="48" t="s">
        <v>788</v>
      </c>
      <c r="C224" s="48" t="s">
        <v>1085</v>
      </c>
      <c r="D224" s="48" t="s">
        <v>740</v>
      </c>
      <c r="E224" s="47">
        <v>0</v>
      </c>
      <c r="F224" s="47">
        <v>1</v>
      </c>
      <c r="G224" s="47">
        <v>3.04</v>
      </c>
      <c r="H224" s="48" t="s">
        <v>1019</v>
      </c>
      <c r="I224" s="47">
        <v>1</v>
      </c>
    </row>
    <row r="225" spans="1:9" x14ac:dyDescent="0.25">
      <c r="A225" s="48" t="s">
        <v>433</v>
      </c>
      <c r="B225" s="48" t="s">
        <v>788</v>
      </c>
      <c r="C225" s="48" t="s">
        <v>1086</v>
      </c>
      <c r="D225" s="48" t="s">
        <v>1086</v>
      </c>
      <c r="E225" s="47">
        <v>0</v>
      </c>
      <c r="F225" s="47">
        <v>1</v>
      </c>
      <c r="G225" s="47">
        <v>3.04</v>
      </c>
      <c r="H225" s="48" t="s">
        <v>933</v>
      </c>
      <c r="I225" s="47">
        <v>1</v>
      </c>
    </row>
    <row r="226" spans="1:9" x14ac:dyDescent="0.25">
      <c r="A226" s="48" t="s">
        <v>433</v>
      </c>
      <c r="B226" s="48" t="s">
        <v>788</v>
      </c>
      <c r="C226" s="48" t="s">
        <v>1087</v>
      </c>
      <c r="D226" s="48" t="s">
        <v>740</v>
      </c>
      <c r="E226" s="47">
        <v>0</v>
      </c>
      <c r="F226" s="47">
        <v>1</v>
      </c>
      <c r="G226" s="47">
        <v>3.04</v>
      </c>
      <c r="H226" s="48" t="s">
        <v>1088</v>
      </c>
      <c r="I226" s="47">
        <v>1</v>
      </c>
    </row>
    <row r="227" spans="1:9" x14ac:dyDescent="0.25">
      <c r="A227" s="48" t="s">
        <v>433</v>
      </c>
      <c r="B227" s="48" t="s">
        <v>788</v>
      </c>
      <c r="C227" s="48" t="s">
        <v>1089</v>
      </c>
      <c r="D227" s="48" t="s">
        <v>740</v>
      </c>
      <c r="E227" s="47">
        <v>0</v>
      </c>
      <c r="F227" s="47">
        <v>1</v>
      </c>
      <c r="G227" s="47">
        <v>3.04</v>
      </c>
      <c r="H227" s="48" t="s">
        <v>885</v>
      </c>
      <c r="I227" s="47">
        <v>1</v>
      </c>
    </row>
    <row r="228" spans="1:9" x14ac:dyDescent="0.25">
      <c r="A228" s="48" t="s">
        <v>433</v>
      </c>
      <c r="B228" s="48" t="s">
        <v>788</v>
      </c>
      <c r="C228" s="48" t="s">
        <v>1090</v>
      </c>
      <c r="D228" s="48" t="s">
        <v>740</v>
      </c>
      <c r="E228" s="47">
        <v>0</v>
      </c>
      <c r="F228" s="47">
        <v>1</v>
      </c>
      <c r="G228" s="47">
        <v>3.04</v>
      </c>
      <c r="H228" s="48" t="s">
        <v>989</v>
      </c>
      <c r="I228" s="47">
        <v>1</v>
      </c>
    </row>
    <row r="229" spans="1:9" x14ac:dyDescent="0.25">
      <c r="A229" s="48" t="s">
        <v>433</v>
      </c>
      <c r="B229" s="48" t="s">
        <v>788</v>
      </c>
      <c r="C229" s="48" t="s">
        <v>1091</v>
      </c>
      <c r="D229" s="48" t="s">
        <v>740</v>
      </c>
      <c r="E229" s="47">
        <v>0</v>
      </c>
      <c r="F229" s="47">
        <v>1</v>
      </c>
      <c r="G229" s="47">
        <v>3.04</v>
      </c>
      <c r="H229" s="48" t="s">
        <v>1030</v>
      </c>
      <c r="I229" s="47">
        <v>1</v>
      </c>
    </row>
    <row r="230" spans="1:9" x14ac:dyDescent="0.25">
      <c r="A230" s="48" t="s">
        <v>433</v>
      </c>
      <c r="B230" s="48" t="s">
        <v>788</v>
      </c>
      <c r="C230" s="48" t="s">
        <v>1092</v>
      </c>
      <c r="D230" s="48" t="s">
        <v>740</v>
      </c>
      <c r="E230" s="47">
        <v>0</v>
      </c>
      <c r="F230" s="47">
        <v>1</v>
      </c>
      <c r="G230" s="47">
        <v>3.04</v>
      </c>
      <c r="H230" s="48" t="s">
        <v>1011</v>
      </c>
      <c r="I230" s="47">
        <v>1</v>
      </c>
    </row>
    <row r="231" spans="1:9" x14ac:dyDescent="0.25">
      <c r="A231" s="48" t="s">
        <v>433</v>
      </c>
      <c r="B231" s="48" t="s">
        <v>788</v>
      </c>
      <c r="C231" s="48" t="s">
        <v>1093</v>
      </c>
      <c r="D231" s="48" t="s">
        <v>740</v>
      </c>
      <c r="E231" s="47">
        <v>0</v>
      </c>
      <c r="F231" s="47">
        <v>1</v>
      </c>
      <c r="G231" s="47">
        <v>3.04</v>
      </c>
      <c r="H231" s="48" t="s">
        <v>996</v>
      </c>
      <c r="I231" s="47">
        <v>1</v>
      </c>
    </row>
    <row r="232" spans="1:9" x14ac:dyDescent="0.25">
      <c r="A232" s="48" t="s">
        <v>433</v>
      </c>
      <c r="B232" s="48" t="s">
        <v>788</v>
      </c>
      <c r="C232" s="48" t="s">
        <v>1094</v>
      </c>
      <c r="D232" s="48" t="s">
        <v>740</v>
      </c>
      <c r="E232" s="47">
        <v>0</v>
      </c>
      <c r="F232" s="47">
        <v>1</v>
      </c>
      <c r="G232" s="47">
        <v>3.04</v>
      </c>
      <c r="H232" s="48" t="s">
        <v>1046</v>
      </c>
      <c r="I232" s="47">
        <v>1</v>
      </c>
    </row>
    <row r="233" spans="1:9" x14ac:dyDescent="0.25">
      <c r="A233" s="48" t="s">
        <v>433</v>
      </c>
      <c r="B233" s="48" t="s">
        <v>788</v>
      </c>
      <c r="C233" s="48" t="s">
        <v>1095</v>
      </c>
      <c r="D233" s="48" t="s">
        <v>740</v>
      </c>
      <c r="E233" s="47">
        <v>0</v>
      </c>
      <c r="F233" s="47">
        <v>1</v>
      </c>
      <c r="G233" s="47">
        <v>3.04</v>
      </c>
      <c r="H233" s="48" t="s">
        <v>953</v>
      </c>
      <c r="I233" s="47">
        <v>1</v>
      </c>
    </row>
    <row r="234" spans="1:9" x14ac:dyDescent="0.25">
      <c r="A234" s="48" t="s">
        <v>433</v>
      </c>
      <c r="B234" s="48" t="s">
        <v>788</v>
      </c>
      <c r="C234" s="48" t="s">
        <v>1096</v>
      </c>
      <c r="D234" s="48" t="s">
        <v>740</v>
      </c>
      <c r="E234" s="47">
        <v>0</v>
      </c>
      <c r="F234" s="47">
        <v>1</v>
      </c>
      <c r="G234" s="47">
        <v>3.04</v>
      </c>
      <c r="H234" s="48" t="s">
        <v>823</v>
      </c>
      <c r="I234" s="47">
        <v>1</v>
      </c>
    </row>
    <row r="235" spans="1:9" x14ac:dyDescent="0.25">
      <c r="A235" s="48" t="s">
        <v>433</v>
      </c>
      <c r="B235" s="48" t="s">
        <v>788</v>
      </c>
      <c r="C235" s="48" t="s">
        <v>1097</v>
      </c>
      <c r="D235" s="48" t="s">
        <v>740</v>
      </c>
      <c r="E235" s="47">
        <v>0</v>
      </c>
      <c r="F235" s="47">
        <v>1</v>
      </c>
      <c r="G235" s="47">
        <v>3.04</v>
      </c>
      <c r="H235" s="48" t="s">
        <v>760</v>
      </c>
      <c r="I235" s="47">
        <v>1</v>
      </c>
    </row>
    <row r="236" spans="1:9" x14ac:dyDescent="0.25">
      <c r="A236" s="48" t="s">
        <v>433</v>
      </c>
      <c r="B236" s="48" t="s">
        <v>788</v>
      </c>
      <c r="C236" s="48" t="s">
        <v>1098</v>
      </c>
      <c r="D236" s="48" t="s">
        <v>740</v>
      </c>
      <c r="E236" s="47">
        <v>0</v>
      </c>
      <c r="F236" s="47">
        <v>1</v>
      </c>
      <c r="G236" s="47">
        <v>3.04</v>
      </c>
      <c r="H236" s="48" t="s">
        <v>1099</v>
      </c>
      <c r="I236" s="47">
        <v>1</v>
      </c>
    </row>
    <row r="237" spans="1:9" x14ac:dyDescent="0.25">
      <c r="A237" s="48" t="s">
        <v>433</v>
      </c>
      <c r="B237" s="48" t="s">
        <v>788</v>
      </c>
      <c r="C237" s="48" t="s">
        <v>1100</v>
      </c>
      <c r="D237" s="48" t="s">
        <v>740</v>
      </c>
      <c r="E237" s="47">
        <v>0</v>
      </c>
      <c r="F237" s="47">
        <v>1</v>
      </c>
      <c r="G237" s="47">
        <v>3.04</v>
      </c>
      <c r="H237" s="48" t="s">
        <v>1101</v>
      </c>
      <c r="I237" s="47">
        <v>1</v>
      </c>
    </row>
    <row r="238" spans="1:9" x14ac:dyDescent="0.25">
      <c r="A238" s="48" t="s">
        <v>433</v>
      </c>
      <c r="B238" s="48" t="s">
        <v>788</v>
      </c>
      <c r="C238" s="48" t="s">
        <v>1102</v>
      </c>
      <c r="D238" s="48" t="s">
        <v>740</v>
      </c>
      <c r="E238" s="47">
        <v>0</v>
      </c>
      <c r="F238" s="47">
        <v>1</v>
      </c>
      <c r="G238" s="47">
        <v>3.04</v>
      </c>
      <c r="H238" s="48" t="s">
        <v>1103</v>
      </c>
      <c r="I238" s="47">
        <v>1</v>
      </c>
    </row>
    <row r="239" spans="1:9" x14ac:dyDescent="0.25">
      <c r="A239" s="48" t="s">
        <v>433</v>
      </c>
      <c r="B239" s="48" t="s">
        <v>788</v>
      </c>
      <c r="C239" s="48" t="s">
        <v>1104</v>
      </c>
      <c r="D239" s="48" t="s">
        <v>740</v>
      </c>
      <c r="E239" s="47">
        <v>0</v>
      </c>
      <c r="F239" s="47">
        <v>1</v>
      </c>
      <c r="G239" s="47">
        <v>3.04</v>
      </c>
      <c r="H239" s="48" t="s">
        <v>1105</v>
      </c>
      <c r="I239" s="47">
        <v>1</v>
      </c>
    </row>
    <row r="240" spans="1:9" x14ac:dyDescent="0.25">
      <c r="A240" s="48" t="s">
        <v>433</v>
      </c>
      <c r="B240" s="48" t="s">
        <v>788</v>
      </c>
      <c r="C240" s="48" t="s">
        <v>1106</v>
      </c>
      <c r="D240" s="48" t="s">
        <v>740</v>
      </c>
      <c r="E240" s="47">
        <v>0</v>
      </c>
      <c r="F240" s="47">
        <v>1</v>
      </c>
      <c r="G240" s="47">
        <v>3.04</v>
      </c>
      <c r="H240" s="48" t="s">
        <v>1101</v>
      </c>
      <c r="I240" s="47">
        <v>1</v>
      </c>
    </row>
    <row r="241" spans="1:9" x14ac:dyDescent="0.25">
      <c r="A241" s="48" t="s">
        <v>433</v>
      </c>
      <c r="B241" s="48" t="s">
        <v>788</v>
      </c>
      <c r="C241" s="48" t="s">
        <v>1107</v>
      </c>
      <c r="D241" s="48" t="s">
        <v>740</v>
      </c>
      <c r="E241" s="47">
        <v>0</v>
      </c>
      <c r="F241" s="47">
        <v>1</v>
      </c>
      <c r="G241" s="47">
        <v>3.04</v>
      </c>
      <c r="H241" s="48" t="s">
        <v>825</v>
      </c>
      <c r="I241" s="47">
        <v>1</v>
      </c>
    </row>
    <row r="242" spans="1:9" x14ac:dyDescent="0.25">
      <c r="A242" s="48" t="s">
        <v>433</v>
      </c>
      <c r="B242" s="48" t="s">
        <v>788</v>
      </c>
      <c r="C242" s="48" t="s">
        <v>1108</v>
      </c>
      <c r="D242" s="48" t="s">
        <v>740</v>
      </c>
      <c r="E242" s="47">
        <v>0</v>
      </c>
      <c r="F242" s="47">
        <v>1</v>
      </c>
      <c r="G242" s="47">
        <v>3.04</v>
      </c>
      <c r="H242" s="48" t="s">
        <v>1109</v>
      </c>
      <c r="I242" s="47">
        <v>1</v>
      </c>
    </row>
    <row r="243" spans="1:9" x14ac:dyDescent="0.25">
      <c r="A243" s="48" t="s">
        <v>433</v>
      </c>
      <c r="B243" s="48" t="s">
        <v>788</v>
      </c>
      <c r="C243" s="48" t="s">
        <v>1110</v>
      </c>
      <c r="D243" s="48" t="s">
        <v>1110</v>
      </c>
      <c r="E243" s="47">
        <v>0</v>
      </c>
      <c r="F243" s="47">
        <v>1</v>
      </c>
      <c r="G243" s="47">
        <v>3.04</v>
      </c>
      <c r="H243" s="48" t="s">
        <v>1111</v>
      </c>
      <c r="I243" s="47">
        <v>1</v>
      </c>
    </row>
    <row r="244" spans="1:9" x14ac:dyDescent="0.25">
      <c r="A244" s="48" t="s">
        <v>433</v>
      </c>
      <c r="B244" s="48" t="s">
        <v>788</v>
      </c>
      <c r="C244" s="48" t="s">
        <v>1112</v>
      </c>
      <c r="D244" s="48" t="s">
        <v>740</v>
      </c>
      <c r="E244" s="47">
        <v>0</v>
      </c>
      <c r="F244" s="47">
        <v>1</v>
      </c>
      <c r="G244" s="47">
        <v>3.04</v>
      </c>
      <c r="H244" s="48" t="s">
        <v>986</v>
      </c>
      <c r="I244" s="47">
        <v>1</v>
      </c>
    </row>
    <row r="245" spans="1:9" x14ac:dyDescent="0.25">
      <c r="A245" s="48" t="s">
        <v>433</v>
      </c>
      <c r="B245" s="48" t="s">
        <v>788</v>
      </c>
      <c r="C245" s="48" t="s">
        <v>1113</v>
      </c>
      <c r="D245" s="48" t="s">
        <v>740</v>
      </c>
      <c r="E245" s="47">
        <v>0</v>
      </c>
      <c r="F245" s="47">
        <v>1</v>
      </c>
      <c r="G245" s="47">
        <v>3.04</v>
      </c>
      <c r="H245" s="48" t="s">
        <v>762</v>
      </c>
      <c r="I245" s="47">
        <v>1</v>
      </c>
    </row>
    <row r="246" spans="1:9" x14ac:dyDescent="0.25">
      <c r="A246" s="48" t="s">
        <v>433</v>
      </c>
      <c r="B246" s="48" t="s">
        <v>788</v>
      </c>
      <c r="C246" s="48" t="s">
        <v>1114</v>
      </c>
      <c r="D246" s="48" t="s">
        <v>740</v>
      </c>
      <c r="E246" s="47">
        <v>0</v>
      </c>
      <c r="F246" s="47">
        <v>1</v>
      </c>
      <c r="G246" s="47">
        <v>3.04</v>
      </c>
      <c r="H246" s="48" t="s">
        <v>963</v>
      </c>
      <c r="I246" s="47">
        <v>1</v>
      </c>
    </row>
    <row r="247" spans="1:9" x14ac:dyDescent="0.25">
      <c r="A247" s="48" t="s">
        <v>433</v>
      </c>
      <c r="B247" s="48" t="s">
        <v>788</v>
      </c>
      <c r="C247" s="48" t="s">
        <v>1115</v>
      </c>
      <c r="D247" s="48" t="s">
        <v>740</v>
      </c>
      <c r="E247" s="47">
        <v>0</v>
      </c>
      <c r="F247" s="47">
        <v>1</v>
      </c>
      <c r="G247" s="47">
        <v>3.04</v>
      </c>
      <c r="H247" s="48" t="s">
        <v>926</v>
      </c>
      <c r="I247" s="47">
        <v>1</v>
      </c>
    </row>
    <row r="248" spans="1:9" x14ac:dyDescent="0.25">
      <c r="A248" s="48" t="s">
        <v>433</v>
      </c>
      <c r="B248" s="48" t="s">
        <v>788</v>
      </c>
      <c r="C248" s="48" t="s">
        <v>1116</v>
      </c>
      <c r="D248" s="48" t="s">
        <v>740</v>
      </c>
      <c r="E248" s="47">
        <v>0</v>
      </c>
      <c r="F248" s="47">
        <v>1</v>
      </c>
      <c r="G248" s="47">
        <v>3.04</v>
      </c>
      <c r="H248" s="48" t="s">
        <v>970</v>
      </c>
      <c r="I248" s="47">
        <v>1</v>
      </c>
    </row>
    <row r="249" spans="1:9" x14ac:dyDescent="0.25">
      <c r="A249" s="48" t="s">
        <v>433</v>
      </c>
      <c r="B249" s="48" t="s">
        <v>788</v>
      </c>
      <c r="C249" s="48" t="s">
        <v>1117</v>
      </c>
      <c r="D249" s="48" t="s">
        <v>740</v>
      </c>
      <c r="E249" s="47">
        <v>0</v>
      </c>
      <c r="F249" s="47">
        <v>1</v>
      </c>
      <c r="G249" s="47">
        <v>3.04</v>
      </c>
      <c r="H249" s="48" t="s">
        <v>764</v>
      </c>
      <c r="I249" s="47">
        <v>1</v>
      </c>
    </row>
    <row r="250" spans="1:9" x14ac:dyDescent="0.25">
      <c r="A250" s="48" t="s">
        <v>433</v>
      </c>
      <c r="B250" s="48" t="s">
        <v>788</v>
      </c>
      <c r="C250" s="48" t="s">
        <v>1118</v>
      </c>
      <c r="D250" s="48" t="s">
        <v>740</v>
      </c>
      <c r="E250" s="47">
        <v>0</v>
      </c>
      <c r="F250" s="47">
        <v>1</v>
      </c>
      <c r="G250" s="47">
        <v>3.04</v>
      </c>
      <c r="H250" s="48" t="s">
        <v>1001</v>
      </c>
      <c r="I250" s="47">
        <v>1</v>
      </c>
    </row>
    <row r="251" spans="1:9" x14ac:dyDescent="0.25">
      <c r="A251" s="48" t="s">
        <v>433</v>
      </c>
      <c r="B251" s="48" t="s">
        <v>788</v>
      </c>
      <c r="C251" s="48" t="s">
        <v>1119</v>
      </c>
      <c r="D251" s="48" t="s">
        <v>740</v>
      </c>
      <c r="E251" s="47">
        <v>0</v>
      </c>
      <c r="F251" s="47">
        <v>1</v>
      </c>
      <c r="G251" s="47">
        <v>3.04</v>
      </c>
      <c r="H251" s="48" t="s">
        <v>1120</v>
      </c>
      <c r="I251" s="47">
        <v>1</v>
      </c>
    </row>
    <row r="252" spans="1:9" x14ac:dyDescent="0.25">
      <c r="A252" s="48" t="s">
        <v>433</v>
      </c>
      <c r="B252" s="48" t="s">
        <v>788</v>
      </c>
      <c r="C252" s="48" t="s">
        <v>1121</v>
      </c>
      <c r="D252" s="48" t="s">
        <v>740</v>
      </c>
      <c r="E252" s="47">
        <v>0</v>
      </c>
      <c r="F252" s="47">
        <v>1</v>
      </c>
      <c r="G252" s="47">
        <v>3.04</v>
      </c>
      <c r="H252" s="48" t="s">
        <v>994</v>
      </c>
      <c r="I252" s="47">
        <v>1</v>
      </c>
    </row>
    <row r="253" spans="1:9" x14ac:dyDescent="0.25">
      <c r="A253" s="48" t="s">
        <v>433</v>
      </c>
      <c r="B253" s="48" t="s">
        <v>788</v>
      </c>
      <c r="C253" s="48" t="s">
        <v>1122</v>
      </c>
      <c r="D253" s="48" t="s">
        <v>740</v>
      </c>
      <c r="E253" s="47">
        <v>0</v>
      </c>
      <c r="F253" s="47">
        <v>1</v>
      </c>
      <c r="G253" s="47">
        <v>3.04</v>
      </c>
      <c r="H253" s="48" t="s">
        <v>885</v>
      </c>
      <c r="I253" s="47">
        <v>1</v>
      </c>
    </row>
    <row r="254" spans="1:9" x14ac:dyDescent="0.25">
      <c r="A254" s="48" t="s">
        <v>433</v>
      </c>
      <c r="B254" s="48" t="s">
        <v>788</v>
      </c>
      <c r="C254" s="48" t="s">
        <v>1123</v>
      </c>
      <c r="D254" s="48" t="s">
        <v>740</v>
      </c>
      <c r="E254" s="47">
        <v>0</v>
      </c>
      <c r="F254" s="47">
        <v>1</v>
      </c>
      <c r="G254" s="47">
        <v>3.04</v>
      </c>
      <c r="H254" s="48" t="s">
        <v>1120</v>
      </c>
      <c r="I254" s="47">
        <v>1</v>
      </c>
    </row>
    <row r="255" spans="1:9" x14ac:dyDescent="0.25">
      <c r="A255" s="48" t="s">
        <v>433</v>
      </c>
      <c r="B255" s="48" t="s">
        <v>788</v>
      </c>
      <c r="C255" s="48" t="s">
        <v>1124</v>
      </c>
      <c r="D255" s="48" t="s">
        <v>740</v>
      </c>
      <c r="E255" s="47">
        <v>0</v>
      </c>
      <c r="F255" s="47">
        <v>1</v>
      </c>
      <c r="G255" s="47">
        <v>3.04</v>
      </c>
      <c r="H255" s="48" t="s">
        <v>744</v>
      </c>
      <c r="I255" s="47">
        <v>1</v>
      </c>
    </row>
    <row r="256" spans="1:9" x14ac:dyDescent="0.25">
      <c r="A256" s="48" t="s">
        <v>433</v>
      </c>
      <c r="B256" s="48" t="s">
        <v>788</v>
      </c>
      <c r="C256" s="48" t="s">
        <v>1125</v>
      </c>
      <c r="D256" s="48" t="s">
        <v>740</v>
      </c>
      <c r="E256" s="47">
        <v>0</v>
      </c>
      <c r="F256" s="47">
        <v>1</v>
      </c>
      <c r="G256" s="47">
        <v>3.04</v>
      </c>
      <c r="H256" s="48" t="s">
        <v>760</v>
      </c>
      <c r="I256" s="47">
        <v>1</v>
      </c>
    </row>
    <row r="257" spans="1:9" x14ac:dyDescent="0.25">
      <c r="A257" s="48" t="s">
        <v>433</v>
      </c>
      <c r="B257" s="48" t="s">
        <v>788</v>
      </c>
      <c r="C257" s="48" t="s">
        <v>1126</v>
      </c>
      <c r="D257" s="48" t="s">
        <v>740</v>
      </c>
      <c r="E257" s="47">
        <v>0</v>
      </c>
      <c r="F257" s="47">
        <v>1</v>
      </c>
      <c r="G257" s="47">
        <v>3.04</v>
      </c>
      <c r="H257" s="48" t="s">
        <v>771</v>
      </c>
      <c r="I257" s="47">
        <v>1</v>
      </c>
    </row>
    <row r="258" spans="1:9" x14ac:dyDescent="0.25">
      <c r="A258" s="48" t="s">
        <v>433</v>
      </c>
      <c r="B258" s="48" t="s">
        <v>788</v>
      </c>
      <c r="C258" s="48" t="s">
        <v>1127</v>
      </c>
      <c r="D258" s="48" t="s">
        <v>740</v>
      </c>
      <c r="E258" s="47">
        <v>0</v>
      </c>
      <c r="F258" s="47">
        <v>1</v>
      </c>
      <c r="G258" s="47">
        <v>3.04</v>
      </c>
      <c r="H258" s="48" t="s">
        <v>1046</v>
      </c>
      <c r="I258" s="47">
        <v>1</v>
      </c>
    </row>
    <row r="259" spans="1:9" x14ac:dyDescent="0.25">
      <c r="A259" s="48" t="s">
        <v>433</v>
      </c>
      <c r="B259" s="48" t="s">
        <v>788</v>
      </c>
      <c r="C259" s="48" t="s">
        <v>1128</v>
      </c>
      <c r="D259" s="48" t="s">
        <v>740</v>
      </c>
      <c r="E259" s="47">
        <v>0</v>
      </c>
      <c r="F259" s="47">
        <v>1</v>
      </c>
      <c r="G259" s="47">
        <v>3.04</v>
      </c>
      <c r="H259" s="48" t="s">
        <v>764</v>
      </c>
      <c r="I259" s="47">
        <v>1</v>
      </c>
    </row>
    <row r="260" spans="1:9" x14ac:dyDescent="0.25">
      <c r="A260" s="48" t="s">
        <v>433</v>
      </c>
      <c r="B260" s="48" t="s">
        <v>788</v>
      </c>
      <c r="C260" s="48" t="s">
        <v>1129</v>
      </c>
      <c r="D260" s="48" t="s">
        <v>740</v>
      </c>
      <c r="E260" s="47">
        <v>0</v>
      </c>
      <c r="F260" s="47">
        <v>1</v>
      </c>
      <c r="G260" s="47">
        <v>3.04</v>
      </c>
      <c r="H260" s="48" t="s">
        <v>1069</v>
      </c>
      <c r="I260" s="47">
        <v>1</v>
      </c>
    </row>
    <row r="261" spans="1:9" x14ac:dyDescent="0.25">
      <c r="A261" s="48" t="s">
        <v>433</v>
      </c>
      <c r="B261" s="48" t="s">
        <v>788</v>
      </c>
      <c r="C261" s="48" t="s">
        <v>1130</v>
      </c>
      <c r="D261" s="48" t="s">
        <v>740</v>
      </c>
      <c r="E261" s="47">
        <v>0</v>
      </c>
      <c r="F261" s="47">
        <v>1</v>
      </c>
      <c r="G261" s="47">
        <v>3.04</v>
      </c>
      <c r="H261" s="48" t="s">
        <v>917</v>
      </c>
      <c r="I261" s="47">
        <v>1</v>
      </c>
    </row>
    <row r="262" spans="1:9" x14ac:dyDescent="0.25">
      <c r="A262" s="48" t="s">
        <v>433</v>
      </c>
      <c r="B262" s="48" t="s">
        <v>788</v>
      </c>
      <c r="C262" s="48" t="s">
        <v>1131</v>
      </c>
      <c r="D262" s="48" t="s">
        <v>740</v>
      </c>
      <c r="E262" s="47">
        <v>0</v>
      </c>
      <c r="F262" s="47">
        <v>1</v>
      </c>
      <c r="G262" s="47">
        <v>3.04</v>
      </c>
      <c r="H262" s="48" t="s">
        <v>771</v>
      </c>
      <c r="I262" s="47">
        <v>1</v>
      </c>
    </row>
    <row r="263" spans="1:9" x14ac:dyDescent="0.25">
      <c r="A263" s="48" t="s">
        <v>433</v>
      </c>
      <c r="B263" s="48" t="s">
        <v>788</v>
      </c>
      <c r="C263" s="48" t="s">
        <v>1132</v>
      </c>
      <c r="D263" s="48" t="s">
        <v>740</v>
      </c>
      <c r="E263" s="47">
        <v>0</v>
      </c>
      <c r="F263" s="47">
        <v>1</v>
      </c>
      <c r="G263" s="47">
        <v>3.04</v>
      </c>
      <c r="H263" s="48" t="s">
        <v>1009</v>
      </c>
      <c r="I263" s="47">
        <v>1</v>
      </c>
    </row>
    <row r="264" spans="1:9" x14ac:dyDescent="0.25">
      <c r="A264" s="48" t="s">
        <v>433</v>
      </c>
      <c r="B264" s="48" t="s">
        <v>788</v>
      </c>
      <c r="C264" s="48" t="s">
        <v>1133</v>
      </c>
      <c r="D264" s="48" t="s">
        <v>740</v>
      </c>
      <c r="E264" s="47">
        <v>0</v>
      </c>
      <c r="F264" s="47">
        <v>1</v>
      </c>
      <c r="G264" s="47">
        <v>3.04</v>
      </c>
      <c r="H264" s="48" t="s">
        <v>1009</v>
      </c>
      <c r="I264" s="47">
        <v>1</v>
      </c>
    </row>
    <row r="265" spans="1:9" x14ac:dyDescent="0.25">
      <c r="A265" s="48" t="s">
        <v>433</v>
      </c>
      <c r="B265" s="48" t="s">
        <v>788</v>
      </c>
      <c r="C265" s="48" t="s">
        <v>1134</v>
      </c>
      <c r="D265" s="48" t="s">
        <v>740</v>
      </c>
      <c r="E265" s="47">
        <v>0</v>
      </c>
      <c r="F265" s="47">
        <v>1</v>
      </c>
      <c r="G265" s="47">
        <v>3.04</v>
      </c>
      <c r="H265" s="48" t="s">
        <v>885</v>
      </c>
      <c r="I265" s="47">
        <v>1</v>
      </c>
    </row>
    <row r="266" spans="1:9" x14ac:dyDescent="0.25">
      <c r="A266" s="48" t="s">
        <v>433</v>
      </c>
      <c r="B266" s="48" t="s">
        <v>788</v>
      </c>
      <c r="C266" s="48" t="s">
        <v>1135</v>
      </c>
      <c r="D266" s="48" t="s">
        <v>740</v>
      </c>
      <c r="E266" s="47">
        <v>0</v>
      </c>
      <c r="F266" s="47">
        <v>1</v>
      </c>
      <c r="G266" s="47">
        <v>3.04</v>
      </c>
      <c r="H266" s="48" t="s">
        <v>1136</v>
      </c>
      <c r="I266" s="47">
        <v>1</v>
      </c>
    </row>
    <row r="267" spans="1:9" x14ac:dyDescent="0.25">
      <c r="A267" s="48" t="s">
        <v>433</v>
      </c>
      <c r="B267" s="48" t="s">
        <v>788</v>
      </c>
      <c r="C267" s="48" t="s">
        <v>1137</v>
      </c>
      <c r="D267" s="48" t="s">
        <v>740</v>
      </c>
      <c r="E267" s="47">
        <v>0</v>
      </c>
      <c r="F267" s="47">
        <v>1</v>
      </c>
      <c r="G267" s="47">
        <v>3.04</v>
      </c>
      <c r="H267" s="48" t="s">
        <v>1136</v>
      </c>
      <c r="I267" s="47">
        <v>1</v>
      </c>
    </row>
    <row r="268" spans="1:9" x14ac:dyDescent="0.25">
      <c r="A268" s="48" t="s">
        <v>433</v>
      </c>
      <c r="B268" s="48" t="s">
        <v>788</v>
      </c>
      <c r="C268" s="48" t="s">
        <v>1138</v>
      </c>
      <c r="D268" s="48" t="s">
        <v>740</v>
      </c>
      <c r="E268" s="47">
        <v>0</v>
      </c>
      <c r="F268" s="47">
        <v>1</v>
      </c>
      <c r="G268" s="47">
        <v>3.04</v>
      </c>
      <c r="H268" s="48" t="s">
        <v>938</v>
      </c>
      <c r="I268" s="47">
        <v>1</v>
      </c>
    </row>
    <row r="269" spans="1:9" x14ac:dyDescent="0.25">
      <c r="A269" s="48" t="s">
        <v>433</v>
      </c>
      <c r="B269" s="48" t="s">
        <v>788</v>
      </c>
      <c r="C269" s="48" t="s">
        <v>1139</v>
      </c>
      <c r="D269" s="48" t="s">
        <v>740</v>
      </c>
      <c r="E269" s="47">
        <v>0</v>
      </c>
      <c r="F269" s="47">
        <v>1</v>
      </c>
      <c r="G269" s="47">
        <v>3.04</v>
      </c>
      <c r="H269" s="48" t="s">
        <v>1073</v>
      </c>
      <c r="I269" s="47">
        <v>1</v>
      </c>
    </row>
    <row r="270" spans="1:9" x14ac:dyDescent="0.25">
      <c r="A270" s="48" t="s">
        <v>433</v>
      </c>
      <c r="B270" s="48" t="s">
        <v>788</v>
      </c>
      <c r="C270" s="48" t="s">
        <v>1140</v>
      </c>
      <c r="D270" s="48" t="s">
        <v>740</v>
      </c>
      <c r="E270" s="47">
        <v>0</v>
      </c>
      <c r="F270" s="47">
        <v>1</v>
      </c>
      <c r="G270" s="47">
        <v>3.04</v>
      </c>
      <c r="H270" s="48" t="s">
        <v>1073</v>
      </c>
      <c r="I270" s="47">
        <v>1</v>
      </c>
    </row>
    <row r="271" spans="1:9" x14ac:dyDescent="0.25">
      <c r="A271" s="48" t="s">
        <v>433</v>
      </c>
      <c r="B271" s="48" t="s">
        <v>788</v>
      </c>
      <c r="C271" s="48" t="s">
        <v>1141</v>
      </c>
      <c r="D271" s="48" t="s">
        <v>740</v>
      </c>
      <c r="E271" s="47">
        <v>0</v>
      </c>
      <c r="F271" s="47">
        <v>1</v>
      </c>
      <c r="G271" s="47">
        <v>3.04</v>
      </c>
      <c r="H271" s="48" t="s">
        <v>1073</v>
      </c>
      <c r="I271" s="47">
        <v>1</v>
      </c>
    </row>
    <row r="272" spans="1:9" x14ac:dyDescent="0.25">
      <c r="A272" s="48" t="s">
        <v>433</v>
      </c>
      <c r="B272" s="48" t="s">
        <v>788</v>
      </c>
      <c r="C272" s="48" t="s">
        <v>1142</v>
      </c>
      <c r="D272" s="48" t="s">
        <v>740</v>
      </c>
      <c r="E272" s="47">
        <v>0</v>
      </c>
      <c r="F272" s="47">
        <v>1</v>
      </c>
      <c r="G272" s="47">
        <v>3.04</v>
      </c>
      <c r="H272" s="48" t="s">
        <v>1143</v>
      </c>
      <c r="I272" s="47">
        <v>1</v>
      </c>
    </row>
    <row r="273" spans="1:9" x14ac:dyDescent="0.25">
      <c r="A273" s="48" t="s">
        <v>433</v>
      </c>
      <c r="B273" s="48" t="s">
        <v>788</v>
      </c>
      <c r="C273" s="48" t="s">
        <v>1144</v>
      </c>
      <c r="D273" s="48" t="s">
        <v>740</v>
      </c>
      <c r="E273" s="47">
        <v>0</v>
      </c>
      <c r="F273" s="47">
        <v>1</v>
      </c>
      <c r="G273" s="47">
        <v>3.04</v>
      </c>
      <c r="H273" s="48" t="s">
        <v>1101</v>
      </c>
      <c r="I273" s="47">
        <v>1</v>
      </c>
    </row>
    <row r="274" spans="1:9" x14ac:dyDescent="0.25">
      <c r="A274" s="48" t="s">
        <v>433</v>
      </c>
      <c r="B274" s="48" t="s">
        <v>788</v>
      </c>
      <c r="C274" s="48" t="s">
        <v>1145</v>
      </c>
      <c r="D274" s="48" t="s">
        <v>740</v>
      </c>
      <c r="E274" s="47">
        <v>0</v>
      </c>
      <c r="F274" s="47">
        <v>1</v>
      </c>
      <c r="G274" s="47">
        <v>3.04</v>
      </c>
      <c r="H274" s="48" t="s">
        <v>1111</v>
      </c>
      <c r="I274" s="47">
        <v>1</v>
      </c>
    </row>
    <row r="275" spans="1:9" x14ac:dyDescent="0.25">
      <c r="A275" s="48" t="s">
        <v>433</v>
      </c>
      <c r="B275" s="48" t="s">
        <v>788</v>
      </c>
      <c r="C275" s="48" t="s">
        <v>1146</v>
      </c>
      <c r="D275" s="48" t="s">
        <v>740</v>
      </c>
      <c r="E275" s="47">
        <v>0</v>
      </c>
      <c r="F275" s="47">
        <v>1</v>
      </c>
      <c r="G275" s="47">
        <v>3.04</v>
      </c>
      <c r="H275" s="48" t="s">
        <v>1003</v>
      </c>
      <c r="I275" s="47">
        <v>1</v>
      </c>
    </row>
    <row r="276" spans="1:9" x14ac:dyDescent="0.25">
      <c r="A276" s="48" t="s">
        <v>433</v>
      </c>
      <c r="B276" s="48" t="s">
        <v>788</v>
      </c>
      <c r="C276" s="48" t="s">
        <v>1147</v>
      </c>
      <c r="D276" s="48" t="s">
        <v>740</v>
      </c>
      <c r="E276" s="47">
        <v>0</v>
      </c>
      <c r="F276" s="47">
        <v>1</v>
      </c>
      <c r="G276" s="47">
        <v>3.04</v>
      </c>
      <c r="H276" s="48" t="s">
        <v>1143</v>
      </c>
      <c r="I276" s="47">
        <v>1</v>
      </c>
    </row>
    <row r="277" spans="1:9" x14ac:dyDescent="0.25">
      <c r="A277" s="48" t="s">
        <v>433</v>
      </c>
      <c r="B277" s="48" t="s">
        <v>788</v>
      </c>
      <c r="C277" s="48" t="s">
        <v>1148</v>
      </c>
      <c r="D277" s="48" t="s">
        <v>740</v>
      </c>
      <c r="E277" s="47">
        <v>0</v>
      </c>
      <c r="F277" s="47">
        <v>1</v>
      </c>
      <c r="G277" s="47">
        <v>3.04</v>
      </c>
      <c r="H277" s="48" t="s">
        <v>981</v>
      </c>
      <c r="I277" s="47">
        <v>1</v>
      </c>
    </row>
    <row r="278" spans="1:9" x14ac:dyDescent="0.25">
      <c r="A278" s="48" t="s">
        <v>433</v>
      </c>
      <c r="B278" s="48" t="s">
        <v>788</v>
      </c>
      <c r="C278" s="48" t="s">
        <v>1149</v>
      </c>
      <c r="D278" s="48" t="s">
        <v>740</v>
      </c>
      <c r="E278" s="47">
        <v>0</v>
      </c>
      <c r="F278" s="47">
        <v>1</v>
      </c>
      <c r="G278" s="47">
        <v>3.04</v>
      </c>
      <c r="H278" s="48" t="s">
        <v>981</v>
      </c>
      <c r="I278" s="47">
        <v>1</v>
      </c>
    </row>
    <row r="279" spans="1:9" x14ac:dyDescent="0.25">
      <c r="A279" s="48" t="s">
        <v>433</v>
      </c>
      <c r="B279" s="48" t="s">
        <v>788</v>
      </c>
      <c r="C279" s="48" t="s">
        <v>1150</v>
      </c>
      <c r="D279" s="48" t="s">
        <v>740</v>
      </c>
      <c r="E279" s="47">
        <v>0</v>
      </c>
      <c r="F279" s="47">
        <v>1</v>
      </c>
      <c r="G279" s="47">
        <v>3.04</v>
      </c>
      <c r="H279" s="48" t="s">
        <v>981</v>
      </c>
      <c r="I279" s="47">
        <v>1</v>
      </c>
    </row>
    <row r="280" spans="1:9" x14ac:dyDescent="0.25">
      <c r="A280" s="48" t="s">
        <v>433</v>
      </c>
      <c r="B280" s="48" t="s">
        <v>788</v>
      </c>
      <c r="C280" s="48" t="s">
        <v>1151</v>
      </c>
      <c r="D280" s="48" t="s">
        <v>740</v>
      </c>
      <c r="E280" s="47">
        <v>0</v>
      </c>
      <c r="F280" s="47">
        <v>1</v>
      </c>
      <c r="G280" s="47">
        <v>3.04</v>
      </c>
      <c r="H280" s="48" t="s">
        <v>817</v>
      </c>
      <c r="I280" s="47">
        <v>1</v>
      </c>
    </row>
    <row r="281" spans="1:9" x14ac:dyDescent="0.25">
      <c r="A281" s="48" t="s">
        <v>433</v>
      </c>
      <c r="B281" s="48" t="s">
        <v>788</v>
      </c>
      <c r="C281" s="48" t="s">
        <v>1152</v>
      </c>
      <c r="D281" s="48" t="s">
        <v>740</v>
      </c>
      <c r="E281" s="47">
        <v>0</v>
      </c>
      <c r="F281" s="47">
        <v>1</v>
      </c>
      <c r="G281" s="47">
        <v>3.04</v>
      </c>
      <c r="H281" s="48" t="s">
        <v>817</v>
      </c>
      <c r="I281" s="47">
        <v>1</v>
      </c>
    </row>
    <row r="282" spans="1:9" x14ac:dyDescent="0.25">
      <c r="A282" s="48" t="s">
        <v>433</v>
      </c>
      <c r="B282" s="48" t="s">
        <v>788</v>
      </c>
      <c r="C282" s="48" t="s">
        <v>1153</v>
      </c>
      <c r="D282" s="48" t="s">
        <v>740</v>
      </c>
      <c r="E282" s="47">
        <v>0</v>
      </c>
      <c r="F282" s="47">
        <v>1</v>
      </c>
      <c r="G282" s="47">
        <v>3.04</v>
      </c>
      <c r="H282" s="48" t="s">
        <v>859</v>
      </c>
      <c r="I282" s="47">
        <v>1</v>
      </c>
    </row>
    <row r="283" spans="1:9" x14ac:dyDescent="0.25">
      <c r="A283" s="48" t="s">
        <v>433</v>
      </c>
      <c r="B283" s="48" t="s">
        <v>788</v>
      </c>
      <c r="C283" s="48" t="s">
        <v>1154</v>
      </c>
      <c r="D283" s="48" t="s">
        <v>740</v>
      </c>
      <c r="E283" s="47">
        <v>0</v>
      </c>
      <c r="F283" s="47">
        <v>1</v>
      </c>
      <c r="G283" s="47">
        <v>3.04</v>
      </c>
      <c r="H283" s="48" t="s">
        <v>859</v>
      </c>
      <c r="I283" s="47">
        <v>1</v>
      </c>
    </row>
    <row r="284" spans="1:9" x14ac:dyDescent="0.25">
      <c r="A284" s="48" t="s">
        <v>433</v>
      </c>
      <c r="B284" s="48" t="s">
        <v>788</v>
      </c>
      <c r="C284" s="48" t="s">
        <v>1155</v>
      </c>
      <c r="D284" s="48" t="s">
        <v>740</v>
      </c>
      <c r="E284" s="47">
        <v>0</v>
      </c>
      <c r="F284" s="47">
        <v>1</v>
      </c>
      <c r="G284" s="47">
        <v>3.04</v>
      </c>
      <c r="H284" s="48" t="s">
        <v>859</v>
      </c>
      <c r="I284" s="47">
        <v>1</v>
      </c>
    </row>
    <row r="285" spans="1:9" x14ac:dyDescent="0.25">
      <c r="A285" s="48" t="s">
        <v>433</v>
      </c>
      <c r="B285" s="48" t="s">
        <v>788</v>
      </c>
      <c r="C285" s="48" t="s">
        <v>1156</v>
      </c>
      <c r="D285" s="48" t="s">
        <v>740</v>
      </c>
      <c r="E285" s="47">
        <v>0</v>
      </c>
      <c r="F285" s="47">
        <v>1</v>
      </c>
      <c r="G285" s="47">
        <v>3.04</v>
      </c>
      <c r="H285" s="48" t="s">
        <v>1157</v>
      </c>
      <c r="I285" s="47">
        <v>1</v>
      </c>
    </row>
    <row r="286" spans="1:9" x14ac:dyDescent="0.25">
      <c r="A286" s="48" t="s">
        <v>433</v>
      </c>
      <c r="B286" s="48" t="s">
        <v>788</v>
      </c>
      <c r="C286" s="48" t="s">
        <v>1158</v>
      </c>
      <c r="D286" s="48" t="s">
        <v>740</v>
      </c>
      <c r="E286" s="47">
        <v>0</v>
      </c>
      <c r="F286" s="47">
        <v>1</v>
      </c>
      <c r="G286" s="47">
        <v>3.04</v>
      </c>
      <c r="H286" s="48" t="s">
        <v>972</v>
      </c>
      <c r="I286" s="47">
        <v>1</v>
      </c>
    </row>
    <row r="287" spans="1:9" x14ac:dyDescent="0.25">
      <c r="A287" s="48" t="s">
        <v>433</v>
      </c>
      <c r="B287" s="48" t="s">
        <v>788</v>
      </c>
      <c r="C287" s="48" t="s">
        <v>1159</v>
      </c>
      <c r="D287" s="48" t="s">
        <v>740</v>
      </c>
      <c r="E287" s="47">
        <v>0</v>
      </c>
      <c r="F287" s="47">
        <v>1</v>
      </c>
      <c r="G287" s="47">
        <v>3.04</v>
      </c>
      <c r="H287" s="48" t="s">
        <v>1157</v>
      </c>
      <c r="I287" s="47">
        <v>1</v>
      </c>
    </row>
    <row r="288" spans="1:9" x14ac:dyDescent="0.25">
      <c r="A288" s="48" t="s">
        <v>433</v>
      </c>
      <c r="B288" s="48" t="s">
        <v>788</v>
      </c>
      <c r="C288" s="48" t="s">
        <v>1160</v>
      </c>
      <c r="D288" s="48" t="s">
        <v>740</v>
      </c>
      <c r="E288" s="47">
        <v>0</v>
      </c>
      <c r="F288" s="47">
        <v>1</v>
      </c>
      <c r="G288" s="47">
        <v>3.04</v>
      </c>
      <c r="H288" s="48" t="s">
        <v>1069</v>
      </c>
      <c r="I288" s="47">
        <v>1</v>
      </c>
    </row>
    <row r="289" spans="1:9" x14ac:dyDescent="0.25">
      <c r="A289" s="48" t="s">
        <v>433</v>
      </c>
      <c r="B289" s="48" t="s">
        <v>788</v>
      </c>
      <c r="C289" s="48" t="s">
        <v>1161</v>
      </c>
      <c r="D289" s="48" t="s">
        <v>740</v>
      </c>
      <c r="E289" s="47">
        <v>0</v>
      </c>
      <c r="F289" s="47">
        <v>1</v>
      </c>
      <c r="G289" s="47">
        <v>3.04</v>
      </c>
      <c r="H289" s="48" t="s">
        <v>944</v>
      </c>
      <c r="I289" s="47">
        <v>1</v>
      </c>
    </row>
    <row r="290" spans="1:9" x14ac:dyDescent="0.25">
      <c r="A290" s="48" t="s">
        <v>433</v>
      </c>
      <c r="B290" s="48" t="s">
        <v>788</v>
      </c>
      <c r="C290" s="48" t="s">
        <v>1162</v>
      </c>
      <c r="D290" s="48" t="s">
        <v>740</v>
      </c>
      <c r="E290" s="47">
        <v>0</v>
      </c>
      <c r="F290" s="47">
        <v>1</v>
      </c>
      <c r="G290" s="47">
        <v>3.04</v>
      </c>
      <c r="H290" s="48" t="s">
        <v>1163</v>
      </c>
      <c r="I290" s="47">
        <v>1</v>
      </c>
    </row>
    <row r="291" spans="1:9" x14ac:dyDescent="0.25">
      <c r="A291" s="48" t="s">
        <v>433</v>
      </c>
      <c r="B291" s="48" t="s">
        <v>788</v>
      </c>
      <c r="C291" s="48" t="s">
        <v>1164</v>
      </c>
      <c r="D291" s="48" t="s">
        <v>740</v>
      </c>
      <c r="E291" s="47">
        <v>0</v>
      </c>
      <c r="F291" s="47">
        <v>1</v>
      </c>
      <c r="G291" s="47">
        <v>3.04</v>
      </c>
      <c r="H291" s="48" t="s">
        <v>1163</v>
      </c>
      <c r="I291" s="47">
        <v>1</v>
      </c>
    </row>
    <row r="292" spans="1:9" x14ac:dyDescent="0.25">
      <c r="A292" s="48" t="s">
        <v>433</v>
      </c>
      <c r="B292" s="48" t="s">
        <v>788</v>
      </c>
      <c r="C292" s="48" t="s">
        <v>1165</v>
      </c>
      <c r="D292" s="48" t="s">
        <v>740</v>
      </c>
      <c r="E292" s="47">
        <v>0</v>
      </c>
      <c r="F292" s="47">
        <v>1</v>
      </c>
      <c r="G292" s="47">
        <v>3.04</v>
      </c>
      <c r="H292" s="48" t="s">
        <v>1026</v>
      </c>
      <c r="I292" s="47">
        <v>1</v>
      </c>
    </row>
    <row r="293" spans="1:9" x14ac:dyDescent="0.25">
      <c r="A293" s="48" t="s">
        <v>433</v>
      </c>
      <c r="B293" s="48" t="s">
        <v>788</v>
      </c>
      <c r="C293" s="48" t="s">
        <v>1166</v>
      </c>
      <c r="D293" s="48" t="s">
        <v>740</v>
      </c>
      <c r="E293" s="47">
        <v>0</v>
      </c>
      <c r="F293" s="47">
        <v>1</v>
      </c>
      <c r="G293" s="47">
        <v>3.04</v>
      </c>
      <c r="H293" s="48" t="s">
        <v>764</v>
      </c>
      <c r="I293" s="47">
        <v>1</v>
      </c>
    </row>
    <row r="294" spans="1:9" x14ac:dyDescent="0.25">
      <c r="A294" s="48" t="s">
        <v>433</v>
      </c>
      <c r="B294" s="48" t="s">
        <v>788</v>
      </c>
      <c r="C294" s="48" t="s">
        <v>1167</v>
      </c>
      <c r="D294" s="48" t="s">
        <v>740</v>
      </c>
      <c r="E294" s="47">
        <v>0</v>
      </c>
      <c r="F294" s="47">
        <v>1</v>
      </c>
      <c r="G294" s="47">
        <v>3.04</v>
      </c>
      <c r="H294" s="48" t="s">
        <v>1157</v>
      </c>
      <c r="I294" s="47">
        <v>1</v>
      </c>
    </row>
    <row r="295" spans="1:9" x14ac:dyDescent="0.25">
      <c r="A295" s="48" t="s">
        <v>433</v>
      </c>
      <c r="B295" s="48" t="s">
        <v>788</v>
      </c>
      <c r="C295" s="48" t="s">
        <v>1168</v>
      </c>
      <c r="D295" s="48" t="s">
        <v>740</v>
      </c>
      <c r="E295" s="47">
        <v>0</v>
      </c>
      <c r="F295" s="47">
        <v>1</v>
      </c>
      <c r="G295" s="47">
        <v>3.04</v>
      </c>
      <c r="H295" s="48" t="s">
        <v>1157</v>
      </c>
      <c r="I295" s="47">
        <v>1</v>
      </c>
    </row>
    <row r="296" spans="1:9" x14ac:dyDescent="0.25">
      <c r="A296" s="48" t="s">
        <v>433</v>
      </c>
      <c r="B296" s="48" t="s">
        <v>788</v>
      </c>
      <c r="C296" s="48" t="s">
        <v>1169</v>
      </c>
      <c r="D296" s="48" t="s">
        <v>740</v>
      </c>
      <c r="E296" s="47">
        <v>0</v>
      </c>
      <c r="F296" s="47">
        <v>1</v>
      </c>
      <c r="G296" s="47">
        <v>3.04</v>
      </c>
      <c r="H296" s="48" t="s">
        <v>1170</v>
      </c>
      <c r="I296" s="47">
        <v>1</v>
      </c>
    </row>
    <row r="297" spans="1:9" x14ac:dyDescent="0.25">
      <c r="A297" s="48" t="s">
        <v>433</v>
      </c>
      <c r="B297" s="48" t="s">
        <v>788</v>
      </c>
      <c r="C297" s="48" t="s">
        <v>1171</v>
      </c>
      <c r="D297" s="48" t="s">
        <v>740</v>
      </c>
      <c r="E297" s="47">
        <v>0</v>
      </c>
      <c r="F297" s="47">
        <v>1</v>
      </c>
      <c r="G297" s="47">
        <v>3.04</v>
      </c>
      <c r="H297" s="48" t="s">
        <v>981</v>
      </c>
      <c r="I297" s="47">
        <v>1</v>
      </c>
    </row>
    <row r="298" spans="1:9" x14ac:dyDescent="0.25">
      <c r="A298" s="48" t="s">
        <v>433</v>
      </c>
      <c r="B298" s="48" t="s">
        <v>788</v>
      </c>
      <c r="C298" s="48" t="s">
        <v>1172</v>
      </c>
      <c r="D298" s="48" t="s">
        <v>740</v>
      </c>
      <c r="E298" s="47">
        <v>0</v>
      </c>
      <c r="F298" s="47">
        <v>1</v>
      </c>
      <c r="G298" s="47">
        <v>3.04</v>
      </c>
      <c r="H298" s="48" t="s">
        <v>1173</v>
      </c>
      <c r="I298" s="47">
        <v>1</v>
      </c>
    </row>
    <row r="299" spans="1:9" x14ac:dyDescent="0.25">
      <c r="A299" s="48" t="s">
        <v>433</v>
      </c>
      <c r="B299" s="48" t="s">
        <v>788</v>
      </c>
      <c r="C299" s="48" t="s">
        <v>1174</v>
      </c>
      <c r="D299" s="48" t="s">
        <v>740</v>
      </c>
      <c r="E299" s="47">
        <v>0</v>
      </c>
      <c r="F299" s="47">
        <v>1</v>
      </c>
      <c r="G299" s="47">
        <v>3.04</v>
      </c>
      <c r="H299" s="48" t="s">
        <v>1014</v>
      </c>
      <c r="I299" s="47">
        <v>1</v>
      </c>
    </row>
    <row r="300" spans="1:9" x14ac:dyDescent="0.25">
      <c r="A300" s="48" t="s">
        <v>433</v>
      </c>
      <c r="B300" s="48" t="s">
        <v>788</v>
      </c>
      <c r="C300" s="48" t="s">
        <v>1175</v>
      </c>
      <c r="D300" s="48" t="s">
        <v>740</v>
      </c>
      <c r="E300" s="47">
        <v>0</v>
      </c>
      <c r="F300" s="47">
        <v>1</v>
      </c>
      <c r="G300" s="47">
        <v>3.04</v>
      </c>
      <c r="H300" s="48" t="s">
        <v>986</v>
      </c>
      <c r="I300" s="47">
        <v>1</v>
      </c>
    </row>
    <row r="301" spans="1:9" x14ac:dyDescent="0.25">
      <c r="A301" s="48" t="s">
        <v>433</v>
      </c>
      <c r="B301" s="48" t="s">
        <v>788</v>
      </c>
      <c r="C301" s="48" t="s">
        <v>1176</v>
      </c>
      <c r="D301" s="48" t="s">
        <v>740</v>
      </c>
      <c r="E301" s="47">
        <v>0</v>
      </c>
      <c r="F301" s="47">
        <v>1</v>
      </c>
      <c r="G301" s="47">
        <v>3.04</v>
      </c>
      <c r="H301" s="48" t="s">
        <v>974</v>
      </c>
      <c r="I301" s="47">
        <v>1</v>
      </c>
    </row>
    <row r="302" spans="1:9" x14ac:dyDescent="0.25">
      <c r="A302" s="48" t="s">
        <v>433</v>
      </c>
      <c r="B302" s="48" t="s">
        <v>788</v>
      </c>
      <c r="C302" s="48" t="s">
        <v>1177</v>
      </c>
      <c r="D302" s="48" t="s">
        <v>740</v>
      </c>
      <c r="E302" s="47">
        <v>0</v>
      </c>
      <c r="F302" s="47">
        <v>1</v>
      </c>
      <c r="G302" s="47">
        <v>3.04</v>
      </c>
      <c r="H302" s="48" t="s">
        <v>994</v>
      </c>
      <c r="I302" s="47">
        <v>1</v>
      </c>
    </row>
    <row r="303" spans="1:9" x14ac:dyDescent="0.25">
      <c r="A303" s="48" t="s">
        <v>433</v>
      </c>
      <c r="B303" s="48" t="s">
        <v>788</v>
      </c>
      <c r="C303" s="48" t="s">
        <v>1178</v>
      </c>
      <c r="D303" s="48" t="s">
        <v>740</v>
      </c>
      <c r="E303" s="47">
        <v>0</v>
      </c>
      <c r="F303" s="47">
        <v>1</v>
      </c>
      <c r="G303" s="47">
        <v>3.04</v>
      </c>
      <c r="H303" s="48" t="s">
        <v>994</v>
      </c>
      <c r="I303" s="47">
        <v>1</v>
      </c>
    </row>
    <row r="304" spans="1:9" x14ac:dyDescent="0.25">
      <c r="A304" s="48" t="s">
        <v>433</v>
      </c>
      <c r="B304" s="48" t="s">
        <v>788</v>
      </c>
      <c r="C304" s="48" t="s">
        <v>1179</v>
      </c>
      <c r="D304" s="48" t="s">
        <v>740</v>
      </c>
      <c r="E304" s="47">
        <v>0</v>
      </c>
      <c r="F304" s="47">
        <v>1</v>
      </c>
      <c r="G304" s="47">
        <v>3.04</v>
      </c>
      <c r="H304" s="48" t="s">
        <v>928</v>
      </c>
      <c r="I304" s="47">
        <v>1</v>
      </c>
    </row>
    <row r="305" spans="1:9" x14ac:dyDescent="0.25">
      <c r="A305" s="48" t="s">
        <v>433</v>
      </c>
      <c r="B305" s="48" t="s">
        <v>788</v>
      </c>
      <c r="C305" s="48" t="s">
        <v>1180</v>
      </c>
      <c r="D305" s="48" t="s">
        <v>740</v>
      </c>
      <c r="E305" s="47">
        <v>0</v>
      </c>
      <c r="F305" s="47">
        <v>1</v>
      </c>
      <c r="G305" s="47">
        <v>3.04</v>
      </c>
      <c r="H305" s="48" t="s">
        <v>1181</v>
      </c>
      <c r="I305" s="47">
        <v>1</v>
      </c>
    </row>
    <row r="306" spans="1:9" x14ac:dyDescent="0.25">
      <c r="A306" s="48" t="s">
        <v>433</v>
      </c>
      <c r="B306" s="48" t="s">
        <v>788</v>
      </c>
      <c r="C306" s="48" t="s">
        <v>1182</v>
      </c>
      <c r="D306" s="48" t="s">
        <v>740</v>
      </c>
      <c r="E306" s="47">
        <v>0</v>
      </c>
      <c r="F306" s="47">
        <v>1</v>
      </c>
      <c r="G306" s="47">
        <v>3.04</v>
      </c>
      <c r="H306" s="48" t="s">
        <v>1183</v>
      </c>
      <c r="I306" s="47">
        <v>1</v>
      </c>
    </row>
    <row r="307" spans="1:9" x14ac:dyDescent="0.25">
      <c r="A307" s="48" t="s">
        <v>433</v>
      </c>
      <c r="B307" s="48" t="s">
        <v>788</v>
      </c>
      <c r="C307" s="48" t="s">
        <v>1184</v>
      </c>
      <c r="D307" s="48" t="s">
        <v>740</v>
      </c>
      <c r="E307" s="47">
        <v>0</v>
      </c>
      <c r="F307" s="47">
        <v>1</v>
      </c>
      <c r="G307" s="47">
        <v>3.04</v>
      </c>
      <c r="H307" s="48" t="s">
        <v>1009</v>
      </c>
      <c r="I307" s="47">
        <v>1</v>
      </c>
    </row>
    <row r="308" spans="1:9" x14ac:dyDescent="0.25">
      <c r="A308" s="48" t="s">
        <v>433</v>
      </c>
      <c r="B308" s="48" t="s">
        <v>788</v>
      </c>
      <c r="C308" s="48" t="s">
        <v>1185</v>
      </c>
      <c r="D308" s="48" t="s">
        <v>740</v>
      </c>
      <c r="E308" s="47">
        <v>0</v>
      </c>
      <c r="F308" s="47">
        <v>1</v>
      </c>
      <c r="G308" s="47">
        <v>3.04</v>
      </c>
      <c r="H308" s="48" t="s">
        <v>1105</v>
      </c>
      <c r="I308" s="47">
        <v>1</v>
      </c>
    </row>
    <row r="309" spans="1:9" x14ac:dyDescent="0.25">
      <c r="A309" s="48" t="s">
        <v>433</v>
      </c>
      <c r="B309" s="48" t="s">
        <v>788</v>
      </c>
      <c r="C309" s="48" t="s">
        <v>1186</v>
      </c>
      <c r="D309" s="48" t="s">
        <v>740</v>
      </c>
      <c r="E309" s="47">
        <v>0</v>
      </c>
      <c r="F309" s="47">
        <v>1</v>
      </c>
      <c r="G309" s="47">
        <v>3.04</v>
      </c>
      <c r="H309" s="48" t="s">
        <v>953</v>
      </c>
      <c r="I309" s="47">
        <v>1</v>
      </c>
    </row>
    <row r="310" spans="1:9" x14ac:dyDescent="0.25">
      <c r="A310" s="48" t="s">
        <v>433</v>
      </c>
      <c r="B310" s="48" t="s">
        <v>788</v>
      </c>
      <c r="C310" s="48" t="s">
        <v>1187</v>
      </c>
      <c r="D310" s="48" t="s">
        <v>740</v>
      </c>
      <c r="E310" s="47">
        <v>0</v>
      </c>
      <c r="F310" s="47">
        <v>1</v>
      </c>
      <c r="G310" s="47">
        <v>3.04</v>
      </c>
      <c r="H310" s="48" t="s">
        <v>953</v>
      </c>
      <c r="I310" s="47">
        <v>1</v>
      </c>
    </row>
    <row r="311" spans="1:9" x14ac:dyDescent="0.25">
      <c r="A311" s="48" t="s">
        <v>433</v>
      </c>
      <c r="B311" s="48" t="s">
        <v>788</v>
      </c>
      <c r="C311" s="48" t="s">
        <v>1188</v>
      </c>
      <c r="D311" s="48" t="s">
        <v>740</v>
      </c>
      <c r="E311" s="47">
        <v>0</v>
      </c>
      <c r="F311" s="47">
        <v>1</v>
      </c>
      <c r="G311" s="47">
        <v>3.04</v>
      </c>
      <c r="H311" s="48" t="s">
        <v>1181</v>
      </c>
      <c r="I311" s="47">
        <v>1</v>
      </c>
    </row>
    <row r="312" spans="1:9" x14ac:dyDescent="0.25">
      <c r="A312" s="48" t="s">
        <v>433</v>
      </c>
      <c r="B312" s="48" t="s">
        <v>788</v>
      </c>
      <c r="C312" s="48" t="s">
        <v>1189</v>
      </c>
      <c r="D312" s="48" t="s">
        <v>740</v>
      </c>
      <c r="E312" s="47">
        <v>0</v>
      </c>
      <c r="F312" s="47">
        <v>1</v>
      </c>
      <c r="G312" s="47">
        <v>3.04</v>
      </c>
      <c r="H312" s="48" t="s">
        <v>771</v>
      </c>
      <c r="I312" s="47">
        <v>1</v>
      </c>
    </row>
    <row r="313" spans="1:9" x14ac:dyDescent="0.25">
      <c r="A313" s="48" t="s">
        <v>433</v>
      </c>
      <c r="B313" s="48" t="s">
        <v>788</v>
      </c>
      <c r="C313" s="48" t="s">
        <v>1190</v>
      </c>
      <c r="D313" s="48" t="s">
        <v>740</v>
      </c>
      <c r="E313" s="47">
        <v>0</v>
      </c>
      <c r="F313" s="47">
        <v>1</v>
      </c>
      <c r="G313" s="47">
        <v>3.04</v>
      </c>
      <c r="H313" s="48" t="s">
        <v>1019</v>
      </c>
      <c r="I313" s="47">
        <v>1</v>
      </c>
    </row>
    <row r="314" spans="1:9" x14ac:dyDescent="0.25">
      <c r="A314" s="48" t="s">
        <v>433</v>
      </c>
      <c r="B314" s="48" t="s">
        <v>788</v>
      </c>
      <c r="C314" s="48" t="s">
        <v>1191</v>
      </c>
      <c r="D314" s="48" t="s">
        <v>740</v>
      </c>
      <c r="E314" s="47">
        <v>0</v>
      </c>
      <c r="F314" s="47">
        <v>1</v>
      </c>
      <c r="G314" s="47">
        <v>3.04</v>
      </c>
      <c r="H314" s="48" t="s">
        <v>994</v>
      </c>
      <c r="I314" s="47">
        <v>1</v>
      </c>
    </row>
    <row r="315" spans="1:9" x14ac:dyDescent="0.25">
      <c r="A315" s="48" t="s">
        <v>433</v>
      </c>
      <c r="B315" s="48" t="s">
        <v>788</v>
      </c>
      <c r="C315" s="48" t="s">
        <v>1192</v>
      </c>
      <c r="D315" s="48" t="s">
        <v>740</v>
      </c>
      <c r="E315" s="47">
        <v>0</v>
      </c>
      <c r="F315" s="47">
        <v>1</v>
      </c>
      <c r="G315" s="47">
        <v>3.04</v>
      </c>
      <c r="H315" s="48" t="s">
        <v>764</v>
      </c>
      <c r="I315" s="47">
        <v>1</v>
      </c>
    </row>
    <row r="316" spans="1:9" x14ac:dyDescent="0.25">
      <c r="A316" s="48" t="s">
        <v>433</v>
      </c>
      <c r="B316" s="48" t="s">
        <v>788</v>
      </c>
      <c r="C316" s="48" t="s">
        <v>1193</v>
      </c>
      <c r="D316" s="48" t="s">
        <v>740</v>
      </c>
      <c r="E316" s="47">
        <v>0</v>
      </c>
      <c r="F316" s="47">
        <v>1</v>
      </c>
      <c r="G316" s="47">
        <v>3.04</v>
      </c>
      <c r="H316" s="48" t="s">
        <v>1194</v>
      </c>
      <c r="I316" s="47">
        <v>1</v>
      </c>
    </row>
    <row r="317" spans="1:9" x14ac:dyDescent="0.25">
      <c r="A317" s="48" t="s">
        <v>433</v>
      </c>
      <c r="B317" s="48" t="s">
        <v>788</v>
      </c>
      <c r="C317" s="48" t="s">
        <v>1195</v>
      </c>
      <c r="D317" s="48" t="s">
        <v>740</v>
      </c>
      <c r="E317" s="47">
        <v>0</v>
      </c>
      <c r="F317" s="47">
        <v>1</v>
      </c>
      <c r="G317" s="47">
        <v>3.04</v>
      </c>
      <c r="H317" s="48" t="s">
        <v>1194</v>
      </c>
      <c r="I317" s="47">
        <v>1</v>
      </c>
    </row>
    <row r="318" spans="1:9" x14ac:dyDescent="0.25">
      <c r="A318" s="48" t="s">
        <v>433</v>
      </c>
      <c r="B318" s="48" t="s">
        <v>788</v>
      </c>
      <c r="C318" s="48" t="s">
        <v>1196</v>
      </c>
      <c r="D318" s="48" t="s">
        <v>740</v>
      </c>
      <c r="E318" s="47">
        <v>0</v>
      </c>
      <c r="F318" s="47">
        <v>1</v>
      </c>
      <c r="G318" s="47">
        <v>3.04</v>
      </c>
      <c r="H318" s="48" t="s">
        <v>1019</v>
      </c>
      <c r="I318" s="47">
        <v>1</v>
      </c>
    </row>
    <row r="319" spans="1:9" x14ac:dyDescent="0.25">
      <c r="A319" s="48" t="s">
        <v>433</v>
      </c>
      <c r="B319" s="48" t="s">
        <v>788</v>
      </c>
      <c r="C319" s="48" t="s">
        <v>1197</v>
      </c>
      <c r="D319" s="48" t="s">
        <v>740</v>
      </c>
      <c r="E319" s="47">
        <v>0</v>
      </c>
      <c r="F319" s="47">
        <v>1</v>
      </c>
      <c r="G319" s="47">
        <v>3.04</v>
      </c>
      <c r="H319" s="48" t="s">
        <v>1017</v>
      </c>
      <c r="I319" s="47">
        <v>1</v>
      </c>
    </row>
    <row r="320" spans="1:9" x14ac:dyDescent="0.25">
      <c r="A320" s="48" t="s">
        <v>433</v>
      </c>
      <c r="B320" s="48" t="s">
        <v>788</v>
      </c>
      <c r="C320" s="48" t="s">
        <v>1198</v>
      </c>
      <c r="D320" s="48" t="s">
        <v>740</v>
      </c>
      <c r="E320" s="47">
        <v>0</v>
      </c>
      <c r="F320" s="47">
        <v>1</v>
      </c>
      <c r="G320" s="47">
        <v>3.04</v>
      </c>
      <c r="H320" s="48" t="s">
        <v>867</v>
      </c>
      <c r="I320" s="47">
        <v>1</v>
      </c>
    </row>
    <row r="321" spans="1:9" x14ac:dyDescent="0.25">
      <c r="A321" s="48" t="s">
        <v>433</v>
      </c>
      <c r="B321" s="48" t="s">
        <v>788</v>
      </c>
      <c r="C321" s="48" t="s">
        <v>1199</v>
      </c>
      <c r="D321" s="48" t="s">
        <v>740</v>
      </c>
      <c r="E321" s="47">
        <v>0</v>
      </c>
      <c r="F321" s="47">
        <v>1</v>
      </c>
      <c r="G321" s="47">
        <v>3.04</v>
      </c>
      <c r="H321" s="48" t="s">
        <v>1200</v>
      </c>
      <c r="I321" s="47">
        <v>1</v>
      </c>
    </row>
    <row r="322" spans="1:9" x14ac:dyDescent="0.25">
      <c r="A322" s="48" t="s">
        <v>433</v>
      </c>
      <c r="B322" s="48" t="s">
        <v>788</v>
      </c>
      <c r="C322" s="48" t="s">
        <v>1201</v>
      </c>
      <c r="D322" s="48" t="s">
        <v>740</v>
      </c>
      <c r="E322" s="47">
        <v>0</v>
      </c>
      <c r="F322" s="47">
        <v>1</v>
      </c>
      <c r="G322" s="47">
        <v>3.04</v>
      </c>
      <c r="H322" s="48" t="s">
        <v>989</v>
      </c>
      <c r="I322" s="47">
        <v>1</v>
      </c>
    </row>
    <row r="323" spans="1:9" x14ac:dyDescent="0.25">
      <c r="A323" s="48" t="s">
        <v>433</v>
      </c>
      <c r="B323" s="48" t="s">
        <v>788</v>
      </c>
      <c r="C323" s="48" t="s">
        <v>1202</v>
      </c>
      <c r="D323" s="48" t="s">
        <v>740</v>
      </c>
      <c r="E323" s="47">
        <v>0</v>
      </c>
      <c r="F323" s="47">
        <v>1</v>
      </c>
      <c r="G323" s="47">
        <v>3.04</v>
      </c>
      <c r="H323" s="48" t="s">
        <v>901</v>
      </c>
      <c r="I323" s="47">
        <v>1</v>
      </c>
    </row>
    <row r="324" spans="1:9" x14ac:dyDescent="0.25">
      <c r="A324" s="48" t="s">
        <v>433</v>
      </c>
      <c r="B324" s="48" t="s">
        <v>788</v>
      </c>
      <c r="C324" s="48" t="s">
        <v>1203</v>
      </c>
      <c r="D324" s="48" t="s">
        <v>740</v>
      </c>
      <c r="E324" s="47">
        <v>0</v>
      </c>
      <c r="F324" s="47">
        <v>1</v>
      </c>
      <c r="G324" s="47">
        <v>3.04</v>
      </c>
      <c r="H324" s="48" t="s">
        <v>867</v>
      </c>
      <c r="I324" s="47">
        <v>1</v>
      </c>
    </row>
    <row r="325" spans="1:9" x14ac:dyDescent="0.25">
      <c r="A325" s="48" t="s">
        <v>433</v>
      </c>
      <c r="B325" s="48" t="s">
        <v>788</v>
      </c>
      <c r="C325" s="48" t="s">
        <v>1204</v>
      </c>
      <c r="D325" s="48" t="s">
        <v>740</v>
      </c>
      <c r="E325" s="47">
        <v>0</v>
      </c>
      <c r="F325" s="47">
        <v>1</v>
      </c>
      <c r="G325" s="47">
        <v>3.04</v>
      </c>
      <c r="H325" s="48" t="s">
        <v>1021</v>
      </c>
      <c r="I325" s="47">
        <v>1</v>
      </c>
    </row>
    <row r="326" spans="1:9" x14ac:dyDescent="0.25">
      <c r="A326" s="48" t="s">
        <v>433</v>
      </c>
      <c r="B326" s="48" t="s">
        <v>788</v>
      </c>
      <c r="C326" s="48" t="s">
        <v>1205</v>
      </c>
      <c r="D326" s="48" t="s">
        <v>740</v>
      </c>
      <c r="E326" s="47">
        <v>0</v>
      </c>
      <c r="F326" s="47">
        <v>1</v>
      </c>
      <c r="G326" s="47">
        <v>3.04</v>
      </c>
      <c r="H326" s="48" t="s">
        <v>974</v>
      </c>
      <c r="I326" s="47">
        <v>1</v>
      </c>
    </row>
    <row r="327" spans="1:9" x14ac:dyDescent="0.25">
      <c r="A327" s="48" t="s">
        <v>433</v>
      </c>
      <c r="B327" s="48" t="s">
        <v>788</v>
      </c>
      <c r="C327" s="48" t="s">
        <v>1206</v>
      </c>
      <c r="D327" s="48" t="s">
        <v>740</v>
      </c>
      <c r="E327" s="47">
        <v>0</v>
      </c>
      <c r="F327" s="47">
        <v>1</v>
      </c>
      <c r="G327" s="47">
        <v>3.04</v>
      </c>
      <c r="H327" s="48" t="s">
        <v>919</v>
      </c>
      <c r="I327" s="47">
        <v>1</v>
      </c>
    </row>
    <row r="328" spans="1:9" x14ac:dyDescent="0.25">
      <c r="A328" s="48" t="s">
        <v>433</v>
      </c>
      <c r="B328" s="48" t="s">
        <v>788</v>
      </c>
      <c r="C328" s="48" t="s">
        <v>1207</v>
      </c>
      <c r="D328" s="48" t="s">
        <v>740</v>
      </c>
      <c r="E328" s="47">
        <v>0</v>
      </c>
      <c r="F328" s="47">
        <v>1</v>
      </c>
      <c r="G328" s="47">
        <v>3.04</v>
      </c>
      <c r="H328" s="48" t="s">
        <v>1017</v>
      </c>
      <c r="I328" s="47">
        <v>1</v>
      </c>
    </row>
    <row r="329" spans="1:9" x14ac:dyDescent="0.25">
      <c r="A329" s="48" t="s">
        <v>433</v>
      </c>
      <c r="B329" s="48" t="s">
        <v>788</v>
      </c>
      <c r="C329" s="48" t="s">
        <v>1208</v>
      </c>
      <c r="D329" s="48" t="s">
        <v>740</v>
      </c>
      <c r="E329" s="47">
        <v>0</v>
      </c>
      <c r="F329" s="47">
        <v>1</v>
      </c>
      <c r="G329" s="47">
        <v>3.04</v>
      </c>
      <c r="H329" s="48" t="s">
        <v>1200</v>
      </c>
      <c r="I329" s="47">
        <v>1</v>
      </c>
    </row>
    <row r="330" spans="1:9" x14ac:dyDescent="0.25">
      <c r="A330" s="48" t="s">
        <v>433</v>
      </c>
      <c r="B330" s="48" t="s">
        <v>788</v>
      </c>
      <c r="C330" s="48" t="s">
        <v>1209</v>
      </c>
      <c r="D330" s="48" t="s">
        <v>740</v>
      </c>
      <c r="E330" s="47">
        <v>0</v>
      </c>
      <c r="F330" s="47">
        <v>1</v>
      </c>
      <c r="G330" s="47">
        <v>3.04</v>
      </c>
      <c r="H330" s="48" t="s">
        <v>1200</v>
      </c>
      <c r="I330" s="47">
        <v>1</v>
      </c>
    </row>
    <row r="331" spans="1:9" x14ac:dyDescent="0.25">
      <c r="A331" s="48" t="s">
        <v>433</v>
      </c>
      <c r="B331" s="48" t="s">
        <v>788</v>
      </c>
      <c r="C331" s="48" t="s">
        <v>1210</v>
      </c>
      <c r="D331" s="48" t="s">
        <v>740</v>
      </c>
      <c r="E331" s="47">
        <v>0</v>
      </c>
      <c r="F331" s="47">
        <v>1</v>
      </c>
      <c r="G331" s="47">
        <v>3.04</v>
      </c>
      <c r="H331" s="48" t="s">
        <v>1030</v>
      </c>
      <c r="I331" s="47">
        <v>1</v>
      </c>
    </row>
    <row r="332" spans="1:9" x14ac:dyDescent="0.25">
      <c r="A332" s="48" t="s">
        <v>433</v>
      </c>
      <c r="B332" s="48" t="s">
        <v>788</v>
      </c>
      <c r="C332" s="48" t="s">
        <v>1211</v>
      </c>
      <c r="D332" s="48" t="s">
        <v>740</v>
      </c>
      <c r="E332" s="47">
        <v>0</v>
      </c>
      <c r="F332" s="47">
        <v>1</v>
      </c>
      <c r="G332" s="47">
        <v>3.04</v>
      </c>
      <c r="H332" s="48" t="s">
        <v>1212</v>
      </c>
      <c r="I332" s="47">
        <v>1</v>
      </c>
    </row>
    <row r="333" spans="1:9" x14ac:dyDescent="0.25">
      <c r="A333" s="48" t="s">
        <v>433</v>
      </c>
      <c r="B333" s="48" t="s">
        <v>788</v>
      </c>
      <c r="C333" s="48" t="s">
        <v>1213</v>
      </c>
      <c r="D333" s="48" t="s">
        <v>740</v>
      </c>
      <c r="E333" s="47">
        <v>0</v>
      </c>
      <c r="F333" s="47">
        <v>1</v>
      </c>
      <c r="G333" s="47">
        <v>3.04</v>
      </c>
      <c r="H333" s="48" t="s">
        <v>1214</v>
      </c>
      <c r="I333" s="47">
        <v>1</v>
      </c>
    </row>
    <row r="334" spans="1:9" x14ac:dyDescent="0.25">
      <c r="A334" s="48" t="s">
        <v>433</v>
      </c>
      <c r="B334" s="48" t="s">
        <v>788</v>
      </c>
      <c r="C334" s="48" t="s">
        <v>1215</v>
      </c>
      <c r="D334" s="48" t="s">
        <v>740</v>
      </c>
      <c r="E334" s="47">
        <v>0</v>
      </c>
      <c r="F334" s="47">
        <v>1</v>
      </c>
      <c r="G334" s="47">
        <v>3.04</v>
      </c>
      <c r="H334" s="48" t="s">
        <v>991</v>
      </c>
      <c r="I334" s="47">
        <v>1</v>
      </c>
    </row>
    <row r="335" spans="1:9" x14ac:dyDescent="0.25">
      <c r="A335" s="48" t="s">
        <v>433</v>
      </c>
      <c r="B335" s="48" t="s">
        <v>788</v>
      </c>
      <c r="C335" s="48" t="s">
        <v>1216</v>
      </c>
      <c r="D335" s="48" t="s">
        <v>740</v>
      </c>
      <c r="E335" s="47">
        <v>0</v>
      </c>
      <c r="F335" s="47">
        <v>1</v>
      </c>
      <c r="G335" s="47">
        <v>3.04</v>
      </c>
      <c r="H335" s="48" t="s">
        <v>859</v>
      </c>
      <c r="I335" s="47">
        <v>1</v>
      </c>
    </row>
    <row r="336" spans="1:9" x14ac:dyDescent="0.25">
      <c r="A336" s="48" t="s">
        <v>433</v>
      </c>
      <c r="B336" s="48" t="s">
        <v>788</v>
      </c>
      <c r="C336" s="48" t="s">
        <v>1217</v>
      </c>
      <c r="D336" s="48" t="s">
        <v>740</v>
      </c>
      <c r="E336" s="47">
        <v>0</v>
      </c>
      <c r="F336" s="47">
        <v>1</v>
      </c>
      <c r="G336" s="47">
        <v>3.04</v>
      </c>
      <c r="H336" s="48" t="s">
        <v>849</v>
      </c>
      <c r="I336" s="47">
        <v>1</v>
      </c>
    </row>
    <row r="337" spans="1:9" x14ac:dyDescent="0.25">
      <c r="A337" s="48" t="s">
        <v>433</v>
      </c>
      <c r="B337" s="48" t="s">
        <v>788</v>
      </c>
      <c r="C337" s="48" t="s">
        <v>1218</v>
      </c>
      <c r="D337" s="48" t="s">
        <v>740</v>
      </c>
      <c r="E337" s="47">
        <v>0</v>
      </c>
      <c r="F337" s="47">
        <v>1</v>
      </c>
      <c r="G337" s="47">
        <v>3.04</v>
      </c>
      <c r="H337" s="48" t="s">
        <v>825</v>
      </c>
      <c r="I337" s="47">
        <v>1</v>
      </c>
    </row>
    <row r="338" spans="1:9" x14ac:dyDescent="0.25">
      <c r="A338" s="48" t="s">
        <v>433</v>
      </c>
      <c r="B338" s="48" t="s">
        <v>788</v>
      </c>
      <c r="C338" s="48" t="s">
        <v>1219</v>
      </c>
      <c r="D338" s="48" t="s">
        <v>740</v>
      </c>
      <c r="E338" s="47">
        <v>0</v>
      </c>
      <c r="F338" s="47">
        <v>1</v>
      </c>
      <c r="G338" s="47">
        <v>3.04</v>
      </c>
      <c r="H338" s="48" t="s">
        <v>1060</v>
      </c>
      <c r="I338" s="47">
        <v>1</v>
      </c>
    </row>
    <row r="339" spans="1:9" x14ac:dyDescent="0.25">
      <c r="A339" s="48" t="s">
        <v>433</v>
      </c>
      <c r="B339" s="48" t="s">
        <v>788</v>
      </c>
      <c r="C339" s="48" t="s">
        <v>1220</v>
      </c>
      <c r="D339" s="48" t="s">
        <v>740</v>
      </c>
      <c r="E339" s="47">
        <v>0</v>
      </c>
      <c r="F339" s="47">
        <v>1</v>
      </c>
      <c r="G339" s="47">
        <v>3.04</v>
      </c>
      <c r="H339" s="48" t="s">
        <v>1163</v>
      </c>
      <c r="I339" s="47">
        <v>1</v>
      </c>
    </row>
    <row r="340" spans="1:9" x14ac:dyDescent="0.25">
      <c r="A340" s="48" t="s">
        <v>433</v>
      </c>
      <c r="B340" s="48" t="s">
        <v>788</v>
      </c>
      <c r="C340" s="48" t="s">
        <v>1221</v>
      </c>
      <c r="D340" s="48" t="s">
        <v>740</v>
      </c>
      <c r="E340" s="47">
        <v>0</v>
      </c>
      <c r="F340" s="47">
        <v>1</v>
      </c>
      <c r="G340" s="47">
        <v>3.04</v>
      </c>
      <c r="H340" s="48" t="s">
        <v>1222</v>
      </c>
      <c r="I340" s="47">
        <v>1</v>
      </c>
    </row>
    <row r="341" spans="1:9" x14ac:dyDescent="0.25">
      <c r="A341" s="48" t="s">
        <v>433</v>
      </c>
      <c r="B341" s="48" t="s">
        <v>788</v>
      </c>
      <c r="C341" s="48" t="s">
        <v>1223</v>
      </c>
      <c r="D341" s="48" t="s">
        <v>740</v>
      </c>
      <c r="E341" s="47">
        <v>0</v>
      </c>
      <c r="F341" s="47">
        <v>1</v>
      </c>
      <c r="G341" s="47">
        <v>3.04</v>
      </c>
      <c r="H341" s="48" t="s">
        <v>1222</v>
      </c>
      <c r="I341" s="47">
        <v>1</v>
      </c>
    </row>
    <row r="342" spans="1:9" x14ac:dyDescent="0.25">
      <c r="A342" s="48" t="s">
        <v>433</v>
      </c>
      <c r="B342" s="48" t="s">
        <v>788</v>
      </c>
      <c r="C342" s="48" t="s">
        <v>1224</v>
      </c>
      <c r="D342" s="48" t="s">
        <v>740</v>
      </c>
      <c r="E342" s="47">
        <v>0</v>
      </c>
      <c r="F342" s="47">
        <v>1</v>
      </c>
      <c r="G342" s="47">
        <v>3.04</v>
      </c>
      <c r="H342" s="48" t="s">
        <v>1225</v>
      </c>
      <c r="I342" s="47">
        <v>1</v>
      </c>
    </row>
    <row r="343" spans="1:9" x14ac:dyDescent="0.25">
      <c r="A343" s="48" t="s">
        <v>433</v>
      </c>
      <c r="B343" s="48" t="s">
        <v>788</v>
      </c>
      <c r="C343" s="48" t="s">
        <v>1226</v>
      </c>
      <c r="D343" s="48" t="s">
        <v>740</v>
      </c>
      <c r="E343" s="47">
        <v>0</v>
      </c>
      <c r="F343" s="47">
        <v>1</v>
      </c>
      <c r="G343" s="47">
        <v>3.04</v>
      </c>
      <c r="H343" s="48" t="s">
        <v>905</v>
      </c>
      <c r="I343" s="47">
        <v>1</v>
      </c>
    </row>
    <row r="344" spans="1:9" x14ac:dyDescent="0.25">
      <c r="A344" s="48" t="s">
        <v>433</v>
      </c>
      <c r="B344" s="48" t="s">
        <v>788</v>
      </c>
      <c r="C344" s="48" t="s">
        <v>1227</v>
      </c>
      <c r="D344" s="48" t="s">
        <v>740</v>
      </c>
      <c r="E344" s="47">
        <v>0</v>
      </c>
      <c r="F344" s="47">
        <v>1</v>
      </c>
      <c r="G344" s="47">
        <v>3.04</v>
      </c>
      <c r="H344" s="48" t="s">
        <v>1228</v>
      </c>
      <c r="I344" s="47">
        <v>1</v>
      </c>
    </row>
    <row r="345" spans="1:9" x14ac:dyDescent="0.25">
      <c r="A345" s="48" t="s">
        <v>433</v>
      </c>
      <c r="B345" s="48" t="s">
        <v>788</v>
      </c>
      <c r="C345" s="48" t="s">
        <v>1229</v>
      </c>
      <c r="D345" s="48" t="s">
        <v>740</v>
      </c>
      <c r="E345" s="47">
        <v>0</v>
      </c>
      <c r="F345" s="47">
        <v>1</v>
      </c>
      <c r="G345" s="47">
        <v>3.04</v>
      </c>
      <c r="H345" s="48" t="s">
        <v>1228</v>
      </c>
      <c r="I345" s="47">
        <v>1</v>
      </c>
    </row>
    <row r="346" spans="1:9" x14ac:dyDescent="0.25">
      <c r="A346" s="48" t="s">
        <v>433</v>
      </c>
      <c r="B346" s="48" t="s">
        <v>788</v>
      </c>
      <c r="C346" s="48" t="s">
        <v>1230</v>
      </c>
      <c r="D346" s="48" t="s">
        <v>740</v>
      </c>
      <c r="E346" s="47">
        <v>0</v>
      </c>
      <c r="F346" s="47">
        <v>1</v>
      </c>
      <c r="G346" s="47">
        <v>3.04</v>
      </c>
      <c r="H346" s="48" t="s">
        <v>928</v>
      </c>
      <c r="I346" s="47">
        <v>1</v>
      </c>
    </row>
    <row r="347" spans="1:9" x14ac:dyDescent="0.25">
      <c r="A347" s="48" t="s">
        <v>433</v>
      </c>
      <c r="B347" s="48" t="s">
        <v>788</v>
      </c>
      <c r="C347" s="48" t="s">
        <v>1231</v>
      </c>
      <c r="D347" s="48" t="s">
        <v>740</v>
      </c>
      <c r="E347" s="47">
        <v>0</v>
      </c>
      <c r="F347" s="47">
        <v>1</v>
      </c>
      <c r="G347" s="47">
        <v>3.04</v>
      </c>
      <c r="H347" s="48" t="s">
        <v>919</v>
      </c>
      <c r="I347" s="47">
        <v>1</v>
      </c>
    </row>
    <row r="348" spans="1:9" x14ac:dyDescent="0.25">
      <c r="A348" s="48" t="s">
        <v>433</v>
      </c>
      <c r="B348" s="48" t="s">
        <v>788</v>
      </c>
      <c r="C348" s="48" t="s">
        <v>1232</v>
      </c>
      <c r="D348" s="48" t="s">
        <v>740</v>
      </c>
      <c r="E348" s="47">
        <v>0</v>
      </c>
      <c r="F348" s="47">
        <v>1</v>
      </c>
      <c r="G348" s="47">
        <v>3.04</v>
      </c>
      <c r="H348" s="48" t="s">
        <v>928</v>
      </c>
      <c r="I348" s="47">
        <v>1</v>
      </c>
    </row>
    <row r="349" spans="1:9" x14ac:dyDescent="0.25">
      <c r="A349" s="48" t="s">
        <v>433</v>
      </c>
      <c r="B349" s="48" t="s">
        <v>788</v>
      </c>
      <c r="C349" s="48" t="s">
        <v>1233</v>
      </c>
      <c r="D349" s="48" t="s">
        <v>740</v>
      </c>
      <c r="E349" s="47">
        <v>0</v>
      </c>
      <c r="F349" s="47">
        <v>1</v>
      </c>
      <c r="G349" s="47">
        <v>3.04</v>
      </c>
      <c r="H349" s="48" t="s">
        <v>999</v>
      </c>
      <c r="I349" s="47">
        <v>1</v>
      </c>
    </row>
    <row r="350" spans="1:9" x14ac:dyDescent="0.25">
      <c r="A350" s="48" t="s">
        <v>433</v>
      </c>
      <c r="B350" s="48" t="s">
        <v>788</v>
      </c>
      <c r="C350" s="48" t="s">
        <v>1234</v>
      </c>
      <c r="D350" s="48" t="s">
        <v>740</v>
      </c>
      <c r="E350" s="47">
        <v>0</v>
      </c>
      <c r="F350" s="47">
        <v>1</v>
      </c>
      <c r="G350" s="47">
        <v>3.04</v>
      </c>
      <c r="H350" s="48" t="s">
        <v>1235</v>
      </c>
      <c r="I350" s="47">
        <v>1</v>
      </c>
    </row>
    <row r="351" spans="1:9" x14ac:dyDescent="0.25">
      <c r="A351" s="48" t="s">
        <v>433</v>
      </c>
      <c r="B351" s="48" t="s">
        <v>788</v>
      </c>
      <c r="C351" s="48" t="s">
        <v>1236</v>
      </c>
      <c r="D351" s="48" t="s">
        <v>740</v>
      </c>
      <c r="E351" s="47">
        <v>0</v>
      </c>
      <c r="F351" s="47">
        <v>1</v>
      </c>
      <c r="G351" s="47">
        <v>3.04</v>
      </c>
      <c r="H351" s="48" t="s">
        <v>1105</v>
      </c>
      <c r="I351" s="47">
        <v>1</v>
      </c>
    </row>
    <row r="352" spans="1:9" x14ac:dyDescent="0.25">
      <c r="A352" s="48" t="s">
        <v>433</v>
      </c>
      <c r="B352" s="48" t="s">
        <v>788</v>
      </c>
      <c r="C352" s="48" t="s">
        <v>1237</v>
      </c>
      <c r="D352" s="48" t="s">
        <v>740</v>
      </c>
      <c r="E352" s="47">
        <v>0</v>
      </c>
      <c r="F352" s="47">
        <v>1</v>
      </c>
      <c r="G352" s="47">
        <v>3.04</v>
      </c>
      <c r="H352" s="48" t="s">
        <v>823</v>
      </c>
      <c r="I352" s="47">
        <v>1</v>
      </c>
    </row>
    <row r="353" spans="1:9" x14ac:dyDescent="0.25">
      <c r="A353" s="48" t="s">
        <v>433</v>
      </c>
      <c r="B353" s="48" t="s">
        <v>788</v>
      </c>
      <c r="C353" s="48" t="s">
        <v>1238</v>
      </c>
      <c r="D353" s="48" t="s">
        <v>740</v>
      </c>
      <c r="E353" s="47">
        <v>0</v>
      </c>
      <c r="F353" s="47">
        <v>1</v>
      </c>
      <c r="G353" s="47">
        <v>3.04</v>
      </c>
      <c r="H353" s="48" t="s">
        <v>919</v>
      </c>
      <c r="I353" s="47">
        <v>1</v>
      </c>
    </row>
    <row r="354" spans="1:9" x14ac:dyDescent="0.25">
      <c r="A354" s="48" t="s">
        <v>433</v>
      </c>
      <c r="B354" s="48" t="s">
        <v>788</v>
      </c>
      <c r="C354" s="48" t="s">
        <v>1239</v>
      </c>
      <c r="D354" s="48" t="s">
        <v>740</v>
      </c>
      <c r="E354" s="47">
        <v>0</v>
      </c>
      <c r="F354" s="47">
        <v>1</v>
      </c>
      <c r="G354" s="47">
        <v>3.04</v>
      </c>
      <c r="H354" s="48" t="s">
        <v>989</v>
      </c>
      <c r="I354" s="47">
        <v>1</v>
      </c>
    </row>
    <row r="355" spans="1:9" x14ac:dyDescent="0.25">
      <c r="A355" s="48" t="s">
        <v>433</v>
      </c>
      <c r="B355" s="48" t="s">
        <v>788</v>
      </c>
      <c r="C355" s="48" t="s">
        <v>1240</v>
      </c>
      <c r="D355" s="48" t="s">
        <v>740</v>
      </c>
      <c r="E355" s="47">
        <v>0</v>
      </c>
      <c r="F355" s="47">
        <v>1</v>
      </c>
      <c r="G355" s="47">
        <v>3.04</v>
      </c>
      <c r="H355" s="48" t="s">
        <v>989</v>
      </c>
      <c r="I355" s="47">
        <v>1</v>
      </c>
    </row>
    <row r="356" spans="1:9" x14ac:dyDescent="0.25">
      <c r="A356" s="48" t="s">
        <v>433</v>
      </c>
      <c r="B356" s="48" t="s">
        <v>788</v>
      </c>
      <c r="C356" s="48" t="s">
        <v>1241</v>
      </c>
      <c r="D356" s="48" t="s">
        <v>740</v>
      </c>
      <c r="E356" s="47">
        <v>0</v>
      </c>
      <c r="F356" s="47">
        <v>1</v>
      </c>
      <c r="G356" s="47">
        <v>3.04</v>
      </c>
      <c r="H356" s="48" t="s">
        <v>968</v>
      </c>
      <c r="I356" s="47">
        <v>1</v>
      </c>
    </row>
    <row r="357" spans="1:9" x14ac:dyDescent="0.25">
      <c r="A357" s="48" t="s">
        <v>433</v>
      </c>
      <c r="B357" s="48" t="s">
        <v>788</v>
      </c>
      <c r="C357" s="48" t="s">
        <v>1242</v>
      </c>
      <c r="D357" s="48" t="s">
        <v>740</v>
      </c>
      <c r="E357" s="47">
        <v>0</v>
      </c>
      <c r="F357" s="47">
        <v>1</v>
      </c>
      <c r="G357" s="47">
        <v>3.04</v>
      </c>
      <c r="H357" s="48" t="s">
        <v>1073</v>
      </c>
      <c r="I357" s="47">
        <v>1</v>
      </c>
    </row>
    <row r="358" spans="1:9" x14ac:dyDescent="0.25">
      <c r="A358" s="48" t="s">
        <v>433</v>
      </c>
      <c r="B358" s="48" t="s">
        <v>788</v>
      </c>
      <c r="C358" s="48" t="s">
        <v>1243</v>
      </c>
      <c r="D358" s="48" t="s">
        <v>740</v>
      </c>
      <c r="E358" s="47">
        <v>0</v>
      </c>
      <c r="F358" s="47">
        <v>1</v>
      </c>
      <c r="G358" s="47">
        <v>3.04</v>
      </c>
      <c r="H358" s="48" t="s">
        <v>1019</v>
      </c>
      <c r="I358" s="47">
        <v>1</v>
      </c>
    </row>
    <row r="359" spans="1:9" x14ac:dyDescent="0.25">
      <c r="A359" s="48" t="s">
        <v>433</v>
      </c>
      <c r="B359" s="48" t="s">
        <v>788</v>
      </c>
      <c r="C359" s="48" t="s">
        <v>1244</v>
      </c>
      <c r="D359" s="48" t="s">
        <v>740</v>
      </c>
      <c r="E359" s="47">
        <v>0</v>
      </c>
      <c r="F359" s="47">
        <v>1</v>
      </c>
      <c r="G359" s="47">
        <v>3.04</v>
      </c>
      <c r="H359" s="48" t="s">
        <v>908</v>
      </c>
      <c r="I359" s="47">
        <v>1</v>
      </c>
    </row>
    <row r="360" spans="1:9" x14ac:dyDescent="0.25">
      <c r="A360" s="48" t="s">
        <v>433</v>
      </c>
      <c r="B360" s="48" t="s">
        <v>788</v>
      </c>
      <c r="C360" s="48" t="s">
        <v>1245</v>
      </c>
      <c r="D360" s="48" t="s">
        <v>740</v>
      </c>
      <c r="E360" s="47">
        <v>0</v>
      </c>
      <c r="F360" s="47">
        <v>1</v>
      </c>
      <c r="G360" s="47">
        <v>3.04</v>
      </c>
      <c r="H360" s="48" t="s">
        <v>905</v>
      </c>
      <c r="I360" s="47">
        <v>1</v>
      </c>
    </row>
    <row r="361" spans="1:9" x14ac:dyDescent="0.25">
      <c r="A361" s="48" t="s">
        <v>433</v>
      </c>
      <c r="B361" s="48" t="s">
        <v>788</v>
      </c>
      <c r="C361" s="48" t="s">
        <v>1246</v>
      </c>
      <c r="D361" s="48" t="s">
        <v>740</v>
      </c>
      <c r="E361" s="47">
        <v>0</v>
      </c>
      <c r="F361" s="47">
        <v>1</v>
      </c>
      <c r="G361" s="47">
        <v>3.04</v>
      </c>
      <c r="H361" s="48" t="s">
        <v>1069</v>
      </c>
      <c r="I361" s="47">
        <v>1</v>
      </c>
    </row>
    <row r="362" spans="1:9" x14ac:dyDescent="0.25">
      <c r="A362" s="48" t="s">
        <v>433</v>
      </c>
      <c r="B362" s="48" t="s">
        <v>788</v>
      </c>
      <c r="C362" s="48" t="s">
        <v>1247</v>
      </c>
      <c r="D362" s="48" t="s">
        <v>740</v>
      </c>
      <c r="E362" s="47">
        <v>0</v>
      </c>
      <c r="F362" s="47">
        <v>1</v>
      </c>
      <c r="G362" s="47">
        <v>3.04</v>
      </c>
      <c r="H362" s="48" t="s">
        <v>1103</v>
      </c>
      <c r="I362" s="47">
        <v>1</v>
      </c>
    </row>
    <row r="363" spans="1:9" x14ac:dyDescent="0.25">
      <c r="A363" s="48" t="s">
        <v>433</v>
      </c>
      <c r="B363" s="48" t="s">
        <v>788</v>
      </c>
      <c r="C363" s="48" t="s">
        <v>1248</v>
      </c>
      <c r="D363" s="48" t="s">
        <v>740</v>
      </c>
      <c r="E363" s="47">
        <v>0</v>
      </c>
      <c r="F363" s="47">
        <v>1</v>
      </c>
      <c r="G363" s="47">
        <v>3.04</v>
      </c>
      <c r="H363" s="48" t="s">
        <v>921</v>
      </c>
      <c r="I363" s="47">
        <v>1</v>
      </c>
    </row>
    <row r="364" spans="1:9" x14ac:dyDescent="0.25">
      <c r="A364" s="48" t="s">
        <v>433</v>
      </c>
      <c r="B364" s="48" t="s">
        <v>788</v>
      </c>
      <c r="C364" s="48" t="s">
        <v>1249</v>
      </c>
      <c r="D364" s="48" t="s">
        <v>740</v>
      </c>
      <c r="E364" s="47">
        <v>0</v>
      </c>
      <c r="F364" s="47">
        <v>1</v>
      </c>
      <c r="G364" s="47">
        <v>3.04</v>
      </c>
      <c r="H364" s="48" t="s">
        <v>972</v>
      </c>
      <c r="I364" s="47">
        <v>1</v>
      </c>
    </row>
    <row r="365" spans="1:9" x14ac:dyDescent="0.25">
      <c r="A365" s="48" t="s">
        <v>433</v>
      </c>
      <c r="B365" s="48" t="s">
        <v>788</v>
      </c>
      <c r="C365" s="48" t="s">
        <v>1250</v>
      </c>
      <c r="D365" s="48" t="s">
        <v>740</v>
      </c>
      <c r="E365" s="47">
        <v>0</v>
      </c>
      <c r="F365" s="47">
        <v>1</v>
      </c>
      <c r="G365" s="47">
        <v>3.04</v>
      </c>
      <c r="H365" s="48" t="s">
        <v>1017</v>
      </c>
      <c r="I365" s="47">
        <v>1</v>
      </c>
    </row>
    <row r="366" spans="1:9" x14ac:dyDescent="0.25">
      <c r="A366" s="48" t="s">
        <v>433</v>
      </c>
      <c r="B366" s="48" t="s">
        <v>788</v>
      </c>
      <c r="C366" s="48" t="s">
        <v>1251</v>
      </c>
      <c r="D366" s="48" t="s">
        <v>740</v>
      </c>
      <c r="E366" s="47">
        <v>0</v>
      </c>
      <c r="F366" s="47">
        <v>1</v>
      </c>
      <c r="G366" s="47">
        <v>3.04</v>
      </c>
      <c r="H366" s="48" t="s">
        <v>1017</v>
      </c>
      <c r="I366" s="47">
        <v>1</v>
      </c>
    </row>
    <row r="367" spans="1:9" x14ac:dyDescent="0.25">
      <c r="A367" s="48" t="s">
        <v>433</v>
      </c>
      <c r="B367" s="48" t="s">
        <v>788</v>
      </c>
      <c r="C367" s="48" t="s">
        <v>1252</v>
      </c>
      <c r="D367" s="48" t="s">
        <v>740</v>
      </c>
      <c r="E367" s="47">
        <v>0</v>
      </c>
      <c r="F367" s="47">
        <v>1</v>
      </c>
      <c r="G367" s="47">
        <v>3.04</v>
      </c>
      <c r="H367" s="48" t="s">
        <v>1109</v>
      </c>
      <c r="I367" s="47">
        <v>1</v>
      </c>
    </row>
    <row r="368" spans="1:9" x14ac:dyDescent="0.25">
      <c r="A368" s="48" t="s">
        <v>433</v>
      </c>
      <c r="B368" s="48" t="s">
        <v>788</v>
      </c>
      <c r="C368" s="48" t="s">
        <v>1253</v>
      </c>
      <c r="D368" s="48" t="s">
        <v>740</v>
      </c>
      <c r="E368" s="47">
        <v>0</v>
      </c>
      <c r="F368" s="47">
        <v>1</v>
      </c>
      <c r="G368" s="47">
        <v>3.04</v>
      </c>
      <c r="H368" s="48" t="s">
        <v>1105</v>
      </c>
      <c r="I368" s="47">
        <v>1</v>
      </c>
    </row>
    <row r="369" spans="1:9" x14ac:dyDescent="0.25">
      <c r="A369" s="48" t="s">
        <v>433</v>
      </c>
      <c r="B369" s="48" t="s">
        <v>788</v>
      </c>
      <c r="C369" s="48" t="s">
        <v>1254</v>
      </c>
      <c r="D369" s="48" t="s">
        <v>740</v>
      </c>
      <c r="E369" s="47">
        <v>0</v>
      </c>
      <c r="F369" s="47">
        <v>1</v>
      </c>
      <c r="G369" s="47">
        <v>3.04</v>
      </c>
      <c r="H369" s="48" t="s">
        <v>1009</v>
      </c>
      <c r="I369" s="47">
        <v>1</v>
      </c>
    </row>
    <row r="370" spans="1:9" x14ac:dyDescent="0.25">
      <c r="A370" s="48" t="s">
        <v>433</v>
      </c>
      <c r="B370" s="48" t="s">
        <v>788</v>
      </c>
      <c r="C370" s="48" t="s">
        <v>1255</v>
      </c>
      <c r="D370" s="48" t="s">
        <v>740</v>
      </c>
      <c r="E370" s="47">
        <v>0</v>
      </c>
      <c r="F370" s="47">
        <v>1</v>
      </c>
      <c r="G370" s="47">
        <v>3.04</v>
      </c>
      <c r="H370" s="48" t="s">
        <v>1083</v>
      </c>
      <c r="I370" s="47">
        <v>1</v>
      </c>
    </row>
    <row r="371" spans="1:9" x14ac:dyDescent="0.25">
      <c r="A371" s="48" t="s">
        <v>433</v>
      </c>
      <c r="B371" s="48" t="s">
        <v>788</v>
      </c>
      <c r="C371" s="48" t="s">
        <v>1256</v>
      </c>
      <c r="D371" s="48" t="s">
        <v>740</v>
      </c>
      <c r="E371" s="47">
        <v>0</v>
      </c>
      <c r="F371" s="47">
        <v>1</v>
      </c>
      <c r="G371" s="47">
        <v>3.04</v>
      </c>
      <c r="H371" s="48" t="s">
        <v>1181</v>
      </c>
      <c r="I371" s="47">
        <v>1</v>
      </c>
    </row>
    <row r="372" spans="1:9" x14ac:dyDescent="0.25">
      <c r="A372" s="48" t="s">
        <v>433</v>
      </c>
      <c r="B372" s="48" t="s">
        <v>788</v>
      </c>
      <c r="C372" s="48" t="s">
        <v>1257</v>
      </c>
      <c r="D372" s="48" t="s">
        <v>740</v>
      </c>
      <c r="E372" s="47">
        <v>0</v>
      </c>
      <c r="F372" s="47">
        <v>1</v>
      </c>
      <c r="G372" s="47">
        <v>3.04</v>
      </c>
      <c r="H372" s="48" t="s">
        <v>1044</v>
      </c>
      <c r="I372" s="47">
        <v>1</v>
      </c>
    </row>
    <row r="373" spans="1:9" x14ac:dyDescent="0.25">
      <c r="A373" s="48" t="s">
        <v>433</v>
      </c>
      <c r="B373" s="48" t="s">
        <v>788</v>
      </c>
      <c r="C373" s="48" t="s">
        <v>1258</v>
      </c>
      <c r="D373" s="48" t="s">
        <v>740</v>
      </c>
      <c r="E373" s="47">
        <v>0</v>
      </c>
      <c r="F373" s="47">
        <v>1</v>
      </c>
      <c r="G373" s="47">
        <v>3.04</v>
      </c>
      <c r="H373" s="48" t="s">
        <v>926</v>
      </c>
      <c r="I373" s="47">
        <v>1</v>
      </c>
    </row>
    <row r="374" spans="1:9" x14ac:dyDescent="0.25">
      <c r="A374" s="48" t="s">
        <v>433</v>
      </c>
      <c r="B374" s="48" t="s">
        <v>788</v>
      </c>
      <c r="C374" s="48" t="s">
        <v>1259</v>
      </c>
      <c r="D374" s="48" t="s">
        <v>740</v>
      </c>
      <c r="E374" s="47">
        <v>0</v>
      </c>
      <c r="F374" s="47">
        <v>1</v>
      </c>
      <c r="G374" s="47">
        <v>3.04</v>
      </c>
      <c r="H374" s="48" t="s">
        <v>919</v>
      </c>
      <c r="I374" s="47">
        <v>1</v>
      </c>
    </row>
    <row r="375" spans="1:9" x14ac:dyDescent="0.25">
      <c r="A375" s="48" t="s">
        <v>433</v>
      </c>
      <c r="B375" s="48" t="s">
        <v>788</v>
      </c>
      <c r="C375" s="48" t="s">
        <v>1260</v>
      </c>
      <c r="D375" s="48" t="s">
        <v>740</v>
      </c>
      <c r="E375" s="47">
        <v>0</v>
      </c>
      <c r="F375" s="47">
        <v>1</v>
      </c>
      <c r="G375" s="47">
        <v>3.04</v>
      </c>
      <c r="H375" s="48" t="s">
        <v>1228</v>
      </c>
      <c r="I375" s="47">
        <v>1</v>
      </c>
    </row>
    <row r="376" spans="1:9" x14ac:dyDescent="0.25">
      <c r="A376" s="48" t="s">
        <v>433</v>
      </c>
      <c r="B376" s="48" t="s">
        <v>788</v>
      </c>
      <c r="C376" s="48" t="s">
        <v>1261</v>
      </c>
      <c r="D376" s="48" t="s">
        <v>740</v>
      </c>
      <c r="E376" s="47">
        <v>0</v>
      </c>
      <c r="F376" s="47">
        <v>1</v>
      </c>
      <c r="G376" s="47">
        <v>3.04</v>
      </c>
      <c r="H376" s="48" t="s">
        <v>953</v>
      </c>
      <c r="I376" s="47">
        <v>1</v>
      </c>
    </row>
    <row r="377" spans="1:9" x14ac:dyDescent="0.25">
      <c r="A377" s="48" t="s">
        <v>433</v>
      </c>
      <c r="B377" s="48" t="s">
        <v>788</v>
      </c>
      <c r="C377" s="48" t="s">
        <v>1262</v>
      </c>
      <c r="D377" s="48" t="s">
        <v>740</v>
      </c>
      <c r="E377" s="47">
        <v>0</v>
      </c>
      <c r="F377" s="47">
        <v>1</v>
      </c>
      <c r="G377" s="47">
        <v>3.04</v>
      </c>
      <c r="H377" s="48" t="s">
        <v>991</v>
      </c>
      <c r="I377" s="47">
        <v>1</v>
      </c>
    </row>
    <row r="378" spans="1:9" x14ac:dyDescent="0.25">
      <c r="A378" s="48" t="s">
        <v>433</v>
      </c>
      <c r="B378" s="48" t="s">
        <v>788</v>
      </c>
      <c r="C378" s="48" t="s">
        <v>1263</v>
      </c>
      <c r="D378" s="48" t="s">
        <v>740</v>
      </c>
      <c r="E378" s="47">
        <v>0</v>
      </c>
      <c r="F378" s="47">
        <v>1</v>
      </c>
      <c r="G378" s="47">
        <v>3.04</v>
      </c>
      <c r="H378" s="48" t="s">
        <v>984</v>
      </c>
      <c r="I378" s="47">
        <v>1</v>
      </c>
    </row>
    <row r="379" spans="1:9" x14ac:dyDescent="0.25">
      <c r="A379" s="48" t="s">
        <v>433</v>
      </c>
      <c r="B379" s="48" t="s">
        <v>788</v>
      </c>
      <c r="C379" s="48" t="s">
        <v>1264</v>
      </c>
      <c r="D379" s="48" t="s">
        <v>740</v>
      </c>
      <c r="E379" s="47">
        <v>0</v>
      </c>
      <c r="F379" s="47">
        <v>1</v>
      </c>
      <c r="G379" s="47">
        <v>3.04</v>
      </c>
      <c r="H379" s="48" t="s">
        <v>1265</v>
      </c>
      <c r="I379" s="47">
        <v>1</v>
      </c>
    </row>
    <row r="380" spans="1:9" x14ac:dyDescent="0.25">
      <c r="A380" s="48" t="s">
        <v>433</v>
      </c>
      <c r="B380" s="48" t="s">
        <v>788</v>
      </c>
      <c r="C380" s="48" t="s">
        <v>1266</v>
      </c>
      <c r="D380" s="48" t="s">
        <v>740</v>
      </c>
      <c r="E380" s="47">
        <v>0</v>
      </c>
      <c r="F380" s="47">
        <v>1</v>
      </c>
      <c r="G380" s="47">
        <v>3.04</v>
      </c>
      <c r="H380" s="48" t="s">
        <v>769</v>
      </c>
      <c r="I380" s="47">
        <v>1</v>
      </c>
    </row>
    <row r="381" spans="1:9" x14ac:dyDescent="0.25">
      <c r="A381" s="48" t="s">
        <v>433</v>
      </c>
      <c r="B381" s="48" t="s">
        <v>788</v>
      </c>
      <c r="C381" s="48" t="s">
        <v>1267</v>
      </c>
      <c r="D381" s="48" t="s">
        <v>740</v>
      </c>
      <c r="E381" s="47">
        <v>0</v>
      </c>
      <c r="F381" s="47">
        <v>1</v>
      </c>
      <c r="G381" s="47">
        <v>3.04</v>
      </c>
      <c r="H381" s="48" t="s">
        <v>769</v>
      </c>
      <c r="I381" s="47">
        <v>1</v>
      </c>
    </row>
    <row r="382" spans="1:9" x14ac:dyDescent="0.25">
      <c r="A382" s="48" t="s">
        <v>433</v>
      </c>
      <c r="B382" s="48" t="s">
        <v>788</v>
      </c>
      <c r="C382" s="48" t="s">
        <v>1268</v>
      </c>
      <c r="D382" s="48" t="s">
        <v>740</v>
      </c>
      <c r="E382" s="47">
        <v>0</v>
      </c>
      <c r="F382" s="47">
        <v>1</v>
      </c>
      <c r="G382" s="47">
        <v>3.04</v>
      </c>
      <c r="H382" s="48" t="s">
        <v>769</v>
      </c>
      <c r="I382" s="47">
        <v>1</v>
      </c>
    </row>
    <row r="383" spans="1:9" x14ac:dyDescent="0.25">
      <c r="A383" s="48" t="s">
        <v>433</v>
      </c>
      <c r="B383" s="48" t="s">
        <v>788</v>
      </c>
      <c r="C383" s="48" t="s">
        <v>1269</v>
      </c>
      <c r="D383" s="48" t="s">
        <v>740</v>
      </c>
      <c r="E383" s="47">
        <v>0</v>
      </c>
      <c r="F383" s="47">
        <v>1</v>
      </c>
      <c r="G383" s="47">
        <v>3.04</v>
      </c>
      <c r="H383" s="48" t="s">
        <v>926</v>
      </c>
      <c r="I383" s="47">
        <v>1</v>
      </c>
    </row>
    <row r="384" spans="1:9" x14ac:dyDescent="0.25">
      <c r="A384" s="48" t="s">
        <v>433</v>
      </c>
      <c r="B384" s="48" t="s">
        <v>788</v>
      </c>
      <c r="C384" s="48" t="s">
        <v>1270</v>
      </c>
      <c r="D384" s="48" t="s">
        <v>740</v>
      </c>
      <c r="E384" s="47">
        <v>0</v>
      </c>
      <c r="F384" s="47">
        <v>1</v>
      </c>
      <c r="G384" s="47">
        <v>3.04</v>
      </c>
      <c r="H384" s="48" t="s">
        <v>762</v>
      </c>
      <c r="I384" s="47">
        <v>1</v>
      </c>
    </row>
    <row r="385" spans="1:9" x14ac:dyDescent="0.25">
      <c r="A385" s="48" t="s">
        <v>433</v>
      </c>
      <c r="B385" s="48" t="s">
        <v>788</v>
      </c>
      <c r="C385" s="48" t="s">
        <v>1271</v>
      </c>
      <c r="D385" s="48" t="s">
        <v>740</v>
      </c>
      <c r="E385" s="47">
        <v>0</v>
      </c>
      <c r="F385" s="47">
        <v>1</v>
      </c>
      <c r="G385" s="47">
        <v>3.04</v>
      </c>
      <c r="H385" s="48" t="s">
        <v>823</v>
      </c>
      <c r="I385" s="47">
        <v>1</v>
      </c>
    </row>
    <row r="386" spans="1:9" x14ac:dyDescent="0.25">
      <c r="A386" s="48" t="s">
        <v>433</v>
      </c>
      <c r="B386" s="48" t="s">
        <v>788</v>
      </c>
      <c r="C386" s="48" t="s">
        <v>1272</v>
      </c>
      <c r="D386" s="48" t="s">
        <v>740</v>
      </c>
      <c r="E386" s="47">
        <v>0</v>
      </c>
      <c r="F386" s="47">
        <v>1</v>
      </c>
      <c r="G386" s="47">
        <v>3.04</v>
      </c>
      <c r="H386" s="48" t="s">
        <v>979</v>
      </c>
      <c r="I386" s="47">
        <v>1</v>
      </c>
    </row>
    <row r="387" spans="1:9" x14ac:dyDescent="0.25">
      <c r="A387" s="48" t="s">
        <v>433</v>
      </c>
      <c r="B387" s="48" t="s">
        <v>788</v>
      </c>
      <c r="C387" s="48" t="s">
        <v>1273</v>
      </c>
      <c r="D387" s="48" t="s">
        <v>740</v>
      </c>
      <c r="E387" s="47">
        <v>0</v>
      </c>
      <c r="F387" s="47">
        <v>1</v>
      </c>
      <c r="G387" s="47">
        <v>3.04</v>
      </c>
      <c r="H387" s="48" t="s">
        <v>1274</v>
      </c>
      <c r="I387" s="47">
        <v>1</v>
      </c>
    </row>
    <row r="388" spans="1:9" x14ac:dyDescent="0.25">
      <c r="A388" s="48" t="s">
        <v>433</v>
      </c>
      <c r="B388" s="48" t="s">
        <v>788</v>
      </c>
      <c r="C388" s="48" t="s">
        <v>1275</v>
      </c>
      <c r="D388" s="48" t="s">
        <v>740</v>
      </c>
      <c r="E388" s="47">
        <v>0</v>
      </c>
      <c r="F388" s="47">
        <v>1</v>
      </c>
      <c r="G388" s="47">
        <v>3.04</v>
      </c>
      <c r="H388" s="48" t="s">
        <v>1009</v>
      </c>
      <c r="I388" s="47">
        <v>1</v>
      </c>
    </row>
    <row r="389" spans="1:9" x14ac:dyDescent="0.25">
      <c r="A389" s="48" t="s">
        <v>433</v>
      </c>
      <c r="B389" s="48" t="s">
        <v>788</v>
      </c>
      <c r="C389" s="48" t="s">
        <v>1276</v>
      </c>
      <c r="D389" s="48" t="s">
        <v>740</v>
      </c>
      <c r="E389" s="47">
        <v>0</v>
      </c>
      <c r="F389" s="47">
        <v>1</v>
      </c>
      <c r="G389" s="47">
        <v>3.04</v>
      </c>
      <c r="H389" s="48" t="s">
        <v>905</v>
      </c>
      <c r="I389" s="47">
        <v>1</v>
      </c>
    </row>
    <row r="390" spans="1:9" x14ac:dyDescent="0.25">
      <c r="A390" s="48" t="s">
        <v>433</v>
      </c>
      <c r="B390" s="48" t="s">
        <v>788</v>
      </c>
      <c r="C390" s="48" t="s">
        <v>1277</v>
      </c>
      <c r="D390" s="48" t="s">
        <v>740</v>
      </c>
      <c r="E390" s="47">
        <v>0</v>
      </c>
      <c r="F390" s="47">
        <v>1</v>
      </c>
      <c r="G390" s="47">
        <v>3.04</v>
      </c>
      <c r="H390" s="48" t="s">
        <v>991</v>
      </c>
      <c r="I390" s="47">
        <v>1</v>
      </c>
    </row>
    <row r="391" spans="1:9" x14ac:dyDescent="0.25">
      <c r="A391" s="48" t="s">
        <v>433</v>
      </c>
      <c r="B391" s="48" t="s">
        <v>788</v>
      </c>
      <c r="C391" s="48" t="s">
        <v>1278</v>
      </c>
      <c r="D391" s="48" t="s">
        <v>740</v>
      </c>
      <c r="E391" s="47">
        <v>0</v>
      </c>
      <c r="F391" s="47">
        <v>1</v>
      </c>
      <c r="G391" s="47">
        <v>3.04</v>
      </c>
      <c r="H391" s="48" t="s">
        <v>974</v>
      </c>
      <c r="I391" s="47">
        <v>1</v>
      </c>
    </row>
    <row r="392" spans="1:9" x14ac:dyDescent="0.25">
      <c r="A392" s="48" t="s">
        <v>433</v>
      </c>
      <c r="B392" s="48" t="s">
        <v>788</v>
      </c>
      <c r="C392" s="48" t="s">
        <v>1279</v>
      </c>
      <c r="D392" s="48" t="s">
        <v>740</v>
      </c>
      <c r="E392" s="47">
        <v>0</v>
      </c>
      <c r="F392" s="47">
        <v>1</v>
      </c>
      <c r="G392" s="47">
        <v>3.04</v>
      </c>
      <c r="H392" s="48" t="s">
        <v>1030</v>
      </c>
      <c r="I392" s="47">
        <v>1</v>
      </c>
    </row>
    <row r="393" spans="1:9" x14ac:dyDescent="0.25">
      <c r="A393" s="48" t="s">
        <v>433</v>
      </c>
      <c r="B393" s="48" t="s">
        <v>788</v>
      </c>
      <c r="C393" s="48" t="s">
        <v>1280</v>
      </c>
      <c r="D393" s="48" t="s">
        <v>740</v>
      </c>
      <c r="E393" s="47">
        <v>0</v>
      </c>
      <c r="F393" s="47">
        <v>1</v>
      </c>
      <c r="G393" s="47">
        <v>3.04</v>
      </c>
      <c r="H393" s="48" t="s">
        <v>823</v>
      </c>
      <c r="I393" s="47">
        <v>1</v>
      </c>
    </row>
    <row r="394" spans="1:9" x14ac:dyDescent="0.25">
      <c r="A394" s="48" t="s">
        <v>433</v>
      </c>
      <c r="B394" s="48" t="s">
        <v>796</v>
      </c>
      <c r="C394" s="48" t="s">
        <v>1281</v>
      </c>
      <c r="D394" s="48" t="s">
        <v>740</v>
      </c>
      <c r="E394" s="47">
        <v>0</v>
      </c>
      <c r="F394" s="47">
        <v>1</v>
      </c>
      <c r="G394" s="47">
        <v>3.04</v>
      </c>
      <c r="H394" s="48" t="s">
        <v>1064</v>
      </c>
      <c r="I394" s="47">
        <v>1</v>
      </c>
    </row>
    <row r="395" spans="1:9" x14ac:dyDescent="0.25">
      <c r="A395" s="48" t="s">
        <v>433</v>
      </c>
      <c r="B395" s="48" t="s">
        <v>788</v>
      </c>
      <c r="C395" s="48" t="s">
        <v>1282</v>
      </c>
      <c r="D395" s="48" t="s">
        <v>740</v>
      </c>
      <c r="E395" s="47">
        <v>0</v>
      </c>
      <c r="F395" s="47">
        <v>1</v>
      </c>
      <c r="G395" s="47">
        <v>3.04</v>
      </c>
      <c r="H395" s="48" t="s">
        <v>1283</v>
      </c>
      <c r="I395" s="47">
        <v>1</v>
      </c>
    </row>
    <row r="396" spans="1:9" x14ac:dyDescent="0.25">
      <c r="A396" s="48" t="s">
        <v>433</v>
      </c>
      <c r="B396" s="48" t="s">
        <v>788</v>
      </c>
      <c r="C396" s="48" t="s">
        <v>1284</v>
      </c>
      <c r="D396" s="48" t="s">
        <v>740</v>
      </c>
      <c r="E396" s="47">
        <v>0</v>
      </c>
      <c r="F396" s="47">
        <v>1</v>
      </c>
      <c r="G396" s="47">
        <v>3.04</v>
      </c>
      <c r="H396" s="48" t="s">
        <v>1111</v>
      </c>
      <c r="I396" s="47">
        <v>1</v>
      </c>
    </row>
    <row r="397" spans="1:9" x14ac:dyDescent="0.25">
      <c r="A397" s="48" t="s">
        <v>433</v>
      </c>
      <c r="B397" s="48" t="s">
        <v>788</v>
      </c>
      <c r="C397" s="48" t="s">
        <v>1285</v>
      </c>
      <c r="D397" s="48" t="s">
        <v>740</v>
      </c>
      <c r="E397" s="47">
        <v>0</v>
      </c>
      <c r="F397" s="47">
        <v>1</v>
      </c>
      <c r="G397" s="47">
        <v>3.04</v>
      </c>
      <c r="H397" s="48" t="s">
        <v>1111</v>
      </c>
      <c r="I397" s="47">
        <v>1</v>
      </c>
    </row>
    <row r="398" spans="1:9" x14ac:dyDescent="0.25">
      <c r="A398" s="48" t="s">
        <v>433</v>
      </c>
      <c r="B398" s="48" t="s">
        <v>788</v>
      </c>
      <c r="C398" s="48" t="s">
        <v>1286</v>
      </c>
      <c r="D398" s="48" t="s">
        <v>1286</v>
      </c>
      <c r="E398" s="47">
        <v>0</v>
      </c>
      <c r="F398" s="47">
        <v>1</v>
      </c>
      <c r="G398" s="47">
        <v>3.04</v>
      </c>
      <c r="H398" s="48" t="s">
        <v>1287</v>
      </c>
      <c r="I398" s="47">
        <v>1</v>
      </c>
    </row>
    <row r="399" spans="1:9" x14ac:dyDescent="0.25">
      <c r="A399" s="48" t="s">
        <v>433</v>
      </c>
      <c r="B399" s="48" t="s">
        <v>788</v>
      </c>
      <c r="C399" s="48" t="s">
        <v>1288</v>
      </c>
      <c r="D399" s="48" t="s">
        <v>740</v>
      </c>
      <c r="E399" s="47">
        <v>0</v>
      </c>
      <c r="F399" s="47">
        <v>1</v>
      </c>
      <c r="G399" s="47">
        <v>3.04</v>
      </c>
      <c r="H399" s="48" t="s">
        <v>1287</v>
      </c>
      <c r="I399" s="47">
        <v>1</v>
      </c>
    </row>
    <row r="400" spans="1:9" x14ac:dyDescent="0.25">
      <c r="A400" s="48" t="s">
        <v>433</v>
      </c>
      <c r="B400" s="48" t="s">
        <v>788</v>
      </c>
      <c r="C400" s="48" t="s">
        <v>1289</v>
      </c>
      <c r="D400" s="48" t="s">
        <v>740</v>
      </c>
      <c r="E400" s="47">
        <v>0</v>
      </c>
      <c r="F400" s="47">
        <v>1</v>
      </c>
      <c r="G400" s="47">
        <v>3.04</v>
      </c>
      <c r="H400" s="48" t="s">
        <v>1287</v>
      </c>
      <c r="I400" s="47">
        <v>1</v>
      </c>
    </row>
    <row r="401" spans="1:9" x14ac:dyDescent="0.25">
      <c r="A401" s="48" t="s">
        <v>433</v>
      </c>
      <c r="B401" s="48" t="s">
        <v>788</v>
      </c>
      <c r="C401" s="48" t="s">
        <v>1290</v>
      </c>
      <c r="D401" s="48" t="s">
        <v>740</v>
      </c>
      <c r="E401" s="47">
        <v>0</v>
      </c>
      <c r="F401" s="47">
        <v>1</v>
      </c>
      <c r="G401" s="47">
        <v>3.04</v>
      </c>
      <c r="H401" s="48" t="s">
        <v>974</v>
      </c>
      <c r="I401" s="47">
        <v>1</v>
      </c>
    </row>
    <row r="402" spans="1:9" x14ac:dyDescent="0.25">
      <c r="A402" s="48" t="s">
        <v>433</v>
      </c>
      <c r="B402" s="48" t="s">
        <v>788</v>
      </c>
      <c r="C402" s="48" t="s">
        <v>1291</v>
      </c>
      <c r="D402" s="48" t="s">
        <v>740</v>
      </c>
      <c r="E402" s="47">
        <v>0</v>
      </c>
      <c r="F402" s="47">
        <v>1</v>
      </c>
      <c r="G402" s="47">
        <v>3.04</v>
      </c>
      <c r="H402" s="48" t="s">
        <v>1136</v>
      </c>
      <c r="I402" s="47">
        <v>1</v>
      </c>
    </row>
    <row r="403" spans="1:9" x14ac:dyDescent="0.25">
      <c r="A403" s="48" t="s">
        <v>433</v>
      </c>
      <c r="B403" s="48" t="s">
        <v>788</v>
      </c>
      <c r="C403" s="48" t="s">
        <v>1292</v>
      </c>
      <c r="D403" s="48" t="s">
        <v>740</v>
      </c>
      <c r="E403" s="47">
        <v>0</v>
      </c>
      <c r="F403" s="47">
        <v>1</v>
      </c>
      <c r="G403" s="47">
        <v>3.04</v>
      </c>
      <c r="H403" s="48" t="s">
        <v>930</v>
      </c>
      <c r="I403" s="47">
        <v>1</v>
      </c>
    </row>
    <row r="404" spans="1:9" x14ac:dyDescent="0.25">
      <c r="A404" s="48" t="s">
        <v>433</v>
      </c>
      <c r="B404" s="48" t="s">
        <v>788</v>
      </c>
      <c r="C404" s="48" t="s">
        <v>1293</v>
      </c>
      <c r="D404" s="48" t="s">
        <v>740</v>
      </c>
      <c r="E404" s="47">
        <v>0</v>
      </c>
      <c r="F404" s="47">
        <v>1</v>
      </c>
      <c r="G404" s="47">
        <v>3.04</v>
      </c>
      <c r="H404" s="48" t="s">
        <v>1099</v>
      </c>
      <c r="I404" s="47">
        <v>1</v>
      </c>
    </row>
    <row r="405" spans="1:9" x14ac:dyDescent="0.25">
      <c r="A405" s="48" t="s">
        <v>433</v>
      </c>
      <c r="B405" s="48" t="s">
        <v>796</v>
      </c>
      <c r="C405" s="48" t="s">
        <v>1294</v>
      </c>
      <c r="D405" s="48" t="s">
        <v>740</v>
      </c>
      <c r="E405" s="47">
        <v>0</v>
      </c>
      <c r="F405" s="47">
        <v>1</v>
      </c>
      <c r="G405" s="47">
        <v>3.04</v>
      </c>
      <c r="H405" s="48" t="s">
        <v>1265</v>
      </c>
      <c r="I405" s="47">
        <v>1</v>
      </c>
    </row>
    <row r="406" spans="1:9" x14ac:dyDescent="0.25">
      <c r="A406" s="48" t="s">
        <v>433</v>
      </c>
      <c r="B406" s="48" t="s">
        <v>788</v>
      </c>
      <c r="C406" s="48" t="s">
        <v>1295</v>
      </c>
      <c r="D406" s="48" t="s">
        <v>740</v>
      </c>
      <c r="E406" s="47">
        <v>0</v>
      </c>
      <c r="F406" s="47">
        <v>1</v>
      </c>
      <c r="G406" s="47">
        <v>3.04</v>
      </c>
      <c r="H406" s="48" t="s">
        <v>1265</v>
      </c>
      <c r="I406" s="47">
        <v>1</v>
      </c>
    </row>
    <row r="407" spans="1:9" x14ac:dyDescent="0.25">
      <c r="A407" s="48" t="s">
        <v>433</v>
      </c>
      <c r="B407" s="48" t="s">
        <v>788</v>
      </c>
      <c r="C407" s="48" t="s">
        <v>1296</v>
      </c>
      <c r="D407" s="48" t="s">
        <v>740</v>
      </c>
      <c r="E407" s="47">
        <v>0</v>
      </c>
      <c r="F407" s="47">
        <v>1</v>
      </c>
      <c r="G407" s="47">
        <v>3.04</v>
      </c>
      <c r="H407" s="48" t="s">
        <v>1032</v>
      </c>
      <c r="I407" s="47">
        <v>1</v>
      </c>
    </row>
    <row r="408" spans="1:9" x14ac:dyDescent="0.25">
      <c r="A408" s="48" t="s">
        <v>433</v>
      </c>
      <c r="B408" s="48" t="s">
        <v>788</v>
      </c>
      <c r="C408" s="48" t="s">
        <v>1297</v>
      </c>
      <c r="D408" s="48" t="s">
        <v>740</v>
      </c>
      <c r="E408" s="47">
        <v>0</v>
      </c>
      <c r="F408" s="47">
        <v>1</v>
      </c>
      <c r="G408" s="47">
        <v>3.04</v>
      </c>
      <c r="H408" s="48" t="s">
        <v>1101</v>
      </c>
      <c r="I408" s="47">
        <v>1</v>
      </c>
    </row>
    <row r="409" spans="1:9" x14ac:dyDescent="0.25">
      <c r="A409" s="48" t="s">
        <v>433</v>
      </c>
      <c r="B409" s="48" t="s">
        <v>788</v>
      </c>
      <c r="C409" s="48" t="s">
        <v>1298</v>
      </c>
      <c r="D409" s="48" t="s">
        <v>740</v>
      </c>
      <c r="E409" s="47">
        <v>0</v>
      </c>
      <c r="F409" s="47">
        <v>1</v>
      </c>
      <c r="G409" s="47">
        <v>3.04</v>
      </c>
      <c r="H409" s="48" t="s">
        <v>1032</v>
      </c>
      <c r="I409" s="47">
        <v>1</v>
      </c>
    </row>
    <row r="410" spans="1:9" x14ac:dyDescent="0.25">
      <c r="A410" s="48" t="s">
        <v>433</v>
      </c>
      <c r="B410" s="48" t="s">
        <v>788</v>
      </c>
      <c r="C410" s="48" t="s">
        <v>1299</v>
      </c>
      <c r="D410" s="48" t="s">
        <v>740</v>
      </c>
      <c r="E410" s="47">
        <v>0</v>
      </c>
      <c r="F410" s="47">
        <v>1</v>
      </c>
      <c r="G410" s="47">
        <v>3.04</v>
      </c>
      <c r="H410" s="48" t="s">
        <v>958</v>
      </c>
      <c r="I410" s="47">
        <v>1</v>
      </c>
    </row>
    <row r="411" spans="1:9" x14ac:dyDescent="0.25">
      <c r="A411" s="48" t="s">
        <v>433</v>
      </c>
      <c r="B411" s="48" t="s">
        <v>788</v>
      </c>
      <c r="C411" s="48" t="s">
        <v>1300</v>
      </c>
      <c r="D411" s="48" t="s">
        <v>740</v>
      </c>
      <c r="E411" s="47">
        <v>0</v>
      </c>
      <c r="F411" s="47">
        <v>1</v>
      </c>
      <c r="G411" s="47">
        <v>3.04</v>
      </c>
      <c r="H411" s="48" t="s">
        <v>974</v>
      </c>
      <c r="I411" s="47">
        <v>1</v>
      </c>
    </row>
    <row r="412" spans="1:9" x14ac:dyDescent="0.25">
      <c r="A412" s="48" t="s">
        <v>433</v>
      </c>
      <c r="B412" s="48" t="s">
        <v>788</v>
      </c>
      <c r="C412" s="48" t="s">
        <v>1301</v>
      </c>
      <c r="D412" s="48" t="s">
        <v>740</v>
      </c>
      <c r="E412" s="47">
        <v>0</v>
      </c>
      <c r="F412" s="47">
        <v>1</v>
      </c>
      <c r="G412" s="47">
        <v>3.04</v>
      </c>
      <c r="H412" s="48" t="s">
        <v>921</v>
      </c>
      <c r="I412" s="47">
        <v>1</v>
      </c>
    </row>
    <row r="413" spans="1:9" x14ac:dyDescent="0.25">
      <c r="A413" s="48" t="s">
        <v>433</v>
      </c>
      <c r="B413" s="48" t="s">
        <v>788</v>
      </c>
      <c r="C413" s="48" t="s">
        <v>1302</v>
      </c>
      <c r="D413" s="48" t="s">
        <v>740</v>
      </c>
      <c r="E413" s="47">
        <v>0</v>
      </c>
      <c r="F413" s="47">
        <v>1</v>
      </c>
      <c r="G413" s="47">
        <v>3.04</v>
      </c>
      <c r="H413" s="48" t="s">
        <v>1064</v>
      </c>
      <c r="I413" s="47">
        <v>1</v>
      </c>
    </row>
    <row r="414" spans="1:9" x14ac:dyDescent="0.25">
      <c r="A414" s="48" t="s">
        <v>433</v>
      </c>
      <c r="B414" s="48" t="s">
        <v>788</v>
      </c>
      <c r="C414" s="48" t="s">
        <v>1303</v>
      </c>
      <c r="D414" s="48" t="s">
        <v>740</v>
      </c>
      <c r="E414" s="47">
        <v>0</v>
      </c>
      <c r="F414" s="47">
        <v>1</v>
      </c>
      <c r="G414" s="47">
        <v>3.04</v>
      </c>
      <c r="H414" s="48" t="s">
        <v>1064</v>
      </c>
      <c r="I414" s="47">
        <v>1</v>
      </c>
    </row>
    <row r="415" spans="1:9" x14ac:dyDescent="0.25">
      <c r="A415" s="48" t="s">
        <v>433</v>
      </c>
      <c r="B415" s="48" t="s">
        <v>788</v>
      </c>
      <c r="C415" s="48" t="s">
        <v>1304</v>
      </c>
      <c r="D415" s="48" t="s">
        <v>740</v>
      </c>
      <c r="E415" s="47">
        <v>0</v>
      </c>
      <c r="F415" s="47">
        <v>1</v>
      </c>
      <c r="G415" s="47">
        <v>3.04</v>
      </c>
      <c r="H415" s="48" t="s">
        <v>984</v>
      </c>
      <c r="I415" s="47">
        <v>1</v>
      </c>
    </row>
    <row r="416" spans="1:9" x14ac:dyDescent="0.25">
      <c r="A416" s="48" t="s">
        <v>433</v>
      </c>
      <c r="B416" s="48" t="s">
        <v>788</v>
      </c>
      <c r="C416" s="48" t="s">
        <v>1305</v>
      </c>
      <c r="D416" s="48" t="s">
        <v>740</v>
      </c>
      <c r="E416" s="47">
        <v>0</v>
      </c>
      <c r="F416" s="47">
        <v>1</v>
      </c>
      <c r="G416" s="47">
        <v>3.04</v>
      </c>
      <c r="H416" s="48" t="s">
        <v>1062</v>
      </c>
      <c r="I416" s="47">
        <v>1</v>
      </c>
    </row>
    <row r="417" spans="1:9" x14ac:dyDescent="0.25">
      <c r="A417" s="48" t="s">
        <v>433</v>
      </c>
      <c r="B417" s="48" t="s">
        <v>788</v>
      </c>
      <c r="C417" s="48" t="s">
        <v>1306</v>
      </c>
      <c r="D417" s="48" t="s">
        <v>740</v>
      </c>
      <c r="E417" s="47">
        <v>0</v>
      </c>
      <c r="F417" s="47">
        <v>1</v>
      </c>
      <c r="G417" s="47">
        <v>3.04</v>
      </c>
      <c r="H417" s="48" t="s">
        <v>1307</v>
      </c>
      <c r="I417" s="47">
        <v>1</v>
      </c>
    </row>
    <row r="418" spans="1:9" x14ac:dyDescent="0.25">
      <c r="A418" s="48" t="s">
        <v>433</v>
      </c>
      <c r="B418" s="48" t="s">
        <v>796</v>
      </c>
      <c r="C418" s="48" t="s">
        <v>1308</v>
      </c>
      <c r="D418" s="48" t="s">
        <v>740</v>
      </c>
      <c r="E418" s="47">
        <v>0</v>
      </c>
      <c r="F418" s="47">
        <v>1</v>
      </c>
      <c r="G418" s="47">
        <v>3.04</v>
      </c>
      <c r="H418" s="48" t="s">
        <v>1309</v>
      </c>
      <c r="I418" s="47">
        <v>1</v>
      </c>
    </row>
    <row r="419" spans="1:9" x14ac:dyDescent="0.25">
      <c r="A419" s="48" t="s">
        <v>433</v>
      </c>
      <c r="B419" s="48" t="s">
        <v>788</v>
      </c>
      <c r="C419" s="48" t="s">
        <v>1310</v>
      </c>
      <c r="D419" s="48" t="s">
        <v>740</v>
      </c>
      <c r="E419" s="47">
        <v>0</v>
      </c>
      <c r="F419" s="47">
        <v>1</v>
      </c>
      <c r="G419" s="47">
        <v>3.04</v>
      </c>
      <c r="H419" s="48" t="s">
        <v>1309</v>
      </c>
      <c r="I419" s="47">
        <v>1</v>
      </c>
    </row>
    <row r="420" spans="1:9" x14ac:dyDescent="0.25">
      <c r="A420" s="48" t="s">
        <v>433</v>
      </c>
      <c r="B420" s="48" t="s">
        <v>788</v>
      </c>
      <c r="C420" s="48" t="s">
        <v>1311</v>
      </c>
      <c r="D420" s="48" t="s">
        <v>740</v>
      </c>
      <c r="E420" s="47">
        <v>0</v>
      </c>
      <c r="F420" s="47">
        <v>1</v>
      </c>
      <c r="G420" s="47">
        <v>3.04</v>
      </c>
      <c r="H420" s="48" t="s">
        <v>936</v>
      </c>
      <c r="I420" s="47">
        <v>1</v>
      </c>
    </row>
    <row r="421" spans="1:9" x14ac:dyDescent="0.25">
      <c r="A421" s="48" t="s">
        <v>433</v>
      </c>
      <c r="B421" s="48" t="s">
        <v>788</v>
      </c>
      <c r="C421" s="48" t="s">
        <v>1312</v>
      </c>
      <c r="D421" s="48" t="s">
        <v>740</v>
      </c>
      <c r="E421" s="47">
        <v>0</v>
      </c>
      <c r="F421" s="47">
        <v>1</v>
      </c>
      <c r="G421" s="47">
        <v>3.04</v>
      </c>
      <c r="H421" s="48" t="s">
        <v>1283</v>
      </c>
      <c r="I421" s="47">
        <v>1</v>
      </c>
    </row>
    <row r="422" spans="1:9" x14ac:dyDescent="0.25">
      <c r="A422" s="48" t="s">
        <v>433</v>
      </c>
      <c r="B422" s="48" t="s">
        <v>788</v>
      </c>
      <c r="C422" s="48" t="s">
        <v>1313</v>
      </c>
      <c r="D422" s="48" t="s">
        <v>740</v>
      </c>
      <c r="E422" s="47">
        <v>0</v>
      </c>
      <c r="F422" s="47">
        <v>1</v>
      </c>
      <c r="G422" s="47">
        <v>3.04</v>
      </c>
      <c r="H422" s="48" t="s">
        <v>917</v>
      </c>
      <c r="I422" s="47">
        <v>1</v>
      </c>
    </row>
    <row r="423" spans="1:9" x14ac:dyDescent="0.25">
      <c r="A423" s="48" t="s">
        <v>433</v>
      </c>
      <c r="B423" s="48" t="s">
        <v>788</v>
      </c>
      <c r="C423" s="48" t="s">
        <v>1314</v>
      </c>
      <c r="D423" s="48" t="s">
        <v>740</v>
      </c>
      <c r="E423" s="47">
        <v>0</v>
      </c>
      <c r="F423" s="47">
        <v>1</v>
      </c>
      <c r="G423" s="47">
        <v>3.04</v>
      </c>
      <c r="H423" s="48" t="s">
        <v>1309</v>
      </c>
      <c r="I423" s="47">
        <v>1</v>
      </c>
    </row>
    <row r="424" spans="1:9" x14ac:dyDescent="0.25">
      <c r="A424" s="48" t="s">
        <v>433</v>
      </c>
      <c r="B424" s="48" t="s">
        <v>788</v>
      </c>
      <c r="C424" s="48" t="s">
        <v>1315</v>
      </c>
      <c r="D424" s="48" t="s">
        <v>740</v>
      </c>
      <c r="E424" s="47">
        <v>0</v>
      </c>
      <c r="F424" s="47">
        <v>1</v>
      </c>
      <c r="G424" s="47">
        <v>3.04</v>
      </c>
      <c r="H424" s="48" t="s">
        <v>951</v>
      </c>
      <c r="I424" s="47">
        <v>1</v>
      </c>
    </row>
    <row r="425" spans="1:9" x14ac:dyDescent="0.25">
      <c r="A425" s="48" t="s">
        <v>433</v>
      </c>
      <c r="B425" s="48" t="s">
        <v>788</v>
      </c>
      <c r="C425" s="48" t="s">
        <v>1316</v>
      </c>
      <c r="D425" s="48" t="s">
        <v>740</v>
      </c>
      <c r="E425" s="47">
        <v>0</v>
      </c>
      <c r="F425" s="47">
        <v>1</v>
      </c>
      <c r="G425" s="47">
        <v>3.04</v>
      </c>
      <c r="H425" s="48" t="s">
        <v>1309</v>
      </c>
      <c r="I425" s="47">
        <v>1</v>
      </c>
    </row>
    <row r="426" spans="1:9" x14ac:dyDescent="0.25">
      <c r="A426" s="48" t="s">
        <v>433</v>
      </c>
      <c r="B426" s="48" t="s">
        <v>788</v>
      </c>
      <c r="C426" s="48" t="s">
        <v>1317</v>
      </c>
      <c r="D426" s="48" t="s">
        <v>740</v>
      </c>
      <c r="E426" s="47">
        <v>0</v>
      </c>
      <c r="F426" s="47">
        <v>1</v>
      </c>
      <c r="G426" s="47">
        <v>3.04</v>
      </c>
      <c r="H426" s="48" t="s">
        <v>760</v>
      </c>
      <c r="I426" s="47">
        <v>1</v>
      </c>
    </row>
    <row r="427" spans="1:9" x14ac:dyDescent="0.25">
      <c r="A427" s="48" t="s">
        <v>433</v>
      </c>
      <c r="B427" s="48" t="s">
        <v>788</v>
      </c>
      <c r="C427" s="48" t="s">
        <v>1318</v>
      </c>
      <c r="D427" s="48" t="s">
        <v>740</v>
      </c>
      <c r="E427" s="47">
        <v>0</v>
      </c>
      <c r="F427" s="47">
        <v>1</v>
      </c>
      <c r="G427" s="47">
        <v>3.04</v>
      </c>
      <c r="H427" s="48" t="s">
        <v>968</v>
      </c>
      <c r="I427" s="47">
        <v>1</v>
      </c>
    </row>
    <row r="428" spans="1:9" x14ac:dyDescent="0.25">
      <c r="A428" s="48" t="s">
        <v>433</v>
      </c>
      <c r="B428" s="48" t="s">
        <v>788</v>
      </c>
      <c r="C428" s="48" t="s">
        <v>1319</v>
      </c>
      <c r="D428" s="48" t="s">
        <v>740</v>
      </c>
      <c r="E428" s="47">
        <v>0</v>
      </c>
      <c r="F428" s="47">
        <v>1</v>
      </c>
      <c r="G428" s="47">
        <v>3.04</v>
      </c>
      <c r="H428" s="48" t="s">
        <v>1320</v>
      </c>
      <c r="I428" s="47">
        <v>1</v>
      </c>
    </row>
    <row r="429" spans="1:9" x14ac:dyDescent="0.25">
      <c r="A429" s="48" t="s">
        <v>433</v>
      </c>
      <c r="B429" s="48" t="s">
        <v>796</v>
      </c>
      <c r="C429" s="48" t="s">
        <v>1321</v>
      </c>
      <c r="D429" s="48" t="s">
        <v>1322</v>
      </c>
      <c r="E429" s="47">
        <v>0</v>
      </c>
      <c r="F429" s="47">
        <v>1</v>
      </c>
      <c r="G429" s="47">
        <v>3.04</v>
      </c>
      <c r="H429" s="48" t="s">
        <v>913</v>
      </c>
      <c r="I429" s="47">
        <v>1</v>
      </c>
    </row>
    <row r="430" spans="1:9" x14ac:dyDescent="0.25">
      <c r="A430" s="48" t="s">
        <v>433</v>
      </c>
      <c r="B430" s="48" t="s">
        <v>788</v>
      </c>
      <c r="C430" s="48" t="s">
        <v>1323</v>
      </c>
      <c r="D430" s="48" t="s">
        <v>740</v>
      </c>
      <c r="E430" s="47">
        <v>0</v>
      </c>
      <c r="F430" s="47">
        <v>1</v>
      </c>
      <c r="G430" s="47">
        <v>3.04</v>
      </c>
      <c r="H430" s="48" t="s">
        <v>913</v>
      </c>
      <c r="I430" s="47">
        <v>1</v>
      </c>
    </row>
    <row r="431" spans="1:9" x14ac:dyDescent="0.25">
      <c r="A431" s="48" t="s">
        <v>433</v>
      </c>
      <c r="B431" s="48" t="s">
        <v>788</v>
      </c>
      <c r="C431" s="48" t="s">
        <v>1324</v>
      </c>
      <c r="D431" s="48" t="s">
        <v>740</v>
      </c>
      <c r="E431" s="47">
        <v>0</v>
      </c>
      <c r="F431" s="47">
        <v>1</v>
      </c>
      <c r="G431" s="47">
        <v>3.04</v>
      </c>
      <c r="H431" s="48" t="s">
        <v>923</v>
      </c>
      <c r="I431" s="47">
        <v>1</v>
      </c>
    </row>
    <row r="432" spans="1:9" x14ac:dyDescent="0.25">
      <c r="A432" s="48" t="s">
        <v>433</v>
      </c>
      <c r="B432" s="48" t="s">
        <v>788</v>
      </c>
      <c r="C432" s="48" t="s">
        <v>1325</v>
      </c>
      <c r="D432" s="48" t="s">
        <v>740</v>
      </c>
      <c r="E432" s="47">
        <v>0</v>
      </c>
      <c r="F432" s="47">
        <v>1</v>
      </c>
      <c r="G432" s="47">
        <v>3.04</v>
      </c>
      <c r="H432" s="48" t="s">
        <v>923</v>
      </c>
      <c r="I432" s="47">
        <v>1</v>
      </c>
    </row>
    <row r="433" spans="1:9" x14ac:dyDescent="0.25">
      <c r="A433" s="48" t="s">
        <v>433</v>
      </c>
      <c r="B433" s="48" t="s">
        <v>788</v>
      </c>
      <c r="C433" s="48" t="s">
        <v>1326</v>
      </c>
      <c r="D433" s="48" t="s">
        <v>740</v>
      </c>
      <c r="E433" s="47">
        <v>0</v>
      </c>
      <c r="F433" s="47">
        <v>1</v>
      </c>
      <c r="G433" s="47">
        <v>3.04</v>
      </c>
      <c r="H433" s="48" t="s">
        <v>923</v>
      </c>
      <c r="I433" s="47">
        <v>1</v>
      </c>
    </row>
    <row r="434" spans="1:9" x14ac:dyDescent="0.25">
      <c r="A434" s="48" t="s">
        <v>433</v>
      </c>
      <c r="B434" s="48" t="s">
        <v>788</v>
      </c>
      <c r="C434" s="48" t="s">
        <v>1327</v>
      </c>
      <c r="D434" s="48" t="s">
        <v>740</v>
      </c>
      <c r="E434" s="47">
        <v>0</v>
      </c>
      <c r="F434" s="47">
        <v>1</v>
      </c>
      <c r="G434" s="47">
        <v>3.04</v>
      </c>
      <c r="H434" s="48" t="s">
        <v>764</v>
      </c>
      <c r="I434" s="47">
        <v>1</v>
      </c>
    </row>
    <row r="435" spans="1:9" x14ac:dyDescent="0.25">
      <c r="A435" s="48" t="s">
        <v>433</v>
      </c>
      <c r="B435" s="48" t="s">
        <v>788</v>
      </c>
      <c r="C435" s="48" t="s">
        <v>1328</v>
      </c>
      <c r="D435" s="48" t="s">
        <v>740</v>
      </c>
      <c r="E435" s="47">
        <v>0</v>
      </c>
      <c r="F435" s="47">
        <v>1</v>
      </c>
      <c r="G435" s="47">
        <v>3.04</v>
      </c>
      <c r="H435" s="48" t="s">
        <v>764</v>
      </c>
      <c r="I435" s="47">
        <v>1</v>
      </c>
    </row>
    <row r="436" spans="1:9" x14ac:dyDescent="0.25">
      <c r="A436" s="48" t="s">
        <v>433</v>
      </c>
      <c r="B436" s="48" t="s">
        <v>788</v>
      </c>
      <c r="C436" s="48" t="s">
        <v>1329</v>
      </c>
      <c r="D436" s="48" t="s">
        <v>740</v>
      </c>
      <c r="E436" s="47">
        <v>0</v>
      </c>
      <c r="F436" s="47">
        <v>1</v>
      </c>
      <c r="G436" s="47">
        <v>3.04</v>
      </c>
      <c r="H436" s="48" t="s">
        <v>825</v>
      </c>
      <c r="I436" s="47">
        <v>1</v>
      </c>
    </row>
    <row r="437" spans="1:9" x14ac:dyDescent="0.25">
      <c r="A437" s="48" t="s">
        <v>433</v>
      </c>
      <c r="B437" s="48" t="s">
        <v>788</v>
      </c>
      <c r="C437" s="48" t="s">
        <v>1330</v>
      </c>
      <c r="D437" s="48" t="s">
        <v>740</v>
      </c>
      <c r="E437" s="47">
        <v>0</v>
      </c>
      <c r="F437" s="47">
        <v>1</v>
      </c>
      <c r="G437" s="47">
        <v>3.04</v>
      </c>
      <c r="H437" s="48" t="s">
        <v>1021</v>
      </c>
      <c r="I437" s="47">
        <v>1</v>
      </c>
    </row>
    <row r="438" spans="1:9" x14ac:dyDescent="0.25">
      <c r="A438" s="48" t="s">
        <v>433</v>
      </c>
      <c r="B438" s="48" t="s">
        <v>788</v>
      </c>
      <c r="C438" s="48" t="s">
        <v>1331</v>
      </c>
      <c r="D438" s="48" t="s">
        <v>740</v>
      </c>
      <c r="E438" s="47">
        <v>0</v>
      </c>
      <c r="F438" s="47">
        <v>1</v>
      </c>
      <c r="G438" s="47">
        <v>3.04</v>
      </c>
      <c r="H438" s="48" t="s">
        <v>913</v>
      </c>
      <c r="I438" s="47">
        <v>1</v>
      </c>
    </row>
    <row r="439" spans="1:9" x14ac:dyDescent="0.25">
      <c r="A439" s="48" t="s">
        <v>433</v>
      </c>
      <c r="B439" s="48" t="s">
        <v>796</v>
      </c>
      <c r="C439" s="48" t="s">
        <v>1332</v>
      </c>
      <c r="D439" s="48" t="s">
        <v>740</v>
      </c>
      <c r="E439" s="47">
        <v>0</v>
      </c>
      <c r="F439" s="47">
        <v>1</v>
      </c>
      <c r="G439" s="47">
        <v>3.04</v>
      </c>
      <c r="H439" s="48" t="s">
        <v>930</v>
      </c>
      <c r="I439" s="47">
        <v>1</v>
      </c>
    </row>
    <row r="440" spans="1:9" x14ac:dyDescent="0.25">
      <c r="A440" s="48" t="s">
        <v>433</v>
      </c>
      <c r="B440" s="48" t="s">
        <v>788</v>
      </c>
      <c r="C440" s="48" t="s">
        <v>1333</v>
      </c>
      <c r="D440" s="48" t="s">
        <v>1333</v>
      </c>
      <c r="E440" s="47">
        <v>0</v>
      </c>
      <c r="F440" s="47">
        <v>1</v>
      </c>
      <c r="G440" s="47">
        <v>3.04</v>
      </c>
      <c r="H440" s="48" t="s">
        <v>1334</v>
      </c>
      <c r="I440" s="47">
        <v>1</v>
      </c>
    </row>
    <row r="441" spans="1:9" x14ac:dyDescent="0.25">
      <c r="A441" s="48" t="s">
        <v>433</v>
      </c>
      <c r="B441" s="48" t="s">
        <v>788</v>
      </c>
      <c r="C441" s="48" t="s">
        <v>1335</v>
      </c>
      <c r="D441" s="48" t="s">
        <v>740</v>
      </c>
      <c r="E441" s="47">
        <v>0</v>
      </c>
      <c r="F441" s="47">
        <v>1</v>
      </c>
      <c r="G441" s="47">
        <v>3.04</v>
      </c>
      <c r="H441" s="48" t="s">
        <v>1334</v>
      </c>
      <c r="I441" s="47">
        <v>1</v>
      </c>
    </row>
    <row r="442" spans="1:9" x14ac:dyDescent="0.25">
      <c r="A442" s="48" t="s">
        <v>433</v>
      </c>
      <c r="B442" s="48" t="s">
        <v>788</v>
      </c>
      <c r="C442" s="48" t="s">
        <v>1336</v>
      </c>
      <c r="D442" s="48" t="s">
        <v>740</v>
      </c>
      <c r="E442" s="47">
        <v>0</v>
      </c>
      <c r="F442" s="47">
        <v>1</v>
      </c>
      <c r="G442" s="47">
        <v>3.04</v>
      </c>
      <c r="H442" s="48" t="s">
        <v>1334</v>
      </c>
      <c r="I442" s="47">
        <v>1</v>
      </c>
    </row>
    <row r="443" spans="1:9" x14ac:dyDescent="0.25">
      <c r="A443" s="48" t="s">
        <v>433</v>
      </c>
      <c r="B443" s="48" t="s">
        <v>788</v>
      </c>
      <c r="C443" s="48" t="s">
        <v>1337</v>
      </c>
      <c r="D443" s="48" t="s">
        <v>740</v>
      </c>
      <c r="E443" s="47">
        <v>0</v>
      </c>
      <c r="F443" s="47">
        <v>1</v>
      </c>
      <c r="G443" s="47">
        <v>3.04</v>
      </c>
      <c r="H443" s="48" t="s">
        <v>951</v>
      </c>
      <c r="I443" s="47">
        <v>1</v>
      </c>
    </row>
    <row r="444" spans="1:9" x14ac:dyDescent="0.25">
      <c r="A444" s="48" t="s">
        <v>433</v>
      </c>
      <c r="B444" s="48" t="s">
        <v>788</v>
      </c>
      <c r="C444" s="48" t="s">
        <v>1338</v>
      </c>
      <c r="D444" s="48" t="s">
        <v>740</v>
      </c>
      <c r="E444" s="47">
        <v>0</v>
      </c>
      <c r="F444" s="47">
        <v>1</v>
      </c>
      <c r="G444" s="47">
        <v>3.04</v>
      </c>
      <c r="H444" s="48" t="s">
        <v>1103</v>
      </c>
      <c r="I444" s="47">
        <v>1</v>
      </c>
    </row>
    <row r="445" spans="1:9" x14ac:dyDescent="0.25">
      <c r="A445" s="48" t="s">
        <v>433</v>
      </c>
      <c r="B445" s="48" t="s">
        <v>788</v>
      </c>
      <c r="C445" s="48" t="s">
        <v>1339</v>
      </c>
      <c r="D445" s="48" t="s">
        <v>740</v>
      </c>
      <c r="E445" s="47">
        <v>0</v>
      </c>
      <c r="F445" s="47">
        <v>1</v>
      </c>
      <c r="G445" s="47">
        <v>3.04</v>
      </c>
      <c r="H445" s="48" t="s">
        <v>956</v>
      </c>
      <c r="I445" s="47">
        <v>1</v>
      </c>
    </row>
    <row r="446" spans="1:9" x14ac:dyDescent="0.25">
      <c r="A446" s="48" t="s">
        <v>433</v>
      </c>
      <c r="B446" s="48" t="s">
        <v>788</v>
      </c>
      <c r="C446" s="48" t="s">
        <v>1340</v>
      </c>
      <c r="D446" s="48" t="s">
        <v>740</v>
      </c>
      <c r="E446" s="47">
        <v>0</v>
      </c>
      <c r="F446" s="47">
        <v>1</v>
      </c>
      <c r="G446" s="47">
        <v>3.04</v>
      </c>
      <c r="H446" s="48" t="s">
        <v>1341</v>
      </c>
      <c r="I446" s="47">
        <v>1</v>
      </c>
    </row>
    <row r="447" spans="1:9" x14ac:dyDescent="0.25">
      <c r="A447" s="48" t="s">
        <v>433</v>
      </c>
      <c r="B447" s="48" t="s">
        <v>788</v>
      </c>
      <c r="C447" s="48" t="s">
        <v>1342</v>
      </c>
      <c r="D447" s="48" t="s">
        <v>740</v>
      </c>
      <c r="E447" s="47">
        <v>0</v>
      </c>
      <c r="F447" s="47">
        <v>1</v>
      </c>
      <c r="G447" s="47">
        <v>3.04</v>
      </c>
      <c r="H447" s="48" t="s">
        <v>881</v>
      </c>
      <c r="I447" s="47">
        <v>1</v>
      </c>
    </row>
    <row r="448" spans="1:9" x14ac:dyDescent="0.25">
      <c r="A448" s="48" t="s">
        <v>433</v>
      </c>
      <c r="B448" s="48" t="s">
        <v>788</v>
      </c>
      <c r="C448" s="48" t="s">
        <v>1343</v>
      </c>
      <c r="D448" s="48" t="s">
        <v>740</v>
      </c>
      <c r="E448" s="47">
        <v>0</v>
      </c>
      <c r="F448" s="47">
        <v>1</v>
      </c>
      <c r="G448" s="47">
        <v>3.04</v>
      </c>
      <c r="H448" s="48" t="s">
        <v>915</v>
      </c>
      <c r="I448" s="47">
        <v>1</v>
      </c>
    </row>
    <row r="449" spans="1:9" x14ac:dyDescent="0.25">
      <c r="A449" s="48" t="s">
        <v>433</v>
      </c>
      <c r="B449" s="48" t="s">
        <v>788</v>
      </c>
      <c r="C449" s="48" t="s">
        <v>1344</v>
      </c>
      <c r="D449" s="48" t="s">
        <v>740</v>
      </c>
      <c r="E449" s="47">
        <v>0</v>
      </c>
      <c r="F449" s="47">
        <v>1</v>
      </c>
      <c r="G449" s="47">
        <v>3.04</v>
      </c>
      <c r="H449" s="48" t="s">
        <v>1334</v>
      </c>
      <c r="I449" s="47">
        <v>1</v>
      </c>
    </row>
    <row r="450" spans="1:9" x14ac:dyDescent="0.25">
      <c r="A450" s="48" t="s">
        <v>433</v>
      </c>
      <c r="B450" s="48" t="s">
        <v>788</v>
      </c>
      <c r="C450" s="48" t="s">
        <v>1345</v>
      </c>
      <c r="D450" s="48" t="s">
        <v>740</v>
      </c>
      <c r="E450" s="47">
        <v>0</v>
      </c>
      <c r="F450" s="47">
        <v>1</v>
      </c>
      <c r="G450" s="47">
        <v>3.04</v>
      </c>
      <c r="H450" s="48" t="s">
        <v>1103</v>
      </c>
      <c r="I450" s="47">
        <v>1</v>
      </c>
    </row>
    <row r="451" spans="1:9" x14ac:dyDescent="0.25">
      <c r="A451" s="48" t="s">
        <v>433</v>
      </c>
      <c r="B451" s="48" t="s">
        <v>788</v>
      </c>
      <c r="C451" s="48" t="s">
        <v>1346</v>
      </c>
      <c r="D451" s="48" t="s">
        <v>740</v>
      </c>
      <c r="E451" s="47">
        <v>0</v>
      </c>
      <c r="F451" s="47">
        <v>1</v>
      </c>
      <c r="G451" s="47">
        <v>3.04</v>
      </c>
      <c r="H451" s="48" t="s">
        <v>1347</v>
      </c>
      <c r="I451" s="47">
        <v>1</v>
      </c>
    </row>
    <row r="452" spans="1:9" x14ac:dyDescent="0.25">
      <c r="A452" s="48" t="s">
        <v>433</v>
      </c>
      <c r="B452" s="48" t="s">
        <v>788</v>
      </c>
      <c r="C452" s="48" t="s">
        <v>1348</v>
      </c>
      <c r="D452" s="48" t="s">
        <v>740</v>
      </c>
      <c r="E452" s="47">
        <v>0</v>
      </c>
      <c r="F452" s="47">
        <v>1</v>
      </c>
      <c r="G452" s="47">
        <v>3.04</v>
      </c>
      <c r="H452" s="48" t="s">
        <v>905</v>
      </c>
      <c r="I452" s="47">
        <v>1</v>
      </c>
    </row>
    <row r="453" spans="1:9" x14ac:dyDescent="0.25">
      <c r="A453" s="48" t="s">
        <v>433</v>
      </c>
      <c r="B453" s="48" t="s">
        <v>788</v>
      </c>
      <c r="C453" s="48" t="s">
        <v>1349</v>
      </c>
      <c r="D453" s="48" t="s">
        <v>740</v>
      </c>
      <c r="E453" s="47">
        <v>0</v>
      </c>
      <c r="F453" s="47">
        <v>1</v>
      </c>
      <c r="G453" s="47">
        <v>3.04</v>
      </c>
      <c r="H453" s="48" t="s">
        <v>1350</v>
      </c>
      <c r="I453" s="47">
        <v>1</v>
      </c>
    </row>
    <row r="454" spans="1:9" x14ac:dyDescent="0.25">
      <c r="A454" s="48" t="s">
        <v>433</v>
      </c>
      <c r="B454" s="48" t="s">
        <v>788</v>
      </c>
      <c r="C454" s="48" t="s">
        <v>1351</v>
      </c>
      <c r="D454" s="48" t="s">
        <v>740</v>
      </c>
      <c r="E454" s="47">
        <v>0</v>
      </c>
      <c r="F454" s="47">
        <v>1</v>
      </c>
      <c r="G454" s="47">
        <v>3.04</v>
      </c>
      <c r="H454" s="48" t="s">
        <v>1350</v>
      </c>
      <c r="I454" s="47">
        <v>1</v>
      </c>
    </row>
    <row r="455" spans="1:9" x14ac:dyDescent="0.25">
      <c r="A455" s="48" t="s">
        <v>433</v>
      </c>
      <c r="B455" s="48" t="s">
        <v>788</v>
      </c>
      <c r="C455" s="48" t="s">
        <v>1352</v>
      </c>
      <c r="D455" s="48" t="s">
        <v>740</v>
      </c>
      <c r="E455" s="47">
        <v>0</v>
      </c>
      <c r="F455" s="47">
        <v>1</v>
      </c>
      <c r="G455" s="47">
        <v>3.04</v>
      </c>
      <c r="H455" s="48" t="s">
        <v>1353</v>
      </c>
      <c r="I455" s="47">
        <v>1</v>
      </c>
    </row>
    <row r="456" spans="1:9" x14ac:dyDescent="0.25">
      <c r="A456" s="48" t="s">
        <v>433</v>
      </c>
      <c r="B456" s="48" t="s">
        <v>788</v>
      </c>
      <c r="C456" s="48" t="s">
        <v>1354</v>
      </c>
      <c r="D456" s="48" t="s">
        <v>740</v>
      </c>
      <c r="E456" s="47">
        <v>0</v>
      </c>
      <c r="F456" s="47">
        <v>1</v>
      </c>
      <c r="G456" s="47">
        <v>3.04</v>
      </c>
      <c r="H456" s="48" t="s">
        <v>1355</v>
      </c>
      <c r="I456" s="47">
        <v>1</v>
      </c>
    </row>
    <row r="457" spans="1:9" x14ac:dyDescent="0.25">
      <c r="A457" s="48" t="s">
        <v>433</v>
      </c>
      <c r="B457" s="48" t="s">
        <v>788</v>
      </c>
      <c r="C457" s="48" t="s">
        <v>1356</v>
      </c>
      <c r="D457" s="48" t="s">
        <v>740</v>
      </c>
      <c r="E457" s="47">
        <v>0</v>
      </c>
      <c r="F457" s="47">
        <v>1</v>
      </c>
      <c r="G457" s="47">
        <v>3.04</v>
      </c>
      <c r="H457" s="48" t="s">
        <v>1350</v>
      </c>
      <c r="I457" s="47">
        <v>1</v>
      </c>
    </row>
    <row r="458" spans="1:9" x14ac:dyDescent="0.25">
      <c r="A458" s="48" t="s">
        <v>433</v>
      </c>
      <c r="B458" s="48" t="s">
        <v>788</v>
      </c>
      <c r="C458" s="48" t="s">
        <v>1357</v>
      </c>
      <c r="D458" s="48" t="s">
        <v>1357</v>
      </c>
      <c r="E458" s="47">
        <v>0</v>
      </c>
      <c r="F458" s="47">
        <v>1</v>
      </c>
      <c r="G458" s="47">
        <v>3.04</v>
      </c>
      <c r="H458" s="48" t="s">
        <v>1350</v>
      </c>
      <c r="I458" s="47">
        <v>1</v>
      </c>
    </row>
    <row r="459" spans="1:9" x14ac:dyDescent="0.25">
      <c r="A459" s="48" t="s">
        <v>433</v>
      </c>
      <c r="B459" s="48" t="s">
        <v>788</v>
      </c>
      <c r="C459" s="48" t="s">
        <v>1358</v>
      </c>
      <c r="D459" s="48" t="s">
        <v>740</v>
      </c>
      <c r="E459" s="47">
        <v>0</v>
      </c>
      <c r="F459" s="47">
        <v>1</v>
      </c>
      <c r="G459" s="47">
        <v>3.04</v>
      </c>
      <c r="H459" s="48" t="s">
        <v>1350</v>
      </c>
      <c r="I459" s="47">
        <v>1</v>
      </c>
    </row>
    <row r="460" spans="1:9" x14ac:dyDescent="0.25">
      <c r="A460" s="48" t="s">
        <v>433</v>
      </c>
      <c r="B460" s="48" t="s">
        <v>788</v>
      </c>
      <c r="C460" s="48" t="s">
        <v>1359</v>
      </c>
      <c r="D460" s="48" t="s">
        <v>740</v>
      </c>
      <c r="E460" s="47">
        <v>0</v>
      </c>
      <c r="F460" s="47">
        <v>1</v>
      </c>
      <c r="G460" s="47">
        <v>3.04</v>
      </c>
      <c r="H460" s="48" t="s">
        <v>977</v>
      </c>
      <c r="I460" s="47">
        <v>1</v>
      </c>
    </row>
    <row r="461" spans="1:9" x14ac:dyDescent="0.25">
      <c r="A461" s="48" t="s">
        <v>433</v>
      </c>
      <c r="B461" s="48" t="s">
        <v>788</v>
      </c>
      <c r="C461" s="48" t="s">
        <v>1360</v>
      </c>
      <c r="D461" s="48" t="s">
        <v>740</v>
      </c>
      <c r="E461" s="47">
        <v>0</v>
      </c>
      <c r="F461" s="47">
        <v>1</v>
      </c>
      <c r="G461" s="47">
        <v>3.04</v>
      </c>
      <c r="H461" s="48" t="s">
        <v>744</v>
      </c>
      <c r="I461" s="47">
        <v>1</v>
      </c>
    </row>
    <row r="462" spans="1:9" x14ac:dyDescent="0.25">
      <c r="A462" s="48" t="s">
        <v>433</v>
      </c>
      <c r="B462" s="48" t="s">
        <v>788</v>
      </c>
      <c r="C462" s="48" t="s">
        <v>1361</v>
      </c>
      <c r="D462" s="48" t="s">
        <v>740</v>
      </c>
      <c r="E462" s="47">
        <v>0</v>
      </c>
      <c r="F462" s="47">
        <v>1</v>
      </c>
      <c r="G462" s="47">
        <v>3.04</v>
      </c>
      <c r="H462" s="48" t="s">
        <v>1362</v>
      </c>
      <c r="I462" s="47">
        <v>1</v>
      </c>
    </row>
    <row r="463" spans="1:9" x14ac:dyDescent="0.25">
      <c r="A463" s="48" t="s">
        <v>433</v>
      </c>
      <c r="B463" s="48" t="s">
        <v>788</v>
      </c>
      <c r="C463" s="48" t="s">
        <v>1363</v>
      </c>
      <c r="D463" s="48" t="s">
        <v>740</v>
      </c>
      <c r="E463" s="47">
        <v>0</v>
      </c>
      <c r="F463" s="47">
        <v>1</v>
      </c>
      <c r="G463" s="47">
        <v>3.04</v>
      </c>
      <c r="H463" s="48" t="s">
        <v>901</v>
      </c>
      <c r="I463" s="47">
        <v>1</v>
      </c>
    </row>
    <row r="464" spans="1:9" x14ac:dyDescent="0.25">
      <c r="A464" s="48" t="s">
        <v>433</v>
      </c>
      <c r="B464" s="48" t="s">
        <v>788</v>
      </c>
      <c r="C464" s="48" t="s">
        <v>1364</v>
      </c>
      <c r="D464" s="48" t="s">
        <v>740</v>
      </c>
      <c r="E464" s="47">
        <v>0</v>
      </c>
      <c r="F464" s="47">
        <v>1</v>
      </c>
      <c r="G464" s="47">
        <v>3.04</v>
      </c>
      <c r="H464" s="48" t="s">
        <v>944</v>
      </c>
      <c r="I464" s="47">
        <v>1</v>
      </c>
    </row>
    <row r="465" spans="1:9" x14ac:dyDescent="0.25">
      <c r="A465" s="48" t="s">
        <v>433</v>
      </c>
      <c r="B465" s="48" t="s">
        <v>788</v>
      </c>
      <c r="C465" s="48" t="s">
        <v>1365</v>
      </c>
      <c r="D465" s="48" t="s">
        <v>740</v>
      </c>
      <c r="E465" s="47">
        <v>0</v>
      </c>
      <c r="F465" s="47">
        <v>1</v>
      </c>
      <c r="G465" s="47">
        <v>3.04</v>
      </c>
      <c r="H465" s="48" t="s">
        <v>1355</v>
      </c>
      <c r="I465" s="47">
        <v>1</v>
      </c>
    </row>
    <row r="466" spans="1:9" x14ac:dyDescent="0.25">
      <c r="A466" s="48" t="s">
        <v>433</v>
      </c>
      <c r="B466" s="48" t="s">
        <v>788</v>
      </c>
      <c r="C466" s="48" t="s">
        <v>1366</v>
      </c>
      <c r="D466" s="48" t="s">
        <v>740</v>
      </c>
      <c r="E466" s="47">
        <v>0</v>
      </c>
      <c r="F466" s="47">
        <v>1</v>
      </c>
      <c r="G466" s="47">
        <v>3.04</v>
      </c>
      <c r="H466" s="48" t="s">
        <v>917</v>
      </c>
      <c r="I466" s="47">
        <v>1</v>
      </c>
    </row>
    <row r="467" spans="1:9" x14ac:dyDescent="0.25">
      <c r="A467" s="48" t="s">
        <v>433</v>
      </c>
      <c r="B467" s="48" t="s">
        <v>788</v>
      </c>
      <c r="C467" s="48" t="s">
        <v>1367</v>
      </c>
      <c r="D467" s="48" t="s">
        <v>740</v>
      </c>
      <c r="E467" s="47">
        <v>0</v>
      </c>
      <c r="F467" s="47">
        <v>1</v>
      </c>
      <c r="G467" s="47">
        <v>3.04</v>
      </c>
      <c r="H467" s="48" t="s">
        <v>968</v>
      </c>
      <c r="I467" s="47">
        <v>1</v>
      </c>
    </row>
    <row r="468" spans="1:9" x14ac:dyDescent="0.25">
      <c r="A468" s="48" t="s">
        <v>433</v>
      </c>
      <c r="B468" s="48" t="s">
        <v>788</v>
      </c>
      <c r="C468" s="48" t="s">
        <v>1368</v>
      </c>
      <c r="D468" s="48" t="s">
        <v>740</v>
      </c>
      <c r="E468" s="47">
        <v>0</v>
      </c>
      <c r="F468" s="47">
        <v>1</v>
      </c>
      <c r="G468" s="47">
        <v>3.04</v>
      </c>
      <c r="H468" s="48" t="s">
        <v>1101</v>
      </c>
      <c r="I468" s="47">
        <v>1</v>
      </c>
    </row>
    <row r="469" spans="1:9" x14ac:dyDescent="0.25">
      <c r="A469" s="48" t="s">
        <v>433</v>
      </c>
      <c r="B469" s="48" t="s">
        <v>788</v>
      </c>
      <c r="C469" s="48" t="s">
        <v>1369</v>
      </c>
      <c r="D469" s="48" t="s">
        <v>740</v>
      </c>
      <c r="E469" s="47">
        <v>0</v>
      </c>
      <c r="F469" s="47">
        <v>1</v>
      </c>
      <c r="G469" s="47">
        <v>3.04</v>
      </c>
      <c r="H469" s="48" t="s">
        <v>1101</v>
      </c>
      <c r="I469" s="47">
        <v>1</v>
      </c>
    </row>
    <row r="470" spans="1:9" x14ac:dyDescent="0.25">
      <c r="A470" s="48" t="s">
        <v>433</v>
      </c>
      <c r="B470" s="48" t="s">
        <v>788</v>
      </c>
      <c r="C470" s="48" t="s">
        <v>1370</v>
      </c>
      <c r="D470" s="48" t="s">
        <v>740</v>
      </c>
      <c r="E470" s="47">
        <v>0</v>
      </c>
      <c r="F470" s="47">
        <v>1</v>
      </c>
      <c r="G470" s="47">
        <v>3.04</v>
      </c>
      <c r="H470" s="48" t="s">
        <v>1101</v>
      </c>
      <c r="I470" s="47">
        <v>1</v>
      </c>
    </row>
    <row r="471" spans="1:9" x14ac:dyDescent="0.25">
      <c r="A471" s="48" t="s">
        <v>433</v>
      </c>
      <c r="B471" s="48" t="s">
        <v>788</v>
      </c>
      <c r="C471" s="48" t="s">
        <v>1371</v>
      </c>
      <c r="D471" s="48" t="s">
        <v>740</v>
      </c>
      <c r="E471" s="47">
        <v>0</v>
      </c>
      <c r="F471" s="47">
        <v>1</v>
      </c>
      <c r="G471" s="47">
        <v>3.04</v>
      </c>
      <c r="H471" s="48" t="s">
        <v>744</v>
      </c>
      <c r="I471" s="47">
        <v>1</v>
      </c>
    </row>
    <row r="472" spans="1:9" x14ac:dyDescent="0.25">
      <c r="A472" s="48" t="s">
        <v>433</v>
      </c>
      <c r="B472" s="48" t="s">
        <v>788</v>
      </c>
      <c r="C472" s="48" t="s">
        <v>1372</v>
      </c>
      <c r="D472" s="48" t="s">
        <v>740</v>
      </c>
      <c r="E472" s="47">
        <v>0</v>
      </c>
      <c r="F472" s="47">
        <v>1</v>
      </c>
      <c r="G472" s="47">
        <v>3.04</v>
      </c>
      <c r="H472" s="48" t="s">
        <v>1265</v>
      </c>
      <c r="I472" s="47">
        <v>1</v>
      </c>
    </row>
    <row r="473" spans="1:9" x14ac:dyDescent="0.25">
      <c r="A473" s="48" t="s">
        <v>433</v>
      </c>
      <c r="B473" s="48" t="s">
        <v>788</v>
      </c>
      <c r="C473" s="48" t="s">
        <v>1373</v>
      </c>
      <c r="D473" s="48" t="s">
        <v>740</v>
      </c>
      <c r="E473" s="47">
        <v>0</v>
      </c>
      <c r="F473" s="47">
        <v>1</v>
      </c>
      <c r="G473" s="47">
        <v>3.04</v>
      </c>
      <c r="H473" s="48" t="s">
        <v>1334</v>
      </c>
      <c r="I473" s="47">
        <v>1</v>
      </c>
    </row>
    <row r="474" spans="1:9" x14ac:dyDescent="0.25">
      <c r="A474" s="48" t="s">
        <v>433</v>
      </c>
      <c r="B474" s="48" t="s">
        <v>788</v>
      </c>
      <c r="C474" s="48" t="s">
        <v>1374</v>
      </c>
      <c r="D474" s="48" t="s">
        <v>740</v>
      </c>
      <c r="E474" s="47">
        <v>0</v>
      </c>
      <c r="F474" s="47">
        <v>1</v>
      </c>
      <c r="G474" s="47">
        <v>3.04</v>
      </c>
      <c r="H474" s="48" t="s">
        <v>977</v>
      </c>
      <c r="I474" s="47">
        <v>1</v>
      </c>
    </row>
    <row r="475" spans="1:9" x14ac:dyDescent="0.25">
      <c r="A475" s="48" t="s">
        <v>433</v>
      </c>
      <c r="B475" s="48" t="s">
        <v>788</v>
      </c>
      <c r="C475" s="48" t="s">
        <v>1375</v>
      </c>
      <c r="D475" s="48" t="s">
        <v>740</v>
      </c>
      <c r="E475" s="47">
        <v>0</v>
      </c>
      <c r="F475" s="47">
        <v>1</v>
      </c>
      <c r="G475" s="47">
        <v>3.04</v>
      </c>
      <c r="H475" s="48" t="s">
        <v>949</v>
      </c>
      <c r="I475" s="47">
        <v>1</v>
      </c>
    </row>
    <row r="476" spans="1:9" x14ac:dyDescent="0.25">
      <c r="A476" s="48" t="s">
        <v>433</v>
      </c>
      <c r="B476" s="48" t="s">
        <v>788</v>
      </c>
      <c r="C476" s="48" t="s">
        <v>1376</v>
      </c>
      <c r="D476" s="48" t="s">
        <v>740</v>
      </c>
      <c r="E476" s="47">
        <v>0</v>
      </c>
      <c r="F476" s="47">
        <v>1</v>
      </c>
      <c r="G476" s="47">
        <v>3.04</v>
      </c>
      <c r="H476" s="48" t="s">
        <v>867</v>
      </c>
      <c r="I476" s="47">
        <v>1</v>
      </c>
    </row>
    <row r="477" spans="1:9" x14ac:dyDescent="0.25">
      <c r="A477" s="48" t="s">
        <v>433</v>
      </c>
      <c r="B477" s="48" t="s">
        <v>788</v>
      </c>
      <c r="C477" s="48" t="s">
        <v>1377</v>
      </c>
      <c r="D477" s="48" t="s">
        <v>740</v>
      </c>
      <c r="E477" s="47">
        <v>0</v>
      </c>
      <c r="F477" s="47">
        <v>1</v>
      </c>
      <c r="G477" s="47">
        <v>3.04</v>
      </c>
      <c r="H477" s="48" t="s">
        <v>1353</v>
      </c>
      <c r="I477" s="47">
        <v>1</v>
      </c>
    </row>
    <row r="478" spans="1:9" x14ac:dyDescent="0.25">
      <c r="A478" s="48" t="s">
        <v>433</v>
      </c>
      <c r="B478" s="48" t="s">
        <v>788</v>
      </c>
      <c r="C478" s="48" t="s">
        <v>1378</v>
      </c>
      <c r="D478" s="48" t="s">
        <v>740</v>
      </c>
      <c r="E478" s="47">
        <v>0</v>
      </c>
      <c r="F478" s="47">
        <v>1</v>
      </c>
      <c r="G478" s="47">
        <v>3.04</v>
      </c>
      <c r="H478" s="48" t="s">
        <v>972</v>
      </c>
      <c r="I478" s="47">
        <v>1</v>
      </c>
    </row>
    <row r="479" spans="1:9" x14ac:dyDescent="0.25">
      <c r="A479" s="48" t="s">
        <v>433</v>
      </c>
      <c r="B479" s="48" t="s">
        <v>788</v>
      </c>
      <c r="C479" s="48" t="s">
        <v>1379</v>
      </c>
      <c r="D479" s="48" t="s">
        <v>740</v>
      </c>
      <c r="E479" s="47">
        <v>0</v>
      </c>
      <c r="F479" s="47">
        <v>1</v>
      </c>
      <c r="G479" s="47">
        <v>3.04</v>
      </c>
      <c r="H479" s="48" t="s">
        <v>1056</v>
      </c>
      <c r="I479" s="47">
        <v>1</v>
      </c>
    </row>
    <row r="480" spans="1:9" x14ac:dyDescent="0.25">
      <c r="A480" s="48" t="s">
        <v>433</v>
      </c>
      <c r="B480" s="48" t="s">
        <v>788</v>
      </c>
      <c r="C480" s="48" t="s">
        <v>1380</v>
      </c>
      <c r="D480" s="48" t="s">
        <v>740</v>
      </c>
      <c r="E480" s="47">
        <v>0</v>
      </c>
      <c r="F480" s="47">
        <v>1</v>
      </c>
      <c r="G480" s="47">
        <v>3.04</v>
      </c>
      <c r="H480" s="48" t="s">
        <v>867</v>
      </c>
      <c r="I480" s="47">
        <v>1</v>
      </c>
    </row>
    <row r="481" spans="1:9" x14ac:dyDescent="0.25">
      <c r="A481" s="48" t="s">
        <v>433</v>
      </c>
      <c r="B481" s="48" t="s">
        <v>788</v>
      </c>
      <c r="C481" s="48" t="s">
        <v>1381</v>
      </c>
      <c r="D481" s="48" t="s">
        <v>740</v>
      </c>
      <c r="E481" s="47">
        <v>0</v>
      </c>
      <c r="F481" s="47">
        <v>1</v>
      </c>
      <c r="G481" s="47">
        <v>3.04</v>
      </c>
      <c r="H481" s="48" t="s">
        <v>1382</v>
      </c>
      <c r="I481" s="47">
        <v>1</v>
      </c>
    </row>
    <row r="482" spans="1:9" x14ac:dyDescent="0.25">
      <c r="A482" s="48" t="s">
        <v>433</v>
      </c>
      <c r="B482" s="48" t="s">
        <v>788</v>
      </c>
      <c r="C482" s="48" t="s">
        <v>1383</v>
      </c>
      <c r="D482" s="48" t="s">
        <v>740</v>
      </c>
      <c r="E482" s="47">
        <v>0</v>
      </c>
      <c r="F482" s="47">
        <v>1</v>
      </c>
      <c r="G482" s="47">
        <v>3.04</v>
      </c>
      <c r="H482" s="48" t="s">
        <v>1274</v>
      </c>
      <c r="I482" s="47">
        <v>1</v>
      </c>
    </row>
    <row r="483" spans="1:9" x14ac:dyDescent="0.25">
      <c r="A483" s="48" t="s">
        <v>433</v>
      </c>
      <c r="B483" s="48" t="s">
        <v>788</v>
      </c>
      <c r="C483" s="48" t="s">
        <v>1384</v>
      </c>
      <c r="D483" s="48" t="s">
        <v>740</v>
      </c>
      <c r="E483" s="47">
        <v>0</v>
      </c>
      <c r="F483" s="47">
        <v>1</v>
      </c>
      <c r="G483" s="47">
        <v>3.04</v>
      </c>
      <c r="H483" s="48" t="s">
        <v>915</v>
      </c>
      <c r="I483" s="47">
        <v>1</v>
      </c>
    </row>
    <row r="484" spans="1:9" x14ac:dyDescent="0.25">
      <c r="A484" s="48" t="s">
        <v>433</v>
      </c>
      <c r="B484" s="48" t="s">
        <v>788</v>
      </c>
      <c r="C484" s="48" t="s">
        <v>1385</v>
      </c>
      <c r="D484" s="48" t="s">
        <v>740</v>
      </c>
      <c r="E484" s="47">
        <v>0</v>
      </c>
      <c r="F484" s="47">
        <v>1</v>
      </c>
      <c r="G484" s="47">
        <v>3.04</v>
      </c>
      <c r="H484" s="48" t="s">
        <v>1111</v>
      </c>
      <c r="I484" s="47">
        <v>1</v>
      </c>
    </row>
    <row r="485" spans="1:9" x14ac:dyDescent="0.25">
      <c r="A485" s="48" t="s">
        <v>433</v>
      </c>
      <c r="B485" s="48" t="s">
        <v>788</v>
      </c>
      <c r="C485" s="48" t="s">
        <v>1386</v>
      </c>
      <c r="D485" s="48" t="s">
        <v>740</v>
      </c>
      <c r="E485" s="47">
        <v>0</v>
      </c>
      <c r="F485" s="47">
        <v>1</v>
      </c>
      <c r="G485" s="47">
        <v>3.04</v>
      </c>
      <c r="H485" s="48" t="s">
        <v>1011</v>
      </c>
      <c r="I485" s="47">
        <v>1</v>
      </c>
    </row>
    <row r="486" spans="1:9" x14ac:dyDescent="0.25">
      <c r="A486" s="48" t="s">
        <v>433</v>
      </c>
      <c r="B486" s="48" t="s">
        <v>788</v>
      </c>
      <c r="C486" s="48" t="s">
        <v>1387</v>
      </c>
      <c r="D486" s="48" t="s">
        <v>740</v>
      </c>
      <c r="E486" s="47">
        <v>0</v>
      </c>
      <c r="F486" s="47">
        <v>1</v>
      </c>
      <c r="G486" s="47">
        <v>3.04</v>
      </c>
      <c r="H486" s="48" t="s">
        <v>970</v>
      </c>
      <c r="I486" s="47">
        <v>1</v>
      </c>
    </row>
    <row r="487" spans="1:9" x14ac:dyDescent="0.25">
      <c r="A487" s="48" t="s">
        <v>433</v>
      </c>
      <c r="B487" s="48" t="s">
        <v>788</v>
      </c>
      <c r="C487" s="48" t="s">
        <v>1388</v>
      </c>
      <c r="D487" s="48" t="s">
        <v>740</v>
      </c>
      <c r="E487" s="47">
        <v>0</v>
      </c>
      <c r="F487" s="47">
        <v>1</v>
      </c>
      <c r="G487" s="47">
        <v>3.04</v>
      </c>
      <c r="H487" s="48" t="s">
        <v>1389</v>
      </c>
      <c r="I487" s="47">
        <v>1</v>
      </c>
    </row>
    <row r="488" spans="1:9" x14ac:dyDescent="0.25">
      <c r="A488" s="48" t="s">
        <v>433</v>
      </c>
      <c r="B488" s="48" t="s">
        <v>788</v>
      </c>
      <c r="C488" s="48" t="s">
        <v>1390</v>
      </c>
      <c r="D488" s="48" t="s">
        <v>740</v>
      </c>
      <c r="E488" s="47">
        <v>0</v>
      </c>
      <c r="F488" s="47">
        <v>1</v>
      </c>
      <c r="G488" s="47">
        <v>3.04</v>
      </c>
      <c r="H488" s="48" t="s">
        <v>984</v>
      </c>
      <c r="I488" s="47">
        <v>1</v>
      </c>
    </row>
    <row r="489" spans="1:9" x14ac:dyDescent="0.25">
      <c r="A489" s="48" t="s">
        <v>433</v>
      </c>
      <c r="B489" s="48" t="s">
        <v>788</v>
      </c>
      <c r="C489" s="48" t="s">
        <v>1391</v>
      </c>
      <c r="D489" s="48" t="s">
        <v>740</v>
      </c>
      <c r="E489" s="47">
        <v>0</v>
      </c>
      <c r="F489" s="47">
        <v>1</v>
      </c>
      <c r="G489" s="47">
        <v>3.04</v>
      </c>
      <c r="H489" s="48" t="s">
        <v>913</v>
      </c>
      <c r="I489" s="47">
        <v>1</v>
      </c>
    </row>
    <row r="490" spans="1:9" x14ac:dyDescent="0.25">
      <c r="A490" s="48" t="s">
        <v>433</v>
      </c>
      <c r="B490" s="48" t="s">
        <v>788</v>
      </c>
      <c r="C490" s="48" t="s">
        <v>1392</v>
      </c>
      <c r="D490" s="48" t="s">
        <v>740</v>
      </c>
      <c r="E490" s="47">
        <v>0</v>
      </c>
      <c r="F490" s="47">
        <v>1</v>
      </c>
      <c r="G490" s="47">
        <v>3.04</v>
      </c>
      <c r="H490" s="48" t="s">
        <v>1265</v>
      </c>
      <c r="I490" s="47">
        <v>1</v>
      </c>
    </row>
    <row r="491" spans="1:9" x14ac:dyDescent="0.25">
      <c r="A491" s="48" t="s">
        <v>433</v>
      </c>
      <c r="B491" s="48" t="s">
        <v>788</v>
      </c>
      <c r="C491" s="48" t="s">
        <v>1393</v>
      </c>
      <c r="D491" s="48" t="s">
        <v>740</v>
      </c>
      <c r="E491" s="47">
        <v>0</v>
      </c>
      <c r="F491" s="47">
        <v>1</v>
      </c>
      <c r="G491" s="47">
        <v>3.04</v>
      </c>
      <c r="H491" s="48" t="s">
        <v>1394</v>
      </c>
      <c r="I491" s="47">
        <v>1</v>
      </c>
    </row>
    <row r="492" spans="1:9" x14ac:dyDescent="0.25">
      <c r="A492" s="48" t="s">
        <v>433</v>
      </c>
      <c r="B492" s="48" t="s">
        <v>788</v>
      </c>
      <c r="C492" s="48" t="s">
        <v>1395</v>
      </c>
      <c r="D492" s="48" t="s">
        <v>740</v>
      </c>
      <c r="E492" s="47">
        <v>0</v>
      </c>
      <c r="F492" s="47">
        <v>1</v>
      </c>
      <c r="G492" s="47">
        <v>3.04</v>
      </c>
      <c r="H492" s="48" t="s">
        <v>977</v>
      </c>
      <c r="I492" s="47">
        <v>1</v>
      </c>
    </row>
    <row r="493" spans="1:9" x14ac:dyDescent="0.25">
      <c r="A493" s="48" t="s">
        <v>433</v>
      </c>
      <c r="B493" s="48" t="s">
        <v>788</v>
      </c>
      <c r="C493" s="48" t="s">
        <v>1396</v>
      </c>
      <c r="D493" s="48" t="s">
        <v>740</v>
      </c>
      <c r="E493" s="47">
        <v>0</v>
      </c>
      <c r="F493" s="47">
        <v>1</v>
      </c>
      <c r="G493" s="47">
        <v>3.04</v>
      </c>
      <c r="H493" s="48" t="s">
        <v>996</v>
      </c>
      <c r="I493" s="47">
        <v>1</v>
      </c>
    </row>
    <row r="494" spans="1:9" x14ac:dyDescent="0.25">
      <c r="A494" s="48" t="s">
        <v>433</v>
      </c>
      <c r="B494" s="48" t="s">
        <v>788</v>
      </c>
      <c r="C494" s="48" t="s">
        <v>1397</v>
      </c>
      <c r="D494" s="48" t="s">
        <v>740</v>
      </c>
      <c r="E494" s="47">
        <v>0</v>
      </c>
      <c r="F494" s="47">
        <v>1</v>
      </c>
      <c r="G494" s="47">
        <v>3.04</v>
      </c>
      <c r="H494" s="48" t="s">
        <v>996</v>
      </c>
      <c r="I494" s="47">
        <v>1</v>
      </c>
    </row>
    <row r="495" spans="1:9" x14ac:dyDescent="0.25">
      <c r="A495" s="48" t="s">
        <v>433</v>
      </c>
      <c r="B495" s="48" t="s">
        <v>788</v>
      </c>
      <c r="C495" s="48" t="s">
        <v>1398</v>
      </c>
      <c r="D495" s="48" t="s">
        <v>740</v>
      </c>
      <c r="E495" s="47">
        <v>0</v>
      </c>
      <c r="F495" s="47">
        <v>1</v>
      </c>
      <c r="G495" s="47">
        <v>3.04</v>
      </c>
      <c r="H495" s="48" t="s">
        <v>1399</v>
      </c>
      <c r="I495" s="47">
        <v>1</v>
      </c>
    </row>
    <row r="496" spans="1:9" x14ac:dyDescent="0.25">
      <c r="A496" s="48" t="s">
        <v>433</v>
      </c>
      <c r="B496" s="48" t="s">
        <v>788</v>
      </c>
      <c r="C496" s="48" t="s">
        <v>1400</v>
      </c>
      <c r="D496" s="48" t="s">
        <v>740</v>
      </c>
      <c r="E496" s="47">
        <v>0</v>
      </c>
      <c r="F496" s="47">
        <v>1</v>
      </c>
      <c r="G496" s="47">
        <v>3.04</v>
      </c>
      <c r="H496" s="48" t="s">
        <v>1019</v>
      </c>
      <c r="I496" s="47">
        <v>1</v>
      </c>
    </row>
    <row r="497" spans="1:9" x14ac:dyDescent="0.25">
      <c r="A497" s="48" t="s">
        <v>433</v>
      </c>
      <c r="B497" s="48" t="s">
        <v>788</v>
      </c>
      <c r="C497" s="48" t="s">
        <v>1401</v>
      </c>
      <c r="D497" s="48" t="s">
        <v>740</v>
      </c>
      <c r="E497" s="47">
        <v>0</v>
      </c>
      <c r="F497" s="47">
        <v>1</v>
      </c>
      <c r="G497" s="47">
        <v>3.04</v>
      </c>
      <c r="H497" s="48" t="s">
        <v>1353</v>
      </c>
      <c r="I497" s="47">
        <v>1</v>
      </c>
    </row>
    <row r="498" spans="1:9" x14ac:dyDescent="0.25">
      <c r="A498" s="48" t="s">
        <v>433</v>
      </c>
      <c r="B498" s="48" t="s">
        <v>788</v>
      </c>
      <c r="C498" s="48" t="s">
        <v>1402</v>
      </c>
      <c r="D498" s="48" t="s">
        <v>740</v>
      </c>
      <c r="E498" s="47">
        <v>0</v>
      </c>
      <c r="F498" s="47">
        <v>1</v>
      </c>
      <c r="G498" s="47">
        <v>3.04</v>
      </c>
      <c r="H498" s="48" t="s">
        <v>970</v>
      </c>
      <c r="I498" s="47">
        <v>1</v>
      </c>
    </row>
    <row r="499" spans="1:9" x14ac:dyDescent="0.25">
      <c r="A499" s="48" t="s">
        <v>433</v>
      </c>
      <c r="B499" s="48" t="s">
        <v>788</v>
      </c>
      <c r="C499" s="48" t="s">
        <v>1403</v>
      </c>
      <c r="D499" s="48" t="s">
        <v>740</v>
      </c>
      <c r="E499" s="47">
        <v>0</v>
      </c>
      <c r="F499" s="47">
        <v>1</v>
      </c>
      <c r="G499" s="47">
        <v>3.04</v>
      </c>
      <c r="H499" s="48" t="s">
        <v>1394</v>
      </c>
      <c r="I499" s="47">
        <v>1</v>
      </c>
    </row>
    <row r="500" spans="1:9" x14ac:dyDescent="0.25">
      <c r="A500" s="48" t="s">
        <v>433</v>
      </c>
      <c r="B500" s="48" t="s">
        <v>788</v>
      </c>
      <c r="C500" s="48" t="s">
        <v>1404</v>
      </c>
      <c r="D500" s="48" t="s">
        <v>740</v>
      </c>
      <c r="E500" s="47">
        <v>0</v>
      </c>
      <c r="F500" s="47">
        <v>1</v>
      </c>
      <c r="G500" s="47">
        <v>3.04</v>
      </c>
      <c r="H500" s="48" t="s">
        <v>1200</v>
      </c>
      <c r="I500" s="47">
        <v>1</v>
      </c>
    </row>
    <row r="501" spans="1:9" x14ac:dyDescent="0.25">
      <c r="A501" s="48" t="s">
        <v>433</v>
      </c>
      <c r="B501" s="48" t="s">
        <v>788</v>
      </c>
      <c r="C501" s="48" t="s">
        <v>1405</v>
      </c>
      <c r="D501" s="48" t="s">
        <v>740</v>
      </c>
      <c r="E501" s="47">
        <v>0</v>
      </c>
      <c r="F501" s="47">
        <v>1</v>
      </c>
      <c r="G501" s="47">
        <v>3.04</v>
      </c>
      <c r="H501" s="48" t="s">
        <v>1003</v>
      </c>
      <c r="I501" s="47">
        <v>1</v>
      </c>
    </row>
    <row r="502" spans="1:9" x14ac:dyDescent="0.25">
      <c r="A502" s="48" t="s">
        <v>433</v>
      </c>
      <c r="B502" s="48" t="s">
        <v>788</v>
      </c>
      <c r="C502" s="48" t="s">
        <v>1406</v>
      </c>
      <c r="D502" s="48" t="s">
        <v>740</v>
      </c>
      <c r="E502" s="47">
        <v>0</v>
      </c>
      <c r="F502" s="47">
        <v>1</v>
      </c>
      <c r="G502" s="47">
        <v>3.04</v>
      </c>
      <c r="H502" s="48" t="s">
        <v>1003</v>
      </c>
      <c r="I502" s="47">
        <v>1</v>
      </c>
    </row>
    <row r="503" spans="1:9" x14ac:dyDescent="0.25">
      <c r="A503" s="48" t="s">
        <v>433</v>
      </c>
      <c r="B503" s="48" t="s">
        <v>788</v>
      </c>
      <c r="C503" s="48" t="s">
        <v>1407</v>
      </c>
      <c r="D503" s="48" t="s">
        <v>740</v>
      </c>
      <c r="E503" s="47">
        <v>0</v>
      </c>
      <c r="F503" s="47">
        <v>1</v>
      </c>
      <c r="G503" s="47">
        <v>3.04</v>
      </c>
      <c r="H503" s="48" t="s">
        <v>1083</v>
      </c>
      <c r="I503" s="47">
        <v>1</v>
      </c>
    </row>
    <row r="504" spans="1:9" x14ac:dyDescent="0.25">
      <c r="A504" s="48" t="s">
        <v>433</v>
      </c>
      <c r="B504" s="48" t="s">
        <v>788</v>
      </c>
      <c r="C504" s="48" t="s">
        <v>1408</v>
      </c>
      <c r="D504" s="48" t="s">
        <v>740</v>
      </c>
      <c r="E504" s="47">
        <v>0</v>
      </c>
      <c r="F504" s="47">
        <v>1</v>
      </c>
      <c r="G504" s="47">
        <v>3.04</v>
      </c>
      <c r="H504" s="48" t="s">
        <v>1228</v>
      </c>
      <c r="I504" s="47">
        <v>1</v>
      </c>
    </row>
    <row r="505" spans="1:9" x14ac:dyDescent="0.25">
      <c r="A505" s="48" t="s">
        <v>433</v>
      </c>
      <c r="B505" s="48" t="s">
        <v>788</v>
      </c>
      <c r="C505" s="48" t="s">
        <v>1409</v>
      </c>
      <c r="D505" s="48" t="s">
        <v>740</v>
      </c>
      <c r="E505" s="47">
        <v>0</v>
      </c>
      <c r="F505" s="47">
        <v>1</v>
      </c>
      <c r="G505" s="47">
        <v>3.04</v>
      </c>
      <c r="H505" s="48" t="s">
        <v>942</v>
      </c>
      <c r="I505" s="47">
        <v>1</v>
      </c>
    </row>
    <row r="506" spans="1:9" x14ac:dyDescent="0.25">
      <c r="A506" s="48" t="s">
        <v>433</v>
      </c>
      <c r="B506" s="48" t="s">
        <v>788</v>
      </c>
      <c r="C506" s="48" t="s">
        <v>1410</v>
      </c>
      <c r="D506" s="48" t="s">
        <v>740</v>
      </c>
      <c r="E506" s="47">
        <v>0</v>
      </c>
      <c r="F506" s="47">
        <v>1</v>
      </c>
      <c r="G506" s="47">
        <v>3.04</v>
      </c>
      <c r="H506" s="48" t="s">
        <v>908</v>
      </c>
      <c r="I506" s="47">
        <v>1</v>
      </c>
    </row>
    <row r="507" spans="1:9" x14ac:dyDescent="0.25">
      <c r="A507" s="48" t="s">
        <v>433</v>
      </c>
      <c r="B507" s="48" t="s">
        <v>788</v>
      </c>
      <c r="C507" s="48" t="s">
        <v>1411</v>
      </c>
      <c r="D507" s="48" t="s">
        <v>740</v>
      </c>
      <c r="E507" s="47">
        <v>0</v>
      </c>
      <c r="F507" s="47">
        <v>1</v>
      </c>
      <c r="G507" s="47">
        <v>3.04</v>
      </c>
      <c r="H507" s="48" t="s">
        <v>921</v>
      </c>
      <c r="I507" s="47">
        <v>1</v>
      </c>
    </row>
    <row r="508" spans="1:9" x14ac:dyDescent="0.25">
      <c r="A508" s="48" t="s">
        <v>433</v>
      </c>
      <c r="B508" s="48" t="s">
        <v>788</v>
      </c>
      <c r="C508" s="48" t="s">
        <v>1412</v>
      </c>
      <c r="D508" s="48" t="s">
        <v>740</v>
      </c>
      <c r="E508" s="47">
        <v>0</v>
      </c>
      <c r="F508" s="47">
        <v>1</v>
      </c>
      <c r="G508" s="47">
        <v>3.04</v>
      </c>
      <c r="H508" s="48" t="s">
        <v>764</v>
      </c>
      <c r="I508" s="47">
        <v>1</v>
      </c>
    </row>
    <row r="509" spans="1:9" x14ac:dyDescent="0.25">
      <c r="A509" s="48" t="s">
        <v>433</v>
      </c>
      <c r="B509" s="48" t="s">
        <v>788</v>
      </c>
      <c r="C509" s="48" t="s">
        <v>1413</v>
      </c>
      <c r="D509" s="48" t="s">
        <v>740</v>
      </c>
      <c r="E509" s="47">
        <v>0</v>
      </c>
      <c r="F509" s="47">
        <v>1</v>
      </c>
      <c r="G509" s="47">
        <v>3.04</v>
      </c>
      <c r="H509" s="48" t="s">
        <v>881</v>
      </c>
      <c r="I509" s="47">
        <v>1</v>
      </c>
    </row>
    <row r="510" spans="1:9" x14ac:dyDescent="0.25">
      <c r="A510" s="48" t="s">
        <v>433</v>
      </c>
      <c r="B510" s="48" t="s">
        <v>788</v>
      </c>
      <c r="C510" s="48" t="s">
        <v>1414</v>
      </c>
      <c r="D510" s="48" t="s">
        <v>740</v>
      </c>
      <c r="E510" s="47">
        <v>0</v>
      </c>
      <c r="F510" s="47">
        <v>1</v>
      </c>
      <c r="G510" s="47">
        <v>3.04</v>
      </c>
      <c r="H510" s="48" t="s">
        <v>1064</v>
      </c>
      <c r="I510" s="47">
        <v>1</v>
      </c>
    </row>
    <row r="511" spans="1:9" x14ac:dyDescent="0.25">
      <c r="A511" s="48" t="s">
        <v>433</v>
      </c>
      <c r="B511" s="48" t="s">
        <v>788</v>
      </c>
      <c r="C511" s="48" t="s">
        <v>1415</v>
      </c>
      <c r="D511" s="48" t="s">
        <v>740</v>
      </c>
      <c r="E511" s="47">
        <v>0</v>
      </c>
      <c r="F511" s="47">
        <v>1</v>
      </c>
      <c r="G511" s="47">
        <v>3.04</v>
      </c>
      <c r="H511" s="48" t="s">
        <v>1083</v>
      </c>
      <c r="I511" s="47">
        <v>1</v>
      </c>
    </row>
    <row r="512" spans="1:9" x14ac:dyDescent="0.25">
      <c r="A512" s="48" t="s">
        <v>433</v>
      </c>
      <c r="B512" s="48" t="s">
        <v>788</v>
      </c>
      <c r="C512" s="48" t="s">
        <v>1416</v>
      </c>
      <c r="D512" s="48" t="s">
        <v>740</v>
      </c>
      <c r="E512" s="47">
        <v>0</v>
      </c>
      <c r="F512" s="47">
        <v>1</v>
      </c>
      <c r="G512" s="47">
        <v>3.04</v>
      </c>
      <c r="H512" s="48" t="s">
        <v>1417</v>
      </c>
      <c r="I512" s="47">
        <v>1</v>
      </c>
    </row>
    <row r="513" spans="1:9" x14ac:dyDescent="0.25">
      <c r="A513" s="48" t="s">
        <v>433</v>
      </c>
      <c r="B513" s="48" t="s">
        <v>788</v>
      </c>
      <c r="C513" s="48" t="s">
        <v>1418</v>
      </c>
      <c r="D513" s="48" t="s">
        <v>740</v>
      </c>
      <c r="E513" s="47">
        <v>0</v>
      </c>
      <c r="F513" s="47">
        <v>1</v>
      </c>
      <c r="G513" s="47">
        <v>3.04</v>
      </c>
      <c r="H513" s="48" t="s">
        <v>1001</v>
      </c>
      <c r="I513" s="47">
        <v>1</v>
      </c>
    </row>
    <row r="514" spans="1:9" x14ac:dyDescent="0.25">
      <c r="A514" s="48" t="s">
        <v>433</v>
      </c>
      <c r="B514" s="48" t="s">
        <v>788</v>
      </c>
      <c r="C514" s="48" t="s">
        <v>1419</v>
      </c>
      <c r="D514" s="48" t="s">
        <v>740</v>
      </c>
      <c r="E514" s="47">
        <v>0</v>
      </c>
      <c r="F514" s="47">
        <v>1</v>
      </c>
      <c r="G514" s="47">
        <v>3.04</v>
      </c>
      <c r="H514" s="48" t="s">
        <v>817</v>
      </c>
      <c r="I514" s="47">
        <v>1</v>
      </c>
    </row>
    <row r="515" spans="1:9" x14ac:dyDescent="0.25">
      <c r="A515" s="48" t="s">
        <v>433</v>
      </c>
      <c r="B515" s="48" t="s">
        <v>788</v>
      </c>
      <c r="C515" s="48" t="s">
        <v>1420</v>
      </c>
      <c r="D515" s="48" t="s">
        <v>740</v>
      </c>
      <c r="E515" s="47">
        <v>0</v>
      </c>
      <c r="F515" s="47">
        <v>1</v>
      </c>
      <c r="G515" s="47">
        <v>3.04</v>
      </c>
      <c r="H515" s="48" t="s">
        <v>1265</v>
      </c>
      <c r="I515" s="47">
        <v>1</v>
      </c>
    </row>
    <row r="516" spans="1:9" x14ac:dyDescent="0.25">
      <c r="A516" s="48" t="s">
        <v>433</v>
      </c>
      <c r="B516" s="48" t="s">
        <v>788</v>
      </c>
      <c r="C516" s="48" t="s">
        <v>1421</v>
      </c>
      <c r="D516" s="48" t="s">
        <v>740</v>
      </c>
      <c r="E516" s="47">
        <v>0</v>
      </c>
      <c r="F516" s="47">
        <v>1</v>
      </c>
      <c r="G516" s="47">
        <v>3.04</v>
      </c>
      <c r="H516" s="48" t="s">
        <v>1320</v>
      </c>
      <c r="I516" s="47">
        <v>1</v>
      </c>
    </row>
    <row r="517" spans="1:9" x14ac:dyDescent="0.25">
      <c r="A517" s="48" t="s">
        <v>433</v>
      </c>
      <c r="B517" s="48" t="s">
        <v>788</v>
      </c>
      <c r="C517" s="48" t="s">
        <v>1422</v>
      </c>
      <c r="D517" s="48" t="s">
        <v>740</v>
      </c>
      <c r="E517" s="47">
        <v>0</v>
      </c>
      <c r="F517" s="47">
        <v>1</v>
      </c>
      <c r="G517" s="47">
        <v>3.04</v>
      </c>
      <c r="H517" s="48" t="s">
        <v>1423</v>
      </c>
      <c r="I517" s="47">
        <v>1</v>
      </c>
    </row>
    <row r="518" spans="1:9" x14ac:dyDescent="0.25">
      <c r="A518" s="48" t="s">
        <v>433</v>
      </c>
      <c r="B518" s="48" t="s">
        <v>788</v>
      </c>
      <c r="C518" s="48" t="s">
        <v>1424</v>
      </c>
      <c r="D518" s="48" t="s">
        <v>740</v>
      </c>
      <c r="E518" s="47">
        <v>0</v>
      </c>
      <c r="F518" s="47">
        <v>1</v>
      </c>
      <c r="G518" s="47">
        <v>3.04</v>
      </c>
      <c r="H518" s="48" t="s">
        <v>1283</v>
      </c>
      <c r="I518" s="47">
        <v>1</v>
      </c>
    </row>
    <row r="519" spans="1:9" x14ac:dyDescent="0.25">
      <c r="A519" s="48" t="s">
        <v>433</v>
      </c>
      <c r="B519" s="48" t="s">
        <v>788</v>
      </c>
      <c r="C519" s="48" t="s">
        <v>1425</v>
      </c>
      <c r="D519" s="48" t="s">
        <v>740</v>
      </c>
      <c r="E519" s="47">
        <v>0</v>
      </c>
      <c r="F519" s="47">
        <v>1</v>
      </c>
      <c r="G519" s="47">
        <v>3.04</v>
      </c>
      <c r="H519" s="48" t="s">
        <v>1143</v>
      </c>
      <c r="I519" s="47">
        <v>1</v>
      </c>
    </row>
    <row r="520" spans="1:9" x14ac:dyDescent="0.25">
      <c r="A520" s="48" t="s">
        <v>433</v>
      </c>
      <c r="B520" s="48" t="s">
        <v>788</v>
      </c>
      <c r="C520" s="48" t="s">
        <v>1426</v>
      </c>
      <c r="D520" s="48" t="s">
        <v>740</v>
      </c>
      <c r="E520" s="47">
        <v>0</v>
      </c>
      <c r="F520" s="47">
        <v>1</v>
      </c>
      <c r="G520" s="47">
        <v>3.04</v>
      </c>
      <c r="H520" s="48" t="s">
        <v>771</v>
      </c>
      <c r="I520" s="47">
        <v>1</v>
      </c>
    </row>
    <row r="521" spans="1:9" x14ac:dyDescent="0.25">
      <c r="A521" s="48" t="s">
        <v>433</v>
      </c>
      <c r="B521" s="48" t="s">
        <v>788</v>
      </c>
      <c r="C521" s="48" t="s">
        <v>1427</v>
      </c>
      <c r="D521" s="48" t="s">
        <v>740</v>
      </c>
      <c r="E521" s="47">
        <v>0</v>
      </c>
      <c r="F521" s="47">
        <v>1</v>
      </c>
      <c r="G521" s="47">
        <v>3.04</v>
      </c>
      <c r="H521" s="48" t="s">
        <v>938</v>
      </c>
      <c r="I521" s="47">
        <v>1</v>
      </c>
    </row>
    <row r="522" spans="1:9" x14ac:dyDescent="0.25">
      <c r="A522" s="48" t="s">
        <v>433</v>
      </c>
      <c r="B522" s="48" t="s">
        <v>788</v>
      </c>
      <c r="C522" s="48" t="s">
        <v>1428</v>
      </c>
      <c r="D522" s="48" t="s">
        <v>740</v>
      </c>
      <c r="E522" s="47">
        <v>0</v>
      </c>
      <c r="F522" s="47">
        <v>1</v>
      </c>
      <c r="G522" s="47">
        <v>3.04</v>
      </c>
      <c r="H522" s="48" t="s">
        <v>926</v>
      </c>
      <c r="I522" s="47">
        <v>1</v>
      </c>
    </row>
    <row r="523" spans="1:9" x14ac:dyDescent="0.25">
      <c r="A523" s="48" t="s">
        <v>433</v>
      </c>
      <c r="B523" s="48" t="s">
        <v>788</v>
      </c>
      <c r="C523" s="48" t="s">
        <v>1429</v>
      </c>
      <c r="D523" s="48" t="s">
        <v>740</v>
      </c>
      <c r="E523" s="47">
        <v>0</v>
      </c>
      <c r="F523" s="47">
        <v>1</v>
      </c>
      <c r="G523" s="47">
        <v>3.04</v>
      </c>
      <c r="H523" s="48" t="s">
        <v>1430</v>
      </c>
      <c r="I523" s="47">
        <v>1</v>
      </c>
    </row>
    <row r="524" spans="1:9" x14ac:dyDescent="0.25">
      <c r="A524" s="48" t="s">
        <v>433</v>
      </c>
      <c r="B524" s="48" t="s">
        <v>788</v>
      </c>
      <c r="C524" s="48" t="s">
        <v>1431</v>
      </c>
      <c r="D524" s="48" t="s">
        <v>740</v>
      </c>
      <c r="E524" s="47">
        <v>0</v>
      </c>
      <c r="F524" s="47">
        <v>1</v>
      </c>
      <c r="G524" s="47">
        <v>3.04</v>
      </c>
      <c r="H524" s="48" t="s">
        <v>1432</v>
      </c>
      <c r="I524" s="47">
        <v>1</v>
      </c>
    </row>
    <row r="525" spans="1:9" x14ac:dyDescent="0.25">
      <c r="A525" s="48" t="s">
        <v>433</v>
      </c>
      <c r="B525" s="48" t="s">
        <v>788</v>
      </c>
      <c r="C525" s="48" t="s">
        <v>1433</v>
      </c>
      <c r="D525" s="48" t="s">
        <v>740</v>
      </c>
      <c r="E525" s="47">
        <v>0</v>
      </c>
      <c r="F525" s="47">
        <v>1</v>
      </c>
      <c r="G525" s="47">
        <v>3.04</v>
      </c>
      <c r="H525" s="48" t="s">
        <v>910</v>
      </c>
      <c r="I525" s="47">
        <v>1</v>
      </c>
    </row>
    <row r="526" spans="1:9" x14ac:dyDescent="0.25">
      <c r="A526" s="48" t="s">
        <v>433</v>
      </c>
      <c r="B526" s="48" t="s">
        <v>788</v>
      </c>
      <c r="C526" s="48" t="s">
        <v>1434</v>
      </c>
      <c r="D526" s="48" t="s">
        <v>740</v>
      </c>
      <c r="E526" s="47">
        <v>0</v>
      </c>
      <c r="F526" s="47">
        <v>1</v>
      </c>
      <c r="G526" s="47">
        <v>3.04</v>
      </c>
      <c r="H526" s="48" t="s">
        <v>1399</v>
      </c>
      <c r="I526" s="47">
        <v>1</v>
      </c>
    </row>
    <row r="527" spans="1:9" x14ac:dyDescent="0.25">
      <c r="A527" s="48" t="s">
        <v>433</v>
      </c>
      <c r="B527" s="48" t="s">
        <v>788</v>
      </c>
      <c r="C527" s="48" t="s">
        <v>1435</v>
      </c>
      <c r="D527" s="48" t="s">
        <v>740</v>
      </c>
      <c r="E527" s="47">
        <v>0</v>
      </c>
      <c r="F527" s="47">
        <v>1</v>
      </c>
      <c r="G527" s="47">
        <v>3.04</v>
      </c>
      <c r="H527" s="48" t="s">
        <v>936</v>
      </c>
      <c r="I527" s="47">
        <v>1</v>
      </c>
    </row>
    <row r="528" spans="1:9" x14ac:dyDescent="0.25">
      <c r="A528" s="48" t="s">
        <v>433</v>
      </c>
      <c r="B528" s="48" t="s">
        <v>788</v>
      </c>
      <c r="C528" s="48" t="s">
        <v>1436</v>
      </c>
      <c r="D528" s="48" t="s">
        <v>740</v>
      </c>
      <c r="E528" s="47">
        <v>0</v>
      </c>
      <c r="F528" s="47">
        <v>1</v>
      </c>
      <c r="G528" s="47">
        <v>3.04</v>
      </c>
      <c r="H528" s="48" t="s">
        <v>1437</v>
      </c>
      <c r="I528" s="47">
        <v>1</v>
      </c>
    </row>
    <row r="529" spans="1:9" x14ac:dyDescent="0.25">
      <c r="A529" s="48" t="s">
        <v>433</v>
      </c>
      <c r="B529" s="48" t="s">
        <v>788</v>
      </c>
      <c r="C529" s="48" t="s">
        <v>1438</v>
      </c>
      <c r="D529" s="48" t="s">
        <v>740</v>
      </c>
      <c r="E529" s="47">
        <v>0</v>
      </c>
      <c r="F529" s="47">
        <v>1</v>
      </c>
      <c r="G529" s="47">
        <v>3.04</v>
      </c>
      <c r="H529" s="48" t="s">
        <v>1382</v>
      </c>
      <c r="I529" s="47">
        <v>1</v>
      </c>
    </row>
    <row r="530" spans="1:9" x14ac:dyDescent="0.25">
      <c r="A530" s="48" t="s">
        <v>433</v>
      </c>
      <c r="B530" s="48" t="s">
        <v>788</v>
      </c>
      <c r="C530" s="48" t="s">
        <v>1439</v>
      </c>
      <c r="D530" s="48" t="s">
        <v>740</v>
      </c>
      <c r="E530" s="47">
        <v>0</v>
      </c>
      <c r="F530" s="47">
        <v>1</v>
      </c>
      <c r="G530" s="47">
        <v>3.04</v>
      </c>
      <c r="H530" s="48" t="s">
        <v>1320</v>
      </c>
      <c r="I530" s="47">
        <v>1</v>
      </c>
    </row>
    <row r="531" spans="1:9" x14ac:dyDescent="0.25">
      <c r="A531" s="48" t="s">
        <v>433</v>
      </c>
      <c r="B531" s="48" t="s">
        <v>788</v>
      </c>
      <c r="C531" s="48" t="s">
        <v>1440</v>
      </c>
      <c r="D531" s="48" t="s">
        <v>740</v>
      </c>
      <c r="E531" s="47">
        <v>0</v>
      </c>
      <c r="F531" s="47">
        <v>1</v>
      </c>
      <c r="G531" s="47">
        <v>3.04</v>
      </c>
      <c r="H531" s="48" t="s">
        <v>1441</v>
      </c>
      <c r="I531" s="47">
        <v>1</v>
      </c>
    </row>
    <row r="532" spans="1:9" x14ac:dyDescent="0.25">
      <c r="A532" s="48" t="s">
        <v>433</v>
      </c>
      <c r="B532" s="48" t="s">
        <v>788</v>
      </c>
      <c r="C532" s="48" t="s">
        <v>1442</v>
      </c>
      <c r="D532" s="48" t="s">
        <v>740</v>
      </c>
      <c r="E532" s="47">
        <v>0</v>
      </c>
      <c r="F532" s="47">
        <v>1</v>
      </c>
      <c r="G532" s="47">
        <v>3.04</v>
      </c>
      <c r="H532" s="48" t="s">
        <v>1062</v>
      </c>
      <c r="I532" s="47">
        <v>1</v>
      </c>
    </row>
    <row r="533" spans="1:9" x14ac:dyDescent="0.25">
      <c r="A533" s="48" t="s">
        <v>433</v>
      </c>
      <c r="B533" s="48" t="s">
        <v>788</v>
      </c>
      <c r="C533" s="48" t="s">
        <v>1443</v>
      </c>
      <c r="D533" s="48" t="s">
        <v>740</v>
      </c>
      <c r="E533" s="47">
        <v>0</v>
      </c>
      <c r="F533" s="47">
        <v>1</v>
      </c>
      <c r="G533" s="47">
        <v>3.04</v>
      </c>
      <c r="H533" s="48" t="s">
        <v>1212</v>
      </c>
      <c r="I533" s="47">
        <v>1</v>
      </c>
    </row>
    <row r="534" spans="1:9" x14ac:dyDescent="0.25">
      <c r="A534" s="48" t="s">
        <v>433</v>
      </c>
      <c r="B534" s="48" t="s">
        <v>788</v>
      </c>
      <c r="C534" s="48" t="s">
        <v>1444</v>
      </c>
      <c r="D534" s="48" t="s">
        <v>740</v>
      </c>
      <c r="E534" s="47">
        <v>0</v>
      </c>
      <c r="F534" s="47">
        <v>1</v>
      </c>
      <c r="G534" s="47">
        <v>3.04</v>
      </c>
      <c r="H534" s="48" t="s">
        <v>1445</v>
      </c>
      <c r="I534" s="47">
        <v>1</v>
      </c>
    </row>
    <row r="535" spans="1:9" x14ac:dyDescent="0.25">
      <c r="A535" s="48" t="s">
        <v>433</v>
      </c>
      <c r="B535" s="48" t="s">
        <v>788</v>
      </c>
      <c r="C535" s="48" t="s">
        <v>1446</v>
      </c>
      <c r="D535" s="48" t="s">
        <v>740</v>
      </c>
      <c r="E535" s="47">
        <v>0</v>
      </c>
      <c r="F535" s="47">
        <v>1</v>
      </c>
      <c r="G535" s="47">
        <v>3.04</v>
      </c>
      <c r="H535" s="48" t="s">
        <v>1105</v>
      </c>
      <c r="I535" s="47">
        <v>1</v>
      </c>
    </row>
    <row r="536" spans="1:9" x14ac:dyDescent="0.25">
      <c r="A536" s="48" t="s">
        <v>433</v>
      </c>
      <c r="B536" s="48" t="s">
        <v>788</v>
      </c>
      <c r="C536" s="48" t="s">
        <v>1447</v>
      </c>
      <c r="D536" s="48" t="s">
        <v>740</v>
      </c>
      <c r="E536" s="47">
        <v>0</v>
      </c>
      <c r="F536" s="47">
        <v>1</v>
      </c>
      <c r="G536" s="47">
        <v>3.04</v>
      </c>
      <c r="H536" s="48" t="s">
        <v>1143</v>
      </c>
      <c r="I536" s="47">
        <v>1</v>
      </c>
    </row>
    <row r="537" spans="1:9" x14ac:dyDescent="0.25">
      <c r="A537" s="48" t="s">
        <v>433</v>
      </c>
      <c r="B537" s="48" t="s">
        <v>788</v>
      </c>
      <c r="C537" s="48" t="s">
        <v>1448</v>
      </c>
      <c r="D537" s="48" t="s">
        <v>740</v>
      </c>
      <c r="E537" s="47">
        <v>0</v>
      </c>
      <c r="F537" s="47">
        <v>1</v>
      </c>
      <c r="G537" s="47">
        <v>3.04</v>
      </c>
      <c r="H537" s="48" t="s">
        <v>744</v>
      </c>
      <c r="I537" s="47">
        <v>1</v>
      </c>
    </row>
    <row r="538" spans="1:9" x14ac:dyDescent="0.25">
      <c r="A538" s="48" t="s">
        <v>433</v>
      </c>
      <c r="B538" s="48" t="s">
        <v>788</v>
      </c>
      <c r="C538" s="48" t="s">
        <v>1449</v>
      </c>
      <c r="D538" s="48" t="s">
        <v>740</v>
      </c>
      <c r="E538" s="47">
        <v>0</v>
      </c>
      <c r="F538" s="47">
        <v>1</v>
      </c>
      <c r="G538" s="47">
        <v>3.04</v>
      </c>
      <c r="H538" s="48" t="s">
        <v>1430</v>
      </c>
      <c r="I538" s="47">
        <v>1</v>
      </c>
    </row>
    <row r="539" spans="1:9" x14ac:dyDescent="0.25">
      <c r="A539" s="48" t="s">
        <v>433</v>
      </c>
      <c r="B539" s="48" t="s">
        <v>788</v>
      </c>
      <c r="C539" s="48" t="s">
        <v>1450</v>
      </c>
      <c r="D539" s="48" t="s">
        <v>740</v>
      </c>
      <c r="E539" s="47">
        <v>0</v>
      </c>
      <c r="F539" s="47">
        <v>1</v>
      </c>
      <c r="G539" s="47">
        <v>3.04</v>
      </c>
      <c r="H539" s="48" t="s">
        <v>1432</v>
      </c>
      <c r="I539" s="47">
        <v>1</v>
      </c>
    </row>
    <row r="540" spans="1:9" x14ac:dyDescent="0.25">
      <c r="A540" s="48" t="s">
        <v>433</v>
      </c>
      <c r="B540" s="48" t="s">
        <v>788</v>
      </c>
      <c r="C540" s="48" t="s">
        <v>1451</v>
      </c>
      <c r="D540" s="48" t="s">
        <v>740</v>
      </c>
      <c r="E540" s="47">
        <v>0</v>
      </c>
      <c r="F540" s="47">
        <v>1</v>
      </c>
      <c r="G540" s="47">
        <v>3.04</v>
      </c>
      <c r="H540" s="48" t="s">
        <v>910</v>
      </c>
      <c r="I540" s="47">
        <v>1</v>
      </c>
    </row>
    <row r="541" spans="1:9" x14ac:dyDescent="0.25">
      <c r="A541" s="48" t="s">
        <v>433</v>
      </c>
      <c r="B541" s="48" t="s">
        <v>788</v>
      </c>
      <c r="C541" s="48" t="s">
        <v>1452</v>
      </c>
      <c r="D541" s="48" t="s">
        <v>740</v>
      </c>
      <c r="E541" s="47">
        <v>0</v>
      </c>
      <c r="F541" s="47">
        <v>1</v>
      </c>
      <c r="G541" s="47">
        <v>3.04</v>
      </c>
      <c r="H541" s="48" t="s">
        <v>936</v>
      </c>
      <c r="I541" s="47">
        <v>1</v>
      </c>
    </row>
    <row r="542" spans="1:9" x14ac:dyDescent="0.25">
      <c r="A542" s="48" t="s">
        <v>433</v>
      </c>
      <c r="B542" s="48" t="s">
        <v>788</v>
      </c>
      <c r="C542" s="48" t="s">
        <v>1453</v>
      </c>
      <c r="D542" s="48" t="s">
        <v>740</v>
      </c>
      <c r="E542" s="47">
        <v>0</v>
      </c>
      <c r="F542" s="47">
        <v>1</v>
      </c>
      <c r="G542" s="47">
        <v>3.04</v>
      </c>
      <c r="H542" s="48" t="s">
        <v>1437</v>
      </c>
      <c r="I542" s="47">
        <v>1</v>
      </c>
    </row>
    <row r="543" spans="1:9" x14ac:dyDescent="0.25">
      <c r="A543" s="48" t="s">
        <v>433</v>
      </c>
      <c r="B543" s="48" t="s">
        <v>788</v>
      </c>
      <c r="C543" s="48" t="s">
        <v>1454</v>
      </c>
      <c r="D543" s="48" t="s">
        <v>740</v>
      </c>
      <c r="E543" s="47">
        <v>0</v>
      </c>
      <c r="F543" s="47">
        <v>1</v>
      </c>
      <c r="G543" s="47">
        <v>3.04</v>
      </c>
      <c r="H543" s="48" t="s">
        <v>977</v>
      </c>
      <c r="I543" s="47">
        <v>1</v>
      </c>
    </row>
    <row r="544" spans="1:9" x14ac:dyDescent="0.25">
      <c r="A544" s="48" t="s">
        <v>433</v>
      </c>
      <c r="B544" s="48" t="s">
        <v>788</v>
      </c>
      <c r="C544" s="48" t="s">
        <v>1455</v>
      </c>
      <c r="D544" s="48" t="s">
        <v>740</v>
      </c>
      <c r="E544" s="47">
        <v>0</v>
      </c>
      <c r="F544" s="47">
        <v>1</v>
      </c>
      <c r="G544" s="47">
        <v>3.04</v>
      </c>
      <c r="H544" s="48" t="s">
        <v>1143</v>
      </c>
      <c r="I544" s="47">
        <v>1</v>
      </c>
    </row>
    <row r="545" spans="1:9" x14ac:dyDescent="0.25">
      <c r="A545" s="48" t="s">
        <v>433</v>
      </c>
      <c r="B545" s="48" t="s">
        <v>788</v>
      </c>
      <c r="C545" s="48" t="s">
        <v>1456</v>
      </c>
      <c r="D545" s="48" t="s">
        <v>740</v>
      </c>
      <c r="E545" s="47">
        <v>0</v>
      </c>
      <c r="F545" s="47">
        <v>1</v>
      </c>
      <c r="G545" s="47">
        <v>3.04</v>
      </c>
      <c r="H545" s="48" t="s">
        <v>1083</v>
      </c>
      <c r="I545" s="47">
        <v>1</v>
      </c>
    </row>
    <row r="546" spans="1:9" x14ac:dyDescent="0.25">
      <c r="A546" s="48" t="s">
        <v>433</v>
      </c>
      <c r="B546" s="48" t="s">
        <v>788</v>
      </c>
      <c r="C546" s="48" t="s">
        <v>1457</v>
      </c>
      <c r="D546" s="48" t="s">
        <v>740</v>
      </c>
      <c r="E546" s="47">
        <v>0</v>
      </c>
      <c r="F546" s="47">
        <v>1</v>
      </c>
      <c r="G546" s="47">
        <v>3.04</v>
      </c>
      <c r="H546" s="48" t="s">
        <v>1389</v>
      </c>
      <c r="I546" s="47">
        <v>1</v>
      </c>
    </row>
    <row r="547" spans="1:9" x14ac:dyDescent="0.25">
      <c r="A547" s="48" t="s">
        <v>433</v>
      </c>
      <c r="B547" s="48" t="s">
        <v>788</v>
      </c>
      <c r="C547" s="48" t="s">
        <v>1458</v>
      </c>
      <c r="D547" s="48" t="s">
        <v>740</v>
      </c>
      <c r="E547" s="47">
        <v>0</v>
      </c>
      <c r="F547" s="47">
        <v>1</v>
      </c>
      <c r="G547" s="47">
        <v>3.04</v>
      </c>
      <c r="H547" s="48" t="s">
        <v>762</v>
      </c>
      <c r="I547" s="47">
        <v>1</v>
      </c>
    </row>
    <row r="548" spans="1:9" x14ac:dyDescent="0.25">
      <c r="A548" s="48" t="s">
        <v>433</v>
      </c>
      <c r="B548" s="48" t="s">
        <v>788</v>
      </c>
      <c r="C548" s="48" t="s">
        <v>1459</v>
      </c>
      <c r="D548" s="48" t="s">
        <v>740</v>
      </c>
      <c r="E548" s="47">
        <v>0</v>
      </c>
      <c r="F548" s="47">
        <v>1</v>
      </c>
      <c r="G548" s="47">
        <v>3.04</v>
      </c>
      <c r="H548" s="48" t="s">
        <v>1460</v>
      </c>
      <c r="I548" s="47">
        <v>1</v>
      </c>
    </row>
    <row r="549" spans="1:9" x14ac:dyDescent="0.25">
      <c r="A549" s="48" t="s">
        <v>433</v>
      </c>
      <c r="B549" s="48" t="s">
        <v>788</v>
      </c>
      <c r="C549" s="48" t="s">
        <v>1461</v>
      </c>
      <c r="D549" s="48" t="s">
        <v>740</v>
      </c>
      <c r="E549" s="47">
        <v>0</v>
      </c>
      <c r="F549" s="47">
        <v>1</v>
      </c>
      <c r="G549" s="47">
        <v>3.04</v>
      </c>
      <c r="H549" s="48" t="s">
        <v>1460</v>
      </c>
      <c r="I549" s="47">
        <v>1</v>
      </c>
    </row>
    <row r="550" spans="1:9" x14ac:dyDescent="0.25">
      <c r="A550" s="48" t="s">
        <v>433</v>
      </c>
      <c r="B550" s="48" t="s">
        <v>788</v>
      </c>
      <c r="C550" s="48" t="s">
        <v>1462</v>
      </c>
      <c r="D550" s="48" t="s">
        <v>740</v>
      </c>
      <c r="E550" s="47">
        <v>0</v>
      </c>
      <c r="F550" s="47">
        <v>1</v>
      </c>
      <c r="G550" s="47">
        <v>3.04</v>
      </c>
      <c r="H550" s="48" t="s">
        <v>1382</v>
      </c>
      <c r="I550" s="47">
        <v>1</v>
      </c>
    </row>
    <row r="551" spans="1:9" x14ac:dyDescent="0.25">
      <c r="A551" s="48" t="s">
        <v>433</v>
      </c>
      <c r="B551" s="48" t="s">
        <v>788</v>
      </c>
      <c r="C551" s="48" t="s">
        <v>1463</v>
      </c>
      <c r="D551" s="48" t="s">
        <v>740</v>
      </c>
      <c r="E551" s="47">
        <v>0</v>
      </c>
      <c r="F551" s="47">
        <v>1</v>
      </c>
      <c r="G551" s="47">
        <v>3.04</v>
      </c>
      <c r="H551" s="48" t="s">
        <v>1464</v>
      </c>
      <c r="I551" s="47">
        <v>1</v>
      </c>
    </row>
    <row r="552" spans="1:9" x14ac:dyDescent="0.25">
      <c r="A552" s="48" t="s">
        <v>433</v>
      </c>
      <c r="B552" s="48" t="s">
        <v>788</v>
      </c>
      <c r="C552" s="48" t="s">
        <v>1465</v>
      </c>
      <c r="D552" s="48" t="s">
        <v>740</v>
      </c>
      <c r="E552" s="47">
        <v>0</v>
      </c>
      <c r="F552" s="47">
        <v>1</v>
      </c>
      <c r="G552" s="47">
        <v>3.04</v>
      </c>
      <c r="H552" s="48" t="s">
        <v>1464</v>
      </c>
      <c r="I552" s="47">
        <v>1</v>
      </c>
    </row>
    <row r="553" spans="1:9" x14ac:dyDescent="0.25">
      <c r="A553" s="48" t="s">
        <v>433</v>
      </c>
      <c r="B553" s="48" t="s">
        <v>788</v>
      </c>
      <c r="C553" s="48" t="s">
        <v>1466</v>
      </c>
      <c r="D553" s="48" t="s">
        <v>740</v>
      </c>
      <c r="E553" s="47">
        <v>0</v>
      </c>
      <c r="F553" s="47">
        <v>1</v>
      </c>
      <c r="G553" s="47">
        <v>3.04</v>
      </c>
      <c r="H553" s="48" t="s">
        <v>1464</v>
      </c>
      <c r="I553" s="47">
        <v>1</v>
      </c>
    </row>
    <row r="554" spans="1:9" x14ac:dyDescent="0.25">
      <c r="A554" s="48" t="s">
        <v>433</v>
      </c>
      <c r="B554" s="48" t="s">
        <v>788</v>
      </c>
      <c r="C554" s="48" t="s">
        <v>1467</v>
      </c>
      <c r="D554" s="48" t="s">
        <v>740</v>
      </c>
      <c r="E554" s="47">
        <v>0</v>
      </c>
      <c r="F554" s="47">
        <v>1</v>
      </c>
      <c r="G554" s="47">
        <v>3.04</v>
      </c>
      <c r="H554" s="48" t="s">
        <v>1468</v>
      </c>
      <c r="I554" s="47">
        <v>1</v>
      </c>
    </row>
    <row r="555" spans="1:9" x14ac:dyDescent="0.25">
      <c r="A555" s="48" t="s">
        <v>433</v>
      </c>
      <c r="B555" s="48" t="s">
        <v>788</v>
      </c>
      <c r="C555" s="48" t="s">
        <v>1469</v>
      </c>
      <c r="D555" s="48" t="s">
        <v>740</v>
      </c>
      <c r="E555" s="47">
        <v>0</v>
      </c>
      <c r="F555" s="47">
        <v>1</v>
      </c>
      <c r="G555" s="47">
        <v>3.04</v>
      </c>
      <c r="H555" s="48" t="s">
        <v>1468</v>
      </c>
      <c r="I555" s="47">
        <v>1</v>
      </c>
    </row>
    <row r="556" spans="1:9" x14ac:dyDescent="0.25">
      <c r="A556" s="48" t="s">
        <v>433</v>
      </c>
      <c r="B556" s="48" t="s">
        <v>788</v>
      </c>
      <c r="C556" s="48" t="s">
        <v>1470</v>
      </c>
      <c r="D556" s="48" t="s">
        <v>740</v>
      </c>
      <c r="E556" s="47">
        <v>0</v>
      </c>
      <c r="F556" s="47">
        <v>1</v>
      </c>
      <c r="G556" s="47">
        <v>3.04</v>
      </c>
      <c r="H556" s="48" t="s">
        <v>1307</v>
      </c>
      <c r="I556" s="47">
        <v>1</v>
      </c>
    </row>
    <row r="557" spans="1:9" x14ac:dyDescent="0.25">
      <c r="A557" s="48" t="s">
        <v>433</v>
      </c>
      <c r="B557" s="48" t="s">
        <v>788</v>
      </c>
      <c r="C557" s="48" t="s">
        <v>1471</v>
      </c>
      <c r="D557" s="48" t="s">
        <v>740</v>
      </c>
      <c r="E557" s="47">
        <v>0</v>
      </c>
      <c r="F557" s="47">
        <v>1</v>
      </c>
      <c r="G557" s="47">
        <v>3.04</v>
      </c>
      <c r="H557" s="48" t="s">
        <v>1307</v>
      </c>
      <c r="I557" s="47">
        <v>1</v>
      </c>
    </row>
    <row r="558" spans="1:9" x14ac:dyDescent="0.25">
      <c r="A558" s="48" t="s">
        <v>433</v>
      </c>
      <c r="B558" s="48" t="s">
        <v>788</v>
      </c>
      <c r="C558" s="48" t="s">
        <v>1472</v>
      </c>
      <c r="D558" s="48" t="s">
        <v>740</v>
      </c>
      <c r="E558" s="47">
        <v>0</v>
      </c>
      <c r="F558" s="47">
        <v>1</v>
      </c>
      <c r="G558" s="47">
        <v>3.04</v>
      </c>
      <c r="H558" s="48" t="s">
        <v>933</v>
      </c>
      <c r="I558" s="47">
        <v>1</v>
      </c>
    </row>
    <row r="559" spans="1:9" x14ac:dyDescent="0.25">
      <c r="A559" s="48" t="s">
        <v>433</v>
      </c>
      <c r="B559" s="48" t="s">
        <v>788</v>
      </c>
      <c r="C559" s="48" t="s">
        <v>1473</v>
      </c>
      <c r="D559" s="48" t="s">
        <v>740</v>
      </c>
      <c r="E559" s="47">
        <v>0</v>
      </c>
      <c r="F559" s="47">
        <v>1</v>
      </c>
      <c r="G559" s="47">
        <v>3.04</v>
      </c>
      <c r="H559" s="48" t="s">
        <v>933</v>
      </c>
      <c r="I559" s="47">
        <v>1</v>
      </c>
    </row>
    <row r="560" spans="1:9" x14ac:dyDescent="0.25">
      <c r="A560" s="48" t="s">
        <v>433</v>
      </c>
      <c r="B560" s="48" t="s">
        <v>788</v>
      </c>
      <c r="C560" s="48" t="s">
        <v>1474</v>
      </c>
      <c r="D560" s="48" t="s">
        <v>740</v>
      </c>
      <c r="E560" s="47">
        <v>0</v>
      </c>
      <c r="F560" s="47">
        <v>1</v>
      </c>
      <c r="G560" s="47">
        <v>3.04</v>
      </c>
      <c r="H560" s="48" t="s">
        <v>933</v>
      </c>
      <c r="I560" s="47">
        <v>1</v>
      </c>
    </row>
    <row r="561" spans="1:9" x14ac:dyDescent="0.25">
      <c r="A561" s="48" t="s">
        <v>433</v>
      </c>
      <c r="B561" s="48" t="s">
        <v>788</v>
      </c>
      <c r="C561" s="48" t="s">
        <v>1475</v>
      </c>
      <c r="D561" s="48" t="s">
        <v>740</v>
      </c>
      <c r="E561" s="47">
        <v>0</v>
      </c>
      <c r="F561" s="47">
        <v>1</v>
      </c>
      <c r="G561" s="47">
        <v>3.04</v>
      </c>
      <c r="H561" s="48" t="s">
        <v>1032</v>
      </c>
      <c r="I561" s="47">
        <v>1</v>
      </c>
    </row>
    <row r="562" spans="1:9" x14ac:dyDescent="0.25">
      <c r="A562" s="48" t="s">
        <v>433</v>
      </c>
      <c r="B562" s="48" t="s">
        <v>788</v>
      </c>
      <c r="C562" s="48" t="s">
        <v>1476</v>
      </c>
      <c r="D562" s="48" t="s">
        <v>740</v>
      </c>
      <c r="E562" s="47">
        <v>0</v>
      </c>
      <c r="F562" s="47">
        <v>1</v>
      </c>
      <c r="G562" s="47">
        <v>3.04</v>
      </c>
      <c r="H562" s="48" t="s">
        <v>1136</v>
      </c>
      <c r="I562" s="47">
        <v>1</v>
      </c>
    </row>
    <row r="563" spans="1:9" x14ac:dyDescent="0.25">
      <c r="A563" s="48" t="s">
        <v>433</v>
      </c>
      <c r="B563" s="48" t="s">
        <v>788</v>
      </c>
      <c r="C563" s="48" t="s">
        <v>1477</v>
      </c>
      <c r="D563" s="48" t="s">
        <v>740</v>
      </c>
      <c r="E563" s="47">
        <v>0</v>
      </c>
      <c r="F563" s="47">
        <v>1</v>
      </c>
      <c r="G563" s="47">
        <v>3.04</v>
      </c>
      <c r="H563" s="48" t="s">
        <v>1478</v>
      </c>
      <c r="I563" s="47">
        <v>1</v>
      </c>
    </row>
    <row r="564" spans="1:9" x14ac:dyDescent="0.25">
      <c r="A564" s="48" t="s">
        <v>433</v>
      </c>
      <c r="B564" s="48" t="s">
        <v>788</v>
      </c>
      <c r="C564" s="48" t="s">
        <v>1479</v>
      </c>
      <c r="D564" s="48" t="s">
        <v>740</v>
      </c>
      <c r="E564" s="47">
        <v>0</v>
      </c>
      <c r="F564" s="47">
        <v>1</v>
      </c>
      <c r="G564" s="47">
        <v>3.04</v>
      </c>
      <c r="H564" s="48" t="s">
        <v>958</v>
      </c>
      <c r="I564" s="47">
        <v>1</v>
      </c>
    </row>
    <row r="565" spans="1:9" x14ac:dyDescent="0.25">
      <c r="A565" s="48" t="s">
        <v>433</v>
      </c>
      <c r="B565" s="48" t="s">
        <v>788</v>
      </c>
      <c r="C565" s="48" t="s">
        <v>1480</v>
      </c>
      <c r="D565" s="48" t="s">
        <v>740</v>
      </c>
      <c r="E565" s="47">
        <v>0</v>
      </c>
      <c r="F565" s="47">
        <v>1</v>
      </c>
      <c r="G565" s="47">
        <v>3.04</v>
      </c>
      <c r="H565" s="48" t="s">
        <v>1350</v>
      </c>
      <c r="I565" s="47">
        <v>1</v>
      </c>
    </row>
    <row r="566" spans="1:9" x14ac:dyDescent="0.25">
      <c r="A566" s="48" t="s">
        <v>433</v>
      </c>
      <c r="B566" s="48" t="s">
        <v>788</v>
      </c>
      <c r="C566" s="48" t="s">
        <v>1481</v>
      </c>
      <c r="D566" s="48" t="s">
        <v>740</v>
      </c>
      <c r="E566" s="47">
        <v>0</v>
      </c>
      <c r="F566" s="47">
        <v>1</v>
      </c>
      <c r="G566" s="47">
        <v>3.04</v>
      </c>
      <c r="H566" s="48" t="s">
        <v>1482</v>
      </c>
      <c r="I566" s="47">
        <v>1</v>
      </c>
    </row>
    <row r="567" spans="1:9" x14ac:dyDescent="0.25">
      <c r="A567" s="48" t="s">
        <v>433</v>
      </c>
      <c r="B567" s="48" t="s">
        <v>788</v>
      </c>
      <c r="C567" s="48" t="s">
        <v>1483</v>
      </c>
      <c r="D567" s="48" t="s">
        <v>1484</v>
      </c>
      <c r="E567" s="47">
        <v>0</v>
      </c>
      <c r="F567" s="47">
        <v>1</v>
      </c>
      <c r="G567" s="47">
        <v>3.04</v>
      </c>
      <c r="H567" s="48" t="s">
        <v>991</v>
      </c>
      <c r="I567" s="47">
        <v>1</v>
      </c>
    </row>
    <row r="568" spans="1:9" x14ac:dyDescent="0.25">
      <c r="A568" s="48" t="s">
        <v>433</v>
      </c>
      <c r="B568" s="48" t="s">
        <v>788</v>
      </c>
      <c r="C568" s="48" t="s">
        <v>1485</v>
      </c>
      <c r="D568" s="48" t="s">
        <v>1486</v>
      </c>
      <c r="E568" s="47">
        <v>0</v>
      </c>
      <c r="F568" s="47">
        <v>1</v>
      </c>
      <c r="G568" s="47">
        <v>3.04</v>
      </c>
      <c r="H568" s="48" t="s">
        <v>1024</v>
      </c>
      <c r="I568" s="47">
        <v>1</v>
      </c>
    </row>
    <row r="569" spans="1:9" x14ac:dyDescent="0.25">
      <c r="A569" s="48" t="s">
        <v>433</v>
      </c>
      <c r="B569" s="48" t="s">
        <v>788</v>
      </c>
      <c r="C569" s="48" t="s">
        <v>1487</v>
      </c>
      <c r="D569" s="48" t="s">
        <v>1488</v>
      </c>
      <c r="E569" s="47">
        <v>0</v>
      </c>
      <c r="F569" s="47">
        <v>1</v>
      </c>
      <c r="G569" s="47">
        <v>3.04</v>
      </c>
      <c r="H569" s="48" t="s">
        <v>1157</v>
      </c>
      <c r="I569" s="47">
        <v>1</v>
      </c>
    </row>
    <row r="570" spans="1:9" x14ac:dyDescent="0.25">
      <c r="A570" s="48" t="s">
        <v>433</v>
      </c>
      <c r="B570" s="48" t="s">
        <v>788</v>
      </c>
      <c r="C570" s="48" t="s">
        <v>1489</v>
      </c>
      <c r="D570" s="48" t="s">
        <v>1490</v>
      </c>
      <c r="E570" s="47">
        <v>0</v>
      </c>
      <c r="F570" s="47">
        <v>1</v>
      </c>
      <c r="G570" s="47">
        <v>3.04</v>
      </c>
      <c r="H570" s="48" t="s">
        <v>1069</v>
      </c>
      <c r="I570" s="47">
        <v>1</v>
      </c>
    </row>
    <row r="571" spans="1:9" x14ac:dyDescent="0.25">
      <c r="A571" s="48" t="s">
        <v>433</v>
      </c>
      <c r="B571" s="48" t="s">
        <v>788</v>
      </c>
      <c r="C571" s="48" t="s">
        <v>1491</v>
      </c>
      <c r="D571" s="48" t="s">
        <v>1492</v>
      </c>
      <c r="E571" s="47">
        <v>0</v>
      </c>
      <c r="F571" s="47">
        <v>1</v>
      </c>
      <c r="G571" s="47">
        <v>3.04</v>
      </c>
      <c r="H571" s="48" t="s">
        <v>944</v>
      </c>
      <c r="I571" s="47">
        <v>1</v>
      </c>
    </row>
    <row r="572" spans="1:9" x14ac:dyDescent="0.25">
      <c r="A572" s="48" t="s">
        <v>433</v>
      </c>
      <c r="B572" s="48" t="s">
        <v>796</v>
      </c>
      <c r="C572" s="48" t="s">
        <v>1493</v>
      </c>
      <c r="D572" s="48" t="s">
        <v>1494</v>
      </c>
      <c r="E572" s="47">
        <v>0</v>
      </c>
      <c r="F572" s="47">
        <v>1</v>
      </c>
      <c r="G572" s="47">
        <v>3.04</v>
      </c>
      <c r="H572" s="48" t="s">
        <v>849</v>
      </c>
      <c r="I572" s="47">
        <v>1</v>
      </c>
    </row>
    <row r="573" spans="1:9" x14ac:dyDescent="0.25">
      <c r="A573" s="48" t="s">
        <v>433</v>
      </c>
      <c r="B573" s="48" t="s">
        <v>788</v>
      </c>
      <c r="C573" s="48" t="s">
        <v>1495</v>
      </c>
      <c r="D573" s="48" t="s">
        <v>1496</v>
      </c>
      <c r="E573" s="47">
        <v>0</v>
      </c>
      <c r="F573" s="47">
        <v>1</v>
      </c>
      <c r="G573" s="47">
        <v>3.04</v>
      </c>
      <c r="H573" s="48" t="s">
        <v>942</v>
      </c>
      <c r="I573" s="47">
        <v>1</v>
      </c>
    </row>
    <row r="574" spans="1:9" x14ac:dyDescent="0.25">
      <c r="A574" s="48" t="s">
        <v>433</v>
      </c>
      <c r="B574" s="48" t="s">
        <v>788</v>
      </c>
      <c r="C574" s="48" t="s">
        <v>1497</v>
      </c>
      <c r="D574" s="48" t="s">
        <v>1498</v>
      </c>
      <c r="E574" s="47">
        <v>0</v>
      </c>
      <c r="F574" s="47">
        <v>1</v>
      </c>
      <c r="G574" s="47">
        <v>3.04</v>
      </c>
      <c r="H574" s="48" t="s">
        <v>903</v>
      </c>
      <c r="I574" s="47">
        <v>1</v>
      </c>
    </row>
    <row r="575" spans="1:9" x14ac:dyDescent="0.25">
      <c r="A575" s="48" t="s">
        <v>433</v>
      </c>
      <c r="B575" s="48" t="s">
        <v>788</v>
      </c>
      <c r="C575" s="48" t="s">
        <v>1499</v>
      </c>
      <c r="D575" s="48" t="s">
        <v>1500</v>
      </c>
      <c r="E575" s="47">
        <v>0</v>
      </c>
      <c r="F575" s="47">
        <v>1</v>
      </c>
      <c r="G575" s="47">
        <v>3.04</v>
      </c>
      <c r="H575" s="48" t="s">
        <v>1501</v>
      </c>
      <c r="I575" s="47">
        <v>1</v>
      </c>
    </row>
    <row r="576" spans="1:9" x14ac:dyDescent="0.25">
      <c r="A576" s="48" t="s">
        <v>433</v>
      </c>
      <c r="B576" s="48" t="s">
        <v>788</v>
      </c>
      <c r="C576" s="48" t="s">
        <v>1502</v>
      </c>
      <c r="D576" s="48" t="s">
        <v>1503</v>
      </c>
      <c r="E576" s="47">
        <v>0</v>
      </c>
      <c r="F576" s="47">
        <v>1</v>
      </c>
      <c r="G576" s="47">
        <v>3.04</v>
      </c>
      <c r="H576" s="48" t="s">
        <v>1109</v>
      </c>
      <c r="I576" s="47">
        <v>1</v>
      </c>
    </row>
    <row r="577" spans="1:9" x14ac:dyDescent="0.25">
      <c r="A577" s="48" t="s">
        <v>433</v>
      </c>
      <c r="B577" s="48" t="s">
        <v>788</v>
      </c>
      <c r="C577" s="48" t="s">
        <v>1504</v>
      </c>
      <c r="D577" s="48" t="s">
        <v>1505</v>
      </c>
      <c r="E577" s="47">
        <v>0</v>
      </c>
      <c r="F577" s="47">
        <v>1</v>
      </c>
      <c r="G577" s="47">
        <v>3.04</v>
      </c>
      <c r="H577" s="48" t="s">
        <v>1026</v>
      </c>
      <c r="I577" s="47">
        <v>1</v>
      </c>
    </row>
    <row r="578" spans="1:9" x14ac:dyDescent="0.25">
      <c r="A578" s="48" t="s">
        <v>433</v>
      </c>
      <c r="B578" s="48" t="s">
        <v>788</v>
      </c>
      <c r="C578" s="48" t="s">
        <v>1506</v>
      </c>
      <c r="D578" s="48" t="s">
        <v>1507</v>
      </c>
      <c r="E578" s="47">
        <v>0</v>
      </c>
      <c r="F578" s="47">
        <v>1</v>
      </c>
      <c r="G578" s="47">
        <v>3.04</v>
      </c>
      <c r="H578" s="48" t="s">
        <v>1274</v>
      </c>
      <c r="I578" s="47">
        <v>1</v>
      </c>
    </row>
    <row r="579" spans="1:9" x14ac:dyDescent="0.25">
      <c r="A579" s="48" t="s">
        <v>433</v>
      </c>
      <c r="B579" s="48" t="s">
        <v>788</v>
      </c>
      <c r="C579" s="48" t="s">
        <v>1508</v>
      </c>
      <c r="D579" s="48" t="s">
        <v>1509</v>
      </c>
      <c r="E579" s="47">
        <v>0</v>
      </c>
      <c r="F579" s="47">
        <v>1</v>
      </c>
      <c r="G579" s="47">
        <v>3.04</v>
      </c>
      <c r="H579" s="48" t="s">
        <v>928</v>
      </c>
      <c r="I579" s="47">
        <v>1</v>
      </c>
    </row>
    <row r="580" spans="1:9" x14ac:dyDescent="0.25">
      <c r="A580" s="48" t="s">
        <v>433</v>
      </c>
      <c r="B580" s="48" t="s">
        <v>788</v>
      </c>
      <c r="C580" s="48" t="s">
        <v>1510</v>
      </c>
      <c r="D580" s="48" t="s">
        <v>1511</v>
      </c>
      <c r="E580" s="47">
        <v>0</v>
      </c>
      <c r="F580" s="47">
        <v>1</v>
      </c>
      <c r="G580" s="47">
        <v>3.04</v>
      </c>
      <c r="H580" s="48" t="s">
        <v>1003</v>
      </c>
      <c r="I580" s="47">
        <v>1</v>
      </c>
    </row>
    <row r="581" spans="1:9" x14ac:dyDescent="0.25">
      <c r="A581" s="48" t="s">
        <v>433</v>
      </c>
      <c r="B581" s="48" t="s">
        <v>788</v>
      </c>
      <c r="C581" s="48" t="s">
        <v>1512</v>
      </c>
      <c r="D581" s="48" t="s">
        <v>1513</v>
      </c>
      <c r="E581" s="47">
        <v>0</v>
      </c>
      <c r="F581" s="47">
        <v>1</v>
      </c>
      <c r="G581" s="47">
        <v>3.04</v>
      </c>
      <c r="H581" s="48" t="s">
        <v>1181</v>
      </c>
      <c r="I581" s="47">
        <v>1</v>
      </c>
    </row>
    <row r="582" spans="1:9" x14ac:dyDescent="0.25">
      <c r="A582" s="48" t="s">
        <v>433</v>
      </c>
      <c r="B582" s="48" t="s">
        <v>788</v>
      </c>
      <c r="C582" s="48" t="s">
        <v>1514</v>
      </c>
      <c r="D582" s="48" t="s">
        <v>1515</v>
      </c>
      <c r="E582" s="47">
        <v>0</v>
      </c>
      <c r="F582" s="47">
        <v>1</v>
      </c>
      <c r="G582" s="47">
        <v>3.04</v>
      </c>
      <c r="H582" s="48" t="s">
        <v>1120</v>
      </c>
      <c r="I582" s="47">
        <v>1</v>
      </c>
    </row>
    <row r="583" spans="1:9" x14ac:dyDescent="0.25">
      <c r="A583" s="48" t="s">
        <v>433</v>
      </c>
      <c r="B583" s="48" t="s">
        <v>796</v>
      </c>
      <c r="C583" s="48" t="s">
        <v>1516</v>
      </c>
      <c r="D583" s="48" t="s">
        <v>1517</v>
      </c>
      <c r="E583" s="47">
        <v>0</v>
      </c>
      <c r="F583" s="47">
        <v>1</v>
      </c>
      <c r="G583" s="47">
        <v>3.04</v>
      </c>
      <c r="H583" s="48" t="s">
        <v>917</v>
      </c>
      <c r="I583" s="47">
        <v>1</v>
      </c>
    </row>
    <row r="584" spans="1:9" x14ac:dyDescent="0.25">
      <c r="A584" s="48" t="s">
        <v>433</v>
      </c>
      <c r="B584" s="48" t="s">
        <v>788</v>
      </c>
      <c r="C584" s="48" t="s">
        <v>1518</v>
      </c>
      <c r="D584" s="48" t="s">
        <v>1519</v>
      </c>
      <c r="E584" s="47">
        <v>0</v>
      </c>
      <c r="F584" s="47">
        <v>1</v>
      </c>
      <c r="G584" s="47">
        <v>3.04</v>
      </c>
      <c r="H584" s="48" t="s">
        <v>1520</v>
      </c>
      <c r="I584" s="47">
        <v>1</v>
      </c>
    </row>
    <row r="585" spans="1:9" x14ac:dyDescent="0.25">
      <c r="A585" s="48" t="s">
        <v>433</v>
      </c>
      <c r="B585" s="48" t="s">
        <v>796</v>
      </c>
      <c r="C585" s="48" t="s">
        <v>1521</v>
      </c>
      <c r="D585" s="48" t="s">
        <v>1522</v>
      </c>
      <c r="E585" s="47">
        <v>0</v>
      </c>
      <c r="F585" s="47">
        <v>1</v>
      </c>
      <c r="G585" s="47">
        <v>3.04</v>
      </c>
      <c r="H585" s="48" t="s">
        <v>1523</v>
      </c>
      <c r="I585" s="47">
        <v>1</v>
      </c>
    </row>
    <row r="586" spans="1:9" x14ac:dyDescent="0.25">
      <c r="A586" s="48" t="s">
        <v>433</v>
      </c>
      <c r="B586" s="48" t="s">
        <v>796</v>
      </c>
      <c r="C586" s="48" t="s">
        <v>1524</v>
      </c>
      <c r="D586" s="48" t="s">
        <v>1525</v>
      </c>
      <c r="E586" s="47">
        <v>0</v>
      </c>
      <c r="F586" s="47">
        <v>1</v>
      </c>
      <c r="G586" s="47">
        <v>3.04</v>
      </c>
      <c r="H586" s="48" t="s">
        <v>1173</v>
      </c>
      <c r="I586" s="47">
        <v>1</v>
      </c>
    </row>
    <row r="587" spans="1:9" x14ac:dyDescent="0.25">
      <c r="A587" s="48" t="s">
        <v>433</v>
      </c>
      <c r="B587" s="48" t="s">
        <v>788</v>
      </c>
      <c r="C587" s="48" t="s">
        <v>1526</v>
      </c>
      <c r="D587" s="48" t="s">
        <v>1527</v>
      </c>
      <c r="E587" s="47">
        <v>0</v>
      </c>
      <c r="F587" s="47">
        <v>1</v>
      </c>
      <c r="G587" s="47">
        <v>3.04</v>
      </c>
      <c r="H587" s="48" t="s">
        <v>1283</v>
      </c>
      <c r="I587" s="47">
        <v>1</v>
      </c>
    </row>
    <row r="588" spans="1:9" x14ac:dyDescent="0.25">
      <c r="A588" s="48" t="s">
        <v>433</v>
      </c>
      <c r="B588" s="48" t="s">
        <v>788</v>
      </c>
      <c r="C588" s="48" t="s">
        <v>1528</v>
      </c>
      <c r="D588" s="48" t="s">
        <v>1529</v>
      </c>
      <c r="E588" s="47">
        <v>0</v>
      </c>
      <c r="F588" s="47">
        <v>1</v>
      </c>
      <c r="G588" s="47">
        <v>3.04</v>
      </c>
      <c r="H588" s="48" t="s">
        <v>1530</v>
      </c>
      <c r="I588" s="47">
        <v>1</v>
      </c>
    </row>
    <row r="589" spans="1:9" x14ac:dyDescent="0.25">
      <c r="A589" s="48" t="s">
        <v>433</v>
      </c>
      <c r="B589" s="48" t="s">
        <v>788</v>
      </c>
      <c r="C589" s="48" t="s">
        <v>1531</v>
      </c>
      <c r="D589" s="48" t="s">
        <v>1532</v>
      </c>
      <c r="E589" s="47">
        <v>0</v>
      </c>
      <c r="F589" s="47">
        <v>1</v>
      </c>
      <c r="G589" s="47">
        <v>3.04</v>
      </c>
      <c r="H589" s="48" t="s">
        <v>1214</v>
      </c>
      <c r="I589" s="47">
        <v>1</v>
      </c>
    </row>
    <row r="590" spans="1:9" x14ac:dyDescent="0.25">
      <c r="A590" s="48" t="s">
        <v>433</v>
      </c>
      <c r="B590" s="48" t="s">
        <v>788</v>
      </c>
      <c r="C590" s="48" t="s">
        <v>1533</v>
      </c>
      <c r="D590" s="48" t="s">
        <v>1534</v>
      </c>
      <c r="E590" s="47">
        <v>0</v>
      </c>
      <c r="F590" s="47">
        <v>1</v>
      </c>
      <c r="G590" s="47">
        <v>3.04</v>
      </c>
      <c r="H590" s="48" t="s">
        <v>1235</v>
      </c>
      <c r="I590" s="47">
        <v>1</v>
      </c>
    </row>
    <row r="591" spans="1:9" x14ac:dyDescent="0.25">
      <c r="A591" s="48" t="s">
        <v>433</v>
      </c>
      <c r="B591" s="48" t="s">
        <v>788</v>
      </c>
      <c r="C591" s="48" t="s">
        <v>1535</v>
      </c>
      <c r="D591" s="48" t="s">
        <v>1536</v>
      </c>
      <c r="E591" s="47">
        <v>0</v>
      </c>
      <c r="F591" s="47">
        <v>1</v>
      </c>
      <c r="G591" s="47">
        <v>3.04</v>
      </c>
      <c r="H591" s="48" t="s">
        <v>1088</v>
      </c>
      <c r="I591" s="47">
        <v>1</v>
      </c>
    </row>
    <row r="592" spans="1:9" x14ac:dyDescent="0.25">
      <c r="A592" s="48" t="s">
        <v>433</v>
      </c>
      <c r="B592" s="48" t="s">
        <v>788</v>
      </c>
      <c r="C592" s="48" t="s">
        <v>1537</v>
      </c>
      <c r="D592" s="48" t="s">
        <v>1538</v>
      </c>
      <c r="E592" s="47">
        <v>0</v>
      </c>
      <c r="F592" s="47">
        <v>1</v>
      </c>
      <c r="G592" s="47">
        <v>3.04</v>
      </c>
      <c r="H592" s="48" t="s">
        <v>1539</v>
      </c>
      <c r="I592" s="47">
        <v>1</v>
      </c>
    </row>
    <row r="593" spans="1:9" x14ac:dyDescent="0.25">
      <c r="A593" s="48" t="s">
        <v>433</v>
      </c>
      <c r="B593" s="48" t="s">
        <v>788</v>
      </c>
      <c r="C593" s="48" t="s">
        <v>1540</v>
      </c>
      <c r="D593" s="48" t="s">
        <v>1541</v>
      </c>
      <c r="E593" s="47">
        <v>0</v>
      </c>
      <c r="F593" s="47">
        <v>1</v>
      </c>
      <c r="G593" s="47">
        <v>3.04</v>
      </c>
      <c r="H593" s="48" t="s">
        <v>1423</v>
      </c>
      <c r="I593" s="47">
        <v>1</v>
      </c>
    </row>
    <row r="594" spans="1:9" x14ac:dyDescent="0.25">
      <c r="A594" s="48" t="s">
        <v>433</v>
      </c>
      <c r="B594" s="48" t="s">
        <v>796</v>
      </c>
      <c r="C594" s="48" t="s">
        <v>1542</v>
      </c>
      <c r="D594" s="48" t="s">
        <v>1543</v>
      </c>
      <c r="E594" s="47">
        <v>0</v>
      </c>
      <c r="F594" s="47">
        <v>1</v>
      </c>
      <c r="G594" s="47">
        <v>3.04</v>
      </c>
      <c r="H594" s="48" t="s">
        <v>936</v>
      </c>
      <c r="I594" s="47">
        <v>1</v>
      </c>
    </row>
    <row r="595" spans="1:9" x14ac:dyDescent="0.25">
      <c r="A595" s="48" t="s">
        <v>433</v>
      </c>
      <c r="B595" s="48" t="s">
        <v>796</v>
      </c>
      <c r="C595" s="48" t="s">
        <v>1544</v>
      </c>
      <c r="D595" s="48" t="s">
        <v>1545</v>
      </c>
      <c r="E595" s="47">
        <v>0</v>
      </c>
      <c r="F595" s="47">
        <v>1</v>
      </c>
      <c r="G595" s="47">
        <v>3.04</v>
      </c>
      <c r="H595" s="48" t="s">
        <v>1011</v>
      </c>
      <c r="I595" s="47">
        <v>1</v>
      </c>
    </row>
    <row r="596" spans="1:9" x14ac:dyDescent="0.25">
      <c r="A596" s="48" t="s">
        <v>433</v>
      </c>
      <c r="B596" s="48" t="s">
        <v>796</v>
      </c>
      <c r="C596" s="48" t="s">
        <v>1546</v>
      </c>
      <c r="D596" s="48" t="s">
        <v>1547</v>
      </c>
      <c r="E596" s="47">
        <v>0</v>
      </c>
      <c r="F596" s="47">
        <v>1</v>
      </c>
      <c r="G596" s="47">
        <v>3.04</v>
      </c>
      <c r="H596" s="48" t="s">
        <v>1111</v>
      </c>
      <c r="I596" s="47">
        <v>1</v>
      </c>
    </row>
    <row r="597" spans="1:9" x14ac:dyDescent="0.25">
      <c r="A597" s="48" t="s">
        <v>433</v>
      </c>
      <c r="B597" s="48" t="s">
        <v>796</v>
      </c>
      <c r="C597" s="48" t="s">
        <v>1548</v>
      </c>
      <c r="D597" s="48" t="s">
        <v>1549</v>
      </c>
      <c r="E597" s="47">
        <v>0</v>
      </c>
      <c r="F597" s="47">
        <v>1</v>
      </c>
      <c r="G597" s="47">
        <v>3.04</v>
      </c>
      <c r="H597" s="48" t="s">
        <v>1099</v>
      </c>
      <c r="I597" s="47">
        <v>1</v>
      </c>
    </row>
    <row r="598" spans="1:9" x14ac:dyDescent="0.25">
      <c r="A598" s="48" t="s">
        <v>433</v>
      </c>
      <c r="B598" s="48" t="s">
        <v>796</v>
      </c>
      <c r="C598" s="48" t="s">
        <v>1550</v>
      </c>
      <c r="D598" s="48" t="s">
        <v>1551</v>
      </c>
      <c r="E598" s="47">
        <v>0</v>
      </c>
      <c r="F598" s="47">
        <v>1</v>
      </c>
      <c r="G598" s="47">
        <v>3.04</v>
      </c>
      <c r="H598" s="48" t="s">
        <v>949</v>
      </c>
      <c r="I598" s="47">
        <v>1</v>
      </c>
    </row>
    <row r="599" spans="1:9" x14ac:dyDescent="0.25">
      <c r="A599" s="48" t="s">
        <v>433</v>
      </c>
      <c r="B599" s="48" t="s">
        <v>796</v>
      </c>
      <c r="C599" s="48" t="s">
        <v>1552</v>
      </c>
      <c r="D599" s="48" t="s">
        <v>1553</v>
      </c>
      <c r="E599" s="47">
        <v>0</v>
      </c>
      <c r="F599" s="47">
        <v>1</v>
      </c>
      <c r="G599" s="47">
        <v>3.04</v>
      </c>
      <c r="H599" s="48" t="s">
        <v>1320</v>
      </c>
      <c r="I599" s="47">
        <v>1</v>
      </c>
    </row>
    <row r="600" spans="1:9" x14ac:dyDescent="0.25">
      <c r="A600" s="48" t="s">
        <v>433</v>
      </c>
      <c r="B600" s="48" t="s">
        <v>796</v>
      </c>
      <c r="C600" s="48" t="s">
        <v>1554</v>
      </c>
      <c r="D600" s="48" t="s">
        <v>1555</v>
      </c>
      <c r="E600" s="47">
        <v>0</v>
      </c>
      <c r="F600" s="47">
        <v>1</v>
      </c>
      <c r="G600" s="47">
        <v>3.04</v>
      </c>
      <c r="H600" s="48" t="s">
        <v>1287</v>
      </c>
      <c r="I600" s="47">
        <v>1</v>
      </c>
    </row>
    <row r="601" spans="1:9" x14ac:dyDescent="0.25">
      <c r="A601" s="48" t="s">
        <v>433</v>
      </c>
      <c r="B601" s="48" t="s">
        <v>788</v>
      </c>
      <c r="C601" s="48" t="s">
        <v>1556</v>
      </c>
      <c r="D601" s="48" t="s">
        <v>1557</v>
      </c>
      <c r="E601" s="47">
        <v>0</v>
      </c>
      <c r="F601" s="47">
        <v>1</v>
      </c>
      <c r="G601" s="47">
        <v>3.04</v>
      </c>
      <c r="H601" s="48" t="s">
        <v>1307</v>
      </c>
      <c r="I601" s="47">
        <v>1</v>
      </c>
    </row>
    <row r="602" spans="1:9" x14ac:dyDescent="0.25">
      <c r="A602" s="48" t="s">
        <v>433</v>
      </c>
      <c r="B602" s="48" t="s">
        <v>788</v>
      </c>
      <c r="C602" s="48" t="s">
        <v>1558</v>
      </c>
      <c r="D602" s="48" t="s">
        <v>1559</v>
      </c>
      <c r="E602" s="47">
        <v>0</v>
      </c>
      <c r="F602" s="47">
        <v>1</v>
      </c>
      <c r="G602" s="47">
        <v>3.04</v>
      </c>
      <c r="H602" s="48" t="s">
        <v>951</v>
      </c>
      <c r="I602" s="47">
        <v>1</v>
      </c>
    </row>
    <row r="603" spans="1:9" x14ac:dyDescent="0.25">
      <c r="A603" s="48" t="s">
        <v>433</v>
      </c>
      <c r="B603" s="48" t="s">
        <v>796</v>
      </c>
      <c r="C603" s="48" t="s">
        <v>1560</v>
      </c>
      <c r="D603" s="48" t="s">
        <v>1561</v>
      </c>
      <c r="E603" s="47">
        <v>0</v>
      </c>
      <c r="F603" s="47">
        <v>1</v>
      </c>
      <c r="G603" s="47">
        <v>3.04</v>
      </c>
      <c r="H603" s="48" t="s">
        <v>933</v>
      </c>
      <c r="I603" s="47">
        <v>1</v>
      </c>
    </row>
    <row r="604" spans="1:9" x14ac:dyDescent="0.25">
      <c r="A604" s="48" t="s">
        <v>433</v>
      </c>
      <c r="B604" s="48" t="s">
        <v>788</v>
      </c>
      <c r="C604" s="48" t="s">
        <v>1562</v>
      </c>
      <c r="D604" s="48" t="s">
        <v>1563</v>
      </c>
      <c r="E604" s="47">
        <v>0</v>
      </c>
      <c r="F604" s="47">
        <v>1</v>
      </c>
      <c r="G604" s="47">
        <v>3.04</v>
      </c>
      <c r="H604" s="48" t="s">
        <v>1032</v>
      </c>
      <c r="I604" s="47">
        <v>1</v>
      </c>
    </row>
    <row r="605" spans="1:9" x14ac:dyDescent="0.25">
      <c r="A605" s="48" t="s">
        <v>433</v>
      </c>
      <c r="B605" s="48" t="s">
        <v>788</v>
      </c>
      <c r="C605" s="48" t="s">
        <v>1564</v>
      </c>
      <c r="D605" s="48" t="s">
        <v>1565</v>
      </c>
      <c r="E605" s="47">
        <v>0</v>
      </c>
      <c r="F605" s="47">
        <v>1</v>
      </c>
      <c r="G605" s="47">
        <v>3.04</v>
      </c>
      <c r="H605" s="48" t="s">
        <v>1566</v>
      </c>
      <c r="I605" s="47">
        <v>1</v>
      </c>
    </row>
    <row r="606" spans="1:9" x14ac:dyDescent="0.25">
      <c r="A606" s="48" t="s">
        <v>433</v>
      </c>
      <c r="B606" s="48" t="s">
        <v>796</v>
      </c>
      <c r="C606" s="48" t="s">
        <v>1567</v>
      </c>
      <c r="D606" s="48" t="s">
        <v>1568</v>
      </c>
      <c r="E606" s="47">
        <v>0</v>
      </c>
      <c r="F606" s="47">
        <v>1</v>
      </c>
      <c r="G606" s="47">
        <v>3.04</v>
      </c>
      <c r="H606" s="48" t="s">
        <v>984</v>
      </c>
      <c r="I606" s="47">
        <v>1</v>
      </c>
    </row>
    <row r="607" spans="1:9" x14ac:dyDescent="0.25">
      <c r="A607" s="48" t="s">
        <v>433</v>
      </c>
      <c r="B607" s="48" t="s">
        <v>788</v>
      </c>
      <c r="C607" s="48" t="s">
        <v>1569</v>
      </c>
      <c r="D607" s="48" t="s">
        <v>1570</v>
      </c>
      <c r="E607" s="47">
        <v>0</v>
      </c>
      <c r="F607" s="47">
        <v>1</v>
      </c>
      <c r="G607" s="47">
        <v>3.04</v>
      </c>
      <c r="H607" s="48" t="s">
        <v>1225</v>
      </c>
      <c r="I607" s="47">
        <v>1</v>
      </c>
    </row>
    <row r="608" spans="1:9" x14ac:dyDescent="0.25">
      <c r="A608" s="48" t="s">
        <v>433</v>
      </c>
      <c r="B608" s="48" t="s">
        <v>796</v>
      </c>
      <c r="C608" s="48" t="s">
        <v>1571</v>
      </c>
      <c r="D608" s="48" t="s">
        <v>1572</v>
      </c>
      <c r="E608" s="47">
        <v>0</v>
      </c>
      <c r="F608" s="47">
        <v>1</v>
      </c>
      <c r="G608" s="47">
        <v>3.04</v>
      </c>
      <c r="H608" s="48" t="s">
        <v>1389</v>
      </c>
      <c r="I608" s="47">
        <v>1</v>
      </c>
    </row>
    <row r="609" spans="1:9" x14ac:dyDescent="0.25">
      <c r="A609" s="48" t="s">
        <v>433</v>
      </c>
      <c r="B609" s="48" t="s">
        <v>788</v>
      </c>
      <c r="C609" s="48" t="s">
        <v>1573</v>
      </c>
      <c r="D609" s="48" t="s">
        <v>1574</v>
      </c>
      <c r="E609" s="47">
        <v>0</v>
      </c>
      <c r="F609" s="47">
        <v>1</v>
      </c>
      <c r="G609" s="47">
        <v>3.04</v>
      </c>
      <c r="H609" s="48" t="s">
        <v>1441</v>
      </c>
      <c r="I609" s="47">
        <v>1</v>
      </c>
    </row>
    <row r="610" spans="1:9" x14ac:dyDescent="0.25">
      <c r="A610" s="48" t="s">
        <v>433</v>
      </c>
      <c r="B610" s="48" t="s">
        <v>796</v>
      </c>
      <c r="C610" s="48" t="s">
        <v>1575</v>
      </c>
      <c r="D610" s="48" t="s">
        <v>1576</v>
      </c>
      <c r="E610" s="47">
        <v>0</v>
      </c>
      <c r="F610" s="47">
        <v>1</v>
      </c>
      <c r="G610" s="47">
        <v>3.04</v>
      </c>
      <c r="H610" s="48" t="s">
        <v>1046</v>
      </c>
      <c r="I610" s="47">
        <v>1</v>
      </c>
    </row>
    <row r="611" spans="1:9" x14ac:dyDescent="0.25">
      <c r="A611" s="48" t="s">
        <v>433</v>
      </c>
      <c r="B611" s="48" t="s">
        <v>796</v>
      </c>
      <c r="C611" s="48" t="s">
        <v>1577</v>
      </c>
      <c r="D611" s="48" t="s">
        <v>1578</v>
      </c>
      <c r="E611" s="47">
        <v>0</v>
      </c>
      <c r="F611" s="47">
        <v>1</v>
      </c>
      <c r="G611" s="47">
        <v>3.04</v>
      </c>
      <c r="H611" s="48" t="s">
        <v>915</v>
      </c>
      <c r="I611" s="47">
        <v>1</v>
      </c>
    </row>
    <row r="612" spans="1:9" x14ac:dyDescent="0.25">
      <c r="A612" s="48" t="s">
        <v>433</v>
      </c>
      <c r="B612" s="48" t="s">
        <v>796</v>
      </c>
      <c r="C612" s="48" t="s">
        <v>1579</v>
      </c>
      <c r="D612" s="48" t="s">
        <v>1580</v>
      </c>
      <c r="E612" s="47">
        <v>0</v>
      </c>
      <c r="F612" s="47">
        <v>1</v>
      </c>
      <c r="G612" s="47">
        <v>3.04</v>
      </c>
      <c r="H612" s="48" t="s">
        <v>968</v>
      </c>
      <c r="I612" s="47">
        <v>1</v>
      </c>
    </row>
    <row r="613" spans="1:9" x14ac:dyDescent="0.25">
      <c r="A613" s="48" t="s">
        <v>433</v>
      </c>
      <c r="B613" s="48" t="s">
        <v>796</v>
      </c>
      <c r="C613" s="48" t="s">
        <v>1581</v>
      </c>
      <c r="D613" s="48" t="s">
        <v>1582</v>
      </c>
      <c r="E613" s="47">
        <v>0</v>
      </c>
      <c r="F613" s="47">
        <v>1</v>
      </c>
      <c r="G613" s="47">
        <v>3.04</v>
      </c>
      <c r="H613" s="48" t="s">
        <v>923</v>
      </c>
      <c r="I613" s="47">
        <v>1</v>
      </c>
    </row>
    <row r="614" spans="1:9" x14ac:dyDescent="0.25">
      <c r="A614" s="48" t="s">
        <v>433</v>
      </c>
      <c r="B614" s="48" t="s">
        <v>796</v>
      </c>
      <c r="C614" s="48" t="s">
        <v>1583</v>
      </c>
      <c r="D614" s="48" t="s">
        <v>1584</v>
      </c>
      <c r="E614" s="47">
        <v>0</v>
      </c>
      <c r="F614" s="47">
        <v>1</v>
      </c>
      <c r="G614" s="47">
        <v>3.04</v>
      </c>
      <c r="H614" s="48" t="s">
        <v>1334</v>
      </c>
      <c r="I614" s="47">
        <v>1</v>
      </c>
    </row>
    <row r="615" spans="1:9" x14ac:dyDescent="0.25">
      <c r="A615" s="48" t="s">
        <v>433</v>
      </c>
      <c r="B615" s="48" t="s">
        <v>796</v>
      </c>
      <c r="C615" s="48" t="s">
        <v>1585</v>
      </c>
      <c r="D615" s="48" t="s">
        <v>1586</v>
      </c>
      <c r="E615" s="47">
        <v>0</v>
      </c>
      <c r="F615" s="47">
        <v>1</v>
      </c>
      <c r="G615" s="47">
        <v>3.04</v>
      </c>
      <c r="H615" s="48" t="s">
        <v>1350</v>
      </c>
      <c r="I615" s="47">
        <v>1</v>
      </c>
    </row>
    <row r="616" spans="1:9" x14ac:dyDescent="0.25">
      <c r="A616" s="48" t="s">
        <v>433</v>
      </c>
      <c r="B616" s="48" t="s">
        <v>796</v>
      </c>
      <c r="C616" s="48" t="s">
        <v>1587</v>
      </c>
      <c r="D616" s="48" t="s">
        <v>1588</v>
      </c>
      <c r="E616" s="47">
        <v>0</v>
      </c>
      <c r="F616" s="47">
        <v>1</v>
      </c>
      <c r="G616" s="47">
        <v>3.04</v>
      </c>
      <c r="H616" s="48" t="s">
        <v>1101</v>
      </c>
      <c r="I616" s="47">
        <v>1</v>
      </c>
    </row>
    <row r="617" spans="1:9" x14ac:dyDescent="0.25">
      <c r="A617" s="48" t="s">
        <v>433</v>
      </c>
      <c r="B617" s="48" t="s">
        <v>796</v>
      </c>
      <c r="C617" s="48" t="s">
        <v>1589</v>
      </c>
      <c r="D617" s="48" t="s">
        <v>1590</v>
      </c>
      <c r="E617" s="47">
        <v>0</v>
      </c>
      <c r="F617" s="47">
        <v>1</v>
      </c>
      <c r="G617" s="47">
        <v>3.04</v>
      </c>
      <c r="H617" s="48" t="s">
        <v>921</v>
      </c>
      <c r="I617" s="47">
        <v>1</v>
      </c>
    </row>
    <row r="618" spans="1:9" x14ac:dyDescent="0.25">
      <c r="A618" s="48" t="s">
        <v>805</v>
      </c>
      <c r="B618" s="48" t="s">
        <v>1591</v>
      </c>
      <c r="C618" s="48" t="s">
        <v>1592</v>
      </c>
      <c r="D618" s="48" t="s">
        <v>740</v>
      </c>
      <c r="E618" s="47">
        <v>0</v>
      </c>
      <c r="F618" s="47">
        <v>1</v>
      </c>
      <c r="G618" s="47">
        <v>4</v>
      </c>
      <c r="H618" s="48" t="s">
        <v>1593</v>
      </c>
      <c r="I618" s="47">
        <v>1</v>
      </c>
    </row>
    <row r="619" spans="1:9" x14ac:dyDescent="0.25">
      <c r="A619" s="48" t="s">
        <v>805</v>
      </c>
      <c r="B619" s="48" t="s">
        <v>821</v>
      </c>
      <c r="C619" s="48" t="s">
        <v>1594</v>
      </c>
      <c r="D619" s="48" t="s">
        <v>740</v>
      </c>
      <c r="E619" s="47">
        <v>0</v>
      </c>
      <c r="F619" s="47">
        <v>1</v>
      </c>
      <c r="G619" s="47">
        <v>4</v>
      </c>
      <c r="H619" s="48" t="s">
        <v>1595</v>
      </c>
      <c r="I619" s="47">
        <v>1</v>
      </c>
    </row>
    <row r="620" spans="1:9" x14ac:dyDescent="0.25">
      <c r="A620" s="48" t="s">
        <v>805</v>
      </c>
      <c r="B620" s="48" t="s">
        <v>821</v>
      </c>
      <c r="C620" s="48" t="s">
        <v>1596</v>
      </c>
      <c r="D620" s="48" t="s">
        <v>740</v>
      </c>
      <c r="E620" s="47">
        <v>0</v>
      </c>
      <c r="F620" s="47">
        <v>1</v>
      </c>
      <c r="G620" s="47">
        <v>4</v>
      </c>
      <c r="H620" s="48" t="s">
        <v>1595</v>
      </c>
      <c r="I620" s="47">
        <v>1</v>
      </c>
    </row>
    <row r="621" spans="1:9" x14ac:dyDescent="0.25">
      <c r="A621" s="48" t="s">
        <v>805</v>
      </c>
      <c r="B621" s="48" t="s">
        <v>821</v>
      </c>
      <c r="C621" s="48" t="s">
        <v>1597</v>
      </c>
      <c r="D621" s="48" t="s">
        <v>740</v>
      </c>
      <c r="E621" s="47">
        <v>0</v>
      </c>
      <c r="F621" s="47">
        <v>1</v>
      </c>
      <c r="G621" s="47">
        <v>4</v>
      </c>
      <c r="H621" s="48" t="s">
        <v>1593</v>
      </c>
      <c r="I621" s="47">
        <v>1</v>
      </c>
    </row>
    <row r="622" spans="1:9" x14ac:dyDescent="0.25">
      <c r="A622" s="48" t="s">
        <v>805</v>
      </c>
      <c r="B622" s="48" t="s">
        <v>821</v>
      </c>
      <c r="C622" s="48" t="s">
        <v>1598</v>
      </c>
      <c r="D622" s="48" t="s">
        <v>740</v>
      </c>
      <c r="E622" s="47">
        <v>0</v>
      </c>
      <c r="F622" s="47">
        <v>1</v>
      </c>
      <c r="G622" s="47">
        <v>4</v>
      </c>
      <c r="H622" s="48" t="s">
        <v>1593</v>
      </c>
      <c r="I622" s="47">
        <v>1</v>
      </c>
    </row>
    <row r="623" spans="1:9" x14ac:dyDescent="0.25">
      <c r="A623" s="48" t="s">
        <v>805</v>
      </c>
      <c r="B623" s="48" t="s">
        <v>821</v>
      </c>
      <c r="C623" s="48" t="s">
        <v>1599</v>
      </c>
      <c r="D623" s="48" t="s">
        <v>740</v>
      </c>
      <c r="E623" s="47">
        <v>0</v>
      </c>
      <c r="F623" s="47">
        <v>1</v>
      </c>
      <c r="G623" s="47">
        <v>4</v>
      </c>
      <c r="H623" s="48" t="s">
        <v>1600</v>
      </c>
      <c r="I623" s="47">
        <v>1</v>
      </c>
    </row>
    <row r="624" spans="1:9" x14ac:dyDescent="0.25">
      <c r="A624" s="48" t="s">
        <v>433</v>
      </c>
      <c r="B624" s="48" t="s">
        <v>738</v>
      </c>
      <c r="C624" s="48" t="s">
        <v>1601</v>
      </c>
      <c r="D624" s="48" t="s">
        <v>740</v>
      </c>
      <c r="E624" s="47">
        <v>0</v>
      </c>
      <c r="F624" s="47">
        <v>2</v>
      </c>
      <c r="G624" s="47">
        <v>4</v>
      </c>
      <c r="H624" s="48" t="s">
        <v>1602</v>
      </c>
      <c r="I624" s="47">
        <v>1</v>
      </c>
    </row>
    <row r="625" spans="1:9" x14ac:dyDescent="0.25">
      <c r="A625" s="48" t="s">
        <v>433</v>
      </c>
      <c r="B625" s="48" t="s">
        <v>738</v>
      </c>
      <c r="C625" s="48" t="s">
        <v>1603</v>
      </c>
      <c r="D625" s="48" t="s">
        <v>740</v>
      </c>
      <c r="E625" s="47">
        <v>0</v>
      </c>
      <c r="F625" s="47">
        <v>2</v>
      </c>
      <c r="G625" s="47">
        <v>4</v>
      </c>
      <c r="H625" s="48" t="s">
        <v>1604</v>
      </c>
      <c r="I625" s="47">
        <v>1</v>
      </c>
    </row>
    <row r="626" spans="1:9" x14ac:dyDescent="0.25">
      <c r="A626" s="48" t="s">
        <v>433</v>
      </c>
      <c r="B626" s="48" t="s">
        <v>738</v>
      </c>
      <c r="C626" s="48" t="s">
        <v>1605</v>
      </c>
      <c r="D626" s="48" t="s">
        <v>740</v>
      </c>
      <c r="E626" s="47">
        <v>0</v>
      </c>
      <c r="F626" s="47">
        <v>2</v>
      </c>
      <c r="G626" s="47">
        <v>4</v>
      </c>
      <c r="H626" s="48" t="s">
        <v>1606</v>
      </c>
      <c r="I626" s="47">
        <v>1</v>
      </c>
    </row>
    <row r="627" spans="1:9" x14ac:dyDescent="0.25">
      <c r="A627" s="48" t="s">
        <v>433</v>
      </c>
      <c r="B627" s="48" t="s">
        <v>738</v>
      </c>
      <c r="C627" s="48" t="s">
        <v>1607</v>
      </c>
      <c r="D627" s="48" t="s">
        <v>740</v>
      </c>
      <c r="E627" s="47">
        <v>0</v>
      </c>
      <c r="F627" s="47">
        <v>2</v>
      </c>
      <c r="G627" s="47">
        <v>4</v>
      </c>
      <c r="H627" s="48" t="s">
        <v>1608</v>
      </c>
      <c r="I627" s="47">
        <v>1</v>
      </c>
    </row>
    <row r="628" spans="1:9" x14ac:dyDescent="0.25">
      <c r="A628" s="48" t="s">
        <v>433</v>
      </c>
      <c r="B628" s="48" t="s">
        <v>738</v>
      </c>
      <c r="C628" s="48" t="s">
        <v>1609</v>
      </c>
      <c r="D628" s="48" t="s">
        <v>740</v>
      </c>
      <c r="E628" s="47">
        <v>0</v>
      </c>
      <c r="F628" s="47">
        <v>2</v>
      </c>
      <c r="G628" s="47">
        <v>4</v>
      </c>
      <c r="H628" s="48" t="s">
        <v>1610</v>
      </c>
      <c r="I628" s="47">
        <v>1</v>
      </c>
    </row>
    <row r="629" spans="1:9" x14ac:dyDescent="0.25">
      <c r="A629" s="48" t="s">
        <v>433</v>
      </c>
      <c r="B629" s="48" t="s">
        <v>738</v>
      </c>
      <c r="C629" s="48" t="s">
        <v>1611</v>
      </c>
      <c r="D629" s="48" t="s">
        <v>740</v>
      </c>
      <c r="E629" s="47">
        <v>0</v>
      </c>
      <c r="F629" s="47">
        <v>2</v>
      </c>
      <c r="G629" s="47">
        <v>4</v>
      </c>
      <c r="H629" s="48" t="s">
        <v>1608</v>
      </c>
      <c r="I629" s="47">
        <v>1</v>
      </c>
    </row>
    <row r="630" spans="1:9" x14ac:dyDescent="0.25">
      <c r="A630" s="48" t="s">
        <v>433</v>
      </c>
      <c r="B630" s="48" t="s">
        <v>738</v>
      </c>
      <c r="C630" s="48" t="s">
        <v>1612</v>
      </c>
      <c r="D630" s="48" t="s">
        <v>740</v>
      </c>
      <c r="E630" s="47">
        <v>0</v>
      </c>
      <c r="F630" s="47">
        <v>2</v>
      </c>
      <c r="G630" s="47">
        <v>4</v>
      </c>
      <c r="H630" s="48" t="s">
        <v>1613</v>
      </c>
      <c r="I630" s="47">
        <v>1</v>
      </c>
    </row>
    <row r="631" spans="1:9" x14ac:dyDescent="0.25">
      <c r="A631" s="48" t="s">
        <v>433</v>
      </c>
      <c r="B631" s="48" t="s">
        <v>738</v>
      </c>
      <c r="C631" s="48" t="s">
        <v>1614</v>
      </c>
      <c r="D631" s="48" t="s">
        <v>740</v>
      </c>
      <c r="E631" s="47">
        <v>0</v>
      </c>
      <c r="F631" s="47">
        <v>2</v>
      </c>
      <c r="G631" s="47">
        <v>4</v>
      </c>
      <c r="H631" s="48" t="s">
        <v>1615</v>
      </c>
      <c r="I631" s="47">
        <v>1</v>
      </c>
    </row>
    <row r="632" spans="1:9" x14ac:dyDescent="0.25">
      <c r="A632" s="48" t="s">
        <v>433</v>
      </c>
      <c r="B632" s="48" t="s">
        <v>738</v>
      </c>
      <c r="C632" s="48" t="s">
        <v>1616</v>
      </c>
      <c r="D632" s="48" t="s">
        <v>740</v>
      </c>
      <c r="E632" s="47">
        <v>0</v>
      </c>
      <c r="F632" s="47">
        <v>2</v>
      </c>
      <c r="G632" s="47">
        <v>4</v>
      </c>
      <c r="H632" s="48" t="s">
        <v>1617</v>
      </c>
      <c r="I632" s="47">
        <v>1</v>
      </c>
    </row>
    <row r="633" spans="1:9" x14ac:dyDescent="0.25">
      <c r="A633" s="48" t="s">
        <v>433</v>
      </c>
      <c r="B633" s="48" t="s">
        <v>738</v>
      </c>
      <c r="C633" s="48" t="s">
        <v>1618</v>
      </c>
      <c r="D633" s="48" t="s">
        <v>740</v>
      </c>
      <c r="E633" s="47">
        <v>0</v>
      </c>
      <c r="F633" s="47">
        <v>2</v>
      </c>
      <c r="G633" s="47">
        <v>4</v>
      </c>
      <c r="H633" s="48" t="s">
        <v>1602</v>
      </c>
      <c r="I633" s="47">
        <v>1</v>
      </c>
    </row>
    <row r="634" spans="1:9" x14ac:dyDescent="0.25">
      <c r="A634" s="48" t="s">
        <v>433</v>
      </c>
      <c r="B634" s="48" t="s">
        <v>738</v>
      </c>
      <c r="C634" s="48" t="s">
        <v>1619</v>
      </c>
      <c r="D634" s="48" t="s">
        <v>740</v>
      </c>
      <c r="E634" s="47">
        <v>0</v>
      </c>
      <c r="F634" s="47">
        <v>2</v>
      </c>
      <c r="G634" s="47">
        <v>4</v>
      </c>
      <c r="H634" s="48" t="s">
        <v>1620</v>
      </c>
      <c r="I634" s="47">
        <v>1</v>
      </c>
    </row>
    <row r="635" spans="1:9" x14ac:dyDescent="0.25">
      <c r="A635" s="48" t="s">
        <v>433</v>
      </c>
      <c r="B635" s="48" t="s">
        <v>738</v>
      </c>
      <c r="C635" s="48" t="s">
        <v>1621</v>
      </c>
      <c r="D635" s="48" t="s">
        <v>740</v>
      </c>
      <c r="E635" s="47">
        <v>0</v>
      </c>
      <c r="F635" s="47">
        <v>2</v>
      </c>
      <c r="G635" s="47">
        <v>4</v>
      </c>
      <c r="H635" s="48" t="s">
        <v>1608</v>
      </c>
      <c r="I635" s="47">
        <v>1</v>
      </c>
    </row>
    <row r="636" spans="1:9" x14ac:dyDescent="0.25">
      <c r="A636" s="48" t="s">
        <v>433</v>
      </c>
      <c r="B636" s="48" t="s">
        <v>738</v>
      </c>
      <c r="C636" s="48" t="s">
        <v>1622</v>
      </c>
      <c r="D636" s="48" t="s">
        <v>740</v>
      </c>
      <c r="E636" s="47">
        <v>0</v>
      </c>
      <c r="F636" s="47">
        <v>2</v>
      </c>
      <c r="G636" s="47">
        <v>4</v>
      </c>
      <c r="H636" s="48" t="s">
        <v>1620</v>
      </c>
      <c r="I636" s="47">
        <v>1</v>
      </c>
    </row>
    <row r="637" spans="1:9" x14ac:dyDescent="0.25">
      <c r="A637" s="48" t="s">
        <v>433</v>
      </c>
      <c r="B637" s="48" t="s">
        <v>738</v>
      </c>
      <c r="C637" s="48" t="s">
        <v>1623</v>
      </c>
      <c r="D637" s="48" t="s">
        <v>740</v>
      </c>
      <c r="E637" s="47">
        <v>0</v>
      </c>
      <c r="F637" s="47">
        <v>2</v>
      </c>
      <c r="G637" s="47">
        <v>4</v>
      </c>
      <c r="H637" s="48" t="s">
        <v>1617</v>
      </c>
      <c r="I637" s="47">
        <v>1</v>
      </c>
    </row>
    <row r="638" spans="1:9" x14ac:dyDescent="0.25">
      <c r="A638" s="48" t="s">
        <v>433</v>
      </c>
      <c r="B638" s="48" t="s">
        <v>738</v>
      </c>
      <c r="C638" s="48" t="s">
        <v>1624</v>
      </c>
      <c r="D638" s="48" t="s">
        <v>740</v>
      </c>
      <c r="E638" s="47">
        <v>0</v>
      </c>
      <c r="F638" s="47">
        <v>2</v>
      </c>
      <c r="G638" s="47">
        <v>4</v>
      </c>
      <c r="H638" s="48" t="s">
        <v>1604</v>
      </c>
      <c r="I638" s="47">
        <v>1</v>
      </c>
    </row>
    <row r="639" spans="1:9" x14ac:dyDescent="0.25">
      <c r="A639" s="48" t="s">
        <v>433</v>
      </c>
      <c r="B639" s="48" t="s">
        <v>738</v>
      </c>
      <c r="C639" s="48" t="s">
        <v>1625</v>
      </c>
      <c r="D639" s="48" t="s">
        <v>740</v>
      </c>
      <c r="E639" s="47">
        <v>0</v>
      </c>
      <c r="F639" s="47">
        <v>2</v>
      </c>
      <c r="G639" s="47">
        <v>4</v>
      </c>
      <c r="H639" s="48" t="s">
        <v>1604</v>
      </c>
      <c r="I639" s="47">
        <v>1</v>
      </c>
    </row>
    <row r="640" spans="1:9" x14ac:dyDescent="0.25">
      <c r="A640" s="48" t="s">
        <v>433</v>
      </c>
      <c r="B640" s="48" t="s">
        <v>738</v>
      </c>
      <c r="C640" s="48" t="s">
        <v>1626</v>
      </c>
      <c r="D640" s="48" t="s">
        <v>740</v>
      </c>
      <c r="E640" s="47">
        <v>0</v>
      </c>
      <c r="F640" s="47">
        <v>2</v>
      </c>
      <c r="G640" s="47">
        <v>4</v>
      </c>
      <c r="H640" s="48" t="s">
        <v>1627</v>
      </c>
      <c r="I640" s="47">
        <v>1</v>
      </c>
    </row>
    <row r="641" spans="1:9" x14ac:dyDescent="0.25">
      <c r="A641" s="48" t="s">
        <v>433</v>
      </c>
      <c r="B641" s="48" t="s">
        <v>738</v>
      </c>
      <c r="C641" s="48" t="s">
        <v>1628</v>
      </c>
      <c r="D641" s="48" t="s">
        <v>740</v>
      </c>
      <c r="E641" s="47">
        <v>0</v>
      </c>
      <c r="F641" s="47">
        <v>2</v>
      </c>
      <c r="G641" s="47">
        <v>4</v>
      </c>
      <c r="H641" s="48" t="s">
        <v>1615</v>
      </c>
      <c r="I641" s="47">
        <v>1</v>
      </c>
    </row>
    <row r="642" spans="1:9" x14ac:dyDescent="0.25">
      <c r="A642" s="48" t="s">
        <v>433</v>
      </c>
      <c r="B642" s="48" t="s">
        <v>738</v>
      </c>
      <c r="C642" s="48" t="s">
        <v>1629</v>
      </c>
      <c r="D642" s="48" t="s">
        <v>740</v>
      </c>
      <c r="E642" s="47">
        <v>0</v>
      </c>
      <c r="F642" s="47">
        <v>2</v>
      </c>
      <c r="G642" s="47">
        <v>4</v>
      </c>
      <c r="H642" s="48" t="s">
        <v>1630</v>
      </c>
      <c r="I642" s="47">
        <v>1</v>
      </c>
    </row>
    <row r="643" spans="1:9" x14ac:dyDescent="0.25">
      <c r="A643" s="48" t="s">
        <v>433</v>
      </c>
      <c r="B643" s="48" t="s">
        <v>738</v>
      </c>
      <c r="C643" s="48" t="s">
        <v>1631</v>
      </c>
      <c r="D643" s="48" t="s">
        <v>740</v>
      </c>
      <c r="E643" s="47">
        <v>0</v>
      </c>
      <c r="F643" s="47">
        <v>2</v>
      </c>
      <c r="G643" s="47">
        <v>4</v>
      </c>
      <c r="H643" s="48" t="s">
        <v>1606</v>
      </c>
      <c r="I643" s="47">
        <v>1</v>
      </c>
    </row>
    <row r="644" spans="1:9" x14ac:dyDescent="0.25">
      <c r="A644" s="48" t="s">
        <v>433</v>
      </c>
      <c r="B644" s="48" t="s">
        <v>738</v>
      </c>
      <c r="C644" s="48" t="s">
        <v>1632</v>
      </c>
      <c r="D644" s="48" t="s">
        <v>740</v>
      </c>
      <c r="E644" s="47">
        <v>0</v>
      </c>
      <c r="F644" s="47">
        <v>2</v>
      </c>
      <c r="G644" s="47">
        <v>4</v>
      </c>
      <c r="H644" s="48" t="s">
        <v>1602</v>
      </c>
      <c r="I644" s="47">
        <v>1</v>
      </c>
    </row>
    <row r="645" spans="1:9" x14ac:dyDescent="0.25">
      <c r="A645" s="48" t="s">
        <v>433</v>
      </c>
      <c r="B645" s="48" t="s">
        <v>738</v>
      </c>
      <c r="C645" s="48" t="s">
        <v>1633</v>
      </c>
      <c r="D645" s="48" t="s">
        <v>740</v>
      </c>
      <c r="E645" s="47">
        <v>0</v>
      </c>
      <c r="F645" s="47">
        <v>2</v>
      </c>
      <c r="G645" s="47">
        <v>4</v>
      </c>
      <c r="H645" s="48" t="s">
        <v>1634</v>
      </c>
      <c r="I645" s="47">
        <v>1</v>
      </c>
    </row>
    <row r="646" spans="1:9" x14ac:dyDescent="0.25">
      <c r="A646" s="48" t="s">
        <v>433</v>
      </c>
      <c r="B646" s="48" t="s">
        <v>738</v>
      </c>
      <c r="C646" s="48" t="s">
        <v>1635</v>
      </c>
      <c r="D646" s="48" t="s">
        <v>740</v>
      </c>
      <c r="E646" s="47">
        <v>0</v>
      </c>
      <c r="F646" s="47">
        <v>2</v>
      </c>
      <c r="G646" s="47">
        <v>4</v>
      </c>
      <c r="H646" s="48" t="s">
        <v>1602</v>
      </c>
      <c r="I646" s="47">
        <v>1</v>
      </c>
    </row>
    <row r="647" spans="1:9" x14ac:dyDescent="0.25">
      <c r="A647" s="48" t="s">
        <v>433</v>
      </c>
      <c r="B647" s="48" t="s">
        <v>738</v>
      </c>
      <c r="C647" s="48" t="s">
        <v>1636</v>
      </c>
      <c r="D647" s="48" t="s">
        <v>740</v>
      </c>
      <c r="E647" s="47">
        <v>0</v>
      </c>
      <c r="F647" s="47">
        <v>2</v>
      </c>
      <c r="G647" s="47">
        <v>4</v>
      </c>
      <c r="H647" s="48" t="s">
        <v>1634</v>
      </c>
      <c r="I647" s="47">
        <v>1</v>
      </c>
    </row>
    <row r="648" spans="1:9" x14ac:dyDescent="0.25">
      <c r="A648" s="48" t="s">
        <v>433</v>
      </c>
      <c r="B648" s="48" t="s">
        <v>738</v>
      </c>
      <c r="C648" s="48" t="s">
        <v>1637</v>
      </c>
      <c r="D648" s="48" t="s">
        <v>740</v>
      </c>
      <c r="E648" s="47">
        <v>0</v>
      </c>
      <c r="F648" s="47">
        <v>2</v>
      </c>
      <c r="G648" s="47">
        <v>4</v>
      </c>
      <c r="H648" s="48" t="s">
        <v>1613</v>
      </c>
      <c r="I648" s="47">
        <v>1</v>
      </c>
    </row>
    <row r="649" spans="1:9" x14ac:dyDescent="0.25">
      <c r="A649" s="48" t="s">
        <v>433</v>
      </c>
      <c r="B649" s="48" t="s">
        <v>738</v>
      </c>
      <c r="C649" s="48" t="s">
        <v>1638</v>
      </c>
      <c r="D649" s="48" t="s">
        <v>740</v>
      </c>
      <c r="E649" s="47">
        <v>0</v>
      </c>
      <c r="F649" s="47">
        <v>2</v>
      </c>
      <c r="G649" s="47">
        <v>4</v>
      </c>
      <c r="H649" s="48" t="s">
        <v>1634</v>
      </c>
      <c r="I649" s="47">
        <v>1</v>
      </c>
    </row>
    <row r="650" spans="1:9" x14ac:dyDescent="0.25">
      <c r="A650" s="48" t="s">
        <v>433</v>
      </c>
      <c r="B650" s="48" t="s">
        <v>738</v>
      </c>
      <c r="C650" s="48" t="s">
        <v>1639</v>
      </c>
      <c r="D650" s="48" t="s">
        <v>740</v>
      </c>
      <c r="E650" s="47">
        <v>0</v>
      </c>
      <c r="F650" s="47">
        <v>2</v>
      </c>
      <c r="G650" s="47">
        <v>4</v>
      </c>
      <c r="H650" s="48" t="s">
        <v>1640</v>
      </c>
      <c r="I650" s="47">
        <v>1</v>
      </c>
    </row>
    <row r="651" spans="1:9" x14ac:dyDescent="0.25">
      <c r="A651" s="48" t="s">
        <v>433</v>
      </c>
      <c r="B651" s="48" t="s">
        <v>738</v>
      </c>
      <c r="C651" s="48" t="s">
        <v>1641</v>
      </c>
      <c r="D651" s="48" t="s">
        <v>740</v>
      </c>
      <c r="E651" s="47">
        <v>0</v>
      </c>
      <c r="F651" s="47">
        <v>2</v>
      </c>
      <c r="G651" s="47">
        <v>4</v>
      </c>
      <c r="H651" s="48" t="s">
        <v>1642</v>
      </c>
      <c r="I651" s="47">
        <v>1</v>
      </c>
    </row>
    <row r="652" spans="1:9" x14ac:dyDescent="0.25">
      <c r="A652" s="48" t="s">
        <v>433</v>
      </c>
      <c r="B652" s="48" t="s">
        <v>738</v>
      </c>
      <c r="C652" s="48" t="s">
        <v>1643</v>
      </c>
      <c r="D652" s="48" t="s">
        <v>740</v>
      </c>
      <c r="E652" s="47">
        <v>0</v>
      </c>
      <c r="F652" s="47">
        <v>2</v>
      </c>
      <c r="G652" s="47">
        <v>4</v>
      </c>
      <c r="H652" s="48" t="s">
        <v>1644</v>
      </c>
      <c r="I652" s="47">
        <v>1</v>
      </c>
    </row>
    <row r="653" spans="1:9" x14ac:dyDescent="0.25">
      <c r="A653" s="48" t="s">
        <v>433</v>
      </c>
      <c r="B653" s="48" t="s">
        <v>738</v>
      </c>
      <c r="C653" s="48" t="s">
        <v>1645</v>
      </c>
      <c r="D653" s="48" t="s">
        <v>740</v>
      </c>
      <c r="E653" s="47">
        <v>0</v>
      </c>
      <c r="F653" s="47">
        <v>2</v>
      </c>
      <c r="G653" s="47">
        <v>4</v>
      </c>
      <c r="H653" s="48" t="s">
        <v>1608</v>
      </c>
      <c r="I653" s="47">
        <v>1</v>
      </c>
    </row>
    <row r="654" spans="1:9" x14ac:dyDescent="0.25">
      <c r="A654" s="48" t="s">
        <v>433</v>
      </c>
      <c r="B654" s="48" t="s">
        <v>738</v>
      </c>
      <c r="C654" s="48" t="s">
        <v>1646</v>
      </c>
      <c r="D654" s="48" t="s">
        <v>740</v>
      </c>
      <c r="E654" s="47">
        <v>0</v>
      </c>
      <c r="F654" s="47">
        <v>2</v>
      </c>
      <c r="G654" s="47">
        <v>4</v>
      </c>
      <c r="H654" s="48" t="s">
        <v>1602</v>
      </c>
      <c r="I654" s="47">
        <v>1</v>
      </c>
    </row>
    <row r="655" spans="1:9" x14ac:dyDescent="0.25">
      <c r="A655" s="48" t="s">
        <v>433</v>
      </c>
      <c r="B655" s="48" t="s">
        <v>738</v>
      </c>
      <c r="C655" s="48" t="s">
        <v>1647</v>
      </c>
      <c r="D655" s="48" t="s">
        <v>740</v>
      </c>
      <c r="E655" s="47">
        <v>0</v>
      </c>
      <c r="F655" s="47">
        <v>2</v>
      </c>
      <c r="G655" s="47">
        <v>4</v>
      </c>
      <c r="H655" s="48" t="s">
        <v>1610</v>
      </c>
      <c r="I655" s="47">
        <v>1</v>
      </c>
    </row>
    <row r="656" spans="1:9" x14ac:dyDescent="0.25">
      <c r="A656" s="48" t="s">
        <v>433</v>
      </c>
      <c r="B656" s="48" t="s">
        <v>738</v>
      </c>
      <c r="C656" s="48" t="s">
        <v>1648</v>
      </c>
      <c r="D656" s="48" t="s">
        <v>740</v>
      </c>
      <c r="E656" s="47">
        <v>0</v>
      </c>
      <c r="F656" s="47">
        <v>2</v>
      </c>
      <c r="G656" s="47">
        <v>4</v>
      </c>
      <c r="H656" s="48" t="s">
        <v>1640</v>
      </c>
      <c r="I656" s="47">
        <v>1</v>
      </c>
    </row>
    <row r="657" spans="1:9" x14ac:dyDescent="0.25">
      <c r="A657" s="48" t="s">
        <v>433</v>
      </c>
      <c r="B657" s="48" t="s">
        <v>738</v>
      </c>
      <c r="C657" s="48" t="s">
        <v>1649</v>
      </c>
      <c r="D657" s="48" t="s">
        <v>740</v>
      </c>
      <c r="E657" s="47">
        <v>0</v>
      </c>
      <c r="F657" s="47">
        <v>2</v>
      </c>
      <c r="G657" s="47">
        <v>4</v>
      </c>
      <c r="H657" s="48" t="s">
        <v>1610</v>
      </c>
      <c r="I657" s="47">
        <v>1</v>
      </c>
    </row>
    <row r="658" spans="1:9" x14ac:dyDescent="0.25">
      <c r="A658" s="48" t="s">
        <v>433</v>
      </c>
      <c r="B658" s="48" t="s">
        <v>738</v>
      </c>
      <c r="C658" s="48" t="s">
        <v>1650</v>
      </c>
      <c r="D658" s="48" t="s">
        <v>740</v>
      </c>
      <c r="E658" s="47">
        <v>0</v>
      </c>
      <c r="F658" s="47">
        <v>2</v>
      </c>
      <c r="G658" s="47">
        <v>4</v>
      </c>
      <c r="H658" s="48" t="s">
        <v>1640</v>
      </c>
      <c r="I658" s="47">
        <v>1</v>
      </c>
    </row>
    <row r="659" spans="1:9" x14ac:dyDescent="0.25">
      <c r="A659" s="48" t="s">
        <v>433</v>
      </c>
      <c r="B659" s="48" t="s">
        <v>738</v>
      </c>
      <c r="C659" s="48" t="s">
        <v>1651</v>
      </c>
      <c r="D659" s="48" t="s">
        <v>740</v>
      </c>
      <c r="E659" s="47">
        <v>0</v>
      </c>
      <c r="F659" s="47">
        <v>2</v>
      </c>
      <c r="G659" s="47">
        <v>4</v>
      </c>
      <c r="H659" s="48" t="s">
        <v>1644</v>
      </c>
      <c r="I659" s="47">
        <v>1</v>
      </c>
    </row>
    <row r="660" spans="1:9" x14ac:dyDescent="0.25">
      <c r="A660" s="48" t="s">
        <v>433</v>
      </c>
      <c r="B660" s="48" t="s">
        <v>738</v>
      </c>
      <c r="C660" s="48" t="s">
        <v>1652</v>
      </c>
      <c r="D660" s="48" t="s">
        <v>740</v>
      </c>
      <c r="E660" s="47">
        <v>0</v>
      </c>
      <c r="F660" s="47">
        <v>2</v>
      </c>
      <c r="G660" s="47">
        <v>4</v>
      </c>
      <c r="H660" s="48" t="s">
        <v>1644</v>
      </c>
      <c r="I660" s="47">
        <v>1</v>
      </c>
    </row>
    <row r="661" spans="1:9" x14ac:dyDescent="0.25">
      <c r="A661" s="48" t="s">
        <v>433</v>
      </c>
      <c r="B661" s="48" t="s">
        <v>738</v>
      </c>
      <c r="C661" s="48" t="s">
        <v>1653</v>
      </c>
      <c r="D661" s="48" t="s">
        <v>740</v>
      </c>
      <c r="E661" s="47">
        <v>0</v>
      </c>
      <c r="F661" s="47">
        <v>2</v>
      </c>
      <c r="G661" s="47">
        <v>4</v>
      </c>
      <c r="H661" s="48" t="s">
        <v>1604</v>
      </c>
      <c r="I661" s="47">
        <v>1</v>
      </c>
    </row>
    <row r="662" spans="1:9" x14ac:dyDescent="0.25">
      <c r="A662" s="48" t="s">
        <v>433</v>
      </c>
      <c r="B662" s="48" t="s">
        <v>738</v>
      </c>
      <c r="C662" s="48" t="s">
        <v>1654</v>
      </c>
      <c r="D662" s="48" t="s">
        <v>740</v>
      </c>
      <c r="E662" s="47">
        <v>0</v>
      </c>
      <c r="F662" s="47">
        <v>2</v>
      </c>
      <c r="G662" s="47">
        <v>4</v>
      </c>
      <c r="H662" s="48" t="s">
        <v>1615</v>
      </c>
      <c r="I662" s="47">
        <v>1</v>
      </c>
    </row>
    <row r="663" spans="1:9" x14ac:dyDescent="0.25">
      <c r="A663" s="48" t="s">
        <v>433</v>
      </c>
      <c r="B663" s="48" t="s">
        <v>738</v>
      </c>
      <c r="C663" s="48" t="s">
        <v>1655</v>
      </c>
      <c r="D663" s="48" t="s">
        <v>740</v>
      </c>
      <c r="E663" s="47">
        <v>0</v>
      </c>
      <c r="F663" s="47">
        <v>2</v>
      </c>
      <c r="G663" s="47">
        <v>4</v>
      </c>
      <c r="H663" s="48" t="s">
        <v>1604</v>
      </c>
      <c r="I663" s="47">
        <v>1</v>
      </c>
    </row>
    <row r="664" spans="1:9" x14ac:dyDescent="0.25">
      <c r="A664" s="48" t="s">
        <v>433</v>
      </c>
      <c r="B664" s="48" t="s">
        <v>738</v>
      </c>
      <c r="C664" s="48" t="s">
        <v>1656</v>
      </c>
      <c r="D664" s="48" t="s">
        <v>740</v>
      </c>
      <c r="E664" s="47">
        <v>0</v>
      </c>
      <c r="F664" s="47">
        <v>2</v>
      </c>
      <c r="G664" s="47">
        <v>4</v>
      </c>
      <c r="H664" s="48" t="s">
        <v>1615</v>
      </c>
      <c r="I664" s="47">
        <v>1</v>
      </c>
    </row>
    <row r="665" spans="1:9" x14ac:dyDescent="0.25">
      <c r="A665" s="48" t="s">
        <v>433</v>
      </c>
      <c r="B665" s="48" t="s">
        <v>738</v>
      </c>
      <c r="C665" s="48" t="s">
        <v>1657</v>
      </c>
      <c r="D665" s="48" t="s">
        <v>740</v>
      </c>
      <c r="E665" s="47">
        <v>0</v>
      </c>
      <c r="F665" s="47">
        <v>2</v>
      </c>
      <c r="G665" s="47">
        <v>4</v>
      </c>
      <c r="H665" s="48" t="s">
        <v>1608</v>
      </c>
      <c r="I665" s="47">
        <v>1</v>
      </c>
    </row>
    <row r="666" spans="1:9" x14ac:dyDescent="0.25">
      <c r="A666" s="48" t="s">
        <v>433</v>
      </c>
      <c r="B666" s="48" t="s">
        <v>738</v>
      </c>
      <c r="C666" s="48" t="s">
        <v>1658</v>
      </c>
      <c r="D666" s="48" t="s">
        <v>740</v>
      </c>
      <c r="E666" s="47">
        <v>0</v>
      </c>
      <c r="F666" s="47">
        <v>2</v>
      </c>
      <c r="G666" s="47">
        <v>4</v>
      </c>
      <c r="H666" s="48" t="s">
        <v>1659</v>
      </c>
      <c r="I666" s="47">
        <v>1</v>
      </c>
    </row>
    <row r="667" spans="1:9" x14ac:dyDescent="0.25">
      <c r="A667" s="48" t="s">
        <v>433</v>
      </c>
      <c r="B667" s="48" t="s">
        <v>738</v>
      </c>
      <c r="C667" s="48" t="s">
        <v>1660</v>
      </c>
      <c r="D667" s="48" t="s">
        <v>740</v>
      </c>
      <c r="E667" s="47">
        <v>0</v>
      </c>
      <c r="F667" s="47">
        <v>2</v>
      </c>
      <c r="G667" s="47">
        <v>4</v>
      </c>
      <c r="H667" s="48" t="s">
        <v>1615</v>
      </c>
      <c r="I667" s="47">
        <v>1</v>
      </c>
    </row>
    <row r="668" spans="1:9" x14ac:dyDescent="0.25">
      <c r="A668" s="48" t="s">
        <v>433</v>
      </c>
      <c r="B668" s="48" t="s">
        <v>738</v>
      </c>
      <c r="C668" s="48" t="s">
        <v>1661</v>
      </c>
      <c r="D668" s="48" t="s">
        <v>740</v>
      </c>
      <c r="E668" s="47">
        <v>0</v>
      </c>
      <c r="F668" s="47">
        <v>2</v>
      </c>
      <c r="G668" s="47">
        <v>4</v>
      </c>
      <c r="H668" s="48" t="s">
        <v>1642</v>
      </c>
      <c r="I668" s="47">
        <v>1</v>
      </c>
    </row>
    <row r="669" spans="1:9" x14ac:dyDescent="0.25">
      <c r="A669" s="48" t="s">
        <v>433</v>
      </c>
      <c r="B669" s="48" t="s">
        <v>738</v>
      </c>
      <c r="C669" s="48" t="s">
        <v>1662</v>
      </c>
      <c r="D669" s="48" t="s">
        <v>740</v>
      </c>
      <c r="E669" s="47">
        <v>0</v>
      </c>
      <c r="F669" s="47">
        <v>2</v>
      </c>
      <c r="G669" s="47">
        <v>4</v>
      </c>
      <c r="H669" s="48" t="s">
        <v>1659</v>
      </c>
      <c r="I669" s="47">
        <v>1</v>
      </c>
    </row>
    <row r="670" spans="1:9" x14ac:dyDescent="0.25">
      <c r="A670" s="48" t="s">
        <v>433</v>
      </c>
      <c r="B670" s="48" t="s">
        <v>738</v>
      </c>
      <c r="C670" s="48" t="s">
        <v>1663</v>
      </c>
      <c r="D670" s="48" t="s">
        <v>740</v>
      </c>
      <c r="E670" s="47">
        <v>0</v>
      </c>
      <c r="F670" s="47">
        <v>2</v>
      </c>
      <c r="G670" s="47">
        <v>4</v>
      </c>
      <c r="H670" s="48" t="s">
        <v>1640</v>
      </c>
      <c r="I670" s="47">
        <v>1</v>
      </c>
    </row>
    <row r="671" spans="1:9" x14ac:dyDescent="0.25">
      <c r="A671" s="48" t="s">
        <v>433</v>
      </c>
      <c r="B671" s="48" t="s">
        <v>738</v>
      </c>
      <c r="C671" s="48" t="s">
        <v>1664</v>
      </c>
      <c r="D671" s="48" t="s">
        <v>740</v>
      </c>
      <c r="E671" s="47">
        <v>0</v>
      </c>
      <c r="F671" s="47">
        <v>2</v>
      </c>
      <c r="G671" s="47">
        <v>4</v>
      </c>
      <c r="H671" s="48" t="s">
        <v>1640</v>
      </c>
      <c r="I671" s="47">
        <v>1</v>
      </c>
    </row>
    <row r="672" spans="1:9" x14ac:dyDescent="0.25">
      <c r="A672" s="48" t="s">
        <v>433</v>
      </c>
      <c r="B672" s="48" t="s">
        <v>738</v>
      </c>
      <c r="C672" s="48" t="s">
        <v>1665</v>
      </c>
      <c r="D672" s="48" t="s">
        <v>740</v>
      </c>
      <c r="E672" s="47">
        <v>0</v>
      </c>
      <c r="F672" s="47">
        <v>2</v>
      </c>
      <c r="G672" s="47">
        <v>4</v>
      </c>
      <c r="H672" s="48" t="s">
        <v>1602</v>
      </c>
      <c r="I672" s="47">
        <v>1</v>
      </c>
    </row>
    <row r="673" spans="1:9" x14ac:dyDescent="0.25">
      <c r="A673" s="48" t="s">
        <v>433</v>
      </c>
      <c r="B673" s="48" t="s">
        <v>738</v>
      </c>
      <c r="C673" s="48" t="s">
        <v>1666</v>
      </c>
      <c r="D673" s="48" t="s">
        <v>740</v>
      </c>
      <c r="E673" s="47">
        <v>0</v>
      </c>
      <c r="F673" s="47">
        <v>2</v>
      </c>
      <c r="G673" s="47">
        <v>4</v>
      </c>
      <c r="H673" s="48" t="s">
        <v>1640</v>
      </c>
      <c r="I673" s="47">
        <v>1</v>
      </c>
    </row>
    <row r="674" spans="1:9" x14ac:dyDescent="0.25">
      <c r="A674" s="48" t="s">
        <v>433</v>
      </c>
      <c r="B674" s="48" t="s">
        <v>738</v>
      </c>
      <c r="C674" s="48" t="s">
        <v>1667</v>
      </c>
      <c r="D674" s="48" t="s">
        <v>740</v>
      </c>
      <c r="E674" s="47">
        <v>0</v>
      </c>
      <c r="F674" s="47">
        <v>2</v>
      </c>
      <c r="G674" s="47">
        <v>4</v>
      </c>
      <c r="H674" s="48" t="s">
        <v>1644</v>
      </c>
      <c r="I674" s="47">
        <v>1</v>
      </c>
    </row>
    <row r="675" spans="1:9" x14ac:dyDescent="0.25">
      <c r="A675" s="48" t="s">
        <v>433</v>
      </c>
      <c r="B675" s="48" t="s">
        <v>738</v>
      </c>
      <c r="C675" s="48" t="s">
        <v>1668</v>
      </c>
      <c r="D675" s="48" t="s">
        <v>740</v>
      </c>
      <c r="E675" s="47">
        <v>0</v>
      </c>
      <c r="F675" s="47">
        <v>2</v>
      </c>
      <c r="G675" s="47">
        <v>4</v>
      </c>
      <c r="H675" s="48" t="s">
        <v>1640</v>
      </c>
      <c r="I675" s="47">
        <v>1</v>
      </c>
    </row>
    <row r="676" spans="1:9" x14ac:dyDescent="0.25">
      <c r="A676" s="48" t="s">
        <v>433</v>
      </c>
      <c r="B676" s="48" t="s">
        <v>738</v>
      </c>
      <c r="C676" s="48" t="s">
        <v>1669</v>
      </c>
      <c r="D676" s="48" t="s">
        <v>740</v>
      </c>
      <c r="E676" s="47">
        <v>0</v>
      </c>
      <c r="F676" s="47">
        <v>2</v>
      </c>
      <c r="G676" s="47">
        <v>4</v>
      </c>
      <c r="H676" s="48" t="s">
        <v>1644</v>
      </c>
      <c r="I676" s="47">
        <v>1</v>
      </c>
    </row>
    <row r="677" spans="1:9" x14ac:dyDescent="0.25">
      <c r="A677" s="48" t="s">
        <v>433</v>
      </c>
      <c r="B677" s="48" t="s">
        <v>738</v>
      </c>
      <c r="C677" s="48" t="s">
        <v>1670</v>
      </c>
      <c r="D677" s="48" t="s">
        <v>740</v>
      </c>
      <c r="E677" s="47">
        <v>0</v>
      </c>
      <c r="F677" s="47">
        <v>2</v>
      </c>
      <c r="G677" s="47">
        <v>4</v>
      </c>
      <c r="H677" s="48" t="s">
        <v>1671</v>
      </c>
      <c r="I677" s="47">
        <v>1</v>
      </c>
    </row>
    <row r="678" spans="1:9" x14ac:dyDescent="0.25">
      <c r="A678" s="48" t="s">
        <v>433</v>
      </c>
      <c r="B678" s="48" t="s">
        <v>738</v>
      </c>
      <c r="C678" s="48" t="s">
        <v>1672</v>
      </c>
      <c r="D678" s="48" t="s">
        <v>740</v>
      </c>
      <c r="E678" s="47">
        <v>0</v>
      </c>
      <c r="F678" s="47">
        <v>2</v>
      </c>
      <c r="G678" s="47">
        <v>4</v>
      </c>
      <c r="H678" s="48" t="s">
        <v>1634</v>
      </c>
      <c r="I678" s="47">
        <v>1</v>
      </c>
    </row>
    <row r="679" spans="1:9" x14ac:dyDescent="0.25">
      <c r="A679" s="48" t="s">
        <v>433</v>
      </c>
      <c r="B679" s="48" t="s">
        <v>738</v>
      </c>
      <c r="C679" s="48" t="s">
        <v>1673</v>
      </c>
      <c r="D679" s="48" t="s">
        <v>740</v>
      </c>
      <c r="E679" s="47">
        <v>0</v>
      </c>
      <c r="F679" s="47">
        <v>2</v>
      </c>
      <c r="G679" s="47">
        <v>4</v>
      </c>
      <c r="H679" s="48" t="s">
        <v>1630</v>
      </c>
      <c r="I679" s="47">
        <v>1</v>
      </c>
    </row>
    <row r="680" spans="1:9" x14ac:dyDescent="0.25">
      <c r="A680" s="48" t="s">
        <v>433</v>
      </c>
      <c r="B680" s="48" t="s">
        <v>738</v>
      </c>
      <c r="C680" s="48" t="s">
        <v>1674</v>
      </c>
      <c r="D680" s="48" t="s">
        <v>740</v>
      </c>
      <c r="E680" s="47">
        <v>0</v>
      </c>
      <c r="F680" s="47">
        <v>2</v>
      </c>
      <c r="G680" s="47">
        <v>4</v>
      </c>
      <c r="H680" s="48" t="s">
        <v>1634</v>
      </c>
      <c r="I680" s="47">
        <v>1</v>
      </c>
    </row>
    <row r="681" spans="1:9" x14ac:dyDescent="0.25">
      <c r="A681" s="48" t="s">
        <v>433</v>
      </c>
      <c r="B681" s="48" t="s">
        <v>738</v>
      </c>
      <c r="C681" s="48" t="s">
        <v>1675</v>
      </c>
      <c r="D681" s="48" t="s">
        <v>740</v>
      </c>
      <c r="E681" s="47">
        <v>0</v>
      </c>
      <c r="F681" s="47">
        <v>2</v>
      </c>
      <c r="G681" s="47">
        <v>4</v>
      </c>
      <c r="H681" s="48" t="s">
        <v>1608</v>
      </c>
      <c r="I681" s="47">
        <v>1</v>
      </c>
    </row>
    <row r="682" spans="1:9" x14ac:dyDescent="0.25">
      <c r="A682" s="48" t="s">
        <v>433</v>
      </c>
      <c r="B682" s="48" t="s">
        <v>738</v>
      </c>
      <c r="C682" s="48" t="s">
        <v>1676</v>
      </c>
      <c r="D682" s="48" t="s">
        <v>740</v>
      </c>
      <c r="E682" s="47">
        <v>0</v>
      </c>
      <c r="F682" s="47">
        <v>2</v>
      </c>
      <c r="G682" s="47">
        <v>4</v>
      </c>
      <c r="H682" s="48" t="s">
        <v>1659</v>
      </c>
      <c r="I682" s="47">
        <v>1</v>
      </c>
    </row>
    <row r="683" spans="1:9" x14ac:dyDescent="0.25">
      <c r="A683" s="48" t="s">
        <v>433</v>
      </c>
      <c r="B683" s="48" t="s">
        <v>738</v>
      </c>
      <c r="C683" s="48" t="s">
        <v>1677</v>
      </c>
      <c r="D683" s="48" t="s">
        <v>740</v>
      </c>
      <c r="E683" s="47">
        <v>0</v>
      </c>
      <c r="F683" s="47">
        <v>2</v>
      </c>
      <c r="G683" s="47">
        <v>4</v>
      </c>
      <c r="H683" s="48" t="s">
        <v>1620</v>
      </c>
      <c r="I683" s="47">
        <v>1</v>
      </c>
    </row>
    <row r="684" spans="1:9" x14ac:dyDescent="0.25">
      <c r="A684" s="48" t="s">
        <v>433</v>
      </c>
      <c r="B684" s="48" t="s">
        <v>738</v>
      </c>
      <c r="C684" s="48" t="s">
        <v>1678</v>
      </c>
      <c r="D684" s="48" t="s">
        <v>740</v>
      </c>
      <c r="E684" s="47">
        <v>0</v>
      </c>
      <c r="F684" s="47">
        <v>2</v>
      </c>
      <c r="G684" s="47">
        <v>4</v>
      </c>
      <c r="H684" s="48" t="s">
        <v>1634</v>
      </c>
      <c r="I684" s="47">
        <v>1</v>
      </c>
    </row>
    <row r="685" spans="1:9" x14ac:dyDescent="0.25">
      <c r="A685" s="48" t="s">
        <v>433</v>
      </c>
      <c r="B685" s="48" t="s">
        <v>738</v>
      </c>
      <c r="C685" s="48" t="s">
        <v>1679</v>
      </c>
      <c r="D685" s="48" t="s">
        <v>740</v>
      </c>
      <c r="E685" s="47">
        <v>0</v>
      </c>
      <c r="F685" s="47">
        <v>2</v>
      </c>
      <c r="G685" s="47">
        <v>4</v>
      </c>
      <c r="H685" s="48" t="s">
        <v>1608</v>
      </c>
      <c r="I685" s="47">
        <v>1</v>
      </c>
    </row>
    <row r="686" spans="1:9" x14ac:dyDescent="0.25">
      <c r="A686" s="48" t="s">
        <v>433</v>
      </c>
      <c r="B686" s="48" t="s">
        <v>738</v>
      </c>
      <c r="C686" s="48" t="s">
        <v>1680</v>
      </c>
      <c r="D686" s="48" t="s">
        <v>740</v>
      </c>
      <c r="E686" s="47">
        <v>0</v>
      </c>
      <c r="F686" s="47">
        <v>2</v>
      </c>
      <c r="G686" s="47">
        <v>4</v>
      </c>
      <c r="H686" s="48" t="s">
        <v>1634</v>
      </c>
      <c r="I686" s="47">
        <v>1</v>
      </c>
    </row>
    <row r="687" spans="1:9" x14ac:dyDescent="0.25">
      <c r="A687" s="48" t="s">
        <v>433</v>
      </c>
      <c r="B687" s="48" t="s">
        <v>738</v>
      </c>
      <c r="C687" s="48" t="s">
        <v>1681</v>
      </c>
      <c r="D687" s="48" t="s">
        <v>740</v>
      </c>
      <c r="E687" s="47">
        <v>0</v>
      </c>
      <c r="F687" s="47">
        <v>2</v>
      </c>
      <c r="G687" s="47">
        <v>4</v>
      </c>
      <c r="H687" s="48" t="s">
        <v>1617</v>
      </c>
      <c r="I687" s="47">
        <v>1</v>
      </c>
    </row>
    <row r="688" spans="1:9" x14ac:dyDescent="0.25">
      <c r="A688" s="48" t="s">
        <v>433</v>
      </c>
      <c r="B688" s="48" t="s">
        <v>738</v>
      </c>
      <c r="C688" s="48" t="s">
        <v>1682</v>
      </c>
      <c r="D688" s="48" t="s">
        <v>740</v>
      </c>
      <c r="E688" s="47">
        <v>0</v>
      </c>
      <c r="F688" s="47">
        <v>2</v>
      </c>
      <c r="G688" s="47">
        <v>4</v>
      </c>
      <c r="H688" s="48" t="s">
        <v>1620</v>
      </c>
      <c r="I688" s="47">
        <v>1</v>
      </c>
    </row>
    <row r="689" spans="1:9" x14ac:dyDescent="0.25">
      <c r="A689" s="48" t="s">
        <v>433</v>
      </c>
      <c r="B689" s="48" t="s">
        <v>738</v>
      </c>
      <c r="C689" s="48" t="s">
        <v>1683</v>
      </c>
      <c r="D689" s="48" t="s">
        <v>740</v>
      </c>
      <c r="E689" s="47">
        <v>0</v>
      </c>
      <c r="F689" s="47">
        <v>2</v>
      </c>
      <c r="G689" s="47">
        <v>4</v>
      </c>
      <c r="H689" s="48" t="s">
        <v>1642</v>
      </c>
      <c r="I689" s="47">
        <v>1</v>
      </c>
    </row>
    <row r="690" spans="1:9" x14ac:dyDescent="0.25">
      <c r="A690" s="48" t="s">
        <v>433</v>
      </c>
      <c r="B690" s="48" t="s">
        <v>738</v>
      </c>
      <c r="C690" s="48" t="s">
        <v>1684</v>
      </c>
      <c r="D690" s="48" t="s">
        <v>740</v>
      </c>
      <c r="E690" s="47">
        <v>0</v>
      </c>
      <c r="F690" s="47">
        <v>2</v>
      </c>
      <c r="G690" s="47">
        <v>4</v>
      </c>
      <c r="H690" s="48" t="s">
        <v>1615</v>
      </c>
      <c r="I690" s="47">
        <v>1</v>
      </c>
    </row>
    <row r="691" spans="1:9" x14ac:dyDescent="0.25">
      <c r="A691" s="48" t="s">
        <v>433</v>
      </c>
      <c r="B691" s="48" t="s">
        <v>738</v>
      </c>
      <c r="C691" s="48" t="s">
        <v>1685</v>
      </c>
      <c r="D691" s="48" t="s">
        <v>740</v>
      </c>
      <c r="E691" s="47">
        <v>0</v>
      </c>
      <c r="F691" s="47">
        <v>2</v>
      </c>
      <c r="G691" s="47">
        <v>4</v>
      </c>
      <c r="H691" s="48" t="s">
        <v>1642</v>
      </c>
      <c r="I691" s="47">
        <v>1</v>
      </c>
    </row>
    <row r="692" spans="1:9" x14ac:dyDescent="0.25">
      <c r="A692" s="48" t="s">
        <v>433</v>
      </c>
      <c r="B692" s="48" t="s">
        <v>738</v>
      </c>
      <c r="C692" s="48" t="s">
        <v>1686</v>
      </c>
      <c r="D692" s="48" t="s">
        <v>740</v>
      </c>
      <c r="E692" s="47">
        <v>0</v>
      </c>
      <c r="F692" s="47">
        <v>2</v>
      </c>
      <c r="G692" s="47">
        <v>4</v>
      </c>
      <c r="H692" s="48" t="s">
        <v>1640</v>
      </c>
      <c r="I692" s="47">
        <v>1</v>
      </c>
    </row>
    <row r="693" spans="1:9" x14ac:dyDescent="0.25">
      <c r="A693" s="48" t="s">
        <v>433</v>
      </c>
      <c r="B693" s="48" t="s">
        <v>738</v>
      </c>
      <c r="C693" s="48" t="s">
        <v>1687</v>
      </c>
      <c r="D693" s="48" t="s">
        <v>740</v>
      </c>
      <c r="E693" s="47">
        <v>0</v>
      </c>
      <c r="F693" s="47">
        <v>2</v>
      </c>
      <c r="G693" s="47">
        <v>4</v>
      </c>
      <c r="H693" s="48" t="s">
        <v>1613</v>
      </c>
      <c r="I693" s="47">
        <v>1</v>
      </c>
    </row>
    <row r="694" spans="1:9" x14ac:dyDescent="0.25">
      <c r="A694" s="48" t="s">
        <v>433</v>
      </c>
      <c r="B694" s="48" t="s">
        <v>738</v>
      </c>
      <c r="C694" s="48" t="s">
        <v>1688</v>
      </c>
      <c r="D694" s="48" t="s">
        <v>740</v>
      </c>
      <c r="E694" s="47">
        <v>0</v>
      </c>
      <c r="F694" s="47">
        <v>2</v>
      </c>
      <c r="G694" s="47">
        <v>4</v>
      </c>
      <c r="H694" s="48" t="s">
        <v>1630</v>
      </c>
      <c r="I694" s="47">
        <v>1</v>
      </c>
    </row>
    <row r="695" spans="1:9" x14ac:dyDescent="0.25">
      <c r="A695" s="48" t="s">
        <v>433</v>
      </c>
      <c r="B695" s="48" t="s">
        <v>738</v>
      </c>
      <c r="C695" s="48" t="s">
        <v>1689</v>
      </c>
      <c r="D695" s="48" t="s">
        <v>740</v>
      </c>
      <c r="E695" s="47">
        <v>0</v>
      </c>
      <c r="F695" s="47">
        <v>2</v>
      </c>
      <c r="G695" s="47">
        <v>4</v>
      </c>
      <c r="H695" s="48" t="s">
        <v>1620</v>
      </c>
      <c r="I695" s="47">
        <v>1</v>
      </c>
    </row>
    <row r="696" spans="1:9" x14ac:dyDescent="0.25">
      <c r="A696" s="48" t="s">
        <v>433</v>
      </c>
      <c r="B696" s="48" t="s">
        <v>738</v>
      </c>
      <c r="C696" s="48" t="s">
        <v>1690</v>
      </c>
      <c r="D696" s="48" t="s">
        <v>740</v>
      </c>
      <c r="E696" s="47">
        <v>0</v>
      </c>
      <c r="F696" s="47">
        <v>2</v>
      </c>
      <c r="G696" s="47">
        <v>4</v>
      </c>
      <c r="H696" s="48" t="s">
        <v>1644</v>
      </c>
      <c r="I696" s="47">
        <v>1</v>
      </c>
    </row>
    <row r="697" spans="1:9" x14ac:dyDescent="0.25">
      <c r="A697" s="48" t="s">
        <v>433</v>
      </c>
      <c r="B697" s="48" t="s">
        <v>738</v>
      </c>
      <c r="C697" s="48" t="s">
        <v>1691</v>
      </c>
      <c r="D697" s="48" t="s">
        <v>740</v>
      </c>
      <c r="E697" s="47">
        <v>0</v>
      </c>
      <c r="F697" s="47">
        <v>2</v>
      </c>
      <c r="G697" s="47">
        <v>4</v>
      </c>
      <c r="H697" s="48" t="s">
        <v>1630</v>
      </c>
      <c r="I697" s="47">
        <v>1</v>
      </c>
    </row>
    <row r="698" spans="1:9" x14ac:dyDescent="0.25">
      <c r="A698" s="48" t="s">
        <v>433</v>
      </c>
      <c r="B698" s="48" t="s">
        <v>738</v>
      </c>
      <c r="C698" s="48" t="s">
        <v>1692</v>
      </c>
      <c r="D698" s="48" t="s">
        <v>740</v>
      </c>
      <c r="E698" s="47">
        <v>0</v>
      </c>
      <c r="F698" s="47">
        <v>2</v>
      </c>
      <c r="G698" s="47">
        <v>4</v>
      </c>
      <c r="H698" s="48" t="s">
        <v>1620</v>
      </c>
      <c r="I698" s="47">
        <v>1</v>
      </c>
    </row>
    <row r="699" spans="1:9" x14ac:dyDescent="0.25">
      <c r="A699" s="48" t="s">
        <v>433</v>
      </c>
      <c r="B699" s="48" t="s">
        <v>738</v>
      </c>
      <c r="C699" s="48" t="s">
        <v>1693</v>
      </c>
      <c r="D699" s="48" t="s">
        <v>740</v>
      </c>
      <c r="E699" s="47">
        <v>0</v>
      </c>
      <c r="F699" s="47">
        <v>2</v>
      </c>
      <c r="G699" s="47">
        <v>4</v>
      </c>
      <c r="H699" s="48" t="s">
        <v>1608</v>
      </c>
      <c r="I699" s="47">
        <v>1</v>
      </c>
    </row>
    <row r="700" spans="1:9" x14ac:dyDescent="0.25">
      <c r="A700" s="48" t="s">
        <v>433</v>
      </c>
      <c r="B700" s="48" t="s">
        <v>738</v>
      </c>
      <c r="C700" s="48" t="s">
        <v>1694</v>
      </c>
      <c r="D700" s="48" t="s">
        <v>740</v>
      </c>
      <c r="E700" s="47">
        <v>0</v>
      </c>
      <c r="F700" s="47">
        <v>2</v>
      </c>
      <c r="G700" s="47">
        <v>4</v>
      </c>
      <c r="H700" s="48" t="s">
        <v>1659</v>
      </c>
      <c r="I700" s="47">
        <v>1</v>
      </c>
    </row>
    <row r="701" spans="1:9" x14ac:dyDescent="0.25">
      <c r="A701" s="48" t="s">
        <v>433</v>
      </c>
      <c r="B701" s="48" t="s">
        <v>738</v>
      </c>
      <c r="C701" s="48" t="s">
        <v>1695</v>
      </c>
      <c r="D701" s="48" t="s">
        <v>740</v>
      </c>
      <c r="E701" s="47">
        <v>0</v>
      </c>
      <c r="F701" s="47">
        <v>2</v>
      </c>
      <c r="G701" s="47">
        <v>4</v>
      </c>
      <c r="H701" s="48" t="s">
        <v>1610</v>
      </c>
      <c r="I701" s="47">
        <v>1</v>
      </c>
    </row>
    <row r="702" spans="1:9" x14ac:dyDescent="0.25">
      <c r="A702" s="48" t="s">
        <v>433</v>
      </c>
      <c r="B702" s="48" t="s">
        <v>738</v>
      </c>
      <c r="C702" s="48" t="s">
        <v>1696</v>
      </c>
      <c r="D702" s="48" t="s">
        <v>740</v>
      </c>
      <c r="E702" s="47">
        <v>0</v>
      </c>
      <c r="F702" s="47">
        <v>2</v>
      </c>
      <c r="G702" s="47">
        <v>4</v>
      </c>
      <c r="H702" s="48" t="s">
        <v>1610</v>
      </c>
      <c r="I702" s="47">
        <v>1</v>
      </c>
    </row>
    <row r="703" spans="1:9" x14ac:dyDescent="0.25">
      <c r="A703" s="48" t="s">
        <v>433</v>
      </c>
      <c r="B703" s="48" t="s">
        <v>738</v>
      </c>
      <c r="C703" s="48" t="s">
        <v>1697</v>
      </c>
      <c r="D703" s="48" t="s">
        <v>740</v>
      </c>
      <c r="E703" s="47">
        <v>0</v>
      </c>
      <c r="F703" s="47">
        <v>2</v>
      </c>
      <c r="G703" s="47">
        <v>4</v>
      </c>
      <c r="H703" s="48" t="s">
        <v>1620</v>
      </c>
      <c r="I703" s="47">
        <v>1</v>
      </c>
    </row>
    <row r="704" spans="1:9" x14ac:dyDescent="0.25">
      <c r="A704" s="48" t="s">
        <v>433</v>
      </c>
      <c r="B704" s="48" t="s">
        <v>738</v>
      </c>
      <c r="C704" s="48" t="s">
        <v>1698</v>
      </c>
      <c r="D704" s="48" t="s">
        <v>740</v>
      </c>
      <c r="E704" s="47">
        <v>0</v>
      </c>
      <c r="F704" s="47">
        <v>2</v>
      </c>
      <c r="G704" s="47">
        <v>4</v>
      </c>
      <c r="H704" s="48" t="s">
        <v>1644</v>
      </c>
      <c r="I704" s="47">
        <v>1</v>
      </c>
    </row>
    <row r="705" spans="1:9" x14ac:dyDescent="0.25">
      <c r="A705" s="48" t="s">
        <v>433</v>
      </c>
      <c r="B705" s="48" t="s">
        <v>738</v>
      </c>
      <c r="C705" s="48" t="s">
        <v>1699</v>
      </c>
      <c r="D705" s="48" t="s">
        <v>740</v>
      </c>
      <c r="E705" s="47">
        <v>0</v>
      </c>
      <c r="F705" s="47">
        <v>2</v>
      </c>
      <c r="G705" s="47">
        <v>4</v>
      </c>
      <c r="H705" s="48" t="s">
        <v>1615</v>
      </c>
      <c r="I705" s="47">
        <v>1</v>
      </c>
    </row>
    <row r="706" spans="1:9" x14ac:dyDescent="0.25">
      <c r="A706" s="48" t="s">
        <v>433</v>
      </c>
      <c r="B706" s="48" t="s">
        <v>738</v>
      </c>
      <c r="C706" s="48" t="s">
        <v>1700</v>
      </c>
      <c r="D706" s="48" t="s">
        <v>740</v>
      </c>
      <c r="E706" s="47">
        <v>0</v>
      </c>
      <c r="F706" s="47">
        <v>2</v>
      </c>
      <c r="G706" s="47">
        <v>4</v>
      </c>
      <c r="H706" s="48" t="s">
        <v>1642</v>
      </c>
      <c r="I706" s="47">
        <v>1</v>
      </c>
    </row>
    <row r="707" spans="1:9" x14ac:dyDescent="0.25">
      <c r="A707" s="48" t="s">
        <v>433</v>
      </c>
      <c r="B707" s="48" t="s">
        <v>738</v>
      </c>
      <c r="C707" s="48" t="s">
        <v>1701</v>
      </c>
      <c r="D707" s="48" t="s">
        <v>740</v>
      </c>
      <c r="E707" s="47">
        <v>0</v>
      </c>
      <c r="F707" s="47">
        <v>2</v>
      </c>
      <c r="G707" s="47">
        <v>4</v>
      </c>
      <c r="H707" s="48" t="s">
        <v>1644</v>
      </c>
      <c r="I707" s="47">
        <v>1</v>
      </c>
    </row>
    <row r="708" spans="1:9" x14ac:dyDescent="0.25">
      <c r="A708" s="48" t="s">
        <v>433</v>
      </c>
      <c r="B708" s="48" t="s">
        <v>738</v>
      </c>
      <c r="C708" s="48" t="s">
        <v>1702</v>
      </c>
      <c r="D708" s="48" t="s">
        <v>740</v>
      </c>
      <c r="E708" s="47">
        <v>0</v>
      </c>
      <c r="F708" s="47">
        <v>2</v>
      </c>
      <c r="G708" s="47">
        <v>4</v>
      </c>
      <c r="H708" s="48" t="s">
        <v>1617</v>
      </c>
      <c r="I708" s="47">
        <v>1</v>
      </c>
    </row>
    <row r="709" spans="1:9" x14ac:dyDescent="0.25">
      <c r="A709" s="48" t="s">
        <v>433</v>
      </c>
      <c r="B709" s="48" t="s">
        <v>738</v>
      </c>
      <c r="C709" s="48" t="s">
        <v>1703</v>
      </c>
      <c r="D709" s="48" t="s">
        <v>740</v>
      </c>
      <c r="E709" s="47">
        <v>0</v>
      </c>
      <c r="F709" s="47">
        <v>2</v>
      </c>
      <c r="G709" s="47">
        <v>4</v>
      </c>
      <c r="H709" s="48" t="s">
        <v>1610</v>
      </c>
      <c r="I709" s="47">
        <v>1</v>
      </c>
    </row>
    <row r="710" spans="1:9" x14ac:dyDescent="0.25">
      <c r="A710" s="48" t="s">
        <v>433</v>
      </c>
      <c r="B710" s="48" t="s">
        <v>738</v>
      </c>
      <c r="C710" s="48" t="s">
        <v>1704</v>
      </c>
      <c r="D710" s="48" t="s">
        <v>740</v>
      </c>
      <c r="E710" s="47">
        <v>0</v>
      </c>
      <c r="F710" s="47">
        <v>2</v>
      </c>
      <c r="G710" s="47">
        <v>4</v>
      </c>
      <c r="H710" s="48" t="s">
        <v>1640</v>
      </c>
      <c r="I710" s="47">
        <v>1</v>
      </c>
    </row>
    <row r="711" spans="1:9" x14ac:dyDescent="0.25">
      <c r="A711" s="48" t="s">
        <v>433</v>
      </c>
      <c r="B711" s="48" t="s">
        <v>738</v>
      </c>
      <c r="C711" s="48" t="s">
        <v>1705</v>
      </c>
      <c r="D711" s="48" t="s">
        <v>740</v>
      </c>
      <c r="E711" s="47">
        <v>0</v>
      </c>
      <c r="F711" s="47">
        <v>2</v>
      </c>
      <c r="G711" s="47">
        <v>4</v>
      </c>
      <c r="H711" s="48" t="s">
        <v>1608</v>
      </c>
      <c r="I711" s="47">
        <v>1</v>
      </c>
    </row>
    <row r="712" spans="1:9" x14ac:dyDescent="0.25">
      <c r="A712" s="48" t="s">
        <v>433</v>
      </c>
      <c r="B712" s="48" t="s">
        <v>738</v>
      </c>
      <c r="C712" s="48" t="s">
        <v>1706</v>
      </c>
      <c r="D712" s="48" t="s">
        <v>740</v>
      </c>
      <c r="E712" s="47">
        <v>0</v>
      </c>
      <c r="F712" s="47">
        <v>2</v>
      </c>
      <c r="G712" s="47">
        <v>4</v>
      </c>
      <c r="H712" s="48" t="s">
        <v>1604</v>
      </c>
      <c r="I712" s="47">
        <v>1</v>
      </c>
    </row>
    <row r="713" spans="1:9" x14ac:dyDescent="0.25">
      <c r="A713" s="48" t="s">
        <v>433</v>
      </c>
      <c r="B713" s="48" t="s">
        <v>738</v>
      </c>
      <c r="C713" s="48" t="s">
        <v>1707</v>
      </c>
      <c r="D713" s="48" t="s">
        <v>740</v>
      </c>
      <c r="E713" s="47">
        <v>0</v>
      </c>
      <c r="F713" s="47">
        <v>2</v>
      </c>
      <c r="G713" s="47">
        <v>4</v>
      </c>
      <c r="H713" s="48" t="s">
        <v>1604</v>
      </c>
      <c r="I713" s="47">
        <v>1</v>
      </c>
    </row>
    <row r="714" spans="1:9" x14ac:dyDescent="0.25">
      <c r="A714" s="48" t="s">
        <v>433</v>
      </c>
      <c r="B714" s="48" t="s">
        <v>738</v>
      </c>
      <c r="C714" s="48" t="s">
        <v>1708</v>
      </c>
      <c r="D714" s="48" t="s">
        <v>740</v>
      </c>
      <c r="E714" s="47">
        <v>0</v>
      </c>
      <c r="F714" s="47">
        <v>2</v>
      </c>
      <c r="G714" s="47">
        <v>4</v>
      </c>
      <c r="H714" s="48" t="s">
        <v>1642</v>
      </c>
      <c r="I714" s="47">
        <v>1</v>
      </c>
    </row>
    <row r="715" spans="1:9" x14ac:dyDescent="0.25">
      <c r="A715" s="48" t="s">
        <v>433</v>
      </c>
      <c r="B715" s="48" t="s">
        <v>738</v>
      </c>
      <c r="C715" s="48" t="s">
        <v>1709</v>
      </c>
      <c r="D715" s="48" t="s">
        <v>740</v>
      </c>
      <c r="E715" s="47">
        <v>0</v>
      </c>
      <c r="F715" s="47">
        <v>2</v>
      </c>
      <c r="G715" s="47">
        <v>4</v>
      </c>
      <c r="H715" s="48" t="s">
        <v>1608</v>
      </c>
      <c r="I715" s="47">
        <v>1</v>
      </c>
    </row>
    <row r="716" spans="1:9" x14ac:dyDescent="0.25">
      <c r="A716" s="48" t="s">
        <v>433</v>
      </c>
      <c r="B716" s="48" t="s">
        <v>738</v>
      </c>
      <c r="C716" s="48" t="s">
        <v>1710</v>
      </c>
      <c r="D716" s="48" t="s">
        <v>740</v>
      </c>
      <c r="E716" s="47">
        <v>0</v>
      </c>
      <c r="F716" s="47">
        <v>2</v>
      </c>
      <c r="G716" s="47">
        <v>4</v>
      </c>
      <c r="H716" s="48" t="s">
        <v>1606</v>
      </c>
      <c r="I716" s="47">
        <v>1</v>
      </c>
    </row>
    <row r="717" spans="1:9" x14ac:dyDescent="0.25">
      <c r="A717" s="48" t="s">
        <v>433</v>
      </c>
      <c r="B717" s="48" t="s">
        <v>738</v>
      </c>
      <c r="C717" s="48" t="s">
        <v>1711</v>
      </c>
      <c r="D717" s="48" t="s">
        <v>740</v>
      </c>
      <c r="E717" s="47">
        <v>0</v>
      </c>
      <c r="F717" s="47">
        <v>2</v>
      </c>
      <c r="G717" s="47">
        <v>4</v>
      </c>
      <c r="H717" s="48" t="s">
        <v>1630</v>
      </c>
      <c r="I717" s="47">
        <v>1</v>
      </c>
    </row>
    <row r="718" spans="1:9" x14ac:dyDescent="0.25">
      <c r="A718" s="48" t="s">
        <v>433</v>
      </c>
      <c r="B718" s="48" t="s">
        <v>738</v>
      </c>
      <c r="C718" s="48" t="s">
        <v>1712</v>
      </c>
      <c r="D718" s="48" t="s">
        <v>740</v>
      </c>
      <c r="E718" s="47">
        <v>0</v>
      </c>
      <c r="F718" s="47">
        <v>2</v>
      </c>
      <c r="G718" s="47">
        <v>4</v>
      </c>
      <c r="H718" s="48" t="s">
        <v>1617</v>
      </c>
      <c r="I718" s="47">
        <v>1</v>
      </c>
    </row>
    <row r="719" spans="1:9" x14ac:dyDescent="0.25">
      <c r="A719" s="48" t="s">
        <v>433</v>
      </c>
      <c r="B719" s="48" t="s">
        <v>738</v>
      </c>
      <c r="C719" s="48" t="s">
        <v>1713</v>
      </c>
      <c r="D719" s="48" t="s">
        <v>740</v>
      </c>
      <c r="E719" s="47">
        <v>0</v>
      </c>
      <c r="F719" s="47">
        <v>2</v>
      </c>
      <c r="G719" s="47">
        <v>4</v>
      </c>
      <c r="H719" s="48" t="s">
        <v>1613</v>
      </c>
      <c r="I719" s="47">
        <v>1</v>
      </c>
    </row>
    <row r="720" spans="1:9" x14ac:dyDescent="0.25">
      <c r="A720" s="48" t="s">
        <v>433</v>
      </c>
      <c r="B720" s="48" t="s">
        <v>738</v>
      </c>
      <c r="C720" s="48" t="s">
        <v>1714</v>
      </c>
      <c r="D720" s="48" t="s">
        <v>740</v>
      </c>
      <c r="E720" s="47">
        <v>0</v>
      </c>
      <c r="F720" s="47">
        <v>2</v>
      </c>
      <c r="G720" s="47">
        <v>4</v>
      </c>
      <c r="H720" s="48" t="s">
        <v>1630</v>
      </c>
      <c r="I720" s="47">
        <v>1</v>
      </c>
    </row>
    <row r="721" spans="1:9" x14ac:dyDescent="0.25">
      <c r="A721" s="48" t="s">
        <v>433</v>
      </c>
      <c r="B721" s="48" t="s">
        <v>738</v>
      </c>
      <c r="C721" s="48" t="s">
        <v>1715</v>
      </c>
      <c r="D721" s="48" t="s">
        <v>740</v>
      </c>
      <c r="E721" s="47">
        <v>0</v>
      </c>
      <c r="F721" s="47">
        <v>2</v>
      </c>
      <c r="G721" s="47">
        <v>4</v>
      </c>
      <c r="H721" s="48" t="s">
        <v>1617</v>
      </c>
      <c r="I721" s="47">
        <v>1</v>
      </c>
    </row>
    <row r="722" spans="1:9" x14ac:dyDescent="0.25">
      <c r="A722" s="48" t="s">
        <v>433</v>
      </c>
      <c r="B722" s="48" t="s">
        <v>738</v>
      </c>
      <c r="C722" s="48" t="s">
        <v>1716</v>
      </c>
      <c r="D722" s="48" t="s">
        <v>740</v>
      </c>
      <c r="E722" s="47">
        <v>0</v>
      </c>
      <c r="F722" s="47">
        <v>2</v>
      </c>
      <c r="G722" s="47">
        <v>4</v>
      </c>
      <c r="H722" s="48" t="s">
        <v>1640</v>
      </c>
      <c r="I722" s="47">
        <v>1</v>
      </c>
    </row>
    <row r="723" spans="1:9" x14ac:dyDescent="0.25">
      <c r="A723" s="48" t="s">
        <v>433</v>
      </c>
      <c r="B723" s="48" t="s">
        <v>738</v>
      </c>
      <c r="C723" s="48" t="s">
        <v>1717</v>
      </c>
      <c r="D723" s="48" t="s">
        <v>740</v>
      </c>
      <c r="E723" s="47">
        <v>0</v>
      </c>
      <c r="F723" s="47">
        <v>2</v>
      </c>
      <c r="G723" s="47">
        <v>4</v>
      </c>
      <c r="H723" s="48" t="s">
        <v>1617</v>
      </c>
      <c r="I723" s="47">
        <v>1</v>
      </c>
    </row>
    <row r="724" spans="1:9" x14ac:dyDescent="0.25">
      <c r="A724" s="48" t="s">
        <v>433</v>
      </c>
      <c r="B724" s="48" t="s">
        <v>738</v>
      </c>
      <c r="C724" s="48" t="s">
        <v>1718</v>
      </c>
      <c r="D724" s="48" t="s">
        <v>740</v>
      </c>
      <c r="E724" s="47">
        <v>0</v>
      </c>
      <c r="F724" s="47">
        <v>2</v>
      </c>
      <c r="G724" s="47">
        <v>4</v>
      </c>
      <c r="H724" s="48" t="s">
        <v>1604</v>
      </c>
      <c r="I724" s="47">
        <v>1</v>
      </c>
    </row>
    <row r="725" spans="1:9" x14ac:dyDescent="0.25">
      <c r="A725" s="48" t="s">
        <v>433</v>
      </c>
      <c r="B725" s="48" t="s">
        <v>738</v>
      </c>
      <c r="C725" s="48" t="s">
        <v>1719</v>
      </c>
      <c r="D725" s="48" t="s">
        <v>740</v>
      </c>
      <c r="E725" s="47">
        <v>0</v>
      </c>
      <c r="F725" s="47">
        <v>2</v>
      </c>
      <c r="G725" s="47">
        <v>4</v>
      </c>
      <c r="H725" s="48" t="s">
        <v>1602</v>
      </c>
      <c r="I725" s="47">
        <v>1</v>
      </c>
    </row>
    <row r="726" spans="1:9" x14ac:dyDescent="0.25">
      <c r="A726" s="48" t="s">
        <v>433</v>
      </c>
      <c r="B726" s="48" t="s">
        <v>738</v>
      </c>
      <c r="C726" s="48" t="s">
        <v>1720</v>
      </c>
      <c r="D726" s="48" t="s">
        <v>740</v>
      </c>
      <c r="E726" s="47">
        <v>0</v>
      </c>
      <c r="F726" s="47">
        <v>2</v>
      </c>
      <c r="G726" s="47">
        <v>4</v>
      </c>
      <c r="H726" s="48" t="s">
        <v>1606</v>
      </c>
      <c r="I726" s="47">
        <v>1</v>
      </c>
    </row>
    <row r="727" spans="1:9" x14ac:dyDescent="0.25">
      <c r="A727" s="48" t="s">
        <v>433</v>
      </c>
      <c r="B727" s="48" t="s">
        <v>738</v>
      </c>
      <c r="C727" s="48" t="s">
        <v>1721</v>
      </c>
      <c r="D727" s="48" t="s">
        <v>740</v>
      </c>
      <c r="E727" s="47">
        <v>0</v>
      </c>
      <c r="F727" s="47">
        <v>2</v>
      </c>
      <c r="G727" s="47">
        <v>4</v>
      </c>
      <c r="H727" s="48" t="s">
        <v>1642</v>
      </c>
      <c r="I727" s="47">
        <v>1</v>
      </c>
    </row>
    <row r="728" spans="1:9" x14ac:dyDescent="0.25">
      <c r="A728" s="48" t="s">
        <v>433</v>
      </c>
      <c r="B728" s="48" t="s">
        <v>738</v>
      </c>
      <c r="C728" s="48" t="s">
        <v>1722</v>
      </c>
      <c r="D728" s="48" t="s">
        <v>740</v>
      </c>
      <c r="E728" s="47">
        <v>0</v>
      </c>
      <c r="F728" s="47">
        <v>2</v>
      </c>
      <c r="G728" s="47">
        <v>4</v>
      </c>
      <c r="H728" s="48" t="s">
        <v>1620</v>
      </c>
      <c r="I728" s="47">
        <v>1</v>
      </c>
    </row>
    <row r="729" spans="1:9" x14ac:dyDescent="0.25">
      <c r="A729" s="48" t="s">
        <v>433</v>
      </c>
      <c r="B729" s="48" t="s">
        <v>738</v>
      </c>
      <c r="C729" s="48" t="s">
        <v>1723</v>
      </c>
      <c r="D729" s="48" t="s">
        <v>740</v>
      </c>
      <c r="E729" s="47">
        <v>0</v>
      </c>
      <c r="F729" s="47">
        <v>2</v>
      </c>
      <c r="G729" s="47">
        <v>4</v>
      </c>
      <c r="H729" s="48" t="s">
        <v>1620</v>
      </c>
      <c r="I729" s="47">
        <v>1</v>
      </c>
    </row>
    <row r="730" spans="1:9" x14ac:dyDescent="0.25">
      <c r="A730" s="48" t="s">
        <v>433</v>
      </c>
      <c r="B730" s="48" t="s">
        <v>738</v>
      </c>
      <c r="C730" s="48" t="s">
        <v>1724</v>
      </c>
      <c r="D730" s="48" t="s">
        <v>740</v>
      </c>
      <c r="E730" s="47">
        <v>0</v>
      </c>
      <c r="F730" s="47">
        <v>2</v>
      </c>
      <c r="G730" s="47">
        <v>4</v>
      </c>
      <c r="H730" s="48" t="s">
        <v>1634</v>
      </c>
      <c r="I730" s="47">
        <v>1</v>
      </c>
    </row>
    <row r="731" spans="1:9" x14ac:dyDescent="0.25">
      <c r="A731" s="48" t="s">
        <v>433</v>
      </c>
      <c r="B731" s="48" t="s">
        <v>738</v>
      </c>
      <c r="C731" s="48" t="s">
        <v>1725</v>
      </c>
      <c r="D731" s="48" t="s">
        <v>740</v>
      </c>
      <c r="E731" s="47">
        <v>0</v>
      </c>
      <c r="F731" s="47">
        <v>2</v>
      </c>
      <c r="G731" s="47">
        <v>4</v>
      </c>
      <c r="H731" s="48" t="s">
        <v>1608</v>
      </c>
      <c r="I731" s="47">
        <v>1</v>
      </c>
    </row>
    <row r="732" spans="1:9" x14ac:dyDescent="0.25">
      <c r="A732" s="48" t="s">
        <v>433</v>
      </c>
      <c r="B732" s="48" t="s">
        <v>738</v>
      </c>
      <c r="C732" s="48" t="s">
        <v>1726</v>
      </c>
      <c r="D732" s="48" t="s">
        <v>740</v>
      </c>
      <c r="E732" s="47">
        <v>0</v>
      </c>
      <c r="F732" s="47">
        <v>2</v>
      </c>
      <c r="G732" s="47">
        <v>4</v>
      </c>
      <c r="H732" s="48" t="s">
        <v>1606</v>
      </c>
      <c r="I732" s="47">
        <v>1</v>
      </c>
    </row>
    <row r="733" spans="1:9" x14ac:dyDescent="0.25">
      <c r="A733" s="48" t="s">
        <v>433</v>
      </c>
      <c r="B733" s="48" t="s">
        <v>738</v>
      </c>
      <c r="C733" s="48" t="s">
        <v>1727</v>
      </c>
      <c r="D733" s="48" t="s">
        <v>740</v>
      </c>
      <c r="E733" s="47">
        <v>0</v>
      </c>
      <c r="F733" s="47">
        <v>2</v>
      </c>
      <c r="G733" s="47">
        <v>4</v>
      </c>
      <c r="H733" s="48" t="s">
        <v>1608</v>
      </c>
      <c r="I733" s="47">
        <v>1</v>
      </c>
    </row>
    <row r="734" spans="1:9" x14ac:dyDescent="0.25">
      <c r="A734" s="48" t="s">
        <v>433</v>
      </c>
      <c r="B734" s="48" t="s">
        <v>738</v>
      </c>
      <c r="C734" s="48" t="s">
        <v>1728</v>
      </c>
      <c r="D734" s="48" t="s">
        <v>740</v>
      </c>
      <c r="E734" s="47">
        <v>0</v>
      </c>
      <c r="F734" s="47">
        <v>2</v>
      </c>
      <c r="G734" s="47">
        <v>4</v>
      </c>
      <c r="H734" s="48" t="s">
        <v>1602</v>
      </c>
      <c r="I734" s="47">
        <v>1</v>
      </c>
    </row>
    <row r="735" spans="1:9" x14ac:dyDescent="0.25">
      <c r="A735" s="48" t="s">
        <v>433</v>
      </c>
      <c r="B735" s="48" t="s">
        <v>738</v>
      </c>
      <c r="C735" s="48" t="s">
        <v>1729</v>
      </c>
      <c r="D735" s="48" t="s">
        <v>740</v>
      </c>
      <c r="E735" s="47">
        <v>0</v>
      </c>
      <c r="F735" s="47">
        <v>2</v>
      </c>
      <c r="G735" s="47">
        <v>4</v>
      </c>
      <c r="H735" s="48" t="s">
        <v>1606</v>
      </c>
      <c r="I735" s="47">
        <v>1</v>
      </c>
    </row>
    <row r="736" spans="1:9" x14ac:dyDescent="0.25">
      <c r="A736" s="48" t="s">
        <v>433</v>
      </c>
      <c r="B736" s="48" t="s">
        <v>738</v>
      </c>
      <c r="C736" s="48" t="s">
        <v>1730</v>
      </c>
      <c r="D736" s="48" t="s">
        <v>740</v>
      </c>
      <c r="E736" s="47">
        <v>0</v>
      </c>
      <c r="F736" s="47">
        <v>2</v>
      </c>
      <c r="G736" s="47">
        <v>4</v>
      </c>
      <c r="H736" s="48" t="s">
        <v>1630</v>
      </c>
      <c r="I736" s="47">
        <v>1</v>
      </c>
    </row>
    <row r="737" spans="1:9" x14ac:dyDescent="0.25">
      <c r="A737" s="48" t="s">
        <v>433</v>
      </c>
      <c r="B737" s="48" t="s">
        <v>738</v>
      </c>
      <c r="C737" s="48" t="s">
        <v>1731</v>
      </c>
      <c r="D737" s="48" t="s">
        <v>740</v>
      </c>
      <c r="E737" s="47">
        <v>0</v>
      </c>
      <c r="F737" s="47">
        <v>2</v>
      </c>
      <c r="G737" s="47">
        <v>4</v>
      </c>
      <c r="H737" s="48" t="s">
        <v>1671</v>
      </c>
      <c r="I737" s="47">
        <v>1</v>
      </c>
    </row>
    <row r="738" spans="1:9" x14ac:dyDescent="0.25">
      <c r="A738" s="48" t="s">
        <v>433</v>
      </c>
      <c r="B738" s="48" t="s">
        <v>738</v>
      </c>
      <c r="C738" s="48" t="s">
        <v>1732</v>
      </c>
      <c r="D738" s="48" t="s">
        <v>740</v>
      </c>
      <c r="E738" s="47">
        <v>0</v>
      </c>
      <c r="F738" s="47">
        <v>2</v>
      </c>
      <c r="G738" s="47">
        <v>4</v>
      </c>
      <c r="H738" s="48" t="s">
        <v>1630</v>
      </c>
      <c r="I738" s="47">
        <v>1</v>
      </c>
    </row>
    <row r="739" spans="1:9" x14ac:dyDescent="0.25">
      <c r="A739" s="48" t="s">
        <v>433</v>
      </c>
      <c r="B739" s="48" t="s">
        <v>738</v>
      </c>
      <c r="C739" s="48" t="s">
        <v>1733</v>
      </c>
      <c r="D739" s="48" t="s">
        <v>740</v>
      </c>
      <c r="E739" s="47">
        <v>0</v>
      </c>
      <c r="F739" s="47">
        <v>2</v>
      </c>
      <c r="G739" s="47">
        <v>4</v>
      </c>
      <c r="H739" s="48" t="s">
        <v>1671</v>
      </c>
      <c r="I739" s="47">
        <v>1</v>
      </c>
    </row>
    <row r="740" spans="1:9" x14ac:dyDescent="0.25">
      <c r="A740" s="48" t="s">
        <v>433</v>
      </c>
      <c r="B740" s="48" t="s">
        <v>738</v>
      </c>
      <c r="C740" s="48" t="s">
        <v>1734</v>
      </c>
      <c r="D740" s="48" t="s">
        <v>740</v>
      </c>
      <c r="E740" s="47">
        <v>0</v>
      </c>
      <c r="F740" s="47">
        <v>2</v>
      </c>
      <c r="G740" s="47">
        <v>4</v>
      </c>
      <c r="H740" s="48" t="s">
        <v>1620</v>
      </c>
      <c r="I740" s="47">
        <v>1</v>
      </c>
    </row>
    <row r="741" spans="1:9" x14ac:dyDescent="0.25">
      <c r="A741" s="48" t="s">
        <v>433</v>
      </c>
      <c r="B741" s="48" t="s">
        <v>738</v>
      </c>
      <c r="C741" s="48" t="s">
        <v>1735</v>
      </c>
      <c r="D741" s="48" t="s">
        <v>740</v>
      </c>
      <c r="E741" s="47">
        <v>0</v>
      </c>
      <c r="F741" s="47">
        <v>2</v>
      </c>
      <c r="G741" s="47">
        <v>4</v>
      </c>
      <c r="H741" s="48" t="s">
        <v>1617</v>
      </c>
      <c r="I741" s="47">
        <v>1</v>
      </c>
    </row>
    <row r="742" spans="1:9" x14ac:dyDescent="0.25">
      <c r="A742" s="48" t="s">
        <v>433</v>
      </c>
      <c r="B742" s="48" t="s">
        <v>738</v>
      </c>
      <c r="C742" s="48" t="s">
        <v>1736</v>
      </c>
      <c r="D742" s="48" t="s">
        <v>740</v>
      </c>
      <c r="E742" s="47">
        <v>0</v>
      </c>
      <c r="F742" s="47">
        <v>2</v>
      </c>
      <c r="G742" s="47">
        <v>4</v>
      </c>
      <c r="H742" s="48" t="s">
        <v>1602</v>
      </c>
      <c r="I742" s="47">
        <v>1</v>
      </c>
    </row>
    <row r="743" spans="1:9" x14ac:dyDescent="0.25">
      <c r="A743" s="48" t="s">
        <v>433</v>
      </c>
      <c r="B743" s="48" t="s">
        <v>738</v>
      </c>
      <c r="C743" s="48" t="s">
        <v>1737</v>
      </c>
      <c r="D743" s="48" t="s">
        <v>740</v>
      </c>
      <c r="E743" s="47">
        <v>0</v>
      </c>
      <c r="F743" s="47">
        <v>2</v>
      </c>
      <c r="G743" s="47">
        <v>4</v>
      </c>
      <c r="H743" s="48" t="s">
        <v>1642</v>
      </c>
      <c r="I743" s="47">
        <v>1</v>
      </c>
    </row>
    <row r="744" spans="1:9" x14ac:dyDescent="0.25">
      <c r="A744" s="48" t="s">
        <v>433</v>
      </c>
      <c r="B744" s="48" t="s">
        <v>738</v>
      </c>
      <c r="C744" s="48" t="s">
        <v>1738</v>
      </c>
      <c r="D744" s="48" t="s">
        <v>740</v>
      </c>
      <c r="E744" s="47">
        <v>0</v>
      </c>
      <c r="F744" s="47">
        <v>2</v>
      </c>
      <c r="G744" s="47">
        <v>4</v>
      </c>
      <c r="H744" s="48" t="s">
        <v>1602</v>
      </c>
      <c r="I744" s="47">
        <v>1</v>
      </c>
    </row>
    <row r="745" spans="1:9" x14ac:dyDescent="0.25">
      <c r="A745" s="48" t="s">
        <v>433</v>
      </c>
      <c r="B745" s="48" t="s">
        <v>738</v>
      </c>
      <c r="C745" s="48" t="s">
        <v>1739</v>
      </c>
      <c r="D745" s="48" t="s">
        <v>740</v>
      </c>
      <c r="E745" s="47">
        <v>0</v>
      </c>
      <c r="F745" s="47">
        <v>2</v>
      </c>
      <c r="G745" s="47">
        <v>4</v>
      </c>
      <c r="H745" s="48" t="s">
        <v>1640</v>
      </c>
      <c r="I745" s="47">
        <v>1</v>
      </c>
    </row>
    <row r="746" spans="1:9" x14ac:dyDescent="0.25">
      <c r="A746" s="48" t="s">
        <v>433</v>
      </c>
      <c r="B746" s="48" t="s">
        <v>738</v>
      </c>
      <c r="C746" s="48" t="s">
        <v>1740</v>
      </c>
      <c r="D746" s="48" t="s">
        <v>740</v>
      </c>
      <c r="E746" s="47">
        <v>0</v>
      </c>
      <c r="F746" s="47">
        <v>2</v>
      </c>
      <c r="G746" s="47">
        <v>4</v>
      </c>
      <c r="H746" s="48" t="s">
        <v>1671</v>
      </c>
      <c r="I746" s="47">
        <v>1</v>
      </c>
    </row>
    <row r="747" spans="1:9" x14ac:dyDescent="0.25">
      <c r="A747" s="48" t="s">
        <v>433</v>
      </c>
      <c r="B747" s="48" t="s">
        <v>738</v>
      </c>
      <c r="C747" s="48" t="s">
        <v>1741</v>
      </c>
      <c r="D747" s="48" t="s">
        <v>740</v>
      </c>
      <c r="E747" s="47">
        <v>0</v>
      </c>
      <c r="F747" s="47">
        <v>2</v>
      </c>
      <c r="G747" s="47">
        <v>4</v>
      </c>
      <c r="H747" s="48" t="s">
        <v>1620</v>
      </c>
      <c r="I747" s="47">
        <v>1</v>
      </c>
    </row>
    <row r="748" spans="1:9" x14ac:dyDescent="0.25">
      <c r="A748" s="48" t="s">
        <v>433</v>
      </c>
      <c r="B748" s="48" t="s">
        <v>738</v>
      </c>
      <c r="C748" s="48" t="s">
        <v>1742</v>
      </c>
      <c r="D748" s="48" t="s">
        <v>740</v>
      </c>
      <c r="E748" s="47">
        <v>0</v>
      </c>
      <c r="F748" s="47">
        <v>2</v>
      </c>
      <c r="G748" s="47">
        <v>4</v>
      </c>
      <c r="H748" s="48" t="s">
        <v>1617</v>
      </c>
      <c r="I748" s="47">
        <v>1</v>
      </c>
    </row>
    <row r="749" spans="1:9" x14ac:dyDescent="0.25">
      <c r="A749" s="48" t="s">
        <v>433</v>
      </c>
      <c r="B749" s="48" t="s">
        <v>738</v>
      </c>
      <c r="C749" s="48" t="s">
        <v>1743</v>
      </c>
      <c r="D749" s="48" t="s">
        <v>740</v>
      </c>
      <c r="E749" s="47">
        <v>0</v>
      </c>
      <c r="F749" s="47">
        <v>2</v>
      </c>
      <c r="G749" s="47">
        <v>4</v>
      </c>
      <c r="H749" s="48" t="s">
        <v>1615</v>
      </c>
      <c r="I749" s="47">
        <v>1</v>
      </c>
    </row>
    <row r="750" spans="1:9" x14ac:dyDescent="0.25">
      <c r="A750" s="48" t="s">
        <v>433</v>
      </c>
      <c r="B750" s="48" t="s">
        <v>738</v>
      </c>
      <c r="C750" s="48" t="s">
        <v>1744</v>
      </c>
      <c r="D750" s="48" t="s">
        <v>740</v>
      </c>
      <c r="E750" s="47">
        <v>0</v>
      </c>
      <c r="F750" s="47">
        <v>2</v>
      </c>
      <c r="G750" s="47">
        <v>4</v>
      </c>
      <c r="H750" s="48" t="s">
        <v>1610</v>
      </c>
      <c r="I750" s="47">
        <v>1</v>
      </c>
    </row>
    <row r="751" spans="1:9" x14ac:dyDescent="0.25">
      <c r="A751" s="48" t="s">
        <v>433</v>
      </c>
      <c r="B751" s="48" t="s">
        <v>738</v>
      </c>
      <c r="C751" s="48" t="s">
        <v>1745</v>
      </c>
      <c r="D751" s="48" t="s">
        <v>740</v>
      </c>
      <c r="E751" s="47">
        <v>0</v>
      </c>
      <c r="F751" s="47">
        <v>2</v>
      </c>
      <c r="G751" s="47">
        <v>4</v>
      </c>
      <c r="H751" s="48" t="s">
        <v>1617</v>
      </c>
      <c r="I751" s="47">
        <v>1</v>
      </c>
    </row>
    <row r="752" spans="1:9" x14ac:dyDescent="0.25">
      <c r="A752" s="48" t="s">
        <v>433</v>
      </c>
      <c r="B752" s="48" t="s">
        <v>738</v>
      </c>
      <c r="C752" s="48" t="s">
        <v>1746</v>
      </c>
      <c r="D752" s="48" t="s">
        <v>740</v>
      </c>
      <c r="E752" s="47">
        <v>0</v>
      </c>
      <c r="F752" s="47">
        <v>2</v>
      </c>
      <c r="G752" s="47">
        <v>4</v>
      </c>
      <c r="H752" s="48" t="s">
        <v>1608</v>
      </c>
      <c r="I752" s="47">
        <v>1</v>
      </c>
    </row>
    <row r="753" spans="1:9" x14ac:dyDescent="0.25">
      <c r="A753" s="48" t="s">
        <v>433</v>
      </c>
      <c r="B753" s="48" t="s">
        <v>738</v>
      </c>
      <c r="C753" s="48" t="s">
        <v>1747</v>
      </c>
      <c r="D753" s="48" t="s">
        <v>740</v>
      </c>
      <c r="E753" s="47">
        <v>0</v>
      </c>
      <c r="F753" s="47">
        <v>2</v>
      </c>
      <c r="G753" s="47">
        <v>4</v>
      </c>
      <c r="H753" s="48" t="s">
        <v>1617</v>
      </c>
      <c r="I753" s="47">
        <v>1</v>
      </c>
    </row>
    <row r="754" spans="1:9" x14ac:dyDescent="0.25">
      <c r="A754" s="48" t="s">
        <v>433</v>
      </c>
      <c r="B754" s="48" t="s">
        <v>738</v>
      </c>
      <c r="C754" s="48" t="s">
        <v>1748</v>
      </c>
      <c r="D754" s="48" t="s">
        <v>740</v>
      </c>
      <c r="E754" s="47">
        <v>0</v>
      </c>
      <c r="F754" s="47">
        <v>2</v>
      </c>
      <c r="G754" s="47">
        <v>4</v>
      </c>
      <c r="H754" s="48" t="s">
        <v>1610</v>
      </c>
      <c r="I754" s="47">
        <v>1</v>
      </c>
    </row>
    <row r="755" spans="1:9" x14ac:dyDescent="0.25">
      <c r="A755" s="48" t="s">
        <v>433</v>
      </c>
      <c r="B755" s="48" t="s">
        <v>738</v>
      </c>
      <c r="C755" s="48" t="s">
        <v>1749</v>
      </c>
      <c r="D755" s="48" t="s">
        <v>740</v>
      </c>
      <c r="E755" s="47">
        <v>0</v>
      </c>
      <c r="F755" s="47">
        <v>2</v>
      </c>
      <c r="G755" s="47">
        <v>4</v>
      </c>
      <c r="H755" s="48" t="s">
        <v>1613</v>
      </c>
      <c r="I755" s="47">
        <v>1</v>
      </c>
    </row>
    <row r="756" spans="1:9" x14ac:dyDescent="0.25">
      <c r="A756" s="48" t="s">
        <v>433</v>
      </c>
      <c r="B756" s="48" t="s">
        <v>738</v>
      </c>
      <c r="C756" s="48" t="s">
        <v>1750</v>
      </c>
      <c r="D756" s="48" t="s">
        <v>740</v>
      </c>
      <c r="E756" s="47">
        <v>0</v>
      </c>
      <c r="F756" s="47">
        <v>2</v>
      </c>
      <c r="G756" s="47">
        <v>4</v>
      </c>
      <c r="H756" s="48" t="s">
        <v>1606</v>
      </c>
      <c r="I756" s="47">
        <v>1</v>
      </c>
    </row>
    <row r="757" spans="1:9" x14ac:dyDescent="0.25">
      <c r="A757" s="48" t="s">
        <v>433</v>
      </c>
      <c r="B757" s="48" t="s">
        <v>738</v>
      </c>
      <c r="C757" s="48" t="s">
        <v>1751</v>
      </c>
      <c r="D757" s="48" t="s">
        <v>740</v>
      </c>
      <c r="E757" s="47">
        <v>0</v>
      </c>
      <c r="F757" s="47">
        <v>2</v>
      </c>
      <c r="G757" s="47">
        <v>4</v>
      </c>
      <c r="H757" s="48" t="s">
        <v>1659</v>
      </c>
      <c r="I757" s="47">
        <v>1</v>
      </c>
    </row>
    <row r="758" spans="1:9" x14ac:dyDescent="0.25">
      <c r="A758" s="48" t="s">
        <v>433</v>
      </c>
      <c r="B758" s="48" t="s">
        <v>738</v>
      </c>
      <c r="C758" s="48" t="s">
        <v>1752</v>
      </c>
      <c r="D758" s="48" t="s">
        <v>740</v>
      </c>
      <c r="E758" s="47">
        <v>0</v>
      </c>
      <c r="F758" s="47">
        <v>2</v>
      </c>
      <c r="G758" s="47">
        <v>4</v>
      </c>
      <c r="H758" s="48" t="s">
        <v>1620</v>
      </c>
      <c r="I758" s="47">
        <v>1</v>
      </c>
    </row>
    <row r="759" spans="1:9" x14ac:dyDescent="0.25">
      <c r="A759" s="48" t="s">
        <v>433</v>
      </c>
      <c r="B759" s="48" t="s">
        <v>738</v>
      </c>
      <c r="C759" s="48" t="s">
        <v>1753</v>
      </c>
      <c r="D759" s="48" t="s">
        <v>740</v>
      </c>
      <c r="E759" s="47">
        <v>0</v>
      </c>
      <c r="F759" s="47">
        <v>2</v>
      </c>
      <c r="G759" s="47">
        <v>4</v>
      </c>
      <c r="H759" s="48" t="s">
        <v>1613</v>
      </c>
      <c r="I759" s="47">
        <v>1</v>
      </c>
    </row>
    <row r="760" spans="1:9" x14ac:dyDescent="0.25">
      <c r="A760" s="48" t="s">
        <v>433</v>
      </c>
      <c r="B760" s="48" t="s">
        <v>738</v>
      </c>
      <c r="C760" s="48" t="s">
        <v>1754</v>
      </c>
      <c r="D760" s="48" t="s">
        <v>740</v>
      </c>
      <c r="E760" s="47">
        <v>0</v>
      </c>
      <c r="F760" s="47">
        <v>2</v>
      </c>
      <c r="G760" s="47">
        <v>4</v>
      </c>
      <c r="H760" s="48" t="s">
        <v>1630</v>
      </c>
      <c r="I760" s="47">
        <v>1</v>
      </c>
    </row>
    <row r="761" spans="1:9" x14ac:dyDescent="0.25">
      <c r="A761" s="48" t="s">
        <v>433</v>
      </c>
      <c r="B761" s="48" t="s">
        <v>738</v>
      </c>
      <c r="C761" s="48" t="s">
        <v>1755</v>
      </c>
      <c r="D761" s="48" t="s">
        <v>740</v>
      </c>
      <c r="E761" s="47">
        <v>0</v>
      </c>
      <c r="F761" s="47">
        <v>2</v>
      </c>
      <c r="G761" s="47">
        <v>4</v>
      </c>
      <c r="H761" s="48" t="s">
        <v>1630</v>
      </c>
      <c r="I761" s="47">
        <v>1</v>
      </c>
    </row>
    <row r="762" spans="1:9" x14ac:dyDescent="0.25">
      <c r="A762" s="48" t="s">
        <v>433</v>
      </c>
      <c r="B762" s="48" t="s">
        <v>738</v>
      </c>
      <c r="C762" s="48" t="s">
        <v>1756</v>
      </c>
      <c r="D762" s="48" t="s">
        <v>740</v>
      </c>
      <c r="E762" s="47">
        <v>0</v>
      </c>
      <c r="F762" s="47">
        <v>2</v>
      </c>
      <c r="G762" s="47">
        <v>4</v>
      </c>
      <c r="H762" s="48" t="s">
        <v>1659</v>
      </c>
      <c r="I762" s="47">
        <v>1</v>
      </c>
    </row>
    <row r="763" spans="1:9" x14ac:dyDescent="0.25">
      <c r="A763" s="48" t="s">
        <v>433</v>
      </c>
      <c r="B763" s="48" t="s">
        <v>738</v>
      </c>
      <c r="C763" s="48" t="s">
        <v>1757</v>
      </c>
      <c r="D763" s="48" t="s">
        <v>740</v>
      </c>
      <c r="E763" s="47">
        <v>0</v>
      </c>
      <c r="F763" s="47">
        <v>2</v>
      </c>
      <c r="G763" s="47">
        <v>4</v>
      </c>
      <c r="H763" s="48" t="s">
        <v>1659</v>
      </c>
      <c r="I763" s="47">
        <v>1</v>
      </c>
    </row>
    <row r="764" spans="1:9" x14ac:dyDescent="0.25">
      <c r="A764" s="48" t="s">
        <v>433</v>
      </c>
      <c r="B764" s="48" t="s">
        <v>738</v>
      </c>
      <c r="C764" s="48" t="s">
        <v>1758</v>
      </c>
      <c r="D764" s="48" t="s">
        <v>740</v>
      </c>
      <c r="E764" s="47">
        <v>0</v>
      </c>
      <c r="F764" s="47">
        <v>2</v>
      </c>
      <c r="G764" s="47">
        <v>4</v>
      </c>
      <c r="H764" s="48" t="s">
        <v>1606</v>
      </c>
      <c r="I764" s="47">
        <v>1</v>
      </c>
    </row>
    <row r="765" spans="1:9" x14ac:dyDescent="0.25">
      <c r="A765" s="48" t="s">
        <v>433</v>
      </c>
      <c r="B765" s="48" t="s">
        <v>738</v>
      </c>
      <c r="C765" s="48" t="s">
        <v>1759</v>
      </c>
      <c r="D765" s="48" t="s">
        <v>740</v>
      </c>
      <c r="E765" s="47">
        <v>0</v>
      </c>
      <c r="F765" s="47">
        <v>2</v>
      </c>
      <c r="G765" s="47">
        <v>4</v>
      </c>
      <c r="H765" s="48" t="s">
        <v>1613</v>
      </c>
      <c r="I765" s="47">
        <v>1</v>
      </c>
    </row>
    <row r="766" spans="1:9" x14ac:dyDescent="0.25">
      <c r="A766" s="48" t="s">
        <v>433</v>
      </c>
      <c r="B766" s="48" t="s">
        <v>738</v>
      </c>
      <c r="C766" s="48" t="s">
        <v>1760</v>
      </c>
      <c r="D766" s="48" t="s">
        <v>740</v>
      </c>
      <c r="E766" s="47">
        <v>0</v>
      </c>
      <c r="F766" s="47">
        <v>2</v>
      </c>
      <c r="G766" s="47">
        <v>4</v>
      </c>
      <c r="H766" s="48" t="s">
        <v>1604</v>
      </c>
      <c r="I766" s="47">
        <v>1</v>
      </c>
    </row>
    <row r="767" spans="1:9" x14ac:dyDescent="0.25">
      <c r="A767" s="48" t="s">
        <v>433</v>
      </c>
      <c r="B767" s="48" t="s">
        <v>738</v>
      </c>
      <c r="C767" s="48" t="s">
        <v>1761</v>
      </c>
      <c r="D767" s="48" t="s">
        <v>740</v>
      </c>
      <c r="E767" s="47">
        <v>0</v>
      </c>
      <c r="F767" s="47">
        <v>2</v>
      </c>
      <c r="G767" s="47">
        <v>4</v>
      </c>
      <c r="H767" s="48" t="s">
        <v>1606</v>
      </c>
      <c r="I767" s="47">
        <v>1</v>
      </c>
    </row>
    <row r="768" spans="1:9" x14ac:dyDescent="0.25">
      <c r="A768" s="48" t="s">
        <v>433</v>
      </c>
      <c r="B768" s="48" t="s">
        <v>738</v>
      </c>
      <c r="C768" s="48" t="s">
        <v>1762</v>
      </c>
      <c r="D768" s="48" t="s">
        <v>740</v>
      </c>
      <c r="E768" s="47">
        <v>0</v>
      </c>
      <c r="F768" s="47">
        <v>2</v>
      </c>
      <c r="G768" s="47">
        <v>4</v>
      </c>
      <c r="H768" s="48" t="s">
        <v>1613</v>
      </c>
      <c r="I768" s="47">
        <v>1</v>
      </c>
    </row>
    <row r="769" spans="1:9" x14ac:dyDescent="0.25">
      <c r="A769" s="48" t="s">
        <v>433</v>
      </c>
      <c r="B769" s="48" t="s">
        <v>738</v>
      </c>
      <c r="C769" s="48" t="s">
        <v>1763</v>
      </c>
      <c r="D769" s="48" t="s">
        <v>740</v>
      </c>
      <c r="E769" s="47">
        <v>0</v>
      </c>
      <c r="F769" s="47">
        <v>2</v>
      </c>
      <c r="G769" s="47">
        <v>4</v>
      </c>
      <c r="H769" s="48" t="s">
        <v>1617</v>
      </c>
      <c r="I769" s="47">
        <v>1</v>
      </c>
    </row>
    <row r="770" spans="1:9" x14ac:dyDescent="0.25">
      <c r="A770" s="48" t="s">
        <v>433</v>
      </c>
      <c r="B770" s="48" t="s">
        <v>738</v>
      </c>
      <c r="C770" s="48" t="s">
        <v>1764</v>
      </c>
      <c r="D770" s="48" t="s">
        <v>740</v>
      </c>
      <c r="E770" s="47">
        <v>0</v>
      </c>
      <c r="F770" s="47">
        <v>2</v>
      </c>
      <c r="G770" s="47">
        <v>4</v>
      </c>
      <c r="H770" s="48" t="s">
        <v>1606</v>
      </c>
      <c r="I770" s="47">
        <v>1</v>
      </c>
    </row>
    <row r="771" spans="1:9" x14ac:dyDescent="0.25">
      <c r="A771" s="48" t="s">
        <v>433</v>
      </c>
      <c r="B771" s="48" t="s">
        <v>738</v>
      </c>
      <c r="C771" s="48" t="s">
        <v>1765</v>
      </c>
      <c r="D771" s="48" t="s">
        <v>740</v>
      </c>
      <c r="E771" s="47">
        <v>0</v>
      </c>
      <c r="F771" s="47">
        <v>2</v>
      </c>
      <c r="G771" s="47">
        <v>4</v>
      </c>
      <c r="H771" s="48" t="s">
        <v>1634</v>
      </c>
      <c r="I771" s="47">
        <v>1</v>
      </c>
    </row>
    <row r="772" spans="1:9" x14ac:dyDescent="0.25">
      <c r="A772" s="48" t="s">
        <v>433</v>
      </c>
      <c r="B772" s="48" t="s">
        <v>738</v>
      </c>
      <c r="C772" s="48" t="s">
        <v>1766</v>
      </c>
      <c r="D772" s="48" t="s">
        <v>740</v>
      </c>
      <c r="E772" s="47">
        <v>0</v>
      </c>
      <c r="F772" s="47">
        <v>2</v>
      </c>
      <c r="G772" s="47">
        <v>4</v>
      </c>
      <c r="H772" s="48" t="s">
        <v>1604</v>
      </c>
      <c r="I772" s="47">
        <v>1</v>
      </c>
    </row>
    <row r="773" spans="1:9" x14ac:dyDescent="0.25">
      <c r="A773" s="48" t="s">
        <v>433</v>
      </c>
      <c r="B773" s="48" t="s">
        <v>738</v>
      </c>
      <c r="C773" s="48" t="s">
        <v>1767</v>
      </c>
      <c r="D773" s="48" t="s">
        <v>740</v>
      </c>
      <c r="E773" s="47">
        <v>0</v>
      </c>
      <c r="F773" s="47">
        <v>2</v>
      </c>
      <c r="G773" s="47">
        <v>4</v>
      </c>
      <c r="H773" s="48" t="s">
        <v>1630</v>
      </c>
      <c r="I773" s="47">
        <v>1</v>
      </c>
    </row>
    <row r="774" spans="1:9" x14ac:dyDescent="0.25">
      <c r="A774" s="48" t="s">
        <v>433</v>
      </c>
      <c r="B774" s="48" t="s">
        <v>738</v>
      </c>
      <c r="C774" s="48" t="s">
        <v>1768</v>
      </c>
      <c r="D774" s="48" t="s">
        <v>740</v>
      </c>
      <c r="E774" s="47">
        <v>0</v>
      </c>
      <c r="F774" s="47">
        <v>2</v>
      </c>
      <c r="G774" s="47">
        <v>4</v>
      </c>
      <c r="H774" s="48" t="s">
        <v>1630</v>
      </c>
      <c r="I774" s="47">
        <v>1</v>
      </c>
    </row>
    <row r="775" spans="1:9" x14ac:dyDescent="0.25">
      <c r="A775" s="48" t="s">
        <v>433</v>
      </c>
      <c r="B775" s="48" t="s">
        <v>738</v>
      </c>
      <c r="C775" s="48" t="s">
        <v>1769</v>
      </c>
      <c r="D775" s="48" t="s">
        <v>740</v>
      </c>
      <c r="E775" s="47">
        <v>0</v>
      </c>
      <c r="F775" s="47">
        <v>2</v>
      </c>
      <c r="G775" s="47">
        <v>4</v>
      </c>
      <c r="H775" s="48" t="s">
        <v>1613</v>
      </c>
      <c r="I775" s="47">
        <v>1</v>
      </c>
    </row>
    <row r="776" spans="1:9" x14ac:dyDescent="0.25">
      <c r="A776" s="48" t="s">
        <v>433</v>
      </c>
      <c r="B776" s="48" t="s">
        <v>738</v>
      </c>
      <c r="C776" s="48" t="s">
        <v>1770</v>
      </c>
      <c r="D776" s="48" t="s">
        <v>740</v>
      </c>
      <c r="E776" s="47">
        <v>0</v>
      </c>
      <c r="F776" s="47">
        <v>2</v>
      </c>
      <c r="G776" s="47">
        <v>4</v>
      </c>
      <c r="H776" s="48" t="s">
        <v>1644</v>
      </c>
      <c r="I776" s="47">
        <v>1</v>
      </c>
    </row>
    <row r="777" spans="1:9" x14ac:dyDescent="0.25">
      <c r="A777" s="48" t="s">
        <v>433</v>
      </c>
      <c r="B777" s="48" t="s">
        <v>738</v>
      </c>
      <c r="C777" s="48" t="s">
        <v>1771</v>
      </c>
      <c r="D777" s="48" t="s">
        <v>740</v>
      </c>
      <c r="E777" s="47">
        <v>0</v>
      </c>
      <c r="F777" s="47">
        <v>2</v>
      </c>
      <c r="G777" s="47">
        <v>4</v>
      </c>
      <c r="H777" s="48" t="s">
        <v>1602</v>
      </c>
      <c r="I777" s="47">
        <v>1</v>
      </c>
    </row>
    <row r="778" spans="1:9" x14ac:dyDescent="0.25">
      <c r="A778" s="48" t="s">
        <v>433</v>
      </c>
      <c r="B778" s="48" t="s">
        <v>738</v>
      </c>
      <c r="C778" s="48" t="s">
        <v>1772</v>
      </c>
      <c r="D778" s="48" t="s">
        <v>740</v>
      </c>
      <c r="E778" s="47">
        <v>0</v>
      </c>
      <c r="F778" s="47">
        <v>2</v>
      </c>
      <c r="G778" s="47">
        <v>4</v>
      </c>
      <c r="H778" s="48" t="s">
        <v>1644</v>
      </c>
      <c r="I778" s="47">
        <v>1</v>
      </c>
    </row>
    <row r="779" spans="1:9" x14ac:dyDescent="0.25">
      <c r="A779" s="48" t="s">
        <v>433</v>
      </c>
      <c r="B779" s="48" t="s">
        <v>738</v>
      </c>
      <c r="C779" s="48" t="s">
        <v>1773</v>
      </c>
      <c r="D779" s="48" t="s">
        <v>740</v>
      </c>
      <c r="E779" s="47">
        <v>0</v>
      </c>
      <c r="F779" s="47">
        <v>2</v>
      </c>
      <c r="G779" s="47">
        <v>4</v>
      </c>
      <c r="H779" s="48" t="s">
        <v>1615</v>
      </c>
      <c r="I779" s="47">
        <v>1</v>
      </c>
    </row>
    <row r="780" spans="1:9" x14ac:dyDescent="0.25">
      <c r="A780" s="48" t="s">
        <v>433</v>
      </c>
      <c r="B780" s="48" t="s">
        <v>738</v>
      </c>
      <c r="C780" s="48" t="s">
        <v>1774</v>
      </c>
      <c r="D780" s="48" t="s">
        <v>740</v>
      </c>
      <c r="E780" s="47">
        <v>0</v>
      </c>
      <c r="F780" s="47">
        <v>2</v>
      </c>
      <c r="G780" s="47">
        <v>4</v>
      </c>
      <c r="H780" s="48" t="s">
        <v>1617</v>
      </c>
      <c r="I780" s="47">
        <v>1</v>
      </c>
    </row>
    <row r="781" spans="1:9" x14ac:dyDescent="0.25">
      <c r="A781" s="48" t="s">
        <v>433</v>
      </c>
      <c r="B781" s="48" t="s">
        <v>738</v>
      </c>
      <c r="C781" s="48" t="s">
        <v>1775</v>
      </c>
      <c r="D781" s="48" t="s">
        <v>740</v>
      </c>
      <c r="E781" s="47">
        <v>0</v>
      </c>
      <c r="F781" s="47">
        <v>2</v>
      </c>
      <c r="G781" s="47">
        <v>4</v>
      </c>
      <c r="H781" s="48" t="s">
        <v>1613</v>
      </c>
      <c r="I781" s="47">
        <v>1</v>
      </c>
    </row>
    <row r="782" spans="1:9" x14ac:dyDescent="0.25">
      <c r="A782" s="48" t="s">
        <v>433</v>
      </c>
      <c r="B782" s="48" t="s">
        <v>738</v>
      </c>
      <c r="C782" s="48" t="s">
        <v>1776</v>
      </c>
      <c r="D782" s="48" t="s">
        <v>740</v>
      </c>
      <c r="E782" s="47">
        <v>0</v>
      </c>
      <c r="F782" s="47">
        <v>2</v>
      </c>
      <c r="G782" s="47">
        <v>4</v>
      </c>
      <c r="H782" s="48" t="s">
        <v>1671</v>
      </c>
      <c r="I782" s="47">
        <v>1</v>
      </c>
    </row>
    <row r="783" spans="1:9" x14ac:dyDescent="0.25">
      <c r="A783" s="48" t="s">
        <v>433</v>
      </c>
      <c r="B783" s="48" t="s">
        <v>738</v>
      </c>
      <c r="C783" s="48" t="s">
        <v>1777</v>
      </c>
      <c r="D783" s="48" t="s">
        <v>740</v>
      </c>
      <c r="E783" s="47">
        <v>0</v>
      </c>
      <c r="F783" s="47">
        <v>2</v>
      </c>
      <c r="G783" s="47">
        <v>4</v>
      </c>
      <c r="H783" s="48" t="s">
        <v>1604</v>
      </c>
      <c r="I783" s="47">
        <v>1</v>
      </c>
    </row>
    <row r="784" spans="1:9" x14ac:dyDescent="0.25">
      <c r="A784" s="48" t="s">
        <v>433</v>
      </c>
      <c r="B784" s="48" t="s">
        <v>738</v>
      </c>
      <c r="C784" s="48" t="s">
        <v>1778</v>
      </c>
      <c r="D784" s="48" t="s">
        <v>740</v>
      </c>
      <c r="E784" s="47">
        <v>0</v>
      </c>
      <c r="F784" s="47">
        <v>2</v>
      </c>
      <c r="G784" s="47">
        <v>4</v>
      </c>
      <c r="H784" s="48" t="s">
        <v>1613</v>
      </c>
      <c r="I784" s="47">
        <v>1</v>
      </c>
    </row>
    <row r="785" spans="1:9" x14ac:dyDescent="0.25">
      <c r="A785" s="48" t="s">
        <v>433</v>
      </c>
      <c r="B785" s="48" t="s">
        <v>738</v>
      </c>
      <c r="C785" s="48" t="s">
        <v>1779</v>
      </c>
      <c r="D785" s="48" t="s">
        <v>740</v>
      </c>
      <c r="E785" s="47">
        <v>0</v>
      </c>
      <c r="F785" s="47">
        <v>2</v>
      </c>
      <c r="G785" s="47">
        <v>4</v>
      </c>
      <c r="H785" s="48" t="s">
        <v>1613</v>
      </c>
      <c r="I785" s="47">
        <v>1</v>
      </c>
    </row>
    <row r="786" spans="1:9" x14ac:dyDescent="0.25">
      <c r="A786" s="48" t="s">
        <v>433</v>
      </c>
      <c r="B786" s="48" t="s">
        <v>738</v>
      </c>
      <c r="C786" s="48" t="s">
        <v>1780</v>
      </c>
      <c r="D786" s="48" t="s">
        <v>740</v>
      </c>
      <c r="E786" s="47">
        <v>0</v>
      </c>
      <c r="F786" s="47">
        <v>2</v>
      </c>
      <c r="G786" s="47">
        <v>4</v>
      </c>
      <c r="H786" s="48" t="s">
        <v>1642</v>
      </c>
      <c r="I786" s="47">
        <v>1</v>
      </c>
    </row>
    <row r="787" spans="1:9" x14ac:dyDescent="0.25">
      <c r="A787" s="48" t="s">
        <v>433</v>
      </c>
      <c r="B787" s="48" t="s">
        <v>738</v>
      </c>
      <c r="C787" s="48" t="s">
        <v>1781</v>
      </c>
      <c r="D787" s="48" t="s">
        <v>740</v>
      </c>
      <c r="E787" s="47">
        <v>0</v>
      </c>
      <c r="F787" s="47">
        <v>2</v>
      </c>
      <c r="G787" s="47">
        <v>4</v>
      </c>
      <c r="H787" s="48" t="s">
        <v>1640</v>
      </c>
      <c r="I787" s="47">
        <v>1</v>
      </c>
    </row>
    <row r="788" spans="1:9" x14ac:dyDescent="0.25">
      <c r="A788" s="48" t="s">
        <v>433</v>
      </c>
      <c r="B788" s="48" t="s">
        <v>738</v>
      </c>
      <c r="C788" s="48" t="s">
        <v>1782</v>
      </c>
      <c r="D788" s="48" t="s">
        <v>740</v>
      </c>
      <c r="E788" s="47">
        <v>0</v>
      </c>
      <c r="F788" s="47">
        <v>2</v>
      </c>
      <c r="G788" s="47">
        <v>4</v>
      </c>
      <c r="H788" s="48" t="s">
        <v>1640</v>
      </c>
      <c r="I788" s="47">
        <v>1</v>
      </c>
    </row>
    <row r="789" spans="1:9" x14ac:dyDescent="0.25">
      <c r="A789" s="48" t="s">
        <v>433</v>
      </c>
      <c r="B789" s="48" t="s">
        <v>788</v>
      </c>
      <c r="C789" s="48" t="s">
        <v>1783</v>
      </c>
      <c r="D789" s="48" t="s">
        <v>740</v>
      </c>
      <c r="E789" s="47">
        <v>0</v>
      </c>
      <c r="F789" s="47">
        <v>1</v>
      </c>
      <c r="G789" s="47">
        <v>4</v>
      </c>
      <c r="H789" s="48" t="s">
        <v>1784</v>
      </c>
      <c r="I789" s="47">
        <v>1</v>
      </c>
    </row>
    <row r="790" spans="1:9" x14ac:dyDescent="0.25">
      <c r="A790" s="48" t="s">
        <v>433</v>
      </c>
      <c r="B790" s="48" t="s">
        <v>788</v>
      </c>
      <c r="C790" s="48" t="s">
        <v>1785</v>
      </c>
      <c r="D790" s="48" t="s">
        <v>740</v>
      </c>
      <c r="E790" s="47">
        <v>0</v>
      </c>
      <c r="F790" s="47">
        <v>1</v>
      </c>
      <c r="G790" s="47">
        <v>4</v>
      </c>
      <c r="H790" s="48" t="s">
        <v>1786</v>
      </c>
      <c r="I790" s="47">
        <v>1</v>
      </c>
    </row>
    <row r="791" spans="1:9" x14ac:dyDescent="0.25">
      <c r="A791" s="48" t="s">
        <v>433</v>
      </c>
      <c r="B791" s="48" t="s">
        <v>788</v>
      </c>
      <c r="C791" s="48" t="s">
        <v>1787</v>
      </c>
      <c r="D791" s="48" t="s">
        <v>740</v>
      </c>
      <c r="E791" s="47">
        <v>0</v>
      </c>
      <c r="F791" s="47">
        <v>1</v>
      </c>
      <c r="G791" s="47">
        <v>4</v>
      </c>
      <c r="H791" s="48" t="s">
        <v>1786</v>
      </c>
      <c r="I791" s="47">
        <v>1</v>
      </c>
    </row>
    <row r="792" spans="1:9" x14ac:dyDescent="0.25">
      <c r="A792" s="48" t="s">
        <v>433</v>
      </c>
      <c r="B792" s="48" t="s">
        <v>788</v>
      </c>
      <c r="C792" s="48" t="s">
        <v>1788</v>
      </c>
      <c r="D792" s="48" t="s">
        <v>740</v>
      </c>
      <c r="E792" s="47">
        <v>0</v>
      </c>
      <c r="F792" s="47">
        <v>1</v>
      </c>
      <c r="G792" s="47">
        <v>4</v>
      </c>
      <c r="H792" s="48" t="s">
        <v>1789</v>
      </c>
      <c r="I792" s="47">
        <v>1</v>
      </c>
    </row>
    <row r="793" spans="1:9" x14ac:dyDescent="0.25">
      <c r="A793" s="48" t="s">
        <v>433</v>
      </c>
      <c r="B793" s="48" t="s">
        <v>788</v>
      </c>
      <c r="C793" s="48" t="s">
        <v>1790</v>
      </c>
      <c r="D793" s="48" t="s">
        <v>740</v>
      </c>
      <c r="E793" s="47">
        <v>0</v>
      </c>
      <c r="F793" s="47">
        <v>1</v>
      </c>
      <c r="G793" s="47">
        <v>4</v>
      </c>
      <c r="H793" s="48" t="s">
        <v>1791</v>
      </c>
      <c r="I793" s="47">
        <v>1</v>
      </c>
    </row>
    <row r="794" spans="1:9" x14ac:dyDescent="0.25">
      <c r="A794" s="48" t="s">
        <v>433</v>
      </c>
      <c r="B794" s="48" t="s">
        <v>788</v>
      </c>
      <c r="C794" s="48" t="s">
        <v>1792</v>
      </c>
      <c r="D794" s="48" t="s">
        <v>740</v>
      </c>
      <c r="E794" s="47">
        <v>0</v>
      </c>
      <c r="F794" s="47">
        <v>1</v>
      </c>
      <c r="G794" s="47">
        <v>4</v>
      </c>
      <c r="H794" s="48" t="s">
        <v>1793</v>
      </c>
      <c r="I794" s="47">
        <v>1</v>
      </c>
    </row>
    <row r="795" spans="1:9" x14ac:dyDescent="0.25">
      <c r="A795" s="48" t="s">
        <v>433</v>
      </c>
      <c r="B795" s="48" t="s">
        <v>788</v>
      </c>
      <c r="C795" s="48" t="s">
        <v>1794</v>
      </c>
      <c r="D795" s="48" t="s">
        <v>740</v>
      </c>
      <c r="E795" s="47">
        <v>0</v>
      </c>
      <c r="F795" s="47">
        <v>1</v>
      </c>
      <c r="G795" s="47">
        <v>4</v>
      </c>
      <c r="H795" s="48" t="s">
        <v>1793</v>
      </c>
      <c r="I795" s="47">
        <v>1</v>
      </c>
    </row>
    <row r="796" spans="1:9" x14ac:dyDescent="0.25">
      <c r="A796" s="48" t="s">
        <v>433</v>
      </c>
      <c r="B796" s="48" t="s">
        <v>788</v>
      </c>
      <c r="C796" s="48" t="s">
        <v>1795</v>
      </c>
      <c r="D796" s="48" t="s">
        <v>740</v>
      </c>
      <c r="E796" s="47">
        <v>0</v>
      </c>
      <c r="F796" s="47">
        <v>1</v>
      </c>
      <c r="G796" s="47">
        <v>4</v>
      </c>
      <c r="H796" s="48" t="s">
        <v>1796</v>
      </c>
      <c r="I796" s="47">
        <v>1</v>
      </c>
    </row>
    <row r="797" spans="1:9" x14ac:dyDescent="0.25">
      <c r="A797" s="48" t="s">
        <v>433</v>
      </c>
      <c r="B797" s="48" t="s">
        <v>788</v>
      </c>
      <c r="C797" s="48" t="s">
        <v>1797</v>
      </c>
      <c r="D797" s="48" t="s">
        <v>740</v>
      </c>
      <c r="E797" s="47">
        <v>0</v>
      </c>
      <c r="F797" s="47">
        <v>1</v>
      </c>
      <c r="G797" s="47">
        <v>4</v>
      </c>
      <c r="H797" s="48" t="s">
        <v>781</v>
      </c>
      <c r="I797" s="47">
        <v>1</v>
      </c>
    </row>
    <row r="798" spans="1:9" x14ac:dyDescent="0.25">
      <c r="A798" s="48" t="s">
        <v>433</v>
      </c>
      <c r="B798" s="48" t="s">
        <v>788</v>
      </c>
      <c r="C798" s="48" t="s">
        <v>1798</v>
      </c>
      <c r="D798" s="48" t="s">
        <v>740</v>
      </c>
      <c r="E798" s="47">
        <v>0</v>
      </c>
      <c r="F798" s="47">
        <v>1</v>
      </c>
      <c r="G798" s="47">
        <v>4</v>
      </c>
      <c r="H798" s="48" t="s">
        <v>781</v>
      </c>
      <c r="I798" s="47">
        <v>1</v>
      </c>
    </row>
    <row r="799" spans="1:9" x14ac:dyDescent="0.25">
      <c r="A799" s="48" t="s">
        <v>433</v>
      </c>
      <c r="B799" s="48" t="s">
        <v>788</v>
      </c>
      <c r="C799" s="48" t="s">
        <v>1799</v>
      </c>
      <c r="D799" s="48" t="s">
        <v>740</v>
      </c>
      <c r="E799" s="47">
        <v>0</v>
      </c>
      <c r="F799" s="47">
        <v>1</v>
      </c>
      <c r="G799" s="47">
        <v>4</v>
      </c>
      <c r="H799" s="48" t="s">
        <v>1800</v>
      </c>
      <c r="I799" s="47">
        <v>1</v>
      </c>
    </row>
    <row r="800" spans="1:9" x14ac:dyDescent="0.25">
      <c r="A800" s="48" t="s">
        <v>433</v>
      </c>
      <c r="B800" s="48" t="s">
        <v>788</v>
      </c>
      <c r="C800" s="48" t="s">
        <v>1801</v>
      </c>
      <c r="D800" s="48" t="s">
        <v>740</v>
      </c>
      <c r="E800" s="47">
        <v>0</v>
      </c>
      <c r="F800" s="47">
        <v>1</v>
      </c>
      <c r="G800" s="47">
        <v>4</v>
      </c>
      <c r="H800" s="48" t="s">
        <v>1802</v>
      </c>
      <c r="I800" s="47">
        <v>1</v>
      </c>
    </row>
    <row r="801" spans="1:9" x14ac:dyDescent="0.25">
      <c r="A801" s="48" t="s">
        <v>433</v>
      </c>
      <c r="B801" s="48" t="s">
        <v>788</v>
      </c>
      <c r="C801" s="48" t="s">
        <v>1803</v>
      </c>
      <c r="D801" s="48" t="s">
        <v>740</v>
      </c>
      <c r="E801" s="47">
        <v>0</v>
      </c>
      <c r="F801" s="47">
        <v>1</v>
      </c>
      <c r="G801" s="47">
        <v>4</v>
      </c>
      <c r="H801" s="48" t="s">
        <v>1802</v>
      </c>
      <c r="I801" s="47">
        <v>1</v>
      </c>
    </row>
    <row r="802" spans="1:9" x14ac:dyDescent="0.25">
      <c r="A802" s="48" t="s">
        <v>433</v>
      </c>
      <c r="B802" s="48" t="s">
        <v>788</v>
      </c>
      <c r="C802" s="48" t="s">
        <v>1804</v>
      </c>
      <c r="D802" s="48" t="s">
        <v>740</v>
      </c>
      <c r="E802" s="47">
        <v>0</v>
      </c>
      <c r="F802" s="47">
        <v>1</v>
      </c>
      <c r="G802" s="47">
        <v>4</v>
      </c>
      <c r="H802" s="48" t="s">
        <v>1805</v>
      </c>
      <c r="I802" s="47">
        <v>1</v>
      </c>
    </row>
    <row r="803" spans="1:9" x14ac:dyDescent="0.25">
      <c r="A803" s="48" t="s">
        <v>433</v>
      </c>
      <c r="B803" s="48" t="s">
        <v>788</v>
      </c>
      <c r="C803" s="48" t="s">
        <v>1806</v>
      </c>
      <c r="D803" s="48" t="s">
        <v>740</v>
      </c>
      <c r="E803" s="47">
        <v>0</v>
      </c>
      <c r="F803" s="47">
        <v>1</v>
      </c>
      <c r="G803" s="47">
        <v>4</v>
      </c>
      <c r="H803" s="48" t="s">
        <v>1807</v>
      </c>
      <c r="I803" s="47">
        <v>1</v>
      </c>
    </row>
    <row r="804" spans="1:9" x14ac:dyDescent="0.25">
      <c r="A804" s="48" t="s">
        <v>433</v>
      </c>
      <c r="B804" s="48" t="s">
        <v>788</v>
      </c>
      <c r="C804" s="48" t="s">
        <v>1808</v>
      </c>
      <c r="D804" s="48" t="s">
        <v>740</v>
      </c>
      <c r="E804" s="47">
        <v>0</v>
      </c>
      <c r="F804" s="47">
        <v>1</v>
      </c>
      <c r="G804" s="47">
        <v>4</v>
      </c>
      <c r="H804" s="48" t="s">
        <v>1807</v>
      </c>
      <c r="I804" s="47">
        <v>1</v>
      </c>
    </row>
    <row r="805" spans="1:9" x14ac:dyDescent="0.25">
      <c r="A805" s="48" t="s">
        <v>433</v>
      </c>
      <c r="B805" s="48" t="s">
        <v>788</v>
      </c>
      <c r="C805" s="48" t="s">
        <v>1809</v>
      </c>
      <c r="D805" s="48" t="s">
        <v>740</v>
      </c>
      <c r="E805" s="47">
        <v>0</v>
      </c>
      <c r="F805" s="47">
        <v>1</v>
      </c>
      <c r="G805" s="47">
        <v>4</v>
      </c>
      <c r="H805" s="48" t="s">
        <v>750</v>
      </c>
      <c r="I805" s="47">
        <v>1</v>
      </c>
    </row>
    <row r="806" spans="1:9" x14ac:dyDescent="0.25">
      <c r="A806" s="48" t="s">
        <v>433</v>
      </c>
      <c r="B806" s="48" t="s">
        <v>788</v>
      </c>
      <c r="C806" s="48" t="s">
        <v>1810</v>
      </c>
      <c r="D806" s="48" t="s">
        <v>740</v>
      </c>
      <c r="E806" s="47">
        <v>0</v>
      </c>
      <c r="F806" s="47">
        <v>1</v>
      </c>
      <c r="G806" s="47">
        <v>4</v>
      </c>
      <c r="H806" s="48" t="s">
        <v>1811</v>
      </c>
      <c r="I806" s="47">
        <v>1</v>
      </c>
    </row>
    <row r="807" spans="1:9" x14ac:dyDescent="0.25">
      <c r="A807" s="48" t="s">
        <v>433</v>
      </c>
      <c r="B807" s="48" t="s">
        <v>788</v>
      </c>
      <c r="C807" s="48" t="s">
        <v>1812</v>
      </c>
      <c r="D807" s="48" t="s">
        <v>740</v>
      </c>
      <c r="E807" s="47">
        <v>0</v>
      </c>
      <c r="F807" s="47">
        <v>1</v>
      </c>
      <c r="G807" s="47">
        <v>4</v>
      </c>
      <c r="H807" s="48" t="s">
        <v>748</v>
      </c>
      <c r="I807" s="47">
        <v>1</v>
      </c>
    </row>
    <row r="808" spans="1:9" x14ac:dyDescent="0.25">
      <c r="A808" s="48" t="s">
        <v>433</v>
      </c>
      <c r="B808" s="48" t="s">
        <v>788</v>
      </c>
      <c r="C808" s="48" t="s">
        <v>1813</v>
      </c>
      <c r="D808" s="48" t="s">
        <v>740</v>
      </c>
      <c r="E808" s="47">
        <v>0</v>
      </c>
      <c r="F808" s="47">
        <v>1</v>
      </c>
      <c r="G808" s="47">
        <v>4</v>
      </c>
      <c r="H808" s="48" t="s">
        <v>748</v>
      </c>
      <c r="I808" s="47">
        <v>1</v>
      </c>
    </row>
    <row r="809" spans="1:9" x14ac:dyDescent="0.25">
      <c r="A809" s="48" t="s">
        <v>433</v>
      </c>
      <c r="B809" s="48" t="s">
        <v>788</v>
      </c>
      <c r="C809" s="48" t="s">
        <v>1814</v>
      </c>
      <c r="D809" s="48" t="s">
        <v>740</v>
      </c>
      <c r="E809" s="47">
        <v>0</v>
      </c>
      <c r="F809" s="47">
        <v>1</v>
      </c>
      <c r="G809" s="47">
        <v>4</v>
      </c>
      <c r="H809" s="48" t="s">
        <v>1800</v>
      </c>
      <c r="I809" s="47">
        <v>1</v>
      </c>
    </row>
    <row r="810" spans="1:9" x14ac:dyDescent="0.25">
      <c r="A810" s="48" t="s">
        <v>433</v>
      </c>
      <c r="B810" s="48" t="s">
        <v>788</v>
      </c>
      <c r="C810" s="48" t="s">
        <v>1815</v>
      </c>
      <c r="D810" s="48" t="s">
        <v>740</v>
      </c>
      <c r="E810" s="47">
        <v>0</v>
      </c>
      <c r="F810" s="47">
        <v>1</v>
      </c>
      <c r="G810" s="47">
        <v>4</v>
      </c>
      <c r="H810" s="48" t="s">
        <v>1784</v>
      </c>
      <c r="I810" s="47">
        <v>1</v>
      </c>
    </row>
    <row r="811" spans="1:9" x14ac:dyDescent="0.25">
      <c r="A811" s="48" t="s">
        <v>433</v>
      </c>
      <c r="B811" s="48" t="s">
        <v>788</v>
      </c>
      <c r="C811" s="48" t="s">
        <v>1816</v>
      </c>
      <c r="D811" s="48" t="s">
        <v>740</v>
      </c>
      <c r="E811" s="47">
        <v>0</v>
      </c>
      <c r="F811" s="47">
        <v>1</v>
      </c>
      <c r="G811" s="47">
        <v>4</v>
      </c>
      <c r="H811" s="48" t="s">
        <v>741</v>
      </c>
      <c r="I811" s="47">
        <v>1</v>
      </c>
    </row>
    <row r="812" spans="1:9" x14ac:dyDescent="0.25">
      <c r="A812" s="48" t="s">
        <v>433</v>
      </c>
      <c r="B812" s="48" t="s">
        <v>788</v>
      </c>
      <c r="C812" s="48" t="s">
        <v>1817</v>
      </c>
      <c r="D812" s="48" t="s">
        <v>740</v>
      </c>
      <c r="E812" s="47">
        <v>0</v>
      </c>
      <c r="F812" s="47">
        <v>1</v>
      </c>
      <c r="G812" s="47">
        <v>4</v>
      </c>
      <c r="H812" s="48" t="s">
        <v>741</v>
      </c>
      <c r="I812" s="47">
        <v>1</v>
      </c>
    </row>
    <row r="813" spans="1:9" x14ac:dyDescent="0.25">
      <c r="A813" s="48" t="s">
        <v>433</v>
      </c>
      <c r="B813" s="48" t="s">
        <v>788</v>
      </c>
      <c r="C813" s="48" t="s">
        <v>1818</v>
      </c>
      <c r="D813" s="48" t="s">
        <v>740</v>
      </c>
      <c r="E813" s="47">
        <v>0</v>
      </c>
      <c r="F813" s="47">
        <v>1</v>
      </c>
      <c r="G813" s="47">
        <v>4</v>
      </c>
      <c r="H813" s="48" t="s">
        <v>756</v>
      </c>
      <c r="I813" s="47">
        <v>1</v>
      </c>
    </row>
    <row r="814" spans="1:9" x14ac:dyDescent="0.25">
      <c r="A814" s="48" t="s">
        <v>433</v>
      </c>
      <c r="B814" s="48" t="s">
        <v>788</v>
      </c>
      <c r="C814" s="48" t="s">
        <v>1819</v>
      </c>
      <c r="D814" s="48" t="s">
        <v>740</v>
      </c>
      <c r="E814" s="47">
        <v>0</v>
      </c>
      <c r="F814" s="47">
        <v>1</v>
      </c>
      <c r="G814" s="47">
        <v>4</v>
      </c>
      <c r="H814" s="48" t="s">
        <v>756</v>
      </c>
      <c r="I814" s="47">
        <v>1</v>
      </c>
    </row>
    <row r="815" spans="1:9" x14ac:dyDescent="0.25">
      <c r="A815" s="48" t="s">
        <v>433</v>
      </c>
      <c r="B815" s="48" t="s">
        <v>788</v>
      </c>
      <c r="C815" s="48" t="s">
        <v>1820</v>
      </c>
      <c r="D815" s="48" t="s">
        <v>740</v>
      </c>
      <c r="E815" s="47">
        <v>0</v>
      </c>
      <c r="F815" s="47">
        <v>1</v>
      </c>
      <c r="G815" s="47">
        <v>4</v>
      </c>
      <c r="H815" s="48" t="s">
        <v>756</v>
      </c>
      <c r="I815" s="47">
        <v>1</v>
      </c>
    </row>
    <row r="816" spans="1:9" x14ac:dyDescent="0.25">
      <c r="A816" s="48" t="s">
        <v>433</v>
      </c>
      <c r="B816" s="48" t="s">
        <v>788</v>
      </c>
      <c r="C816" s="48" t="s">
        <v>1821</v>
      </c>
      <c r="D816" s="48" t="s">
        <v>740</v>
      </c>
      <c r="E816" s="47">
        <v>0</v>
      </c>
      <c r="F816" s="47">
        <v>1</v>
      </c>
      <c r="G816" s="47">
        <v>4</v>
      </c>
      <c r="H816" s="48" t="s">
        <v>752</v>
      </c>
      <c r="I816" s="47">
        <v>1</v>
      </c>
    </row>
    <row r="817" spans="1:9" x14ac:dyDescent="0.25">
      <c r="A817" s="48" t="s">
        <v>433</v>
      </c>
      <c r="B817" s="48" t="s">
        <v>788</v>
      </c>
      <c r="C817" s="48" t="s">
        <v>1822</v>
      </c>
      <c r="D817" s="48" t="s">
        <v>740</v>
      </c>
      <c r="E817" s="47">
        <v>0</v>
      </c>
      <c r="F817" s="47">
        <v>1</v>
      </c>
      <c r="G817" s="47">
        <v>4</v>
      </c>
      <c r="H817" s="48" t="s">
        <v>1800</v>
      </c>
      <c r="I817" s="47">
        <v>1</v>
      </c>
    </row>
    <row r="818" spans="1:9" x14ac:dyDescent="0.25">
      <c r="A818" s="48" t="s">
        <v>433</v>
      </c>
      <c r="B818" s="48" t="s">
        <v>788</v>
      </c>
      <c r="C818" s="48" t="s">
        <v>1823</v>
      </c>
      <c r="D818" s="48" t="s">
        <v>740</v>
      </c>
      <c r="E818" s="47">
        <v>0</v>
      </c>
      <c r="F818" s="47">
        <v>1</v>
      </c>
      <c r="G818" s="47">
        <v>4</v>
      </c>
      <c r="H818" s="48" t="s">
        <v>1802</v>
      </c>
      <c r="I818" s="47">
        <v>1</v>
      </c>
    </row>
    <row r="819" spans="1:9" x14ac:dyDescent="0.25">
      <c r="A819" s="48" t="s">
        <v>433</v>
      </c>
      <c r="B819" s="48" t="s">
        <v>788</v>
      </c>
      <c r="C819" s="48" t="s">
        <v>1824</v>
      </c>
      <c r="D819" s="48" t="s">
        <v>740</v>
      </c>
      <c r="E819" s="47">
        <v>0</v>
      </c>
      <c r="F819" s="47">
        <v>1</v>
      </c>
      <c r="G819" s="47">
        <v>4</v>
      </c>
      <c r="H819" s="48" t="s">
        <v>781</v>
      </c>
      <c r="I819" s="47">
        <v>1</v>
      </c>
    </row>
    <row r="820" spans="1:9" x14ac:dyDescent="0.25">
      <c r="A820" s="48" t="s">
        <v>433</v>
      </c>
      <c r="B820" s="48" t="s">
        <v>788</v>
      </c>
      <c r="C820" s="48" t="s">
        <v>1825</v>
      </c>
      <c r="D820" s="48" t="s">
        <v>740</v>
      </c>
      <c r="E820" s="47">
        <v>0</v>
      </c>
      <c r="F820" s="47">
        <v>1</v>
      </c>
      <c r="G820" s="47">
        <v>4</v>
      </c>
      <c r="H820" s="48" t="s">
        <v>1826</v>
      </c>
      <c r="I820" s="47">
        <v>1</v>
      </c>
    </row>
    <row r="821" spans="1:9" x14ac:dyDescent="0.25">
      <c r="A821" s="48" t="s">
        <v>433</v>
      </c>
      <c r="B821" s="48" t="s">
        <v>788</v>
      </c>
      <c r="C821" s="48" t="s">
        <v>1827</v>
      </c>
      <c r="D821" s="48" t="s">
        <v>740</v>
      </c>
      <c r="E821" s="47">
        <v>0</v>
      </c>
      <c r="F821" s="47">
        <v>1</v>
      </c>
      <c r="G821" s="47">
        <v>4</v>
      </c>
      <c r="H821" s="48" t="s">
        <v>1828</v>
      </c>
      <c r="I821" s="47">
        <v>1</v>
      </c>
    </row>
    <row r="822" spans="1:9" x14ac:dyDescent="0.25">
      <c r="A822" s="48" t="s">
        <v>433</v>
      </c>
      <c r="B822" s="48" t="s">
        <v>788</v>
      </c>
      <c r="C822" s="48" t="s">
        <v>1829</v>
      </c>
      <c r="D822" s="48" t="s">
        <v>740</v>
      </c>
      <c r="E822" s="47">
        <v>0</v>
      </c>
      <c r="F822" s="47">
        <v>1</v>
      </c>
      <c r="G822" s="47">
        <v>4</v>
      </c>
      <c r="H822" s="48" t="s">
        <v>1789</v>
      </c>
      <c r="I822" s="47">
        <v>1</v>
      </c>
    </row>
    <row r="823" spans="1:9" x14ac:dyDescent="0.25">
      <c r="A823" s="48" t="s">
        <v>433</v>
      </c>
      <c r="B823" s="48" t="s">
        <v>788</v>
      </c>
      <c r="C823" s="48" t="s">
        <v>1830</v>
      </c>
      <c r="D823" s="48" t="s">
        <v>740</v>
      </c>
      <c r="E823" s="47">
        <v>0</v>
      </c>
      <c r="F823" s="47">
        <v>1</v>
      </c>
      <c r="G823" s="47">
        <v>4</v>
      </c>
      <c r="H823" s="48" t="s">
        <v>1831</v>
      </c>
      <c r="I823" s="47">
        <v>1</v>
      </c>
    </row>
    <row r="824" spans="1:9" x14ac:dyDescent="0.25">
      <c r="A824" s="48" t="s">
        <v>433</v>
      </c>
      <c r="B824" s="48" t="s">
        <v>788</v>
      </c>
      <c r="C824" s="48" t="s">
        <v>1832</v>
      </c>
      <c r="D824" s="48" t="s">
        <v>740</v>
      </c>
      <c r="E824" s="47">
        <v>0</v>
      </c>
      <c r="F824" s="47">
        <v>1</v>
      </c>
      <c r="G824" s="47">
        <v>4</v>
      </c>
      <c r="H824" s="48" t="s">
        <v>1833</v>
      </c>
      <c r="I824" s="47">
        <v>1</v>
      </c>
    </row>
    <row r="825" spans="1:9" x14ac:dyDescent="0.25">
      <c r="A825" s="48" t="s">
        <v>433</v>
      </c>
      <c r="B825" s="48" t="s">
        <v>788</v>
      </c>
      <c r="C825" s="48" t="s">
        <v>1834</v>
      </c>
      <c r="D825" s="48" t="s">
        <v>740</v>
      </c>
      <c r="E825" s="47">
        <v>0</v>
      </c>
      <c r="F825" s="47">
        <v>1</v>
      </c>
      <c r="G825" s="47">
        <v>4</v>
      </c>
      <c r="H825" s="48" t="s">
        <v>1831</v>
      </c>
      <c r="I825" s="47">
        <v>1</v>
      </c>
    </row>
    <row r="826" spans="1:9" x14ac:dyDescent="0.25">
      <c r="A826" s="48" t="s">
        <v>433</v>
      </c>
      <c r="B826" s="48" t="s">
        <v>788</v>
      </c>
      <c r="C826" s="48" t="s">
        <v>1835</v>
      </c>
      <c r="D826" s="48" t="s">
        <v>740</v>
      </c>
      <c r="E826" s="47">
        <v>0</v>
      </c>
      <c r="F826" s="47">
        <v>1</v>
      </c>
      <c r="G826" s="47">
        <v>4</v>
      </c>
      <c r="H826" s="48" t="s">
        <v>781</v>
      </c>
      <c r="I826" s="47">
        <v>1</v>
      </c>
    </row>
    <row r="827" spans="1:9" x14ac:dyDescent="0.25">
      <c r="A827" s="48" t="s">
        <v>433</v>
      </c>
      <c r="B827" s="48" t="s">
        <v>788</v>
      </c>
      <c r="C827" s="48" t="s">
        <v>1836</v>
      </c>
      <c r="D827" s="48" t="s">
        <v>740</v>
      </c>
      <c r="E827" s="47">
        <v>0</v>
      </c>
      <c r="F827" s="47">
        <v>1</v>
      </c>
      <c r="G827" s="47">
        <v>4</v>
      </c>
      <c r="H827" s="48" t="s">
        <v>1796</v>
      </c>
      <c r="I827" s="47">
        <v>1</v>
      </c>
    </row>
    <row r="828" spans="1:9" x14ac:dyDescent="0.25">
      <c r="A828" s="48" t="s">
        <v>433</v>
      </c>
      <c r="B828" s="48" t="s">
        <v>788</v>
      </c>
      <c r="C828" s="48" t="s">
        <v>1837</v>
      </c>
      <c r="D828" s="48" t="s">
        <v>740</v>
      </c>
      <c r="E828" s="47">
        <v>0</v>
      </c>
      <c r="F828" s="47">
        <v>1</v>
      </c>
      <c r="G828" s="47">
        <v>4</v>
      </c>
      <c r="H828" s="48" t="s">
        <v>775</v>
      </c>
      <c r="I828" s="47">
        <v>1</v>
      </c>
    </row>
    <row r="829" spans="1:9" x14ac:dyDescent="0.25">
      <c r="A829" s="48" t="s">
        <v>433</v>
      </c>
      <c r="B829" s="48" t="s">
        <v>788</v>
      </c>
      <c r="C829" s="48" t="s">
        <v>1838</v>
      </c>
      <c r="D829" s="48" t="s">
        <v>740</v>
      </c>
      <c r="E829" s="47">
        <v>0</v>
      </c>
      <c r="F829" s="47">
        <v>1</v>
      </c>
      <c r="G829" s="47">
        <v>4</v>
      </c>
      <c r="H829" s="48" t="s">
        <v>1826</v>
      </c>
      <c r="I829" s="47">
        <v>1</v>
      </c>
    </row>
    <row r="830" spans="1:9" x14ac:dyDescent="0.25">
      <c r="A830" s="48" t="s">
        <v>433</v>
      </c>
      <c r="B830" s="48" t="s">
        <v>788</v>
      </c>
      <c r="C830" s="48" t="s">
        <v>1839</v>
      </c>
      <c r="D830" s="48" t="s">
        <v>740</v>
      </c>
      <c r="E830" s="47">
        <v>0</v>
      </c>
      <c r="F830" s="47">
        <v>1</v>
      </c>
      <c r="G830" s="47">
        <v>4</v>
      </c>
      <c r="H830" s="48" t="s">
        <v>1831</v>
      </c>
      <c r="I830" s="47">
        <v>1</v>
      </c>
    </row>
    <row r="831" spans="1:9" x14ac:dyDescent="0.25">
      <c r="A831" s="48" t="s">
        <v>433</v>
      </c>
      <c r="B831" s="48" t="s">
        <v>788</v>
      </c>
      <c r="C831" s="48" t="s">
        <v>1840</v>
      </c>
      <c r="D831" s="48" t="s">
        <v>740</v>
      </c>
      <c r="E831" s="47">
        <v>0</v>
      </c>
      <c r="F831" s="47">
        <v>1</v>
      </c>
      <c r="G831" s="47">
        <v>4</v>
      </c>
      <c r="H831" s="48" t="s">
        <v>1833</v>
      </c>
      <c r="I831" s="47">
        <v>1</v>
      </c>
    </row>
    <row r="832" spans="1:9" x14ac:dyDescent="0.25">
      <c r="A832" s="48" t="s">
        <v>433</v>
      </c>
      <c r="B832" s="48" t="s">
        <v>788</v>
      </c>
      <c r="C832" s="48" t="s">
        <v>1841</v>
      </c>
      <c r="D832" s="48" t="s">
        <v>740</v>
      </c>
      <c r="E832" s="47">
        <v>0</v>
      </c>
      <c r="F832" s="47">
        <v>1</v>
      </c>
      <c r="G832" s="47">
        <v>4</v>
      </c>
      <c r="H832" s="48" t="s">
        <v>1833</v>
      </c>
      <c r="I832" s="47">
        <v>1</v>
      </c>
    </row>
    <row r="833" spans="1:9" x14ac:dyDescent="0.25">
      <c r="A833" s="48" t="s">
        <v>433</v>
      </c>
      <c r="B833" s="48" t="s">
        <v>788</v>
      </c>
      <c r="C833" s="48" t="s">
        <v>1842</v>
      </c>
      <c r="D833" s="48" t="s">
        <v>740</v>
      </c>
      <c r="E833" s="47">
        <v>0</v>
      </c>
      <c r="F833" s="47">
        <v>1</v>
      </c>
      <c r="G833" s="47">
        <v>4</v>
      </c>
      <c r="H833" s="48" t="s">
        <v>752</v>
      </c>
      <c r="I833" s="47">
        <v>1</v>
      </c>
    </row>
    <row r="834" spans="1:9" x14ac:dyDescent="0.25">
      <c r="A834" s="48" t="s">
        <v>433</v>
      </c>
      <c r="B834" s="48" t="s">
        <v>788</v>
      </c>
      <c r="C834" s="48" t="s">
        <v>1843</v>
      </c>
      <c r="D834" s="48" t="s">
        <v>740</v>
      </c>
      <c r="E834" s="47">
        <v>0</v>
      </c>
      <c r="F834" s="47">
        <v>1</v>
      </c>
      <c r="G834" s="47">
        <v>4</v>
      </c>
      <c r="H834" s="48" t="s">
        <v>1786</v>
      </c>
      <c r="I834" s="47">
        <v>1</v>
      </c>
    </row>
    <row r="835" spans="1:9" x14ac:dyDescent="0.25">
      <c r="A835" s="48" t="s">
        <v>433</v>
      </c>
      <c r="B835" s="48" t="s">
        <v>788</v>
      </c>
      <c r="C835" s="48" t="s">
        <v>1844</v>
      </c>
      <c r="D835" s="48" t="s">
        <v>740</v>
      </c>
      <c r="E835" s="47">
        <v>0</v>
      </c>
      <c r="F835" s="47">
        <v>1</v>
      </c>
      <c r="G835" s="47">
        <v>4</v>
      </c>
      <c r="H835" s="48" t="s">
        <v>1784</v>
      </c>
      <c r="I835" s="47">
        <v>1</v>
      </c>
    </row>
    <row r="836" spans="1:9" x14ac:dyDescent="0.25">
      <c r="A836" s="48" t="s">
        <v>433</v>
      </c>
      <c r="B836" s="48" t="s">
        <v>788</v>
      </c>
      <c r="C836" s="48" t="s">
        <v>1845</v>
      </c>
      <c r="D836" s="48" t="s">
        <v>740</v>
      </c>
      <c r="E836" s="47">
        <v>0</v>
      </c>
      <c r="F836" s="47">
        <v>1</v>
      </c>
      <c r="G836" s="47">
        <v>4</v>
      </c>
      <c r="H836" s="48" t="s">
        <v>1826</v>
      </c>
      <c r="I836" s="47">
        <v>1</v>
      </c>
    </row>
    <row r="837" spans="1:9" x14ac:dyDescent="0.25">
      <c r="A837" s="48" t="s">
        <v>433</v>
      </c>
      <c r="B837" s="48" t="s">
        <v>788</v>
      </c>
      <c r="C837" s="48" t="s">
        <v>1846</v>
      </c>
      <c r="D837" s="48" t="s">
        <v>740</v>
      </c>
      <c r="E837" s="47">
        <v>0</v>
      </c>
      <c r="F837" s="47">
        <v>1</v>
      </c>
      <c r="G837" s="47">
        <v>4</v>
      </c>
      <c r="H837" s="48" t="s">
        <v>777</v>
      </c>
      <c r="I837" s="47">
        <v>1</v>
      </c>
    </row>
    <row r="838" spans="1:9" x14ac:dyDescent="0.25">
      <c r="A838" s="48" t="s">
        <v>433</v>
      </c>
      <c r="B838" s="48" t="s">
        <v>788</v>
      </c>
      <c r="C838" s="48" t="s">
        <v>1847</v>
      </c>
      <c r="D838" s="48" t="s">
        <v>740</v>
      </c>
      <c r="E838" s="47">
        <v>0</v>
      </c>
      <c r="F838" s="47">
        <v>1</v>
      </c>
      <c r="G838" s="47">
        <v>4</v>
      </c>
      <c r="H838" s="48" t="s">
        <v>741</v>
      </c>
      <c r="I838" s="47">
        <v>1</v>
      </c>
    </row>
    <row r="839" spans="1:9" x14ac:dyDescent="0.25">
      <c r="A839" s="48" t="s">
        <v>433</v>
      </c>
      <c r="B839" s="48" t="s">
        <v>788</v>
      </c>
      <c r="C839" s="48" t="s">
        <v>1848</v>
      </c>
      <c r="D839" s="48" t="s">
        <v>740</v>
      </c>
      <c r="E839" s="47">
        <v>0</v>
      </c>
      <c r="F839" s="47">
        <v>1</v>
      </c>
      <c r="G839" s="47">
        <v>4</v>
      </c>
      <c r="H839" s="48" t="s">
        <v>777</v>
      </c>
      <c r="I839" s="47">
        <v>1</v>
      </c>
    </row>
    <row r="840" spans="1:9" x14ac:dyDescent="0.25">
      <c r="A840" s="48" t="s">
        <v>433</v>
      </c>
      <c r="B840" s="48" t="s">
        <v>788</v>
      </c>
      <c r="C840" s="48" t="s">
        <v>1849</v>
      </c>
      <c r="D840" s="48" t="s">
        <v>740</v>
      </c>
      <c r="E840" s="47">
        <v>0</v>
      </c>
      <c r="F840" s="47">
        <v>1</v>
      </c>
      <c r="G840" s="47">
        <v>4</v>
      </c>
      <c r="H840" s="48" t="s">
        <v>1789</v>
      </c>
      <c r="I840" s="47">
        <v>1</v>
      </c>
    </row>
    <row r="841" spans="1:9" x14ac:dyDescent="0.25">
      <c r="A841" s="48" t="s">
        <v>433</v>
      </c>
      <c r="B841" s="48" t="s">
        <v>788</v>
      </c>
      <c r="C841" s="48" t="s">
        <v>1850</v>
      </c>
      <c r="D841" s="48" t="s">
        <v>740</v>
      </c>
      <c r="E841" s="47">
        <v>0</v>
      </c>
      <c r="F841" s="47">
        <v>1</v>
      </c>
      <c r="G841" s="47">
        <v>4</v>
      </c>
      <c r="H841" s="48" t="s">
        <v>746</v>
      </c>
      <c r="I841" s="47">
        <v>1</v>
      </c>
    </row>
    <row r="842" spans="1:9" x14ac:dyDescent="0.25">
      <c r="A842" s="48" t="s">
        <v>433</v>
      </c>
      <c r="B842" s="48" t="s">
        <v>788</v>
      </c>
      <c r="C842" s="48" t="s">
        <v>1851</v>
      </c>
      <c r="D842" s="48" t="s">
        <v>740</v>
      </c>
      <c r="E842" s="47">
        <v>0</v>
      </c>
      <c r="F842" s="47">
        <v>1</v>
      </c>
      <c r="G842" s="47">
        <v>4</v>
      </c>
      <c r="H842" s="48" t="s">
        <v>1811</v>
      </c>
      <c r="I842" s="47">
        <v>1</v>
      </c>
    </row>
    <row r="843" spans="1:9" x14ac:dyDescent="0.25">
      <c r="A843" s="48" t="s">
        <v>433</v>
      </c>
      <c r="B843" s="48" t="s">
        <v>788</v>
      </c>
      <c r="C843" s="48" t="s">
        <v>1852</v>
      </c>
      <c r="D843" s="48" t="s">
        <v>740</v>
      </c>
      <c r="E843" s="47">
        <v>0</v>
      </c>
      <c r="F843" s="47">
        <v>1</v>
      </c>
      <c r="G843" s="47">
        <v>4</v>
      </c>
      <c r="H843" s="48" t="s">
        <v>779</v>
      </c>
      <c r="I843" s="47">
        <v>1</v>
      </c>
    </row>
    <row r="844" spans="1:9" x14ac:dyDescent="0.25">
      <c r="A844" s="48" t="s">
        <v>433</v>
      </c>
      <c r="B844" s="48" t="s">
        <v>788</v>
      </c>
      <c r="C844" s="48" t="s">
        <v>1853</v>
      </c>
      <c r="D844" s="48" t="s">
        <v>740</v>
      </c>
      <c r="E844" s="47">
        <v>0</v>
      </c>
      <c r="F844" s="47">
        <v>1</v>
      </c>
      <c r="G844" s="47">
        <v>4</v>
      </c>
      <c r="H844" s="48" t="s">
        <v>1802</v>
      </c>
      <c r="I844" s="47">
        <v>1</v>
      </c>
    </row>
    <row r="845" spans="1:9" x14ac:dyDescent="0.25">
      <c r="A845" s="48" t="s">
        <v>433</v>
      </c>
      <c r="B845" s="48" t="s">
        <v>788</v>
      </c>
      <c r="C845" s="48" t="s">
        <v>1854</v>
      </c>
      <c r="D845" s="48" t="s">
        <v>740</v>
      </c>
      <c r="E845" s="47">
        <v>0</v>
      </c>
      <c r="F845" s="47">
        <v>1</v>
      </c>
      <c r="G845" s="47">
        <v>4</v>
      </c>
      <c r="H845" s="48" t="s">
        <v>1805</v>
      </c>
      <c r="I845" s="47">
        <v>1</v>
      </c>
    </row>
    <row r="846" spans="1:9" x14ac:dyDescent="0.25">
      <c r="A846" s="48" t="s">
        <v>433</v>
      </c>
      <c r="B846" s="48" t="s">
        <v>788</v>
      </c>
      <c r="C846" s="48" t="s">
        <v>1855</v>
      </c>
      <c r="D846" s="48" t="s">
        <v>740</v>
      </c>
      <c r="E846" s="47">
        <v>0</v>
      </c>
      <c r="F846" s="47">
        <v>1</v>
      </c>
      <c r="G846" s="47">
        <v>4</v>
      </c>
      <c r="H846" s="48" t="s">
        <v>746</v>
      </c>
      <c r="I846" s="47">
        <v>1</v>
      </c>
    </row>
    <row r="847" spans="1:9" x14ac:dyDescent="0.25">
      <c r="A847" s="48" t="s">
        <v>433</v>
      </c>
      <c r="B847" s="48" t="s">
        <v>788</v>
      </c>
      <c r="C847" s="48" t="s">
        <v>1856</v>
      </c>
      <c r="D847" s="48" t="s">
        <v>740</v>
      </c>
      <c r="E847" s="47">
        <v>0</v>
      </c>
      <c r="F847" s="47">
        <v>1</v>
      </c>
      <c r="G847" s="47">
        <v>4</v>
      </c>
      <c r="H847" s="48" t="s">
        <v>752</v>
      </c>
      <c r="I847" s="47">
        <v>1</v>
      </c>
    </row>
    <row r="848" spans="1:9" x14ac:dyDescent="0.25">
      <c r="A848" s="48" t="s">
        <v>433</v>
      </c>
      <c r="B848" s="48" t="s">
        <v>788</v>
      </c>
      <c r="C848" s="48" t="s">
        <v>1857</v>
      </c>
      <c r="D848" s="48" t="s">
        <v>740</v>
      </c>
      <c r="E848" s="47">
        <v>0</v>
      </c>
      <c r="F848" s="47">
        <v>1</v>
      </c>
      <c r="G848" s="47">
        <v>4</v>
      </c>
      <c r="H848" s="48" t="s">
        <v>1858</v>
      </c>
      <c r="I848" s="47">
        <v>1</v>
      </c>
    </row>
    <row r="849" spans="1:9" x14ac:dyDescent="0.25">
      <c r="A849" s="48" t="s">
        <v>433</v>
      </c>
      <c r="B849" s="48" t="s">
        <v>788</v>
      </c>
      <c r="C849" s="48" t="s">
        <v>1859</v>
      </c>
      <c r="D849" s="48" t="s">
        <v>740</v>
      </c>
      <c r="E849" s="47">
        <v>0</v>
      </c>
      <c r="F849" s="47">
        <v>1</v>
      </c>
      <c r="G849" s="47">
        <v>4</v>
      </c>
      <c r="H849" s="48" t="s">
        <v>1858</v>
      </c>
      <c r="I849" s="47">
        <v>1</v>
      </c>
    </row>
    <row r="850" spans="1:9" x14ac:dyDescent="0.25">
      <c r="A850" s="48" t="s">
        <v>433</v>
      </c>
      <c r="B850" s="48" t="s">
        <v>788</v>
      </c>
      <c r="C850" s="48" t="s">
        <v>1860</v>
      </c>
      <c r="D850" s="48" t="s">
        <v>740</v>
      </c>
      <c r="E850" s="47">
        <v>0</v>
      </c>
      <c r="F850" s="47">
        <v>1</v>
      </c>
      <c r="G850" s="47">
        <v>4</v>
      </c>
      <c r="H850" s="48" t="s">
        <v>1784</v>
      </c>
      <c r="I850" s="47">
        <v>1</v>
      </c>
    </row>
    <row r="851" spans="1:9" x14ac:dyDescent="0.25">
      <c r="A851" s="48" t="s">
        <v>433</v>
      </c>
      <c r="B851" s="48" t="s">
        <v>788</v>
      </c>
      <c r="C851" s="48" t="s">
        <v>1861</v>
      </c>
      <c r="D851" s="48" t="s">
        <v>740</v>
      </c>
      <c r="E851" s="47">
        <v>0</v>
      </c>
      <c r="F851" s="47">
        <v>1</v>
      </c>
      <c r="G851" s="47">
        <v>4</v>
      </c>
      <c r="H851" s="48" t="s">
        <v>741</v>
      </c>
      <c r="I851" s="47">
        <v>1</v>
      </c>
    </row>
    <row r="852" spans="1:9" x14ac:dyDescent="0.25">
      <c r="A852" s="48" t="s">
        <v>433</v>
      </c>
      <c r="B852" s="48" t="s">
        <v>788</v>
      </c>
      <c r="C852" s="48" t="s">
        <v>1862</v>
      </c>
      <c r="D852" s="48" t="s">
        <v>740</v>
      </c>
      <c r="E852" s="47">
        <v>0</v>
      </c>
      <c r="F852" s="47">
        <v>1</v>
      </c>
      <c r="G852" s="47">
        <v>4</v>
      </c>
      <c r="H852" s="48" t="s">
        <v>777</v>
      </c>
      <c r="I852" s="47">
        <v>1</v>
      </c>
    </row>
    <row r="853" spans="1:9" x14ac:dyDescent="0.25">
      <c r="A853" s="48" t="s">
        <v>433</v>
      </c>
      <c r="B853" s="48" t="s">
        <v>788</v>
      </c>
      <c r="C853" s="48" t="s">
        <v>1863</v>
      </c>
      <c r="D853" s="48" t="s">
        <v>740</v>
      </c>
      <c r="E853" s="47">
        <v>0</v>
      </c>
      <c r="F853" s="47">
        <v>1</v>
      </c>
      <c r="G853" s="47">
        <v>4</v>
      </c>
      <c r="H853" s="48" t="s">
        <v>777</v>
      </c>
      <c r="I853" s="47">
        <v>1</v>
      </c>
    </row>
    <row r="854" spans="1:9" x14ac:dyDescent="0.25">
      <c r="A854" s="48" t="s">
        <v>433</v>
      </c>
      <c r="B854" s="48" t="s">
        <v>788</v>
      </c>
      <c r="C854" s="48" t="s">
        <v>1864</v>
      </c>
      <c r="D854" s="48" t="s">
        <v>740</v>
      </c>
      <c r="E854" s="47">
        <v>0</v>
      </c>
      <c r="F854" s="47">
        <v>1</v>
      </c>
      <c r="G854" s="47">
        <v>4</v>
      </c>
      <c r="H854" s="48" t="s">
        <v>756</v>
      </c>
      <c r="I854" s="47">
        <v>1</v>
      </c>
    </row>
    <row r="855" spans="1:9" x14ac:dyDescent="0.25">
      <c r="A855" s="48" t="s">
        <v>433</v>
      </c>
      <c r="B855" s="48" t="s">
        <v>788</v>
      </c>
      <c r="C855" s="48" t="s">
        <v>1865</v>
      </c>
      <c r="D855" s="48" t="s">
        <v>740</v>
      </c>
      <c r="E855" s="47">
        <v>0</v>
      </c>
      <c r="F855" s="47">
        <v>1</v>
      </c>
      <c r="G855" s="47">
        <v>4</v>
      </c>
      <c r="H855" s="48" t="s">
        <v>1796</v>
      </c>
      <c r="I855" s="47">
        <v>1</v>
      </c>
    </row>
    <row r="856" spans="1:9" x14ac:dyDescent="0.25">
      <c r="A856" s="48" t="s">
        <v>433</v>
      </c>
      <c r="B856" s="48" t="s">
        <v>788</v>
      </c>
      <c r="C856" s="48" t="s">
        <v>1866</v>
      </c>
      <c r="D856" s="48" t="s">
        <v>740</v>
      </c>
      <c r="E856" s="47">
        <v>0</v>
      </c>
      <c r="F856" s="47">
        <v>1</v>
      </c>
      <c r="G856" s="47">
        <v>4</v>
      </c>
      <c r="H856" s="48" t="s">
        <v>1867</v>
      </c>
      <c r="I856" s="47">
        <v>1</v>
      </c>
    </row>
    <row r="857" spans="1:9" x14ac:dyDescent="0.25">
      <c r="A857" s="48" t="s">
        <v>433</v>
      </c>
      <c r="B857" s="48" t="s">
        <v>788</v>
      </c>
      <c r="C857" s="48" t="s">
        <v>1868</v>
      </c>
      <c r="D857" s="48" t="s">
        <v>740</v>
      </c>
      <c r="E857" s="47">
        <v>0</v>
      </c>
      <c r="F857" s="47">
        <v>1</v>
      </c>
      <c r="G857" s="47">
        <v>4</v>
      </c>
      <c r="H857" s="48" t="s">
        <v>1826</v>
      </c>
      <c r="I857" s="47">
        <v>1</v>
      </c>
    </row>
    <row r="858" spans="1:9" x14ac:dyDescent="0.25">
      <c r="A858" s="48" t="s">
        <v>433</v>
      </c>
      <c r="B858" s="48" t="s">
        <v>788</v>
      </c>
      <c r="C858" s="48" t="s">
        <v>1869</v>
      </c>
      <c r="D858" s="48" t="s">
        <v>740</v>
      </c>
      <c r="E858" s="47">
        <v>0</v>
      </c>
      <c r="F858" s="47">
        <v>1</v>
      </c>
      <c r="G858" s="47">
        <v>4</v>
      </c>
      <c r="H858" s="48" t="s">
        <v>779</v>
      </c>
      <c r="I858" s="47">
        <v>1</v>
      </c>
    </row>
    <row r="859" spans="1:9" x14ac:dyDescent="0.25">
      <c r="A859" s="48" t="s">
        <v>433</v>
      </c>
      <c r="B859" s="48" t="s">
        <v>788</v>
      </c>
      <c r="C859" s="48" t="s">
        <v>1870</v>
      </c>
      <c r="D859" s="48" t="s">
        <v>740</v>
      </c>
      <c r="E859" s="47">
        <v>0</v>
      </c>
      <c r="F859" s="47">
        <v>1</v>
      </c>
      <c r="G859" s="47">
        <v>4</v>
      </c>
      <c r="H859" s="48" t="s">
        <v>775</v>
      </c>
      <c r="I859" s="47">
        <v>1</v>
      </c>
    </row>
    <row r="860" spans="1:9" x14ac:dyDescent="0.25">
      <c r="A860" s="48" t="s">
        <v>433</v>
      </c>
      <c r="B860" s="48" t="s">
        <v>788</v>
      </c>
      <c r="C860" s="48" t="s">
        <v>1871</v>
      </c>
      <c r="D860" s="48" t="s">
        <v>740</v>
      </c>
      <c r="E860" s="47">
        <v>0</v>
      </c>
      <c r="F860" s="47">
        <v>1</v>
      </c>
      <c r="G860" s="47">
        <v>4</v>
      </c>
      <c r="H860" s="48" t="s">
        <v>750</v>
      </c>
      <c r="I860" s="47">
        <v>1</v>
      </c>
    </row>
    <row r="861" spans="1:9" x14ac:dyDescent="0.25">
      <c r="A861" s="48" t="s">
        <v>433</v>
      </c>
      <c r="B861" s="48" t="s">
        <v>788</v>
      </c>
      <c r="C861" s="48" t="s">
        <v>1872</v>
      </c>
      <c r="D861" s="48" t="s">
        <v>740</v>
      </c>
      <c r="E861" s="47">
        <v>0</v>
      </c>
      <c r="F861" s="47">
        <v>1</v>
      </c>
      <c r="G861" s="47">
        <v>4</v>
      </c>
      <c r="H861" s="48" t="s">
        <v>748</v>
      </c>
      <c r="I861" s="47">
        <v>1</v>
      </c>
    </row>
    <row r="862" spans="1:9" x14ac:dyDescent="0.25">
      <c r="A862" s="48" t="s">
        <v>433</v>
      </c>
      <c r="B862" s="48" t="s">
        <v>788</v>
      </c>
      <c r="C862" s="48" t="s">
        <v>1873</v>
      </c>
      <c r="D862" s="48" t="s">
        <v>740</v>
      </c>
      <c r="E862" s="47">
        <v>0</v>
      </c>
      <c r="F862" s="47">
        <v>1</v>
      </c>
      <c r="G862" s="47">
        <v>4</v>
      </c>
      <c r="H862" s="48" t="s">
        <v>1811</v>
      </c>
      <c r="I862" s="47">
        <v>1</v>
      </c>
    </row>
    <row r="863" spans="1:9" x14ac:dyDescent="0.25">
      <c r="A863" s="48" t="s">
        <v>433</v>
      </c>
      <c r="B863" s="48" t="s">
        <v>788</v>
      </c>
      <c r="C863" s="48" t="s">
        <v>1874</v>
      </c>
      <c r="D863" s="48" t="s">
        <v>740</v>
      </c>
      <c r="E863" s="47">
        <v>0</v>
      </c>
      <c r="F863" s="47">
        <v>1</v>
      </c>
      <c r="G863" s="47">
        <v>4</v>
      </c>
      <c r="H863" s="48" t="s">
        <v>750</v>
      </c>
      <c r="I863" s="47">
        <v>1</v>
      </c>
    </row>
    <row r="864" spans="1:9" x14ac:dyDescent="0.25">
      <c r="A864" s="48" t="s">
        <v>433</v>
      </c>
      <c r="B864" s="48" t="s">
        <v>788</v>
      </c>
      <c r="C864" s="48" t="s">
        <v>1875</v>
      </c>
      <c r="D864" s="48" t="s">
        <v>740</v>
      </c>
      <c r="E864" s="47">
        <v>0</v>
      </c>
      <c r="F864" s="47">
        <v>1</v>
      </c>
      <c r="G864" s="47">
        <v>4</v>
      </c>
      <c r="H864" s="48" t="s">
        <v>1867</v>
      </c>
      <c r="I864" s="47">
        <v>1</v>
      </c>
    </row>
    <row r="865" spans="1:9" x14ac:dyDescent="0.25">
      <c r="A865" s="48" t="s">
        <v>433</v>
      </c>
      <c r="B865" s="48" t="s">
        <v>796</v>
      </c>
      <c r="C865" s="48" t="s">
        <v>1876</v>
      </c>
      <c r="D865" s="48" t="s">
        <v>740</v>
      </c>
      <c r="E865" s="47">
        <v>0</v>
      </c>
      <c r="F865" s="47">
        <v>1</v>
      </c>
      <c r="G865" s="47">
        <v>4</v>
      </c>
      <c r="H865" s="48" t="s">
        <v>741</v>
      </c>
      <c r="I865" s="47">
        <v>1</v>
      </c>
    </row>
    <row r="866" spans="1:9" x14ac:dyDescent="0.25">
      <c r="A866" s="48" t="s">
        <v>433</v>
      </c>
      <c r="B866" s="48" t="s">
        <v>788</v>
      </c>
      <c r="C866" s="48" t="s">
        <v>1877</v>
      </c>
      <c r="D866" s="48" t="s">
        <v>740</v>
      </c>
      <c r="E866" s="47">
        <v>0</v>
      </c>
      <c r="F866" s="47">
        <v>1</v>
      </c>
      <c r="G866" s="47">
        <v>4</v>
      </c>
      <c r="H866" s="48" t="s">
        <v>752</v>
      </c>
      <c r="I866" s="47">
        <v>1</v>
      </c>
    </row>
    <row r="867" spans="1:9" x14ac:dyDescent="0.25">
      <c r="A867" s="48" t="s">
        <v>433</v>
      </c>
      <c r="B867" s="48" t="s">
        <v>788</v>
      </c>
      <c r="C867" s="48" t="s">
        <v>1878</v>
      </c>
      <c r="D867" s="48" t="s">
        <v>740</v>
      </c>
      <c r="E867" s="47">
        <v>0</v>
      </c>
      <c r="F867" s="47">
        <v>1</v>
      </c>
      <c r="G867" s="47">
        <v>4</v>
      </c>
      <c r="H867" s="48" t="s">
        <v>756</v>
      </c>
      <c r="I867" s="47">
        <v>1</v>
      </c>
    </row>
    <row r="868" spans="1:9" x14ac:dyDescent="0.25">
      <c r="A868" s="48" t="s">
        <v>433</v>
      </c>
      <c r="B868" s="48" t="s">
        <v>788</v>
      </c>
      <c r="C868" s="48" t="s">
        <v>1879</v>
      </c>
      <c r="D868" s="48" t="s">
        <v>740</v>
      </c>
      <c r="E868" s="47">
        <v>0</v>
      </c>
      <c r="F868" s="47">
        <v>1</v>
      </c>
      <c r="G868" s="47">
        <v>4</v>
      </c>
      <c r="H868" s="48" t="s">
        <v>1826</v>
      </c>
      <c r="I868" s="47">
        <v>1</v>
      </c>
    </row>
    <row r="869" spans="1:9" x14ac:dyDescent="0.25">
      <c r="A869" s="48" t="s">
        <v>433</v>
      </c>
      <c r="B869" s="48" t="s">
        <v>788</v>
      </c>
      <c r="C869" s="48" t="s">
        <v>1880</v>
      </c>
      <c r="D869" s="48" t="s">
        <v>740</v>
      </c>
      <c r="E869" s="47">
        <v>0</v>
      </c>
      <c r="F869" s="47">
        <v>1</v>
      </c>
      <c r="G869" s="47">
        <v>4</v>
      </c>
      <c r="H869" s="48" t="s">
        <v>777</v>
      </c>
      <c r="I869" s="47">
        <v>1</v>
      </c>
    </row>
    <row r="870" spans="1:9" x14ac:dyDescent="0.25">
      <c r="A870" s="48" t="s">
        <v>433</v>
      </c>
      <c r="B870" s="48" t="s">
        <v>796</v>
      </c>
      <c r="C870" s="48" t="s">
        <v>1881</v>
      </c>
      <c r="D870" s="48" t="s">
        <v>740</v>
      </c>
      <c r="E870" s="47">
        <v>0</v>
      </c>
      <c r="F870" s="47">
        <v>1</v>
      </c>
      <c r="G870" s="47">
        <v>4</v>
      </c>
      <c r="H870" s="48" t="s">
        <v>746</v>
      </c>
      <c r="I870" s="47">
        <v>1</v>
      </c>
    </row>
    <row r="871" spans="1:9" x14ac:dyDescent="0.25">
      <c r="A871" s="48" t="s">
        <v>433</v>
      </c>
      <c r="B871" s="48" t="s">
        <v>796</v>
      </c>
      <c r="C871" s="48" t="s">
        <v>1882</v>
      </c>
      <c r="D871" s="48" t="s">
        <v>740</v>
      </c>
      <c r="E871" s="47">
        <v>0</v>
      </c>
      <c r="F871" s="47">
        <v>1</v>
      </c>
      <c r="G871" s="47">
        <v>4</v>
      </c>
      <c r="H871" s="48" t="s">
        <v>756</v>
      </c>
      <c r="I871" s="47">
        <v>1</v>
      </c>
    </row>
    <row r="872" spans="1:9" x14ac:dyDescent="0.25">
      <c r="A872" s="48" t="s">
        <v>433</v>
      </c>
      <c r="B872" s="48" t="s">
        <v>788</v>
      </c>
      <c r="C872" s="48" t="s">
        <v>1883</v>
      </c>
      <c r="D872" s="48" t="s">
        <v>740</v>
      </c>
      <c r="E872" s="47">
        <v>0</v>
      </c>
      <c r="F872" s="47">
        <v>1</v>
      </c>
      <c r="G872" s="47">
        <v>4</v>
      </c>
      <c r="H872" s="48" t="s">
        <v>777</v>
      </c>
      <c r="I872" s="47">
        <v>1</v>
      </c>
    </row>
    <row r="873" spans="1:9" x14ac:dyDescent="0.25">
      <c r="A873" s="48" t="s">
        <v>433</v>
      </c>
      <c r="B873" s="48" t="s">
        <v>788</v>
      </c>
      <c r="C873" s="48" t="s">
        <v>1884</v>
      </c>
      <c r="D873" s="48" t="s">
        <v>740</v>
      </c>
      <c r="E873" s="47">
        <v>0</v>
      </c>
      <c r="F873" s="47">
        <v>1</v>
      </c>
      <c r="G873" s="47">
        <v>4</v>
      </c>
      <c r="H873" s="48" t="s">
        <v>746</v>
      </c>
      <c r="I873" s="47">
        <v>1</v>
      </c>
    </row>
    <row r="874" spans="1:9" x14ac:dyDescent="0.25">
      <c r="A874" s="48" t="s">
        <v>433</v>
      </c>
      <c r="B874" s="48" t="s">
        <v>788</v>
      </c>
      <c r="C874" s="48" t="s">
        <v>1885</v>
      </c>
      <c r="D874" s="48" t="s">
        <v>740</v>
      </c>
      <c r="E874" s="47">
        <v>0</v>
      </c>
      <c r="F874" s="47">
        <v>1</v>
      </c>
      <c r="G874" s="47">
        <v>4</v>
      </c>
      <c r="H874" s="48" t="s">
        <v>756</v>
      </c>
      <c r="I874" s="47">
        <v>1</v>
      </c>
    </row>
    <row r="875" spans="1:9" x14ac:dyDescent="0.25">
      <c r="A875" s="48" t="s">
        <v>433</v>
      </c>
      <c r="B875" s="48" t="s">
        <v>788</v>
      </c>
      <c r="C875" s="48" t="s">
        <v>1886</v>
      </c>
      <c r="D875" s="48" t="s">
        <v>740</v>
      </c>
      <c r="E875" s="47">
        <v>0</v>
      </c>
      <c r="F875" s="47">
        <v>1</v>
      </c>
      <c r="G875" s="47">
        <v>4</v>
      </c>
      <c r="H875" s="48" t="s">
        <v>1833</v>
      </c>
      <c r="I875" s="47">
        <v>1</v>
      </c>
    </row>
    <row r="876" spans="1:9" x14ac:dyDescent="0.25">
      <c r="A876" s="48" t="s">
        <v>433</v>
      </c>
      <c r="B876" s="48" t="s">
        <v>788</v>
      </c>
      <c r="C876" s="48" t="s">
        <v>1887</v>
      </c>
      <c r="D876" s="48" t="s">
        <v>740</v>
      </c>
      <c r="E876" s="47">
        <v>0</v>
      </c>
      <c r="F876" s="47">
        <v>1</v>
      </c>
      <c r="G876" s="47">
        <v>4</v>
      </c>
      <c r="H876" s="48" t="s">
        <v>756</v>
      </c>
      <c r="I876" s="47">
        <v>1</v>
      </c>
    </row>
    <row r="877" spans="1:9" x14ac:dyDescent="0.25">
      <c r="A877" s="48" t="s">
        <v>433</v>
      </c>
      <c r="B877" s="48" t="s">
        <v>796</v>
      </c>
      <c r="C877" s="48" t="s">
        <v>1888</v>
      </c>
      <c r="D877" s="48" t="s">
        <v>740</v>
      </c>
      <c r="E877" s="47">
        <v>0</v>
      </c>
      <c r="F877" s="47">
        <v>1</v>
      </c>
      <c r="G877" s="47">
        <v>4</v>
      </c>
      <c r="H877" s="48" t="s">
        <v>1858</v>
      </c>
      <c r="I877" s="47">
        <v>1</v>
      </c>
    </row>
    <row r="878" spans="1:9" x14ac:dyDescent="0.25">
      <c r="A878" s="48" t="s">
        <v>433</v>
      </c>
      <c r="B878" s="48" t="s">
        <v>788</v>
      </c>
      <c r="C878" s="48" t="s">
        <v>1889</v>
      </c>
      <c r="D878" s="48" t="s">
        <v>740</v>
      </c>
      <c r="E878" s="47">
        <v>0</v>
      </c>
      <c r="F878" s="47">
        <v>1</v>
      </c>
      <c r="G878" s="47">
        <v>4</v>
      </c>
      <c r="H878" s="48" t="s">
        <v>1858</v>
      </c>
      <c r="I878" s="47">
        <v>1</v>
      </c>
    </row>
    <row r="879" spans="1:9" x14ac:dyDescent="0.25">
      <c r="A879" s="48" t="s">
        <v>433</v>
      </c>
      <c r="B879" s="48" t="s">
        <v>788</v>
      </c>
      <c r="C879" s="48" t="s">
        <v>1890</v>
      </c>
      <c r="D879" s="48" t="s">
        <v>740</v>
      </c>
      <c r="E879" s="47">
        <v>0</v>
      </c>
      <c r="F879" s="47">
        <v>1</v>
      </c>
      <c r="G879" s="47">
        <v>4</v>
      </c>
      <c r="H879" s="48" t="s">
        <v>1826</v>
      </c>
      <c r="I879" s="47">
        <v>1</v>
      </c>
    </row>
    <row r="880" spans="1:9" x14ac:dyDescent="0.25">
      <c r="A880" s="48" t="s">
        <v>433</v>
      </c>
      <c r="B880" s="48" t="s">
        <v>788</v>
      </c>
      <c r="C880" s="48" t="s">
        <v>1891</v>
      </c>
      <c r="D880" s="48" t="s">
        <v>740</v>
      </c>
      <c r="E880" s="47">
        <v>0</v>
      </c>
      <c r="F880" s="47">
        <v>1</v>
      </c>
      <c r="G880" s="47">
        <v>4</v>
      </c>
      <c r="H880" s="48" t="s">
        <v>1811</v>
      </c>
      <c r="I880" s="47">
        <v>1</v>
      </c>
    </row>
    <row r="881" spans="1:9" x14ac:dyDescent="0.25">
      <c r="A881" s="48" t="s">
        <v>433</v>
      </c>
      <c r="B881" s="48" t="s">
        <v>788</v>
      </c>
      <c r="C881" s="48" t="s">
        <v>1892</v>
      </c>
      <c r="D881" s="48" t="s">
        <v>740</v>
      </c>
      <c r="E881" s="47">
        <v>0</v>
      </c>
      <c r="F881" s="47">
        <v>1</v>
      </c>
      <c r="G881" s="47">
        <v>4</v>
      </c>
      <c r="H881" s="48" t="s">
        <v>748</v>
      </c>
      <c r="I881" s="47">
        <v>1</v>
      </c>
    </row>
    <row r="882" spans="1:9" x14ac:dyDescent="0.25">
      <c r="A882" s="48" t="s">
        <v>433</v>
      </c>
      <c r="B882" s="48" t="s">
        <v>788</v>
      </c>
      <c r="C882" s="48" t="s">
        <v>1893</v>
      </c>
      <c r="D882" s="48" t="s">
        <v>740</v>
      </c>
      <c r="E882" s="47">
        <v>0</v>
      </c>
      <c r="F882" s="47">
        <v>1</v>
      </c>
      <c r="G882" s="47">
        <v>4</v>
      </c>
      <c r="H882" s="48" t="s">
        <v>1807</v>
      </c>
      <c r="I882" s="47">
        <v>1</v>
      </c>
    </row>
    <row r="883" spans="1:9" x14ac:dyDescent="0.25">
      <c r="A883" s="48" t="s">
        <v>433</v>
      </c>
      <c r="B883" s="48" t="s">
        <v>788</v>
      </c>
      <c r="C883" s="48" t="s">
        <v>1894</v>
      </c>
      <c r="D883" s="48" t="s">
        <v>740</v>
      </c>
      <c r="E883" s="47">
        <v>0</v>
      </c>
      <c r="F883" s="47">
        <v>1</v>
      </c>
      <c r="G883" s="47">
        <v>4</v>
      </c>
      <c r="H883" s="48" t="s">
        <v>775</v>
      </c>
      <c r="I883" s="47">
        <v>1</v>
      </c>
    </row>
    <row r="884" spans="1:9" x14ac:dyDescent="0.25">
      <c r="A884" s="48" t="s">
        <v>433</v>
      </c>
      <c r="B884" s="48" t="s">
        <v>788</v>
      </c>
      <c r="C884" s="48" t="s">
        <v>1895</v>
      </c>
      <c r="D884" s="48" t="s">
        <v>740</v>
      </c>
      <c r="E884" s="47">
        <v>0</v>
      </c>
      <c r="F884" s="47">
        <v>1</v>
      </c>
      <c r="G884" s="47">
        <v>4</v>
      </c>
      <c r="H884" s="48" t="s">
        <v>1858</v>
      </c>
      <c r="I884" s="47">
        <v>1</v>
      </c>
    </row>
    <row r="885" spans="1:9" x14ac:dyDescent="0.25">
      <c r="A885" s="48" t="s">
        <v>433</v>
      </c>
      <c r="B885" s="48" t="s">
        <v>788</v>
      </c>
      <c r="C885" s="48" t="s">
        <v>1896</v>
      </c>
      <c r="D885" s="48" t="s">
        <v>740</v>
      </c>
      <c r="E885" s="47">
        <v>0</v>
      </c>
      <c r="F885" s="47">
        <v>1</v>
      </c>
      <c r="G885" s="47">
        <v>4</v>
      </c>
      <c r="H885" s="48" t="s">
        <v>1826</v>
      </c>
      <c r="I885" s="47">
        <v>1</v>
      </c>
    </row>
    <row r="886" spans="1:9" x14ac:dyDescent="0.25">
      <c r="A886" s="48" t="s">
        <v>433</v>
      </c>
      <c r="B886" s="48" t="s">
        <v>788</v>
      </c>
      <c r="C886" s="48" t="s">
        <v>1897</v>
      </c>
      <c r="D886" s="48" t="s">
        <v>740</v>
      </c>
      <c r="E886" s="47">
        <v>0</v>
      </c>
      <c r="F886" s="47">
        <v>1</v>
      </c>
      <c r="G886" s="47">
        <v>4</v>
      </c>
      <c r="H886" s="48" t="s">
        <v>1791</v>
      </c>
      <c r="I886" s="47">
        <v>1</v>
      </c>
    </row>
    <row r="887" spans="1:9" x14ac:dyDescent="0.25">
      <c r="A887" s="48" t="s">
        <v>433</v>
      </c>
      <c r="B887" s="48" t="s">
        <v>788</v>
      </c>
      <c r="C887" s="48" t="s">
        <v>1898</v>
      </c>
      <c r="D887" s="48" t="s">
        <v>740</v>
      </c>
      <c r="E887" s="47">
        <v>0</v>
      </c>
      <c r="F887" s="47">
        <v>1</v>
      </c>
      <c r="G887" s="47">
        <v>4</v>
      </c>
      <c r="H887" s="48" t="s">
        <v>1793</v>
      </c>
      <c r="I887" s="47">
        <v>1</v>
      </c>
    </row>
    <row r="888" spans="1:9" x14ac:dyDescent="0.25">
      <c r="A888" s="48" t="s">
        <v>433</v>
      </c>
      <c r="B888" s="48" t="s">
        <v>788</v>
      </c>
      <c r="C888" s="48" t="s">
        <v>1899</v>
      </c>
      <c r="D888" s="48" t="s">
        <v>740</v>
      </c>
      <c r="E888" s="47">
        <v>0</v>
      </c>
      <c r="F888" s="47">
        <v>1</v>
      </c>
      <c r="G888" s="47">
        <v>4</v>
      </c>
      <c r="H888" s="48" t="s">
        <v>1800</v>
      </c>
      <c r="I888" s="47">
        <v>1</v>
      </c>
    </row>
    <row r="889" spans="1:9" x14ac:dyDescent="0.25">
      <c r="A889" s="48" t="s">
        <v>433</v>
      </c>
      <c r="B889" s="48" t="s">
        <v>788</v>
      </c>
      <c r="C889" s="48" t="s">
        <v>1900</v>
      </c>
      <c r="D889" s="48" t="s">
        <v>740</v>
      </c>
      <c r="E889" s="47">
        <v>0</v>
      </c>
      <c r="F889" s="47">
        <v>1</v>
      </c>
      <c r="G889" s="47">
        <v>4</v>
      </c>
      <c r="H889" s="48" t="s">
        <v>1786</v>
      </c>
      <c r="I889" s="47">
        <v>1</v>
      </c>
    </row>
    <row r="890" spans="1:9" x14ac:dyDescent="0.25">
      <c r="A890" s="48" t="s">
        <v>433</v>
      </c>
      <c r="B890" s="48" t="s">
        <v>788</v>
      </c>
      <c r="C890" s="48" t="s">
        <v>1901</v>
      </c>
      <c r="D890" s="48" t="s">
        <v>740</v>
      </c>
      <c r="E890" s="47">
        <v>0</v>
      </c>
      <c r="F890" s="47">
        <v>1</v>
      </c>
      <c r="G890" s="47">
        <v>4</v>
      </c>
      <c r="H890" s="48" t="s">
        <v>1805</v>
      </c>
      <c r="I890" s="47">
        <v>1</v>
      </c>
    </row>
    <row r="891" spans="1:9" x14ac:dyDescent="0.25">
      <c r="A891" s="48" t="s">
        <v>433</v>
      </c>
      <c r="B891" s="48" t="s">
        <v>788</v>
      </c>
      <c r="C891" s="48" t="s">
        <v>1902</v>
      </c>
      <c r="D891" s="48" t="s">
        <v>740</v>
      </c>
      <c r="E891" s="47">
        <v>0</v>
      </c>
      <c r="F891" s="47">
        <v>1</v>
      </c>
      <c r="G891" s="47">
        <v>4</v>
      </c>
      <c r="H891" s="48" t="s">
        <v>1802</v>
      </c>
      <c r="I891" s="47">
        <v>1</v>
      </c>
    </row>
    <row r="892" spans="1:9" x14ac:dyDescent="0.25">
      <c r="A892" s="48" t="s">
        <v>433</v>
      </c>
      <c r="B892" s="48" t="s">
        <v>788</v>
      </c>
      <c r="C892" s="48" t="s">
        <v>1903</v>
      </c>
      <c r="D892" s="48" t="s">
        <v>740</v>
      </c>
      <c r="E892" s="47">
        <v>0</v>
      </c>
      <c r="F892" s="47">
        <v>1</v>
      </c>
      <c r="G892" s="47">
        <v>4</v>
      </c>
      <c r="H892" s="48" t="s">
        <v>1867</v>
      </c>
      <c r="I892" s="47">
        <v>1</v>
      </c>
    </row>
    <row r="893" spans="1:9" x14ac:dyDescent="0.25">
      <c r="A893" s="48" t="s">
        <v>433</v>
      </c>
      <c r="B893" s="48" t="s">
        <v>788</v>
      </c>
      <c r="C893" s="48" t="s">
        <v>1904</v>
      </c>
      <c r="D893" s="48" t="s">
        <v>740</v>
      </c>
      <c r="E893" s="47">
        <v>0</v>
      </c>
      <c r="F893" s="47">
        <v>1</v>
      </c>
      <c r="G893" s="47">
        <v>4</v>
      </c>
      <c r="H893" s="48" t="s">
        <v>1833</v>
      </c>
      <c r="I893" s="47">
        <v>1</v>
      </c>
    </row>
    <row r="894" spans="1:9" x14ac:dyDescent="0.25">
      <c r="A894" s="48" t="s">
        <v>433</v>
      </c>
      <c r="B894" s="48" t="s">
        <v>788</v>
      </c>
      <c r="C894" s="48" t="s">
        <v>1905</v>
      </c>
      <c r="D894" s="48" t="s">
        <v>740</v>
      </c>
      <c r="E894" s="47">
        <v>0</v>
      </c>
      <c r="F894" s="47">
        <v>1</v>
      </c>
      <c r="G894" s="47">
        <v>4</v>
      </c>
      <c r="H894" s="48" t="s">
        <v>1786</v>
      </c>
      <c r="I894" s="47">
        <v>1</v>
      </c>
    </row>
    <row r="895" spans="1:9" x14ac:dyDescent="0.25">
      <c r="A895" s="48" t="s">
        <v>433</v>
      </c>
      <c r="B895" s="48" t="s">
        <v>788</v>
      </c>
      <c r="C895" s="48" t="s">
        <v>1906</v>
      </c>
      <c r="D895" s="48" t="s">
        <v>740</v>
      </c>
      <c r="E895" s="47">
        <v>0</v>
      </c>
      <c r="F895" s="47">
        <v>1</v>
      </c>
      <c r="G895" s="47">
        <v>4</v>
      </c>
      <c r="H895" s="48" t="s">
        <v>779</v>
      </c>
      <c r="I895" s="47">
        <v>1</v>
      </c>
    </row>
    <row r="896" spans="1:9" x14ac:dyDescent="0.25">
      <c r="A896" s="48" t="s">
        <v>433</v>
      </c>
      <c r="B896" s="48" t="s">
        <v>788</v>
      </c>
      <c r="C896" s="48" t="s">
        <v>1907</v>
      </c>
      <c r="D896" s="48" t="s">
        <v>740</v>
      </c>
      <c r="E896" s="47">
        <v>0</v>
      </c>
      <c r="F896" s="47">
        <v>1</v>
      </c>
      <c r="G896" s="47">
        <v>4</v>
      </c>
      <c r="H896" s="48" t="s">
        <v>1793</v>
      </c>
      <c r="I896" s="47">
        <v>1</v>
      </c>
    </row>
    <row r="897" spans="1:9" x14ac:dyDescent="0.25">
      <c r="A897" s="48" t="s">
        <v>433</v>
      </c>
      <c r="B897" s="48" t="s">
        <v>788</v>
      </c>
      <c r="C897" s="48" t="s">
        <v>1908</v>
      </c>
      <c r="D897" s="48" t="s">
        <v>740</v>
      </c>
      <c r="E897" s="47">
        <v>0</v>
      </c>
      <c r="F897" s="47">
        <v>1</v>
      </c>
      <c r="G897" s="47">
        <v>4</v>
      </c>
      <c r="H897" s="48" t="s">
        <v>1805</v>
      </c>
      <c r="I897" s="47">
        <v>1</v>
      </c>
    </row>
    <row r="898" spans="1:9" x14ac:dyDescent="0.25">
      <c r="A898" s="48" t="s">
        <v>433</v>
      </c>
      <c r="B898" s="48" t="s">
        <v>788</v>
      </c>
      <c r="C898" s="48" t="s">
        <v>1909</v>
      </c>
      <c r="D898" s="48" t="s">
        <v>740</v>
      </c>
      <c r="E898" s="47">
        <v>0</v>
      </c>
      <c r="F898" s="47">
        <v>1</v>
      </c>
      <c r="G898" s="47">
        <v>4</v>
      </c>
      <c r="H898" s="48" t="s">
        <v>1910</v>
      </c>
      <c r="I898" s="47">
        <v>1</v>
      </c>
    </row>
    <row r="899" spans="1:9" x14ac:dyDescent="0.25">
      <c r="A899" s="48" t="s">
        <v>433</v>
      </c>
      <c r="B899" s="48" t="s">
        <v>788</v>
      </c>
      <c r="C899" s="48" t="s">
        <v>1911</v>
      </c>
      <c r="D899" s="48" t="s">
        <v>740</v>
      </c>
      <c r="E899" s="47">
        <v>0</v>
      </c>
      <c r="F899" s="47">
        <v>1</v>
      </c>
      <c r="G899" s="47">
        <v>4</v>
      </c>
      <c r="H899" s="48" t="s">
        <v>1826</v>
      </c>
      <c r="I899" s="47">
        <v>1</v>
      </c>
    </row>
    <row r="900" spans="1:9" x14ac:dyDescent="0.25">
      <c r="A900" s="48" t="s">
        <v>433</v>
      </c>
      <c r="B900" s="48" t="s">
        <v>788</v>
      </c>
      <c r="C900" s="48" t="s">
        <v>1912</v>
      </c>
      <c r="D900" s="48" t="s">
        <v>740</v>
      </c>
      <c r="E900" s="47">
        <v>0</v>
      </c>
      <c r="F900" s="47">
        <v>1</v>
      </c>
      <c r="G900" s="47">
        <v>4</v>
      </c>
      <c r="H900" s="48" t="s">
        <v>1789</v>
      </c>
      <c r="I900" s="47">
        <v>1</v>
      </c>
    </row>
    <row r="901" spans="1:9" x14ac:dyDescent="0.25">
      <c r="A901" s="48" t="s">
        <v>433</v>
      </c>
      <c r="B901" s="48" t="s">
        <v>788</v>
      </c>
      <c r="C901" s="48" t="s">
        <v>1913</v>
      </c>
      <c r="D901" s="48" t="s">
        <v>740</v>
      </c>
      <c r="E901" s="47">
        <v>0</v>
      </c>
      <c r="F901" s="47">
        <v>1</v>
      </c>
      <c r="G901" s="47">
        <v>4</v>
      </c>
      <c r="H901" s="48" t="s">
        <v>1800</v>
      </c>
      <c r="I901" s="47">
        <v>1</v>
      </c>
    </row>
    <row r="902" spans="1:9" x14ac:dyDescent="0.25">
      <c r="A902" s="48" t="s">
        <v>433</v>
      </c>
      <c r="B902" s="48" t="s">
        <v>788</v>
      </c>
      <c r="C902" s="48" t="s">
        <v>1914</v>
      </c>
      <c r="D902" s="48" t="s">
        <v>740</v>
      </c>
      <c r="E902" s="47">
        <v>0</v>
      </c>
      <c r="F902" s="47">
        <v>1</v>
      </c>
      <c r="G902" s="47">
        <v>4</v>
      </c>
      <c r="H902" s="48" t="s">
        <v>779</v>
      </c>
      <c r="I902" s="47">
        <v>1</v>
      </c>
    </row>
    <row r="903" spans="1:9" x14ac:dyDescent="0.25">
      <c r="A903" s="48" t="s">
        <v>433</v>
      </c>
      <c r="B903" s="48" t="s">
        <v>788</v>
      </c>
      <c r="C903" s="48" t="s">
        <v>1915</v>
      </c>
      <c r="D903" s="48" t="s">
        <v>740</v>
      </c>
      <c r="E903" s="47">
        <v>0</v>
      </c>
      <c r="F903" s="47">
        <v>1</v>
      </c>
      <c r="G903" s="47">
        <v>4</v>
      </c>
      <c r="H903" s="48" t="s">
        <v>756</v>
      </c>
      <c r="I903" s="47">
        <v>1</v>
      </c>
    </row>
    <row r="904" spans="1:9" x14ac:dyDescent="0.25">
      <c r="A904" s="48" t="s">
        <v>433</v>
      </c>
      <c r="B904" s="48" t="s">
        <v>788</v>
      </c>
      <c r="C904" s="48" t="s">
        <v>1916</v>
      </c>
      <c r="D904" s="48" t="s">
        <v>740</v>
      </c>
      <c r="E904" s="47">
        <v>0</v>
      </c>
      <c r="F904" s="47">
        <v>1</v>
      </c>
      <c r="G904" s="47">
        <v>4</v>
      </c>
      <c r="H904" s="48" t="s">
        <v>746</v>
      </c>
      <c r="I904" s="47">
        <v>1</v>
      </c>
    </row>
    <row r="905" spans="1:9" x14ac:dyDescent="0.25">
      <c r="A905" s="48" t="s">
        <v>433</v>
      </c>
      <c r="B905" s="48" t="s">
        <v>788</v>
      </c>
      <c r="C905" s="48" t="s">
        <v>1917</v>
      </c>
      <c r="D905" s="48" t="s">
        <v>1918</v>
      </c>
      <c r="E905" s="47">
        <v>0</v>
      </c>
      <c r="F905" s="47">
        <v>1</v>
      </c>
      <c r="G905" s="47">
        <v>4</v>
      </c>
      <c r="H905" s="48" t="s">
        <v>1910</v>
      </c>
      <c r="I905" s="47">
        <v>1</v>
      </c>
    </row>
    <row r="906" spans="1:9" x14ac:dyDescent="0.25">
      <c r="A906" s="48" t="s">
        <v>433</v>
      </c>
      <c r="B906" s="48" t="s">
        <v>738</v>
      </c>
      <c r="C906" s="48" t="s">
        <v>1919</v>
      </c>
      <c r="D906" s="48" t="s">
        <v>740</v>
      </c>
      <c r="E906" s="47">
        <v>0</v>
      </c>
      <c r="F906" s="47">
        <v>2</v>
      </c>
      <c r="G906" s="47">
        <v>4</v>
      </c>
      <c r="H906" s="48" t="s">
        <v>1634</v>
      </c>
      <c r="I906" s="47">
        <v>1</v>
      </c>
    </row>
    <row r="907" spans="1:9" x14ac:dyDescent="0.25">
      <c r="A907" s="48" t="s">
        <v>433</v>
      </c>
      <c r="B907" s="48" t="s">
        <v>738</v>
      </c>
      <c r="C907" s="48" t="s">
        <v>1920</v>
      </c>
      <c r="D907" s="48" t="s">
        <v>740</v>
      </c>
      <c r="E907" s="47">
        <v>0</v>
      </c>
      <c r="F907" s="47">
        <v>2</v>
      </c>
      <c r="G907" s="47">
        <v>5</v>
      </c>
      <c r="H907" s="48" t="s">
        <v>1921</v>
      </c>
      <c r="I907" s="47">
        <v>1</v>
      </c>
    </row>
    <row r="908" spans="1:9" x14ac:dyDescent="0.25">
      <c r="A908" s="48" t="s">
        <v>433</v>
      </c>
      <c r="B908" s="48" t="s">
        <v>738</v>
      </c>
      <c r="C908" s="48" t="s">
        <v>1922</v>
      </c>
      <c r="D908" s="48" t="s">
        <v>740</v>
      </c>
      <c r="E908" s="47">
        <v>0</v>
      </c>
      <c r="F908" s="47">
        <v>2</v>
      </c>
      <c r="G908" s="47">
        <v>5</v>
      </c>
      <c r="H908" s="48" t="s">
        <v>1923</v>
      </c>
      <c r="I908" s="47">
        <v>1</v>
      </c>
    </row>
    <row r="909" spans="1:9" x14ac:dyDescent="0.25">
      <c r="A909" s="48" t="s">
        <v>433</v>
      </c>
      <c r="B909" s="48" t="s">
        <v>738</v>
      </c>
      <c r="C909" s="48" t="s">
        <v>1924</v>
      </c>
      <c r="D909" s="48" t="s">
        <v>740</v>
      </c>
      <c r="E909" s="47">
        <v>0</v>
      </c>
      <c r="F909" s="47">
        <v>2</v>
      </c>
      <c r="G909" s="47">
        <v>5</v>
      </c>
      <c r="H909" s="48" t="s">
        <v>1923</v>
      </c>
      <c r="I909" s="47">
        <v>1</v>
      </c>
    </row>
    <row r="910" spans="1:9" x14ac:dyDescent="0.25">
      <c r="A910" s="48" t="s">
        <v>433</v>
      </c>
      <c r="B910" s="48" t="s">
        <v>738</v>
      </c>
      <c r="C910" s="48" t="s">
        <v>1925</v>
      </c>
      <c r="D910" s="48" t="s">
        <v>740</v>
      </c>
      <c r="E910" s="47">
        <v>0</v>
      </c>
      <c r="F910" s="47">
        <v>2</v>
      </c>
      <c r="G910" s="47">
        <v>5</v>
      </c>
      <c r="H910" s="48" t="s">
        <v>1926</v>
      </c>
      <c r="I910" s="47">
        <v>1</v>
      </c>
    </row>
    <row r="911" spans="1:9" x14ac:dyDescent="0.25">
      <c r="A911" s="48" t="s">
        <v>433</v>
      </c>
      <c r="B911" s="48" t="s">
        <v>738</v>
      </c>
      <c r="C911" s="48" t="s">
        <v>1927</v>
      </c>
      <c r="D911" s="48" t="s">
        <v>740</v>
      </c>
      <c r="E911" s="47">
        <v>0</v>
      </c>
      <c r="F911" s="47">
        <v>2</v>
      </c>
      <c r="G911" s="47">
        <v>5</v>
      </c>
      <c r="H911" s="48" t="s">
        <v>1928</v>
      </c>
      <c r="I911" s="47">
        <v>1</v>
      </c>
    </row>
    <row r="912" spans="1:9" x14ac:dyDescent="0.25">
      <c r="A912" s="48" t="s">
        <v>433</v>
      </c>
      <c r="B912" s="48" t="s">
        <v>738</v>
      </c>
      <c r="C912" s="48" t="s">
        <v>1929</v>
      </c>
      <c r="D912" s="48" t="s">
        <v>740</v>
      </c>
      <c r="E912" s="47">
        <v>0</v>
      </c>
      <c r="F912" s="47">
        <v>2</v>
      </c>
      <c r="G912" s="47">
        <v>5</v>
      </c>
      <c r="H912" s="48" t="s">
        <v>1930</v>
      </c>
      <c r="I912" s="47">
        <v>1</v>
      </c>
    </row>
    <row r="913" spans="1:9" x14ac:dyDescent="0.25">
      <c r="A913" s="48" t="s">
        <v>433</v>
      </c>
      <c r="B913" s="48" t="s">
        <v>738</v>
      </c>
      <c r="C913" s="48" t="s">
        <v>1931</v>
      </c>
      <c r="D913" s="48" t="s">
        <v>740</v>
      </c>
      <c r="E913" s="47">
        <v>0</v>
      </c>
      <c r="F913" s="47">
        <v>2</v>
      </c>
      <c r="G913" s="47">
        <v>5</v>
      </c>
      <c r="H913" s="48" t="s">
        <v>1932</v>
      </c>
      <c r="I913" s="47">
        <v>1</v>
      </c>
    </row>
    <row r="914" spans="1:9" x14ac:dyDescent="0.25">
      <c r="A914" s="48" t="s">
        <v>433</v>
      </c>
      <c r="B914" s="48" t="s">
        <v>738</v>
      </c>
      <c r="C914" s="48" t="s">
        <v>1933</v>
      </c>
      <c r="D914" s="48" t="s">
        <v>740</v>
      </c>
      <c r="E914" s="47">
        <v>0</v>
      </c>
      <c r="F914" s="47">
        <v>2</v>
      </c>
      <c r="G914" s="47">
        <v>5</v>
      </c>
      <c r="H914" s="48" t="s">
        <v>1934</v>
      </c>
      <c r="I914" s="47">
        <v>1</v>
      </c>
    </row>
    <row r="915" spans="1:9" x14ac:dyDescent="0.25">
      <c r="A915" s="48" t="s">
        <v>433</v>
      </c>
      <c r="B915" s="48" t="s">
        <v>738</v>
      </c>
      <c r="C915" s="48" t="s">
        <v>1935</v>
      </c>
      <c r="D915" s="48" t="s">
        <v>740</v>
      </c>
      <c r="E915" s="47">
        <v>0</v>
      </c>
      <c r="F915" s="47">
        <v>2</v>
      </c>
      <c r="G915" s="47">
        <v>5</v>
      </c>
      <c r="H915" s="48" t="s">
        <v>1928</v>
      </c>
      <c r="I915" s="47">
        <v>1</v>
      </c>
    </row>
    <row r="916" spans="1:9" x14ac:dyDescent="0.25">
      <c r="A916" s="48" t="s">
        <v>433</v>
      </c>
      <c r="B916" s="48" t="s">
        <v>738</v>
      </c>
      <c r="C916" s="48" t="s">
        <v>1936</v>
      </c>
      <c r="D916" s="48" t="s">
        <v>740</v>
      </c>
      <c r="E916" s="47">
        <v>0</v>
      </c>
      <c r="F916" s="47">
        <v>2</v>
      </c>
      <c r="G916" s="47">
        <v>5</v>
      </c>
      <c r="H916" s="48" t="s">
        <v>1937</v>
      </c>
      <c r="I916" s="47">
        <v>1</v>
      </c>
    </row>
    <row r="917" spans="1:9" x14ac:dyDescent="0.25">
      <c r="A917" s="48" t="s">
        <v>433</v>
      </c>
      <c r="B917" s="48" t="s">
        <v>738</v>
      </c>
      <c r="C917" s="48" t="s">
        <v>1938</v>
      </c>
      <c r="D917" s="48" t="s">
        <v>740</v>
      </c>
      <c r="E917" s="47">
        <v>0</v>
      </c>
      <c r="F917" s="47">
        <v>2</v>
      </c>
      <c r="G917" s="47">
        <v>5</v>
      </c>
      <c r="H917" s="48" t="s">
        <v>1939</v>
      </c>
      <c r="I917" s="47">
        <v>1</v>
      </c>
    </row>
    <row r="918" spans="1:9" x14ac:dyDescent="0.25">
      <c r="A918" s="48" t="s">
        <v>433</v>
      </c>
      <c r="B918" s="48" t="s">
        <v>738</v>
      </c>
      <c r="C918" s="48" t="s">
        <v>1940</v>
      </c>
      <c r="D918" s="48" t="s">
        <v>740</v>
      </c>
      <c r="E918" s="47">
        <v>0</v>
      </c>
      <c r="F918" s="47">
        <v>2</v>
      </c>
      <c r="G918" s="47">
        <v>5</v>
      </c>
      <c r="H918" s="48" t="s">
        <v>1941</v>
      </c>
      <c r="I918" s="47">
        <v>1</v>
      </c>
    </row>
    <row r="919" spans="1:9" x14ac:dyDescent="0.25">
      <c r="A919" s="48" t="s">
        <v>433</v>
      </c>
      <c r="B919" s="48" t="s">
        <v>738</v>
      </c>
      <c r="C919" s="48" t="s">
        <v>1942</v>
      </c>
      <c r="D919" s="48" t="s">
        <v>740</v>
      </c>
      <c r="E919" s="47">
        <v>0</v>
      </c>
      <c r="F919" s="47">
        <v>2</v>
      </c>
      <c r="G919" s="47">
        <v>5</v>
      </c>
      <c r="H919" s="48" t="s">
        <v>1943</v>
      </c>
      <c r="I919" s="47">
        <v>1</v>
      </c>
    </row>
    <row r="920" spans="1:9" x14ac:dyDescent="0.25">
      <c r="A920" s="48" t="s">
        <v>433</v>
      </c>
      <c r="B920" s="48" t="s">
        <v>738</v>
      </c>
      <c r="C920" s="48" t="s">
        <v>1944</v>
      </c>
      <c r="D920" s="48" t="s">
        <v>740</v>
      </c>
      <c r="E920" s="47">
        <v>0</v>
      </c>
      <c r="F920" s="47">
        <v>2</v>
      </c>
      <c r="G920" s="47">
        <v>5</v>
      </c>
      <c r="H920" s="48" t="s">
        <v>1926</v>
      </c>
      <c r="I920" s="47">
        <v>1</v>
      </c>
    </row>
    <row r="921" spans="1:9" x14ac:dyDescent="0.25">
      <c r="A921" s="48" t="s">
        <v>433</v>
      </c>
      <c r="B921" s="48" t="s">
        <v>738</v>
      </c>
      <c r="C921" s="48" t="s">
        <v>1945</v>
      </c>
      <c r="D921" s="48" t="s">
        <v>740</v>
      </c>
      <c r="E921" s="47">
        <v>0</v>
      </c>
      <c r="F921" s="47">
        <v>2</v>
      </c>
      <c r="G921" s="47">
        <v>5</v>
      </c>
      <c r="H921" s="48" t="s">
        <v>1921</v>
      </c>
      <c r="I921" s="47">
        <v>1</v>
      </c>
    </row>
    <row r="922" spans="1:9" x14ac:dyDescent="0.25">
      <c r="A922" s="48" t="s">
        <v>433</v>
      </c>
      <c r="B922" s="48" t="s">
        <v>738</v>
      </c>
      <c r="C922" s="48" t="s">
        <v>1946</v>
      </c>
      <c r="D922" s="48" t="s">
        <v>740</v>
      </c>
      <c r="E922" s="47">
        <v>0</v>
      </c>
      <c r="F922" s="47">
        <v>2</v>
      </c>
      <c r="G922" s="47">
        <v>5</v>
      </c>
      <c r="H922" s="48" t="s">
        <v>1947</v>
      </c>
      <c r="I922" s="47">
        <v>1</v>
      </c>
    </row>
    <row r="923" spans="1:9" x14ac:dyDescent="0.25">
      <c r="A923" s="48" t="s">
        <v>433</v>
      </c>
      <c r="B923" s="48" t="s">
        <v>738</v>
      </c>
      <c r="C923" s="48" t="s">
        <v>1948</v>
      </c>
      <c r="D923" s="48" t="s">
        <v>740</v>
      </c>
      <c r="E923" s="47">
        <v>0</v>
      </c>
      <c r="F923" s="47">
        <v>2</v>
      </c>
      <c r="G923" s="47">
        <v>5</v>
      </c>
      <c r="H923" s="48" t="s">
        <v>1941</v>
      </c>
      <c r="I923" s="47">
        <v>1</v>
      </c>
    </row>
    <row r="924" spans="1:9" x14ac:dyDescent="0.25">
      <c r="A924" s="48" t="s">
        <v>433</v>
      </c>
      <c r="B924" s="48" t="s">
        <v>738</v>
      </c>
      <c r="C924" s="48" t="s">
        <v>1949</v>
      </c>
      <c r="D924" s="48" t="s">
        <v>740</v>
      </c>
      <c r="E924" s="47">
        <v>0</v>
      </c>
      <c r="F924" s="47">
        <v>2</v>
      </c>
      <c r="G924" s="47">
        <v>5</v>
      </c>
      <c r="H924" s="48" t="s">
        <v>1950</v>
      </c>
      <c r="I924" s="47">
        <v>1</v>
      </c>
    </row>
    <row r="925" spans="1:9" x14ac:dyDescent="0.25">
      <c r="A925" s="48" t="s">
        <v>433</v>
      </c>
      <c r="B925" s="48" t="s">
        <v>738</v>
      </c>
      <c r="C925" s="48" t="s">
        <v>1951</v>
      </c>
      <c r="D925" s="48" t="s">
        <v>740</v>
      </c>
      <c r="E925" s="47">
        <v>0</v>
      </c>
      <c r="F925" s="47">
        <v>2</v>
      </c>
      <c r="G925" s="47">
        <v>5</v>
      </c>
      <c r="H925" s="48" t="s">
        <v>1952</v>
      </c>
      <c r="I925" s="47">
        <v>1</v>
      </c>
    </row>
    <row r="926" spans="1:9" x14ac:dyDescent="0.25">
      <c r="A926" s="48" t="s">
        <v>433</v>
      </c>
      <c r="B926" s="48" t="s">
        <v>738</v>
      </c>
      <c r="C926" s="48" t="s">
        <v>1953</v>
      </c>
      <c r="D926" s="48" t="s">
        <v>740</v>
      </c>
      <c r="E926" s="47">
        <v>0</v>
      </c>
      <c r="F926" s="47">
        <v>2</v>
      </c>
      <c r="G926" s="47">
        <v>5</v>
      </c>
      <c r="H926" s="48" t="s">
        <v>1954</v>
      </c>
      <c r="I926" s="47">
        <v>1</v>
      </c>
    </row>
    <row r="927" spans="1:9" x14ac:dyDescent="0.25">
      <c r="A927" s="48" t="s">
        <v>433</v>
      </c>
      <c r="B927" s="48" t="s">
        <v>738</v>
      </c>
      <c r="C927" s="48" t="s">
        <v>1955</v>
      </c>
      <c r="D927" s="48" t="s">
        <v>740</v>
      </c>
      <c r="E927" s="47">
        <v>0</v>
      </c>
      <c r="F927" s="47">
        <v>2</v>
      </c>
      <c r="G927" s="47">
        <v>5</v>
      </c>
      <c r="H927" s="48" t="s">
        <v>1956</v>
      </c>
      <c r="I927" s="47">
        <v>1</v>
      </c>
    </row>
    <row r="928" spans="1:9" x14ac:dyDescent="0.25">
      <c r="A928" s="48" t="s">
        <v>433</v>
      </c>
      <c r="B928" s="48" t="s">
        <v>738</v>
      </c>
      <c r="C928" s="48" t="s">
        <v>1957</v>
      </c>
      <c r="D928" s="48" t="s">
        <v>740</v>
      </c>
      <c r="E928" s="47">
        <v>0</v>
      </c>
      <c r="F928" s="47">
        <v>2</v>
      </c>
      <c r="G928" s="47">
        <v>5</v>
      </c>
      <c r="H928" s="48" t="s">
        <v>1958</v>
      </c>
      <c r="I928" s="47">
        <v>1</v>
      </c>
    </row>
    <row r="929" spans="1:9" x14ac:dyDescent="0.25">
      <c r="A929" s="48" t="s">
        <v>433</v>
      </c>
      <c r="B929" s="48" t="s">
        <v>738</v>
      </c>
      <c r="C929" s="48" t="s">
        <v>1959</v>
      </c>
      <c r="D929" s="48" t="s">
        <v>740</v>
      </c>
      <c r="E929" s="47">
        <v>0</v>
      </c>
      <c r="F929" s="47">
        <v>2</v>
      </c>
      <c r="G929" s="47">
        <v>5</v>
      </c>
      <c r="H929" s="48" t="s">
        <v>1960</v>
      </c>
      <c r="I929" s="47">
        <v>1</v>
      </c>
    </row>
    <row r="930" spans="1:9" x14ac:dyDescent="0.25">
      <c r="A930" s="48" t="s">
        <v>433</v>
      </c>
      <c r="B930" s="48" t="s">
        <v>738</v>
      </c>
      <c r="C930" s="48" t="s">
        <v>1961</v>
      </c>
      <c r="D930" s="48" t="s">
        <v>740</v>
      </c>
      <c r="E930" s="47">
        <v>0</v>
      </c>
      <c r="F930" s="47">
        <v>2</v>
      </c>
      <c r="G930" s="47">
        <v>5</v>
      </c>
      <c r="H930" s="48" t="s">
        <v>1962</v>
      </c>
      <c r="I930" s="47">
        <v>1</v>
      </c>
    </row>
    <row r="931" spans="1:9" x14ac:dyDescent="0.25">
      <c r="A931" s="48" t="s">
        <v>433</v>
      </c>
      <c r="B931" s="48" t="s">
        <v>738</v>
      </c>
      <c r="C931" s="48" t="s">
        <v>1963</v>
      </c>
      <c r="D931" s="48" t="s">
        <v>740</v>
      </c>
      <c r="E931" s="47">
        <v>0</v>
      </c>
      <c r="F931" s="47">
        <v>2</v>
      </c>
      <c r="G931" s="47">
        <v>5</v>
      </c>
      <c r="H931" s="48" t="s">
        <v>1947</v>
      </c>
      <c r="I931" s="47">
        <v>1</v>
      </c>
    </row>
    <row r="932" spans="1:9" x14ac:dyDescent="0.25">
      <c r="A932" s="48" t="s">
        <v>433</v>
      </c>
      <c r="B932" s="48" t="s">
        <v>738</v>
      </c>
      <c r="C932" s="48" t="s">
        <v>1964</v>
      </c>
      <c r="D932" s="48" t="s">
        <v>740</v>
      </c>
      <c r="E932" s="47">
        <v>0</v>
      </c>
      <c r="F932" s="47">
        <v>2</v>
      </c>
      <c r="G932" s="47">
        <v>5</v>
      </c>
      <c r="H932" s="48" t="s">
        <v>1962</v>
      </c>
      <c r="I932" s="47">
        <v>1</v>
      </c>
    </row>
    <row r="933" spans="1:9" x14ac:dyDescent="0.25">
      <c r="A933" s="48" t="s">
        <v>433</v>
      </c>
      <c r="B933" s="48" t="s">
        <v>738</v>
      </c>
      <c r="C933" s="48" t="s">
        <v>1965</v>
      </c>
      <c r="D933" s="48" t="s">
        <v>740</v>
      </c>
      <c r="E933" s="47">
        <v>0</v>
      </c>
      <c r="F933" s="47">
        <v>2</v>
      </c>
      <c r="G933" s="47">
        <v>5</v>
      </c>
      <c r="H933" s="48" t="s">
        <v>1941</v>
      </c>
      <c r="I933" s="47">
        <v>1</v>
      </c>
    </row>
    <row r="934" spans="1:9" x14ac:dyDescent="0.25">
      <c r="A934" s="48" t="s">
        <v>433</v>
      </c>
      <c r="B934" s="48" t="s">
        <v>738</v>
      </c>
      <c r="C934" s="48" t="s">
        <v>1966</v>
      </c>
      <c r="D934" s="48" t="s">
        <v>740</v>
      </c>
      <c r="E934" s="47">
        <v>0</v>
      </c>
      <c r="F934" s="47">
        <v>2</v>
      </c>
      <c r="G934" s="47">
        <v>5</v>
      </c>
      <c r="H934" s="48" t="s">
        <v>1947</v>
      </c>
      <c r="I934" s="47">
        <v>1</v>
      </c>
    </row>
    <row r="935" spans="1:9" x14ac:dyDescent="0.25">
      <c r="A935" s="48" t="s">
        <v>433</v>
      </c>
      <c r="B935" s="48" t="s">
        <v>738</v>
      </c>
      <c r="C935" s="48" t="s">
        <v>1967</v>
      </c>
      <c r="D935" s="48" t="s">
        <v>740</v>
      </c>
      <c r="E935" s="47">
        <v>0</v>
      </c>
      <c r="F935" s="47">
        <v>2</v>
      </c>
      <c r="G935" s="47">
        <v>5</v>
      </c>
      <c r="H935" s="48" t="s">
        <v>1958</v>
      </c>
      <c r="I935" s="47">
        <v>1</v>
      </c>
    </row>
    <row r="936" spans="1:9" x14ac:dyDescent="0.25">
      <c r="A936" s="48" t="s">
        <v>433</v>
      </c>
      <c r="B936" s="48" t="s">
        <v>738</v>
      </c>
      <c r="C936" s="48" t="s">
        <v>1968</v>
      </c>
      <c r="D936" s="48" t="s">
        <v>740</v>
      </c>
      <c r="E936" s="47">
        <v>0</v>
      </c>
      <c r="F936" s="47">
        <v>2</v>
      </c>
      <c r="G936" s="47">
        <v>5</v>
      </c>
      <c r="H936" s="48" t="s">
        <v>1962</v>
      </c>
      <c r="I936" s="47">
        <v>1</v>
      </c>
    </row>
    <row r="937" spans="1:9" x14ac:dyDescent="0.25">
      <c r="A937" s="48" t="s">
        <v>433</v>
      </c>
      <c r="B937" s="48" t="s">
        <v>738</v>
      </c>
      <c r="C937" s="48" t="s">
        <v>1969</v>
      </c>
      <c r="D937" s="48" t="s">
        <v>740</v>
      </c>
      <c r="E937" s="47">
        <v>0</v>
      </c>
      <c r="F937" s="47">
        <v>2</v>
      </c>
      <c r="G937" s="47">
        <v>5</v>
      </c>
      <c r="H937" s="48" t="s">
        <v>1941</v>
      </c>
      <c r="I937" s="47">
        <v>1</v>
      </c>
    </row>
    <row r="938" spans="1:9" x14ac:dyDescent="0.25">
      <c r="A938" s="48" t="s">
        <v>433</v>
      </c>
      <c r="B938" s="48" t="s">
        <v>738</v>
      </c>
      <c r="C938" s="48" t="s">
        <v>1970</v>
      </c>
      <c r="D938" s="48" t="s">
        <v>740</v>
      </c>
      <c r="E938" s="47">
        <v>0</v>
      </c>
      <c r="F938" s="47">
        <v>2</v>
      </c>
      <c r="G938" s="47">
        <v>5</v>
      </c>
      <c r="H938" s="48" t="s">
        <v>1958</v>
      </c>
      <c r="I938" s="47">
        <v>1</v>
      </c>
    </row>
    <row r="939" spans="1:9" x14ac:dyDescent="0.25">
      <c r="A939" s="48" t="s">
        <v>433</v>
      </c>
      <c r="B939" s="48" t="s">
        <v>738</v>
      </c>
      <c r="C939" s="48" t="s">
        <v>1971</v>
      </c>
      <c r="D939" s="48" t="s">
        <v>740</v>
      </c>
      <c r="E939" s="47">
        <v>0</v>
      </c>
      <c r="F939" s="47">
        <v>2</v>
      </c>
      <c r="G939" s="47">
        <v>5</v>
      </c>
      <c r="H939" s="48" t="s">
        <v>1972</v>
      </c>
      <c r="I939" s="47">
        <v>1</v>
      </c>
    </row>
    <row r="940" spans="1:9" x14ac:dyDescent="0.25">
      <c r="A940" s="48" t="s">
        <v>433</v>
      </c>
      <c r="B940" s="48" t="s">
        <v>738</v>
      </c>
      <c r="C940" s="48" t="s">
        <v>1973</v>
      </c>
      <c r="D940" s="48" t="s">
        <v>740</v>
      </c>
      <c r="E940" s="47">
        <v>0</v>
      </c>
      <c r="F940" s="47">
        <v>2</v>
      </c>
      <c r="G940" s="47">
        <v>5</v>
      </c>
      <c r="H940" s="48" t="s">
        <v>1943</v>
      </c>
      <c r="I940" s="47">
        <v>1</v>
      </c>
    </row>
    <row r="941" spans="1:9" x14ac:dyDescent="0.25">
      <c r="A941" s="48" t="s">
        <v>433</v>
      </c>
      <c r="B941" s="48" t="s">
        <v>738</v>
      </c>
      <c r="C941" s="48" t="s">
        <v>1974</v>
      </c>
      <c r="D941" s="48" t="s">
        <v>740</v>
      </c>
      <c r="E941" s="47">
        <v>0</v>
      </c>
      <c r="F941" s="47">
        <v>2</v>
      </c>
      <c r="G941" s="47">
        <v>5</v>
      </c>
      <c r="H941" s="48" t="s">
        <v>1975</v>
      </c>
      <c r="I941" s="47">
        <v>1</v>
      </c>
    </row>
    <row r="942" spans="1:9" x14ac:dyDescent="0.25">
      <c r="A942" s="48" t="s">
        <v>433</v>
      </c>
      <c r="B942" s="48" t="s">
        <v>738</v>
      </c>
      <c r="C942" s="48" t="s">
        <v>1976</v>
      </c>
      <c r="D942" s="48" t="s">
        <v>740</v>
      </c>
      <c r="E942" s="47">
        <v>0</v>
      </c>
      <c r="F942" s="47">
        <v>2</v>
      </c>
      <c r="G942" s="47">
        <v>5</v>
      </c>
      <c r="H942" s="48" t="s">
        <v>1921</v>
      </c>
      <c r="I942" s="47">
        <v>1</v>
      </c>
    </row>
    <row r="943" spans="1:9" x14ac:dyDescent="0.25">
      <c r="A943" s="48" t="s">
        <v>433</v>
      </c>
      <c r="B943" s="48" t="s">
        <v>738</v>
      </c>
      <c r="C943" s="48" t="s">
        <v>1977</v>
      </c>
      <c r="D943" s="48" t="s">
        <v>740</v>
      </c>
      <c r="E943" s="47">
        <v>0</v>
      </c>
      <c r="F943" s="47">
        <v>2</v>
      </c>
      <c r="G943" s="47">
        <v>5</v>
      </c>
      <c r="H943" s="48" t="s">
        <v>1972</v>
      </c>
      <c r="I943" s="47">
        <v>1</v>
      </c>
    </row>
    <row r="944" spans="1:9" x14ac:dyDescent="0.25">
      <c r="A944" s="48" t="s">
        <v>433</v>
      </c>
      <c r="B944" s="48" t="s">
        <v>738</v>
      </c>
      <c r="C944" s="48" t="s">
        <v>1978</v>
      </c>
      <c r="D944" s="48" t="s">
        <v>740</v>
      </c>
      <c r="E944" s="47">
        <v>0</v>
      </c>
      <c r="F944" s="47">
        <v>2</v>
      </c>
      <c r="G944" s="47">
        <v>5</v>
      </c>
      <c r="H944" s="48" t="s">
        <v>1960</v>
      </c>
      <c r="I944" s="47">
        <v>1</v>
      </c>
    </row>
    <row r="945" spans="1:9" x14ac:dyDescent="0.25">
      <c r="A945" s="48" t="s">
        <v>433</v>
      </c>
      <c r="B945" s="48" t="s">
        <v>738</v>
      </c>
      <c r="C945" s="48" t="s">
        <v>1979</v>
      </c>
      <c r="D945" s="48" t="s">
        <v>740</v>
      </c>
      <c r="E945" s="47">
        <v>0</v>
      </c>
      <c r="F945" s="47">
        <v>2</v>
      </c>
      <c r="G945" s="47">
        <v>5</v>
      </c>
      <c r="H945" s="48" t="s">
        <v>1980</v>
      </c>
      <c r="I945" s="47">
        <v>1</v>
      </c>
    </row>
    <row r="946" spans="1:9" x14ac:dyDescent="0.25">
      <c r="A946" s="48" t="s">
        <v>433</v>
      </c>
      <c r="B946" s="48" t="s">
        <v>738</v>
      </c>
      <c r="C946" s="48" t="s">
        <v>1981</v>
      </c>
      <c r="D946" s="48" t="s">
        <v>740</v>
      </c>
      <c r="E946" s="47">
        <v>0</v>
      </c>
      <c r="F946" s="47">
        <v>2</v>
      </c>
      <c r="G946" s="47">
        <v>5</v>
      </c>
      <c r="H946" s="48" t="s">
        <v>1921</v>
      </c>
      <c r="I946" s="47">
        <v>1</v>
      </c>
    </row>
    <row r="947" spans="1:9" x14ac:dyDescent="0.25">
      <c r="A947" s="48" t="s">
        <v>433</v>
      </c>
      <c r="B947" s="48" t="s">
        <v>738</v>
      </c>
      <c r="C947" s="48" t="s">
        <v>1982</v>
      </c>
      <c r="D947" s="48" t="s">
        <v>740</v>
      </c>
      <c r="E947" s="47">
        <v>0</v>
      </c>
      <c r="F947" s="47">
        <v>2</v>
      </c>
      <c r="G947" s="47">
        <v>5</v>
      </c>
      <c r="H947" s="48" t="s">
        <v>1980</v>
      </c>
      <c r="I947" s="47">
        <v>1</v>
      </c>
    </row>
    <row r="948" spans="1:9" x14ac:dyDescent="0.25">
      <c r="A948" s="48" t="s">
        <v>433</v>
      </c>
      <c r="B948" s="48" t="s">
        <v>738</v>
      </c>
      <c r="C948" s="48" t="s">
        <v>1983</v>
      </c>
      <c r="D948" s="48" t="s">
        <v>740</v>
      </c>
      <c r="E948" s="47">
        <v>0</v>
      </c>
      <c r="F948" s="47">
        <v>2</v>
      </c>
      <c r="G948" s="47">
        <v>5</v>
      </c>
      <c r="H948" s="48" t="s">
        <v>1984</v>
      </c>
      <c r="I948" s="47">
        <v>1</v>
      </c>
    </row>
    <row r="949" spans="1:9" x14ac:dyDescent="0.25">
      <c r="A949" s="48" t="s">
        <v>433</v>
      </c>
      <c r="B949" s="48" t="s">
        <v>738</v>
      </c>
      <c r="C949" s="48" t="s">
        <v>1985</v>
      </c>
      <c r="D949" s="48" t="s">
        <v>740</v>
      </c>
      <c r="E949" s="47">
        <v>0</v>
      </c>
      <c r="F949" s="47">
        <v>2</v>
      </c>
      <c r="G949" s="47">
        <v>5</v>
      </c>
      <c r="H949" s="48" t="s">
        <v>1986</v>
      </c>
      <c r="I949" s="47">
        <v>1</v>
      </c>
    </row>
    <row r="950" spans="1:9" x14ac:dyDescent="0.25">
      <c r="A950" s="48" t="s">
        <v>433</v>
      </c>
      <c r="B950" s="48" t="s">
        <v>738</v>
      </c>
      <c r="C950" s="48" t="s">
        <v>1987</v>
      </c>
      <c r="D950" s="48" t="s">
        <v>740</v>
      </c>
      <c r="E950" s="47">
        <v>0</v>
      </c>
      <c r="F950" s="47">
        <v>2</v>
      </c>
      <c r="G950" s="47">
        <v>5</v>
      </c>
      <c r="H950" s="48" t="s">
        <v>1988</v>
      </c>
      <c r="I950" s="47">
        <v>1</v>
      </c>
    </row>
    <row r="951" spans="1:9" x14ac:dyDescent="0.25">
      <c r="A951" s="48" t="s">
        <v>433</v>
      </c>
      <c r="B951" s="48" t="s">
        <v>738</v>
      </c>
      <c r="C951" s="48" t="s">
        <v>1989</v>
      </c>
      <c r="D951" s="48" t="s">
        <v>740</v>
      </c>
      <c r="E951" s="47">
        <v>0</v>
      </c>
      <c r="F951" s="47">
        <v>2</v>
      </c>
      <c r="G951" s="47">
        <v>5</v>
      </c>
      <c r="H951" s="48" t="s">
        <v>1990</v>
      </c>
      <c r="I951" s="47">
        <v>1</v>
      </c>
    </row>
    <row r="952" spans="1:9" x14ac:dyDescent="0.25">
      <c r="A952" s="48" t="s">
        <v>433</v>
      </c>
      <c r="B952" s="48" t="s">
        <v>738</v>
      </c>
      <c r="C952" s="48" t="s">
        <v>1991</v>
      </c>
      <c r="D952" s="48" t="s">
        <v>740</v>
      </c>
      <c r="E952" s="47">
        <v>0</v>
      </c>
      <c r="F952" s="47">
        <v>2</v>
      </c>
      <c r="G952" s="47">
        <v>5</v>
      </c>
      <c r="H952" s="48" t="s">
        <v>1962</v>
      </c>
      <c r="I952" s="47">
        <v>1</v>
      </c>
    </row>
    <row r="953" spans="1:9" x14ac:dyDescent="0.25">
      <c r="A953" s="48" t="s">
        <v>433</v>
      </c>
      <c r="B953" s="48" t="s">
        <v>738</v>
      </c>
      <c r="C953" s="48" t="s">
        <v>1992</v>
      </c>
      <c r="D953" s="48" t="s">
        <v>740</v>
      </c>
      <c r="E953" s="47">
        <v>0</v>
      </c>
      <c r="F953" s="47">
        <v>2</v>
      </c>
      <c r="G953" s="47">
        <v>5</v>
      </c>
      <c r="H953" s="48" t="s">
        <v>1988</v>
      </c>
      <c r="I953" s="47">
        <v>1</v>
      </c>
    </row>
    <row r="954" spans="1:9" x14ac:dyDescent="0.25">
      <c r="A954" s="48" t="s">
        <v>433</v>
      </c>
      <c r="B954" s="48" t="s">
        <v>738</v>
      </c>
      <c r="C954" s="48" t="s">
        <v>1993</v>
      </c>
      <c r="D954" s="48" t="s">
        <v>740</v>
      </c>
      <c r="E954" s="47">
        <v>0</v>
      </c>
      <c r="F954" s="47">
        <v>2</v>
      </c>
      <c r="G954" s="47">
        <v>5</v>
      </c>
      <c r="H954" s="48" t="s">
        <v>1962</v>
      </c>
      <c r="I954" s="47">
        <v>1</v>
      </c>
    </row>
    <row r="955" spans="1:9" x14ac:dyDescent="0.25">
      <c r="A955" s="48" t="s">
        <v>433</v>
      </c>
      <c r="B955" s="48" t="s">
        <v>738</v>
      </c>
      <c r="C955" s="48" t="s">
        <v>1994</v>
      </c>
      <c r="D955" s="48" t="s">
        <v>740</v>
      </c>
      <c r="E955" s="47">
        <v>0</v>
      </c>
      <c r="F955" s="47">
        <v>2</v>
      </c>
      <c r="G955" s="47">
        <v>5</v>
      </c>
      <c r="H955" s="48" t="s">
        <v>1962</v>
      </c>
      <c r="I955" s="47">
        <v>1</v>
      </c>
    </row>
    <row r="956" spans="1:9" x14ac:dyDescent="0.25">
      <c r="A956" s="48" t="s">
        <v>433</v>
      </c>
      <c r="B956" s="48" t="s">
        <v>738</v>
      </c>
      <c r="C956" s="48" t="s">
        <v>1995</v>
      </c>
      <c r="D956" s="48" t="s">
        <v>740</v>
      </c>
      <c r="E956" s="47">
        <v>0</v>
      </c>
      <c r="F956" s="47">
        <v>2</v>
      </c>
      <c r="G956" s="47">
        <v>5</v>
      </c>
      <c r="H956" s="48" t="s">
        <v>1990</v>
      </c>
      <c r="I956" s="47">
        <v>1</v>
      </c>
    </row>
    <row r="957" spans="1:9" x14ac:dyDescent="0.25">
      <c r="A957" s="48" t="s">
        <v>433</v>
      </c>
      <c r="B957" s="48" t="s">
        <v>738</v>
      </c>
      <c r="C957" s="48" t="s">
        <v>1996</v>
      </c>
      <c r="D957" s="48" t="s">
        <v>740</v>
      </c>
      <c r="E957" s="47">
        <v>0</v>
      </c>
      <c r="F957" s="47">
        <v>2</v>
      </c>
      <c r="G957" s="47">
        <v>5</v>
      </c>
      <c r="H957" s="48" t="s">
        <v>1984</v>
      </c>
      <c r="I957" s="47">
        <v>1</v>
      </c>
    </row>
    <row r="958" spans="1:9" x14ac:dyDescent="0.25">
      <c r="A958" s="48" t="s">
        <v>433</v>
      </c>
      <c r="B958" s="48" t="s">
        <v>738</v>
      </c>
      <c r="C958" s="48" t="s">
        <v>1997</v>
      </c>
      <c r="D958" s="48" t="s">
        <v>740</v>
      </c>
      <c r="E958" s="47">
        <v>0</v>
      </c>
      <c r="F958" s="47">
        <v>2</v>
      </c>
      <c r="G958" s="47">
        <v>5</v>
      </c>
      <c r="H958" s="48" t="s">
        <v>1952</v>
      </c>
      <c r="I958" s="47">
        <v>1</v>
      </c>
    </row>
    <row r="959" spans="1:9" x14ac:dyDescent="0.25">
      <c r="A959" s="48" t="s">
        <v>433</v>
      </c>
      <c r="B959" s="48" t="s">
        <v>738</v>
      </c>
      <c r="C959" s="48" t="s">
        <v>1998</v>
      </c>
      <c r="D959" s="48" t="s">
        <v>740</v>
      </c>
      <c r="E959" s="47">
        <v>0</v>
      </c>
      <c r="F959" s="47">
        <v>2</v>
      </c>
      <c r="G959" s="47">
        <v>5</v>
      </c>
      <c r="H959" s="48" t="s">
        <v>1937</v>
      </c>
      <c r="I959" s="47">
        <v>1</v>
      </c>
    </row>
    <row r="960" spans="1:9" x14ac:dyDescent="0.25">
      <c r="A960" s="48" t="s">
        <v>433</v>
      </c>
      <c r="B960" s="48" t="s">
        <v>738</v>
      </c>
      <c r="C960" s="48" t="s">
        <v>1999</v>
      </c>
      <c r="D960" s="48" t="s">
        <v>740</v>
      </c>
      <c r="E960" s="47">
        <v>0</v>
      </c>
      <c r="F960" s="47">
        <v>2</v>
      </c>
      <c r="G960" s="47">
        <v>5</v>
      </c>
      <c r="H960" s="48" t="s">
        <v>1972</v>
      </c>
      <c r="I960" s="47">
        <v>1</v>
      </c>
    </row>
    <row r="961" spans="1:9" x14ac:dyDescent="0.25">
      <c r="A961" s="48" t="s">
        <v>433</v>
      </c>
      <c r="B961" s="48" t="s">
        <v>738</v>
      </c>
      <c r="C961" s="48" t="s">
        <v>2000</v>
      </c>
      <c r="D961" s="48" t="s">
        <v>740</v>
      </c>
      <c r="E961" s="47">
        <v>0</v>
      </c>
      <c r="F961" s="47">
        <v>2</v>
      </c>
      <c r="G961" s="47">
        <v>5</v>
      </c>
      <c r="H961" s="48" t="s">
        <v>1952</v>
      </c>
      <c r="I961" s="47">
        <v>1</v>
      </c>
    </row>
    <row r="962" spans="1:9" x14ac:dyDescent="0.25">
      <c r="A962" s="48" t="s">
        <v>433</v>
      </c>
      <c r="B962" s="48" t="s">
        <v>738</v>
      </c>
      <c r="C962" s="48" t="s">
        <v>2001</v>
      </c>
      <c r="D962" s="48" t="s">
        <v>740</v>
      </c>
      <c r="E962" s="47">
        <v>0</v>
      </c>
      <c r="F962" s="47">
        <v>2</v>
      </c>
      <c r="G962" s="47">
        <v>5</v>
      </c>
      <c r="H962" s="48" t="s">
        <v>1972</v>
      </c>
      <c r="I962" s="47">
        <v>1</v>
      </c>
    </row>
    <row r="963" spans="1:9" x14ac:dyDescent="0.25">
      <c r="A963" s="48" t="s">
        <v>433</v>
      </c>
      <c r="B963" s="48" t="s">
        <v>738</v>
      </c>
      <c r="C963" s="48" t="s">
        <v>2002</v>
      </c>
      <c r="D963" s="48" t="s">
        <v>740</v>
      </c>
      <c r="E963" s="47">
        <v>0</v>
      </c>
      <c r="F963" s="47">
        <v>2</v>
      </c>
      <c r="G963" s="47">
        <v>5</v>
      </c>
      <c r="H963" s="48" t="s">
        <v>1962</v>
      </c>
      <c r="I963" s="47">
        <v>1</v>
      </c>
    </row>
    <row r="964" spans="1:9" x14ac:dyDescent="0.25">
      <c r="A964" s="48" t="s">
        <v>433</v>
      </c>
      <c r="B964" s="48" t="s">
        <v>738</v>
      </c>
      <c r="C964" s="48" t="s">
        <v>2003</v>
      </c>
      <c r="D964" s="48" t="s">
        <v>740</v>
      </c>
      <c r="E964" s="47">
        <v>0</v>
      </c>
      <c r="F964" s="47">
        <v>2</v>
      </c>
      <c r="G964" s="47">
        <v>5</v>
      </c>
      <c r="H964" s="48" t="s">
        <v>1972</v>
      </c>
      <c r="I964" s="47">
        <v>1</v>
      </c>
    </row>
    <row r="965" spans="1:9" x14ac:dyDescent="0.25">
      <c r="A965" s="48" t="s">
        <v>433</v>
      </c>
      <c r="B965" s="48" t="s">
        <v>738</v>
      </c>
      <c r="C965" s="48" t="s">
        <v>2004</v>
      </c>
      <c r="D965" s="48" t="s">
        <v>740</v>
      </c>
      <c r="E965" s="47">
        <v>0</v>
      </c>
      <c r="F965" s="47">
        <v>2</v>
      </c>
      <c r="G965" s="47">
        <v>5</v>
      </c>
      <c r="H965" s="48" t="s">
        <v>2005</v>
      </c>
      <c r="I965" s="47">
        <v>1</v>
      </c>
    </row>
    <row r="966" spans="1:9" x14ac:dyDescent="0.25">
      <c r="A966" s="48" t="s">
        <v>433</v>
      </c>
      <c r="B966" s="48" t="s">
        <v>738</v>
      </c>
      <c r="C966" s="48" t="s">
        <v>2006</v>
      </c>
      <c r="D966" s="48" t="s">
        <v>740</v>
      </c>
      <c r="E966" s="47">
        <v>0</v>
      </c>
      <c r="F966" s="47">
        <v>2</v>
      </c>
      <c r="G966" s="47">
        <v>5</v>
      </c>
      <c r="H966" s="48" t="s">
        <v>2007</v>
      </c>
      <c r="I966" s="47">
        <v>1</v>
      </c>
    </row>
    <row r="967" spans="1:9" x14ac:dyDescent="0.25">
      <c r="A967" s="48" t="s">
        <v>433</v>
      </c>
      <c r="B967" s="48" t="s">
        <v>738</v>
      </c>
      <c r="C967" s="48" t="s">
        <v>2008</v>
      </c>
      <c r="D967" s="48" t="s">
        <v>740</v>
      </c>
      <c r="E967" s="47">
        <v>0</v>
      </c>
      <c r="F967" s="47">
        <v>2</v>
      </c>
      <c r="G967" s="47">
        <v>5</v>
      </c>
      <c r="H967" s="48" t="s">
        <v>2009</v>
      </c>
      <c r="I967" s="47">
        <v>1</v>
      </c>
    </row>
    <row r="968" spans="1:9" x14ac:dyDescent="0.25">
      <c r="A968" s="48" t="s">
        <v>433</v>
      </c>
      <c r="B968" s="48" t="s">
        <v>738</v>
      </c>
      <c r="C968" s="48" t="s">
        <v>2010</v>
      </c>
      <c r="D968" s="48" t="s">
        <v>740</v>
      </c>
      <c r="E968" s="47">
        <v>0</v>
      </c>
      <c r="F968" s="47">
        <v>2</v>
      </c>
      <c r="G968" s="47">
        <v>5</v>
      </c>
      <c r="H968" s="48" t="s">
        <v>1986</v>
      </c>
      <c r="I968" s="47">
        <v>1</v>
      </c>
    </row>
    <row r="969" spans="1:9" x14ac:dyDescent="0.25">
      <c r="A969" s="48" t="s">
        <v>433</v>
      </c>
      <c r="B969" s="48" t="s">
        <v>738</v>
      </c>
      <c r="C969" s="48" t="s">
        <v>2011</v>
      </c>
      <c r="D969" s="48" t="s">
        <v>740</v>
      </c>
      <c r="E969" s="47">
        <v>0</v>
      </c>
      <c r="F969" s="47">
        <v>2</v>
      </c>
      <c r="G969" s="47">
        <v>5</v>
      </c>
      <c r="H969" s="48" t="s">
        <v>1952</v>
      </c>
      <c r="I969" s="47">
        <v>1</v>
      </c>
    </row>
    <row r="970" spans="1:9" x14ac:dyDescent="0.25">
      <c r="A970" s="48" t="s">
        <v>433</v>
      </c>
      <c r="B970" s="48" t="s">
        <v>738</v>
      </c>
      <c r="C970" s="48" t="s">
        <v>2012</v>
      </c>
      <c r="D970" s="48" t="s">
        <v>740</v>
      </c>
      <c r="E970" s="47">
        <v>0</v>
      </c>
      <c r="F970" s="47">
        <v>2</v>
      </c>
      <c r="G970" s="47">
        <v>5</v>
      </c>
      <c r="H970" s="48" t="s">
        <v>2013</v>
      </c>
      <c r="I970" s="47">
        <v>1</v>
      </c>
    </row>
    <row r="971" spans="1:9" x14ac:dyDescent="0.25">
      <c r="A971" s="48" t="s">
        <v>433</v>
      </c>
      <c r="B971" s="48" t="s">
        <v>738</v>
      </c>
      <c r="C971" s="48" t="s">
        <v>2014</v>
      </c>
      <c r="D971" s="48" t="s">
        <v>740</v>
      </c>
      <c r="E971" s="47">
        <v>0</v>
      </c>
      <c r="F971" s="47">
        <v>2</v>
      </c>
      <c r="G971" s="47">
        <v>5</v>
      </c>
      <c r="H971" s="48" t="s">
        <v>2013</v>
      </c>
      <c r="I971" s="47">
        <v>1</v>
      </c>
    </row>
    <row r="972" spans="1:9" x14ac:dyDescent="0.25">
      <c r="A972" s="48" t="s">
        <v>433</v>
      </c>
      <c r="B972" s="48" t="s">
        <v>738</v>
      </c>
      <c r="C972" s="48" t="s">
        <v>2015</v>
      </c>
      <c r="D972" s="48" t="s">
        <v>740</v>
      </c>
      <c r="E972" s="47">
        <v>0</v>
      </c>
      <c r="F972" s="47">
        <v>2</v>
      </c>
      <c r="G972" s="47">
        <v>5</v>
      </c>
      <c r="H972" s="48" t="s">
        <v>2009</v>
      </c>
      <c r="I972" s="47">
        <v>1</v>
      </c>
    </row>
    <row r="973" spans="1:9" x14ac:dyDescent="0.25">
      <c r="A973" s="48" t="s">
        <v>433</v>
      </c>
      <c r="B973" s="48" t="s">
        <v>738</v>
      </c>
      <c r="C973" s="48" t="s">
        <v>2016</v>
      </c>
      <c r="D973" s="48" t="s">
        <v>740</v>
      </c>
      <c r="E973" s="47">
        <v>0</v>
      </c>
      <c r="F973" s="47">
        <v>2</v>
      </c>
      <c r="G973" s="47">
        <v>5</v>
      </c>
      <c r="H973" s="48" t="s">
        <v>1988</v>
      </c>
      <c r="I973" s="47">
        <v>1</v>
      </c>
    </row>
    <row r="974" spans="1:9" x14ac:dyDescent="0.25">
      <c r="A974" s="48" t="s">
        <v>433</v>
      </c>
      <c r="B974" s="48" t="s">
        <v>738</v>
      </c>
      <c r="C974" s="48" t="s">
        <v>2017</v>
      </c>
      <c r="D974" s="48" t="s">
        <v>740</v>
      </c>
      <c r="E974" s="47">
        <v>0</v>
      </c>
      <c r="F974" s="47">
        <v>2</v>
      </c>
      <c r="G974" s="47">
        <v>5</v>
      </c>
      <c r="H974" s="48" t="s">
        <v>1954</v>
      </c>
      <c r="I974" s="47">
        <v>1</v>
      </c>
    </row>
    <row r="975" spans="1:9" x14ac:dyDescent="0.25">
      <c r="A975" s="48" t="s">
        <v>433</v>
      </c>
      <c r="B975" s="48" t="s">
        <v>738</v>
      </c>
      <c r="C975" s="48" t="s">
        <v>2018</v>
      </c>
      <c r="D975" s="48" t="s">
        <v>740</v>
      </c>
      <c r="E975" s="47">
        <v>0</v>
      </c>
      <c r="F975" s="47">
        <v>2</v>
      </c>
      <c r="G975" s="47">
        <v>5</v>
      </c>
      <c r="H975" s="48" t="s">
        <v>2007</v>
      </c>
      <c r="I975" s="47">
        <v>1</v>
      </c>
    </row>
    <row r="976" spans="1:9" x14ac:dyDescent="0.25">
      <c r="A976" s="48" t="s">
        <v>433</v>
      </c>
      <c r="B976" s="48" t="s">
        <v>738</v>
      </c>
      <c r="C976" s="48" t="s">
        <v>2019</v>
      </c>
      <c r="D976" s="48" t="s">
        <v>740</v>
      </c>
      <c r="E976" s="47">
        <v>0</v>
      </c>
      <c r="F976" s="47">
        <v>2</v>
      </c>
      <c r="G976" s="47">
        <v>5</v>
      </c>
      <c r="H976" s="48" t="s">
        <v>2007</v>
      </c>
      <c r="I976" s="47">
        <v>1</v>
      </c>
    </row>
    <row r="977" spans="1:9" x14ac:dyDescent="0.25">
      <c r="A977" s="48" t="s">
        <v>433</v>
      </c>
      <c r="B977" s="48" t="s">
        <v>738</v>
      </c>
      <c r="C977" s="48" t="s">
        <v>2020</v>
      </c>
      <c r="D977" s="48" t="s">
        <v>740</v>
      </c>
      <c r="E977" s="47">
        <v>0</v>
      </c>
      <c r="F977" s="47">
        <v>2</v>
      </c>
      <c r="G977" s="47">
        <v>5</v>
      </c>
      <c r="H977" s="48" t="s">
        <v>2021</v>
      </c>
      <c r="I977" s="47">
        <v>1</v>
      </c>
    </row>
    <row r="978" spans="1:9" x14ac:dyDescent="0.25">
      <c r="A978" s="48" t="s">
        <v>433</v>
      </c>
      <c r="B978" s="48" t="s">
        <v>738</v>
      </c>
      <c r="C978" s="48" t="s">
        <v>2022</v>
      </c>
      <c r="D978" s="48" t="s">
        <v>740</v>
      </c>
      <c r="E978" s="47">
        <v>0</v>
      </c>
      <c r="F978" s="47">
        <v>2</v>
      </c>
      <c r="G978" s="47">
        <v>5</v>
      </c>
      <c r="H978" s="48" t="s">
        <v>2005</v>
      </c>
      <c r="I978" s="47">
        <v>1</v>
      </c>
    </row>
    <row r="979" spans="1:9" x14ac:dyDescent="0.25">
      <c r="A979" s="48" t="s">
        <v>433</v>
      </c>
      <c r="B979" s="48" t="s">
        <v>738</v>
      </c>
      <c r="C979" s="48" t="s">
        <v>2023</v>
      </c>
      <c r="D979" s="48" t="s">
        <v>740</v>
      </c>
      <c r="E979" s="47">
        <v>0</v>
      </c>
      <c r="F979" s="47">
        <v>2</v>
      </c>
      <c r="G979" s="47">
        <v>5</v>
      </c>
      <c r="H979" s="48" t="s">
        <v>2007</v>
      </c>
      <c r="I979" s="47">
        <v>1</v>
      </c>
    </row>
    <row r="980" spans="1:9" x14ac:dyDescent="0.25">
      <c r="A980" s="48" t="s">
        <v>433</v>
      </c>
      <c r="B980" s="48" t="s">
        <v>738</v>
      </c>
      <c r="C980" s="48" t="s">
        <v>2024</v>
      </c>
      <c r="D980" s="48" t="s">
        <v>740</v>
      </c>
      <c r="E980" s="47">
        <v>0</v>
      </c>
      <c r="F980" s="47">
        <v>2</v>
      </c>
      <c r="G980" s="47">
        <v>5</v>
      </c>
      <c r="H980" s="48" t="s">
        <v>1958</v>
      </c>
      <c r="I980" s="47">
        <v>1</v>
      </c>
    </row>
    <row r="981" spans="1:9" x14ac:dyDescent="0.25">
      <c r="A981" s="48" t="s">
        <v>433</v>
      </c>
      <c r="B981" s="48" t="s">
        <v>738</v>
      </c>
      <c r="C981" s="48" t="s">
        <v>2025</v>
      </c>
      <c r="D981" s="48" t="s">
        <v>740</v>
      </c>
      <c r="E981" s="47">
        <v>0</v>
      </c>
      <c r="F981" s="47">
        <v>2</v>
      </c>
      <c r="G981" s="47">
        <v>5</v>
      </c>
      <c r="H981" s="48" t="s">
        <v>2026</v>
      </c>
      <c r="I981" s="47">
        <v>1</v>
      </c>
    </row>
    <row r="982" spans="1:9" x14ac:dyDescent="0.25">
      <c r="A982" s="48" t="s">
        <v>433</v>
      </c>
      <c r="B982" s="48" t="s">
        <v>738</v>
      </c>
      <c r="C982" s="48" t="s">
        <v>2027</v>
      </c>
      <c r="D982" s="48" t="s">
        <v>740</v>
      </c>
      <c r="E982" s="47">
        <v>0</v>
      </c>
      <c r="F982" s="47">
        <v>2</v>
      </c>
      <c r="G982" s="47">
        <v>5</v>
      </c>
      <c r="H982" s="48" t="s">
        <v>1986</v>
      </c>
      <c r="I982" s="47">
        <v>1</v>
      </c>
    </row>
    <row r="983" spans="1:9" x14ac:dyDescent="0.25">
      <c r="A983" s="48" t="s">
        <v>433</v>
      </c>
      <c r="B983" s="48" t="s">
        <v>738</v>
      </c>
      <c r="C983" s="48" t="s">
        <v>2028</v>
      </c>
      <c r="D983" s="48" t="s">
        <v>740</v>
      </c>
      <c r="E983" s="47">
        <v>0</v>
      </c>
      <c r="F983" s="47">
        <v>2</v>
      </c>
      <c r="G983" s="47">
        <v>5</v>
      </c>
      <c r="H983" s="48" t="s">
        <v>1921</v>
      </c>
      <c r="I983" s="47">
        <v>1</v>
      </c>
    </row>
    <row r="984" spans="1:9" x14ac:dyDescent="0.25">
      <c r="A984" s="48" t="s">
        <v>433</v>
      </c>
      <c r="B984" s="48" t="s">
        <v>738</v>
      </c>
      <c r="C984" s="48" t="s">
        <v>2029</v>
      </c>
      <c r="D984" s="48" t="s">
        <v>740</v>
      </c>
      <c r="E984" s="47">
        <v>0</v>
      </c>
      <c r="F984" s="47">
        <v>2</v>
      </c>
      <c r="G984" s="47">
        <v>5</v>
      </c>
      <c r="H984" s="48" t="s">
        <v>2005</v>
      </c>
      <c r="I984" s="47">
        <v>1</v>
      </c>
    </row>
    <row r="985" spans="1:9" x14ac:dyDescent="0.25">
      <c r="A985" s="48" t="s">
        <v>433</v>
      </c>
      <c r="B985" s="48" t="s">
        <v>738</v>
      </c>
      <c r="C985" s="48" t="s">
        <v>2030</v>
      </c>
      <c r="D985" s="48" t="s">
        <v>740</v>
      </c>
      <c r="E985" s="47">
        <v>0</v>
      </c>
      <c r="F985" s="47">
        <v>2</v>
      </c>
      <c r="G985" s="47">
        <v>5</v>
      </c>
      <c r="H985" s="48" t="s">
        <v>1986</v>
      </c>
      <c r="I985" s="47">
        <v>1</v>
      </c>
    </row>
    <row r="986" spans="1:9" x14ac:dyDescent="0.25">
      <c r="A986" s="48" t="s">
        <v>433</v>
      </c>
      <c r="B986" s="48" t="s">
        <v>738</v>
      </c>
      <c r="C986" s="48" t="s">
        <v>2031</v>
      </c>
      <c r="D986" s="48" t="s">
        <v>740</v>
      </c>
      <c r="E986" s="47">
        <v>0</v>
      </c>
      <c r="F986" s="47">
        <v>2</v>
      </c>
      <c r="G986" s="47">
        <v>5</v>
      </c>
      <c r="H986" s="48" t="s">
        <v>1990</v>
      </c>
      <c r="I986" s="47">
        <v>1</v>
      </c>
    </row>
    <row r="987" spans="1:9" x14ac:dyDescent="0.25">
      <c r="A987" s="48" t="s">
        <v>433</v>
      </c>
      <c r="B987" s="48" t="s">
        <v>738</v>
      </c>
      <c r="C987" s="48" t="s">
        <v>2032</v>
      </c>
      <c r="D987" s="48" t="s">
        <v>740</v>
      </c>
      <c r="E987" s="47">
        <v>0</v>
      </c>
      <c r="F987" s="47">
        <v>2</v>
      </c>
      <c r="G987" s="47">
        <v>5</v>
      </c>
      <c r="H987" s="48" t="s">
        <v>1921</v>
      </c>
      <c r="I987" s="47">
        <v>1</v>
      </c>
    </row>
    <row r="988" spans="1:9" x14ac:dyDescent="0.25">
      <c r="A988" s="48" t="s">
        <v>433</v>
      </c>
      <c r="B988" s="48" t="s">
        <v>738</v>
      </c>
      <c r="C988" s="48" t="s">
        <v>2033</v>
      </c>
      <c r="D988" s="48" t="s">
        <v>740</v>
      </c>
      <c r="E988" s="47">
        <v>0</v>
      </c>
      <c r="F988" s="47">
        <v>2</v>
      </c>
      <c r="G988" s="47">
        <v>5</v>
      </c>
      <c r="H988" s="48" t="s">
        <v>1921</v>
      </c>
      <c r="I988" s="47">
        <v>1</v>
      </c>
    </row>
    <row r="989" spans="1:9" x14ac:dyDescent="0.25">
      <c r="A989" s="48" t="s">
        <v>433</v>
      </c>
      <c r="B989" s="48" t="s">
        <v>738</v>
      </c>
      <c r="C989" s="48" t="s">
        <v>2034</v>
      </c>
      <c r="D989" s="48" t="s">
        <v>740</v>
      </c>
      <c r="E989" s="47">
        <v>0</v>
      </c>
      <c r="F989" s="47">
        <v>2</v>
      </c>
      <c r="G989" s="47">
        <v>5</v>
      </c>
      <c r="H989" s="48" t="s">
        <v>1932</v>
      </c>
      <c r="I989" s="47">
        <v>1</v>
      </c>
    </row>
    <row r="990" spans="1:9" x14ac:dyDescent="0.25">
      <c r="A990" s="48" t="s">
        <v>433</v>
      </c>
      <c r="B990" s="48" t="s">
        <v>738</v>
      </c>
      <c r="C990" s="48" t="s">
        <v>2035</v>
      </c>
      <c r="D990" s="48" t="s">
        <v>740</v>
      </c>
      <c r="E990" s="47">
        <v>0</v>
      </c>
      <c r="F990" s="47">
        <v>2</v>
      </c>
      <c r="G990" s="47">
        <v>5</v>
      </c>
      <c r="H990" s="48" t="s">
        <v>2007</v>
      </c>
      <c r="I990" s="47">
        <v>1</v>
      </c>
    </row>
    <row r="991" spans="1:9" x14ac:dyDescent="0.25">
      <c r="A991" s="48" t="s">
        <v>433</v>
      </c>
      <c r="B991" s="48" t="s">
        <v>738</v>
      </c>
      <c r="C991" s="48" t="s">
        <v>2036</v>
      </c>
      <c r="D991" s="48" t="s">
        <v>740</v>
      </c>
      <c r="E991" s="47">
        <v>0</v>
      </c>
      <c r="F991" s="47">
        <v>2</v>
      </c>
      <c r="G991" s="47">
        <v>5</v>
      </c>
      <c r="H991" s="48" t="s">
        <v>2037</v>
      </c>
      <c r="I991" s="47">
        <v>1</v>
      </c>
    </row>
    <row r="992" spans="1:9" x14ac:dyDescent="0.25">
      <c r="A992" s="48" t="s">
        <v>433</v>
      </c>
      <c r="B992" s="48" t="s">
        <v>738</v>
      </c>
      <c r="C992" s="48" t="s">
        <v>2038</v>
      </c>
      <c r="D992" s="48" t="s">
        <v>740</v>
      </c>
      <c r="E992" s="47">
        <v>0</v>
      </c>
      <c r="F992" s="47">
        <v>2</v>
      </c>
      <c r="G992" s="47">
        <v>5</v>
      </c>
      <c r="H992" s="48" t="s">
        <v>1926</v>
      </c>
      <c r="I992" s="47">
        <v>1</v>
      </c>
    </row>
    <row r="993" spans="1:9" x14ac:dyDescent="0.25">
      <c r="A993" s="48" t="s">
        <v>433</v>
      </c>
      <c r="B993" s="48" t="s">
        <v>738</v>
      </c>
      <c r="C993" s="48" t="s">
        <v>2039</v>
      </c>
      <c r="D993" s="48" t="s">
        <v>740</v>
      </c>
      <c r="E993" s="47">
        <v>0</v>
      </c>
      <c r="F993" s="47">
        <v>2</v>
      </c>
      <c r="G993" s="47">
        <v>5</v>
      </c>
      <c r="H993" s="48" t="s">
        <v>2007</v>
      </c>
      <c r="I993" s="47">
        <v>1</v>
      </c>
    </row>
    <row r="994" spans="1:9" x14ac:dyDescent="0.25">
      <c r="A994" s="48" t="s">
        <v>433</v>
      </c>
      <c r="B994" s="48" t="s">
        <v>738</v>
      </c>
      <c r="C994" s="48" t="s">
        <v>2040</v>
      </c>
      <c r="D994" s="48" t="s">
        <v>740</v>
      </c>
      <c r="E994" s="47">
        <v>0</v>
      </c>
      <c r="F994" s="47">
        <v>2</v>
      </c>
      <c r="G994" s="47">
        <v>5</v>
      </c>
      <c r="H994" s="48" t="s">
        <v>2037</v>
      </c>
      <c r="I994" s="47">
        <v>1</v>
      </c>
    </row>
    <row r="995" spans="1:9" x14ac:dyDescent="0.25">
      <c r="A995" s="48" t="s">
        <v>433</v>
      </c>
      <c r="B995" s="48" t="s">
        <v>738</v>
      </c>
      <c r="C995" s="48" t="s">
        <v>2041</v>
      </c>
      <c r="D995" s="48" t="s">
        <v>740</v>
      </c>
      <c r="E995" s="47">
        <v>0</v>
      </c>
      <c r="F995" s="47">
        <v>2</v>
      </c>
      <c r="G995" s="47">
        <v>5</v>
      </c>
      <c r="H995" s="48" t="s">
        <v>1988</v>
      </c>
      <c r="I995" s="47">
        <v>1</v>
      </c>
    </row>
    <row r="996" spans="1:9" x14ac:dyDescent="0.25">
      <c r="A996" s="48" t="s">
        <v>433</v>
      </c>
      <c r="B996" s="48" t="s">
        <v>738</v>
      </c>
      <c r="C996" s="48" t="s">
        <v>2042</v>
      </c>
      <c r="D996" s="48" t="s">
        <v>740</v>
      </c>
      <c r="E996" s="47">
        <v>0</v>
      </c>
      <c r="F996" s="47">
        <v>2</v>
      </c>
      <c r="G996" s="47">
        <v>5</v>
      </c>
      <c r="H996" s="48" t="s">
        <v>1947</v>
      </c>
      <c r="I996" s="47">
        <v>1</v>
      </c>
    </row>
    <row r="997" spans="1:9" x14ac:dyDescent="0.25">
      <c r="A997" s="48" t="s">
        <v>433</v>
      </c>
      <c r="B997" s="48" t="s">
        <v>738</v>
      </c>
      <c r="C997" s="48" t="s">
        <v>2043</v>
      </c>
      <c r="D997" s="48" t="s">
        <v>740</v>
      </c>
      <c r="E997" s="47">
        <v>0</v>
      </c>
      <c r="F997" s="47">
        <v>2</v>
      </c>
      <c r="G997" s="47">
        <v>5</v>
      </c>
      <c r="H997" s="48" t="s">
        <v>2009</v>
      </c>
      <c r="I997" s="47">
        <v>1</v>
      </c>
    </row>
    <row r="998" spans="1:9" x14ac:dyDescent="0.25">
      <c r="A998" s="48" t="s">
        <v>433</v>
      </c>
      <c r="B998" s="48" t="s">
        <v>738</v>
      </c>
      <c r="C998" s="48" t="s">
        <v>2044</v>
      </c>
      <c r="D998" s="48" t="s">
        <v>740</v>
      </c>
      <c r="E998" s="47">
        <v>0</v>
      </c>
      <c r="F998" s="47">
        <v>2</v>
      </c>
      <c r="G998" s="47">
        <v>5</v>
      </c>
      <c r="H998" s="48" t="s">
        <v>2037</v>
      </c>
      <c r="I998" s="47">
        <v>1</v>
      </c>
    </row>
    <row r="999" spans="1:9" x14ac:dyDescent="0.25">
      <c r="A999" s="48" t="s">
        <v>433</v>
      </c>
      <c r="B999" s="48" t="s">
        <v>738</v>
      </c>
      <c r="C999" s="48" t="s">
        <v>2045</v>
      </c>
      <c r="D999" s="48" t="s">
        <v>740</v>
      </c>
      <c r="E999" s="47">
        <v>0</v>
      </c>
      <c r="F999" s="47">
        <v>2</v>
      </c>
      <c r="G999" s="47">
        <v>5</v>
      </c>
      <c r="H999" s="48" t="s">
        <v>1980</v>
      </c>
      <c r="I999" s="47">
        <v>1</v>
      </c>
    </row>
    <row r="1000" spans="1:9" x14ac:dyDescent="0.25">
      <c r="A1000" s="48" t="s">
        <v>433</v>
      </c>
      <c r="B1000" s="48" t="s">
        <v>738</v>
      </c>
      <c r="C1000" s="48" t="s">
        <v>2046</v>
      </c>
      <c r="D1000" s="48" t="s">
        <v>740</v>
      </c>
      <c r="E1000" s="47">
        <v>0</v>
      </c>
      <c r="F1000" s="47">
        <v>2</v>
      </c>
      <c r="G1000" s="47">
        <v>5</v>
      </c>
      <c r="H1000" s="48" t="s">
        <v>1972</v>
      </c>
      <c r="I1000" s="47">
        <v>1</v>
      </c>
    </row>
    <row r="1001" spans="1:9" x14ac:dyDescent="0.25">
      <c r="A1001" s="48" t="s">
        <v>433</v>
      </c>
      <c r="B1001" s="48" t="s">
        <v>738</v>
      </c>
      <c r="C1001" s="48" t="s">
        <v>2047</v>
      </c>
      <c r="D1001" s="48" t="s">
        <v>740</v>
      </c>
      <c r="E1001" s="47">
        <v>0</v>
      </c>
      <c r="F1001" s="47">
        <v>2</v>
      </c>
      <c r="G1001" s="47">
        <v>5</v>
      </c>
      <c r="H1001" s="48" t="s">
        <v>1954</v>
      </c>
      <c r="I1001" s="47">
        <v>1</v>
      </c>
    </row>
    <row r="1002" spans="1:9" x14ac:dyDescent="0.25">
      <c r="A1002" s="48" t="s">
        <v>433</v>
      </c>
      <c r="B1002" s="48" t="s">
        <v>738</v>
      </c>
      <c r="C1002" s="48" t="s">
        <v>2048</v>
      </c>
      <c r="D1002" s="48" t="s">
        <v>740</v>
      </c>
      <c r="E1002" s="47">
        <v>0</v>
      </c>
      <c r="F1002" s="47">
        <v>2</v>
      </c>
      <c r="G1002" s="47">
        <v>5</v>
      </c>
      <c r="H1002" s="48" t="s">
        <v>1972</v>
      </c>
      <c r="I1002" s="47">
        <v>1</v>
      </c>
    </row>
    <row r="1003" spans="1:9" x14ac:dyDescent="0.25">
      <c r="A1003" s="48" t="s">
        <v>433</v>
      </c>
      <c r="B1003" s="48" t="s">
        <v>738</v>
      </c>
      <c r="C1003" s="48" t="s">
        <v>2049</v>
      </c>
      <c r="D1003" s="48" t="s">
        <v>740</v>
      </c>
      <c r="E1003" s="47">
        <v>0</v>
      </c>
      <c r="F1003" s="47">
        <v>2</v>
      </c>
      <c r="G1003" s="47">
        <v>5</v>
      </c>
      <c r="H1003" s="48" t="s">
        <v>1972</v>
      </c>
      <c r="I1003" s="47">
        <v>1</v>
      </c>
    </row>
    <row r="1004" spans="1:9" x14ac:dyDescent="0.25">
      <c r="A1004" s="48" t="s">
        <v>433</v>
      </c>
      <c r="B1004" s="48" t="s">
        <v>738</v>
      </c>
      <c r="C1004" s="48" t="s">
        <v>2050</v>
      </c>
      <c r="D1004" s="48" t="s">
        <v>740</v>
      </c>
      <c r="E1004" s="47">
        <v>0</v>
      </c>
      <c r="F1004" s="47">
        <v>2</v>
      </c>
      <c r="G1004" s="47">
        <v>5</v>
      </c>
      <c r="H1004" s="48" t="s">
        <v>1950</v>
      </c>
      <c r="I1004" s="47">
        <v>1</v>
      </c>
    </row>
    <row r="1005" spans="1:9" x14ac:dyDescent="0.25">
      <c r="A1005" s="48" t="s">
        <v>433</v>
      </c>
      <c r="B1005" s="48" t="s">
        <v>738</v>
      </c>
      <c r="C1005" s="48" t="s">
        <v>2051</v>
      </c>
      <c r="D1005" s="48" t="s">
        <v>740</v>
      </c>
      <c r="E1005" s="47">
        <v>0</v>
      </c>
      <c r="F1005" s="47">
        <v>2</v>
      </c>
      <c r="G1005" s="47">
        <v>5</v>
      </c>
      <c r="H1005" s="48" t="s">
        <v>1958</v>
      </c>
      <c r="I1005" s="47">
        <v>1</v>
      </c>
    </row>
    <row r="1006" spans="1:9" x14ac:dyDescent="0.25">
      <c r="A1006" s="48" t="s">
        <v>433</v>
      </c>
      <c r="B1006" s="48" t="s">
        <v>738</v>
      </c>
      <c r="C1006" s="48" t="s">
        <v>2052</v>
      </c>
      <c r="D1006" s="48" t="s">
        <v>740</v>
      </c>
      <c r="E1006" s="47">
        <v>0</v>
      </c>
      <c r="F1006" s="47">
        <v>2</v>
      </c>
      <c r="G1006" s="47">
        <v>5</v>
      </c>
      <c r="H1006" s="48" t="s">
        <v>1986</v>
      </c>
      <c r="I1006" s="47">
        <v>1</v>
      </c>
    </row>
    <row r="1007" spans="1:9" x14ac:dyDescent="0.25">
      <c r="A1007" s="48" t="s">
        <v>433</v>
      </c>
      <c r="B1007" s="48" t="s">
        <v>738</v>
      </c>
      <c r="C1007" s="48" t="s">
        <v>2053</v>
      </c>
      <c r="D1007" s="48" t="s">
        <v>740</v>
      </c>
      <c r="E1007" s="47">
        <v>0</v>
      </c>
      <c r="F1007" s="47">
        <v>2</v>
      </c>
      <c r="G1007" s="47">
        <v>5</v>
      </c>
      <c r="H1007" s="48" t="s">
        <v>2009</v>
      </c>
      <c r="I1007" s="47">
        <v>1</v>
      </c>
    </row>
    <row r="1008" spans="1:9" x14ac:dyDescent="0.25">
      <c r="A1008" s="48" t="s">
        <v>433</v>
      </c>
      <c r="B1008" s="48" t="s">
        <v>738</v>
      </c>
      <c r="C1008" s="48" t="s">
        <v>2054</v>
      </c>
      <c r="D1008" s="48" t="s">
        <v>740</v>
      </c>
      <c r="E1008" s="47">
        <v>0</v>
      </c>
      <c r="F1008" s="47">
        <v>2</v>
      </c>
      <c r="G1008" s="47">
        <v>5</v>
      </c>
      <c r="H1008" s="48" t="s">
        <v>1958</v>
      </c>
      <c r="I1008" s="47">
        <v>1</v>
      </c>
    </row>
    <row r="1009" spans="1:9" x14ac:dyDescent="0.25">
      <c r="A1009" s="48" t="s">
        <v>433</v>
      </c>
      <c r="B1009" s="48" t="s">
        <v>738</v>
      </c>
      <c r="C1009" s="48" t="s">
        <v>2055</v>
      </c>
      <c r="D1009" s="48" t="s">
        <v>740</v>
      </c>
      <c r="E1009" s="47">
        <v>0</v>
      </c>
      <c r="F1009" s="47">
        <v>2</v>
      </c>
      <c r="G1009" s="47">
        <v>5</v>
      </c>
      <c r="H1009" s="48" t="s">
        <v>1975</v>
      </c>
      <c r="I1009" s="47">
        <v>1</v>
      </c>
    </row>
    <row r="1010" spans="1:9" x14ac:dyDescent="0.25">
      <c r="A1010" s="48" t="s">
        <v>433</v>
      </c>
      <c r="B1010" s="48" t="s">
        <v>738</v>
      </c>
      <c r="C1010" s="48" t="s">
        <v>2056</v>
      </c>
      <c r="D1010" s="48" t="s">
        <v>740</v>
      </c>
      <c r="E1010" s="47">
        <v>0</v>
      </c>
      <c r="F1010" s="47">
        <v>2</v>
      </c>
      <c r="G1010" s="47">
        <v>5</v>
      </c>
      <c r="H1010" s="48" t="s">
        <v>1952</v>
      </c>
      <c r="I1010" s="47">
        <v>1</v>
      </c>
    </row>
    <row r="1011" spans="1:9" x14ac:dyDescent="0.25">
      <c r="A1011" s="48" t="s">
        <v>433</v>
      </c>
      <c r="B1011" s="48" t="s">
        <v>738</v>
      </c>
      <c r="C1011" s="48" t="s">
        <v>2057</v>
      </c>
      <c r="D1011" s="48" t="s">
        <v>740</v>
      </c>
      <c r="E1011" s="47">
        <v>0</v>
      </c>
      <c r="F1011" s="47">
        <v>2</v>
      </c>
      <c r="G1011" s="47">
        <v>5</v>
      </c>
      <c r="H1011" s="48" t="s">
        <v>1941</v>
      </c>
      <c r="I1011" s="47">
        <v>1</v>
      </c>
    </row>
    <row r="1012" spans="1:9" x14ac:dyDescent="0.25">
      <c r="A1012" s="48" t="s">
        <v>433</v>
      </c>
      <c r="B1012" s="48" t="s">
        <v>738</v>
      </c>
      <c r="C1012" s="48" t="s">
        <v>2058</v>
      </c>
      <c r="D1012" s="48" t="s">
        <v>740</v>
      </c>
      <c r="E1012" s="47">
        <v>0</v>
      </c>
      <c r="F1012" s="47">
        <v>2</v>
      </c>
      <c r="G1012" s="47">
        <v>5</v>
      </c>
      <c r="H1012" s="48" t="s">
        <v>1958</v>
      </c>
      <c r="I1012" s="47">
        <v>1</v>
      </c>
    </row>
    <row r="1013" spans="1:9" x14ac:dyDescent="0.25">
      <c r="A1013" s="48" t="s">
        <v>433</v>
      </c>
      <c r="B1013" s="48" t="s">
        <v>738</v>
      </c>
      <c r="C1013" s="48" t="s">
        <v>2059</v>
      </c>
      <c r="D1013" s="48" t="s">
        <v>740</v>
      </c>
      <c r="E1013" s="47">
        <v>0</v>
      </c>
      <c r="F1013" s="47">
        <v>2</v>
      </c>
      <c r="G1013" s="47">
        <v>5</v>
      </c>
      <c r="H1013" s="48" t="s">
        <v>1975</v>
      </c>
      <c r="I1013" s="47">
        <v>1</v>
      </c>
    </row>
    <row r="1014" spans="1:9" x14ac:dyDescent="0.25">
      <c r="A1014" s="48" t="s">
        <v>433</v>
      </c>
      <c r="B1014" s="48" t="s">
        <v>738</v>
      </c>
      <c r="C1014" s="48" t="s">
        <v>2060</v>
      </c>
      <c r="D1014" s="48" t="s">
        <v>740</v>
      </c>
      <c r="E1014" s="47">
        <v>0</v>
      </c>
      <c r="F1014" s="47">
        <v>2</v>
      </c>
      <c r="G1014" s="47">
        <v>5</v>
      </c>
      <c r="H1014" s="48" t="s">
        <v>1930</v>
      </c>
      <c r="I1014" s="47">
        <v>1</v>
      </c>
    </row>
    <row r="1015" spans="1:9" x14ac:dyDescent="0.25">
      <c r="A1015" s="48" t="s">
        <v>433</v>
      </c>
      <c r="B1015" s="48" t="s">
        <v>738</v>
      </c>
      <c r="C1015" s="48" t="s">
        <v>2061</v>
      </c>
      <c r="D1015" s="48" t="s">
        <v>740</v>
      </c>
      <c r="E1015" s="47">
        <v>0</v>
      </c>
      <c r="F1015" s="47">
        <v>2</v>
      </c>
      <c r="G1015" s="47">
        <v>5</v>
      </c>
      <c r="H1015" s="48" t="s">
        <v>1947</v>
      </c>
      <c r="I1015" s="47">
        <v>1</v>
      </c>
    </row>
    <row r="1016" spans="1:9" x14ac:dyDescent="0.25">
      <c r="A1016" s="48" t="s">
        <v>433</v>
      </c>
      <c r="B1016" s="48" t="s">
        <v>738</v>
      </c>
      <c r="C1016" s="48" t="s">
        <v>2062</v>
      </c>
      <c r="D1016" s="48" t="s">
        <v>740</v>
      </c>
      <c r="E1016" s="47">
        <v>0</v>
      </c>
      <c r="F1016" s="47">
        <v>2</v>
      </c>
      <c r="G1016" s="47">
        <v>5</v>
      </c>
      <c r="H1016" s="48" t="s">
        <v>2037</v>
      </c>
      <c r="I1016" s="47">
        <v>1</v>
      </c>
    </row>
    <row r="1017" spans="1:9" x14ac:dyDescent="0.25">
      <c r="A1017" s="48" t="s">
        <v>433</v>
      </c>
      <c r="B1017" s="48" t="s">
        <v>738</v>
      </c>
      <c r="C1017" s="48" t="s">
        <v>2063</v>
      </c>
      <c r="D1017" s="48" t="s">
        <v>740</v>
      </c>
      <c r="E1017" s="47">
        <v>0</v>
      </c>
      <c r="F1017" s="47">
        <v>2</v>
      </c>
      <c r="G1017" s="47">
        <v>5</v>
      </c>
      <c r="H1017" s="48" t="s">
        <v>1947</v>
      </c>
      <c r="I1017" s="47">
        <v>1</v>
      </c>
    </row>
    <row r="1018" spans="1:9" x14ac:dyDescent="0.25">
      <c r="A1018" s="48" t="s">
        <v>433</v>
      </c>
      <c r="B1018" s="48" t="s">
        <v>738</v>
      </c>
      <c r="C1018" s="48" t="s">
        <v>2064</v>
      </c>
      <c r="D1018" s="48" t="s">
        <v>740</v>
      </c>
      <c r="E1018" s="47">
        <v>0</v>
      </c>
      <c r="F1018" s="47">
        <v>2</v>
      </c>
      <c r="G1018" s="47">
        <v>5</v>
      </c>
      <c r="H1018" s="48" t="s">
        <v>1988</v>
      </c>
      <c r="I1018" s="47">
        <v>1</v>
      </c>
    </row>
    <row r="1019" spans="1:9" x14ac:dyDescent="0.25">
      <c r="A1019" s="48" t="s">
        <v>433</v>
      </c>
      <c r="B1019" s="48" t="s">
        <v>738</v>
      </c>
      <c r="C1019" s="48" t="s">
        <v>2065</v>
      </c>
      <c r="D1019" s="48" t="s">
        <v>740</v>
      </c>
      <c r="E1019" s="47">
        <v>0</v>
      </c>
      <c r="F1019" s="47">
        <v>2</v>
      </c>
      <c r="G1019" s="47">
        <v>5</v>
      </c>
      <c r="H1019" s="48" t="s">
        <v>1986</v>
      </c>
      <c r="I1019" s="47">
        <v>1</v>
      </c>
    </row>
    <row r="1020" spans="1:9" x14ac:dyDescent="0.25">
      <c r="A1020" s="48" t="s">
        <v>433</v>
      </c>
      <c r="B1020" s="48" t="s">
        <v>738</v>
      </c>
      <c r="C1020" s="48" t="s">
        <v>2066</v>
      </c>
      <c r="D1020" s="48" t="s">
        <v>740</v>
      </c>
      <c r="E1020" s="47">
        <v>0</v>
      </c>
      <c r="F1020" s="47">
        <v>2</v>
      </c>
      <c r="G1020" s="47">
        <v>5</v>
      </c>
      <c r="H1020" s="48" t="s">
        <v>2037</v>
      </c>
      <c r="I1020" s="47">
        <v>1</v>
      </c>
    </row>
    <row r="1021" spans="1:9" x14ac:dyDescent="0.25">
      <c r="A1021" s="48" t="s">
        <v>433</v>
      </c>
      <c r="B1021" s="48" t="s">
        <v>738</v>
      </c>
      <c r="C1021" s="48" t="s">
        <v>2067</v>
      </c>
      <c r="D1021" s="48" t="s">
        <v>740</v>
      </c>
      <c r="E1021" s="47">
        <v>0</v>
      </c>
      <c r="F1021" s="47">
        <v>2</v>
      </c>
      <c r="G1021" s="47">
        <v>5</v>
      </c>
      <c r="H1021" s="48" t="s">
        <v>1952</v>
      </c>
      <c r="I1021" s="47">
        <v>1</v>
      </c>
    </row>
    <row r="1022" spans="1:9" x14ac:dyDescent="0.25">
      <c r="A1022" s="48" t="s">
        <v>433</v>
      </c>
      <c r="B1022" s="48" t="s">
        <v>738</v>
      </c>
      <c r="C1022" s="48" t="s">
        <v>2068</v>
      </c>
      <c r="D1022" s="48" t="s">
        <v>740</v>
      </c>
      <c r="E1022" s="47">
        <v>0</v>
      </c>
      <c r="F1022" s="47">
        <v>2</v>
      </c>
      <c r="G1022" s="47">
        <v>5</v>
      </c>
      <c r="H1022" s="48" t="s">
        <v>2021</v>
      </c>
      <c r="I1022" s="47">
        <v>1</v>
      </c>
    </row>
    <row r="1023" spans="1:9" x14ac:dyDescent="0.25">
      <c r="A1023" s="48" t="s">
        <v>433</v>
      </c>
      <c r="B1023" s="48" t="s">
        <v>738</v>
      </c>
      <c r="C1023" s="48" t="s">
        <v>2069</v>
      </c>
      <c r="D1023" s="48" t="s">
        <v>740</v>
      </c>
      <c r="E1023" s="47">
        <v>0</v>
      </c>
      <c r="F1023" s="47">
        <v>2</v>
      </c>
      <c r="G1023" s="47">
        <v>5</v>
      </c>
      <c r="H1023" s="48" t="s">
        <v>1990</v>
      </c>
      <c r="I1023" s="47">
        <v>1</v>
      </c>
    </row>
    <row r="1024" spans="1:9" x14ac:dyDescent="0.25">
      <c r="A1024" s="48" t="s">
        <v>433</v>
      </c>
      <c r="B1024" s="48" t="s">
        <v>738</v>
      </c>
      <c r="C1024" s="48" t="s">
        <v>2070</v>
      </c>
      <c r="D1024" s="48" t="s">
        <v>740</v>
      </c>
      <c r="E1024" s="47">
        <v>0</v>
      </c>
      <c r="F1024" s="47">
        <v>2</v>
      </c>
      <c r="G1024" s="47">
        <v>5</v>
      </c>
      <c r="H1024" s="48" t="s">
        <v>1932</v>
      </c>
      <c r="I1024" s="47">
        <v>1</v>
      </c>
    </row>
    <row r="1025" spans="1:9" x14ac:dyDescent="0.25">
      <c r="A1025" s="48" t="s">
        <v>433</v>
      </c>
      <c r="B1025" s="48" t="s">
        <v>738</v>
      </c>
      <c r="C1025" s="48" t="s">
        <v>2071</v>
      </c>
      <c r="D1025" s="48" t="s">
        <v>740</v>
      </c>
      <c r="E1025" s="47">
        <v>0</v>
      </c>
      <c r="F1025" s="47">
        <v>2</v>
      </c>
      <c r="G1025" s="47">
        <v>5</v>
      </c>
      <c r="H1025" s="48" t="s">
        <v>2005</v>
      </c>
      <c r="I1025" s="47">
        <v>1</v>
      </c>
    </row>
    <row r="1026" spans="1:9" x14ac:dyDescent="0.25">
      <c r="A1026" s="48" t="s">
        <v>433</v>
      </c>
      <c r="B1026" s="48" t="s">
        <v>738</v>
      </c>
      <c r="C1026" s="48" t="s">
        <v>2072</v>
      </c>
      <c r="D1026" s="48" t="s">
        <v>740</v>
      </c>
      <c r="E1026" s="47">
        <v>0</v>
      </c>
      <c r="F1026" s="47">
        <v>2</v>
      </c>
      <c r="G1026" s="47">
        <v>5</v>
      </c>
      <c r="H1026" s="48" t="s">
        <v>1986</v>
      </c>
      <c r="I1026" s="47">
        <v>1</v>
      </c>
    </row>
    <row r="1027" spans="1:9" x14ac:dyDescent="0.25">
      <c r="A1027" s="48" t="s">
        <v>433</v>
      </c>
      <c r="B1027" s="48" t="s">
        <v>738</v>
      </c>
      <c r="C1027" s="48" t="s">
        <v>2073</v>
      </c>
      <c r="D1027" s="48" t="s">
        <v>740</v>
      </c>
      <c r="E1027" s="47">
        <v>0</v>
      </c>
      <c r="F1027" s="47">
        <v>2</v>
      </c>
      <c r="G1027" s="47">
        <v>5</v>
      </c>
      <c r="H1027" s="48" t="s">
        <v>1952</v>
      </c>
      <c r="I1027" s="47">
        <v>1</v>
      </c>
    </row>
    <row r="1028" spans="1:9" x14ac:dyDescent="0.25">
      <c r="A1028" s="48" t="s">
        <v>433</v>
      </c>
      <c r="B1028" s="48" t="s">
        <v>738</v>
      </c>
      <c r="C1028" s="48" t="s">
        <v>2074</v>
      </c>
      <c r="D1028" s="48" t="s">
        <v>740</v>
      </c>
      <c r="E1028" s="47">
        <v>0</v>
      </c>
      <c r="F1028" s="47">
        <v>2</v>
      </c>
      <c r="G1028" s="47">
        <v>5</v>
      </c>
      <c r="H1028" s="48" t="s">
        <v>1990</v>
      </c>
      <c r="I1028" s="47">
        <v>1</v>
      </c>
    </row>
    <row r="1029" spans="1:9" x14ac:dyDescent="0.25">
      <c r="A1029" s="48" t="s">
        <v>433</v>
      </c>
      <c r="B1029" s="48" t="s">
        <v>738</v>
      </c>
      <c r="C1029" s="48" t="s">
        <v>2075</v>
      </c>
      <c r="D1029" s="48" t="s">
        <v>740</v>
      </c>
      <c r="E1029" s="47">
        <v>0</v>
      </c>
      <c r="F1029" s="47">
        <v>2</v>
      </c>
      <c r="G1029" s="47">
        <v>5</v>
      </c>
      <c r="H1029" s="48" t="s">
        <v>1962</v>
      </c>
      <c r="I1029" s="47">
        <v>1</v>
      </c>
    </row>
    <row r="1030" spans="1:9" x14ac:dyDescent="0.25">
      <c r="A1030" s="48" t="s">
        <v>433</v>
      </c>
      <c r="B1030" s="48" t="s">
        <v>738</v>
      </c>
      <c r="C1030" s="48" t="s">
        <v>2076</v>
      </c>
      <c r="D1030" s="48" t="s">
        <v>740</v>
      </c>
      <c r="E1030" s="47">
        <v>0</v>
      </c>
      <c r="F1030" s="47">
        <v>2</v>
      </c>
      <c r="G1030" s="47">
        <v>5</v>
      </c>
      <c r="H1030" s="48" t="s">
        <v>2037</v>
      </c>
      <c r="I1030" s="47">
        <v>1</v>
      </c>
    </row>
    <row r="1031" spans="1:9" x14ac:dyDescent="0.25">
      <c r="A1031" s="48" t="s">
        <v>433</v>
      </c>
      <c r="B1031" s="48" t="s">
        <v>738</v>
      </c>
      <c r="C1031" s="48" t="s">
        <v>2077</v>
      </c>
      <c r="D1031" s="48" t="s">
        <v>740</v>
      </c>
      <c r="E1031" s="47">
        <v>0</v>
      </c>
      <c r="F1031" s="47">
        <v>2</v>
      </c>
      <c r="G1031" s="47">
        <v>5</v>
      </c>
      <c r="H1031" s="48" t="s">
        <v>1947</v>
      </c>
      <c r="I1031" s="47">
        <v>1</v>
      </c>
    </row>
    <row r="1032" spans="1:9" x14ac:dyDescent="0.25">
      <c r="A1032" s="48" t="s">
        <v>433</v>
      </c>
      <c r="B1032" s="48" t="s">
        <v>738</v>
      </c>
      <c r="C1032" s="48" t="s">
        <v>2078</v>
      </c>
      <c r="D1032" s="48" t="s">
        <v>740</v>
      </c>
      <c r="E1032" s="47">
        <v>0</v>
      </c>
      <c r="F1032" s="47">
        <v>2</v>
      </c>
      <c r="G1032" s="47">
        <v>5</v>
      </c>
      <c r="H1032" s="48" t="s">
        <v>1928</v>
      </c>
      <c r="I1032" s="47">
        <v>1</v>
      </c>
    </row>
    <row r="1033" spans="1:9" x14ac:dyDescent="0.25">
      <c r="A1033" s="48" t="s">
        <v>433</v>
      </c>
      <c r="B1033" s="48" t="s">
        <v>738</v>
      </c>
      <c r="C1033" s="48" t="s">
        <v>2079</v>
      </c>
      <c r="D1033" s="48" t="s">
        <v>740</v>
      </c>
      <c r="E1033" s="47">
        <v>0</v>
      </c>
      <c r="F1033" s="47">
        <v>2</v>
      </c>
      <c r="G1033" s="47">
        <v>5</v>
      </c>
      <c r="H1033" s="48" t="s">
        <v>1947</v>
      </c>
      <c r="I1033" s="47">
        <v>1</v>
      </c>
    </row>
    <row r="1034" spans="1:9" x14ac:dyDescent="0.25">
      <c r="A1034" s="48" t="s">
        <v>433</v>
      </c>
      <c r="B1034" s="48" t="s">
        <v>738</v>
      </c>
      <c r="C1034" s="48" t="s">
        <v>2080</v>
      </c>
      <c r="D1034" s="48" t="s">
        <v>740</v>
      </c>
      <c r="E1034" s="47">
        <v>0</v>
      </c>
      <c r="F1034" s="47">
        <v>2</v>
      </c>
      <c r="G1034" s="47">
        <v>5</v>
      </c>
      <c r="H1034" s="48" t="s">
        <v>1988</v>
      </c>
      <c r="I1034" s="47">
        <v>1</v>
      </c>
    </row>
    <row r="1035" spans="1:9" x14ac:dyDescent="0.25">
      <c r="A1035" s="48" t="s">
        <v>433</v>
      </c>
      <c r="B1035" s="48" t="s">
        <v>738</v>
      </c>
      <c r="C1035" s="48" t="s">
        <v>2081</v>
      </c>
      <c r="D1035" s="48" t="s">
        <v>740</v>
      </c>
      <c r="E1035" s="47">
        <v>0</v>
      </c>
      <c r="F1035" s="47">
        <v>2</v>
      </c>
      <c r="G1035" s="47">
        <v>5</v>
      </c>
      <c r="H1035" s="48" t="s">
        <v>1930</v>
      </c>
      <c r="I1035" s="47">
        <v>1</v>
      </c>
    </row>
    <row r="1036" spans="1:9" x14ac:dyDescent="0.25">
      <c r="A1036" s="48" t="s">
        <v>433</v>
      </c>
      <c r="B1036" s="48" t="s">
        <v>738</v>
      </c>
      <c r="C1036" s="48" t="s">
        <v>2082</v>
      </c>
      <c r="D1036" s="48" t="s">
        <v>740</v>
      </c>
      <c r="E1036" s="47">
        <v>0</v>
      </c>
      <c r="F1036" s="47">
        <v>2</v>
      </c>
      <c r="G1036" s="47">
        <v>5</v>
      </c>
      <c r="H1036" s="48" t="s">
        <v>1988</v>
      </c>
      <c r="I1036" s="47">
        <v>1</v>
      </c>
    </row>
    <row r="1037" spans="1:9" x14ac:dyDescent="0.25">
      <c r="A1037" s="48" t="s">
        <v>433</v>
      </c>
      <c r="B1037" s="48" t="s">
        <v>738</v>
      </c>
      <c r="C1037" s="48" t="s">
        <v>2083</v>
      </c>
      <c r="D1037" s="48" t="s">
        <v>740</v>
      </c>
      <c r="E1037" s="47">
        <v>0</v>
      </c>
      <c r="F1037" s="47">
        <v>2</v>
      </c>
      <c r="G1037" s="47">
        <v>5</v>
      </c>
      <c r="H1037" s="48" t="s">
        <v>1956</v>
      </c>
      <c r="I1037" s="47">
        <v>1</v>
      </c>
    </row>
    <row r="1038" spans="1:9" x14ac:dyDescent="0.25">
      <c r="A1038" s="48" t="s">
        <v>433</v>
      </c>
      <c r="B1038" s="48" t="s">
        <v>738</v>
      </c>
      <c r="C1038" s="48" t="s">
        <v>2084</v>
      </c>
      <c r="D1038" s="48" t="s">
        <v>740</v>
      </c>
      <c r="E1038" s="47">
        <v>0</v>
      </c>
      <c r="F1038" s="47">
        <v>2</v>
      </c>
      <c r="G1038" s="47">
        <v>5</v>
      </c>
      <c r="H1038" s="48" t="s">
        <v>1958</v>
      </c>
      <c r="I1038" s="47">
        <v>1</v>
      </c>
    </row>
    <row r="1039" spans="1:9" x14ac:dyDescent="0.25">
      <c r="A1039" s="48" t="s">
        <v>433</v>
      </c>
      <c r="B1039" s="48" t="s">
        <v>738</v>
      </c>
      <c r="C1039" s="48" t="s">
        <v>2085</v>
      </c>
      <c r="D1039" s="48" t="s">
        <v>740</v>
      </c>
      <c r="E1039" s="47">
        <v>0</v>
      </c>
      <c r="F1039" s="47">
        <v>2</v>
      </c>
      <c r="G1039" s="47">
        <v>5</v>
      </c>
      <c r="H1039" s="48" t="s">
        <v>1947</v>
      </c>
      <c r="I1039" s="47">
        <v>1</v>
      </c>
    </row>
    <row r="1040" spans="1:9" x14ac:dyDescent="0.25">
      <c r="A1040" s="48" t="s">
        <v>433</v>
      </c>
      <c r="B1040" s="48" t="s">
        <v>738</v>
      </c>
      <c r="C1040" s="48" t="s">
        <v>2086</v>
      </c>
      <c r="D1040" s="48" t="s">
        <v>740</v>
      </c>
      <c r="E1040" s="47">
        <v>0</v>
      </c>
      <c r="F1040" s="47">
        <v>2</v>
      </c>
      <c r="G1040" s="47">
        <v>5</v>
      </c>
      <c r="H1040" s="48" t="s">
        <v>1930</v>
      </c>
      <c r="I1040" s="47">
        <v>1</v>
      </c>
    </row>
    <row r="1041" spans="1:9" x14ac:dyDescent="0.25">
      <c r="A1041" s="48" t="s">
        <v>433</v>
      </c>
      <c r="B1041" s="48" t="s">
        <v>738</v>
      </c>
      <c r="C1041" s="48" t="s">
        <v>2087</v>
      </c>
      <c r="D1041" s="48" t="s">
        <v>740</v>
      </c>
      <c r="E1041" s="47">
        <v>0</v>
      </c>
      <c r="F1041" s="47">
        <v>2</v>
      </c>
      <c r="G1041" s="47">
        <v>5</v>
      </c>
      <c r="H1041" s="48" t="s">
        <v>1930</v>
      </c>
      <c r="I1041" s="47">
        <v>1</v>
      </c>
    </row>
    <row r="1042" spans="1:9" x14ac:dyDescent="0.25">
      <c r="A1042" s="48" t="s">
        <v>433</v>
      </c>
      <c r="B1042" s="48" t="s">
        <v>738</v>
      </c>
      <c r="C1042" s="48" t="s">
        <v>2088</v>
      </c>
      <c r="D1042" s="48" t="s">
        <v>740</v>
      </c>
      <c r="E1042" s="47">
        <v>0</v>
      </c>
      <c r="F1042" s="47">
        <v>2</v>
      </c>
      <c r="G1042" s="47">
        <v>5</v>
      </c>
      <c r="H1042" s="48" t="s">
        <v>1930</v>
      </c>
      <c r="I1042" s="47">
        <v>1</v>
      </c>
    </row>
    <row r="1043" spans="1:9" x14ac:dyDescent="0.25">
      <c r="A1043" s="48" t="s">
        <v>433</v>
      </c>
      <c r="B1043" s="48" t="s">
        <v>738</v>
      </c>
      <c r="C1043" s="48" t="s">
        <v>2089</v>
      </c>
      <c r="D1043" s="48" t="s">
        <v>740</v>
      </c>
      <c r="E1043" s="47">
        <v>0</v>
      </c>
      <c r="F1043" s="47">
        <v>2</v>
      </c>
      <c r="G1043" s="47">
        <v>5</v>
      </c>
      <c r="H1043" s="48" t="s">
        <v>1962</v>
      </c>
      <c r="I1043" s="47">
        <v>1</v>
      </c>
    </row>
    <row r="1044" spans="1:9" x14ac:dyDescent="0.25">
      <c r="A1044" s="48" t="s">
        <v>433</v>
      </c>
      <c r="B1044" s="48" t="s">
        <v>738</v>
      </c>
      <c r="C1044" s="48" t="s">
        <v>2090</v>
      </c>
      <c r="D1044" s="48" t="s">
        <v>740</v>
      </c>
      <c r="E1044" s="47">
        <v>0</v>
      </c>
      <c r="F1044" s="47">
        <v>2</v>
      </c>
      <c r="G1044" s="47">
        <v>5</v>
      </c>
      <c r="H1044" s="48" t="s">
        <v>2007</v>
      </c>
      <c r="I1044" s="47">
        <v>1</v>
      </c>
    </row>
    <row r="1045" spans="1:9" x14ac:dyDescent="0.25">
      <c r="A1045" s="48" t="s">
        <v>433</v>
      </c>
      <c r="B1045" s="48" t="s">
        <v>738</v>
      </c>
      <c r="C1045" s="48" t="s">
        <v>2091</v>
      </c>
      <c r="D1045" s="48" t="s">
        <v>740</v>
      </c>
      <c r="E1045" s="47">
        <v>0</v>
      </c>
      <c r="F1045" s="47">
        <v>2</v>
      </c>
      <c r="G1045" s="47">
        <v>5</v>
      </c>
      <c r="H1045" s="48" t="s">
        <v>1939</v>
      </c>
      <c r="I1045" s="47">
        <v>1</v>
      </c>
    </row>
    <row r="1046" spans="1:9" x14ac:dyDescent="0.25">
      <c r="A1046" s="48" t="s">
        <v>433</v>
      </c>
      <c r="B1046" s="48" t="s">
        <v>738</v>
      </c>
      <c r="C1046" s="48" t="s">
        <v>2092</v>
      </c>
      <c r="D1046" s="48" t="s">
        <v>740</v>
      </c>
      <c r="E1046" s="47">
        <v>0</v>
      </c>
      <c r="F1046" s="47">
        <v>2</v>
      </c>
      <c r="G1046" s="47">
        <v>5</v>
      </c>
      <c r="H1046" s="48" t="s">
        <v>1954</v>
      </c>
      <c r="I1046" s="47">
        <v>1</v>
      </c>
    </row>
    <row r="1047" spans="1:9" x14ac:dyDescent="0.25">
      <c r="A1047" s="48" t="s">
        <v>433</v>
      </c>
      <c r="B1047" s="48" t="s">
        <v>738</v>
      </c>
      <c r="C1047" s="48" t="s">
        <v>2093</v>
      </c>
      <c r="D1047" s="48" t="s">
        <v>740</v>
      </c>
      <c r="E1047" s="47">
        <v>0</v>
      </c>
      <c r="F1047" s="47">
        <v>2</v>
      </c>
      <c r="G1047" s="47">
        <v>5</v>
      </c>
      <c r="H1047" s="48" t="s">
        <v>2005</v>
      </c>
      <c r="I1047" s="47">
        <v>1</v>
      </c>
    </row>
    <row r="1048" spans="1:9" x14ac:dyDescent="0.25">
      <c r="A1048" s="48" t="s">
        <v>433</v>
      </c>
      <c r="B1048" s="48" t="s">
        <v>738</v>
      </c>
      <c r="C1048" s="48" t="s">
        <v>2094</v>
      </c>
      <c r="D1048" s="48" t="s">
        <v>740</v>
      </c>
      <c r="E1048" s="47">
        <v>0</v>
      </c>
      <c r="F1048" s="47">
        <v>2</v>
      </c>
      <c r="G1048" s="47">
        <v>5</v>
      </c>
      <c r="H1048" s="48" t="s">
        <v>2007</v>
      </c>
      <c r="I1048" s="47">
        <v>1</v>
      </c>
    </row>
    <row r="1049" spans="1:9" x14ac:dyDescent="0.25">
      <c r="A1049" s="48" t="s">
        <v>433</v>
      </c>
      <c r="B1049" s="48" t="s">
        <v>738</v>
      </c>
      <c r="C1049" s="48" t="s">
        <v>2095</v>
      </c>
      <c r="D1049" s="48" t="s">
        <v>740</v>
      </c>
      <c r="E1049" s="47">
        <v>0</v>
      </c>
      <c r="F1049" s="47">
        <v>2</v>
      </c>
      <c r="G1049" s="47">
        <v>5</v>
      </c>
      <c r="H1049" s="48" t="s">
        <v>1954</v>
      </c>
      <c r="I1049" s="47">
        <v>1</v>
      </c>
    </row>
    <row r="1050" spans="1:9" x14ac:dyDescent="0.25">
      <c r="A1050" s="48" t="s">
        <v>433</v>
      </c>
      <c r="B1050" s="48" t="s">
        <v>738</v>
      </c>
      <c r="C1050" s="48" t="s">
        <v>2096</v>
      </c>
      <c r="D1050" s="48" t="s">
        <v>740</v>
      </c>
      <c r="E1050" s="47">
        <v>0</v>
      </c>
      <c r="F1050" s="47">
        <v>2</v>
      </c>
      <c r="G1050" s="47">
        <v>5</v>
      </c>
      <c r="H1050" s="48" t="s">
        <v>1954</v>
      </c>
      <c r="I1050" s="47">
        <v>1</v>
      </c>
    </row>
    <row r="1051" spans="1:9" x14ac:dyDescent="0.25">
      <c r="A1051" s="48" t="s">
        <v>433</v>
      </c>
      <c r="B1051" s="48" t="s">
        <v>738</v>
      </c>
      <c r="C1051" s="48" t="s">
        <v>2097</v>
      </c>
      <c r="D1051" s="48" t="s">
        <v>740</v>
      </c>
      <c r="E1051" s="47">
        <v>0</v>
      </c>
      <c r="F1051" s="47">
        <v>2</v>
      </c>
      <c r="G1051" s="47">
        <v>5</v>
      </c>
      <c r="H1051" s="48" t="s">
        <v>1960</v>
      </c>
      <c r="I1051" s="47">
        <v>1</v>
      </c>
    </row>
    <row r="1052" spans="1:9" x14ac:dyDescent="0.25">
      <c r="A1052" s="48" t="s">
        <v>433</v>
      </c>
      <c r="B1052" s="48" t="s">
        <v>738</v>
      </c>
      <c r="C1052" s="48" t="s">
        <v>2098</v>
      </c>
      <c r="D1052" s="48" t="s">
        <v>740</v>
      </c>
      <c r="E1052" s="47">
        <v>0</v>
      </c>
      <c r="F1052" s="47">
        <v>2</v>
      </c>
      <c r="G1052" s="47">
        <v>5</v>
      </c>
      <c r="H1052" s="48" t="s">
        <v>1934</v>
      </c>
      <c r="I1052" s="47">
        <v>1</v>
      </c>
    </row>
    <row r="1053" spans="1:9" x14ac:dyDescent="0.25">
      <c r="A1053" s="48" t="s">
        <v>433</v>
      </c>
      <c r="B1053" s="48" t="s">
        <v>738</v>
      </c>
      <c r="C1053" s="48" t="s">
        <v>2099</v>
      </c>
      <c r="D1053" s="48" t="s">
        <v>740</v>
      </c>
      <c r="E1053" s="47">
        <v>0</v>
      </c>
      <c r="F1053" s="47">
        <v>2</v>
      </c>
      <c r="G1053" s="47">
        <v>5</v>
      </c>
      <c r="H1053" s="48" t="s">
        <v>1947</v>
      </c>
      <c r="I1053" s="47">
        <v>1</v>
      </c>
    </row>
    <row r="1054" spans="1:9" x14ac:dyDescent="0.25">
      <c r="A1054" s="48" t="s">
        <v>433</v>
      </c>
      <c r="B1054" s="48" t="s">
        <v>738</v>
      </c>
      <c r="C1054" s="48" t="s">
        <v>2100</v>
      </c>
      <c r="D1054" s="48" t="s">
        <v>740</v>
      </c>
      <c r="E1054" s="47">
        <v>0</v>
      </c>
      <c r="F1054" s="47">
        <v>2</v>
      </c>
      <c r="G1054" s="47">
        <v>5</v>
      </c>
      <c r="H1054" s="48" t="s">
        <v>1988</v>
      </c>
      <c r="I1054" s="47">
        <v>1</v>
      </c>
    </row>
    <row r="1055" spans="1:9" x14ac:dyDescent="0.25">
      <c r="A1055" s="48" t="s">
        <v>433</v>
      </c>
      <c r="B1055" s="48" t="s">
        <v>738</v>
      </c>
      <c r="C1055" s="48" t="s">
        <v>2101</v>
      </c>
      <c r="D1055" s="48" t="s">
        <v>740</v>
      </c>
      <c r="E1055" s="47">
        <v>0</v>
      </c>
      <c r="F1055" s="47">
        <v>2</v>
      </c>
      <c r="G1055" s="47">
        <v>5</v>
      </c>
      <c r="H1055" s="48" t="s">
        <v>1962</v>
      </c>
      <c r="I1055" s="47">
        <v>1</v>
      </c>
    </row>
    <row r="1056" spans="1:9" x14ac:dyDescent="0.25">
      <c r="A1056" s="48" t="s">
        <v>433</v>
      </c>
      <c r="B1056" s="48" t="s">
        <v>738</v>
      </c>
      <c r="C1056" s="48" t="s">
        <v>2102</v>
      </c>
      <c r="D1056" s="48" t="s">
        <v>740</v>
      </c>
      <c r="E1056" s="47">
        <v>0</v>
      </c>
      <c r="F1056" s="47">
        <v>2</v>
      </c>
      <c r="G1056" s="47">
        <v>5</v>
      </c>
      <c r="H1056" s="48" t="s">
        <v>1932</v>
      </c>
      <c r="I1056" s="47">
        <v>1</v>
      </c>
    </row>
    <row r="1057" spans="1:9" x14ac:dyDescent="0.25">
      <c r="A1057" s="48" t="s">
        <v>433</v>
      </c>
      <c r="B1057" s="48" t="s">
        <v>738</v>
      </c>
      <c r="C1057" s="48" t="s">
        <v>2103</v>
      </c>
      <c r="D1057" s="48" t="s">
        <v>740</v>
      </c>
      <c r="E1057" s="47">
        <v>0</v>
      </c>
      <c r="F1057" s="47">
        <v>2</v>
      </c>
      <c r="G1057" s="47">
        <v>5</v>
      </c>
      <c r="H1057" s="48" t="s">
        <v>1962</v>
      </c>
      <c r="I1057" s="47">
        <v>1</v>
      </c>
    </row>
    <row r="1058" spans="1:9" x14ac:dyDescent="0.25">
      <c r="A1058" s="48" t="s">
        <v>433</v>
      </c>
      <c r="B1058" s="48" t="s">
        <v>738</v>
      </c>
      <c r="C1058" s="48" t="s">
        <v>2104</v>
      </c>
      <c r="D1058" s="48" t="s">
        <v>740</v>
      </c>
      <c r="E1058" s="47">
        <v>0</v>
      </c>
      <c r="F1058" s="47">
        <v>2</v>
      </c>
      <c r="G1058" s="47">
        <v>5</v>
      </c>
      <c r="H1058" s="48" t="s">
        <v>1928</v>
      </c>
      <c r="I1058" s="47">
        <v>1</v>
      </c>
    </row>
    <row r="1059" spans="1:9" x14ac:dyDescent="0.25">
      <c r="A1059" s="48" t="s">
        <v>433</v>
      </c>
      <c r="B1059" s="48" t="s">
        <v>738</v>
      </c>
      <c r="C1059" s="48" t="s">
        <v>2105</v>
      </c>
      <c r="D1059" s="48" t="s">
        <v>740</v>
      </c>
      <c r="E1059" s="47">
        <v>0</v>
      </c>
      <c r="F1059" s="47">
        <v>2</v>
      </c>
      <c r="G1059" s="47">
        <v>5</v>
      </c>
      <c r="H1059" s="48" t="s">
        <v>1932</v>
      </c>
      <c r="I1059" s="47">
        <v>1</v>
      </c>
    </row>
    <row r="1060" spans="1:9" x14ac:dyDescent="0.25">
      <c r="A1060" s="48" t="s">
        <v>433</v>
      </c>
      <c r="B1060" s="48" t="s">
        <v>738</v>
      </c>
      <c r="C1060" s="48" t="s">
        <v>2106</v>
      </c>
      <c r="D1060" s="48" t="s">
        <v>740</v>
      </c>
      <c r="E1060" s="47">
        <v>0</v>
      </c>
      <c r="F1060" s="47">
        <v>2</v>
      </c>
      <c r="G1060" s="47">
        <v>5</v>
      </c>
      <c r="H1060" s="48" t="s">
        <v>1952</v>
      </c>
      <c r="I1060" s="47">
        <v>1</v>
      </c>
    </row>
    <row r="1061" spans="1:9" x14ac:dyDescent="0.25">
      <c r="A1061" s="48" t="s">
        <v>433</v>
      </c>
      <c r="B1061" s="48" t="s">
        <v>738</v>
      </c>
      <c r="C1061" s="48" t="s">
        <v>2107</v>
      </c>
      <c r="D1061" s="48" t="s">
        <v>740</v>
      </c>
      <c r="E1061" s="47">
        <v>0</v>
      </c>
      <c r="F1061" s="47">
        <v>2</v>
      </c>
      <c r="G1061" s="47">
        <v>5</v>
      </c>
      <c r="H1061" s="48" t="s">
        <v>1986</v>
      </c>
      <c r="I1061" s="47">
        <v>1</v>
      </c>
    </row>
    <row r="1062" spans="1:9" x14ac:dyDescent="0.25">
      <c r="A1062" s="48" t="s">
        <v>433</v>
      </c>
      <c r="B1062" s="48" t="s">
        <v>738</v>
      </c>
      <c r="C1062" s="48" t="s">
        <v>2108</v>
      </c>
      <c r="D1062" s="48" t="s">
        <v>740</v>
      </c>
      <c r="E1062" s="47">
        <v>0</v>
      </c>
      <c r="F1062" s="47">
        <v>2</v>
      </c>
      <c r="G1062" s="47">
        <v>5</v>
      </c>
      <c r="H1062" s="48" t="s">
        <v>1928</v>
      </c>
      <c r="I1062" s="47">
        <v>1</v>
      </c>
    </row>
    <row r="1063" spans="1:9" x14ac:dyDescent="0.25">
      <c r="A1063" s="48" t="s">
        <v>433</v>
      </c>
      <c r="B1063" s="48" t="s">
        <v>738</v>
      </c>
      <c r="C1063" s="48" t="s">
        <v>2109</v>
      </c>
      <c r="D1063" s="48" t="s">
        <v>740</v>
      </c>
      <c r="E1063" s="47">
        <v>0</v>
      </c>
      <c r="F1063" s="47">
        <v>2</v>
      </c>
      <c r="G1063" s="47">
        <v>5</v>
      </c>
      <c r="H1063" s="48" t="s">
        <v>1932</v>
      </c>
      <c r="I1063" s="47">
        <v>1</v>
      </c>
    </row>
    <row r="1064" spans="1:9" x14ac:dyDescent="0.25">
      <c r="A1064" s="48" t="s">
        <v>433</v>
      </c>
      <c r="B1064" s="48" t="s">
        <v>738</v>
      </c>
      <c r="C1064" s="48" t="s">
        <v>2110</v>
      </c>
      <c r="D1064" s="48" t="s">
        <v>740</v>
      </c>
      <c r="E1064" s="47">
        <v>0</v>
      </c>
      <c r="F1064" s="47">
        <v>2</v>
      </c>
      <c r="G1064" s="47">
        <v>5</v>
      </c>
      <c r="H1064" s="48" t="s">
        <v>2007</v>
      </c>
      <c r="I1064" s="47">
        <v>1</v>
      </c>
    </row>
    <row r="1065" spans="1:9" x14ac:dyDescent="0.25">
      <c r="A1065" s="48" t="s">
        <v>433</v>
      </c>
      <c r="B1065" s="48" t="s">
        <v>738</v>
      </c>
      <c r="C1065" s="48" t="s">
        <v>2111</v>
      </c>
      <c r="D1065" s="48" t="s">
        <v>740</v>
      </c>
      <c r="E1065" s="47">
        <v>0</v>
      </c>
      <c r="F1065" s="47">
        <v>2</v>
      </c>
      <c r="G1065" s="47">
        <v>5</v>
      </c>
      <c r="H1065" s="48" t="s">
        <v>1958</v>
      </c>
      <c r="I1065" s="47">
        <v>1</v>
      </c>
    </row>
    <row r="1066" spans="1:9" x14ac:dyDescent="0.25">
      <c r="A1066" s="48" t="s">
        <v>433</v>
      </c>
      <c r="B1066" s="48" t="s">
        <v>738</v>
      </c>
      <c r="C1066" s="48" t="s">
        <v>2112</v>
      </c>
      <c r="D1066" s="48" t="s">
        <v>740</v>
      </c>
      <c r="E1066" s="47">
        <v>0</v>
      </c>
      <c r="F1066" s="47">
        <v>2</v>
      </c>
      <c r="G1066" s="47">
        <v>5</v>
      </c>
      <c r="H1066" s="48" t="s">
        <v>1958</v>
      </c>
      <c r="I1066" s="47">
        <v>1</v>
      </c>
    </row>
    <row r="1067" spans="1:9" x14ac:dyDescent="0.25">
      <c r="A1067" s="48" t="s">
        <v>433</v>
      </c>
      <c r="B1067" s="48" t="s">
        <v>738</v>
      </c>
      <c r="C1067" s="48" t="s">
        <v>2113</v>
      </c>
      <c r="D1067" s="48" t="s">
        <v>740</v>
      </c>
      <c r="E1067" s="47">
        <v>0</v>
      </c>
      <c r="F1067" s="47">
        <v>2</v>
      </c>
      <c r="G1067" s="47">
        <v>5</v>
      </c>
      <c r="H1067" s="48" t="s">
        <v>2007</v>
      </c>
      <c r="I1067" s="47">
        <v>1</v>
      </c>
    </row>
    <row r="1068" spans="1:9" x14ac:dyDescent="0.25">
      <c r="A1068" s="48" t="s">
        <v>433</v>
      </c>
      <c r="B1068" s="48" t="s">
        <v>738</v>
      </c>
      <c r="C1068" s="48" t="s">
        <v>2114</v>
      </c>
      <c r="D1068" s="48" t="s">
        <v>740</v>
      </c>
      <c r="E1068" s="47">
        <v>0</v>
      </c>
      <c r="F1068" s="47">
        <v>2</v>
      </c>
      <c r="G1068" s="47">
        <v>5</v>
      </c>
      <c r="H1068" s="48" t="s">
        <v>1984</v>
      </c>
      <c r="I1068" s="47">
        <v>1</v>
      </c>
    </row>
    <row r="1069" spans="1:9" x14ac:dyDescent="0.25">
      <c r="A1069" s="48" t="s">
        <v>433</v>
      </c>
      <c r="B1069" s="48" t="s">
        <v>738</v>
      </c>
      <c r="C1069" s="48" t="s">
        <v>2115</v>
      </c>
      <c r="D1069" s="48" t="s">
        <v>740</v>
      </c>
      <c r="E1069" s="47">
        <v>0</v>
      </c>
      <c r="F1069" s="47">
        <v>2</v>
      </c>
      <c r="G1069" s="47">
        <v>5</v>
      </c>
      <c r="H1069" s="48" t="s">
        <v>2026</v>
      </c>
      <c r="I1069" s="47">
        <v>1</v>
      </c>
    </row>
    <row r="1070" spans="1:9" x14ac:dyDescent="0.25">
      <c r="A1070" s="48" t="s">
        <v>433</v>
      </c>
      <c r="B1070" s="48" t="s">
        <v>738</v>
      </c>
      <c r="C1070" s="48" t="s">
        <v>2116</v>
      </c>
      <c r="D1070" s="48" t="s">
        <v>740</v>
      </c>
      <c r="E1070" s="47">
        <v>0</v>
      </c>
      <c r="F1070" s="47">
        <v>2</v>
      </c>
      <c r="G1070" s="47">
        <v>5</v>
      </c>
      <c r="H1070" s="48" t="s">
        <v>1928</v>
      </c>
      <c r="I1070" s="47">
        <v>1</v>
      </c>
    </row>
    <row r="1071" spans="1:9" x14ac:dyDescent="0.25">
      <c r="A1071" s="48" t="s">
        <v>433</v>
      </c>
      <c r="B1071" s="48" t="s">
        <v>738</v>
      </c>
      <c r="C1071" s="48" t="s">
        <v>2117</v>
      </c>
      <c r="D1071" s="48" t="s">
        <v>740</v>
      </c>
      <c r="E1071" s="47">
        <v>0</v>
      </c>
      <c r="F1071" s="47">
        <v>2</v>
      </c>
      <c r="G1071" s="47">
        <v>5</v>
      </c>
      <c r="H1071" s="48" t="s">
        <v>1960</v>
      </c>
      <c r="I1071" s="47">
        <v>1</v>
      </c>
    </row>
    <row r="1072" spans="1:9" x14ac:dyDescent="0.25">
      <c r="A1072" s="48" t="s">
        <v>433</v>
      </c>
      <c r="B1072" s="48" t="s">
        <v>738</v>
      </c>
      <c r="C1072" s="48" t="s">
        <v>2118</v>
      </c>
      <c r="D1072" s="48" t="s">
        <v>740</v>
      </c>
      <c r="E1072" s="47">
        <v>0</v>
      </c>
      <c r="F1072" s="47">
        <v>2</v>
      </c>
      <c r="G1072" s="47">
        <v>5</v>
      </c>
      <c r="H1072" s="48" t="s">
        <v>1952</v>
      </c>
      <c r="I1072" s="47">
        <v>1</v>
      </c>
    </row>
    <row r="1073" spans="1:9" x14ac:dyDescent="0.25">
      <c r="A1073" s="48" t="s">
        <v>433</v>
      </c>
      <c r="B1073" s="48" t="s">
        <v>738</v>
      </c>
      <c r="C1073" s="48" t="s">
        <v>2119</v>
      </c>
      <c r="D1073" s="48" t="s">
        <v>740</v>
      </c>
      <c r="E1073" s="47">
        <v>0</v>
      </c>
      <c r="F1073" s="47">
        <v>2</v>
      </c>
      <c r="G1073" s="47">
        <v>5</v>
      </c>
      <c r="H1073" s="48" t="s">
        <v>1947</v>
      </c>
      <c r="I1073" s="47">
        <v>1</v>
      </c>
    </row>
    <row r="1074" spans="1:9" x14ac:dyDescent="0.25">
      <c r="A1074" s="48" t="s">
        <v>433</v>
      </c>
      <c r="B1074" s="48" t="s">
        <v>738</v>
      </c>
      <c r="C1074" s="48" t="s">
        <v>2120</v>
      </c>
      <c r="D1074" s="48" t="s">
        <v>740</v>
      </c>
      <c r="E1074" s="47">
        <v>0</v>
      </c>
      <c r="F1074" s="47">
        <v>2</v>
      </c>
      <c r="G1074" s="47">
        <v>5</v>
      </c>
      <c r="H1074" s="48" t="s">
        <v>1930</v>
      </c>
      <c r="I1074" s="47">
        <v>1</v>
      </c>
    </row>
    <row r="1075" spans="1:9" x14ac:dyDescent="0.25">
      <c r="A1075" s="48" t="s">
        <v>433</v>
      </c>
      <c r="B1075" s="48" t="s">
        <v>738</v>
      </c>
      <c r="C1075" s="48" t="s">
        <v>2121</v>
      </c>
      <c r="D1075" s="48" t="s">
        <v>740</v>
      </c>
      <c r="E1075" s="47">
        <v>0</v>
      </c>
      <c r="F1075" s="47">
        <v>2</v>
      </c>
      <c r="G1075" s="47">
        <v>5</v>
      </c>
      <c r="H1075" s="48" t="s">
        <v>1990</v>
      </c>
      <c r="I1075" s="47">
        <v>1</v>
      </c>
    </row>
    <row r="1076" spans="1:9" x14ac:dyDescent="0.25">
      <c r="A1076" s="48" t="s">
        <v>433</v>
      </c>
      <c r="B1076" s="48" t="s">
        <v>738</v>
      </c>
      <c r="C1076" s="48" t="s">
        <v>2122</v>
      </c>
      <c r="D1076" s="48" t="s">
        <v>740</v>
      </c>
      <c r="E1076" s="47">
        <v>0</v>
      </c>
      <c r="F1076" s="47">
        <v>2</v>
      </c>
      <c r="G1076" s="47">
        <v>5</v>
      </c>
      <c r="H1076" s="48" t="s">
        <v>1921</v>
      </c>
      <c r="I1076" s="47">
        <v>1</v>
      </c>
    </row>
    <row r="1077" spans="1:9" x14ac:dyDescent="0.25">
      <c r="A1077" s="48" t="s">
        <v>433</v>
      </c>
      <c r="B1077" s="48" t="s">
        <v>738</v>
      </c>
      <c r="C1077" s="48" t="s">
        <v>2123</v>
      </c>
      <c r="D1077" s="48" t="s">
        <v>740</v>
      </c>
      <c r="E1077" s="47">
        <v>0</v>
      </c>
      <c r="F1077" s="47">
        <v>2</v>
      </c>
      <c r="G1077" s="47">
        <v>5</v>
      </c>
      <c r="H1077" s="48" t="s">
        <v>1990</v>
      </c>
      <c r="I1077" s="47">
        <v>1</v>
      </c>
    </row>
    <row r="1078" spans="1:9" x14ac:dyDescent="0.25">
      <c r="A1078" s="48" t="s">
        <v>433</v>
      </c>
      <c r="B1078" s="48" t="s">
        <v>738</v>
      </c>
      <c r="C1078" s="48" t="s">
        <v>2124</v>
      </c>
      <c r="D1078" s="48" t="s">
        <v>740</v>
      </c>
      <c r="E1078" s="47">
        <v>0</v>
      </c>
      <c r="F1078" s="47">
        <v>2</v>
      </c>
      <c r="G1078" s="47">
        <v>5</v>
      </c>
      <c r="H1078" s="48" t="s">
        <v>1986</v>
      </c>
      <c r="I1078" s="47">
        <v>1</v>
      </c>
    </row>
    <row r="1079" spans="1:9" x14ac:dyDescent="0.25">
      <c r="A1079" s="48" t="s">
        <v>433</v>
      </c>
      <c r="B1079" s="48" t="s">
        <v>738</v>
      </c>
      <c r="C1079" s="48" t="s">
        <v>2125</v>
      </c>
      <c r="D1079" s="48" t="s">
        <v>740</v>
      </c>
      <c r="E1079" s="47">
        <v>0</v>
      </c>
      <c r="F1079" s="47">
        <v>2</v>
      </c>
      <c r="G1079" s="47">
        <v>5</v>
      </c>
      <c r="H1079" s="48" t="s">
        <v>1988</v>
      </c>
      <c r="I1079" s="47">
        <v>1</v>
      </c>
    </row>
    <row r="1080" spans="1:9" x14ac:dyDescent="0.25">
      <c r="A1080" s="48" t="s">
        <v>433</v>
      </c>
      <c r="B1080" s="48" t="s">
        <v>738</v>
      </c>
      <c r="C1080" s="48" t="s">
        <v>2126</v>
      </c>
      <c r="D1080" s="48" t="s">
        <v>740</v>
      </c>
      <c r="E1080" s="47">
        <v>0</v>
      </c>
      <c r="F1080" s="47">
        <v>2</v>
      </c>
      <c r="G1080" s="47">
        <v>5</v>
      </c>
      <c r="H1080" s="48" t="s">
        <v>2005</v>
      </c>
      <c r="I1080" s="47">
        <v>1</v>
      </c>
    </row>
    <row r="1081" spans="1:9" x14ac:dyDescent="0.25">
      <c r="A1081" s="48" t="s">
        <v>433</v>
      </c>
      <c r="B1081" s="48" t="s">
        <v>738</v>
      </c>
      <c r="C1081" s="48" t="s">
        <v>2127</v>
      </c>
      <c r="D1081" s="48" t="s">
        <v>740</v>
      </c>
      <c r="E1081" s="47">
        <v>0</v>
      </c>
      <c r="F1081" s="47">
        <v>2</v>
      </c>
      <c r="G1081" s="47">
        <v>5</v>
      </c>
      <c r="H1081" s="48" t="s">
        <v>1954</v>
      </c>
      <c r="I1081" s="47">
        <v>1</v>
      </c>
    </row>
    <row r="1082" spans="1:9" x14ac:dyDescent="0.25">
      <c r="A1082" s="48" t="s">
        <v>433</v>
      </c>
      <c r="B1082" s="48" t="s">
        <v>738</v>
      </c>
      <c r="C1082" s="48" t="s">
        <v>2128</v>
      </c>
      <c r="D1082" s="48" t="s">
        <v>740</v>
      </c>
      <c r="E1082" s="47">
        <v>0</v>
      </c>
      <c r="F1082" s="47">
        <v>2</v>
      </c>
      <c r="G1082" s="47">
        <v>5</v>
      </c>
      <c r="H1082" s="48" t="s">
        <v>1930</v>
      </c>
      <c r="I1082" s="47">
        <v>1</v>
      </c>
    </row>
    <row r="1083" spans="1:9" x14ac:dyDescent="0.25">
      <c r="A1083" s="48" t="s">
        <v>433</v>
      </c>
      <c r="B1083" s="48" t="s">
        <v>738</v>
      </c>
      <c r="C1083" s="48" t="s">
        <v>2129</v>
      </c>
      <c r="D1083" s="48" t="s">
        <v>740</v>
      </c>
      <c r="E1083" s="47">
        <v>0</v>
      </c>
      <c r="F1083" s="47">
        <v>2</v>
      </c>
      <c r="G1083" s="47">
        <v>5</v>
      </c>
      <c r="H1083" s="48" t="s">
        <v>1941</v>
      </c>
      <c r="I1083" s="47">
        <v>1</v>
      </c>
    </row>
    <row r="1084" spans="1:9" x14ac:dyDescent="0.25">
      <c r="A1084" s="48" t="s">
        <v>433</v>
      </c>
      <c r="B1084" s="48" t="s">
        <v>738</v>
      </c>
      <c r="C1084" s="48" t="s">
        <v>2130</v>
      </c>
      <c r="D1084" s="48" t="s">
        <v>740</v>
      </c>
      <c r="E1084" s="47">
        <v>0</v>
      </c>
      <c r="F1084" s="47">
        <v>2</v>
      </c>
      <c r="G1084" s="47">
        <v>5</v>
      </c>
      <c r="H1084" s="48" t="s">
        <v>1984</v>
      </c>
      <c r="I1084" s="47">
        <v>1</v>
      </c>
    </row>
    <row r="1085" spans="1:9" x14ac:dyDescent="0.25">
      <c r="A1085" s="48" t="s">
        <v>433</v>
      </c>
      <c r="B1085" s="48" t="s">
        <v>738</v>
      </c>
      <c r="C1085" s="48" t="s">
        <v>2131</v>
      </c>
      <c r="D1085" s="48" t="s">
        <v>740</v>
      </c>
      <c r="E1085" s="47">
        <v>0</v>
      </c>
      <c r="F1085" s="47">
        <v>2</v>
      </c>
      <c r="G1085" s="47">
        <v>5</v>
      </c>
      <c r="H1085" s="48" t="s">
        <v>2009</v>
      </c>
      <c r="I1085" s="47">
        <v>1</v>
      </c>
    </row>
    <row r="1086" spans="1:9" x14ac:dyDescent="0.25">
      <c r="A1086" s="48" t="s">
        <v>433</v>
      </c>
      <c r="B1086" s="48" t="s">
        <v>738</v>
      </c>
      <c r="C1086" s="48" t="s">
        <v>2132</v>
      </c>
      <c r="D1086" s="48" t="s">
        <v>740</v>
      </c>
      <c r="E1086" s="47">
        <v>0</v>
      </c>
      <c r="F1086" s="47">
        <v>2</v>
      </c>
      <c r="G1086" s="47">
        <v>5</v>
      </c>
      <c r="H1086" s="48" t="s">
        <v>1926</v>
      </c>
      <c r="I1086" s="47">
        <v>1</v>
      </c>
    </row>
    <row r="1087" spans="1:9" x14ac:dyDescent="0.25">
      <c r="A1087" s="48" t="s">
        <v>433</v>
      </c>
      <c r="B1087" s="48" t="s">
        <v>738</v>
      </c>
      <c r="C1087" s="48" t="s">
        <v>2133</v>
      </c>
      <c r="D1087" s="48" t="s">
        <v>740</v>
      </c>
      <c r="E1087" s="47">
        <v>0</v>
      </c>
      <c r="F1087" s="47">
        <v>2</v>
      </c>
      <c r="G1087" s="47">
        <v>5</v>
      </c>
      <c r="H1087" s="48" t="s">
        <v>1921</v>
      </c>
      <c r="I1087" s="47">
        <v>1</v>
      </c>
    </row>
    <row r="1088" spans="1:9" x14ac:dyDescent="0.25">
      <c r="A1088" s="48" t="s">
        <v>433</v>
      </c>
      <c r="B1088" s="48" t="s">
        <v>738</v>
      </c>
      <c r="C1088" s="48" t="s">
        <v>2134</v>
      </c>
      <c r="D1088" s="48" t="s">
        <v>740</v>
      </c>
      <c r="E1088" s="47">
        <v>0</v>
      </c>
      <c r="F1088" s="47">
        <v>2</v>
      </c>
      <c r="G1088" s="47">
        <v>5</v>
      </c>
      <c r="H1088" s="48" t="s">
        <v>1932</v>
      </c>
      <c r="I1088" s="47">
        <v>1</v>
      </c>
    </row>
    <row r="1089" spans="1:9" x14ac:dyDescent="0.25">
      <c r="A1089" s="48" t="s">
        <v>433</v>
      </c>
      <c r="B1089" s="48" t="s">
        <v>738</v>
      </c>
      <c r="C1089" s="48" t="s">
        <v>2135</v>
      </c>
      <c r="D1089" s="48" t="s">
        <v>740</v>
      </c>
      <c r="E1089" s="47">
        <v>0</v>
      </c>
      <c r="F1089" s="47">
        <v>2</v>
      </c>
      <c r="G1089" s="47">
        <v>5</v>
      </c>
      <c r="H1089" s="48" t="s">
        <v>1932</v>
      </c>
      <c r="I1089" s="47">
        <v>1</v>
      </c>
    </row>
    <row r="1090" spans="1:9" x14ac:dyDescent="0.25">
      <c r="A1090" s="48" t="s">
        <v>433</v>
      </c>
      <c r="B1090" s="48" t="s">
        <v>738</v>
      </c>
      <c r="C1090" s="48" t="s">
        <v>2136</v>
      </c>
      <c r="D1090" s="48" t="s">
        <v>740</v>
      </c>
      <c r="E1090" s="47">
        <v>0</v>
      </c>
      <c r="F1090" s="47">
        <v>2</v>
      </c>
      <c r="G1090" s="47">
        <v>5</v>
      </c>
      <c r="H1090" s="48" t="s">
        <v>1950</v>
      </c>
      <c r="I1090" s="47">
        <v>1</v>
      </c>
    </row>
    <row r="1091" spans="1:9" x14ac:dyDescent="0.25">
      <c r="A1091" s="48" t="s">
        <v>433</v>
      </c>
      <c r="B1091" s="48" t="s">
        <v>738</v>
      </c>
      <c r="C1091" s="48" t="s">
        <v>2137</v>
      </c>
      <c r="D1091" s="48" t="s">
        <v>740</v>
      </c>
      <c r="E1091" s="47">
        <v>0</v>
      </c>
      <c r="F1091" s="47">
        <v>2</v>
      </c>
      <c r="G1091" s="47">
        <v>5</v>
      </c>
      <c r="H1091" s="48" t="s">
        <v>1958</v>
      </c>
      <c r="I1091" s="47">
        <v>1</v>
      </c>
    </row>
    <row r="1092" spans="1:9" x14ac:dyDescent="0.25">
      <c r="A1092" s="48" t="s">
        <v>433</v>
      </c>
      <c r="B1092" s="48" t="s">
        <v>738</v>
      </c>
      <c r="C1092" s="48" t="s">
        <v>2138</v>
      </c>
      <c r="D1092" s="48" t="s">
        <v>740</v>
      </c>
      <c r="E1092" s="47">
        <v>0</v>
      </c>
      <c r="F1092" s="47">
        <v>2</v>
      </c>
      <c r="G1092" s="47">
        <v>5</v>
      </c>
      <c r="H1092" s="48" t="s">
        <v>1984</v>
      </c>
      <c r="I1092" s="47">
        <v>1</v>
      </c>
    </row>
    <row r="1093" spans="1:9" x14ac:dyDescent="0.25">
      <c r="A1093" s="48" t="s">
        <v>433</v>
      </c>
      <c r="B1093" s="48" t="s">
        <v>738</v>
      </c>
      <c r="C1093" s="48" t="s">
        <v>2139</v>
      </c>
      <c r="D1093" s="48" t="s">
        <v>740</v>
      </c>
      <c r="E1093" s="47">
        <v>0</v>
      </c>
      <c r="F1093" s="47">
        <v>2</v>
      </c>
      <c r="G1093" s="47">
        <v>5</v>
      </c>
      <c r="H1093" s="48" t="s">
        <v>1928</v>
      </c>
      <c r="I1093" s="47">
        <v>1</v>
      </c>
    </row>
    <row r="1094" spans="1:9" x14ac:dyDescent="0.25">
      <c r="A1094" s="48" t="s">
        <v>433</v>
      </c>
      <c r="B1094" s="48" t="s">
        <v>738</v>
      </c>
      <c r="C1094" s="48" t="s">
        <v>2140</v>
      </c>
      <c r="D1094" s="48" t="s">
        <v>740</v>
      </c>
      <c r="E1094" s="47">
        <v>0</v>
      </c>
      <c r="F1094" s="47">
        <v>2</v>
      </c>
      <c r="G1094" s="47">
        <v>5</v>
      </c>
      <c r="H1094" s="48" t="s">
        <v>1988</v>
      </c>
      <c r="I1094" s="47">
        <v>1</v>
      </c>
    </row>
    <row r="1095" spans="1:9" x14ac:dyDescent="0.25">
      <c r="A1095" s="48" t="s">
        <v>433</v>
      </c>
      <c r="B1095" s="48" t="s">
        <v>738</v>
      </c>
      <c r="C1095" s="48" t="s">
        <v>2141</v>
      </c>
      <c r="D1095" s="48" t="s">
        <v>740</v>
      </c>
      <c r="E1095" s="47">
        <v>0</v>
      </c>
      <c r="F1095" s="47">
        <v>2</v>
      </c>
      <c r="G1095" s="47">
        <v>5</v>
      </c>
      <c r="H1095" s="48" t="s">
        <v>1939</v>
      </c>
      <c r="I1095" s="47">
        <v>1</v>
      </c>
    </row>
    <row r="1096" spans="1:9" x14ac:dyDescent="0.25">
      <c r="A1096" s="48" t="s">
        <v>433</v>
      </c>
      <c r="B1096" s="48" t="s">
        <v>738</v>
      </c>
      <c r="C1096" s="48" t="s">
        <v>2142</v>
      </c>
      <c r="D1096" s="48" t="s">
        <v>740</v>
      </c>
      <c r="E1096" s="47">
        <v>0</v>
      </c>
      <c r="F1096" s="47">
        <v>2</v>
      </c>
      <c r="G1096" s="47">
        <v>5</v>
      </c>
      <c r="H1096" s="48" t="s">
        <v>1928</v>
      </c>
      <c r="I1096" s="47">
        <v>1</v>
      </c>
    </row>
    <row r="1097" spans="1:9" x14ac:dyDescent="0.25">
      <c r="A1097" s="48" t="s">
        <v>433</v>
      </c>
      <c r="B1097" s="48" t="s">
        <v>738</v>
      </c>
      <c r="C1097" s="48" t="s">
        <v>2143</v>
      </c>
      <c r="D1097" s="48" t="s">
        <v>740</v>
      </c>
      <c r="E1097" s="47">
        <v>0</v>
      </c>
      <c r="F1097" s="47">
        <v>2</v>
      </c>
      <c r="G1097" s="47">
        <v>5</v>
      </c>
      <c r="H1097" s="48" t="s">
        <v>1958</v>
      </c>
      <c r="I1097" s="47">
        <v>1</v>
      </c>
    </row>
    <row r="1098" spans="1:9" x14ac:dyDescent="0.25">
      <c r="A1098" s="48" t="s">
        <v>433</v>
      </c>
      <c r="B1098" s="48" t="s">
        <v>738</v>
      </c>
      <c r="C1098" s="48" t="s">
        <v>2144</v>
      </c>
      <c r="D1098" s="48" t="s">
        <v>740</v>
      </c>
      <c r="E1098" s="47">
        <v>0</v>
      </c>
      <c r="F1098" s="47">
        <v>2</v>
      </c>
      <c r="G1098" s="47">
        <v>5</v>
      </c>
      <c r="H1098" s="48" t="s">
        <v>1975</v>
      </c>
      <c r="I1098" s="47">
        <v>1</v>
      </c>
    </row>
    <row r="1099" spans="1:9" x14ac:dyDescent="0.25">
      <c r="A1099" s="48" t="s">
        <v>433</v>
      </c>
      <c r="B1099" s="48" t="s">
        <v>738</v>
      </c>
      <c r="C1099" s="48" t="s">
        <v>2145</v>
      </c>
      <c r="D1099" s="48" t="s">
        <v>740</v>
      </c>
      <c r="E1099" s="47">
        <v>0</v>
      </c>
      <c r="F1099" s="47">
        <v>2</v>
      </c>
      <c r="G1099" s="47">
        <v>5</v>
      </c>
      <c r="H1099" s="48" t="s">
        <v>1928</v>
      </c>
      <c r="I1099" s="47">
        <v>1</v>
      </c>
    </row>
    <row r="1100" spans="1:9" x14ac:dyDescent="0.25">
      <c r="A1100" s="48" t="s">
        <v>433</v>
      </c>
      <c r="B1100" s="48" t="s">
        <v>738</v>
      </c>
      <c r="C1100" s="48" t="s">
        <v>2146</v>
      </c>
      <c r="D1100" s="48" t="s">
        <v>740</v>
      </c>
      <c r="E1100" s="47">
        <v>0</v>
      </c>
      <c r="F1100" s="47">
        <v>2</v>
      </c>
      <c r="G1100" s="47">
        <v>5</v>
      </c>
      <c r="H1100" s="48" t="s">
        <v>1980</v>
      </c>
      <c r="I1100" s="47">
        <v>1</v>
      </c>
    </row>
    <row r="1101" spans="1:9" x14ac:dyDescent="0.25">
      <c r="A1101" s="48" t="s">
        <v>433</v>
      </c>
      <c r="B1101" s="48" t="s">
        <v>738</v>
      </c>
      <c r="C1101" s="48" t="s">
        <v>2147</v>
      </c>
      <c r="D1101" s="48" t="s">
        <v>740</v>
      </c>
      <c r="E1101" s="47">
        <v>0</v>
      </c>
      <c r="F1101" s="47">
        <v>2</v>
      </c>
      <c r="G1101" s="47">
        <v>5</v>
      </c>
      <c r="H1101" s="48" t="s">
        <v>1930</v>
      </c>
      <c r="I1101" s="47">
        <v>1</v>
      </c>
    </row>
    <row r="1102" spans="1:9" x14ac:dyDescent="0.25">
      <c r="A1102" s="48" t="s">
        <v>433</v>
      </c>
      <c r="B1102" s="48" t="s">
        <v>738</v>
      </c>
      <c r="C1102" s="48" t="s">
        <v>2148</v>
      </c>
      <c r="D1102" s="48" t="s">
        <v>740</v>
      </c>
      <c r="E1102" s="47">
        <v>0</v>
      </c>
      <c r="F1102" s="47">
        <v>2</v>
      </c>
      <c r="G1102" s="47">
        <v>5</v>
      </c>
      <c r="H1102" s="48" t="s">
        <v>1930</v>
      </c>
      <c r="I1102" s="47">
        <v>1</v>
      </c>
    </row>
    <row r="1103" spans="1:9" x14ac:dyDescent="0.25">
      <c r="A1103" s="48" t="s">
        <v>433</v>
      </c>
      <c r="B1103" s="48" t="s">
        <v>738</v>
      </c>
      <c r="C1103" s="48" t="s">
        <v>2149</v>
      </c>
      <c r="D1103" s="48" t="s">
        <v>740</v>
      </c>
      <c r="E1103" s="47">
        <v>0</v>
      </c>
      <c r="F1103" s="47">
        <v>2</v>
      </c>
      <c r="G1103" s="47">
        <v>5</v>
      </c>
      <c r="H1103" s="48" t="s">
        <v>1928</v>
      </c>
      <c r="I1103" s="47">
        <v>1</v>
      </c>
    </row>
    <row r="1104" spans="1:9" x14ac:dyDescent="0.25">
      <c r="A1104" s="48" t="s">
        <v>433</v>
      </c>
      <c r="B1104" s="48" t="s">
        <v>738</v>
      </c>
      <c r="C1104" s="48" t="s">
        <v>2150</v>
      </c>
      <c r="D1104" s="48" t="s">
        <v>740</v>
      </c>
      <c r="E1104" s="47">
        <v>0</v>
      </c>
      <c r="F1104" s="47">
        <v>2</v>
      </c>
      <c r="G1104" s="47">
        <v>5</v>
      </c>
      <c r="H1104" s="48" t="s">
        <v>1954</v>
      </c>
      <c r="I1104" s="47">
        <v>1</v>
      </c>
    </row>
    <row r="1105" spans="1:9" x14ac:dyDescent="0.25">
      <c r="A1105" s="48" t="s">
        <v>433</v>
      </c>
      <c r="B1105" s="48" t="s">
        <v>738</v>
      </c>
      <c r="C1105" s="48" t="s">
        <v>2151</v>
      </c>
      <c r="D1105" s="48" t="s">
        <v>740</v>
      </c>
      <c r="E1105" s="47">
        <v>0</v>
      </c>
      <c r="F1105" s="47">
        <v>2</v>
      </c>
      <c r="G1105" s="47">
        <v>5</v>
      </c>
      <c r="H1105" s="48" t="s">
        <v>1988</v>
      </c>
      <c r="I1105" s="47">
        <v>1</v>
      </c>
    </row>
    <row r="1106" spans="1:9" x14ac:dyDescent="0.25">
      <c r="A1106" s="48" t="s">
        <v>433</v>
      </c>
      <c r="B1106" s="48" t="s">
        <v>738</v>
      </c>
      <c r="C1106" s="48" t="s">
        <v>2152</v>
      </c>
      <c r="D1106" s="48" t="s">
        <v>740</v>
      </c>
      <c r="E1106" s="47">
        <v>0</v>
      </c>
      <c r="F1106" s="47">
        <v>2</v>
      </c>
      <c r="G1106" s="47">
        <v>5</v>
      </c>
      <c r="H1106" s="48" t="s">
        <v>1934</v>
      </c>
      <c r="I1106" s="47">
        <v>1</v>
      </c>
    </row>
    <row r="1107" spans="1:9" x14ac:dyDescent="0.25">
      <c r="A1107" s="48" t="s">
        <v>433</v>
      </c>
      <c r="B1107" s="48" t="s">
        <v>738</v>
      </c>
      <c r="C1107" s="48" t="s">
        <v>2153</v>
      </c>
      <c r="D1107" s="48" t="s">
        <v>740</v>
      </c>
      <c r="E1107" s="47">
        <v>0</v>
      </c>
      <c r="F1107" s="47">
        <v>2</v>
      </c>
      <c r="G1107" s="47">
        <v>5</v>
      </c>
      <c r="H1107" s="48" t="s">
        <v>1928</v>
      </c>
      <c r="I1107" s="47">
        <v>1</v>
      </c>
    </row>
    <row r="1108" spans="1:9" x14ac:dyDescent="0.25">
      <c r="A1108" s="48" t="s">
        <v>433</v>
      </c>
      <c r="B1108" s="48" t="s">
        <v>738</v>
      </c>
      <c r="C1108" s="48" t="s">
        <v>2154</v>
      </c>
      <c r="D1108" s="48" t="s">
        <v>740</v>
      </c>
      <c r="E1108" s="47">
        <v>0</v>
      </c>
      <c r="F1108" s="47">
        <v>2</v>
      </c>
      <c r="G1108" s="47">
        <v>5</v>
      </c>
      <c r="H1108" s="48" t="s">
        <v>2037</v>
      </c>
      <c r="I1108" s="47">
        <v>1</v>
      </c>
    </row>
    <row r="1109" spans="1:9" x14ac:dyDescent="0.25">
      <c r="A1109" s="48" t="s">
        <v>433</v>
      </c>
      <c r="B1109" s="48" t="s">
        <v>738</v>
      </c>
      <c r="C1109" s="48" t="s">
        <v>2155</v>
      </c>
      <c r="D1109" s="48" t="s">
        <v>740</v>
      </c>
      <c r="E1109" s="47">
        <v>0</v>
      </c>
      <c r="F1109" s="47">
        <v>2</v>
      </c>
      <c r="G1109" s="47">
        <v>5</v>
      </c>
      <c r="H1109" s="48" t="s">
        <v>1928</v>
      </c>
      <c r="I1109" s="47">
        <v>1</v>
      </c>
    </row>
    <row r="1110" spans="1:9" x14ac:dyDescent="0.25">
      <c r="A1110" s="48" t="s">
        <v>433</v>
      </c>
      <c r="B1110" s="48" t="s">
        <v>738</v>
      </c>
      <c r="C1110" s="48" t="s">
        <v>2156</v>
      </c>
      <c r="D1110" s="48" t="s">
        <v>740</v>
      </c>
      <c r="E1110" s="47">
        <v>0</v>
      </c>
      <c r="F1110" s="47">
        <v>2</v>
      </c>
      <c r="G1110" s="47">
        <v>5</v>
      </c>
      <c r="H1110" s="48" t="s">
        <v>1990</v>
      </c>
      <c r="I1110" s="47">
        <v>1</v>
      </c>
    </row>
    <row r="1111" spans="1:9" x14ac:dyDescent="0.25">
      <c r="A1111" s="48" t="s">
        <v>433</v>
      </c>
      <c r="B1111" s="48" t="s">
        <v>738</v>
      </c>
      <c r="C1111" s="48" t="s">
        <v>2157</v>
      </c>
      <c r="D1111" s="48" t="s">
        <v>740</v>
      </c>
      <c r="E1111" s="47">
        <v>0</v>
      </c>
      <c r="F1111" s="47">
        <v>2</v>
      </c>
      <c r="G1111" s="47">
        <v>5</v>
      </c>
      <c r="H1111" s="48" t="s">
        <v>1954</v>
      </c>
      <c r="I1111" s="47">
        <v>1</v>
      </c>
    </row>
    <row r="1112" spans="1:9" x14ac:dyDescent="0.25">
      <c r="A1112" s="48" t="s">
        <v>433</v>
      </c>
      <c r="B1112" s="48" t="s">
        <v>738</v>
      </c>
      <c r="C1112" s="48" t="s">
        <v>2158</v>
      </c>
      <c r="D1112" s="48" t="s">
        <v>740</v>
      </c>
      <c r="E1112" s="47">
        <v>0</v>
      </c>
      <c r="F1112" s="47">
        <v>2</v>
      </c>
      <c r="G1112" s="47">
        <v>5</v>
      </c>
      <c r="H1112" s="48" t="s">
        <v>1932</v>
      </c>
      <c r="I1112" s="47">
        <v>1</v>
      </c>
    </row>
    <row r="1113" spans="1:9" x14ac:dyDescent="0.25">
      <c r="A1113" s="48" t="s">
        <v>433</v>
      </c>
      <c r="B1113" s="48" t="s">
        <v>738</v>
      </c>
      <c r="C1113" s="48" t="s">
        <v>2159</v>
      </c>
      <c r="D1113" s="48" t="s">
        <v>740</v>
      </c>
      <c r="E1113" s="47">
        <v>0</v>
      </c>
      <c r="F1113" s="47">
        <v>2</v>
      </c>
      <c r="G1113" s="47">
        <v>5</v>
      </c>
      <c r="H1113" s="48" t="s">
        <v>1932</v>
      </c>
      <c r="I1113" s="47">
        <v>1</v>
      </c>
    </row>
    <row r="1114" spans="1:9" x14ac:dyDescent="0.25">
      <c r="A1114" s="48" t="s">
        <v>433</v>
      </c>
      <c r="B1114" s="48" t="s">
        <v>738</v>
      </c>
      <c r="C1114" s="48" t="s">
        <v>2160</v>
      </c>
      <c r="D1114" s="48" t="s">
        <v>740</v>
      </c>
      <c r="E1114" s="47">
        <v>0</v>
      </c>
      <c r="F1114" s="47">
        <v>2</v>
      </c>
      <c r="G1114" s="47">
        <v>5</v>
      </c>
      <c r="H1114" s="48" t="s">
        <v>1932</v>
      </c>
      <c r="I1114" s="47">
        <v>1</v>
      </c>
    </row>
    <row r="1115" spans="1:9" x14ac:dyDescent="0.25">
      <c r="A1115" s="48" t="s">
        <v>433</v>
      </c>
      <c r="B1115" s="48" t="s">
        <v>738</v>
      </c>
      <c r="C1115" s="48" t="s">
        <v>2161</v>
      </c>
      <c r="D1115" s="48" t="s">
        <v>740</v>
      </c>
      <c r="E1115" s="47">
        <v>0</v>
      </c>
      <c r="F1115" s="47">
        <v>2</v>
      </c>
      <c r="G1115" s="47">
        <v>5</v>
      </c>
      <c r="H1115" s="48" t="s">
        <v>1926</v>
      </c>
      <c r="I1115" s="47">
        <v>1</v>
      </c>
    </row>
    <row r="1116" spans="1:9" x14ac:dyDescent="0.25">
      <c r="A1116" s="48" t="s">
        <v>433</v>
      </c>
      <c r="B1116" s="48" t="s">
        <v>738</v>
      </c>
      <c r="C1116" s="48" t="s">
        <v>2162</v>
      </c>
      <c r="D1116" s="48" t="s">
        <v>740</v>
      </c>
      <c r="E1116" s="47">
        <v>0</v>
      </c>
      <c r="F1116" s="47">
        <v>2</v>
      </c>
      <c r="G1116" s="47">
        <v>5</v>
      </c>
      <c r="H1116" s="48" t="s">
        <v>1986</v>
      </c>
      <c r="I1116" s="47">
        <v>1</v>
      </c>
    </row>
    <row r="1117" spans="1:9" x14ac:dyDescent="0.25">
      <c r="A1117" s="48" t="s">
        <v>433</v>
      </c>
      <c r="B1117" s="48" t="s">
        <v>738</v>
      </c>
      <c r="C1117" s="48" t="s">
        <v>2163</v>
      </c>
      <c r="D1117" s="48" t="s">
        <v>740</v>
      </c>
      <c r="E1117" s="47">
        <v>0</v>
      </c>
      <c r="F1117" s="47">
        <v>2</v>
      </c>
      <c r="G1117" s="47">
        <v>5</v>
      </c>
      <c r="H1117" s="48" t="s">
        <v>1934</v>
      </c>
      <c r="I1117" s="47">
        <v>1</v>
      </c>
    </row>
    <row r="1118" spans="1:9" x14ac:dyDescent="0.25">
      <c r="A1118" s="48" t="s">
        <v>433</v>
      </c>
      <c r="B1118" s="48" t="s">
        <v>738</v>
      </c>
      <c r="C1118" s="48" t="s">
        <v>2164</v>
      </c>
      <c r="D1118" s="48" t="s">
        <v>740</v>
      </c>
      <c r="E1118" s="47">
        <v>0</v>
      </c>
      <c r="F1118" s="47">
        <v>2</v>
      </c>
      <c r="G1118" s="47">
        <v>5</v>
      </c>
      <c r="H1118" s="48" t="s">
        <v>1986</v>
      </c>
      <c r="I1118" s="47">
        <v>1</v>
      </c>
    </row>
    <row r="1119" spans="1:9" x14ac:dyDescent="0.25">
      <c r="A1119" s="48" t="s">
        <v>433</v>
      </c>
      <c r="B1119" s="48" t="s">
        <v>738</v>
      </c>
      <c r="C1119" s="48" t="s">
        <v>2165</v>
      </c>
      <c r="D1119" s="48" t="s">
        <v>740</v>
      </c>
      <c r="E1119" s="47">
        <v>0</v>
      </c>
      <c r="F1119" s="47">
        <v>2</v>
      </c>
      <c r="G1119" s="47">
        <v>5</v>
      </c>
      <c r="H1119" s="48" t="s">
        <v>1952</v>
      </c>
      <c r="I1119" s="47">
        <v>1</v>
      </c>
    </row>
    <row r="1120" spans="1:9" x14ac:dyDescent="0.25">
      <c r="A1120" s="48" t="s">
        <v>433</v>
      </c>
      <c r="B1120" s="48" t="s">
        <v>738</v>
      </c>
      <c r="C1120" s="48" t="s">
        <v>2166</v>
      </c>
      <c r="D1120" s="48" t="s">
        <v>740</v>
      </c>
      <c r="E1120" s="47">
        <v>0</v>
      </c>
      <c r="F1120" s="47">
        <v>2</v>
      </c>
      <c r="G1120" s="47">
        <v>5</v>
      </c>
      <c r="H1120" s="48" t="s">
        <v>1926</v>
      </c>
      <c r="I1120" s="47">
        <v>1</v>
      </c>
    </row>
    <row r="1121" spans="1:9" x14ac:dyDescent="0.25">
      <c r="A1121" s="48" t="s">
        <v>433</v>
      </c>
      <c r="B1121" s="48" t="s">
        <v>738</v>
      </c>
      <c r="C1121" s="48" t="s">
        <v>2167</v>
      </c>
      <c r="D1121" s="48" t="s">
        <v>740</v>
      </c>
      <c r="E1121" s="47">
        <v>0</v>
      </c>
      <c r="F1121" s="47">
        <v>2</v>
      </c>
      <c r="G1121" s="47">
        <v>5</v>
      </c>
      <c r="H1121" s="48" t="s">
        <v>1956</v>
      </c>
      <c r="I1121" s="47">
        <v>1</v>
      </c>
    </row>
    <row r="1122" spans="1:9" x14ac:dyDescent="0.25">
      <c r="A1122" s="48" t="s">
        <v>433</v>
      </c>
      <c r="B1122" s="48" t="s">
        <v>738</v>
      </c>
      <c r="C1122" s="48" t="s">
        <v>2168</v>
      </c>
      <c r="D1122" s="48" t="s">
        <v>740</v>
      </c>
      <c r="E1122" s="47">
        <v>0</v>
      </c>
      <c r="F1122" s="47">
        <v>2</v>
      </c>
      <c r="G1122" s="47">
        <v>5</v>
      </c>
      <c r="H1122" s="48" t="s">
        <v>1988</v>
      </c>
      <c r="I1122" s="47">
        <v>1</v>
      </c>
    </row>
    <row r="1123" spans="1:9" x14ac:dyDescent="0.25">
      <c r="A1123" s="48" t="s">
        <v>433</v>
      </c>
      <c r="B1123" s="48" t="s">
        <v>738</v>
      </c>
      <c r="C1123" s="48" t="s">
        <v>2169</v>
      </c>
      <c r="D1123" s="48" t="s">
        <v>740</v>
      </c>
      <c r="E1123" s="47">
        <v>0</v>
      </c>
      <c r="F1123" s="47">
        <v>2</v>
      </c>
      <c r="G1123" s="47">
        <v>5</v>
      </c>
      <c r="H1123" s="48" t="s">
        <v>1962</v>
      </c>
      <c r="I1123" s="47">
        <v>1</v>
      </c>
    </row>
    <row r="1124" spans="1:9" x14ac:dyDescent="0.25">
      <c r="A1124" s="48" t="s">
        <v>433</v>
      </c>
      <c r="B1124" s="48" t="s">
        <v>738</v>
      </c>
      <c r="C1124" s="48" t="s">
        <v>2170</v>
      </c>
      <c r="D1124" s="48" t="s">
        <v>740</v>
      </c>
      <c r="E1124" s="47">
        <v>0</v>
      </c>
      <c r="F1124" s="47">
        <v>2</v>
      </c>
      <c r="G1124" s="47">
        <v>5</v>
      </c>
      <c r="H1124" s="48" t="s">
        <v>1990</v>
      </c>
      <c r="I1124" s="47">
        <v>1</v>
      </c>
    </row>
    <row r="1125" spans="1:9" x14ac:dyDescent="0.25">
      <c r="A1125" s="48" t="s">
        <v>433</v>
      </c>
      <c r="B1125" s="48" t="s">
        <v>738</v>
      </c>
      <c r="C1125" s="48" t="s">
        <v>2171</v>
      </c>
      <c r="D1125" s="48" t="s">
        <v>740</v>
      </c>
      <c r="E1125" s="47">
        <v>0</v>
      </c>
      <c r="F1125" s="47">
        <v>2</v>
      </c>
      <c r="G1125" s="47">
        <v>5</v>
      </c>
      <c r="H1125" s="48" t="s">
        <v>1932</v>
      </c>
      <c r="I1125" s="47">
        <v>1</v>
      </c>
    </row>
    <row r="1126" spans="1:9" x14ac:dyDescent="0.25">
      <c r="A1126" s="48" t="s">
        <v>433</v>
      </c>
      <c r="B1126" s="48" t="s">
        <v>738</v>
      </c>
      <c r="C1126" s="48" t="s">
        <v>2172</v>
      </c>
      <c r="D1126" s="48" t="s">
        <v>740</v>
      </c>
      <c r="E1126" s="47">
        <v>0</v>
      </c>
      <c r="F1126" s="47">
        <v>2</v>
      </c>
      <c r="G1126" s="47">
        <v>5</v>
      </c>
      <c r="H1126" s="48" t="s">
        <v>1926</v>
      </c>
      <c r="I1126" s="47">
        <v>1</v>
      </c>
    </row>
    <row r="1127" spans="1:9" x14ac:dyDescent="0.25">
      <c r="A1127" s="48" t="s">
        <v>433</v>
      </c>
      <c r="B1127" s="48" t="s">
        <v>738</v>
      </c>
      <c r="C1127" s="48" t="s">
        <v>2173</v>
      </c>
      <c r="D1127" s="48" t="s">
        <v>740</v>
      </c>
      <c r="E1127" s="47">
        <v>0</v>
      </c>
      <c r="F1127" s="47">
        <v>2</v>
      </c>
      <c r="G1127" s="47">
        <v>5</v>
      </c>
      <c r="H1127" s="48" t="s">
        <v>1988</v>
      </c>
      <c r="I1127" s="47">
        <v>1</v>
      </c>
    </row>
    <row r="1128" spans="1:9" x14ac:dyDescent="0.25">
      <c r="A1128" s="48" t="s">
        <v>433</v>
      </c>
      <c r="B1128" s="48" t="s">
        <v>738</v>
      </c>
      <c r="C1128" s="48" t="s">
        <v>2174</v>
      </c>
      <c r="D1128" s="48" t="s">
        <v>740</v>
      </c>
      <c r="E1128" s="47">
        <v>0</v>
      </c>
      <c r="F1128" s="47">
        <v>2</v>
      </c>
      <c r="G1128" s="47">
        <v>5</v>
      </c>
      <c r="H1128" s="48" t="s">
        <v>1952</v>
      </c>
      <c r="I1128" s="47">
        <v>1</v>
      </c>
    </row>
    <row r="1129" spans="1:9" x14ac:dyDescent="0.25">
      <c r="A1129" s="48" t="s">
        <v>433</v>
      </c>
      <c r="B1129" s="48" t="s">
        <v>738</v>
      </c>
      <c r="C1129" s="48" t="s">
        <v>2175</v>
      </c>
      <c r="D1129" s="48" t="s">
        <v>740</v>
      </c>
      <c r="E1129" s="47">
        <v>0</v>
      </c>
      <c r="F1129" s="47">
        <v>2</v>
      </c>
      <c r="G1129" s="47">
        <v>5</v>
      </c>
      <c r="H1129" s="48" t="s">
        <v>2007</v>
      </c>
      <c r="I1129" s="47">
        <v>1</v>
      </c>
    </row>
    <row r="1130" spans="1:9" x14ac:dyDescent="0.25">
      <c r="A1130" s="48" t="s">
        <v>433</v>
      </c>
      <c r="B1130" s="48" t="s">
        <v>738</v>
      </c>
      <c r="C1130" s="48" t="s">
        <v>2176</v>
      </c>
      <c r="D1130" s="48" t="s">
        <v>740</v>
      </c>
      <c r="E1130" s="47">
        <v>0</v>
      </c>
      <c r="F1130" s="47">
        <v>2</v>
      </c>
      <c r="G1130" s="47">
        <v>5</v>
      </c>
      <c r="H1130" s="48" t="s">
        <v>1928</v>
      </c>
      <c r="I1130" s="47">
        <v>1</v>
      </c>
    </row>
    <row r="1131" spans="1:9" x14ac:dyDescent="0.25">
      <c r="A1131" s="48" t="s">
        <v>433</v>
      </c>
      <c r="B1131" s="48" t="s">
        <v>738</v>
      </c>
      <c r="C1131" s="48" t="s">
        <v>2177</v>
      </c>
      <c r="D1131" s="48" t="s">
        <v>740</v>
      </c>
      <c r="E1131" s="47">
        <v>0</v>
      </c>
      <c r="F1131" s="47">
        <v>2</v>
      </c>
      <c r="G1131" s="47">
        <v>5</v>
      </c>
      <c r="H1131" s="48" t="s">
        <v>1954</v>
      </c>
      <c r="I1131" s="47">
        <v>1</v>
      </c>
    </row>
    <row r="1132" spans="1:9" x14ac:dyDescent="0.25">
      <c r="A1132" s="48" t="s">
        <v>433</v>
      </c>
      <c r="B1132" s="48" t="s">
        <v>738</v>
      </c>
      <c r="C1132" s="48" t="s">
        <v>2178</v>
      </c>
      <c r="D1132" s="48" t="s">
        <v>740</v>
      </c>
      <c r="E1132" s="47">
        <v>0</v>
      </c>
      <c r="F1132" s="47">
        <v>2</v>
      </c>
      <c r="G1132" s="47">
        <v>5</v>
      </c>
      <c r="H1132" s="48" t="s">
        <v>2009</v>
      </c>
      <c r="I1132" s="47">
        <v>1</v>
      </c>
    </row>
    <row r="1133" spans="1:9" x14ac:dyDescent="0.25">
      <c r="A1133" s="48" t="s">
        <v>433</v>
      </c>
      <c r="B1133" s="48" t="s">
        <v>738</v>
      </c>
      <c r="C1133" s="48" t="s">
        <v>2179</v>
      </c>
      <c r="D1133" s="48" t="s">
        <v>740</v>
      </c>
      <c r="E1133" s="47">
        <v>0</v>
      </c>
      <c r="F1133" s="47">
        <v>2</v>
      </c>
      <c r="G1133" s="47">
        <v>5</v>
      </c>
      <c r="H1133" s="48" t="s">
        <v>1975</v>
      </c>
      <c r="I1133" s="47">
        <v>1</v>
      </c>
    </row>
    <row r="1134" spans="1:9" x14ac:dyDescent="0.25">
      <c r="A1134" s="48" t="s">
        <v>433</v>
      </c>
      <c r="B1134" s="48" t="s">
        <v>738</v>
      </c>
      <c r="C1134" s="48" t="s">
        <v>2180</v>
      </c>
      <c r="D1134" s="48" t="s">
        <v>740</v>
      </c>
      <c r="E1134" s="47">
        <v>0</v>
      </c>
      <c r="F1134" s="47">
        <v>2</v>
      </c>
      <c r="G1134" s="47">
        <v>5</v>
      </c>
      <c r="H1134" s="48" t="s">
        <v>1952</v>
      </c>
      <c r="I1134" s="47">
        <v>1</v>
      </c>
    </row>
    <row r="1135" spans="1:9" x14ac:dyDescent="0.25">
      <c r="A1135" s="48" t="s">
        <v>433</v>
      </c>
      <c r="B1135" s="48" t="s">
        <v>738</v>
      </c>
      <c r="C1135" s="48" t="s">
        <v>2181</v>
      </c>
      <c r="D1135" s="48" t="s">
        <v>740</v>
      </c>
      <c r="E1135" s="47">
        <v>0</v>
      </c>
      <c r="F1135" s="47">
        <v>2</v>
      </c>
      <c r="G1135" s="47">
        <v>5</v>
      </c>
      <c r="H1135" s="48" t="s">
        <v>1984</v>
      </c>
      <c r="I1135" s="47">
        <v>1</v>
      </c>
    </row>
    <row r="1136" spans="1:9" x14ac:dyDescent="0.25">
      <c r="A1136" s="48" t="s">
        <v>433</v>
      </c>
      <c r="B1136" s="48" t="s">
        <v>738</v>
      </c>
      <c r="C1136" s="48" t="s">
        <v>2182</v>
      </c>
      <c r="D1136" s="48" t="s">
        <v>740</v>
      </c>
      <c r="E1136" s="47">
        <v>0</v>
      </c>
      <c r="F1136" s="47">
        <v>2</v>
      </c>
      <c r="G1136" s="47">
        <v>5</v>
      </c>
      <c r="H1136" s="48" t="s">
        <v>2013</v>
      </c>
      <c r="I1136" s="47">
        <v>1</v>
      </c>
    </row>
    <row r="1137" spans="1:9" x14ac:dyDescent="0.25">
      <c r="A1137" s="48" t="s">
        <v>433</v>
      </c>
      <c r="B1137" s="48" t="s">
        <v>738</v>
      </c>
      <c r="C1137" s="48" t="s">
        <v>2183</v>
      </c>
      <c r="D1137" s="48" t="s">
        <v>740</v>
      </c>
      <c r="E1137" s="47">
        <v>0</v>
      </c>
      <c r="F1137" s="47">
        <v>2</v>
      </c>
      <c r="G1137" s="47">
        <v>5</v>
      </c>
      <c r="H1137" s="48" t="s">
        <v>1928</v>
      </c>
      <c r="I1137" s="47">
        <v>1</v>
      </c>
    </row>
    <row r="1138" spans="1:9" x14ac:dyDescent="0.25">
      <c r="A1138" s="48" t="s">
        <v>433</v>
      </c>
      <c r="B1138" s="48" t="s">
        <v>738</v>
      </c>
      <c r="C1138" s="48" t="s">
        <v>2184</v>
      </c>
      <c r="D1138" s="48" t="s">
        <v>740</v>
      </c>
      <c r="E1138" s="47">
        <v>0</v>
      </c>
      <c r="F1138" s="47">
        <v>2</v>
      </c>
      <c r="G1138" s="47">
        <v>5</v>
      </c>
      <c r="H1138" s="48" t="s">
        <v>1947</v>
      </c>
      <c r="I1138" s="47">
        <v>1</v>
      </c>
    </row>
    <row r="1139" spans="1:9" x14ac:dyDescent="0.25">
      <c r="A1139" s="48" t="s">
        <v>433</v>
      </c>
      <c r="B1139" s="48" t="s">
        <v>738</v>
      </c>
      <c r="C1139" s="48" t="s">
        <v>2185</v>
      </c>
      <c r="D1139" s="48" t="s">
        <v>740</v>
      </c>
      <c r="E1139" s="47">
        <v>0</v>
      </c>
      <c r="F1139" s="47">
        <v>2</v>
      </c>
      <c r="G1139" s="47">
        <v>5</v>
      </c>
      <c r="H1139" s="48" t="s">
        <v>1986</v>
      </c>
      <c r="I1139" s="47">
        <v>1</v>
      </c>
    </row>
    <row r="1140" spans="1:9" x14ac:dyDescent="0.25">
      <c r="A1140" s="48" t="s">
        <v>433</v>
      </c>
      <c r="B1140" s="48" t="s">
        <v>738</v>
      </c>
      <c r="C1140" s="48" t="s">
        <v>2186</v>
      </c>
      <c r="D1140" s="48" t="s">
        <v>740</v>
      </c>
      <c r="E1140" s="47">
        <v>0</v>
      </c>
      <c r="F1140" s="47">
        <v>2</v>
      </c>
      <c r="G1140" s="47">
        <v>5</v>
      </c>
      <c r="H1140" s="48" t="s">
        <v>2009</v>
      </c>
      <c r="I1140" s="47">
        <v>1</v>
      </c>
    </row>
    <row r="1141" spans="1:9" x14ac:dyDescent="0.25">
      <c r="A1141" s="48" t="s">
        <v>433</v>
      </c>
      <c r="B1141" s="48" t="s">
        <v>738</v>
      </c>
      <c r="C1141" s="48" t="s">
        <v>2187</v>
      </c>
      <c r="D1141" s="48" t="s">
        <v>740</v>
      </c>
      <c r="E1141" s="47">
        <v>0</v>
      </c>
      <c r="F1141" s="47">
        <v>2</v>
      </c>
      <c r="G1141" s="47">
        <v>5</v>
      </c>
      <c r="H1141" s="48" t="s">
        <v>2037</v>
      </c>
      <c r="I1141" s="47">
        <v>1</v>
      </c>
    </row>
    <row r="1142" spans="1:9" x14ac:dyDescent="0.25">
      <c r="A1142" s="48" t="s">
        <v>433</v>
      </c>
      <c r="B1142" s="48" t="s">
        <v>738</v>
      </c>
      <c r="C1142" s="48" t="s">
        <v>2188</v>
      </c>
      <c r="D1142" s="48" t="s">
        <v>740</v>
      </c>
      <c r="E1142" s="47">
        <v>0</v>
      </c>
      <c r="F1142" s="47">
        <v>2</v>
      </c>
      <c r="G1142" s="47">
        <v>5</v>
      </c>
      <c r="H1142" s="48" t="s">
        <v>1932</v>
      </c>
      <c r="I1142" s="47">
        <v>1</v>
      </c>
    </row>
    <row r="1143" spans="1:9" x14ac:dyDescent="0.25">
      <c r="A1143" s="48" t="s">
        <v>433</v>
      </c>
      <c r="B1143" s="48" t="s">
        <v>788</v>
      </c>
      <c r="C1143" s="48" t="s">
        <v>2189</v>
      </c>
      <c r="D1143" s="48" t="s">
        <v>740</v>
      </c>
      <c r="E1143" s="47">
        <v>0</v>
      </c>
      <c r="F1143" s="47">
        <v>1</v>
      </c>
      <c r="G1143" s="47">
        <v>5.35</v>
      </c>
      <c r="H1143" s="48" t="s">
        <v>1640</v>
      </c>
      <c r="I1143" s="47">
        <v>1</v>
      </c>
    </row>
    <row r="1144" spans="1:9" x14ac:dyDescent="0.25">
      <c r="A1144" s="48" t="s">
        <v>433</v>
      </c>
      <c r="B1144" s="48" t="s">
        <v>788</v>
      </c>
      <c r="C1144" s="48" t="s">
        <v>2190</v>
      </c>
      <c r="D1144" s="48" t="s">
        <v>740</v>
      </c>
      <c r="E1144" s="47">
        <v>0</v>
      </c>
      <c r="F1144" s="47">
        <v>1</v>
      </c>
      <c r="G1144" s="47">
        <v>5.35</v>
      </c>
      <c r="H1144" s="48" t="s">
        <v>1610</v>
      </c>
      <c r="I1144" s="47">
        <v>1</v>
      </c>
    </row>
    <row r="1145" spans="1:9" x14ac:dyDescent="0.25">
      <c r="A1145" s="48" t="s">
        <v>433</v>
      </c>
      <c r="B1145" s="48" t="s">
        <v>788</v>
      </c>
      <c r="C1145" s="48" t="s">
        <v>2191</v>
      </c>
      <c r="D1145" s="48" t="s">
        <v>740</v>
      </c>
      <c r="E1145" s="47">
        <v>0</v>
      </c>
      <c r="F1145" s="47">
        <v>1</v>
      </c>
      <c r="G1145" s="47">
        <v>5.35</v>
      </c>
      <c r="H1145" s="48" t="s">
        <v>1602</v>
      </c>
      <c r="I1145" s="47">
        <v>1</v>
      </c>
    </row>
    <row r="1146" spans="1:9" x14ac:dyDescent="0.25">
      <c r="A1146" s="48" t="s">
        <v>433</v>
      </c>
      <c r="B1146" s="48" t="s">
        <v>788</v>
      </c>
      <c r="C1146" s="48" t="s">
        <v>2192</v>
      </c>
      <c r="D1146" s="48" t="s">
        <v>740</v>
      </c>
      <c r="E1146" s="47">
        <v>0</v>
      </c>
      <c r="F1146" s="47">
        <v>1</v>
      </c>
      <c r="G1146" s="47">
        <v>5.35</v>
      </c>
      <c r="H1146" s="48" t="s">
        <v>1620</v>
      </c>
      <c r="I1146" s="47">
        <v>1</v>
      </c>
    </row>
    <row r="1147" spans="1:9" x14ac:dyDescent="0.25">
      <c r="A1147" s="48" t="s">
        <v>433</v>
      </c>
      <c r="B1147" s="48" t="s">
        <v>788</v>
      </c>
      <c r="C1147" s="48" t="s">
        <v>2193</v>
      </c>
      <c r="D1147" s="48" t="s">
        <v>740</v>
      </c>
      <c r="E1147" s="47">
        <v>0</v>
      </c>
      <c r="F1147" s="47">
        <v>1</v>
      </c>
      <c r="G1147" s="47">
        <v>5.35</v>
      </c>
      <c r="H1147" s="48" t="s">
        <v>1615</v>
      </c>
      <c r="I1147" s="47">
        <v>1</v>
      </c>
    </row>
    <row r="1148" spans="1:9" x14ac:dyDescent="0.25">
      <c r="A1148" s="48" t="s">
        <v>433</v>
      </c>
      <c r="B1148" s="48" t="s">
        <v>788</v>
      </c>
      <c r="C1148" s="48" t="s">
        <v>2194</v>
      </c>
      <c r="D1148" s="48" t="s">
        <v>740</v>
      </c>
      <c r="E1148" s="47">
        <v>0</v>
      </c>
      <c r="F1148" s="47">
        <v>1</v>
      </c>
      <c r="G1148" s="47">
        <v>5.35</v>
      </c>
      <c r="H1148" s="48" t="s">
        <v>1615</v>
      </c>
      <c r="I1148" s="47">
        <v>1</v>
      </c>
    </row>
    <row r="1149" spans="1:9" x14ac:dyDescent="0.25">
      <c r="A1149" s="48" t="s">
        <v>433</v>
      </c>
      <c r="B1149" s="48" t="s">
        <v>788</v>
      </c>
      <c r="C1149" s="48" t="s">
        <v>2195</v>
      </c>
      <c r="D1149" s="48" t="s">
        <v>740</v>
      </c>
      <c r="E1149" s="47">
        <v>0</v>
      </c>
      <c r="F1149" s="47">
        <v>1</v>
      </c>
      <c r="G1149" s="47">
        <v>5.35</v>
      </c>
      <c r="H1149" s="48" t="s">
        <v>1615</v>
      </c>
      <c r="I1149" s="47">
        <v>1</v>
      </c>
    </row>
    <row r="1150" spans="1:9" x14ac:dyDescent="0.25">
      <c r="A1150" s="48" t="s">
        <v>433</v>
      </c>
      <c r="B1150" s="48" t="s">
        <v>788</v>
      </c>
      <c r="C1150" s="48" t="s">
        <v>2196</v>
      </c>
      <c r="D1150" s="48" t="s">
        <v>740</v>
      </c>
      <c r="E1150" s="47">
        <v>0</v>
      </c>
      <c r="F1150" s="47">
        <v>1</v>
      </c>
      <c r="G1150" s="47">
        <v>5.35</v>
      </c>
      <c r="H1150" s="48" t="s">
        <v>1630</v>
      </c>
      <c r="I1150" s="47">
        <v>1</v>
      </c>
    </row>
    <row r="1151" spans="1:9" x14ac:dyDescent="0.25">
      <c r="A1151" s="48" t="s">
        <v>433</v>
      </c>
      <c r="B1151" s="48" t="s">
        <v>788</v>
      </c>
      <c r="C1151" s="48" t="s">
        <v>2197</v>
      </c>
      <c r="D1151" s="48" t="s">
        <v>740</v>
      </c>
      <c r="E1151" s="47">
        <v>0</v>
      </c>
      <c r="F1151" s="47">
        <v>1</v>
      </c>
      <c r="G1151" s="47">
        <v>5.35</v>
      </c>
      <c r="H1151" s="48" t="s">
        <v>1604</v>
      </c>
      <c r="I1151" s="47">
        <v>1</v>
      </c>
    </row>
    <row r="1152" spans="1:9" x14ac:dyDescent="0.25">
      <c r="A1152" s="48" t="s">
        <v>433</v>
      </c>
      <c r="B1152" s="48" t="s">
        <v>788</v>
      </c>
      <c r="C1152" s="48" t="s">
        <v>2198</v>
      </c>
      <c r="D1152" s="48" t="s">
        <v>740</v>
      </c>
      <c r="E1152" s="47">
        <v>0</v>
      </c>
      <c r="F1152" s="47">
        <v>1</v>
      </c>
      <c r="G1152" s="47">
        <v>5.35</v>
      </c>
      <c r="H1152" s="48" t="s">
        <v>1613</v>
      </c>
      <c r="I1152" s="47">
        <v>1</v>
      </c>
    </row>
    <row r="1153" spans="1:9" x14ac:dyDescent="0.25">
      <c r="A1153" s="48" t="s">
        <v>433</v>
      </c>
      <c r="B1153" s="48" t="s">
        <v>788</v>
      </c>
      <c r="C1153" s="48" t="s">
        <v>2199</v>
      </c>
      <c r="D1153" s="48" t="s">
        <v>740</v>
      </c>
      <c r="E1153" s="47">
        <v>0</v>
      </c>
      <c r="F1153" s="47">
        <v>1</v>
      </c>
      <c r="G1153" s="47">
        <v>5.35</v>
      </c>
      <c r="H1153" s="48" t="s">
        <v>1617</v>
      </c>
      <c r="I1153" s="47">
        <v>1</v>
      </c>
    </row>
    <row r="1154" spans="1:9" x14ac:dyDescent="0.25">
      <c r="A1154" s="48" t="s">
        <v>433</v>
      </c>
      <c r="B1154" s="48" t="s">
        <v>788</v>
      </c>
      <c r="C1154" s="48" t="s">
        <v>2200</v>
      </c>
      <c r="D1154" s="48" t="s">
        <v>740</v>
      </c>
      <c r="E1154" s="47">
        <v>0</v>
      </c>
      <c r="F1154" s="47">
        <v>1</v>
      </c>
      <c r="G1154" s="47">
        <v>5.35</v>
      </c>
      <c r="H1154" s="48" t="s">
        <v>1613</v>
      </c>
      <c r="I1154" s="47">
        <v>1</v>
      </c>
    </row>
    <row r="1155" spans="1:9" x14ac:dyDescent="0.25">
      <c r="A1155" s="48" t="s">
        <v>433</v>
      </c>
      <c r="B1155" s="48" t="s">
        <v>788</v>
      </c>
      <c r="C1155" s="48" t="s">
        <v>2201</v>
      </c>
      <c r="D1155" s="48" t="s">
        <v>740</v>
      </c>
      <c r="E1155" s="47">
        <v>0</v>
      </c>
      <c r="F1155" s="47">
        <v>1</v>
      </c>
      <c r="G1155" s="47">
        <v>5.35</v>
      </c>
      <c r="H1155" s="48" t="s">
        <v>1602</v>
      </c>
      <c r="I1155" s="47">
        <v>1</v>
      </c>
    </row>
    <row r="1156" spans="1:9" x14ac:dyDescent="0.25">
      <c r="A1156" s="48" t="s">
        <v>433</v>
      </c>
      <c r="B1156" s="48" t="s">
        <v>788</v>
      </c>
      <c r="C1156" s="48" t="s">
        <v>2202</v>
      </c>
      <c r="D1156" s="48" t="s">
        <v>740</v>
      </c>
      <c r="E1156" s="47">
        <v>0</v>
      </c>
      <c r="F1156" s="47">
        <v>1</v>
      </c>
      <c r="G1156" s="47">
        <v>5.35</v>
      </c>
      <c r="H1156" s="48" t="s">
        <v>1620</v>
      </c>
      <c r="I1156" s="47">
        <v>1</v>
      </c>
    </row>
    <row r="1157" spans="1:9" x14ac:dyDescent="0.25">
      <c r="A1157" s="48" t="s">
        <v>433</v>
      </c>
      <c r="B1157" s="48" t="s">
        <v>788</v>
      </c>
      <c r="C1157" s="48" t="s">
        <v>2203</v>
      </c>
      <c r="D1157" s="48" t="s">
        <v>740</v>
      </c>
      <c r="E1157" s="47">
        <v>0</v>
      </c>
      <c r="F1157" s="47">
        <v>1</v>
      </c>
      <c r="G1157" s="47">
        <v>5.35</v>
      </c>
      <c r="H1157" s="48" t="s">
        <v>1617</v>
      </c>
      <c r="I1157" s="47">
        <v>1</v>
      </c>
    </row>
    <row r="1158" spans="1:9" x14ac:dyDescent="0.25">
      <c r="A1158" s="48" t="s">
        <v>433</v>
      </c>
      <c r="B1158" s="48" t="s">
        <v>788</v>
      </c>
      <c r="C1158" s="48" t="s">
        <v>2204</v>
      </c>
      <c r="D1158" s="48" t="s">
        <v>740</v>
      </c>
      <c r="E1158" s="47">
        <v>0</v>
      </c>
      <c r="F1158" s="47">
        <v>1</v>
      </c>
      <c r="G1158" s="47">
        <v>5.35</v>
      </c>
      <c r="H1158" s="48" t="s">
        <v>1608</v>
      </c>
      <c r="I1158" s="47">
        <v>1</v>
      </c>
    </row>
    <row r="1159" spans="1:9" x14ac:dyDescent="0.25">
      <c r="A1159" s="48" t="s">
        <v>433</v>
      </c>
      <c r="B1159" s="48" t="s">
        <v>788</v>
      </c>
      <c r="C1159" s="48" t="s">
        <v>2205</v>
      </c>
      <c r="D1159" s="48" t="s">
        <v>740</v>
      </c>
      <c r="E1159" s="47">
        <v>0</v>
      </c>
      <c r="F1159" s="47">
        <v>1</v>
      </c>
      <c r="G1159" s="47">
        <v>5.35</v>
      </c>
      <c r="H1159" s="48" t="s">
        <v>1610</v>
      </c>
      <c r="I1159" s="47">
        <v>1</v>
      </c>
    </row>
    <row r="1160" spans="1:9" x14ac:dyDescent="0.25">
      <c r="A1160" s="48" t="s">
        <v>433</v>
      </c>
      <c r="B1160" s="48" t="s">
        <v>788</v>
      </c>
      <c r="C1160" s="48" t="s">
        <v>2206</v>
      </c>
      <c r="D1160" s="48" t="s">
        <v>740</v>
      </c>
      <c r="E1160" s="47">
        <v>0</v>
      </c>
      <c r="F1160" s="47">
        <v>1</v>
      </c>
      <c r="G1160" s="47">
        <v>5.35</v>
      </c>
      <c r="H1160" s="48" t="s">
        <v>1659</v>
      </c>
      <c r="I1160" s="47">
        <v>1</v>
      </c>
    </row>
    <row r="1161" spans="1:9" x14ac:dyDescent="0.25">
      <c r="A1161" s="48" t="s">
        <v>433</v>
      </c>
      <c r="B1161" s="48" t="s">
        <v>788</v>
      </c>
      <c r="C1161" s="48" t="s">
        <v>2207</v>
      </c>
      <c r="D1161" s="48" t="s">
        <v>740</v>
      </c>
      <c r="E1161" s="47">
        <v>0</v>
      </c>
      <c r="F1161" s="47">
        <v>1</v>
      </c>
      <c r="G1161" s="47">
        <v>5.35</v>
      </c>
      <c r="H1161" s="48" t="s">
        <v>1642</v>
      </c>
      <c r="I1161" s="47">
        <v>1</v>
      </c>
    </row>
    <row r="1162" spans="1:9" x14ac:dyDescent="0.25">
      <c r="A1162" s="48" t="s">
        <v>433</v>
      </c>
      <c r="B1162" s="48" t="s">
        <v>788</v>
      </c>
      <c r="C1162" s="48" t="s">
        <v>2208</v>
      </c>
      <c r="D1162" s="48" t="s">
        <v>740</v>
      </c>
      <c r="E1162" s="47">
        <v>0</v>
      </c>
      <c r="F1162" s="47">
        <v>1</v>
      </c>
      <c r="G1162" s="47">
        <v>5.35</v>
      </c>
      <c r="H1162" s="48" t="s">
        <v>1644</v>
      </c>
      <c r="I1162" s="47">
        <v>1</v>
      </c>
    </row>
    <row r="1163" spans="1:9" x14ac:dyDescent="0.25">
      <c r="A1163" s="48" t="s">
        <v>433</v>
      </c>
      <c r="B1163" s="48" t="s">
        <v>788</v>
      </c>
      <c r="C1163" s="48" t="s">
        <v>2209</v>
      </c>
      <c r="D1163" s="48" t="s">
        <v>740</v>
      </c>
      <c r="E1163" s="47">
        <v>0</v>
      </c>
      <c r="F1163" s="47">
        <v>1</v>
      </c>
      <c r="G1163" s="47">
        <v>5.35</v>
      </c>
      <c r="H1163" s="48" t="s">
        <v>1644</v>
      </c>
      <c r="I1163" s="47">
        <v>1</v>
      </c>
    </row>
    <row r="1164" spans="1:9" x14ac:dyDescent="0.25">
      <c r="A1164" s="48" t="s">
        <v>433</v>
      </c>
      <c r="B1164" s="48" t="s">
        <v>788</v>
      </c>
      <c r="C1164" s="48" t="s">
        <v>2210</v>
      </c>
      <c r="D1164" s="48" t="s">
        <v>740</v>
      </c>
      <c r="E1164" s="47">
        <v>0</v>
      </c>
      <c r="F1164" s="47">
        <v>1</v>
      </c>
      <c r="G1164" s="47">
        <v>5.35</v>
      </c>
      <c r="H1164" s="48" t="s">
        <v>1659</v>
      </c>
      <c r="I1164" s="47">
        <v>1</v>
      </c>
    </row>
    <row r="1165" spans="1:9" x14ac:dyDescent="0.25">
      <c r="A1165" s="48" t="s">
        <v>433</v>
      </c>
      <c r="B1165" s="48" t="s">
        <v>788</v>
      </c>
      <c r="C1165" s="48" t="s">
        <v>2211</v>
      </c>
      <c r="D1165" s="48" t="s">
        <v>740</v>
      </c>
      <c r="E1165" s="47">
        <v>0</v>
      </c>
      <c r="F1165" s="47">
        <v>1</v>
      </c>
      <c r="G1165" s="47">
        <v>5.35</v>
      </c>
      <c r="H1165" s="48" t="s">
        <v>1644</v>
      </c>
      <c r="I1165" s="47">
        <v>1</v>
      </c>
    </row>
    <row r="1166" spans="1:9" x14ac:dyDescent="0.25">
      <c r="A1166" s="48" t="s">
        <v>433</v>
      </c>
      <c r="B1166" s="48" t="s">
        <v>788</v>
      </c>
      <c r="C1166" s="48" t="s">
        <v>2212</v>
      </c>
      <c r="D1166" s="48" t="s">
        <v>740</v>
      </c>
      <c r="E1166" s="47">
        <v>0</v>
      </c>
      <c r="F1166" s="47">
        <v>1</v>
      </c>
      <c r="G1166" s="47">
        <v>5.35</v>
      </c>
      <c r="H1166" s="48" t="s">
        <v>1671</v>
      </c>
      <c r="I1166" s="47">
        <v>1</v>
      </c>
    </row>
    <row r="1167" spans="1:9" x14ac:dyDescent="0.25">
      <c r="A1167" s="48" t="s">
        <v>433</v>
      </c>
      <c r="B1167" s="48" t="s">
        <v>788</v>
      </c>
      <c r="C1167" s="48" t="s">
        <v>2213</v>
      </c>
      <c r="D1167" s="48" t="s">
        <v>740</v>
      </c>
      <c r="E1167" s="47">
        <v>0</v>
      </c>
      <c r="F1167" s="47">
        <v>1</v>
      </c>
      <c r="G1167" s="47">
        <v>5.35</v>
      </c>
      <c r="H1167" s="48" t="s">
        <v>1630</v>
      </c>
      <c r="I1167" s="47">
        <v>1</v>
      </c>
    </row>
    <row r="1168" spans="1:9" x14ac:dyDescent="0.25">
      <c r="A1168" s="48" t="s">
        <v>433</v>
      </c>
      <c r="B1168" s="48" t="s">
        <v>788</v>
      </c>
      <c r="C1168" s="48" t="s">
        <v>2214</v>
      </c>
      <c r="D1168" s="48" t="s">
        <v>740</v>
      </c>
      <c r="E1168" s="47">
        <v>0</v>
      </c>
      <c r="F1168" s="47">
        <v>1</v>
      </c>
      <c r="G1168" s="47">
        <v>5.35</v>
      </c>
      <c r="H1168" s="48" t="s">
        <v>1620</v>
      </c>
      <c r="I1168" s="47">
        <v>1</v>
      </c>
    </row>
    <row r="1169" spans="1:9" x14ac:dyDescent="0.25">
      <c r="A1169" s="48" t="s">
        <v>433</v>
      </c>
      <c r="B1169" s="48" t="s">
        <v>788</v>
      </c>
      <c r="C1169" s="48" t="s">
        <v>2215</v>
      </c>
      <c r="D1169" s="48" t="s">
        <v>740</v>
      </c>
      <c r="E1169" s="47">
        <v>0</v>
      </c>
      <c r="F1169" s="47">
        <v>1</v>
      </c>
      <c r="G1169" s="47">
        <v>5.35</v>
      </c>
      <c r="H1169" s="48" t="s">
        <v>1604</v>
      </c>
      <c r="I1169" s="47">
        <v>1</v>
      </c>
    </row>
    <row r="1170" spans="1:9" x14ac:dyDescent="0.25">
      <c r="A1170" s="48" t="s">
        <v>433</v>
      </c>
      <c r="B1170" s="48" t="s">
        <v>788</v>
      </c>
      <c r="C1170" s="48" t="s">
        <v>2216</v>
      </c>
      <c r="D1170" s="48" t="s">
        <v>740</v>
      </c>
      <c r="E1170" s="47">
        <v>0</v>
      </c>
      <c r="F1170" s="47">
        <v>1</v>
      </c>
      <c r="G1170" s="47">
        <v>5.35</v>
      </c>
      <c r="H1170" s="48" t="s">
        <v>1613</v>
      </c>
      <c r="I1170" s="47">
        <v>1</v>
      </c>
    </row>
    <row r="1171" spans="1:9" x14ac:dyDescent="0.25">
      <c r="A1171" s="48" t="s">
        <v>433</v>
      </c>
      <c r="B1171" s="48" t="s">
        <v>788</v>
      </c>
      <c r="C1171" s="48" t="s">
        <v>2217</v>
      </c>
      <c r="D1171" s="48" t="s">
        <v>740</v>
      </c>
      <c r="E1171" s="47">
        <v>0</v>
      </c>
      <c r="F1171" s="47">
        <v>1</v>
      </c>
      <c r="G1171" s="47">
        <v>5.35</v>
      </c>
      <c r="H1171" s="48" t="s">
        <v>1644</v>
      </c>
      <c r="I1171" s="47">
        <v>1</v>
      </c>
    </row>
    <row r="1172" spans="1:9" x14ac:dyDescent="0.25">
      <c r="A1172" s="48" t="s">
        <v>433</v>
      </c>
      <c r="B1172" s="48" t="s">
        <v>788</v>
      </c>
      <c r="C1172" s="48" t="s">
        <v>2218</v>
      </c>
      <c r="D1172" s="48" t="s">
        <v>740</v>
      </c>
      <c r="E1172" s="47">
        <v>0</v>
      </c>
      <c r="F1172" s="47">
        <v>1</v>
      </c>
      <c r="G1172" s="47">
        <v>5.35</v>
      </c>
      <c r="H1172" s="48" t="s">
        <v>1617</v>
      </c>
      <c r="I1172" s="47">
        <v>1</v>
      </c>
    </row>
    <row r="1173" spans="1:9" x14ac:dyDescent="0.25">
      <c r="A1173" s="48" t="s">
        <v>433</v>
      </c>
      <c r="B1173" s="48" t="s">
        <v>788</v>
      </c>
      <c r="C1173" s="48" t="s">
        <v>2219</v>
      </c>
      <c r="D1173" s="48" t="s">
        <v>740</v>
      </c>
      <c r="E1173" s="47">
        <v>0</v>
      </c>
      <c r="F1173" s="47">
        <v>1</v>
      </c>
      <c r="G1173" s="47">
        <v>5.35</v>
      </c>
      <c r="H1173" s="48" t="s">
        <v>1620</v>
      </c>
      <c r="I1173" s="47">
        <v>1</v>
      </c>
    </row>
    <row r="1174" spans="1:9" x14ac:dyDescent="0.25">
      <c r="A1174" s="48" t="s">
        <v>433</v>
      </c>
      <c r="B1174" s="48" t="s">
        <v>788</v>
      </c>
      <c r="C1174" s="48" t="s">
        <v>2220</v>
      </c>
      <c r="D1174" s="48" t="s">
        <v>740</v>
      </c>
      <c r="E1174" s="47">
        <v>0</v>
      </c>
      <c r="F1174" s="47">
        <v>1</v>
      </c>
      <c r="G1174" s="47">
        <v>5.35</v>
      </c>
      <c r="H1174" s="48" t="s">
        <v>1642</v>
      </c>
      <c r="I1174" s="47">
        <v>1</v>
      </c>
    </row>
    <row r="1175" spans="1:9" x14ac:dyDescent="0.25">
      <c r="A1175" s="48" t="s">
        <v>433</v>
      </c>
      <c r="B1175" s="48" t="s">
        <v>788</v>
      </c>
      <c r="C1175" s="48" t="s">
        <v>2221</v>
      </c>
      <c r="D1175" s="48" t="s">
        <v>740</v>
      </c>
      <c r="E1175" s="47">
        <v>0</v>
      </c>
      <c r="F1175" s="47">
        <v>1</v>
      </c>
      <c r="G1175" s="47">
        <v>5.35</v>
      </c>
      <c r="H1175" s="48" t="s">
        <v>1608</v>
      </c>
      <c r="I1175" s="47">
        <v>1</v>
      </c>
    </row>
    <row r="1176" spans="1:9" x14ac:dyDescent="0.25">
      <c r="A1176" s="48" t="s">
        <v>433</v>
      </c>
      <c r="B1176" s="48" t="s">
        <v>788</v>
      </c>
      <c r="C1176" s="48" t="s">
        <v>2222</v>
      </c>
      <c r="D1176" s="48" t="s">
        <v>740</v>
      </c>
      <c r="E1176" s="47">
        <v>0</v>
      </c>
      <c r="F1176" s="47">
        <v>1</v>
      </c>
      <c r="G1176" s="47">
        <v>5.35</v>
      </c>
      <c r="H1176" s="48" t="s">
        <v>1642</v>
      </c>
      <c r="I1176" s="47">
        <v>1</v>
      </c>
    </row>
    <row r="1177" spans="1:9" x14ac:dyDescent="0.25">
      <c r="A1177" s="48" t="s">
        <v>433</v>
      </c>
      <c r="B1177" s="48" t="s">
        <v>788</v>
      </c>
      <c r="C1177" s="48" t="s">
        <v>2223</v>
      </c>
      <c r="D1177" s="48" t="s">
        <v>740</v>
      </c>
      <c r="E1177" s="47">
        <v>0</v>
      </c>
      <c r="F1177" s="47">
        <v>1</v>
      </c>
      <c r="G1177" s="47">
        <v>5.35</v>
      </c>
      <c r="H1177" s="48" t="s">
        <v>1634</v>
      </c>
      <c r="I1177" s="47">
        <v>1</v>
      </c>
    </row>
    <row r="1178" spans="1:9" x14ac:dyDescent="0.25">
      <c r="A1178" s="48" t="s">
        <v>433</v>
      </c>
      <c r="B1178" s="48" t="s">
        <v>788</v>
      </c>
      <c r="C1178" s="48" t="s">
        <v>2224</v>
      </c>
      <c r="D1178" s="48" t="s">
        <v>740</v>
      </c>
      <c r="E1178" s="47">
        <v>0</v>
      </c>
      <c r="F1178" s="47">
        <v>1</v>
      </c>
      <c r="G1178" s="47">
        <v>5.35</v>
      </c>
      <c r="H1178" s="48" t="s">
        <v>1644</v>
      </c>
      <c r="I1178" s="47">
        <v>1</v>
      </c>
    </row>
    <row r="1179" spans="1:9" x14ac:dyDescent="0.25">
      <c r="A1179" s="48" t="s">
        <v>433</v>
      </c>
      <c r="B1179" s="48" t="s">
        <v>788</v>
      </c>
      <c r="C1179" s="48" t="s">
        <v>2225</v>
      </c>
      <c r="D1179" s="48" t="s">
        <v>740</v>
      </c>
      <c r="E1179" s="47">
        <v>0</v>
      </c>
      <c r="F1179" s="47">
        <v>1</v>
      </c>
      <c r="G1179" s="47">
        <v>5.35</v>
      </c>
      <c r="H1179" s="48" t="s">
        <v>1615</v>
      </c>
      <c r="I1179" s="47">
        <v>1</v>
      </c>
    </row>
    <row r="1180" spans="1:9" x14ac:dyDescent="0.25">
      <c r="A1180" s="48" t="s">
        <v>433</v>
      </c>
      <c r="B1180" s="48" t="s">
        <v>788</v>
      </c>
      <c r="C1180" s="48" t="s">
        <v>2226</v>
      </c>
      <c r="D1180" s="48" t="s">
        <v>740</v>
      </c>
      <c r="E1180" s="47">
        <v>0</v>
      </c>
      <c r="F1180" s="47">
        <v>1</v>
      </c>
      <c r="G1180" s="47">
        <v>5.35</v>
      </c>
      <c r="H1180" s="48" t="s">
        <v>1615</v>
      </c>
      <c r="I1180" s="47">
        <v>1</v>
      </c>
    </row>
    <row r="1181" spans="1:9" x14ac:dyDescent="0.25">
      <c r="A1181" s="48" t="s">
        <v>433</v>
      </c>
      <c r="B1181" s="48" t="s">
        <v>788</v>
      </c>
      <c r="C1181" s="48" t="s">
        <v>2227</v>
      </c>
      <c r="D1181" s="48" t="s">
        <v>740</v>
      </c>
      <c r="E1181" s="47">
        <v>0</v>
      </c>
      <c r="F1181" s="47">
        <v>1</v>
      </c>
      <c r="G1181" s="47">
        <v>5.35</v>
      </c>
      <c r="H1181" s="48" t="s">
        <v>1640</v>
      </c>
      <c r="I1181" s="47">
        <v>1</v>
      </c>
    </row>
    <row r="1182" spans="1:9" x14ac:dyDescent="0.25">
      <c r="A1182" s="48" t="s">
        <v>433</v>
      </c>
      <c r="B1182" s="48" t="s">
        <v>788</v>
      </c>
      <c r="C1182" s="48" t="s">
        <v>2228</v>
      </c>
      <c r="D1182" s="48" t="s">
        <v>740</v>
      </c>
      <c r="E1182" s="47">
        <v>0</v>
      </c>
      <c r="F1182" s="47">
        <v>1</v>
      </c>
      <c r="G1182" s="47">
        <v>5.35</v>
      </c>
      <c r="H1182" s="48" t="s">
        <v>1642</v>
      </c>
      <c r="I1182" s="47">
        <v>1</v>
      </c>
    </row>
    <row r="1183" spans="1:9" x14ac:dyDescent="0.25">
      <c r="A1183" s="48" t="s">
        <v>433</v>
      </c>
      <c r="B1183" s="48" t="s">
        <v>788</v>
      </c>
      <c r="C1183" s="48" t="s">
        <v>2229</v>
      </c>
      <c r="D1183" s="48" t="s">
        <v>740</v>
      </c>
      <c r="E1183" s="47">
        <v>0</v>
      </c>
      <c r="F1183" s="47">
        <v>1</v>
      </c>
      <c r="G1183" s="47">
        <v>5.35</v>
      </c>
      <c r="H1183" s="48" t="s">
        <v>1634</v>
      </c>
      <c r="I1183" s="47">
        <v>1</v>
      </c>
    </row>
    <row r="1184" spans="1:9" x14ac:dyDescent="0.25">
      <c r="A1184" s="48" t="s">
        <v>433</v>
      </c>
      <c r="B1184" s="48" t="s">
        <v>788</v>
      </c>
      <c r="C1184" s="48" t="s">
        <v>2230</v>
      </c>
      <c r="D1184" s="48" t="s">
        <v>740</v>
      </c>
      <c r="E1184" s="47">
        <v>0</v>
      </c>
      <c r="F1184" s="47">
        <v>1</v>
      </c>
      <c r="G1184" s="47">
        <v>5.35</v>
      </c>
      <c r="H1184" s="48" t="s">
        <v>1615</v>
      </c>
      <c r="I1184" s="47">
        <v>1</v>
      </c>
    </row>
    <row r="1185" spans="1:9" x14ac:dyDescent="0.25">
      <c r="A1185" s="48" t="s">
        <v>433</v>
      </c>
      <c r="B1185" s="48" t="s">
        <v>788</v>
      </c>
      <c r="C1185" s="48" t="s">
        <v>2231</v>
      </c>
      <c r="D1185" s="48" t="s">
        <v>740</v>
      </c>
      <c r="E1185" s="47">
        <v>0</v>
      </c>
      <c r="F1185" s="47">
        <v>1</v>
      </c>
      <c r="G1185" s="47">
        <v>5.35</v>
      </c>
      <c r="H1185" s="48" t="s">
        <v>1606</v>
      </c>
      <c r="I1185" s="47">
        <v>1</v>
      </c>
    </row>
    <row r="1186" spans="1:9" x14ac:dyDescent="0.25">
      <c r="A1186" s="48" t="s">
        <v>433</v>
      </c>
      <c r="B1186" s="48" t="s">
        <v>788</v>
      </c>
      <c r="C1186" s="48" t="s">
        <v>2232</v>
      </c>
      <c r="D1186" s="48" t="s">
        <v>740</v>
      </c>
      <c r="E1186" s="47">
        <v>0</v>
      </c>
      <c r="F1186" s="47">
        <v>1</v>
      </c>
      <c r="G1186" s="47">
        <v>5.35</v>
      </c>
      <c r="H1186" s="48" t="s">
        <v>1608</v>
      </c>
      <c r="I1186" s="47">
        <v>1</v>
      </c>
    </row>
    <row r="1187" spans="1:9" x14ac:dyDescent="0.25">
      <c r="A1187" s="48" t="s">
        <v>433</v>
      </c>
      <c r="B1187" s="48" t="s">
        <v>788</v>
      </c>
      <c r="C1187" s="48" t="s">
        <v>2233</v>
      </c>
      <c r="D1187" s="48" t="s">
        <v>740</v>
      </c>
      <c r="E1187" s="47">
        <v>0</v>
      </c>
      <c r="F1187" s="47">
        <v>1</v>
      </c>
      <c r="G1187" s="47">
        <v>5.35</v>
      </c>
      <c r="H1187" s="48" t="s">
        <v>1617</v>
      </c>
      <c r="I1187" s="47">
        <v>1</v>
      </c>
    </row>
    <row r="1188" spans="1:9" x14ac:dyDescent="0.25">
      <c r="A1188" s="48" t="s">
        <v>433</v>
      </c>
      <c r="B1188" s="48" t="s">
        <v>788</v>
      </c>
      <c r="C1188" s="48" t="s">
        <v>2234</v>
      </c>
      <c r="D1188" s="48" t="s">
        <v>740</v>
      </c>
      <c r="E1188" s="47">
        <v>0</v>
      </c>
      <c r="F1188" s="47">
        <v>1</v>
      </c>
      <c r="G1188" s="47">
        <v>5.35</v>
      </c>
      <c r="H1188" s="48" t="s">
        <v>1642</v>
      </c>
      <c r="I1188" s="47">
        <v>1</v>
      </c>
    </row>
    <row r="1189" spans="1:9" x14ac:dyDescent="0.25">
      <c r="A1189" s="48" t="s">
        <v>433</v>
      </c>
      <c r="B1189" s="48" t="s">
        <v>788</v>
      </c>
      <c r="C1189" s="48" t="s">
        <v>2235</v>
      </c>
      <c r="D1189" s="48" t="s">
        <v>740</v>
      </c>
      <c r="E1189" s="47">
        <v>0</v>
      </c>
      <c r="F1189" s="47">
        <v>1</v>
      </c>
      <c r="G1189" s="47">
        <v>5.35</v>
      </c>
      <c r="H1189" s="48" t="s">
        <v>1634</v>
      </c>
      <c r="I1189" s="47">
        <v>1</v>
      </c>
    </row>
    <row r="1190" spans="1:9" x14ac:dyDescent="0.25">
      <c r="A1190" s="48" t="s">
        <v>433</v>
      </c>
      <c r="B1190" s="48" t="s">
        <v>788</v>
      </c>
      <c r="C1190" s="48" t="s">
        <v>2236</v>
      </c>
      <c r="D1190" s="48" t="s">
        <v>740</v>
      </c>
      <c r="E1190" s="47">
        <v>0</v>
      </c>
      <c r="F1190" s="47">
        <v>1</v>
      </c>
      <c r="G1190" s="47">
        <v>5.35</v>
      </c>
      <c r="H1190" s="48" t="s">
        <v>1606</v>
      </c>
      <c r="I1190" s="47">
        <v>1</v>
      </c>
    </row>
    <row r="1191" spans="1:9" x14ac:dyDescent="0.25">
      <c r="A1191" s="48" t="s">
        <v>433</v>
      </c>
      <c r="B1191" s="48" t="s">
        <v>788</v>
      </c>
      <c r="C1191" s="48" t="s">
        <v>2237</v>
      </c>
      <c r="D1191" s="48" t="s">
        <v>740</v>
      </c>
      <c r="E1191" s="47">
        <v>0</v>
      </c>
      <c r="F1191" s="47">
        <v>1</v>
      </c>
      <c r="G1191" s="47">
        <v>5.35</v>
      </c>
      <c r="H1191" s="48" t="s">
        <v>1610</v>
      </c>
      <c r="I1191" s="47">
        <v>1</v>
      </c>
    </row>
    <row r="1192" spans="1:9" x14ac:dyDescent="0.25">
      <c r="A1192" s="48" t="s">
        <v>433</v>
      </c>
      <c r="B1192" s="48" t="s">
        <v>788</v>
      </c>
      <c r="C1192" s="48" t="s">
        <v>2238</v>
      </c>
      <c r="D1192" s="48" t="s">
        <v>740</v>
      </c>
      <c r="E1192" s="47">
        <v>0</v>
      </c>
      <c r="F1192" s="47">
        <v>1</v>
      </c>
      <c r="G1192" s="47">
        <v>5.35</v>
      </c>
      <c r="H1192" s="48" t="s">
        <v>1610</v>
      </c>
      <c r="I1192" s="47">
        <v>1</v>
      </c>
    </row>
    <row r="1193" spans="1:9" x14ac:dyDescent="0.25">
      <c r="A1193" s="48" t="s">
        <v>433</v>
      </c>
      <c r="B1193" s="48" t="s">
        <v>788</v>
      </c>
      <c r="C1193" s="48" t="s">
        <v>2239</v>
      </c>
      <c r="D1193" s="48" t="s">
        <v>740</v>
      </c>
      <c r="E1193" s="47">
        <v>0</v>
      </c>
      <c r="F1193" s="47">
        <v>1</v>
      </c>
      <c r="G1193" s="47">
        <v>5.35</v>
      </c>
      <c r="H1193" s="48" t="s">
        <v>1610</v>
      </c>
      <c r="I1193" s="47">
        <v>1</v>
      </c>
    </row>
    <row r="1194" spans="1:9" x14ac:dyDescent="0.25">
      <c r="A1194" s="48" t="s">
        <v>433</v>
      </c>
      <c r="B1194" s="48" t="s">
        <v>788</v>
      </c>
      <c r="C1194" s="48" t="s">
        <v>2240</v>
      </c>
      <c r="D1194" s="48" t="s">
        <v>740</v>
      </c>
      <c r="E1194" s="47">
        <v>0</v>
      </c>
      <c r="F1194" s="47">
        <v>1</v>
      </c>
      <c r="G1194" s="47">
        <v>5.35</v>
      </c>
      <c r="H1194" s="48" t="s">
        <v>1634</v>
      </c>
      <c r="I1194" s="47">
        <v>1</v>
      </c>
    </row>
    <row r="1195" spans="1:9" x14ac:dyDescent="0.25">
      <c r="A1195" s="48" t="s">
        <v>433</v>
      </c>
      <c r="B1195" s="48" t="s">
        <v>788</v>
      </c>
      <c r="C1195" s="48" t="s">
        <v>2241</v>
      </c>
      <c r="D1195" s="48" t="s">
        <v>740</v>
      </c>
      <c r="E1195" s="47">
        <v>0</v>
      </c>
      <c r="F1195" s="47">
        <v>1</v>
      </c>
      <c r="G1195" s="47">
        <v>5.35</v>
      </c>
      <c r="H1195" s="48" t="s">
        <v>1634</v>
      </c>
      <c r="I1195" s="47">
        <v>1</v>
      </c>
    </row>
    <row r="1196" spans="1:9" x14ac:dyDescent="0.25">
      <c r="A1196" s="48" t="s">
        <v>433</v>
      </c>
      <c r="B1196" s="48" t="s">
        <v>788</v>
      </c>
      <c r="C1196" s="48" t="s">
        <v>2242</v>
      </c>
      <c r="D1196" s="48" t="s">
        <v>740</v>
      </c>
      <c r="E1196" s="47">
        <v>0</v>
      </c>
      <c r="F1196" s="47">
        <v>1</v>
      </c>
      <c r="G1196" s="47">
        <v>5.35</v>
      </c>
      <c r="H1196" s="48" t="s">
        <v>1634</v>
      </c>
      <c r="I1196" s="47">
        <v>1</v>
      </c>
    </row>
    <row r="1197" spans="1:9" x14ac:dyDescent="0.25">
      <c r="A1197" s="48" t="s">
        <v>433</v>
      </c>
      <c r="B1197" s="48" t="s">
        <v>788</v>
      </c>
      <c r="C1197" s="48" t="s">
        <v>2243</v>
      </c>
      <c r="D1197" s="48" t="s">
        <v>740</v>
      </c>
      <c r="E1197" s="47">
        <v>0</v>
      </c>
      <c r="F1197" s="47">
        <v>1</v>
      </c>
      <c r="G1197" s="47">
        <v>5.35</v>
      </c>
      <c r="H1197" s="48" t="s">
        <v>1634</v>
      </c>
      <c r="I1197" s="47">
        <v>1</v>
      </c>
    </row>
    <row r="1198" spans="1:9" x14ac:dyDescent="0.25">
      <c r="A1198" s="48" t="s">
        <v>433</v>
      </c>
      <c r="B1198" s="48" t="s">
        <v>788</v>
      </c>
      <c r="C1198" s="48" t="s">
        <v>2244</v>
      </c>
      <c r="D1198" s="48" t="s">
        <v>740</v>
      </c>
      <c r="E1198" s="47">
        <v>0</v>
      </c>
      <c r="F1198" s="47">
        <v>1</v>
      </c>
      <c r="G1198" s="47">
        <v>5.35</v>
      </c>
      <c r="H1198" s="48" t="s">
        <v>1634</v>
      </c>
      <c r="I1198" s="47">
        <v>1</v>
      </c>
    </row>
    <row r="1199" spans="1:9" x14ac:dyDescent="0.25">
      <c r="A1199" s="48" t="s">
        <v>433</v>
      </c>
      <c r="B1199" s="48" t="s">
        <v>788</v>
      </c>
      <c r="C1199" s="48" t="s">
        <v>2245</v>
      </c>
      <c r="D1199" s="48" t="s">
        <v>740</v>
      </c>
      <c r="E1199" s="47">
        <v>0</v>
      </c>
      <c r="F1199" s="47">
        <v>1</v>
      </c>
      <c r="G1199" s="47">
        <v>5.35</v>
      </c>
      <c r="H1199" s="48" t="s">
        <v>1608</v>
      </c>
      <c r="I1199" s="47">
        <v>1</v>
      </c>
    </row>
    <row r="1200" spans="1:9" x14ac:dyDescent="0.25">
      <c r="A1200" s="48" t="s">
        <v>433</v>
      </c>
      <c r="B1200" s="48" t="s">
        <v>788</v>
      </c>
      <c r="C1200" s="48" t="s">
        <v>2246</v>
      </c>
      <c r="D1200" s="48" t="s">
        <v>740</v>
      </c>
      <c r="E1200" s="47">
        <v>0</v>
      </c>
      <c r="F1200" s="47">
        <v>1</v>
      </c>
      <c r="G1200" s="47">
        <v>5.35</v>
      </c>
      <c r="H1200" s="48" t="s">
        <v>1615</v>
      </c>
      <c r="I1200" s="47">
        <v>1</v>
      </c>
    </row>
    <row r="1201" spans="1:9" x14ac:dyDescent="0.25">
      <c r="A1201" s="48" t="s">
        <v>433</v>
      </c>
      <c r="B1201" s="48" t="s">
        <v>788</v>
      </c>
      <c r="C1201" s="48" t="s">
        <v>2247</v>
      </c>
      <c r="D1201" s="48" t="s">
        <v>740</v>
      </c>
      <c r="E1201" s="47">
        <v>0</v>
      </c>
      <c r="F1201" s="47">
        <v>1</v>
      </c>
      <c r="G1201" s="47">
        <v>5.35</v>
      </c>
      <c r="H1201" s="48" t="s">
        <v>1630</v>
      </c>
      <c r="I1201" s="47">
        <v>1</v>
      </c>
    </row>
    <row r="1202" spans="1:9" x14ac:dyDescent="0.25">
      <c r="A1202" s="48" t="s">
        <v>433</v>
      </c>
      <c r="B1202" s="48" t="s">
        <v>788</v>
      </c>
      <c r="C1202" s="48" t="s">
        <v>2248</v>
      </c>
      <c r="D1202" s="48" t="s">
        <v>740</v>
      </c>
      <c r="E1202" s="47">
        <v>0</v>
      </c>
      <c r="F1202" s="47">
        <v>1</v>
      </c>
      <c r="G1202" s="47">
        <v>5.35</v>
      </c>
      <c r="H1202" s="48" t="s">
        <v>1620</v>
      </c>
      <c r="I1202" s="47">
        <v>1</v>
      </c>
    </row>
    <row r="1203" spans="1:9" x14ac:dyDescent="0.25">
      <c r="A1203" s="48" t="s">
        <v>433</v>
      </c>
      <c r="B1203" s="48" t="s">
        <v>788</v>
      </c>
      <c r="C1203" s="48" t="s">
        <v>2249</v>
      </c>
      <c r="D1203" s="48" t="s">
        <v>740</v>
      </c>
      <c r="E1203" s="47">
        <v>0</v>
      </c>
      <c r="F1203" s="47">
        <v>1</v>
      </c>
      <c r="G1203" s="47">
        <v>5.35</v>
      </c>
      <c r="H1203" s="48" t="s">
        <v>1604</v>
      </c>
      <c r="I1203" s="47">
        <v>1</v>
      </c>
    </row>
    <row r="1204" spans="1:9" x14ac:dyDescent="0.25">
      <c r="A1204" s="48" t="s">
        <v>433</v>
      </c>
      <c r="B1204" s="48" t="s">
        <v>788</v>
      </c>
      <c r="C1204" s="48" t="s">
        <v>2250</v>
      </c>
      <c r="D1204" s="48" t="s">
        <v>740</v>
      </c>
      <c r="E1204" s="47">
        <v>0</v>
      </c>
      <c r="F1204" s="47">
        <v>1</v>
      </c>
      <c r="G1204" s="47">
        <v>5.35</v>
      </c>
      <c r="H1204" s="48" t="s">
        <v>1602</v>
      </c>
      <c r="I1204" s="47">
        <v>1</v>
      </c>
    </row>
    <row r="1205" spans="1:9" x14ac:dyDescent="0.25">
      <c r="A1205" s="48" t="s">
        <v>433</v>
      </c>
      <c r="B1205" s="48" t="s">
        <v>788</v>
      </c>
      <c r="C1205" s="48" t="s">
        <v>2251</v>
      </c>
      <c r="D1205" s="48" t="s">
        <v>740</v>
      </c>
      <c r="E1205" s="47">
        <v>0</v>
      </c>
      <c r="F1205" s="47">
        <v>1</v>
      </c>
      <c r="G1205" s="47">
        <v>5.35</v>
      </c>
      <c r="H1205" s="48" t="s">
        <v>1602</v>
      </c>
      <c r="I1205" s="47">
        <v>1</v>
      </c>
    </row>
    <row r="1206" spans="1:9" x14ac:dyDescent="0.25">
      <c r="A1206" s="48" t="s">
        <v>433</v>
      </c>
      <c r="B1206" s="48" t="s">
        <v>788</v>
      </c>
      <c r="C1206" s="48" t="s">
        <v>2252</v>
      </c>
      <c r="D1206" s="48" t="s">
        <v>740</v>
      </c>
      <c r="E1206" s="47">
        <v>0</v>
      </c>
      <c r="F1206" s="47">
        <v>1</v>
      </c>
      <c r="G1206" s="47">
        <v>5.35</v>
      </c>
      <c r="H1206" s="48" t="s">
        <v>1604</v>
      </c>
      <c r="I1206" s="47">
        <v>1</v>
      </c>
    </row>
    <row r="1207" spans="1:9" x14ac:dyDescent="0.25">
      <c r="A1207" s="48" t="s">
        <v>433</v>
      </c>
      <c r="B1207" s="48" t="s">
        <v>788</v>
      </c>
      <c r="C1207" s="48" t="s">
        <v>2253</v>
      </c>
      <c r="D1207" s="48" t="s">
        <v>740</v>
      </c>
      <c r="E1207" s="47">
        <v>0</v>
      </c>
      <c r="F1207" s="47">
        <v>1</v>
      </c>
      <c r="G1207" s="47">
        <v>5.35</v>
      </c>
      <c r="H1207" s="48" t="s">
        <v>1617</v>
      </c>
      <c r="I1207" s="47">
        <v>1</v>
      </c>
    </row>
    <row r="1208" spans="1:9" x14ac:dyDescent="0.25">
      <c r="A1208" s="48" t="s">
        <v>433</v>
      </c>
      <c r="B1208" s="48" t="s">
        <v>788</v>
      </c>
      <c r="C1208" s="48" t="s">
        <v>2254</v>
      </c>
      <c r="D1208" s="48" t="s">
        <v>740</v>
      </c>
      <c r="E1208" s="47">
        <v>0</v>
      </c>
      <c r="F1208" s="47">
        <v>1</v>
      </c>
      <c r="G1208" s="47">
        <v>5.35</v>
      </c>
      <c r="H1208" s="48" t="s">
        <v>1640</v>
      </c>
      <c r="I1208" s="47">
        <v>1</v>
      </c>
    </row>
    <row r="1209" spans="1:9" x14ac:dyDescent="0.25">
      <c r="A1209" s="48" t="s">
        <v>433</v>
      </c>
      <c r="B1209" s="48" t="s">
        <v>788</v>
      </c>
      <c r="C1209" s="48" t="s">
        <v>2255</v>
      </c>
      <c r="D1209" s="48" t="s">
        <v>740</v>
      </c>
      <c r="E1209" s="47">
        <v>0</v>
      </c>
      <c r="F1209" s="47">
        <v>1</v>
      </c>
      <c r="G1209" s="47">
        <v>5.35</v>
      </c>
      <c r="H1209" s="48" t="s">
        <v>1620</v>
      </c>
      <c r="I1209" s="47">
        <v>1</v>
      </c>
    </row>
    <row r="1210" spans="1:9" x14ac:dyDescent="0.25">
      <c r="A1210" s="48" t="s">
        <v>433</v>
      </c>
      <c r="B1210" s="48" t="s">
        <v>788</v>
      </c>
      <c r="C1210" s="48" t="s">
        <v>2256</v>
      </c>
      <c r="D1210" s="48" t="s">
        <v>740</v>
      </c>
      <c r="E1210" s="47">
        <v>0</v>
      </c>
      <c r="F1210" s="47">
        <v>1</v>
      </c>
      <c r="G1210" s="47">
        <v>5.35</v>
      </c>
      <c r="H1210" s="48" t="s">
        <v>1617</v>
      </c>
      <c r="I1210" s="47">
        <v>1</v>
      </c>
    </row>
    <row r="1211" spans="1:9" x14ac:dyDescent="0.25">
      <c r="A1211" s="48" t="s">
        <v>433</v>
      </c>
      <c r="B1211" s="48" t="s">
        <v>788</v>
      </c>
      <c r="C1211" s="48" t="s">
        <v>2257</v>
      </c>
      <c r="D1211" s="48" t="s">
        <v>740</v>
      </c>
      <c r="E1211" s="47">
        <v>0</v>
      </c>
      <c r="F1211" s="47">
        <v>1</v>
      </c>
      <c r="G1211" s="47">
        <v>5.35</v>
      </c>
      <c r="H1211" s="48" t="s">
        <v>1617</v>
      </c>
      <c r="I1211" s="47">
        <v>1</v>
      </c>
    </row>
    <row r="1212" spans="1:9" x14ac:dyDescent="0.25">
      <c r="A1212" s="48" t="s">
        <v>433</v>
      </c>
      <c r="B1212" s="48" t="s">
        <v>788</v>
      </c>
      <c r="C1212" s="48" t="s">
        <v>2258</v>
      </c>
      <c r="D1212" s="48" t="s">
        <v>740</v>
      </c>
      <c r="E1212" s="47">
        <v>0</v>
      </c>
      <c r="F1212" s="47">
        <v>1</v>
      </c>
      <c r="G1212" s="47">
        <v>5.35</v>
      </c>
      <c r="H1212" s="48" t="s">
        <v>1630</v>
      </c>
      <c r="I1212" s="47">
        <v>1</v>
      </c>
    </row>
    <row r="1213" spans="1:9" x14ac:dyDescent="0.25">
      <c r="A1213" s="48" t="s">
        <v>433</v>
      </c>
      <c r="B1213" s="48" t="s">
        <v>788</v>
      </c>
      <c r="C1213" s="48" t="s">
        <v>2259</v>
      </c>
      <c r="D1213" s="48" t="s">
        <v>740</v>
      </c>
      <c r="E1213" s="47">
        <v>0</v>
      </c>
      <c r="F1213" s="47">
        <v>1</v>
      </c>
      <c r="G1213" s="47">
        <v>5.35</v>
      </c>
      <c r="H1213" s="48" t="s">
        <v>1604</v>
      </c>
      <c r="I1213" s="47">
        <v>1</v>
      </c>
    </row>
    <row r="1214" spans="1:9" x14ac:dyDescent="0.25">
      <c r="A1214" s="48" t="s">
        <v>433</v>
      </c>
      <c r="B1214" s="48" t="s">
        <v>788</v>
      </c>
      <c r="C1214" s="48" t="s">
        <v>2260</v>
      </c>
      <c r="D1214" s="48" t="s">
        <v>740</v>
      </c>
      <c r="E1214" s="47">
        <v>0</v>
      </c>
      <c r="F1214" s="47">
        <v>1</v>
      </c>
      <c r="G1214" s="47">
        <v>5.35</v>
      </c>
      <c r="H1214" s="48" t="s">
        <v>1606</v>
      </c>
      <c r="I1214" s="47">
        <v>1</v>
      </c>
    </row>
    <row r="1215" spans="1:9" x14ac:dyDescent="0.25">
      <c r="A1215" s="48" t="s">
        <v>433</v>
      </c>
      <c r="B1215" s="48" t="s">
        <v>788</v>
      </c>
      <c r="C1215" s="48" t="s">
        <v>2261</v>
      </c>
      <c r="D1215" s="48" t="s">
        <v>740</v>
      </c>
      <c r="E1215" s="47">
        <v>0</v>
      </c>
      <c r="F1215" s="47">
        <v>1</v>
      </c>
      <c r="G1215" s="47">
        <v>5.35</v>
      </c>
      <c r="H1215" s="48" t="s">
        <v>1640</v>
      </c>
      <c r="I1215" s="47">
        <v>1</v>
      </c>
    </row>
    <row r="1216" spans="1:9" x14ac:dyDescent="0.25">
      <c r="A1216" s="48" t="s">
        <v>433</v>
      </c>
      <c r="B1216" s="48" t="s">
        <v>788</v>
      </c>
      <c r="C1216" s="48" t="s">
        <v>2262</v>
      </c>
      <c r="D1216" s="48" t="s">
        <v>740</v>
      </c>
      <c r="E1216" s="47">
        <v>0</v>
      </c>
      <c r="F1216" s="47">
        <v>1</v>
      </c>
      <c r="G1216" s="47">
        <v>5.35</v>
      </c>
      <c r="H1216" s="48" t="s">
        <v>1671</v>
      </c>
      <c r="I1216" s="47">
        <v>1</v>
      </c>
    </row>
    <row r="1217" spans="1:9" x14ac:dyDescent="0.25">
      <c r="A1217" s="48" t="s">
        <v>433</v>
      </c>
      <c r="B1217" s="48" t="s">
        <v>788</v>
      </c>
      <c r="C1217" s="48" t="s">
        <v>2263</v>
      </c>
      <c r="D1217" s="48" t="s">
        <v>740</v>
      </c>
      <c r="E1217" s="47">
        <v>0</v>
      </c>
      <c r="F1217" s="47">
        <v>1</v>
      </c>
      <c r="G1217" s="47">
        <v>5.35</v>
      </c>
      <c r="H1217" s="48" t="s">
        <v>1608</v>
      </c>
      <c r="I1217" s="47">
        <v>1</v>
      </c>
    </row>
    <row r="1218" spans="1:9" x14ac:dyDescent="0.25">
      <c r="A1218" s="48" t="s">
        <v>433</v>
      </c>
      <c r="B1218" s="48" t="s">
        <v>788</v>
      </c>
      <c r="C1218" s="48" t="s">
        <v>2264</v>
      </c>
      <c r="D1218" s="48" t="s">
        <v>740</v>
      </c>
      <c r="E1218" s="47">
        <v>0</v>
      </c>
      <c r="F1218" s="47">
        <v>1</v>
      </c>
      <c r="G1218" s="47">
        <v>5.35</v>
      </c>
      <c r="H1218" s="48" t="s">
        <v>1608</v>
      </c>
      <c r="I1218" s="47">
        <v>1</v>
      </c>
    </row>
    <row r="1219" spans="1:9" x14ac:dyDescent="0.25">
      <c r="A1219" s="48" t="s">
        <v>433</v>
      </c>
      <c r="B1219" s="48" t="s">
        <v>788</v>
      </c>
      <c r="C1219" s="48" t="s">
        <v>2265</v>
      </c>
      <c r="D1219" s="48" t="s">
        <v>740</v>
      </c>
      <c r="E1219" s="47">
        <v>0</v>
      </c>
      <c r="F1219" s="47">
        <v>1</v>
      </c>
      <c r="G1219" s="47">
        <v>5.35</v>
      </c>
      <c r="H1219" s="48" t="s">
        <v>1606</v>
      </c>
      <c r="I1219" s="47">
        <v>1</v>
      </c>
    </row>
    <row r="1220" spans="1:9" x14ac:dyDescent="0.25">
      <c r="A1220" s="48" t="s">
        <v>433</v>
      </c>
      <c r="B1220" s="48" t="s">
        <v>788</v>
      </c>
      <c r="C1220" s="48" t="s">
        <v>2266</v>
      </c>
      <c r="D1220" s="48" t="s">
        <v>740</v>
      </c>
      <c r="E1220" s="47">
        <v>0</v>
      </c>
      <c r="F1220" s="47">
        <v>1</v>
      </c>
      <c r="G1220" s="47">
        <v>5.35</v>
      </c>
      <c r="H1220" s="48" t="s">
        <v>1659</v>
      </c>
      <c r="I1220" s="47">
        <v>1</v>
      </c>
    </row>
    <row r="1221" spans="1:9" x14ac:dyDescent="0.25">
      <c r="A1221" s="48" t="s">
        <v>433</v>
      </c>
      <c r="B1221" s="48" t="s">
        <v>788</v>
      </c>
      <c r="C1221" s="48" t="s">
        <v>2267</v>
      </c>
      <c r="D1221" s="48" t="s">
        <v>740</v>
      </c>
      <c r="E1221" s="47">
        <v>0</v>
      </c>
      <c r="F1221" s="47">
        <v>1</v>
      </c>
      <c r="G1221" s="47">
        <v>5.35</v>
      </c>
      <c r="H1221" s="48" t="s">
        <v>1608</v>
      </c>
      <c r="I1221" s="47">
        <v>1</v>
      </c>
    </row>
    <row r="1222" spans="1:9" x14ac:dyDescent="0.25">
      <c r="A1222" s="48" t="s">
        <v>433</v>
      </c>
      <c r="B1222" s="48" t="s">
        <v>788</v>
      </c>
      <c r="C1222" s="48" t="s">
        <v>2268</v>
      </c>
      <c r="D1222" s="48" t="s">
        <v>740</v>
      </c>
      <c r="E1222" s="47">
        <v>0</v>
      </c>
      <c r="F1222" s="47">
        <v>1</v>
      </c>
      <c r="G1222" s="47">
        <v>5.35</v>
      </c>
      <c r="H1222" s="48" t="s">
        <v>1606</v>
      </c>
      <c r="I1222" s="47">
        <v>1</v>
      </c>
    </row>
    <row r="1223" spans="1:9" x14ac:dyDescent="0.25">
      <c r="A1223" s="48" t="s">
        <v>433</v>
      </c>
      <c r="B1223" s="48" t="s">
        <v>788</v>
      </c>
      <c r="C1223" s="48" t="s">
        <v>2269</v>
      </c>
      <c r="D1223" s="48" t="s">
        <v>740</v>
      </c>
      <c r="E1223" s="47">
        <v>0</v>
      </c>
      <c r="F1223" s="47">
        <v>1</v>
      </c>
      <c r="G1223" s="47">
        <v>5.35</v>
      </c>
      <c r="H1223" s="48" t="s">
        <v>1659</v>
      </c>
      <c r="I1223" s="47">
        <v>1</v>
      </c>
    </row>
    <row r="1224" spans="1:9" x14ac:dyDescent="0.25">
      <c r="A1224" s="48" t="s">
        <v>433</v>
      </c>
      <c r="B1224" s="48" t="s">
        <v>788</v>
      </c>
      <c r="C1224" s="48" t="s">
        <v>2270</v>
      </c>
      <c r="D1224" s="48" t="s">
        <v>740</v>
      </c>
      <c r="E1224" s="47">
        <v>0</v>
      </c>
      <c r="F1224" s="47">
        <v>1</v>
      </c>
      <c r="G1224" s="47">
        <v>5.35</v>
      </c>
      <c r="H1224" s="48" t="s">
        <v>1671</v>
      </c>
      <c r="I1224" s="47">
        <v>1</v>
      </c>
    </row>
    <row r="1225" spans="1:9" x14ac:dyDescent="0.25">
      <c r="A1225" s="48" t="s">
        <v>433</v>
      </c>
      <c r="B1225" s="48" t="s">
        <v>788</v>
      </c>
      <c r="C1225" s="48" t="s">
        <v>2271</v>
      </c>
      <c r="D1225" s="48" t="s">
        <v>740</v>
      </c>
      <c r="E1225" s="47">
        <v>0</v>
      </c>
      <c r="F1225" s="47">
        <v>1</v>
      </c>
      <c r="G1225" s="47">
        <v>5.35</v>
      </c>
      <c r="H1225" s="48" t="s">
        <v>1610</v>
      </c>
      <c r="I1225" s="47">
        <v>1</v>
      </c>
    </row>
    <row r="1226" spans="1:9" x14ac:dyDescent="0.25">
      <c r="A1226" s="48" t="s">
        <v>433</v>
      </c>
      <c r="B1226" s="48" t="s">
        <v>788</v>
      </c>
      <c r="C1226" s="48" t="s">
        <v>2272</v>
      </c>
      <c r="D1226" s="48" t="s">
        <v>740</v>
      </c>
      <c r="E1226" s="47">
        <v>0</v>
      </c>
      <c r="F1226" s="47">
        <v>1</v>
      </c>
      <c r="G1226" s="47">
        <v>5.35</v>
      </c>
      <c r="H1226" s="48" t="s">
        <v>1610</v>
      </c>
      <c r="I1226" s="47">
        <v>1</v>
      </c>
    </row>
    <row r="1227" spans="1:9" x14ac:dyDescent="0.25">
      <c r="A1227" s="48" t="s">
        <v>433</v>
      </c>
      <c r="B1227" s="48" t="s">
        <v>788</v>
      </c>
      <c r="C1227" s="48" t="s">
        <v>2273</v>
      </c>
      <c r="D1227" s="48" t="s">
        <v>740</v>
      </c>
      <c r="E1227" s="47">
        <v>0</v>
      </c>
      <c r="F1227" s="47">
        <v>1</v>
      </c>
      <c r="G1227" s="47">
        <v>5.35</v>
      </c>
      <c r="H1227" s="48" t="s">
        <v>1615</v>
      </c>
      <c r="I1227" s="47">
        <v>1</v>
      </c>
    </row>
    <row r="1228" spans="1:9" x14ac:dyDescent="0.25">
      <c r="A1228" s="48" t="s">
        <v>433</v>
      </c>
      <c r="B1228" s="48" t="s">
        <v>788</v>
      </c>
      <c r="C1228" s="48" t="s">
        <v>2274</v>
      </c>
      <c r="D1228" s="48" t="s">
        <v>740</v>
      </c>
      <c r="E1228" s="47">
        <v>0</v>
      </c>
      <c r="F1228" s="47">
        <v>1</v>
      </c>
      <c r="G1228" s="47">
        <v>5.35</v>
      </c>
      <c r="H1228" s="48" t="s">
        <v>1640</v>
      </c>
      <c r="I1228" s="47">
        <v>1</v>
      </c>
    </row>
    <row r="1229" spans="1:9" x14ac:dyDescent="0.25">
      <c r="A1229" s="48" t="s">
        <v>433</v>
      </c>
      <c r="B1229" s="48" t="s">
        <v>788</v>
      </c>
      <c r="C1229" s="48" t="s">
        <v>2275</v>
      </c>
      <c r="D1229" s="48" t="s">
        <v>740</v>
      </c>
      <c r="E1229" s="47">
        <v>0</v>
      </c>
      <c r="F1229" s="47">
        <v>1</v>
      </c>
      <c r="G1229" s="47">
        <v>5.35</v>
      </c>
      <c r="H1229" s="48" t="s">
        <v>1602</v>
      </c>
      <c r="I1229" s="47">
        <v>1</v>
      </c>
    </row>
    <row r="1230" spans="1:9" x14ac:dyDescent="0.25">
      <c r="A1230" s="48" t="s">
        <v>433</v>
      </c>
      <c r="B1230" s="48" t="s">
        <v>788</v>
      </c>
      <c r="C1230" s="48" t="s">
        <v>2276</v>
      </c>
      <c r="D1230" s="48" t="s">
        <v>740</v>
      </c>
      <c r="E1230" s="47">
        <v>0</v>
      </c>
      <c r="F1230" s="47">
        <v>1</v>
      </c>
      <c r="G1230" s="47">
        <v>5.35</v>
      </c>
      <c r="H1230" s="48" t="s">
        <v>1671</v>
      </c>
      <c r="I1230" s="47">
        <v>1</v>
      </c>
    </row>
    <row r="1231" spans="1:9" x14ac:dyDescent="0.25">
      <c r="A1231" s="48" t="s">
        <v>433</v>
      </c>
      <c r="B1231" s="48" t="s">
        <v>788</v>
      </c>
      <c r="C1231" s="48" t="s">
        <v>2277</v>
      </c>
      <c r="D1231" s="48" t="s">
        <v>740</v>
      </c>
      <c r="E1231" s="47">
        <v>0</v>
      </c>
      <c r="F1231" s="47">
        <v>1</v>
      </c>
      <c r="G1231" s="47">
        <v>5.35</v>
      </c>
      <c r="H1231" s="48" t="s">
        <v>1608</v>
      </c>
      <c r="I1231" s="47">
        <v>1</v>
      </c>
    </row>
    <row r="1232" spans="1:9" x14ac:dyDescent="0.25">
      <c r="A1232" s="48" t="s">
        <v>433</v>
      </c>
      <c r="B1232" s="48" t="s">
        <v>788</v>
      </c>
      <c r="C1232" s="48" t="s">
        <v>2278</v>
      </c>
      <c r="D1232" s="48" t="s">
        <v>740</v>
      </c>
      <c r="E1232" s="47">
        <v>0</v>
      </c>
      <c r="F1232" s="47">
        <v>1</v>
      </c>
      <c r="G1232" s="47">
        <v>5.35</v>
      </c>
      <c r="H1232" s="48" t="s">
        <v>1613</v>
      </c>
      <c r="I1232" s="47">
        <v>1</v>
      </c>
    </row>
    <row r="1233" spans="1:9" x14ac:dyDescent="0.25">
      <c r="A1233" s="48" t="s">
        <v>433</v>
      </c>
      <c r="B1233" s="48" t="s">
        <v>788</v>
      </c>
      <c r="C1233" s="48" t="s">
        <v>2279</v>
      </c>
      <c r="D1233" s="48" t="s">
        <v>740</v>
      </c>
      <c r="E1233" s="47">
        <v>0</v>
      </c>
      <c r="F1233" s="47">
        <v>1</v>
      </c>
      <c r="G1233" s="47">
        <v>5.35</v>
      </c>
      <c r="H1233" s="48" t="s">
        <v>1613</v>
      </c>
      <c r="I1233" s="47">
        <v>1</v>
      </c>
    </row>
    <row r="1234" spans="1:9" x14ac:dyDescent="0.25">
      <c r="A1234" s="48" t="s">
        <v>433</v>
      </c>
      <c r="B1234" s="48" t="s">
        <v>788</v>
      </c>
      <c r="C1234" s="48" t="s">
        <v>2280</v>
      </c>
      <c r="D1234" s="48" t="s">
        <v>740</v>
      </c>
      <c r="E1234" s="47">
        <v>0</v>
      </c>
      <c r="F1234" s="47">
        <v>1</v>
      </c>
      <c r="G1234" s="47">
        <v>5.35</v>
      </c>
      <c r="H1234" s="48" t="s">
        <v>1606</v>
      </c>
      <c r="I1234" s="47">
        <v>1</v>
      </c>
    </row>
    <row r="1235" spans="1:9" x14ac:dyDescent="0.25">
      <c r="A1235" s="48" t="s">
        <v>433</v>
      </c>
      <c r="B1235" s="48" t="s">
        <v>788</v>
      </c>
      <c r="C1235" s="48" t="s">
        <v>2281</v>
      </c>
      <c r="D1235" s="48" t="s">
        <v>740</v>
      </c>
      <c r="E1235" s="47">
        <v>0</v>
      </c>
      <c r="F1235" s="47">
        <v>1</v>
      </c>
      <c r="G1235" s="47">
        <v>5.35</v>
      </c>
      <c r="H1235" s="48" t="s">
        <v>1606</v>
      </c>
      <c r="I1235" s="47">
        <v>1</v>
      </c>
    </row>
    <row r="1236" spans="1:9" x14ac:dyDescent="0.25">
      <c r="A1236" s="48" t="s">
        <v>433</v>
      </c>
      <c r="B1236" s="48" t="s">
        <v>788</v>
      </c>
      <c r="C1236" s="48" t="s">
        <v>2282</v>
      </c>
      <c r="D1236" s="48" t="s">
        <v>740</v>
      </c>
      <c r="E1236" s="47">
        <v>0</v>
      </c>
      <c r="F1236" s="47">
        <v>1</v>
      </c>
      <c r="G1236" s="47">
        <v>5.35</v>
      </c>
      <c r="H1236" s="48" t="s">
        <v>1606</v>
      </c>
      <c r="I1236" s="47">
        <v>1</v>
      </c>
    </row>
    <row r="1237" spans="1:9" x14ac:dyDescent="0.25">
      <c r="A1237" s="48" t="s">
        <v>433</v>
      </c>
      <c r="B1237" s="48" t="s">
        <v>788</v>
      </c>
      <c r="C1237" s="48" t="s">
        <v>2283</v>
      </c>
      <c r="D1237" s="48" t="s">
        <v>740</v>
      </c>
      <c r="E1237" s="47">
        <v>0</v>
      </c>
      <c r="F1237" s="47">
        <v>1</v>
      </c>
      <c r="G1237" s="47">
        <v>5.35</v>
      </c>
      <c r="H1237" s="48" t="s">
        <v>1671</v>
      </c>
      <c r="I1237" s="47">
        <v>1</v>
      </c>
    </row>
    <row r="1238" spans="1:9" x14ac:dyDescent="0.25">
      <c r="A1238" s="48" t="s">
        <v>433</v>
      </c>
      <c r="B1238" s="48" t="s">
        <v>788</v>
      </c>
      <c r="C1238" s="48" t="s">
        <v>2284</v>
      </c>
      <c r="D1238" s="48" t="s">
        <v>740</v>
      </c>
      <c r="E1238" s="47">
        <v>0</v>
      </c>
      <c r="F1238" s="47">
        <v>1</v>
      </c>
      <c r="G1238" s="47">
        <v>5.35</v>
      </c>
      <c r="H1238" s="48" t="s">
        <v>1644</v>
      </c>
      <c r="I1238" s="47">
        <v>1</v>
      </c>
    </row>
    <row r="1239" spans="1:9" x14ac:dyDescent="0.25">
      <c r="A1239" s="48" t="s">
        <v>433</v>
      </c>
      <c r="B1239" s="48" t="s">
        <v>788</v>
      </c>
      <c r="C1239" s="48" t="s">
        <v>2285</v>
      </c>
      <c r="D1239" s="48" t="s">
        <v>740</v>
      </c>
      <c r="E1239" s="47">
        <v>0</v>
      </c>
      <c r="F1239" s="47">
        <v>1</v>
      </c>
      <c r="G1239" s="47">
        <v>5.35</v>
      </c>
      <c r="H1239" s="48" t="s">
        <v>1640</v>
      </c>
      <c r="I1239" s="47">
        <v>1</v>
      </c>
    </row>
    <row r="1240" spans="1:9" x14ac:dyDescent="0.25">
      <c r="A1240" s="48" t="s">
        <v>433</v>
      </c>
      <c r="B1240" s="48" t="s">
        <v>788</v>
      </c>
      <c r="C1240" s="48" t="s">
        <v>2286</v>
      </c>
      <c r="D1240" s="48" t="s">
        <v>740</v>
      </c>
      <c r="E1240" s="47">
        <v>0</v>
      </c>
      <c r="F1240" s="47">
        <v>1</v>
      </c>
      <c r="G1240" s="47">
        <v>5.35</v>
      </c>
      <c r="H1240" s="48" t="s">
        <v>1644</v>
      </c>
      <c r="I1240" s="47">
        <v>1</v>
      </c>
    </row>
    <row r="1241" spans="1:9" x14ac:dyDescent="0.25">
      <c r="A1241" s="48" t="s">
        <v>433</v>
      </c>
      <c r="B1241" s="48" t="s">
        <v>788</v>
      </c>
      <c r="C1241" s="48" t="s">
        <v>2287</v>
      </c>
      <c r="D1241" s="48" t="s">
        <v>740</v>
      </c>
      <c r="E1241" s="47">
        <v>0</v>
      </c>
      <c r="F1241" s="47">
        <v>1</v>
      </c>
      <c r="G1241" s="47">
        <v>5.35</v>
      </c>
      <c r="H1241" s="48" t="s">
        <v>1604</v>
      </c>
      <c r="I1241" s="47">
        <v>1</v>
      </c>
    </row>
    <row r="1242" spans="1:9" x14ac:dyDescent="0.25">
      <c r="A1242" s="48" t="s">
        <v>433</v>
      </c>
      <c r="B1242" s="48" t="s">
        <v>788</v>
      </c>
      <c r="C1242" s="48" t="s">
        <v>2288</v>
      </c>
      <c r="D1242" s="48" t="s">
        <v>740</v>
      </c>
      <c r="E1242" s="47">
        <v>0</v>
      </c>
      <c r="F1242" s="47">
        <v>1</v>
      </c>
      <c r="G1242" s="47">
        <v>5.35</v>
      </c>
      <c r="H1242" s="48" t="s">
        <v>1630</v>
      </c>
      <c r="I1242" s="47">
        <v>1</v>
      </c>
    </row>
    <row r="1243" spans="1:9" x14ac:dyDescent="0.25">
      <c r="A1243" s="48" t="s">
        <v>433</v>
      </c>
      <c r="B1243" s="48" t="s">
        <v>788</v>
      </c>
      <c r="C1243" s="48" t="s">
        <v>2289</v>
      </c>
      <c r="D1243" s="48" t="s">
        <v>740</v>
      </c>
      <c r="E1243" s="47">
        <v>0</v>
      </c>
      <c r="F1243" s="47">
        <v>1</v>
      </c>
      <c r="G1243" s="47">
        <v>5.35</v>
      </c>
      <c r="H1243" s="48" t="s">
        <v>1620</v>
      </c>
      <c r="I1243" s="47">
        <v>1</v>
      </c>
    </row>
    <row r="1244" spans="1:9" x14ac:dyDescent="0.25">
      <c r="A1244" s="48" t="s">
        <v>433</v>
      </c>
      <c r="B1244" s="48" t="s">
        <v>788</v>
      </c>
      <c r="C1244" s="48" t="s">
        <v>2290</v>
      </c>
      <c r="D1244" s="48" t="s">
        <v>740</v>
      </c>
      <c r="E1244" s="47">
        <v>0</v>
      </c>
      <c r="F1244" s="47">
        <v>1</v>
      </c>
      <c r="G1244" s="47">
        <v>5.35</v>
      </c>
      <c r="H1244" s="48" t="s">
        <v>1606</v>
      </c>
      <c r="I1244" s="47">
        <v>1</v>
      </c>
    </row>
    <row r="1245" spans="1:9" x14ac:dyDescent="0.25">
      <c r="A1245" s="48" t="s">
        <v>433</v>
      </c>
      <c r="B1245" s="48" t="s">
        <v>788</v>
      </c>
      <c r="C1245" s="48" t="s">
        <v>2291</v>
      </c>
      <c r="D1245" s="48" t="s">
        <v>740</v>
      </c>
      <c r="E1245" s="47">
        <v>0</v>
      </c>
      <c r="F1245" s="47">
        <v>1</v>
      </c>
      <c r="G1245" s="47">
        <v>5.35</v>
      </c>
      <c r="H1245" s="48" t="s">
        <v>1640</v>
      </c>
      <c r="I1245" s="47">
        <v>1</v>
      </c>
    </row>
    <row r="1246" spans="1:9" x14ac:dyDescent="0.25">
      <c r="A1246" s="48" t="s">
        <v>433</v>
      </c>
      <c r="B1246" s="48" t="s">
        <v>788</v>
      </c>
      <c r="C1246" s="48" t="s">
        <v>2292</v>
      </c>
      <c r="D1246" s="48" t="s">
        <v>740</v>
      </c>
      <c r="E1246" s="47">
        <v>0</v>
      </c>
      <c r="F1246" s="47">
        <v>1</v>
      </c>
      <c r="G1246" s="47">
        <v>5.35</v>
      </c>
      <c r="H1246" s="48" t="s">
        <v>1602</v>
      </c>
      <c r="I1246" s="47">
        <v>1</v>
      </c>
    </row>
    <row r="1247" spans="1:9" x14ac:dyDescent="0.25">
      <c r="A1247" s="48" t="s">
        <v>433</v>
      </c>
      <c r="B1247" s="48" t="s">
        <v>788</v>
      </c>
      <c r="C1247" s="48" t="s">
        <v>2293</v>
      </c>
      <c r="D1247" s="48" t="s">
        <v>740</v>
      </c>
      <c r="E1247" s="47">
        <v>0</v>
      </c>
      <c r="F1247" s="47">
        <v>1</v>
      </c>
      <c r="G1247" s="47">
        <v>5.35</v>
      </c>
      <c r="H1247" s="48" t="s">
        <v>1620</v>
      </c>
      <c r="I1247" s="47">
        <v>1</v>
      </c>
    </row>
    <row r="1248" spans="1:9" x14ac:dyDescent="0.25">
      <c r="A1248" s="48" t="s">
        <v>433</v>
      </c>
      <c r="B1248" s="48" t="s">
        <v>788</v>
      </c>
      <c r="C1248" s="48" t="s">
        <v>2294</v>
      </c>
      <c r="D1248" s="48" t="s">
        <v>740</v>
      </c>
      <c r="E1248" s="47">
        <v>0</v>
      </c>
      <c r="F1248" s="47">
        <v>1</v>
      </c>
      <c r="G1248" s="47">
        <v>5.35</v>
      </c>
      <c r="H1248" s="48" t="s">
        <v>1671</v>
      </c>
      <c r="I1248" s="47">
        <v>1</v>
      </c>
    </row>
    <row r="1249" spans="1:9" x14ac:dyDescent="0.25">
      <c r="A1249" s="48" t="s">
        <v>433</v>
      </c>
      <c r="B1249" s="48" t="s">
        <v>788</v>
      </c>
      <c r="C1249" s="48" t="s">
        <v>2295</v>
      </c>
      <c r="D1249" s="48" t="s">
        <v>740</v>
      </c>
      <c r="E1249" s="47">
        <v>0</v>
      </c>
      <c r="F1249" s="47">
        <v>1</v>
      </c>
      <c r="G1249" s="47">
        <v>5.35</v>
      </c>
      <c r="H1249" s="48" t="s">
        <v>1613</v>
      </c>
      <c r="I1249" s="47">
        <v>1</v>
      </c>
    </row>
    <row r="1250" spans="1:9" x14ac:dyDescent="0.25">
      <c r="A1250" s="48" t="s">
        <v>433</v>
      </c>
      <c r="B1250" s="48" t="s">
        <v>788</v>
      </c>
      <c r="C1250" s="48" t="s">
        <v>2296</v>
      </c>
      <c r="D1250" s="48" t="s">
        <v>740</v>
      </c>
      <c r="E1250" s="47">
        <v>0</v>
      </c>
      <c r="F1250" s="47">
        <v>1</v>
      </c>
      <c r="G1250" s="47">
        <v>5.35</v>
      </c>
      <c r="H1250" s="48" t="s">
        <v>1620</v>
      </c>
      <c r="I1250" s="47">
        <v>1</v>
      </c>
    </row>
    <row r="1251" spans="1:9" x14ac:dyDescent="0.25">
      <c r="A1251" s="48" t="s">
        <v>433</v>
      </c>
      <c r="B1251" s="48" t="s">
        <v>788</v>
      </c>
      <c r="C1251" s="48" t="s">
        <v>2297</v>
      </c>
      <c r="D1251" s="48" t="s">
        <v>740</v>
      </c>
      <c r="E1251" s="47">
        <v>0</v>
      </c>
      <c r="F1251" s="47">
        <v>1</v>
      </c>
      <c r="G1251" s="47">
        <v>5.35</v>
      </c>
      <c r="H1251" s="48" t="s">
        <v>1630</v>
      </c>
      <c r="I1251" s="47">
        <v>1</v>
      </c>
    </row>
    <row r="1252" spans="1:9" x14ac:dyDescent="0.25">
      <c r="A1252" s="48" t="s">
        <v>433</v>
      </c>
      <c r="B1252" s="48" t="s">
        <v>788</v>
      </c>
      <c r="C1252" s="48" t="s">
        <v>2298</v>
      </c>
      <c r="D1252" s="48" t="s">
        <v>740</v>
      </c>
      <c r="E1252" s="47">
        <v>0</v>
      </c>
      <c r="F1252" s="47">
        <v>1</v>
      </c>
      <c r="G1252" s="47">
        <v>5.35</v>
      </c>
      <c r="H1252" s="48" t="s">
        <v>1630</v>
      </c>
      <c r="I1252" s="47">
        <v>1</v>
      </c>
    </row>
    <row r="1253" spans="1:9" x14ac:dyDescent="0.25">
      <c r="A1253" s="48" t="s">
        <v>433</v>
      </c>
      <c r="B1253" s="48" t="s">
        <v>788</v>
      </c>
      <c r="C1253" s="48" t="s">
        <v>2299</v>
      </c>
      <c r="D1253" s="48" t="s">
        <v>740</v>
      </c>
      <c r="E1253" s="47">
        <v>0</v>
      </c>
      <c r="F1253" s="47">
        <v>1</v>
      </c>
      <c r="G1253" s="47">
        <v>5.35</v>
      </c>
      <c r="H1253" s="48" t="s">
        <v>1659</v>
      </c>
      <c r="I1253" s="47">
        <v>1</v>
      </c>
    </row>
    <row r="1254" spans="1:9" x14ac:dyDescent="0.25">
      <c r="A1254" s="48" t="s">
        <v>433</v>
      </c>
      <c r="B1254" s="48" t="s">
        <v>788</v>
      </c>
      <c r="C1254" s="48" t="s">
        <v>2300</v>
      </c>
      <c r="D1254" s="48" t="s">
        <v>740</v>
      </c>
      <c r="E1254" s="47">
        <v>0</v>
      </c>
      <c r="F1254" s="47">
        <v>1</v>
      </c>
      <c r="G1254" s="47">
        <v>5.35</v>
      </c>
      <c r="H1254" s="48" t="s">
        <v>1613</v>
      </c>
      <c r="I1254" s="47">
        <v>1</v>
      </c>
    </row>
    <row r="1255" spans="1:9" x14ac:dyDescent="0.25">
      <c r="A1255" s="48" t="s">
        <v>433</v>
      </c>
      <c r="B1255" s="48" t="s">
        <v>788</v>
      </c>
      <c r="C1255" s="48" t="s">
        <v>2301</v>
      </c>
      <c r="D1255" s="48" t="s">
        <v>740</v>
      </c>
      <c r="E1255" s="47">
        <v>0</v>
      </c>
      <c r="F1255" s="47">
        <v>1</v>
      </c>
      <c r="G1255" s="47">
        <v>5.35</v>
      </c>
      <c r="H1255" s="48" t="s">
        <v>1602</v>
      </c>
      <c r="I1255" s="47">
        <v>1</v>
      </c>
    </row>
    <row r="1256" spans="1:9" x14ac:dyDescent="0.25">
      <c r="A1256" s="48" t="s">
        <v>433</v>
      </c>
      <c r="B1256" s="48" t="s">
        <v>788</v>
      </c>
      <c r="C1256" s="48" t="s">
        <v>2302</v>
      </c>
      <c r="D1256" s="48" t="s">
        <v>740</v>
      </c>
      <c r="E1256" s="47">
        <v>0</v>
      </c>
      <c r="F1256" s="47">
        <v>1</v>
      </c>
      <c r="G1256" s="47">
        <v>5.35</v>
      </c>
      <c r="H1256" s="48" t="s">
        <v>1610</v>
      </c>
      <c r="I1256" s="47">
        <v>1</v>
      </c>
    </row>
    <row r="1257" spans="1:9" x14ac:dyDescent="0.25">
      <c r="A1257" s="48" t="s">
        <v>433</v>
      </c>
      <c r="B1257" s="48" t="s">
        <v>788</v>
      </c>
      <c r="C1257" s="48" t="s">
        <v>2303</v>
      </c>
      <c r="D1257" s="48" t="s">
        <v>740</v>
      </c>
      <c r="E1257" s="47">
        <v>0</v>
      </c>
      <c r="F1257" s="47">
        <v>1</v>
      </c>
      <c r="G1257" s="47">
        <v>5.35</v>
      </c>
      <c r="H1257" s="48" t="s">
        <v>1610</v>
      </c>
      <c r="I1257" s="47">
        <v>1</v>
      </c>
    </row>
    <row r="1258" spans="1:9" x14ac:dyDescent="0.25">
      <c r="A1258" s="48" t="s">
        <v>433</v>
      </c>
      <c r="B1258" s="48" t="s">
        <v>788</v>
      </c>
      <c r="C1258" s="48" t="s">
        <v>2304</v>
      </c>
      <c r="D1258" s="48" t="s">
        <v>740</v>
      </c>
      <c r="E1258" s="47">
        <v>0</v>
      </c>
      <c r="F1258" s="47">
        <v>1</v>
      </c>
      <c r="G1258" s="47">
        <v>5.35</v>
      </c>
      <c r="H1258" s="48" t="s">
        <v>1634</v>
      </c>
      <c r="I1258" s="47">
        <v>1</v>
      </c>
    </row>
    <row r="1259" spans="1:9" x14ac:dyDescent="0.25">
      <c r="A1259" s="48" t="s">
        <v>433</v>
      </c>
      <c r="B1259" s="48" t="s">
        <v>788</v>
      </c>
      <c r="C1259" s="48" t="s">
        <v>2305</v>
      </c>
      <c r="D1259" s="48" t="s">
        <v>740</v>
      </c>
      <c r="E1259" s="47">
        <v>0</v>
      </c>
      <c r="F1259" s="47">
        <v>1</v>
      </c>
      <c r="G1259" s="47">
        <v>5.35</v>
      </c>
      <c r="H1259" s="48" t="s">
        <v>1644</v>
      </c>
      <c r="I1259" s="47">
        <v>1</v>
      </c>
    </row>
    <row r="1260" spans="1:9" x14ac:dyDescent="0.25">
      <c r="A1260" s="48" t="s">
        <v>433</v>
      </c>
      <c r="B1260" s="48" t="s">
        <v>788</v>
      </c>
      <c r="C1260" s="48" t="s">
        <v>2306</v>
      </c>
      <c r="D1260" s="48" t="s">
        <v>740</v>
      </c>
      <c r="E1260" s="47">
        <v>0</v>
      </c>
      <c r="F1260" s="47">
        <v>1</v>
      </c>
      <c r="G1260" s="47">
        <v>5.35</v>
      </c>
      <c r="H1260" s="48" t="s">
        <v>1602</v>
      </c>
      <c r="I1260" s="47">
        <v>1</v>
      </c>
    </row>
    <row r="1261" spans="1:9" x14ac:dyDescent="0.25">
      <c r="A1261" s="48" t="s">
        <v>433</v>
      </c>
      <c r="B1261" s="48" t="s">
        <v>788</v>
      </c>
      <c r="C1261" s="48" t="s">
        <v>2307</v>
      </c>
      <c r="D1261" s="48" t="s">
        <v>740</v>
      </c>
      <c r="E1261" s="47">
        <v>0</v>
      </c>
      <c r="F1261" s="47">
        <v>1</v>
      </c>
      <c r="G1261" s="47">
        <v>5.35</v>
      </c>
      <c r="H1261" s="48" t="s">
        <v>1642</v>
      </c>
      <c r="I1261" s="47">
        <v>1</v>
      </c>
    </row>
    <row r="1262" spans="1:9" x14ac:dyDescent="0.25">
      <c r="A1262" s="48" t="s">
        <v>433</v>
      </c>
      <c r="B1262" s="48" t="s">
        <v>788</v>
      </c>
      <c r="C1262" s="48" t="s">
        <v>2308</v>
      </c>
      <c r="D1262" s="48" t="s">
        <v>740</v>
      </c>
      <c r="E1262" s="47">
        <v>0</v>
      </c>
      <c r="F1262" s="47">
        <v>1</v>
      </c>
      <c r="G1262" s="47">
        <v>5.35</v>
      </c>
      <c r="H1262" s="48" t="s">
        <v>1644</v>
      </c>
      <c r="I1262" s="47">
        <v>1</v>
      </c>
    </row>
    <row r="1263" spans="1:9" x14ac:dyDescent="0.25">
      <c r="A1263" s="48" t="s">
        <v>433</v>
      </c>
      <c r="B1263" s="48" t="s">
        <v>788</v>
      </c>
      <c r="C1263" s="48" t="s">
        <v>2309</v>
      </c>
      <c r="D1263" s="48" t="s">
        <v>740</v>
      </c>
      <c r="E1263" s="47">
        <v>0</v>
      </c>
      <c r="F1263" s="47">
        <v>1</v>
      </c>
      <c r="G1263" s="47">
        <v>5.35</v>
      </c>
      <c r="H1263" s="48" t="s">
        <v>1604</v>
      </c>
      <c r="I1263" s="47">
        <v>1</v>
      </c>
    </row>
    <row r="1264" spans="1:9" x14ac:dyDescent="0.25">
      <c r="A1264" s="48" t="s">
        <v>433</v>
      </c>
      <c r="B1264" s="48" t="s">
        <v>788</v>
      </c>
      <c r="C1264" s="48" t="s">
        <v>2310</v>
      </c>
      <c r="D1264" s="48" t="s">
        <v>740</v>
      </c>
      <c r="E1264" s="47">
        <v>0</v>
      </c>
      <c r="F1264" s="47">
        <v>1</v>
      </c>
      <c r="G1264" s="47">
        <v>5.35</v>
      </c>
      <c r="H1264" s="48" t="s">
        <v>1617</v>
      </c>
      <c r="I1264" s="47">
        <v>1</v>
      </c>
    </row>
    <row r="1265" spans="1:9" x14ac:dyDescent="0.25">
      <c r="A1265" s="48" t="s">
        <v>433</v>
      </c>
      <c r="B1265" s="48" t="s">
        <v>788</v>
      </c>
      <c r="C1265" s="48" t="s">
        <v>2311</v>
      </c>
      <c r="D1265" s="48" t="s">
        <v>740</v>
      </c>
      <c r="E1265" s="47">
        <v>0</v>
      </c>
      <c r="F1265" s="47">
        <v>1</v>
      </c>
      <c r="G1265" s="47">
        <v>5.35</v>
      </c>
      <c r="H1265" s="48" t="s">
        <v>1634</v>
      </c>
      <c r="I1265" s="47">
        <v>1</v>
      </c>
    </row>
    <row r="1266" spans="1:9" x14ac:dyDescent="0.25">
      <c r="A1266" s="48" t="s">
        <v>433</v>
      </c>
      <c r="B1266" s="48" t="s">
        <v>788</v>
      </c>
      <c r="C1266" s="48" t="s">
        <v>2312</v>
      </c>
      <c r="D1266" s="48" t="s">
        <v>740</v>
      </c>
      <c r="E1266" s="47">
        <v>0</v>
      </c>
      <c r="F1266" s="47">
        <v>1</v>
      </c>
      <c r="G1266" s="47">
        <v>5.35</v>
      </c>
      <c r="H1266" s="48" t="s">
        <v>1642</v>
      </c>
      <c r="I1266" s="47">
        <v>1</v>
      </c>
    </row>
    <row r="1267" spans="1:9" x14ac:dyDescent="0.25">
      <c r="A1267" s="48" t="s">
        <v>433</v>
      </c>
      <c r="B1267" s="48" t="s">
        <v>788</v>
      </c>
      <c r="C1267" s="48" t="s">
        <v>2313</v>
      </c>
      <c r="D1267" s="48" t="s">
        <v>740</v>
      </c>
      <c r="E1267" s="47">
        <v>0</v>
      </c>
      <c r="F1267" s="47">
        <v>1</v>
      </c>
      <c r="G1267" s="47">
        <v>5.35</v>
      </c>
      <c r="H1267" s="48" t="s">
        <v>1617</v>
      </c>
      <c r="I1267" s="47">
        <v>1</v>
      </c>
    </row>
    <row r="1268" spans="1:9" x14ac:dyDescent="0.25">
      <c r="A1268" s="48" t="s">
        <v>433</v>
      </c>
      <c r="B1268" s="48" t="s">
        <v>788</v>
      </c>
      <c r="C1268" s="48" t="s">
        <v>2314</v>
      </c>
      <c r="D1268" s="48" t="s">
        <v>740</v>
      </c>
      <c r="E1268" s="47">
        <v>0</v>
      </c>
      <c r="F1268" s="47">
        <v>1</v>
      </c>
      <c r="G1268" s="47">
        <v>5.35</v>
      </c>
      <c r="H1268" s="48" t="s">
        <v>1610</v>
      </c>
      <c r="I1268" s="47">
        <v>1</v>
      </c>
    </row>
    <row r="1269" spans="1:9" x14ac:dyDescent="0.25">
      <c r="A1269" s="48" t="s">
        <v>433</v>
      </c>
      <c r="B1269" s="48" t="s">
        <v>788</v>
      </c>
      <c r="C1269" s="48" t="s">
        <v>2315</v>
      </c>
      <c r="D1269" s="48" t="s">
        <v>740</v>
      </c>
      <c r="E1269" s="47">
        <v>0</v>
      </c>
      <c r="F1269" s="47">
        <v>1</v>
      </c>
      <c r="G1269" s="47">
        <v>5.35</v>
      </c>
      <c r="H1269" s="48" t="s">
        <v>1640</v>
      </c>
      <c r="I1269" s="47">
        <v>1</v>
      </c>
    </row>
    <row r="1270" spans="1:9" x14ac:dyDescent="0.25">
      <c r="A1270" s="48" t="s">
        <v>433</v>
      </c>
      <c r="B1270" s="48" t="s">
        <v>788</v>
      </c>
      <c r="C1270" s="48" t="s">
        <v>2316</v>
      </c>
      <c r="D1270" s="48" t="s">
        <v>740</v>
      </c>
      <c r="E1270" s="47">
        <v>0</v>
      </c>
      <c r="F1270" s="47">
        <v>1</v>
      </c>
      <c r="G1270" s="47">
        <v>5.35</v>
      </c>
      <c r="H1270" s="48" t="s">
        <v>1615</v>
      </c>
      <c r="I1270" s="47">
        <v>1</v>
      </c>
    </row>
    <row r="1271" spans="1:9" x14ac:dyDescent="0.25">
      <c r="A1271" s="48" t="s">
        <v>433</v>
      </c>
      <c r="B1271" s="48" t="s">
        <v>788</v>
      </c>
      <c r="C1271" s="48" t="s">
        <v>2317</v>
      </c>
      <c r="D1271" s="48" t="s">
        <v>740</v>
      </c>
      <c r="E1271" s="47">
        <v>0</v>
      </c>
      <c r="F1271" s="47">
        <v>1</v>
      </c>
      <c r="G1271" s="47">
        <v>5.35</v>
      </c>
      <c r="H1271" s="48" t="s">
        <v>1617</v>
      </c>
      <c r="I1271" s="47">
        <v>1</v>
      </c>
    </row>
    <row r="1272" spans="1:9" x14ac:dyDescent="0.25">
      <c r="A1272" s="48" t="s">
        <v>433</v>
      </c>
      <c r="B1272" s="48" t="s">
        <v>788</v>
      </c>
      <c r="C1272" s="48" t="s">
        <v>2318</v>
      </c>
      <c r="D1272" s="48" t="s">
        <v>740</v>
      </c>
      <c r="E1272" s="47">
        <v>0</v>
      </c>
      <c r="F1272" s="47">
        <v>1</v>
      </c>
      <c r="G1272" s="47">
        <v>5.35</v>
      </c>
      <c r="H1272" s="48" t="s">
        <v>1604</v>
      </c>
      <c r="I1272" s="47">
        <v>1</v>
      </c>
    </row>
    <row r="1273" spans="1:9" x14ac:dyDescent="0.25">
      <c r="A1273" s="48" t="s">
        <v>433</v>
      </c>
      <c r="B1273" s="48" t="s">
        <v>788</v>
      </c>
      <c r="C1273" s="48" t="s">
        <v>2319</v>
      </c>
      <c r="D1273" s="48" t="s">
        <v>740</v>
      </c>
      <c r="E1273" s="47">
        <v>0</v>
      </c>
      <c r="F1273" s="47">
        <v>1</v>
      </c>
      <c r="G1273" s="47">
        <v>5.35</v>
      </c>
      <c r="H1273" s="48" t="s">
        <v>1630</v>
      </c>
      <c r="I1273" s="47">
        <v>1</v>
      </c>
    </row>
    <row r="1274" spans="1:9" x14ac:dyDescent="0.25">
      <c r="A1274" s="48" t="s">
        <v>433</v>
      </c>
      <c r="B1274" s="48" t="s">
        <v>788</v>
      </c>
      <c r="C1274" s="48" t="s">
        <v>2320</v>
      </c>
      <c r="D1274" s="48" t="s">
        <v>740</v>
      </c>
      <c r="E1274" s="47">
        <v>0</v>
      </c>
      <c r="F1274" s="47">
        <v>1</v>
      </c>
      <c r="G1274" s="47">
        <v>5.35</v>
      </c>
      <c r="H1274" s="48" t="s">
        <v>1620</v>
      </c>
      <c r="I1274" s="47">
        <v>1</v>
      </c>
    </row>
    <row r="1275" spans="1:9" x14ac:dyDescent="0.25">
      <c r="A1275" s="48" t="s">
        <v>433</v>
      </c>
      <c r="B1275" s="48" t="s">
        <v>788</v>
      </c>
      <c r="C1275" s="48" t="s">
        <v>2321</v>
      </c>
      <c r="D1275" s="48" t="s">
        <v>740</v>
      </c>
      <c r="E1275" s="47">
        <v>0</v>
      </c>
      <c r="F1275" s="47">
        <v>1</v>
      </c>
      <c r="G1275" s="47">
        <v>5.35</v>
      </c>
      <c r="H1275" s="48" t="s">
        <v>1613</v>
      </c>
      <c r="I1275" s="47">
        <v>1</v>
      </c>
    </row>
    <row r="1276" spans="1:9" x14ac:dyDescent="0.25">
      <c r="A1276" s="48" t="s">
        <v>433</v>
      </c>
      <c r="B1276" s="48" t="s">
        <v>788</v>
      </c>
      <c r="C1276" s="48" t="s">
        <v>2322</v>
      </c>
      <c r="D1276" s="48" t="s">
        <v>740</v>
      </c>
      <c r="E1276" s="47">
        <v>0</v>
      </c>
      <c r="F1276" s="47">
        <v>1</v>
      </c>
      <c r="G1276" s="47">
        <v>5.35</v>
      </c>
      <c r="H1276" s="48" t="s">
        <v>1608</v>
      </c>
      <c r="I1276" s="47">
        <v>1</v>
      </c>
    </row>
    <row r="1277" spans="1:9" x14ac:dyDescent="0.25">
      <c r="A1277" s="48" t="s">
        <v>433</v>
      </c>
      <c r="B1277" s="48" t="s">
        <v>788</v>
      </c>
      <c r="C1277" s="48" t="s">
        <v>2323</v>
      </c>
      <c r="D1277" s="48" t="s">
        <v>740</v>
      </c>
      <c r="E1277" s="47">
        <v>0</v>
      </c>
      <c r="F1277" s="47">
        <v>1</v>
      </c>
      <c r="G1277" s="47">
        <v>5.35</v>
      </c>
      <c r="H1277" s="48" t="s">
        <v>1602</v>
      </c>
      <c r="I1277" s="47">
        <v>1</v>
      </c>
    </row>
    <row r="1278" spans="1:9" x14ac:dyDescent="0.25">
      <c r="A1278" s="48" t="s">
        <v>433</v>
      </c>
      <c r="B1278" s="48" t="s">
        <v>788</v>
      </c>
      <c r="C1278" s="48" t="s">
        <v>2324</v>
      </c>
      <c r="D1278" s="48" t="s">
        <v>740</v>
      </c>
      <c r="E1278" s="47">
        <v>0</v>
      </c>
      <c r="F1278" s="47">
        <v>1</v>
      </c>
      <c r="G1278" s="47">
        <v>5.35</v>
      </c>
      <c r="H1278" s="48" t="s">
        <v>1644</v>
      </c>
      <c r="I1278" s="47">
        <v>1</v>
      </c>
    </row>
    <row r="1279" spans="1:9" x14ac:dyDescent="0.25">
      <c r="A1279" s="48" t="s">
        <v>433</v>
      </c>
      <c r="B1279" s="48" t="s">
        <v>788</v>
      </c>
      <c r="C1279" s="48" t="s">
        <v>2325</v>
      </c>
      <c r="D1279" s="48" t="s">
        <v>740</v>
      </c>
      <c r="E1279" s="47">
        <v>0</v>
      </c>
      <c r="F1279" s="47">
        <v>1</v>
      </c>
      <c r="G1279" s="47">
        <v>5.35</v>
      </c>
      <c r="H1279" s="48" t="s">
        <v>1608</v>
      </c>
      <c r="I1279" s="47">
        <v>1</v>
      </c>
    </row>
    <row r="1280" spans="1:9" x14ac:dyDescent="0.25">
      <c r="A1280" s="48" t="s">
        <v>433</v>
      </c>
      <c r="B1280" s="48" t="s">
        <v>788</v>
      </c>
      <c r="C1280" s="48" t="s">
        <v>2326</v>
      </c>
      <c r="D1280" s="48" t="s">
        <v>740</v>
      </c>
      <c r="E1280" s="47">
        <v>0</v>
      </c>
      <c r="F1280" s="47">
        <v>1</v>
      </c>
      <c r="G1280" s="47">
        <v>5.35</v>
      </c>
      <c r="H1280" s="48" t="s">
        <v>1634</v>
      </c>
      <c r="I1280" s="47">
        <v>1</v>
      </c>
    </row>
    <row r="1281" spans="1:9" x14ac:dyDescent="0.25">
      <c r="A1281" s="48" t="s">
        <v>433</v>
      </c>
      <c r="B1281" s="48" t="s">
        <v>788</v>
      </c>
      <c r="C1281" s="48" t="s">
        <v>2327</v>
      </c>
      <c r="D1281" s="48" t="s">
        <v>740</v>
      </c>
      <c r="E1281" s="47">
        <v>0</v>
      </c>
      <c r="F1281" s="47">
        <v>1</v>
      </c>
      <c r="G1281" s="47">
        <v>5.35</v>
      </c>
      <c r="H1281" s="48" t="s">
        <v>1606</v>
      </c>
      <c r="I1281" s="47">
        <v>1</v>
      </c>
    </row>
    <row r="1282" spans="1:9" x14ac:dyDescent="0.25">
      <c r="A1282" s="48" t="s">
        <v>433</v>
      </c>
      <c r="B1282" s="48" t="s">
        <v>788</v>
      </c>
      <c r="C1282" s="48" t="s">
        <v>2328</v>
      </c>
      <c r="D1282" s="48" t="s">
        <v>740</v>
      </c>
      <c r="E1282" s="47">
        <v>0</v>
      </c>
      <c r="F1282" s="47">
        <v>1</v>
      </c>
      <c r="G1282" s="47">
        <v>5.35</v>
      </c>
      <c r="H1282" s="48" t="s">
        <v>1613</v>
      </c>
      <c r="I1282" s="47">
        <v>1</v>
      </c>
    </row>
    <row r="1283" spans="1:9" x14ac:dyDescent="0.25">
      <c r="A1283" s="48" t="s">
        <v>433</v>
      </c>
      <c r="B1283" s="48" t="s">
        <v>788</v>
      </c>
      <c r="C1283" s="48" t="s">
        <v>2329</v>
      </c>
      <c r="D1283" s="48" t="s">
        <v>740</v>
      </c>
      <c r="E1283" s="47">
        <v>0</v>
      </c>
      <c r="F1283" s="47">
        <v>1</v>
      </c>
      <c r="G1283" s="47">
        <v>5.35</v>
      </c>
      <c r="H1283" s="48" t="s">
        <v>1640</v>
      </c>
      <c r="I1283" s="47">
        <v>1</v>
      </c>
    </row>
    <row r="1284" spans="1:9" x14ac:dyDescent="0.25">
      <c r="A1284" s="48" t="s">
        <v>433</v>
      </c>
      <c r="B1284" s="48" t="s">
        <v>788</v>
      </c>
      <c r="C1284" s="48" t="s">
        <v>2330</v>
      </c>
      <c r="D1284" s="48" t="s">
        <v>740</v>
      </c>
      <c r="E1284" s="47">
        <v>0</v>
      </c>
      <c r="F1284" s="47">
        <v>1</v>
      </c>
      <c r="G1284" s="47">
        <v>5.35</v>
      </c>
      <c r="H1284" s="48" t="s">
        <v>1630</v>
      </c>
      <c r="I1284" s="47">
        <v>1</v>
      </c>
    </row>
    <row r="1285" spans="1:9" x14ac:dyDescent="0.25">
      <c r="A1285" s="48" t="s">
        <v>433</v>
      </c>
      <c r="B1285" s="48" t="s">
        <v>788</v>
      </c>
      <c r="C1285" s="48" t="s">
        <v>2331</v>
      </c>
      <c r="D1285" s="48" t="s">
        <v>740</v>
      </c>
      <c r="E1285" s="47">
        <v>0</v>
      </c>
      <c r="F1285" s="47">
        <v>1</v>
      </c>
      <c r="G1285" s="47">
        <v>5.35</v>
      </c>
      <c r="H1285" s="48" t="s">
        <v>1642</v>
      </c>
      <c r="I1285" s="47">
        <v>1</v>
      </c>
    </row>
    <row r="1286" spans="1:9" x14ac:dyDescent="0.25">
      <c r="A1286" s="48" t="s">
        <v>433</v>
      </c>
      <c r="B1286" s="48" t="s">
        <v>788</v>
      </c>
      <c r="C1286" s="48" t="s">
        <v>2332</v>
      </c>
      <c r="D1286" s="48" t="s">
        <v>740</v>
      </c>
      <c r="E1286" s="47">
        <v>0</v>
      </c>
      <c r="F1286" s="47">
        <v>1</v>
      </c>
      <c r="G1286" s="47">
        <v>5.35</v>
      </c>
      <c r="H1286" s="48" t="s">
        <v>1615</v>
      </c>
      <c r="I1286" s="47">
        <v>1</v>
      </c>
    </row>
    <row r="1287" spans="1:9" x14ac:dyDescent="0.25">
      <c r="A1287" s="48" t="s">
        <v>433</v>
      </c>
      <c r="B1287" s="48" t="s">
        <v>788</v>
      </c>
      <c r="C1287" s="48" t="s">
        <v>2333</v>
      </c>
      <c r="D1287" s="48" t="s">
        <v>740</v>
      </c>
      <c r="E1287" s="47">
        <v>0</v>
      </c>
      <c r="F1287" s="47">
        <v>1</v>
      </c>
      <c r="G1287" s="47">
        <v>5.35</v>
      </c>
      <c r="H1287" s="48" t="s">
        <v>1671</v>
      </c>
      <c r="I1287" s="47">
        <v>1</v>
      </c>
    </row>
    <row r="1288" spans="1:9" x14ac:dyDescent="0.25">
      <c r="A1288" s="48" t="s">
        <v>433</v>
      </c>
      <c r="B1288" s="48" t="s">
        <v>788</v>
      </c>
      <c r="C1288" s="48" t="s">
        <v>2334</v>
      </c>
      <c r="D1288" s="48" t="s">
        <v>740</v>
      </c>
      <c r="E1288" s="47">
        <v>0</v>
      </c>
      <c r="F1288" s="47">
        <v>1</v>
      </c>
      <c r="G1288" s="47">
        <v>5.35</v>
      </c>
      <c r="H1288" s="48" t="s">
        <v>1630</v>
      </c>
      <c r="I1288" s="47">
        <v>1</v>
      </c>
    </row>
    <row r="1289" spans="1:9" x14ac:dyDescent="0.25">
      <c r="A1289" s="48" t="s">
        <v>433</v>
      </c>
      <c r="B1289" s="48" t="s">
        <v>788</v>
      </c>
      <c r="C1289" s="48" t="s">
        <v>2335</v>
      </c>
      <c r="D1289" s="48" t="s">
        <v>740</v>
      </c>
      <c r="E1289" s="47">
        <v>0</v>
      </c>
      <c r="F1289" s="47">
        <v>1</v>
      </c>
      <c r="G1289" s="47">
        <v>5.35</v>
      </c>
      <c r="H1289" s="48" t="s">
        <v>1608</v>
      </c>
      <c r="I1289" s="47">
        <v>1</v>
      </c>
    </row>
    <row r="1290" spans="1:9" x14ac:dyDescent="0.25">
      <c r="A1290" s="48" t="s">
        <v>433</v>
      </c>
      <c r="B1290" s="48" t="s">
        <v>788</v>
      </c>
      <c r="C1290" s="48" t="s">
        <v>2336</v>
      </c>
      <c r="D1290" s="48" t="s">
        <v>740</v>
      </c>
      <c r="E1290" s="47">
        <v>0</v>
      </c>
      <c r="F1290" s="47">
        <v>1</v>
      </c>
      <c r="G1290" s="47">
        <v>5.35</v>
      </c>
      <c r="H1290" s="48" t="s">
        <v>1644</v>
      </c>
      <c r="I1290" s="47">
        <v>1</v>
      </c>
    </row>
    <row r="1291" spans="1:9" x14ac:dyDescent="0.25">
      <c r="A1291" s="48" t="s">
        <v>433</v>
      </c>
      <c r="B1291" s="48" t="s">
        <v>788</v>
      </c>
      <c r="C1291" s="48" t="s">
        <v>2337</v>
      </c>
      <c r="D1291" s="48" t="s">
        <v>740</v>
      </c>
      <c r="E1291" s="47">
        <v>0</v>
      </c>
      <c r="F1291" s="47">
        <v>1</v>
      </c>
      <c r="G1291" s="47">
        <v>5.35</v>
      </c>
      <c r="H1291" s="48" t="s">
        <v>1602</v>
      </c>
      <c r="I1291" s="47">
        <v>1</v>
      </c>
    </row>
    <row r="1292" spans="1:9" x14ac:dyDescent="0.25">
      <c r="A1292" s="48" t="s">
        <v>433</v>
      </c>
      <c r="B1292" s="48" t="s">
        <v>788</v>
      </c>
      <c r="C1292" s="48" t="s">
        <v>2338</v>
      </c>
      <c r="D1292" s="48" t="s">
        <v>740</v>
      </c>
      <c r="E1292" s="47">
        <v>0</v>
      </c>
      <c r="F1292" s="47">
        <v>1</v>
      </c>
      <c r="G1292" s="47">
        <v>5.35</v>
      </c>
      <c r="H1292" s="48" t="s">
        <v>1630</v>
      </c>
      <c r="I1292" s="47">
        <v>1</v>
      </c>
    </row>
    <row r="1293" spans="1:9" x14ac:dyDescent="0.25">
      <c r="A1293" s="48" t="s">
        <v>433</v>
      </c>
      <c r="B1293" s="48" t="s">
        <v>788</v>
      </c>
      <c r="C1293" s="48" t="s">
        <v>2339</v>
      </c>
      <c r="D1293" s="48" t="s">
        <v>740</v>
      </c>
      <c r="E1293" s="47">
        <v>0</v>
      </c>
      <c r="F1293" s="47">
        <v>1</v>
      </c>
      <c r="G1293" s="47">
        <v>5.35</v>
      </c>
      <c r="H1293" s="48" t="s">
        <v>1640</v>
      </c>
      <c r="I1293" s="47">
        <v>1</v>
      </c>
    </row>
    <row r="1294" spans="1:9" x14ac:dyDescent="0.25">
      <c r="A1294" s="48" t="s">
        <v>433</v>
      </c>
      <c r="B1294" s="48" t="s">
        <v>788</v>
      </c>
      <c r="C1294" s="48" t="s">
        <v>2340</v>
      </c>
      <c r="D1294" s="48" t="s">
        <v>740</v>
      </c>
      <c r="E1294" s="47">
        <v>0</v>
      </c>
      <c r="F1294" s="47">
        <v>1</v>
      </c>
      <c r="G1294" s="47">
        <v>5.35</v>
      </c>
      <c r="H1294" s="48" t="s">
        <v>1640</v>
      </c>
      <c r="I1294" s="47">
        <v>1</v>
      </c>
    </row>
    <row r="1295" spans="1:9" x14ac:dyDescent="0.25">
      <c r="A1295" s="48" t="s">
        <v>433</v>
      </c>
      <c r="B1295" s="48" t="s">
        <v>788</v>
      </c>
      <c r="C1295" s="48" t="s">
        <v>2341</v>
      </c>
      <c r="D1295" s="48" t="s">
        <v>740</v>
      </c>
      <c r="E1295" s="47">
        <v>0</v>
      </c>
      <c r="F1295" s="47">
        <v>1</v>
      </c>
      <c r="G1295" s="47">
        <v>5.35</v>
      </c>
      <c r="H1295" s="48" t="s">
        <v>1640</v>
      </c>
      <c r="I1295" s="47">
        <v>1</v>
      </c>
    </row>
    <row r="1296" spans="1:9" x14ac:dyDescent="0.25">
      <c r="A1296" s="48" t="s">
        <v>433</v>
      </c>
      <c r="B1296" s="48" t="s">
        <v>788</v>
      </c>
      <c r="C1296" s="48" t="s">
        <v>2342</v>
      </c>
      <c r="D1296" s="48" t="s">
        <v>740</v>
      </c>
      <c r="E1296" s="47">
        <v>0</v>
      </c>
      <c r="F1296" s="47">
        <v>1</v>
      </c>
      <c r="G1296" s="47">
        <v>5.35</v>
      </c>
      <c r="H1296" s="48" t="s">
        <v>1640</v>
      </c>
      <c r="I1296" s="47">
        <v>1</v>
      </c>
    </row>
    <row r="1297" spans="1:9" x14ac:dyDescent="0.25">
      <c r="A1297" s="48" t="s">
        <v>433</v>
      </c>
      <c r="B1297" s="48" t="s">
        <v>788</v>
      </c>
      <c r="C1297" s="48" t="s">
        <v>2343</v>
      </c>
      <c r="D1297" s="48" t="s">
        <v>740</v>
      </c>
      <c r="E1297" s="47">
        <v>0</v>
      </c>
      <c r="F1297" s="47">
        <v>1</v>
      </c>
      <c r="G1297" s="47">
        <v>5.35</v>
      </c>
      <c r="H1297" s="48" t="s">
        <v>1671</v>
      </c>
      <c r="I1297" s="47">
        <v>1</v>
      </c>
    </row>
    <row r="1298" spans="1:9" x14ac:dyDescent="0.25">
      <c r="A1298" s="48" t="s">
        <v>433</v>
      </c>
      <c r="B1298" s="48" t="s">
        <v>788</v>
      </c>
      <c r="C1298" s="48" t="s">
        <v>2344</v>
      </c>
      <c r="D1298" s="48" t="s">
        <v>740</v>
      </c>
      <c r="E1298" s="47">
        <v>0</v>
      </c>
      <c r="F1298" s="47">
        <v>1</v>
      </c>
      <c r="G1298" s="47">
        <v>6</v>
      </c>
      <c r="H1298" s="48" t="s">
        <v>2345</v>
      </c>
      <c r="I1298" s="47">
        <v>1</v>
      </c>
    </row>
    <row r="1299" spans="1:9" x14ac:dyDescent="0.25">
      <c r="A1299" s="48" t="s">
        <v>433</v>
      </c>
      <c r="B1299" s="48" t="s">
        <v>788</v>
      </c>
      <c r="C1299" s="48" t="s">
        <v>2346</v>
      </c>
      <c r="D1299" s="48" t="s">
        <v>740</v>
      </c>
      <c r="E1299" s="47">
        <v>0</v>
      </c>
      <c r="F1299" s="47">
        <v>1</v>
      </c>
      <c r="G1299" s="47">
        <v>6</v>
      </c>
      <c r="H1299" s="48" t="s">
        <v>2347</v>
      </c>
      <c r="I1299" s="47">
        <v>1</v>
      </c>
    </row>
    <row r="1300" spans="1:9" x14ac:dyDescent="0.25">
      <c r="A1300" s="48" t="s">
        <v>433</v>
      </c>
      <c r="B1300" s="48" t="s">
        <v>788</v>
      </c>
      <c r="C1300" s="48" t="s">
        <v>2348</v>
      </c>
      <c r="D1300" s="48" t="s">
        <v>740</v>
      </c>
      <c r="E1300" s="47">
        <v>0</v>
      </c>
      <c r="F1300" s="47">
        <v>1</v>
      </c>
      <c r="G1300" s="47">
        <v>6</v>
      </c>
      <c r="H1300" s="48" t="s">
        <v>2345</v>
      </c>
      <c r="I1300" s="47">
        <v>1</v>
      </c>
    </row>
    <row r="1301" spans="1:9" x14ac:dyDescent="0.25">
      <c r="A1301" s="48" t="s">
        <v>433</v>
      </c>
      <c r="B1301" s="48" t="s">
        <v>788</v>
      </c>
      <c r="C1301" s="48" t="s">
        <v>2349</v>
      </c>
      <c r="D1301" s="48" t="s">
        <v>740</v>
      </c>
      <c r="E1301" s="47">
        <v>0</v>
      </c>
      <c r="F1301" s="47">
        <v>1</v>
      </c>
      <c r="G1301" s="47">
        <v>6</v>
      </c>
      <c r="H1301" s="48" t="s">
        <v>2350</v>
      </c>
      <c r="I1301" s="47">
        <v>1</v>
      </c>
    </row>
    <row r="1302" spans="1:9" x14ac:dyDescent="0.25">
      <c r="A1302" s="48" t="s">
        <v>433</v>
      </c>
      <c r="B1302" s="48" t="s">
        <v>788</v>
      </c>
      <c r="C1302" s="48" t="s">
        <v>2351</v>
      </c>
      <c r="D1302" s="48" t="s">
        <v>740</v>
      </c>
      <c r="E1302" s="47">
        <v>0</v>
      </c>
      <c r="F1302" s="47">
        <v>1</v>
      </c>
      <c r="G1302" s="47">
        <v>6</v>
      </c>
      <c r="H1302" s="48" t="s">
        <v>2352</v>
      </c>
      <c r="I1302" s="47">
        <v>1</v>
      </c>
    </row>
    <row r="1303" spans="1:9" x14ac:dyDescent="0.25">
      <c r="A1303" s="48" t="s">
        <v>433</v>
      </c>
      <c r="B1303" s="48" t="s">
        <v>788</v>
      </c>
      <c r="C1303" s="48" t="s">
        <v>2353</v>
      </c>
      <c r="D1303" s="48" t="s">
        <v>740</v>
      </c>
      <c r="E1303" s="47">
        <v>0</v>
      </c>
      <c r="F1303" s="47">
        <v>1</v>
      </c>
      <c r="G1303" s="47">
        <v>6</v>
      </c>
      <c r="H1303" s="48" t="s">
        <v>2350</v>
      </c>
      <c r="I1303" s="47">
        <v>1</v>
      </c>
    </row>
    <row r="1304" spans="1:9" x14ac:dyDescent="0.25">
      <c r="A1304" s="48" t="s">
        <v>433</v>
      </c>
      <c r="B1304" s="48" t="s">
        <v>788</v>
      </c>
      <c r="C1304" s="48" t="s">
        <v>2354</v>
      </c>
      <c r="D1304" s="48" t="s">
        <v>740</v>
      </c>
      <c r="E1304" s="47">
        <v>0</v>
      </c>
      <c r="F1304" s="47">
        <v>1</v>
      </c>
      <c r="G1304" s="47">
        <v>6</v>
      </c>
      <c r="H1304" s="48" t="s">
        <v>2355</v>
      </c>
      <c r="I1304" s="47">
        <v>1</v>
      </c>
    </row>
    <row r="1305" spans="1:9" x14ac:dyDescent="0.25">
      <c r="A1305" s="48" t="s">
        <v>433</v>
      </c>
      <c r="B1305" s="48" t="s">
        <v>788</v>
      </c>
      <c r="C1305" s="48" t="s">
        <v>2356</v>
      </c>
      <c r="D1305" s="48" t="s">
        <v>740</v>
      </c>
      <c r="E1305" s="47">
        <v>0</v>
      </c>
      <c r="F1305" s="47">
        <v>1</v>
      </c>
      <c r="G1305" s="47">
        <v>6</v>
      </c>
      <c r="H1305" s="48" t="s">
        <v>2357</v>
      </c>
      <c r="I1305" s="47">
        <v>1</v>
      </c>
    </row>
    <row r="1306" spans="1:9" x14ac:dyDescent="0.25">
      <c r="A1306" s="48" t="s">
        <v>433</v>
      </c>
      <c r="B1306" s="48" t="s">
        <v>788</v>
      </c>
      <c r="C1306" s="48" t="s">
        <v>2358</v>
      </c>
      <c r="D1306" s="48" t="s">
        <v>740</v>
      </c>
      <c r="E1306" s="47">
        <v>0</v>
      </c>
      <c r="F1306" s="47">
        <v>1</v>
      </c>
      <c r="G1306" s="47">
        <v>6</v>
      </c>
      <c r="H1306" s="48" t="s">
        <v>2359</v>
      </c>
      <c r="I1306" s="47">
        <v>1</v>
      </c>
    </row>
    <row r="1307" spans="1:9" x14ac:dyDescent="0.25">
      <c r="A1307" s="48" t="s">
        <v>433</v>
      </c>
      <c r="B1307" s="48" t="s">
        <v>788</v>
      </c>
      <c r="C1307" s="48" t="s">
        <v>2360</v>
      </c>
      <c r="D1307" s="48" t="s">
        <v>740</v>
      </c>
      <c r="E1307" s="47">
        <v>0</v>
      </c>
      <c r="F1307" s="47">
        <v>1</v>
      </c>
      <c r="G1307" s="47">
        <v>6</v>
      </c>
      <c r="H1307" s="48" t="s">
        <v>2345</v>
      </c>
      <c r="I1307" s="47">
        <v>1</v>
      </c>
    </row>
    <row r="1308" spans="1:9" x14ac:dyDescent="0.25">
      <c r="A1308" s="48" t="s">
        <v>433</v>
      </c>
      <c r="B1308" s="48" t="s">
        <v>788</v>
      </c>
      <c r="C1308" s="48" t="s">
        <v>2361</v>
      </c>
      <c r="D1308" s="48" t="s">
        <v>740</v>
      </c>
      <c r="E1308" s="47">
        <v>0</v>
      </c>
      <c r="F1308" s="47">
        <v>1</v>
      </c>
      <c r="G1308" s="47">
        <v>6</v>
      </c>
      <c r="H1308" s="48" t="s">
        <v>2362</v>
      </c>
      <c r="I1308" s="47">
        <v>1</v>
      </c>
    </row>
    <row r="1309" spans="1:9" x14ac:dyDescent="0.25">
      <c r="A1309" s="48" t="s">
        <v>433</v>
      </c>
      <c r="B1309" s="48" t="s">
        <v>788</v>
      </c>
      <c r="C1309" s="48" t="s">
        <v>2363</v>
      </c>
      <c r="D1309" s="48" t="s">
        <v>740</v>
      </c>
      <c r="E1309" s="47">
        <v>0</v>
      </c>
      <c r="F1309" s="47">
        <v>1</v>
      </c>
      <c r="G1309" s="47">
        <v>6</v>
      </c>
      <c r="H1309" s="48" t="s">
        <v>2364</v>
      </c>
      <c r="I1309" s="47">
        <v>1</v>
      </c>
    </row>
    <row r="1310" spans="1:9" x14ac:dyDescent="0.25">
      <c r="A1310" s="48" t="s">
        <v>433</v>
      </c>
      <c r="B1310" s="48" t="s">
        <v>788</v>
      </c>
      <c r="C1310" s="48" t="s">
        <v>2365</v>
      </c>
      <c r="D1310" s="48" t="s">
        <v>740</v>
      </c>
      <c r="E1310" s="47">
        <v>0</v>
      </c>
      <c r="F1310" s="47">
        <v>1</v>
      </c>
      <c r="G1310" s="47">
        <v>6</v>
      </c>
      <c r="H1310" s="48" t="s">
        <v>2347</v>
      </c>
      <c r="I1310" s="47">
        <v>1</v>
      </c>
    </row>
    <row r="1311" spans="1:9" x14ac:dyDescent="0.25">
      <c r="A1311" s="48" t="s">
        <v>433</v>
      </c>
      <c r="B1311" s="48" t="s">
        <v>788</v>
      </c>
      <c r="C1311" s="48" t="s">
        <v>2366</v>
      </c>
      <c r="D1311" s="48" t="s">
        <v>740</v>
      </c>
      <c r="E1311" s="47">
        <v>0</v>
      </c>
      <c r="F1311" s="47">
        <v>1</v>
      </c>
      <c r="G1311" s="47">
        <v>6</v>
      </c>
      <c r="H1311" s="48" t="s">
        <v>2364</v>
      </c>
      <c r="I1311" s="47">
        <v>1</v>
      </c>
    </row>
    <row r="1312" spans="1:9" x14ac:dyDescent="0.25">
      <c r="A1312" s="48" t="s">
        <v>433</v>
      </c>
      <c r="B1312" s="48" t="s">
        <v>788</v>
      </c>
      <c r="C1312" s="48" t="s">
        <v>2367</v>
      </c>
      <c r="D1312" s="48" t="s">
        <v>740</v>
      </c>
      <c r="E1312" s="47">
        <v>0</v>
      </c>
      <c r="F1312" s="47">
        <v>1</v>
      </c>
      <c r="G1312" s="47">
        <v>6</v>
      </c>
      <c r="H1312" s="48" t="s">
        <v>2368</v>
      </c>
      <c r="I1312" s="47">
        <v>1</v>
      </c>
    </row>
    <row r="1313" spans="1:9" x14ac:dyDescent="0.25">
      <c r="A1313" s="48" t="s">
        <v>433</v>
      </c>
      <c r="B1313" s="48" t="s">
        <v>788</v>
      </c>
      <c r="C1313" s="48" t="s">
        <v>2369</v>
      </c>
      <c r="D1313" s="48" t="s">
        <v>740</v>
      </c>
      <c r="E1313" s="47">
        <v>0</v>
      </c>
      <c r="F1313" s="47">
        <v>1</v>
      </c>
      <c r="G1313" s="47">
        <v>6</v>
      </c>
      <c r="H1313" s="48" t="s">
        <v>2370</v>
      </c>
      <c r="I1313" s="47">
        <v>1</v>
      </c>
    </row>
    <row r="1314" spans="1:9" x14ac:dyDescent="0.25">
      <c r="A1314" s="48" t="s">
        <v>433</v>
      </c>
      <c r="B1314" s="48" t="s">
        <v>788</v>
      </c>
      <c r="C1314" s="48" t="s">
        <v>2371</v>
      </c>
      <c r="D1314" s="48" t="s">
        <v>740</v>
      </c>
      <c r="E1314" s="47">
        <v>0</v>
      </c>
      <c r="F1314" s="47">
        <v>1</v>
      </c>
      <c r="G1314" s="47">
        <v>6</v>
      </c>
      <c r="H1314" s="48" t="s">
        <v>2345</v>
      </c>
      <c r="I1314" s="47">
        <v>1</v>
      </c>
    </row>
    <row r="1315" spans="1:9" x14ac:dyDescent="0.25">
      <c r="A1315" s="48" t="s">
        <v>433</v>
      </c>
      <c r="B1315" s="48" t="s">
        <v>788</v>
      </c>
      <c r="C1315" s="48" t="s">
        <v>2372</v>
      </c>
      <c r="D1315" s="48" t="s">
        <v>740</v>
      </c>
      <c r="E1315" s="47">
        <v>0</v>
      </c>
      <c r="F1315" s="47">
        <v>1</v>
      </c>
      <c r="G1315" s="47">
        <v>6</v>
      </c>
      <c r="H1315" s="48" t="s">
        <v>2373</v>
      </c>
      <c r="I1315" s="47">
        <v>1</v>
      </c>
    </row>
    <row r="1316" spans="1:9" x14ac:dyDescent="0.25">
      <c r="A1316" s="48" t="s">
        <v>433</v>
      </c>
      <c r="B1316" s="48" t="s">
        <v>788</v>
      </c>
      <c r="C1316" s="48" t="s">
        <v>2374</v>
      </c>
      <c r="D1316" s="48" t="s">
        <v>740</v>
      </c>
      <c r="E1316" s="47">
        <v>0</v>
      </c>
      <c r="F1316" s="47">
        <v>1</v>
      </c>
      <c r="G1316" s="47">
        <v>6</v>
      </c>
      <c r="H1316" s="48" t="s">
        <v>2375</v>
      </c>
      <c r="I1316" s="47">
        <v>1</v>
      </c>
    </row>
    <row r="1317" spans="1:9" x14ac:dyDescent="0.25">
      <c r="A1317" s="48" t="s">
        <v>433</v>
      </c>
      <c r="B1317" s="48" t="s">
        <v>788</v>
      </c>
      <c r="C1317" s="48" t="s">
        <v>2376</v>
      </c>
      <c r="D1317" s="48" t="s">
        <v>740</v>
      </c>
      <c r="E1317" s="47">
        <v>0</v>
      </c>
      <c r="F1317" s="47">
        <v>1</v>
      </c>
      <c r="G1317" s="47">
        <v>6</v>
      </c>
      <c r="H1317" s="48" t="s">
        <v>2377</v>
      </c>
      <c r="I1317" s="47">
        <v>1</v>
      </c>
    </row>
    <row r="1318" spans="1:9" x14ac:dyDescent="0.25">
      <c r="A1318" s="48" t="s">
        <v>433</v>
      </c>
      <c r="B1318" s="48" t="s">
        <v>788</v>
      </c>
      <c r="C1318" s="48" t="s">
        <v>2378</v>
      </c>
      <c r="D1318" s="48" t="s">
        <v>740</v>
      </c>
      <c r="E1318" s="47">
        <v>0</v>
      </c>
      <c r="F1318" s="47">
        <v>1</v>
      </c>
      <c r="G1318" s="47">
        <v>6</v>
      </c>
      <c r="H1318" s="48" t="s">
        <v>2379</v>
      </c>
      <c r="I1318" s="47">
        <v>1</v>
      </c>
    </row>
    <row r="1319" spans="1:9" x14ac:dyDescent="0.25">
      <c r="A1319" s="48" t="s">
        <v>433</v>
      </c>
      <c r="B1319" s="48" t="s">
        <v>788</v>
      </c>
      <c r="C1319" s="48" t="s">
        <v>2380</v>
      </c>
      <c r="D1319" s="48" t="s">
        <v>740</v>
      </c>
      <c r="E1319" s="47">
        <v>0</v>
      </c>
      <c r="F1319" s="47">
        <v>1</v>
      </c>
      <c r="G1319" s="47">
        <v>6</v>
      </c>
      <c r="H1319" s="48" t="s">
        <v>2381</v>
      </c>
      <c r="I1319" s="47">
        <v>1</v>
      </c>
    </row>
    <row r="1320" spans="1:9" x14ac:dyDescent="0.25">
      <c r="A1320" s="48" t="s">
        <v>433</v>
      </c>
      <c r="B1320" s="48" t="s">
        <v>788</v>
      </c>
      <c r="C1320" s="48" t="s">
        <v>2382</v>
      </c>
      <c r="D1320" s="48" t="s">
        <v>740</v>
      </c>
      <c r="E1320" s="47">
        <v>0</v>
      </c>
      <c r="F1320" s="47">
        <v>1</v>
      </c>
      <c r="G1320" s="47">
        <v>6</v>
      </c>
      <c r="H1320" s="48" t="s">
        <v>2375</v>
      </c>
      <c r="I1320" s="47">
        <v>1</v>
      </c>
    </row>
    <row r="1321" spans="1:9" x14ac:dyDescent="0.25">
      <c r="A1321" s="48" t="s">
        <v>433</v>
      </c>
      <c r="B1321" s="48" t="s">
        <v>788</v>
      </c>
      <c r="C1321" s="48" t="s">
        <v>2383</v>
      </c>
      <c r="D1321" s="48" t="s">
        <v>740</v>
      </c>
      <c r="E1321" s="47">
        <v>0</v>
      </c>
      <c r="F1321" s="47">
        <v>1</v>
      </c>
      <c r="G1321" s="47">
        <v>6</v>
      </c>
      <c r="H1321" s="48" t="s">
        <v>2384</v>
      </c>
      <c r="I1321" s="47">
        <v>1</v>
      </c>
    </row>
    <row r="1322" spans="1:9" x14ac:dyDescent="0.25">
      <c r="A1322" s="48" t="s">
        <v>433</v>
      </c>
      <c r="B1322" s="48" t="s">
        <v>788</v>
      </c>
      <c r="C1322" s="48" t="s">
        <v>2385</v>
      </c>
      <c r="D1322" s="48" t="s">
        <v>740</v>
      </c>
      <c r="E1322" s="47">
        <v>0</v>
      </c>
      <c r="F1322" s="47">
        <v>1</v>
      </c>
      <c r="G1322" s="47">
        <v>6</v>
      </c>
      <c r="H1322" s="48" t="s">
        <v>2386</v>
      </c>
      <c r="I1322" s="47">
        <v>1</v>
      </c>
    </row>
    <row r="1323" spans="1:9" x14ac:dyDescent="0.25">
      <c r="A1323" s="48" t="s">
        <v>433</v>
      </c>
      <c r="B1323" s="48" t="s">
        <v>788</v>
      </c>
      <c r="C1323" s="48" t="s">
        <v>2387</v>
      </c>
      <c r="D1323" s="48" t="s">
        <v>740</v>
      </c>
      <c r="E1323" s="47">
        <v>0</v>
      </c>
      <c r="F1323" s="47">
        <v>1</v>
      </c>
      <c r="G1323" s="47">
        <v>6</v>
      </c>
      <c r="H1323" s="48" t="s">
        <v>2345</v>
      </c>
      <c r="I1323" s="47">
        <v>1</v>
      </c>
    </row>
    <row r="1324" spans="1:9" x14ac:dyDescent="0.25">
      <c r="A1324" s="48" t="s">
        <v>433</v>
      </c>
      <c r="B1324" s="48" t="s">
        <v>788</v>
      </c>
      <c r="C1324" s="48" t="s">
        <v>2388</v>
      </c>
      <c r="D1324" s="48" t="s">
        <v>740</v>
      </c>
      <c r="E1324" s="47">
        <v>0</v>
      </c>
      <c r="F1324" s="47">
        <v>1</v>
      </c>
      <c r="G1324" s="47">
        <v>6</v>
      </c>
      <c r="H1324" s="48" t="s">
        <v>2379</v>
      </c>
      <c r="I1324" s="47">
        <v>1</v>
      </c>
    </row>
    <row r="1325" spans="1:9" x14ac:dyDescent="0.25">
      <c r="A1325" s="48" t="s">
        <v>433</v>
      </c>
      <c r="B1325" s="48" t="s">
        <v>788</v>
      </c>
      <c r="C1325" s="48" t="s">
        <v>2389</v>
      </c>
      <c r="D1325" s="48" t="s">
        <v>740</v>
      </c>
      <c r="E1325" s="47">
        <v>0</v>
      </c>
      <c r="F1325" s="47">
        <v>1</v>
      </c>
      <c r="G1325" s="47">
        <v>6</v>
      </c>
      <c r="H1325" s="48" t="s">
        <v>2390</v>
      </c>
      <c r="I1325" s="47">
        <v>1</v>
      </c>
    </row>
    <row r="1326" spans="1:9" x14ac:dyDescent="0.25">
      <c r="A1326" s="48" t="s">
        <v>433</v>
      </c>
      <c r="B1326" s="48" t="s">
        <v>788</v>
      </c>
      <c r="C1326" s="48" t="s">
        <v>2391</v>
      </c>
      <c r="D1326" s="48" t="s">
        <v>740</v>
      </c>
      <c r="E1326" s="47">
        <v>0</v>
      </c>
      <c r="F1326" s="47">
        <v>1</v>
      </c>
      <c r="G1326" s="47">
        <v>6</v>
      </c>
      <c r="H1326" s="48" t="s">
        <v>2352</v>
      </c>
      <c r="I1326" s="47">
        <v>1</v>
      </c>
    </row>
    <row r="1327" spans="1:9" x14ac:dyDescent="0.25">
      <c r="A1327" s="48" t="s">
        <v>433</v>
      </c>
      <c r="B1327" s="48" t="s">
        <v>788</v>
      </c>
      <c r="C1327" s="48" t="s">
        <v>2392</v>
      </c>
      <c r="D1327" s="48" t="s">
        <v>740</v>
      </c>
      <c r="E1327" s="47">
        <v>0</v>
      </c>
      <c r="F1327" s="47">
        <v>1</v>
      </c>
      <c r="G1327" s="47">
        <v>6</v>
      </c>
      <c r="H1327" s="48" t="s">
        <v>2381</v>
      </c>
      <c r="I1327" s="47">
        <v>1</v>
      </c>
    </row>
    <row r="1328" spans="1:9" x14ac:dyDescent="0.25">
      <c r="A1328" s="48" t="s">
        <v>433</v>
      </c>
      <c r="B1328" s="48" t="s">
        <v>788</v>
      </c>
      <c r="C1328" s="48" t="s">
        <v>2393</v>
      </c>
      <c r="D1328" s="48" t="s">
        <v>740</v>
      </c>
      <c r="E1328" s="47">
        <v>0</v>
      </c>
      <c r="F1328" s="47">
        <v>1</v>
      </c>
      <c r="G1328" s="47">
        <v>6</v>
      </c>
      <c r="H1328" s="48" t="s">
        <v>2368</v>
      </c>
      <c r="I1328" s="47">
        <v>1</v>
      </c>
    </row>
    <row r="1329" spans="1:9" x14ac:dyDescent="0.25">
      <c r="A1329" s="48" t="s">
        <v>433</v>
      </c>
      <c r="B1329" s="48" t="s">
        <v>788</v>
      </c>
      <c r="C1329" s="48" t="s">
        <v>2394</v>
      </c>
      <c r="D1329" s="48" t="s">
        <v>740</v>
      </c>
      <c r="E1329" s="47">
        <v>0</v>
      </c>
      <c r="F1329" s="47">
        <v>1</v>
      </c>
      <c r="G1329" s="47">
        <v>6</v>
      </c>
      <c r="H1329" s="48" t="s">
        <v>2395</v>
      </c>
      <c r="I1329" s="47">
        <v>1</v>
      </c>
    </row>
    <row r="1330" spans="1:9" x14ac:dyDescent="0.25">
      <c r="A1330" s="48" t="s">
        <v>433</v>
      </c>
      <c r="B1330" s="48" t="s">
        <v>788</v>
      </c>
      <c r="C1330" s="48" t="s">
        <v>2396</v>
      </c>
      <c r="D1330" s="48" t="s">
        <v>740</v>
      </c>
      <c r="E1330" s="47">
        <v>0</v>
      </c>
      <c r="F1330" s="47">
        <v>1</v>
      </c>
      <c r="G1330" s="47">
        <v>6</v>
      </c>
      <c r="H1330" s="48" t="s">
        <v>2395</v>
      </c>
      <c r="I1330" s="47">
        <v>1</v>
      </c>
    </row>
    <row r="1331" spans="1:9" x14ac:dyDescent="0.25">
      <c r="A1331" s="48" t="s">
        <v>433</v>
      </c>
      <c r="B1331" s="48" t="s">
        <v>788</v>
      </c>
      <c r="C1331" s="48" t="s">
        <v>2397</v>
      </c>
      <c r="D1331" s="48" t="s">
        <v>740</v>
      </c>
      <c r="E1331" s="47">
        <v>0</v>
      </c>
      <c r="F1331" s="47">
        <v>1</v>
      </c>
      <c r="G1331" s="47">
        <v>6</v>
      </c>
      <c r="H1331" s="48" t="s">
        <v>2398</v>
      </c>
      <c r="I1331" s="47">
        <v>1</v>
      </c>
    </row>
    <row r="1332" spans="1:9" x14ac:dyDescent="0.25">
      <c r="A1332" s="48" t="s">
        <v>433</v>
      </c>
      <c r="B1332" s="48" t="s">
        <v>788</v>
      </c>
      <c r="C1332" s="48" t="s">
        <v>2399</v>
      </c>
      <c r="D1332" s="48" t="s">
        <v>740</v>
      </c>
      <c r="E1332" s="47">
        <v>0</v>
      </c>
      <c r="F1332" s="47">
        <v>1</v>
      </c>
      <c r="G1332" s="47">
        <v>6</v>
      </c>
      <c r="H1332" s="48" t="s">
        <v>2400</v>
      </c>
      <c r="I1332" s="47">
        <v>1</v>
      </c>
    </row>
    <row r="1333" spans="1:9" x14ac:dyDescent="0.25">
      <c r="A1333" s="48" t="s">
        <v>433</v>
      </c>
      <c r="B1333" s="48" t="s">
        <v>788</v>
      </c>
      <c r="C1333" s="48" t="s">
        <v>2401</v>
      </c>
      <c r="D1333" s="48" t="s">
        <v>740</v>
      </c>
      <c r="E1333" s="47">
        <v>0</v>
      </c>
      <c r="F1333" s="47">
        <v>1</v>
      </c>
      <c r="G1333" s="47">
        <v>6</v>
      </c>
      <c r="H1333" s="48" t="s">
        <v>2379</v>
      </c>
      <c r="I1333" s="47">
        <v>1</v>
      </c>
    </row>
    <row r="1334" spans="1:9" x14ac:dyDescent="0.25">
      <c r="A1334" s="48" t="s">
        <v>433</v>
      </c>
      <c r="B1334" s="48" t="s">
        <v>788</v>
      </c>
      <c r="C1334" s="48" t="s">
        <v>2402</v>
      </c>
      <c r="D1334" s="48" t="s">
        <v>740</v>
      </c>
      <c r="E1334" s="47">
        <v>0</v>
      </c>
      <c r="F1334" s="47">
        <v>1</v>
      </c>
      <c r="G1334" s="47">
        <v>6</v>
      </c>
      <c r="H1334" s="48" t="s">
        <v>2370</v>
      </c>
      <c r="I1334" s="47">
        <v>1</v>
      </c>
    </row>
    <row r="1335" spans="1:9" x14ac:dyDescent="0.25">
      <c r="A1335" s="48" t="s">
        <v>433</v>
      </c>
      <c r="B1335" s="48" t="s">
        <v>788</v>
      </c>
      <c r="C1335" s="48" t="s">
        <v>2403</v>
      </c>
      <c r="D1335" s="48" t="s">
        <v>740</v>
      </c>
      <c r="E1335" s="47">
        <v>0</v>
      </c>
      <c r="F1335" s="47">
        <v>1</v>
      </c>
      <c r="G1335" s="47">
        <v>6</v>
      </c>
      <c r="H1335" s="48" t="s">
        <v>2368</v>
      </c>
      <c r="I1335" s="47">
        <v>1</v>
      </c>
    </row>
    <row r="1336" spans="1:9" x14ac:dyDescent="0.25">
      <c r="A1336" s="48" t="s">
        <v>433</v>
      </c>
      <c r="B1336" s="48" t="s">
        <v>788</v>
      </c>
      <c r="C1336" s="48" t="s">
        <v>2404</v>
      </c>
      <c r="D1336" s="48" t="s">
        <v>740</v>
      </c>
      <c r="E1336" s="47">
        <v>0</v>
      </c>
      <c r="F1336" s="47">
        <v>1</v>
      </c>
      <c r="G1336" s="47">
        <v>6</v>
      </c>
      <c r="H1336" s="48" t="s">
        <v>2370</v>
      </c>
      <c r="I1336" s="47">
        <v>1</v>
      </c>
    </row>
    <row r="1337" spans="1:9" x14ac:dyDescent="0.25">
      <c r="A1337" s="48" t="s">
        <v>433</v>
      </c>
      <c r="B1337" s="48" t="s">
        <v>788</v>
      </c>
      <c r="C1337" s="48" t="s">
        <v>2405</v>
      </c>
      <c r="D1337" s="48" t="s">
        <v>740</v>
      </c>
      <c r="E1337" s="47">
        <v>0</v>
      </c>
      <c r="F1337" s="47">
        <v>1</v>
      </c>
      <c r="G1337" s="47">
        <v>6</v>
      </c>
      <c r="H1337" s="48" t="s">
        <v>2406</v>
      </c>
      <c r="I1337" s="47">
        <v>1</v>
      </c>
    </row>
    <row r="1338" spans="1:9" x14ac:dyDescent="0.25">
      <c r="A1338" s="48" t="s">
        <v>433</v>
      </c>
      <c r="B1338" s="48" t="s">
        <v>788</v>
      </c>
      <c r="C1338" s="48" t="s">
        <v>2407</v>
      </c>
      <c r="D1338" s="48" t="s">
        <v>740</v>
      </c>
      <c r="E1338" s="47">
        <v>0</v>
      </c>
      <c r="F1338" s="47">
        <v>1</v>
      </c>
      <c r="G1338" s="47">
        <v>6.5</v>
      </c>
      <c r="H1338" s="48" t="s">
        <v>1956</v>
      </c>
      <c r="I1338" s="47">
        <v>1</v>
      </c>
    </row>
    <row r="1339" spans="1:9" x14ac:dyDescent="0.25">
      <c r="A1339" s="48" t="s">
        <v>433</v>
      </c>
      <c r="B1339" s="48" t="s">
        <v>788</v>
      </c>
      <c r="C1339" s="48" t="s">
        <v>2408</v>
      </c>
      <c r="D1339" s="48" t="s">
        <v>740</v>
      </c>
      <c r="E1339" s="47">
        <v>0</v>
      </c>
      <c r="F1339" s="47">
        <v>1</v>
      </c>
      <c r="G1339" s="47">
        <v>6.5</v>
      </c>
      <c r="H1339" s="48" t="s">
        <v>2013</v>
      </c>
      <c r="I1339" s="47">
        <v>1</v>
      </c>
    </row>
    <row r="1340" spans="1:9" x14ac:dyDescent="0.25">
      <c r="A1340" s="48" t="s">
        <v>433</v>
      </c>
      <c r="B1340" s="48" t="s">
        <v>788</v>
      </c>
      <c r="C1340" s="48" t="s">
        <v>2409</v>
      </c>
      <c r="D1340" s="48" t="s">
        <v>740</v>
      </c>
      <c r="E1340" s="47">
        <v>0</v>
      </c>
      <c r="F1340" s="47">
        <v>1</v>
      </c>
      <c r="G1340" s="47">
        <v>6.5</v>
      </c>
      <c r="H1340" s="48" t="s">
        <v>1937</v>
      </c>
      <c r="I1340" s="47">
        <v>1</v>
      </c>
    </row>
    <row r="1341" spans="1:9" x14ac:dyDescent="0.25">
      <c r="A1341" s="48" t="s">
        <v>433</v>
      </c>
      <c r="B1341" s="48" t="s">
        <v>788</v>
      </c>
      <c r="C1341" s="48" t="s">
        <v>2410</v>
      </c>
      <c r="D1341" s="48" t="s">
        <v>740</v>
      </c>
      <c r="E1341" s="47">
        <v>0</v>
      </c>
      <c r="F1341" s="47">
        <v>1</v>
      </c>
      <c r="G1341" s="47">
        <v>6.5</v>
      </c>
      <c r="H1341" s="48" t="s">
        <v>1926</v>
      </c>
      <c r="I1341" s="47">
        <v>1</v>
      </c>
    </row>
    <row r="1342" spans="1:9" x14ac:dyDescent="0.25">
      <c r="A1342" s="48" t="s">
        <v>433</v>
      </c>
      <c r="B1342" s="48" t="s">
        <v>788</v>
      </c>
      <c r="C1342" s="48" t="s">
        <v>2411</v>
      </c>
      <c r="D1342" s="48" t="s">
        <v>740</v>
      </c>
      <c r="E1342" s="47">
        <v>0</v>
      </c>
      <c r="F1342" s="47">
        <v>1</v>
      </c>
      <c r="G1342" s="47">
        <v>6.5</v>
      </c>
      <c r="H1342" s="48" t="s">
        <v>2007</v>
      </c>
      <c r="I1342" s="47">
        <v>1</v>
      </c>
    </row>
    <row r="1343" spans="1:9" x14ac:dyDescent="0.25">
      <c r="A1343" s="48" t="s">
        <v>433</v>
      </c>
      <c r="B1343" s="48" t="s">
        <v>788</v>
      </c>
      <c r="C1343" s="48" t="s">
        <v>2412</v>
      </c>
      <c r="D1343" s="48" t="s">
        <v>740</v>
      </c>
      <c r="E1343" s="47">
        <v>0</v>
      </c>
      <c r="F1343" s="47">
        <v>1</v>
      </c>
      <c r="G1343" s="47">
        <v>6.5</v>
      </c>
      <c r="H1343" s="48" t="s">
        <v>1962</v>
      </c>
      <c r="I1343" s="47">
        <v>1</v>
      </c>
    </row>
    <row r="1344" spans="1:9" x14ac:dyDescent="0.25">
      <c r="A1344" s="48" t="s">
        <v>433</v>
      </c>
      <c r="B1344" s="48" t="s">
        <v>788</v>
      </c>
      <c r="C1344" s="48" t="s">
        <v>2413</v>
      </c>
      <c r="D1344" s="48" t="s">
        <v>740</v>
      </c>
      <c r="E1344" s="47">
        <v>0</v>
      </c>
      <c r="F1344" s="47">
        <v>1</v>
      </c>
      <c r="G1344" s="47">
        <v>6.5</v>
      </c>
      <c r="H1344" s="48" t="s">
        <v>1984</v>
      </c>
      <c r="I1344" s="47">
        <v>1</v>
      </c>
    </row>
    <row r="1345" spans="1:9" x14ac:dyDescent="0.25">
      <c r="A1345" s="48" t="s">
        <v>433</v>
      </c>
      <c r="B1345" s="48" t="s">
        <v>788</v>
      </c>
      <c r="C1345" s="48" t="s">
        <v>2414</v>
      </c>
      <c r="D1345" s="48" t="s">
        <v>740</v>
      </c>
      <c r="E1345" s="47">
        <v>0</v>
      </c>
      <c r="F1345" s="47">
        <v>1</v>
      </c>
      <c r="G1345" s="47">
        <v>6.5</v>
      </c>
      <c r="H1345" s="48" t="s">
        <v>1923</v>
      </c>
      <c r="I1345" s="47">
        <v>1</v>
      </c>
    </row>
    <row r="1346" spans="1:9" x14ac:dyDescent="0.25">
      <c r="A1346" s="48" t="s">
        <v>433</v>
      </c>
      <c r="B1346" s="48" t="s">
        <v>788</v>
      </c>
      <c r="C1346" s="48" t="s">
        <v>2415</v>
      </c>
      <c r="D1346" s="48" t="s">
        <v>740</v>
      </c>
      <c r="E1346" s="47">
        <v>0</v>
      </c>
      <c r="F1346" s="47">
        <v>1</v>
      </c>
      <c r="G1346" s="47">
        <v>6.5</v>
      </c>
      <c r="H1346" s="48" t="s">
        <v>1988</v>
      </c>
      <c r="I1346" s="47">
        <v>1</v>
      </c>
    </row>
    <row r="1347" spans="1:9" x14ac:dyDescent="0.25">
      <c r="A1347" s="48" t="s">
        <v>433</v>
      </c>
      <c r="B1347" s="48" t="s">
        <v>788</v>
      </c>
      <c r="C1347" s="48" t="s">
        <v>2416</v>
      </c>
      <c r="D1347" s="48" t="s">
        <v>740</v>
      </c>
      <c r="E1347" s="47">
        <v>0</v>
      </c>
      <c r="F1347" s="47">
        <v>1</v>
      </c>
      <c r="G1347" s="47">
        <v>6.5</v>
      </c>
      <c r="H1347" s="48" t="s">
        <v>2005</v>
      </c>
      <c r="I1347" s="47">
        <v>1</v>
      </c>
    </row>
    <row r="1348" spans="1:9" x14ac:dyDescent="0.25">
      <c r="A1348" s="48" t="s">
        <v>433</v>
      </c>
      <c r="B1348" s="48" t="s">
        <v>788</v>
      </c>
      <c r="C1348" s="48" t="s">
        <v>2417</v>
      </c>
      <c r="D1348" s="48" t="s">
        <v>740</v>
      </c>
      <c r="E1348" s="47">
        <v>0</v>
      </c>
      <c r="F1348" s="47">
        <v>1</v>
      </c>
      <c r="G1348" s="47">
        <v>6.5</v>
      </c>
      <c r="H1348" s="48" t="s">
        <v>1988</v>
      </c>
      <c r="I1348" s="47">
        <v>1</v>
      </c>
    </row>
    <row r="1349" spans="1:9" x14ac:dyDescent="0.25">
      <c r="A1349" s="48" t="s">
        <v>433</v>
      </c>
      <c r="B1349" s="48" t="s">
        <v>788</v>
      </c>
      <c r="C1349" s="48" t="s">
        <v>2418</v>
      </c>
      <c r="D1349" s="48" t="s">
        <v>740</v>
      </c>
      <c r="E1349" s="47">
        <v>0</v>
      </c>
      <c r="F1349" s="47">
        <v>1</v>
      </c>
      <c r="G1349" s="47">
        <v>6.5</v>
      </c>
      <c r="H1349" s="48" t="s">
        <v>1986</v>
      </c>
      <c r="I1349" s="47">
        <v>1</v>
      </c>
    </row>
    <row r="1350" spans="1:9" x14ac:dyDescent="0.25">
      <c r="A1350" s="48" t="s">
        <v>433</v>
      </c>
      <c r="B1350" s="48" t="s">
        <v>788</v>
      </c>
      <c r="C1350" s="48" t="s">
        <v>2419</v>
      </c>
      <c r="D1350" s="48" t="s">
        <v>740</v>
      </c>
      <c r="E1350" s="47">
        <v>0</v>
      </c>
      <c r="F1350" s="47">
        <v>1</v>
      </c>
      <c r="G1350" s="47">
        <v>6.5</v>
      </c>
      <c r="H1350" s="48" t="s">
        <v>1986</v>
      </c>
      <c r="I1350" s="47">
        <v>1</v>
      </c>
    </row>
    <row r="1351" spans="1:9" x14ac:dyDescent="0.25">
      <c r="A1351" s="48" t="s">
        <v>433</v>
      </c>
      <c r="B1351" s="48" t="s">
        <v>788</v>
      </c>
      <c r="C1351" s="48" t="s">
        <v>2420</v>
      </c>
      <c r="D1351" s="48" t="s">
        <v>740</v>
      </c>
      <c r="E1351" s="47">
        <v>0</v>
      </c>
      <c r="F1351" s="47">
        <v>1</v>
      </c>
      <c r="G1351" s="47">
        <v>6.5</v>
      </c>
      <c r="H1351" s="48" t="s">
        <v>2026</v>
      </c>
      <c r="I1351" s="47">
        <v>1</v>
      </c>
    </row>
    <row r="1352" spans="1:9" x14ac:dyDescent="0.25">
      <c r="A1352" s="48" t="s">
        <v>433</v>
      </c>
      <c r="B1352" s="48" t="s">
        <v>788</v>
      </c>
      <c r="C1352" s="48" t="s">
        <v>2421</v>
      </c>
      <c r="D1352" s="48" t="s">
        <v>740</v>
      </c>
      <c r="E1352" s="47">
        <v>0</v>
      </c>
      <c r="F1352" s="47">
        <v>1</v>
      </c>
      <c r="G1352" s="47">
        <v>6.5</v>
      </c>
      <c r="H1352" s="48" t="s">
        <v>1986</v>
      </c>
      <c r="I1352" s="47">
        <v>1</v>
      </c>
    </row>
    <row r="1353" spans="1:9" x14ac:dyDescent="0.25">
      <c r="A1353" s="48" t="s">
        <v>433</v>
      </c>
      <c r="B1353" s="48" t="s">
        <v>788</v>
      </c>
      <c r="C1353" s="48" t="s">
        <v>2422</v>
      </c>
      <c r="D1353" s="48" t="s">
        <v>740</v>
      </c>
      <c r="E1353" s="47">
        <v>0</v>
      </c>
      <c r="F1353" s="47">
        <v>1</v>
      </c>
      <c r="G1353" s="47">
        <v>6.5</v>
      </c>
      <c r="H1353" s="48" t="s">
        <v>2013</v>
      </c>
      <c r="I1353" s="47">
        <v>1</v>
      </c>
    </row>
    <row r="1354" spans="1:9" x14ac:dyDescent="0.25">
      <c r="A1354" s="48" t="s">
        <v>433</v>
      </c>
      <c r="B1354" s="48" t="s">
        <v>788</v>
      </c>
      <c r="C1354" s="48" t="s">
        <v>2423</v>
      </c>
      <c r="D1354" s="48" t="s">
        <v>740</v>
      </c>
      <c r="E1354" s="47">
        <v>0</v>
      </c>
      <c r="F1354" s="47">
        <v>1</v>
      </c>
      <c r="G1354" s="47">
        <v>6.5</v>
      </c>
      <c r="H1354" s="48" t="s">
        <v>1928</v>
      </c>
      <c r="I1354" s="47">
        <v>1</v>
      </c>
    </row>
    <row r="1355" spans="1:9" x14ac:dyDescent="0.25">
      <c r="A1355" s="48" t="s">
        <v>433</v>
      </c>
      <c r="B1355" s="48" t="s">
        <v>788</v>
      </c>
      <c r="C1355" s="48" t="s">
        <v>2424</v>
      </c>
      <c r="D1355" s="48" t="s">
        <v>740</v>
      </c>
      <c r="E1355" s="47">
        <v>0</v>
      </c>
      <c r="F1355" s="47">
        <v>1</v>
      </c>
      <c r="G1355" s="47">
        <v>6.5</v>
      </c>
      <c r="H1355" s="48" t="s">
        <v>2021</v>
      </c>
      <c r="I1355" s="47">
        <v>1</v>
      </c>
    </row>
    <row r="1356" spans="1:9" x14ac:dyDescent="0.25">
      <c r="A1356" s="48" t="s">
        <v>433</v>
      </c>
      <c r="B1356" s="48" t="s">
        <v>788</v>
      </c>
      <c r="C1356" s="48" t="s">
        <v>2425</v>
      </c>
      <c r="D1356" s="48" t="s">
        <v>740</v>
      </c>
      <c r="E1356" s="47">
        <v>0</v>
      </c>
      <c r="F1356" s="47">
        <v>1</v>
      </c>
      <c r="G1356" s="47">
        <v>6.5</v>
      </c>
      <c r="H1356" s="48" t="s">
        <v>1960</v>
      </c>
      <c r="I1356" s="47">
        <v>1</v>
      </c>
    </row>
    <row r="1357" spans="1:9" x14ac:dyDescent="0.25">
      <c r="A1357" s="48" t="s">
        <v>433</v>
      </c>
      <c r="B1357" s="48" t="s">
        <v>788</v>
      </c>
      <c r="C1357" s="48" t="s">
        <v>2426</v>
      </c>
      <c r="D1357" s="48" t="s">
        <v>740</v>
      </c>
      <c r="E1357" s="47">
        <v>0</v>
      </c>
      <c r="F1357" s="47">
        <v>1</v>
      </c>
      <c r="G1357" s="47">
        <v>6.5</v>
      </c>
      <c r="H1357" s="48" t="s">
        <v>1952</v>
      </c>
      <c r="I1357" s="47">
        <v>1</v>
      </c>
    </row>
    <row r="1358" spans="1:9" x14ac:dyDescent="0.25">
      <c r="A1358" s="48" t="s">
        <v>433</v>
      </c>
      <c r="B1358" s="48" t="s">
        <v>788</v>
      </c>
      <c r="C1358" s="48" t="s">
        <v>2427</v>
      </c>
      <c r="D1358" s="48" t="s">
        <v>740</v>
      </c>
      <c r="E1358" s="47">
        <v>0</v>
      </c>
      <c r="F1358" s="47">
        <v>1</v>
      </c>
      <c r="G1358" s="47">
        <v>6.5</v>
      </c>
      <c r="H1358" s="48" t="s">
        <v>1986</v>
      </c>
      <c r="I1358" s="47">
        <v>1</v>
      </c>
    </row>
    <row r="1359" spans="1:9" x14ac:dyDescent="0.25">
      <c r="A1359" s="48" t="s">
        <v>433</v>
      </c>
      <c r="B1359" s="48" t="s">
        <v>788</v>
      </c>
      <c r="C1359" s="48" t="s">
        <v>2428</v>
      </c>
      <c r="D1359" s="48" t="s">
        <v>740</v>
      </c>
      <c r="E1359" s="47">
        <v>0</v>
      </c>
      <c r="F1359" s="47">
        <v>1</v>
      </c>
      <c r="G1359" s="47">
        <v>6.5</v>
      </c>
      <c r="H1359" s="48" t="s">
        <v>1947</v>
      </c>
      <c r="I1359" s="47">
        <v>1</v>
      </c>
    </row>
    <row r="1360" spans="1:9" x14ac:dyDescent="0.25">
      <c r="A1360" s="48" t="s">
        <v>433</v>
      </c>
      <c r="B1360" s="48" t="s">
        <v>788</v>
      </c>
      <c r="C1360" s="48" t="s">
        <v>2429</v>
      </c>
      <c r="D1360" s="48" t="s">
        <v>740</v>
      </c>
      <c r="E1360" s="47">
        <v>0</v>
      </c>
      <c r="F1360" s="47">
        <v>1</v>
      </c>
      <c r="G1360" s="47">
        <v>6.5</v>
      </c>
      <c r="H1360" s="48" t="s">
        <v>2005</v>
      </c>
      <c r="I1360" s="47">
        <v>1</v>
      </c>
    </row>
    <row r="1361" spans="1:9" x14ac:dyDescent="0.25">
      <c r="A1361" s="48" t="s">
        <v>433</v>
      </c>
      <c r="B1361" s="48" t="s">
        <v>788</v>
      </c>
      <c r="C1361" s="48" t="s">
        <v>2430</v>
      </c>
      <c r="D1361" s="48" t="s">
        <v>740</v>
      </c>
      <c r="E1361" s="47">
        <v>0</v>
      </c>
      <c r="F1361" s="47">
        <v>1</v>
      </c>
      <c r="G1361" s="47">
        <v>6.5</v>
      </c>
      <c r="H1361" s="48" t="s">
        <v>1928</v>
      </c>
      <c r="I1361" s="47">
        <v>1</v>
      </c>
    </row>
    <row r="1362" spans="1:9" x14ac:dyDescent="0.25">
      <c r="A1362" s="48" t="s">
        <v>433</v>
      </c>
      <c r="B1362" s="48" t="s">
        <v>788</v>
      </c>
      <c r="C1362" s="48" t="s">
        <v>2431</v>
      </c>
      <c r="D1362" s="48" t="s">
        <v>740</v>
      </c>
      <c r="E1362" s="47">
        <v>0</v>
      </c>
      <c r="F1362" s="47">
        <v>1</v>
      </c>
      <c r="G1362" s="47">
        <v>6.5</v>
      </c>
      <c r="H1362" s="48" t="s">
        <v>2007</v>
      </c>
      <c r="I1362" s="47">
        <v>1</v>
      </c>
    </row>
    <row r="1363" spans="1:9" x14ac:dyDescent="0.25">
      <c r="A1363" s="48" t="s">
        <v>433</v>
      </c>
      <c r="B1363" s="48" t="s">
        <v>788</v>
      </c>
      <c r="C1363" s="48" t="s">
        <v>2432</v>
      </c>
      <c r="D1363" s="48" t="s">
        <v>740</v>
      </c>
      <c r="E1363" s="47">
        <v>0</v>
      </c>
      <c r="F1363" s="47">
        <v>1</v>
      </c>
      <c r="G1363" s="47">
        <v>6.5</v>
      </c>
      <c r="H1363" s="48" t="s">
        <v>1958</v>
      </c>
      <c r="I1363" s="47">
        <v>1</v>
      </c>
    </row>
    <row r="1364" spans="1:9" x14ac:dyDescent="0.25">
      <c r="A1364" s="48" t="s">
        <v>433</v>
      </c>
      <c r="B1364" s="48" t="s">
        <v>788</v>
      </c>
      <c r="C1364" s="48" t="s">
        <v>2433</v>
      </c>
      <c r="D1364" s="48" t="s">
        <v>740</v>
      </c>
      <c r="E1364" s="47">
        <v>0</v>
      </c>
      <c r="F1364" s="47">
        <v>1</v>
      </c>
      <c r="G1364" s="47">
        <v>6.5</v>
      </c>
      <c r="H1364" s="48" t="s">
        <v>1962</v>
      </c>
      <c r="I1364" s="47">
        <v>1</v>
      </c>
    </row>
    <row r="1365" spans="1:9" x14ac:dyDescent="0.25">
      <c r="A1365" s="48" t="s">
        <v>433</v>
      </c>
      <c r="B1365" s="48" t="s">
        <v>788</v>
      </c>
      <c r="C1365" s="48" t="s">
        <v>2434</v>
      </c>
      <c r="D1365" s="48" t="s">
        <v>740</v>
      </c>
      <c r="E1365" s="47">
        <v>0</v>
      </c>
      <c r="F1365" s="47">
        <v>1</v>
      </c>
      <c r="G1365" s="47">
        <v>6.5</v>
      </c>
      <c r="H1365" s="48" t="s">
        <v>1939</v>
      </c>
      <c r="I1365" s="47">
        <v>1</v>
      </c>
    </row>
    <row r="1366" spans="1:9" x14ac:dyDescent="0.25">
      <c r="A1366" s="48" t="s">
        <v>433</v>
      </c>
      <c r="B1366" s="48" t="s">
        <v>788</v>
      </c>
      <c r="C1366" s="48" t="s">
        <v>2435</v>
      </c>
      <c r="D1366" s="48" t="s">
        <v>740</v>
      </c>
      <c r="E1366" s="47">
        <v>0</v>
      </c>
      <c r="F1366" s="47">
        <v>1</v>
      </c>
      <c r="G1366" s="47">
        <v>6.5</v>
      </c>
      <c r="H1366" s="48" t="s">
        <v>2037</v>
      </c>
      <c r="I1366" s="47">
        <v>1</v>
      </c>
    </row>
    <row r="1367" spans="1:9" x14ac:dyDescent="0.25">
      <c r="A1367" s="48" t="s">
        <v>433</v>
      </c>
      <c r="B1367" s="48" t="s">
        <v>788</v>
      </c>
      <c r="C1367" s="48" t="s">
        <v>2436</v>
      </c>
      <c r="D1367" s="48" t="s">
        <v>740</v>
      </c>
      <c r="E1367" s="47">
        <v>0</v>
      </c>
      <c r="F1367" s="47">
        <v>1</v>
      </c>
      <c r="G1367" s="47">
        <v>6.5</v>
      </c>
      <c r="H1367" s="48" t="s">
        <v>1934</v>
      </c>
      <c r="I1367" s="47">
        <v>1</v>
      </c>
    </row>
    <row r="1368" spans="1:9" x14ac:dyDescent="0.25">
      <c r="A1368" s="48" t="s">
        <v>433</v>
      </c>
      <c r="B1368" s="48" t="s">
        <v>788</v>
      </c>
      <c r="C1368" s="48" t="s">
        <v>2437</v>
      </c>
      <c r="D1368" s="48" t="s">
        <v>740</v>
      </c>
      <c r="E1368" s="47">
        <v>0</v>
      </c>
      <c r="F1368" s="47">
        <v>1</v>
      </c>
      <c r="G1368" s="47">
        <v>6.5</v>
      </c>
      <c r="H1368" s="48" t="s">
        <v>1932</v>
      </c>
      <c r="I1368" s="47">
        <v>1</v>
      </c>
    </row>
    <row r="1369" spans="1:9" x14ac:dyDescent="0.25">
      <c r="A1369" s="48" t="s">
        <v>433</v>
      </c>
      <c r="B1369" s="48" t="s">
        <v>788</v>
      </c>
      <c r="C1369" s="48" t="s">
        <v>2438</v>
      </c>
      <c r="D1369" s="48" t="s">
        <v>740</v>
      </c>
      <c r="E1369" s="47">
        <v>0</v>
      </c>
      <c r="F1369" s="47">
        <v>1</v>
      </c>
      <c r="G1369" s="47">
        <v>6.5</v>
      </c>
      <c r="H1369" s="48" t="s">
        <v>1954</v>
      </c>
      <c r="I1369" s="47">
        <v>1</v>
      </c>
    </row>
    <row r="1370" spans="1:9" x14ac:dyDescent="0.25">
      <c r="A1370" s="48" t="s">
        <v>433</v>
      </c>
      <c r="B1370" s="48" t="s">
        <v>788</v>
      </c>
      <c r="C1370" s="48" t="s">
        <v>2439</v>
      </c>
      <c r="D1370" s="48" t="s">
        <v>740</v>
      </c>
      <c r="E1370" s="47">
        <v>0</v>
      </c>
      <c r="F1370" s="47">
        <v>1</v>
      </c>
      <c r="G1370" s="47">
        <v>6.5</v>
      </c>
      <c r="H1370" s="48" t="s">
        <v>2009</v>
      </c>
      <c r="I1370" s="47">
        <v>1</v>
      </c>
    </row>
    <row r="1371" spans="1:9" x14ac:dyDescent="0.25">
      <c r="A1371" s="48" t="s">
        <v>433</v>
      </c>
      <c r="B1371" s="48" t="s">
        <v>788</v>
      </c>
      <c r="C1371" s="48" t="s">
        <v>2440</v>
      </c>
      <c r="D1371" s="48" t="s">
        <v>740</v>
      </c>
      <c r="E1371" s="47">
        <v>0</v>
      </c>
      <c r="F1371" s="47">
        <v>1</v>
      </c>
      <c r="G1371" s="47">
        <v>6.5</v>
      </c>
      <c r="H1371" s="48" t="s">
        <v>1990</v>
      </c>
      <c r="I1371" s="47">
        <v>1</v>
      </c>
    </row>
    <row r="1372" spans="1:9" x14ac:dyDescent="0.25">
      <c r="A1372" s="48" t="s">
        <v>433</v>
      </c>
      <c r="B1372" s="48" t="s">
        <v>788</v>
      </c>
      <c r="C1372" s="48" t="s">
        <v>2441</v>
      </c>
      <c r="D1372" s="48" t="s">
        <v>740</v>
      </c>
      <c r="E1372" s="47">
        <v>0</v>
      </c>
      <c r="F1372" s="47">
        <v>1</v>
      </c>
      <c r="G1372" s="47">
        <v>6.5</v>
      </c>
      <c r="H1372" s="48" t="s">
        <v>1954</v>
      </c>
      <c r="I1372" s="47">
        <v>1</v>
      </c>
    </row>
    <row r="1373" spans="1:9" x14ac:dyDescent="0.25">
      <c r="A1373" s="48" t="s">
        <v>433</v>
      </c>
      <c r="B1373" s="48" t="s">
        <v>788</v>
      </c>
      <c r="C1373" s="48" t="s">
        <v>2442</v>
      </c>
      <c r="D1373" s="48" t="s">
        <v>740</v>
      </c>
      <c r="E1373" s="47">
        <v>0</v>
      </c>
      <c r="F1373" s="47">
        <v>1</v>
      </c>
      <c r="G1373" s="47">
        <v>6.5</v>
      </c>
      <c r="H1373" s="48" t="s">
        <v>2007</v>
      </c>
      <c r="I1373" s="47">
        <v>1</v>
      </c>
    </row>
    <row r="1374" spans="1:9" x14ac:dyDescent="0.25">
      <c r="A1374" s="48" t="s">
        <v>433</v>
      </c>
      <c r="B1374" s="48" t="s">
        <v>788</v>
      </c>
      <c r="C1374" s="48" t="s">
        <v>2443</v>
      </c>
      <c r="D1374" s="48" t="s">
        <v>740</v>
      </c>
      <c r="E1374" s="47">
        <v>0</v>
      </c>
      <c r="F1374" s="47">
        <v>1</v>
      </c>
      <c r="G1374" s="47">
        <v>6.5</v>
      </c>
      <c r="H1374" s="48" t="s">
        <v>1986</v>
      </c>
      <c r="I1374" s="47">
        <v>1</v>
      </c>
    </row>
    <row r="1375" spans="1:9" x14ac:dyDescent="0.25">
      <c r="A1375" s="48" t="s">
        <v>433</v>
      </c>
      <c r="B1375" s="48" t="s">
        <v>788</v>
      </c>
      <c r="C1375" s="48" t="s">
        <v>2444</v>
      </c>
      <c r="D1375" s="48" t="s">
        <v>740</v>
      </c>
      <c r="E1375" s="47">
        <v>0</v>
      </c>
      <c r="F1375" s="47">
        <v>1</v>
      </c>
      <c r="G1375" s="47">
        <v>6.5</v>
      </c>
      <c r="H1375" s="48" t="s">
        <v>1980</v>
      </c>
      <c r="I1375" s="47">
        <v>1</v>
      </c>
    </row>
    <row r="1376" spans="1:9" x14ac:dyDescent="0.25">
      <c r="A1376" s="48" t="s">
        <v>433</v>
      </c>
      <c r="B1376" s="48" t="s">
        <v>788</v>
      </c>
      <c r="C1376" s="48" t="s">
        <v>2445</v>
      </c>
      <c r="D1376" s="48" t="s">
        <v>740</v>
      </c>
      <c r="E1376" s="47">
        <v>0</v>
      </c>
      <c r="F1376" s="47">
        <v>1</v>
      </c>
      <c r="G1376" s="47">
        <v>6.5</v>
      </c>
      <c r="H1376" s="48" t="s">
        <v>2021</v>
      </c>
      <c r="I1376" s="47">
        <v>1</v>
      </c>
    </row>
    <row r="1377" spans="1:9" x14ac:dyDescent="0.25">
      <c r="A1377" s="48" t="s">
        <v>433</v>
      </c>
      <c r="B1377" s="48" t="s">
        <v>788</v>
      </c>
      <c r="C1377" s="48" t="s">
        <v>2446</v>
      </c>
      <c r="D1377" s="48" t="s">
        <v>740</v>
      </c>
      <c r="E1377" s="47">
        <v>0</v>
      </c>
      <c r="F1377" s="47">
        <v>1</v>
      </c>
      <c r="G1377" s="47">
        <v>6.5</v>
      </c>
      <c r="H1377" s="48" t="s">
        <v>2037</v>
      </c>
      <c r="I1377" s="47">
        <v>1</v>
      </c>
    </row>
    <row r="1378" spans="1:9" x14ac:dyDescent="0.25">
      <c r="A1378" s="48" t="s">
        <v>433</v>
      </c>
      <c r="B1378" s="48" t="s">
        <v>788</v>
      </c>
      <c r="C1378" s="48" t="s">
        <v>2447</v>
      </c>
      <c r="D1378" s="48" t="s">
        <v>740</v>
      </c>
      <c r="E1378" s="47">
        <v>0</v>
      </c>
      <c r="F1378" s="47">
        <v>1</v>
      </c>
      <c r="G1378" s="47">
        <v>6.5</v>
      </c>
      <c r="H1378" s="48" t="s">
        <v>1943</v>
      </c>
      <c r="I1378" s="47">
        <v>1</v>
      </c>
    </row>
    <row r="1379" spans="1:9" x14ac:dyDescent="0.25">
      <c r="A1379" s="48" t="s">
        <v>433</v>
      </c>
      <c r="B1379" s="48" t="s">
        <v>788</v>
      </c>
      <c r="C1379" s="48" t="s">
        <v>2448</v>
      </c>
      <c r="D1379" s="48" t="s">
        <v>740</v>
      </c>
      <c r="E1379" s="47">
        <v>0</v>
      </c>
      <c r="F1379" s="47">
        <v>1</v>
      </c>
      <c r="G1379" s="47">
        <v>6.5</v>
      </c>
      <c r="H1379" s="48" t="s">
        <v>1950</v>
      </c>
      <c r="I1379" s="47">
        <v>1</v>
      </c>
    </row>
    <row r="1380" spans="1:9" x14ac:dyDescent="0.25">
      <c r="A1380" s="48" t="s">
        <v>433</v>
      </c>
      <c r="B1380" s="48" t="s">
        <v>788</v>
      </c>
      <c r="C1380" s="48" t="s">
        <v>2449</v>
      </c>
      <c r="D1380" s="48" t="s">
        <v>740</v>
      </c>
      <c r="E1380" s="47">
        <v>0</v>
      </c>
      <c r="F1380" s="47">
        <v>1</v>
      </c>
      <c r="G1380" s="47">
        <v>6.5</v>
      </c>
      <c r="H1380" s="48" t="s">
        <v>1950</v>
      </c>
      <c r="I1380" s="47">
        <v>1</v>
      </c>
    </row>
    <row r="1381" spans="1:9" x14ac:dyDescent="0.25">
      <c r="A1381" s="48" t="s">
        <v>433</v>
      </c>
      <c r="B1381" s="48" t="s">
        <v>788</v>
      </c>
      <c r="C1381" s="48" t="s">
        <v>2450</v>
      </c>
      <c r="D1381" s="48" t="s">
        <v>740</v>
      </c>
      <c r="E1381" s="47">
        <v>0</v>
      </c>
      <c r="F1381" s="47">
        <v>1</v>
      </c>
      <c r="G1381" s="47">
        <v>6.5</v>
      </c>
      <c r="H1381" s="48" t="s">
        <v>1952</v>
      </c>
      <c r="I1381" s="47">
        <v>1</v>
      </c>
    </row>
    <row r="1382" spans="1:9" x14ac:dyDescent="0.25">
      <c r="A1382" s="48" t="s">
        <v>433</v>
      </c>
      <c r="B1382" s="48" t="s">
        <v>788</v>
      </c>
      <c r="C1382" s="48" t="s">
        <v>2451</v>
      </c>
      <c r="D1382" s="48" t="s">
        <v>740</v>
      </c>
      <c r="E1382" s="47">
        <v>0</v>
      </c>
      <c r="F1382" s="47">
        <v>1</v>
      </c>
      <c r="G1382" s="47">
        <v>6.5</v>
      </c>
      <c r="H1382" s="48" t="s">
        <v>1952</v>
      </c>
      <c r="I1382" s="47">
        <v>1</v>
      </c>
    </row>
    <row r="1383" spans="1:9" x14ac:dyDescent="0.25">
      <c r="A1383" s="48" t="s">
        <v>433</v>
      </c>
      <c r="B1383" s="48" t="s">
        <v>788</v>
      </c>
      <c r="C1383" s="48" t="s">
        <v>2452</v>
      </c>
      <c r="D1383" s="48" t="s">
        <v>740</v>
      </c>
      <c r="E1383" s="47">
        <v>0</v>
      </c>
      <c r="F1383" s="47">
        <v>1</v>
      </c>
      <c r="G1383" s="47">
        <v>6.5</v>
      </c>
      <c r="H1383" s="48" t="s">
        <v>1952</v>
      </c>
      <c r="I1383" s="47">
        <v>1</v>
      </c>
    </row>
    <row r="1384" spans="1:9" x14ac:dyDescent="0.25">
      <c r="A1384" s="48" t="s">
        <v>433</v>
      </c>
      <c r="B1384" s="48" t="s">
        <v>788</v>
      </c>
      <c r="C1384" s="48" t="s">
        <v>2453</v>
      </c>
      <c r="D1384" s="48" t="s">
        <v>740</v>
      </c>
      <c r="E1384" s="47">
        <v>0</v>
      </c>
      <c r="F1384" s="47">
        <v>1</v>
      </c>
      <c r="G1384" s="47">
        <v>6.5</v>
      </c>
      <c r="H1384" s="48" t="s">
        <v>2013</v>
      </c>
      <c r="I1384" s="47">
        <v>1</v>
      </c>
    </row>
    <row r="1385" spans="1:9" x14ac:dyDescent="0.25">
      <c r="A1385" s="48" t="s">
        <v>433</v>
      </c>
      <c r="B1385" s="48" t="s">
        <v>788</v>
      </c>
      <c r="C1385" s="48" t="s">
        <v>2454</v>
      </c>
      <c r="D1385" s="48" t="s">
        <v>740</v>
      </c>
      <c r="E1385" s="47">
        <v>0</v>
      </c>
      <c r="F1385" s="47">
        <v>1</v>
      </c>
      <c r="G1385" s="47">
        <v>6.5</v>
      </c>
      <c r="H1385" s="48" t="s">
        <v>1923</v>
      </c>
      <c r="I1385" s="47">
        <v>1</v>
      </c>
    </row>
    <row r="1386" spans="1:9" x14ac:dyDescent="0.25">
      <c r="A1386" s="48" t="s">
        <v>433</v>
      </c>
      <c r="B1386" s="48" t="s">
        <v>788</v>
      </c>
      <c r="C1386" s="48" t="s">
        <v>2455</v>
      </c>
      <c r="D1386" s="48" t="s">
        <v>740</v>
      </c>
      <c r="E1386" s="47">
        <v>0</v>
      </c>
      <c r="F1386" s="47">
        <v>1</v>
      </c>
      <c r="G1386" s="47">
        <v>6.5</v>
      </c>
      <c r="H1386" s="48" t="s">
        <v>1954</v>
      </c>
      <c r="I1386" s="47">
        <v>1</v>
      </c>
    </row>
    <row r="1387" spans="1:9" x14ac:dyDescent="0.25">
      <c r="A1387" s="48" t="s">
        <v>433</v>
      </c>
      <c r="B1387" s="48" t="s">
        <v>788</v>
      </c>
      <c r="C1387" s="48" t="s">
        <v>2456</v>
      </c>
      <c r="D1387" s="48" t="s">
        <v>740</v>
      </c>
      <c r="E1387" s="47">
        <v>0</v>
      </c>
      <c r="F1387" s="47">
        <v>1</v>
      </c>
      <c r="G1387" s="47">
        <v>6.5</v>
      </c>
      <c r="H1387" s="48" t="s">
        <v>1954</v>
      </c>
      <c r="I1387" s="47">
        <v>1</v>
      </c>
    </row>
    <row r="1388" spans="1:9" x14ac:dyDescent="0.25">
      <c r="A1388" s="48" t="s">
        <v>433</v>
      </c>
      <c r="B1388" s="48" t="s">
        <v>788</v>
      </c>
      <c r="C1388" s="48" t="s">
        <v>2457</v>
      </c>
      <c r="D1388" s="48" t="s">
        <v>740</v>
      </c>
      <c r="E1388" s="47">
        <v>0</v>
      </c>
      <c r="F1388" s="47">
        <v>1</v>
      </c>
      <c r="G1388" s="47">
        <v>6.5</v>
      </c>
      <c r="H1388" s="48" t="s">
        <v>1954</v>
      </c>
      <c r="I1388" s="47">
        <v>1</v>
      </c>
    </row>
    <row r="1389" spans="1:9" x14ac:dyDescent="0.25">
      <c r="A1389" s="48" t="s">
        <v>433</v>
      </c>
      <c r="B1389" s="48" t="s">
        <v>788</v>
      </c>
      <c r="C1389" s="48" t="s">
        <v>2458</v>
      </c>
      <c r="D1389" s="48" t="s">
        <v>740</v>
      </c>
      <c r="E1389" s="47">
        <v>0</v>
      </c>
      <c r="F1389" s="47">
        <v>1</v>
      </c>
      <c r="G1389" s="47">
        <v>6.5</v>
      </c>
      <c r="H1389" s="48" t="s">
        <v>1954</v>
      </c>
      <c r="I1389" s="47">
        <v>1</v>
      </c>
    </row>
    <row r="1390" spans="1:9" x14ac:dyDescent="0.25">
      <c r="A1390" s="48" t="s">
        <v>433</v>
      </c>
      <c r="B1390" s="48" t="s">
        <v>788</v>
      </c>
      <c r="C1390" s="48" t="s">
        <v>2459</v>
      </c>
      <c r="D1390" s="48" t="s">
        <v>740</v>
      </c>
      <c r="E1390" s="47">
        <v>0</v>
      </c>
      <c r="F1390" s="47">
        <v>1</v>
      </c>
      <c r="G1390" s="47">
        <v>6.5</v>
      </c>
      <c r="H1390" s="48" t="s">
        <v>1956</v>
      </c>
      <c r="I1390" s="47">
        <v>1</v>
      </c>
    </row>
    <row r="1391" spans="1:9" x14ac:dyDescent="0.25">
      <c r="A1391" s="48" t="s">
        <v>433</v>
      </c>
      <c r="B1391" s="48" t="s">
        <v>788</v>
      </c>
      <c r="C1391" s="48" t="s">
        <v>2460</v>
      </c>
      <c r="D1391" s="48" t="s">
        <v>740</v>
      </c>
      <c r="E1391" s="47">
        <v>0</v>
      </c>
      <c r="F1391" s="47">
        <v>1</v>
      </c>
      <c r="G1391" s="47">
        <v>6.5</v>
      </c>
      <c r="H1391" s="48" t="s">
        <v>1972</v>
      </c>
      <c r="I1391" s="47">
        <v>1</v>
      </c>
    </row>
    <row r="1392" spans="1:9" x14ac:dyDescent="0.25">
      <c r="A1392" s="48" t="s">
        <v>433</v>
      </c>
      <c r="B1392" s="48" t="s">
        <v>788</v>
      </c>
      <c r="C1392" s="48" t="s">
        <v>2461</v>
      </c>
      <c r="D1392" s="48" t="s">
        <v>740</v>
      </c>
      <c r="E1392" s="47">
        <v>0</v>
      </c>
      <c r="F1392" s="47">
        <v>1</v>
      </c>
      <c r="G1392" s="47">
        <v>6.5</v>
      </c>
      <c r="H1392" s="48" t="s">
        <v>1962</v>
      </c>
      <c r="I1392" s="47">
        <v>1</v>
      </c>
    </row>
    <row r="1393" spans="1:9" x14ac:dyDescent="0.25">
      <c r="A1393" s="48" t="s">
        <v>433</v>
      </c>
      <c r="B1393" s="48" t="s">
        <v>788</v>
      </c>
      <c r="C1393" s="48" t="s">
        <v>2462</v>
      </c>
      <c r="D1393" s="48" t="s">
        <v>740</v>
      </c>
      <c r="E1393" s="47">
        <v>0</v>
      </c>
      <c r="F1393" s="47">
        <v>1</v>
      </c>
      <c r="G1393" s="47">
        <v>6.5</v>
      </c>
      <c r="H1393" s="48" t="s">
        <v>1962</v>
      </c>
      <c r="I1393" s="47">
        <v>1</v>
      </c>
    </row>
    <row r="1394" spans="1:9" x14ac:dyDescent="0.25">
      <c r="A1394" s="48" t="s">
        <v>433</v>
      </c>
      <c r="B1394" s="48" t="s">
        <v>788</v>
      </c>
      <c r="C1394" s="48" t="s">
        <v>2463</v>
      </c>
      <c r="D1394" s="48" t="s">
        <v>740</v>
      </c>
      <c r="E1394" s="47">
        <v>0</v>
      </c>
      <c r="F1394" s="47">
        <v>1</v>
      </c>
      <c r="G1394" s="47">
        <v>6.5</v>
      </c>
      <c r="H1394" s="48" t="s">
        <v>1962</v>
      </c>
      <c r="I1394" s="47">
        <v>1</v>
      </c>
    </row>
    <row r="1395" spans="1:9" x14ac:dyDescent="0.25">
      <c r="A1395" s="48" t="s">
        <v>433</v>
      </c>
      <c r="B1395" s="48" t="s">
        <v>788</v>
      </c>
      <c r="C1395" s="48" t="s">
        <v>2464</v>
      </c>
      <c r="D1395" s="48" t="s">
        <v>740</v>
      </c>
      <c r="E1395" s="47">
        <v>0</v>
      </c>
      <c r="F1395" s="47">
        <v>1</v>
      </c>
      <c r="G1395" s="47">
        <v>6.5</v>
      </c>
      <c r="H1395" s="48" t="s">
        <v>1962</v>
      </c>
      <c r="I1395" s="47">
        <v>1</v>
      </c>
    </row>
    <row r="1396" spans="1:9" x14ac:dyDescent="0.25">
      <c r="A1396" s="48" t="s">
        <v>433</v>
      </c>
      <c r="B1396" s="48" t="s">
        <v>788</v>
      </c>
      <c r="C1396" s="48" t="s">
        <v>2465</v>
      </c>
      <c r="D1396" s="48" t="s">
        <v>740</v>
      </c>
      <c r="E1396" s="47">
        <v>0</v>
      </c>
      <c r="F1396" s="47">
        <v>1</v>
      </c>
      <c r="G1396" s="47">
        <v>6.5</v>
      </c>
      <c r="H1396" s="48" t="s">
        <v>1975</v>
      </c>
      <c r="I1396" s="47">
        <v>1</v>
      </c>
    </row>
    <row r="1397" spans="1:9" x14ac:dyDescent="0.25">
      <c r="A1397" s="48" t="s">
        <v>433</v>
      </c>
      <c r="B1397" s="48" t="s">
        <v>788</v>
      </c>
      <c r="C1397" s="48" t="s">
        <v>2466</v>
      </c>
      <c r="D1397" s="48" t="s">
        <v>740</v>
      </c>
      <c r="E1397" s="47">
        <v>0</v>
      </c>
      <c r="F1397" s="47">
        <v>1</v>
      </c>
      <c r="G1397" s="47">
        <v>6.5</v>
      </c>
      <c r="H1397" s="48" t="s">
        <v>1975</v>
      </c>
      <c r="I1397" s="47">
        <v>1</v>
      </c>
    </row>
    <row r="1398" spans="1:9" x14ac:dyDescent="0.25">
      <c r="A1398" s="48" t="s">
        <v>433</v>
      </c>
      <c r="B1398" s="48" t="s">
        <v>788</v>
      </c>
      <c r="C1398" s="48" t="s">
        <v>2467</v>
      </c>
      <c r="D1398" s="48" t="s">
        <v>740</v>
      </c>
      <c r="E1398" s="47">
        <v>0</v>
      </c>
      <c r="F1398" s="47">
        <v>1</v>
      </c>
      <c r="G1398" s="47">
        <v>6.5</v>
      </c>
      <c r="H1398" s="48" t="s">
        <v>1960</v>
      </c>
      <c r="I1398" s="47">
        <v>1</v>
      </c>
    </row>
    <row r="1399" spans="1:9" x14ac:dyDescent="0.25">
      <c r="A1399" s="48" t="s">
        <v>433</v>
      </c>
      <c r="B1399" s="48" t="s">
        <v>788</v>
      </c>
      <c r="C1399" s="48" t="s">
        <v>2468</v>
      </c>
      <c r="D1399" s="48" t="s">
        <v>740</v>
      </c>
      <c r="E1399" s="47">
        <v>0</v>
      </c>
      <c r="F1399" s="47">
        <v>1</v>
      </c>
      <c r="G1399" s="47">
        <v>6.5</v>
      </c>
      <c r="H1399" s="48" t="s">
        <v>1947</v>
      </c>
      <c r="I1399" s="47">
        <v>1</v>
      </c>
    </row>
    <row r="1400" spans="1:9" x14ac:dyDescent="0.25">
      <c r="A1400" s="48" t="s">
        <v>433</v>
      </c>
      <c r="B1400" s="48" t="s">
        <v>788</v>
      </c>
      <c r="C1400" s="48" t="s">
        <v>2469</v>
      </c>
      <c r="D1400" s="48" t="s">
        <v>740</v>
      </c>
      <c r="E1400" s="47">
        <v>0</v>
      </c>
      <c r="F1400" s="47">
        <v>1</v>
      </c>
      <c r="G1400" s="47">
        <v>6.5</v>
      </c>
      <c r="H1400" s="48" t="s">
        <v>1947</v>
      </c>
      <c r="I1400" s="47">
        <v>1</v>
      </c>
    </row>
    <row r="1401" spans="1:9" x14ac:dyDescent="0.25">
      <c r="A1401" s="48" t="s">
        <v>433</v>
      </c>
      <c r="B1401" s="48" t="s">
        <v>788</v>
      </c>
      <c r="C1401" s="48" t="s">
        <v>2470</v>
      </c>
      <c r="D1401" s="48" t="s">
        <v>740</v>
      </c>
      <c r="E1401" s="47">
        <v>0</v>
      </c>
      <c r="F1401" s="47">
        <v>1</v>
      </c>
      <c r="G1401" s="47">
        <v>6.5</v>
      </c>
      <c r="H1401" s="48" t="s">
        <v>1980</v>
      </c>
      <c r="I1401" s="47">
        <v>1</v>
      </c>
    </row>
    <row r="1402" spans="1:9" x14ac:dyDescent="0.25">
      <c r="A1402" s="48" t="s">
        <v>433</v>
      </c>
      <c r="B1402" s="48" t="s">
        <v>788</v>
      </c>
      <c r="C1402" s="48" t="s">
        <v>2471</v>
      </c>
      <c r="D1402" s="48" t="s">
        <v>740</v>
      </c>
      <c r="E1402" s="47">
        <v>0</v>
      </c>
      <c r="F1402" s="47">
        <v>1</v>
      </c>
      <c r="G1402" s="47">
        <v>6.5</v>
      </c>
      <c r="H1402" s="48" t="s">
        <v>2009</v>
      </c>
      <c r="I1402" s="47">
        <v>1</v>
      </c>
    </row>
    <row r="1403" spans="1:9" x14ac:dyDescent="0.25">
      <c r="A1403" s="48" t="s">
        <v>433</v>
      </c>
      <c r="B1403" s="48" t="s">
        <v>788</v>
      </c>
      <c r="C1403" s="48" t="s">
        <v>2472</v>
      </c>
      <c r="D1403" s="48" t="s">
        <v>740</v>
      </c>
      <c r="E1403" s="47">
        <v>0</v>
      </c>
      <c r="F1403" s="47">
        <v>1</v>
      </c>
      <c r="G1403" s="47">
        <v>6.5</v>
      </c>
      <c r="H1403" s="48" t="s">
        <v>2009</v>
      </c>
      <c r="I1403" s="47">
        <v>1</v>
      </c>
    </row>
    <row r="1404" spans="1:9" x14ac:dyDescent="0.25">
      <c r="A1404" s="48" t="s">
        <v>433</v>
      </c>
      <c r="B1404" s="48" t="s">
        <v>788</v>
      </c>
      <c r="C1404" s="48" t="s">
        <v>2473</v>
      </c>
      <c r="D1404" s="48" t="s">
        <v>740</v>
      </c>
      <c r="E1404" s="47">
        <v>0</v>
      </c>
      <c r="F1404" s="47">
        <v>1</v>
      </c>
      <c r="G1404" s="47">
        <v>6.5</v>
      </c>
      <c r="H1404" s="48" t="s">
        <v>1932</v>
      </c>
      <c r="I1404" s="47">
        <v>1</v>
      </c>
    </row>
    <row r="1405" spans="1:9" x14ac:dyDescent="0.25">
      <c r="A1405" s="48" t="s">
        <v>433</v>
      </c>
      <c r="B1405" s="48" t="s">
        <v>788</v>
      </c>
      <c r="C1405" s="48" t="s">
        <v>2474</v>
      </c>
      <c r="D1405" s="48" t="s">
        <v>740</v>
      </c>
      <c r="E1405" s="47">
        <v>0</v>
      </c>
      <c r="F1405" s="47">
        <v>1</v>
      </c>
      <c r="G1405" s="47">
        <v>6.5</v>
      </c>
      <c r="H1405" s="48" t="s">
        <v>1932</v>
      </c>
      <c r="I1405" s="47">
        <v>1</v>
      </c>
    </row>
    <row r="1406" spans="1:9" x14ac:dyDescent="0.25">
      <c r="A1406" s="48" t="s">
        <v>433</v>
      </c>
      <c r="B1406" s="48" t="s">
        <v>788</v>
      </c>
      <c r="C1406" s="48" t="s">
        <v>2475</v>
      </c>
      <c r="D1406" s="48" t="s">
        <v>740</v>
      </c>
      <c r="E1406" s="47">
        <v>0</v>
      </c>
      <c r="F1406" s="47">
        <v>1</v>
      </c>
      <c r="G1406" s="47">
        <v>6.5</v>
      </c>
      <c r="H1406" s="48" t="s">
        <v>1932</v>
      </c>
      <c r="I1406" s="47">
        <v>1</v>
      </c>
    </row>
    <row r="1407" spans="1:9" x14ac:dyDescent="0.25">
      <c r="A1407" s="48" t="s">
        <v>433</v>
      </c>
      <c r="B1407" s="48" t="s">
        <v>788</v>
      </c>
      <c r="C1407" s="48" t="s">
        <v>2476</v>
      </c>
      <c r="D1407" s="48" t="s">
        <v>740</v>
      </c>
      <c r="E1407" s="47">
        <v>0</v>
      </c>
      <c r="F1407" s="47">
        <v>1</v>
      </c>
      <c r="G1407" s="47">
        <v>6.5</v>
      </c>
      <c r="H1407" s="48" t="s">
        <v>1932</v>
      </c>
      <c r="I1407" s="47">
        <v>1</v>
      </c>
    </row>
    <row r="1408" spans="1:9" x14ac:dyDescent="0.25">
      <c r="A1408" s="48" t="s">
        <v>433</v>
      </c>
      <c r="B1408" s="48" t="s">
        <v>788</v>
      </c>
      <c r="C1408" s="48" t="s">
        <v>2477</v>
      </c>
      <c r="D1408" s="48" t="s">
        <v>740</v>
      </c>
      <c r="E1408" s="47">
        <v>0</v>
      </c>
      <c r="F1408" s="47">
        <v>1</v>
      </c>
      <c r="G1408" s="47">
        <v>6.5</v>
      </c>
      <c r="H1408" s="48" t="s">
        <v>1932</v>
      </c>
      <c r="I1408" s="47">
        <v>1</v>
      </c>
    </row>
    <row r="1409" spans="1:9" x14ac:dyDescent="0.25">
      <c r="A1409" s="48" t="s">
        <v>433</v>
      </c>
      <c r="B1409" s="48" t="s">
        <v>788</v>
      </c>
      <c r="C1409" s="48" t="s">
        <v>2478</v>
      </c>
      <c r="D1409" s="48" t="s">
        <v>740</v>
      </c>
      <c r="E1409" s="47">
        <v>0</v>
      </c>
      <c r="F1409" s="47">
        <v>1</v>
      </c>
      <c r="G1409" s="47">
        <v>6.5</v>
      </c>
      <c r="H1409" s="48" t="s">
        <v>1932</v>
      </c>
      <c r="I1409" s="47">
        <v>1</v>
      </c>
    </row>
    <row r="1410" spans="1:9" x14ac:dyDescent="0.25">
      <c r="A1410" s="48" t="s">
        <v>433</v>
      </c>
      <c r="B1410" s="48" t="s">
        <v>788</v>
      </c>
      <c r="C1410" s="48" t="s">
        <v>2479</v>
      </c>
      <c r="D1410" s="48" t="s">
        <v>740</v>
      </c>
      <c r="E1410" s="47">
        <v>0</v>
      </c>
      <c r="F1410" s="47">
        <v>1</v>
      </c>
      <c r="G1410" s="47">
        <v>6.5</v>
      </c>
      <c r="H1410" s="48" t="s">
        <v>1932</v>
      </c>
      <c r="I1410" s="47">
        <v>1</v>
      </c>
    </row>
    <row r="1411" spans="1:9" x14ac:dyDescent="0.25">
      <c r="A1411" s="48" t="s">
        <v>433</v>
      </c>
      <c r="B1411" s="48" t="s">
        <v>788</v>
      </c>
      <c r="C1411" s="48" t="s">
        <v>2480</v>
      </c>
      <c r="D1411" s="48" t="s">
        <v>740</v>
      </c>
      <c r="E1411" s="47">
        <v>0</v>
      </c>
      <c r="F1411" s="47">
        <v>1</v>
      </c>
      <c r="G1411" s="47">
        <v>6.5</v>
      </c>
      <c r="H1411" s="48" t="s">
        <v>1941</v>
      </c>
      <c r="I1411" s="47">
        <v>1</v>
      </c>
    </row>
    <row r="1412" spans="1:9" x14ac:dyDescent="0.25">
      <c r="A1412" s="48" t="s">
        <v>433</v>
      </c>
      <c r="B1412" s="48" t="s">
        <v>788</v>
      </c>
      <c r="C1412" s="48" t="s">
        <v>2481</v>
      </c>
      <c r="D1412" s="48" t="s">
        <v>740</v>
      </c>
      <c r="E1412" s="47">
        <v>0</v>
      </c>
      <c r="F1412" s="47">
        <v>1</v>
      </c>
      <c r="G1412" s="47">
        <v>6.5</v>
      </c>
      <c r="H1412" s="48" t="s">
        <v>1941</v>
      </c>
      <c r="I1412" s="47">
        <v>1</v>
      </c>
    </row>
    <row r="1413" spans="1:9" x14ac:dyDescent="0.25">
      <c r="A1413" s="48" t="s">
        <v>433</v>
      </c>
      <c r="B1413" s="48" t="s">
        <v>788</v>
      </c>
      <c r="C1413" s="48" t="s">
        <v>2482</v>
      </c>
      <c r="D1413" s="48" t="s">
        <v>740</v>
      </c>
      <c r="E1413" s="47">
        <v>0</v>
      </c>
      <c r="F1413" s="47">
        <v>1</v>
      </c>
      <c r="G1413" s="47">
        <v>6.5</v>
      </c>
      <c r="H1413" s="48" t="s">
        <v>1937</v>
      </c>
      <c r="I1413" s="47">
        <v>1</v>
      </c>
    </row>
    <row r="1414" spans="1:9" x14ac:dyDescent="0.25">
      <c r="A1414" s="48" t="s">
        <v>433</v>
      </c>
      <c r="B1414" s="48" t="s">
        <v>788</v>
      </c>
      <c r="C1414" s="48" t="s">
        <v>2483</v>
      </c>
      <c r="D1414" s="48" t="s">
        <v>740</v>
      </c>
      <c r="E1414" s="47">
        <v>0</v>
      </c>
      <c r="F1414" s="47">
        <v>1</v>
      </c>
      <c r="G1414" s="47">
        <v>6.5</v>
      </c>
      <c r="H1414" s="48" t="s">
        <v>1937</v>
      </c>
      <c r="I1414" s="47">
        <v>1</v>
      </c>
    </row>
    <row r="1415" spans="1:9" x14ac:dyDescent="0.25">
      <c r="A1415" s="48" t="s">
        <v>433</v>
      </c>
      <c r="B1415" s="48" t="s">
        <v>788</v>
      </c>
      <c r="C1415" s="48" t="s">
        <v>2484</v>
      </c>
      <c r="D1415" s="48" t="s">
        <v>740</v>
      </c>
      <c r="E1415" s="47">
        <v>0</v>
      </c>
      <c r="F1415" s="47">
        <v>1</v>
      </c>
      <c r="G1415" s="47">
        <v>6.5</v>
      </c>
      <c r="H1415" s="48" t="s">
        <v>2007</v>
      </c>
      <c r="I1415" s="47">
        <v>1</v>
      </c>
    </row>
    <row r="1416" spans="1:9" x14ac:dyDescent="0.25">
      <c r="A1416" s="48" t="s">
        <v>433</v>
      </c>
      <c r="B1416" s="48" t="s">
        <v>788</v>
      </c>
      <c r="C1416" s="48" t="s">
        <v>2485</v>
      </c>
      <c r="D1416" s="48" t="s">
        <v>740</v>
      </c>
      <c r="E1416" s="47">
        <v>0</v>
      </c>
      <c r="F1416" s="47">
        <v>1</v>
      </c>
      <c r="G1416" s="47">
        <v>6.5</v>
      </c>
      <c r="H1416" s="48" t="s">
        <v>2007</v>
      </c>
      <c r="I1416" s="47">
        <v>1</v>
      </c>
    </row>
    <row r="1417" spans="1:9" x14ac:dyDescent="0.25">
      <c r="A1417" s="48" t="s">
        <v>433</v>
      </c>
      <c r="B1417" s="48" t="s">
        <v>788</v>
      </c>
      <c r="C1417" s="48" t="s">
        <v>2486</v>
      </c>
      <c r="D1417" s="48" t="s">
        <v>740</v>
      </c>
      <c r="E1417" s="47">
        <v>0</v>
      </c>
      <c r="F1417" s="47">
        <v>1</v>
      </c>
      <c r="G1417" s="47">
        <v>6.5</v>
      </c>
      <c r="H1417" s="48" t="s">
        <v>2007</v>
      </c>
      <c r="I1417" s="47">
        <v>1</v>
      </c>
    </row>
    <row r="1418" spans="1:9" x14ac:dyDescent="0.25">
      <c r="A1418" s="48" t="s">
        <v>433</v>
      </c>
      <c r="B1418" s="48" t="s">
        <v>788</v>
      </c>
      <c r="C1418" s="48" t="s">
        <v>2487</v>
      </c>
      <c r="D1418" s="48" t="s">
        <v>740</v>
      </c>
      <c r="E1418" s="47">
        <v>0</v>
      </c>
      <c r="F1418" s="47">
        <v>1</v>
      </c>
      <c r="G1418" s="47">
        <v>6.5</v>
      </c>
      <c r="H1418" s="48" t="s">
        <v>2007</v>
      </c>
      <c r="I1418" s="47">
        <v>1</v>
      </c>
    </row>
    <row r="1419" spans="1:9" x14ac:dyDescent="0.25">
      <c r="A1419" s="48" t="s">
        <v>433</v>
      </c>
      <c r="B1419" s="48" t="s">
        <v>788</v>
      </c>
      <c r="C1419" s="48" t="s">
        <v>2488</v>
      </c>
      <c r="D1419" s="48" t="s">
        <v>740</v>
      </c>
      <c r="E1419" s="47">
        <v>0</v>
      </c>
      <c r="F1419" s="47">
        <v>1</v>
      </c>
      <c r="G1419" s="47">
        <v>6.5</v>
      </c>
      <c r="H1419" s="48" t="s">
        <v>2007</v>
      </c>
      <c r="I1419" s="47">
        <v>1</v>
      </c>
    </row>
    <row r="1420" spans="1:9" x14ac:dyDescent="0.25">
      <c r="A1420" s="48" t="s">
        <v>433</v>
      </c>
      <c r="B1420" s="48" t="s">
        <v>788</v>
      </c>
      <c r="C1420" s="48" t="s">
        <v>2489</v>
      </c>
      <c r="D1420" s="48" t="s">
        <v>740</v>
      </c>
      <c r="E1420" s="47">
        <v>0</v>
      </c>
      <c r="F1420" s="47">
        <v>1</v>
      </c>
      <c r="G1420" s="47">
        <v>6.5</v>
      </c>
      <c r="H1420" s="48" t="s">
        <v>1984</v>
      </c>
      <c r="I1420" s="47">
        <v>1</v>
      </c>
    </row>
    <row r="1421" spans="1:9" x14ac:dyDescent="0.25">
      <c r="A1421" s="48" t="s">
        <v>433</v>
      </c>
      <c r="B1421" s="48" t="s">
        <v>788</v>
      </c>
      <c r="C1421" s="48" t="s">
        <v>2490</v>
      </c>
      <c r="D1421" s="48" t="s">
        <v>740</v>
      </c>
      <c r="E1421" s="47">
        <v>0</v>
      </c>
      <c r="F1421" s="47">
        <v>1</v>
      </c>
      <c r="G1421" s="47">
        <v>6.5</v>
      </c>
      <c r="H1421" s="48" t="s">
        <v>1984</v>
      </c>
      <c r="I1421" s="47">
        <v>1</v>
      </c>
    </row>
    <row r="1422" spans="1:9" x14ac:dyDescent="0.25">
      <c r="A1422" s="48" t="s">
        <v>433</v>
      </c>
      <c r="B1422" s="48" t="s">
        <v>788</v>
      </c>
      <c r="C1422" s="48" t="s">
        <v>2491</v>
      </c>
      <c r="D1422" s="48" t="s">
        <v>740</v>
      </c>
      <c r="E1422" s="47">
        <v>0</v>
      </c>
      <c r="F1422" s="47">
        <v>1</v>
      </c>
      <c r="G1422" s="47">
        <v>6.5</v>
      </c>
      <c r="H1422" s="48" t="s">
        <v>2021</v>
      </c>
      <c r="I1422" s="47">
        <v>1</v>
      </c>
    </row>
    <row r="1423" spans="1:9" x14ac:dyDescent="0.25">
      <c r="A1423" s="48" t="s">
        <v>433</v>
      </c>
      <c r="B1423" s="48" t="s">
        <v>788</v>
      </c>
      <c r="C1423" s="48" t="s">
        <v>2492</v>
      </c>
      <c r="D1423" s="48" t="s">
        <v>740</v>
      </c>
      <c r="E1423" s="47">
        <v>0</v>
      </c>
      <c r="F1423" s="47">
        <v>1</v>
      </c>
      <c r="G1423" s="47">
        <v>6.5</v>
      </c>
      <c r="H1423" s="48" t="s">
        <v>1926</v>
      </c>
      <c r="I1423" s="47">
        <v>1</v>
      </c>
    </row>
    <row r="1424" spans="1:9" x14ac:dyDescent="0.25">
      <c r="A1424" s="48" t="s">
        <v>433</v>
      </c>
      <c r="B1424" s="48" t="s">
        <v>788</v>
      </c>
      <c r="C1424" s="48" t="s">
        <v>2493</v>
      </c>
      <c r="D1424" s="48" t="s">
        <v>740</v>
      </c>
      <c r="E1424" s="47">
        <v>0</v>
      </c>
      <c r="F1424" s="47">
        <v>1</v>
      </c>
      <c r="G1424" s="47">
        <v>6.5</v>
      </c>
      <c r="H1424" s="48" t="s">
        <v>1926</v>
      </c>
      <c r="I1424" s="47">
        <v>1</v>
      </c>
    </row>
    <row r="1425" spans="1:9" x14ac:dyDescent="0.25">
      <c r="A1425" s="48" t="s">
        <v>433</v>
      </c>
      <c r="B1425" s="48" t="s">
        <v>788</v>
      </c>
      <c r="C1425" s="48" t="s">
        <v>2494</v>
      </c>
      <c r="D1425" s="48" t="s">
        <v>740</v>
      </c>
      <c r="E1425" s="47">
        <v>0</v>
      </c>
      <c r="F1425" s="47">
        <v>1</v>
      </c>
      <c r="G1425" s="47">
        <v>6.5</v>
      </c>
      <c r="H1425" s="48" t="s">
        <v>1947</v>
      </c>
      <c r="I1425" s="47">
        <v>1</v>
      </c>
    </row>
    <row r="1426" spans="1:9" x14ac:dyDescent="0.25">
      <c r="A1426" s="48" t="s">
        <v>433</v>
      </c>
      <c r="B1426" s="48" t="s">
        <v>788</v>
      </c>
      <c r="C1426" s="48" t="s">
        <v>2495</v>
      </c>
      <c r="D1426" s="48" t="s">
        <v>740</v>
      </c>
      <c r="E1426" s="47">
        <v>0</v>
      </c>
      <c r="F1426" s="47">
        <v>1</v>
      </c>
      <c r="G1426" s="47">
        <v>6.5</v>
      </c>
      <c r="H1426" s="48" t="s">
        <v>1947</v>
      </c>
      <c r="I1426" s="47">
        <v>1</v>
      </c>
    </row>
    <row r="1427" spans="1:9" x14ac:dyDescent="0.25">
      <c r="A1427" s="48" t="s">
        <v>433</v>
      </c>
      <c r="B1427" s="48" t="s">
        <v>788</v>
      </c>
      <c r="C1427" s="48" t="s">
        <v>2496</v>
      </c>
      <c r="D1427" s="48" t="s">
        <v>740</v>
      </c>
      <c r="E1427" s="47">
        <v>0</v>
      </c>
      <c r="F1427" s="47">
        <v>1</v>
      </c>
      <c r="G1427" s="47">
        <v>6.5</v>
      </c>
      <c r="H1427" s="48" t="s">
        <v>1947</v>
      </c>
      <c r="I1427" s="47">
        <v>1</v>
      </c>
    </row>
    <row r="1428" spans="1:9" x14ac:dyDescent="0.25">
      <c r="A1428" s="48" t="s">
        <v>433</v>
      </c>
      <c r="B1428" s="48" t="s">
        <v>788</v>
      </c>
      <c r="C1428" s="48" t="s">
        <v>2497</v>
      </c>
      <c r="D1428" s="48" t="s">
        <v>740</v>
      </c>
      <c r="E1428" s="47">
        <v>0</v>
      </c>
      <c r="F1428" s="47">
        <v>1</v>
      </c>
      <c r="G1428" s="47">
        <v>6.5</v>
      </c>
      <c r="H1428" s="48" t="s">
        <v>1926</v>
      </c>
      <c r="I1428" s="47">
        <v>1</v>
      </c>
    </row>
    <row r="1429" spans="1:9" x14ac:dyDescent="0.25">
      <c r="A1429" s="48" t="s">
        <v>433</v>
      </c>
      <c r="B1429" s="48" t="s">
        <v>788</v>
      </c>
      <c r="C1429" s="48" t="s">
        <v>2498</v>
      </c>
      <c r="D1429" s="48" t="s">
        <v>740</v>
      </c>
      <c r="E1429" s="47">
        <v>0</v>
      </c>
      <c r="F1429" s="47">
        <v>1</v>
      </c>
      <c r="G1429" s="47">
        <v>6.5</v>
      </c>
      <c r="H1429" s="48" t="s">
        <v>1939</v>
      </c>
      <c r="I1429" s="47">
        <v>1</v>
      </c>
    </row>
    <row r="1430" spans="1:9" x14ac:dyDescent="0.25">
      <c r="A1430" s="48" t="s">
        <v>433</v>
      </c>
      <c r="B1430" s="48" t="s">
        <v>788</v>
      </c>
      <c r="C1430" s="48" t="s">
        <v>2499</v>
      </c>
      <c r="D1430" s="48" t="s">
        <v>740</v>
      </c>
      <c r="E1430" s="47">
        <v>0</v>
      </c>
      <c r="F1430" s="47">
        <v>1</v>
      </c>
      <c r="G1430" s="47">
        <v>6.5</v>
      </c>
      <c r="H1430" s="48" t="s">
        <v>1928</v>
      </c>
      <c r="I1430" s="47">
        <v>1</v>
      </c>
    </row>
    <row r="1431" spans="1:9" x14ac:dyDescent="0.25">
      <c r="A1431" s="48" t="s">
        <v>433</v>
      </c>
      <c r="B1431" s="48" t="s">
        <v>788</v>
      </c>
      <c r="C1431" s="48" t="s">
        <v>2500</v>
      </c>
      <c r="D1431" s="48" t="s">
        <v>740</v>
      </c>
      <c r="E1431" s="47">
        <v>0</v>
      </c>
      <c r="F1431" s="47">
        <v>1</v>
      </c>
      <c r="G1431" s="47">
        <v>6.5</v>
      </c>
      <c r="H1431" s="48" t="s">
        <v>1928</v>
      </c>
      <c r="I1431" s="47">
        <v>1</v>
      </c>
    </row>
    <row r="1432" spans="1:9" x14ac:dyDescent="0.25">
      <c r="A1432" s="48" t="s">
        <v>433</v>
      </c>
      <c r="B1432" s="48" t="s">
        <v>788</v>
      </c>
      <c r="C1432" s="48" t="s">
        <v>2501</v>
      </c>
      <c r="D1432" s="48" t="s">
        <v>740</v>
      </c>
      <c r="E1432" s="47">
        <v>0</v>
      </c>
      <c r="F1432" s="47">
        <v>1</v>
      </c>
      <c r="G1432" s="47">
        <v>6.5</v>
      </c>
      <c r="H1432" s="48" t="s">
        <v>2502</v>
      </c>
      <c r="I1432" s="47">
        <v>1</v>
      </c>
    </row>
    <row r="1433" spans="1:9" x14ac:dyDescent="0.25">
      <c r="A1433" s="48" t="s">
        <v>433</v>
      </c>
      <c r="B1433" s="48" t="s">
        <v>788</v>
      </c>
      <c r="C1433" s="48" t="s">
        <v>2503</v>
      </c>
      <c r="D1433" s="48" t="s">
        <v>740</v>
      </c>
      <c r="E1433" s="47">
        <v>0</v>
      </c>
      <c r="F1433" s="47">
        <v>1</v>
      </c>
      <c r="G1433" s="47">
        <v>6.5</v>
      </c>
      <c r="H1433" s="48" t="s">
        <v>2502</v>
      </c>
      <c r="I1433" s="47">
        <v>1</v>
      </c>
    </row>
    <row r="1434" spans="1:9" x14ac:dyDescent="0.25">
      <c r="A1434" s="48" t="s">
        <v>433</v>
      </c>
      <c r="B1434" s="48" t="s">
        <v>788</v>
      </c>
      <c r="C1434" s="48" t="s">
        <v>2504</v>
      </c>
      <c r="D1434" s="48" t="s">
        <v>740</v>
      </c>
      <c r="E1434" s="47">
        <v>0</v>
      </c>
      <c r="F1434" s="47">
        <v>1</v>
      </c>
      <c r="G1434" s="47">
        <v>6.5</v>
      </c>
      <c r="H1434" s="48" t="s">
        <v>1958</v>
      </c>
      <c r="I1434" s="47">
        <v>1</v>
      </c>
    </row>
    <row r="1435" spans="1:9" x14ac:dyDescent="0.25">
      <c r="A1435" s="48" t="s">
        <v>433</v>
      </c>
      <c r="B1435" s="48" t="s">
        <v>788</v>
      </c>
      <c r="C1435" s="48" t="s">
        <v>2505</v>
      </c>
      <c r="D1435" s="48" t="s">
        <v>740</v>
      </c>
      <c r="E1435" s="47">
        <v>0</v>
      </c>
      <c r="F1435" s="47">
        <v>1</v>
      </c>
      <c r="G1435" s="47">
        <v>6.5</v>
      </c>
      <c r="H1435" s="48" t="s">
        <v>1958</v>
      </c>
      <c r="I1435" s="47">
        <v>1</v>
      </c>
    </row>
    <row r="1436" spans="1:9" x14ac:dyDescent="0.25">
      <c r="A1436" s="48" t="s">
        <v>433</v>
      </c>
      <c r="B1436" s="48" t="s">
        <v>788</v>
      </c>
      <c r="C1436" s="48" t="s">
        <v>2506</v>
      </c>
      <c r="D1436" s="48" t="s">
        <v>740</v>
      </c>
      <c r="E1436" s="47">
        <v>0</v>
      </c>
      <c r="F1436" s="47">
        <v>1</v>
      </c>
      <c r="G1436" s="47">
        <v>6.5</v>
      </c>
      <c r="H1436" s="48" t="s">
        <v>1958</v>
      </c>
      <c r="I1436" s="47">
        <v>1</v>
      </c>
    </row>
    <row r="1437" spans="1:9" x14ac:dyDescent="0.25">
      <c r="A1437" s="48" t="s">
        <v>433</v>
      </c>
      <c r="B1437" s="48" t="s">
        <v>788</v>
      </c>
      <c r="C1437" s="48" t="s">
        <v>2507</v>
      </c>
      <c r="D1437" s="48" t="s">
        <v>740</v>
      </c>
      <c r="E1437" s="47">
        <v>0</v>
      </c>
      <c r="F1437" s="47">
        <v>1</v>
      </c>
      <c r="G1437" s="47">
        <v>6.5</v>
      </c>
      <c r="H1437" s="48" t="s">
        <v>1932</v>
      </c>
      <c r="I1437" s="47">
        <v>1</v>
      </c>
    </row>
    <row r="1438" spans="1:9" x14ac:dyDescent="0.25">
      <c r="A1438" s="48" t="s">
        <v>433</v>
      </c>
      <c r="B1438" s="48" t="s">
        <v>788</v>
      </c>
      <c r="C1438" s="48" t="s">
        <v>2508</v>
      </c>
      <c r="D1438" s="48" t="s">
        <v>740</v>
      </c>
      <c r="E1438" s="47">
        <v>0</v>
      </c>
      <c r="F1438" s="47">
        <v>1</v>
      </c>
      <c r="G1438" s="47">
        <v>6.5</v>
      </c>
      <c r="H1438" s="48" t="s">
        <v>1954</v>
      </c>
      <c r="I1438" s="47">
        <v>1</v>
      </c>
    </row>
    <row r="1439" spans="1:9" x14ac:dyDescent="0.25">
      <c r="A1439" s="48" t="s">
        <v>433</v>
      </c>
      <c r="B1439" s="48" t="s">
        <v>788</v>
      </c>
      <c r="C1439" s="48" t="s">
        <v>2509</v>
      </c>
      <c r="D1439" s="48" t="s">
        <v>740</v>
      </c>
      <c r="E1439" s="47">
        <v>0</v>
      </c>
      <c r="F1439" s="47">
        <v>1</v>
      </c>
      <c r="G1439" s="47">
        <v>6.5</v>
      </c>
      <c r="H1439" s="48" t="s">
        <v>2037</v>
      </c>
      <c r="I1439" s="47">
        <v>1</v>
      </c>
    </row>
    <row r="1440" spans="1:9" x14ac:dyDescent="0.25">
      <c r="A1440" s="48" t="s">
        <v>433</v>
      </c>
      <c r="B1440" s="48" t="s">
        <v>788</v>
      </c>
      <c r="C1440" s="48" t="s">
        <v>2510</v>
      </c>
      <c r="D1440" s="48" t="s">
        <v>740</v>
      </c>
      <c r="E1440" s="47">
        <v>0</v>
      </c>
      <c r="F1440" s="47">
        <v>1</v>
      </c>
      <c r="G1440" s="47">
        <v>6.5</v>
      </c>
      <c r="H1440" s="48" t="s">
        <v>1921</v>
      </c>
      <c r="I1440" s="47">
        <v>1</v>
      </c>
    </row>
    <row r="1441" spans="1:9" x14ac:dyDescent="0.25">
      <c r="A1441" s="48" t="s">
        <v>433</v>
      </c>
      <c r="B1441" s="48" t="s">
        <v>788</v>
      </c>
      <c r="C1441" s="48" t="s">
        <v>2511</v>
      </c>
      <c r="D1441" s="48" t="s">
        <v>740</v>
      </c>
      <c r="E1441" s="47">
        <v>0</v>
      </c>
      <c r="F1441" s="47">
        <v>1</v>
      </c>
      <c r="G1441" s="47">
        <v>6.5</v>
      </c>
      <c r="H1441" s="48" t="s">
        <v>1921</v>
      </c>
      <c r="I1441" s="47">
        <v>1</v>
      </c>
    </row>
    <row r="1442" spans="1:9" x14ac:dyDescent="0.25">
      <c r="A1442" s="48" t="s">
        <v>433</v>
      </c>
      <c r="B1442" s="48" t="s">
        <v>788</v>
      </c>
      <c r="C1442" s="48" t="s">
        <v>2512</v>
      </c>
      <c r="D1442" s="48" t="s">
        <v>740</v>
      </c>
      <c r="E1442" s="47">
        <v>0</v>
      </c>
      <c r="F1442" s="47">
        <v>1</v>
      </c>
      <c r="G1442" s="47">
        <v>6.5</v>
      </c>
      <c r="H1442" s="48" t="s">
        <v>2005</v>
      </c>
      <c r="I1442" s="47">
        <v>1</v>
      </c>
    </row>
    <row r="1443" spans="1:9" x14ac:dyDescent="0.25">
      <c r="A1443" s="48" t="s">
        <v>433</v>
      </c>
      <c r="B1443" s="48" t="s">
        <v>788</v>
      </c>
      <c r="C1443" s="48" t="s">
        <v>2513</v>
      </c>
      <c r="D1443" s="48" t="s">
        <v>740</v>
      </c>
      <c r="E1443" s="47">
        <v>0</v>
      </c>
      <c r="F1443" s="47">
        <v>1</v>
      </c>
      <c r="G1443" s="47">
        <v>6.5</v>
      </c>
      <c r="H1443" s="48" t="s">
        <v>1921</v>
      </c>
      <c r="I1443" s="47">
        <v>1</v>
      </c>
    </row>
    <row r="1444" spans="1:9" x14ac:dyDescent="0.25">
      <c r="A1444" s="48" t="s">
        <v>433</v>
      </c>
      <c r="B1444" s="48" t="s">
        <v>788</v>
      </c>
      <c r="C1444" s="48" t="s">
        <v>2514</v>
      </c>
      <c r="D1444" s="48" t="s">
        <v>740</v>
      </c>
      <c r="E1444" s="47">
        <v>0</v>
      </c>
      <c r="F1444" s="47">
        <v>1</v>
      </c>
      <c r="G1444" s="47">
        <v>6.5</v>
      </c>
      <c r="H1444" s="48" t="s">
        <v>2005</v>
      </c>
      <c r="I1444" s="47">
        <v>1</v>
      </c>
    </row>
    <row r="1445" spans="1:9" x14ac:dyDescent="0.25">
      <c r="A1445" s="48" t="s">
        <v>433</v>
      </c>
      <c r="B1445" s="48" t="s">
        <v>788</v>
      </c>
      <c r="C1445" s="48" t="s">
        <v>2515</v>
      </c>
      <c r="D1445" s="48" t="s">
        <v>740</v>
      </c>
      <c r="E1445" s="47">
        <v>0</v>
      </c>
      <c r="F1445" s="47">
        <v>1</v>
      </c>
      <c r="G1445" s="47">
        <v>6.5</v>
      </c>
      <c r="H1445" s="48" t="s">
        <v>2037</v>
      </c>
      <c r="I1445" s="47">
        <v>1</v>
      </c>
    </row>
    <row r="1446" spans="1:9" x14ac:dyDescent="0.25">
      <c r="A1446" s="48" t="s">
        <v>433</v>
      </c>
      <c r="B1446" s="48" t="s">
        <v>788</v>
      </c>
      <c r="C1446" s="48" t="s">
        <v>2516</v>
      </c>
      <c r="D1446" s="48" t="s">
        <v>740</v>
      </c>
      <c r="E1446" s="47">
        <v>0</v>
      </c>
      <c r="F1446" s="47">
        <v>1</v>
      </c>
      <c r="G1446" s="47">
        <v>6.5</v>
      </c>
      <c r="H1446" s="48" t="s">
        <v>2037</v>
      </c>
      <c r="I1446" s="47">
        <v>1</v>
      </c>
    </row>
    <row r="1447" spans="1:9" x14ac:dyDescent="0.25">
      <c r="A1447" s="48" t="s">
        <v>433</v>
      </c>
      <c r="B1447" s="48" t="s">
        <v>788</v>
      </c>
      <c r="C1447" s="48" t="s">
        <v>2517</v>
      </c>
      <c r="D1447" s="48" t="s">
        <v>740</v>
      </c>
      <c r="E1447" s="47">
        <v>0</v>
      </c>
      <c r="F1447" s="47">
        <v>1</v>
      </c>
      <c r="G1447" s="47">
        <v>6.5</v>
      </c>
      <c r="H1447" s="48" t="s">
        <v>1930</v>
      </c>
      <c r="I1447" s="47">
        <v>1</v>
      </c>
    </row>
    <row r="1448" spans="1:9" x14ac:dyDescent="0.25">
      <c r="A1448" s="48" t="s">
        <v>433</v>
      </c>
      <c r="B1448" s="48" t="s">
        <v>788</v>
      </c>
      <c r="C1448" s="48" t="s">
        <v>2518</v>
      </c>
      <c r="D1448" s="48" t="s">
        <v>740</v>
      </c>
      <c r="E1448" s="47">
        <v>0</v>
      </c>
      <c r="F1448" s="47">
        <v>1</v>
      </c>
      <c r="G1448" s="47">
        <v>6.5</v>
      </c>
      <c r="H1448" s="48" t="s">
        <v>1930</v>
      </c>
      <c r="I1448" s="47">
        <v>1</v>
      </c>
    </row>
    <row r="1449" spans="1:9" x14ac:dyDescent="0.25">
      <c r="A1449" s="48" t="s">
        <v>433</v>
      </c>
      <c r="B1449" s="48" t="s">
        <v>788</v>
      </c>
      <c r="C1449" s="48" t="s">
        <v>2519</v>
      </c>
      <c r="D1449" s="48" t="s">
        <v>740</v>
      </c>
      <c r="E1449" s="47">
        <v>0</v>
      </c>
      <c r="F1449" s="47">
        <v>1</v>
      </c>
      <c r="G1449" s="47">
        <v>6.5</v>
      </c>
      <c r="H1449" s="48" t="s">
        <v>1930</v>
      </c>
      <c r="I1449" s="47">
        <v>1</v>
      </c>
    </row>
    <row r="1450" spans="1:9" x14ac:dyDescent="0.25">
      <c r="A1450" s="48" t="s">
        <v>433</v>
      </c>
      <c r="B1450" s="48" t="s">
        <v>788</v>
      </c>
      <c r="C1450" s="48" t="s">
        <v>2520</v>
      </c>
      <c r="D1450" s="48" t="s">
        <v>740</v>
      </c>
      <c r="E1450" s="47">
        <v>0</v>
      </c>
      <c r="F1450" s="47">
        <v>1</v>
      </c>
      <c r="G1450" s="47">
        <v>6.5</v>
      </c>
      <c r="H1450" s="48" t="s">
        <v>1930</v>
      </c>
      <c r="I1450" s="47">
        <v>1</v>
      </c>
    </row>
    <row r="1451" spans="1:9" x14ac:dyDescent="0.25">
      <c r="A1451" s="48" t="s">
        <v>433</v>
      </c>
      <c r="B1451" s="48" t="s">
        <v>788</v>
      </c>
      <c r="C1451" s="48" t="s">
        <v>2521</v>
      </c>
      <c r="D1451" s="48" t="s">
        <v>740</v>
      </c>
      <c r="E1451" s="47">
        <v>0</v>
      </c>
      <c r="F1451" s="47">
        <v>1</v>
      </c>
      <c r="G1451" s="47">
        <v>6.5</v>
      </c>
      <c r="H1451" s="48" t="s">
        <v>1990</v>
      </c>
      <c r="I1451" s="47">
        <v>1</v>
      </c>
    </row>
    <row r="1452" spans="1:9" x14ac:dyDescent="0.25">
      <c r="A1452" s="48" t="s">
        <v>433</v>
      </c>
      <c r="B1452" s="48" t="s">
        <v>788</v>
      </c>
      <c r="C1452" s="48" t="s">
        <v>2522</v>
      </c>
      <c r="D1452" s="48" t="s">
        <v>740</v>
      </c>
      <c r="E1452" s="47">
        <v>0</v>
      </c>
      <c r="F1452" s="47">
        <v>1</v>
      </c>
      <c r="G1452" s="47">
        <v>6.5</v>
      </c>
      <c r="H1452" s="48" t="s">
        <v>1990</v>
      </c>
      <c r="I1452" s="47">
        <v>1</v>
      </c>
    </row>
    <row r="1453" spans="1:9" x14ac:dyDescent="0.25">
      <c r="A1453" s="48" t="s">
        <v>433</v>
      </c>
      <c r="B1453" s="48" t="s">
        <v>788</v>
      </c>
      <c r="C1453" s="48" t="s">
        <v>2523</v>
      </c>
      <c r="D1453" s="48" t="s">
        <v>740</v>
      </c>
      <c r="E1453" s="47">
        <v>0</v>
      </c>
      <c r="F1453" s="47">
        <v>1</v>
      </c>
      <c r="G1453" s="47">
        <v>6.5</v>
      </c>
      <c r="H1453" s="48" t="s">
        <v>1990</v>
      </c>
      <c r="I1453" s="47">
        <v>1</v>
      </c>
    </row>
    <row r="1454" spans="1:9" x14ac:dyDescent="0.25">
      <c r="A1454" s="48" t="s">
        <v>433</v>
      </c>
      <c r="B1454" s="48" t="s">
        <v>788</v>
      </c>
      <c r="C1454" s="48" t="s">
        <v>2524</v>
      </c>
      <c r="D1454" s="48" t="s">
        <v>740</v>
      </c>
      <c r="E1454" s="47">
        <v>0</v>
      </c>
      <c r="F1454" s="47">
        <v>1</v>
      </c>
      <c r="G1454" s="47">
        <v>6.5</v>
      </c>
      <c r="H1454" s="48" t="s">
        <v>1988</v>
      </c>
      <c r="I1454" s="47">
        <v>1</v>
      </c>
    </row>
    <row r="1455" spans="1:9" x14ac:dyDescent="0.25">
      <c r="A1455" s="48" t="s">
        <v>433</v>
      </c>
      <c r="B1455" s="48" t="s">
        <v>788</v>
      </c>
      <c r="C1455" s="48" t="s">
        <v>2525</v>
      </c>
      <c r="D1455" s="48" t="s">
        <v>740</v>
      </c>
      <c r="E1455" s="47">
        <v>0</v>
      </c>
      <c r="F1455" s="47">
        <v>1</v>
      </c>
      <c r="G1455" s="47">
        <v>6.5</v>
      </c>
      <c r="H1455" s="48" t="s">
        <v>1986</v>
      </c>
      <c r="I1455" s="47">
        <v>1</v>
      </c>
    </row>
    <row r="1456" spans="1:9" x14ac:dyDescent="0.25">
      <c r="A1456" s="48" t="s">
        <v>433</v>
      </c>
      <c r="B1456" s="48" t="s">
        <v>788</v>
      </c>
      <c r="C1456" s="48" t="s">
        <v>2526</v>
      </c>
      <c r="D1456" s="48" t="s">
        <v>740</v>
      </c>
      <c r="E1456" s="47">
        <v>0</v>
      </c>
      <c r="F1456" s="47">
        <v>1</v>
      </c>
      <c r="G1456" s="47">
        <v>6.5</v>
      </c>
      <c r="H1456" s="48" t="s">
        <v>2502</v>
      </c>
      <c r="I1456" s="47">
        <v>1</v>
      </c>
    </row>
    <row r="1457" spans="1:9" x14ac:dyDescent="0.25">
      <c r="A1457" s="48" t="s">
        <v>433</v>
      </c>
      <c r="B1457" s="48" t="s">
        <v>788</v>
      </c>
      <c r="C1457" s="48" t="s">
        <v>2527</v>
      </c>
      <c r="D1457" s="48" t="s">
        <v>740</v>
      </c>
      <c r="E1457" s="47">
        <v>0</v>
      </c>
      <c r="F1457" s="47">
        <v>1</v>
      </c>
      <c r="G1457" s="47">
        <v>6.5</v>
      </c>
      <c r="H1457" s="48" t="s">
        <v>1932</v>
      </c>
      <c r="I1457" s="47">
        <v>1</v>
      </c>
    </row>
    <row r="1458" spans="1:9" x14ac:dyDescent="0.25">
      <c r="A1458" s="48" t="s">
        <v>433</v>
      </c>
      <c r="B1458" s="48" t="s">
        <v>788</v>
      </c>
      <c r="C1458" s="48" t="s">
        <v>2528</v>
      </c>
      <c r="D1458" s="48" t="s">
        <v>740</v>
      </c>
      <c r="E1458" s="47">
        <v>0</v>
      </c>
      <c r="F1458" s="47">
        <v>1</v>
      </c>
      <c r="G1458" s="47">
        <v>6.5</v>
      </c>
      <c r="H1458" s="48" t="s">
        <v>2037</v>
      </c>
      <c r="I1458" s="47">
        <v>1</v>
      </c>
    </row>
    <row r="1459" spans="1:9" x14ac:dyDescent="0.25">
      <c r="A1459" s="48" t="s">
        <v>433</v>
      </c>
      <c r="B1459" s="48" t="s">
        <v>788</v>
      </c>
      <c r="C1459" s="48" t="s">
        <v>2529</v>
      </c>
      <c r="D1459" s="48" t="s">
        <v>740</v>
      </c>
      <c r="E1459" s="47">
        <v>0</v>
      </c>
      <c r="F1459" s="47">
        <v>1</v>
      </c>
      <c r="G1459" s="47">
        <v>6.5</v>
      </c>
      <c r="H1459" s="48" t="s">
        <v>2037</v>
      </c>
      <c r="I1459" s="47">
        <v>1</v>
      </c>
    </row>
    <row r="1460" spans="1:9" x14ac:dyDescent="0.25">
      <c r="A1460" s="48" t="s">
        <v>433</v>
      </c>
      <c r="B1460" s="48" t="s">
        <v>788</v>
      </c>
      <c r="C1460" s="48" t="s">
        <v>2530</v>
      </c>
      <c r="D1460" s="48" t="s">
        <v>740</v>
      </c>
      <c r="E1460" s="47">
        <v>0</v>
      </c>
      <c r="F1460" s="47">
        <v>1</v>
      </c>
      <c r="G1460" s="47">
        <v>6.5</v>
      </c>
      <c r="H1460" s="48" t="s">
        <v>1958</v>
      </c>
      <c r="I1460" s="47">
        <v>1</v>
      </c>
    </row>
    <row r="1461" spans="1:9" x14ac:dyDescent="0.25">
      <c r="A1461" s="48" t="s">
        <v>433</v>
      </c>
      <c r="B1461" s="48" t="s">
        <v>788</v>
      </c>
      <c r="C1461" s="48" t="s">
        <v>2531</v>
      </c>
      <c r="D1461" s="48" t="s">
        <v>740</v>
      </c>
      <c r="E1461" s="47">
        <v>0</v>
      </c>
      <c r="F1461" s="47">
        <v>1</v>
      </c>
      <c r="G1461" s="47">
        <v>6.5</v>
      </c>
      <c r="H1461" s="48" t="s">
        <v>1952</v>
      </c>
      <c r="I1461" s="47">
        <v>1</v>
      </c>
    </row>
    <row r="1462" spans="1:9" x14ac:dyDescent="0.25">
      <c r="A1462" s="48" t="s">
        <v>433</v>
      </c>
      <c r="B1462" s="48" t="s">
        <v>788</v>
      </c>
      <c r="C1462" s="48" t="s">
        <v>2532</v>
      </c>
      <c r="D1462" s="48" t="s">
        <v>740</v>
      </c>
      <c r="E1462" s="47">
        <v>0</v>
      </c>
      <c r="F1462" s="47">
        <v>1</v>
      </c>
      <c r="G1462" s="47">
        <v>6.5</v>
      </c>
      <c r="H1462" s="48" t="s">
        <v>1990</v>
      </c>
      <c r="I1462" s="47">
        <v>1</v>
      </c>
    </row>
    <row r="1463" spans="1:9" x14ac:dyDescent="0.25">
      <c r="A1463" s="48" t="s">
        <v>433</v>
      </c>
      <c r="B1463" s="48" t="s">
        <v>788</v>
      </c>
      <c r="C1463" s="48" t="s">
        <v>2533</v>
      </c>
      <c r="D1463" s="48" t="s">
        <v>740</v>
      </c>
      <c r="E1463" s="47">
        <v>0</v>
      </c>
      <c r="F1463" s="47">
        <v>1</v>
      </c>
      <c r="G1463" s="47">
        <v>6.5</v>
      </c>
      <c r="H1463" s="48" t="s">
        <v>1947</v>
      </c>
      <c r="I1463" s="47">
        <v>1</v>
      </c>
    </row>
    <row r="1464" spans="1:9" x14ac:dyDescent="0.25">
      <c r="A1464" s="48" t="s">
        <v>433</v>
      </c>
      <c r="B1464" s="48" t="s">
        <v>788</v>
      </c>
      <c r="C1464" s="48" t="s">
        <v>2534</v>
      </c>
      <c r="D1464" s="48" t="s">
        <v>740</v>
      </c>
      <c r="E1464" s="47">
        <v>0</v>
      </c>
      <c r="F1464" s="47">
        <v>1</v>
      </c>
      <c r="G1464" s="47">
        <v>6.5</v>
      </c>
      <c r="H1464" s="48" t="s">
        <v>1932</v>
      </c>
      <c r="I1464" s="47">
        <v>1</v>
      </c>
    </row>
    <row r="1465" spans="1:9" x14ac:dyDescent="0.25">
      <c r="A1465" s="48" t="s">
        <v>433</v>
      </c>
      <c r="B1465" s="48" t="s">
        <v>788</v>
      </c>
      <c r="C1465" s="48" t="s">
        <v>2535</v>
      </c>
      <c r="D1465" s="48" t="s">
        <v>740</v>
      </c>
      <c r="E1465" s="47">
        <v>0</v>
      </c>
      <c r="F1465" s="47">
        <v>1</v>
      </c>
      <c r="G1465" s="47">
        <v>6.5</v>
      </c>
      <c r="H1465" s="48" t="s">
        <v>1923</v>
      </c>
      <c r="I1465" s="47">
        <v>1</v>
      </c>
    </row>
    <row r="1466" spans="1:9" x14ac:dyDescent="0.25">
      <c r="A1466" s="48" t="s">
        <v>433</v>
      </c>
      <c r="B1466" s="48" t="s">
        <v>788</v>
      </c>
      <c r="C1466" s="48" t="s">
        <v>2536</v>
      </c>
      <c r="D1466" s="48" t="s">
        <v>740</v>
      </c>
      <c r="E1466" s="47">
        <v>0</v>
      </c>
      <c r="F1466" s="47">
        <v>1</v>
      </c>
      <c r="G1466" s="47">
        <v>6.5</v>
      </c>
      <c r="H1466" s="48" t="s">
        <v>2037</v>
      </c>
      <c r="I1466" s="47">
        <v>1</v>
      </c>
    </row>
    <row r="1467" spans="1:9" x14ac:dyDescent="0.25">
      <c r="A1467" s="48" t="s">
        <v>433</v>
      </c>
      <c r="B1467" s="48" t="s">
        <v>788</v>
      </c>
      <c r="C1467" s="48" t="s">
        <v>2537</v>
      </c>
      <c r="D1467" s="48" t="s">
        <v>740</v>
      </c>
      <c r="E1467" s="47">
        <v>0</v>
      </c>
      <c r="F1467" s="47">
        <v>1</v>
      </c>
      <c r="G1467" s="47">
        <v>6.5</v>
      </c>
      <c r="H1467" s="48" t="s">
        <v>1947</v>
      </c>
      <c r="I1467" s="47">
        <v>1</v>
      </c>
    </row>
    <row r="1468" spans="1:9" x14ac:dyDescent="0.25">
      <c r="A1468" s="48" t="s">
        <v>433</v>
      </c>
      <c r="B1468" s="48" t="s">
        <v>788</v>
      </c>
      <c r="C1468" s="48" t="s">
        <v>2538</v>
      </c>
      <c r="D1468" s="48" t="s">
        <v>740</v>
      </c>
      <c r="E1468" s="47">
        <v>0</v>
      </c>
      <c r="F1468" s="47">
        <v>1</v>
      </c>
      <c r="G1468" s="47">
        <v>6.5</v>
      </c>
      <c r="H1468" s="48" t="s">
        <v>1947</v>
      </c>
      <c r="I1468" s="47">
        <v>1</v>
      </c>
    </row>
    <row r="1469" spans="1:9" x14ac:dyDescent="0.25">
      <c r="A1469" s="48" t="s">
        <v>433</v>
      </c>
      <c r="B1469" s="48" t="s">
        <v>788</v>
      </c>
      <c r="C1469" s="48" t="s">
        <v>2539</v>
      </c>
      <c r="D1469" s="48" t="s">
        <v>740</v>
      </c>
      <c r="E1469" s="47">
        <v>0</v>
      </c>
      <c r="F1469" s="47">
        <v>1</v>
      </c>
      <c r="G1469" s="47">
        <v>6.5</v>
      </c>
      <c r="H1469" s="48" t="s">
        <v>1947</v>
      </c>
      <c r="I1469" s="47">
        <v>1</v>
      </c>
    </row>
    <row r="1470" spans="1:9" x14ac:dyDescent="0.25">
      <c r="A1470" s="48" t="s">
        <v>433</v>
      </c>
      <c r="B1470" s="48" t="s">
        <v>788</v>
      </c>
      <c r="C1470" s="48" t="s">
        <v>2540</v>
      </c>
      <c r="D1470" s="48" t="s">
        <v>740</v>
      </c>
      <c r="E1470" s="47">
        <v>0</v>
      </c>
      <c r="F1470" s="47">
        <v>1</v>
      </c>
      <c r="G1470" s="47">
        <v>6.5</v>
      </c>
      <c r="H1470" s="48" t="s">
        <v>2037</v>
      </c>
      <c r="I1470" s="47">
        <v>1</v>
      </c>
    </row>
    <row r="1471" spans="1:9" x14ac:dyDescent="0.25">
      <c r="A1471" s="48" t="s">
        <v>433</v>
      </c>
      <c r="B1471" s="48" t="s">
        <v>788</v>
      </c>
      <c r="C1471" s="48" t="s">
        <v>2541</v>
      </c>
      <c r="D1471" s="48" t="s">
        <v>740</v>
      </c>
      <c r="E1471" s="47">
        <v>0</v>
      </c>
      <c r="F1471" s="47">
        <v>1</v>
      </c>
      <c r="G1471" s="47">
        <v>6.5</v>
      </c>
      <c r="H1471" s="48" t="s">
        <v>2005</v>
      </c>
      <c r="I1471" s="47">
        <v>1</v>
      </c>
    </row>
    <row r="1472" spans="1:9" x14ac:dyDescent="0.25">
      <c r="A1472" s="48" t="s">
        <v>433</v>
      </c>
      <c r="B1472" s="48" t="s">
        <v>788</v>
      </c>
      <c r="C1472" s="48" t="s">
        <v>2542</v>
      </c>
      <c r="D1472" s="48" t="s">
        <v>740</v>
      </c>
      <c r="E1472" s="47">
        <v>0</v>
      </c>
      <c r="F1472" s="47">
        <v>1</v>
      </c>
      <c r="G1472" s="47">
        <v>6.5</v>
      </c>
      <c r="H1472" s="48" t="s">
        <v>2007</v>
      </c>
      <c r="I1472" s="47">
        <v>1</v>
      </c>
    </row>
    <row r="1473" spans="1:9" x14ac:dyDescent="0.25">
      <c r="A1473" s="48" t="s">
        <v>433</v>
      </c>
      <c r="B1473" s="48" t="s">
        <v>788</v>
      </c>
      <c r="C1473" s="48" t="s">
        <v>2543</v>
      </c>
      <c r="D1473" s="48" t="s">
        <v>740</v>
      </c>
      <c r="E1473" s="47">
        <v>0</v>
      </c>
      <c r="F1473" s="47">
        <v>1</v>
      </c>
      <c r="G1473" s="47">
        <v>6.5</v>
      </c>
      <c r="H1473" s="48" t="s">
        <v>1939</v>
      </c>
      <c r="I1473" s="47">
        <v>1</v>
      </c>
    </row>
    <row r="1474" spans="1:9" x14ac:dyDescent="0.25">
      <c r="A1474" s="48" t="s">
        <v>433</v>
      </c>
      <c r="B1474" s="48" t="s">
        <v>788</v>
      </c>
      <c r="C1474" s="48" t="s">
        <v>2544</v>
      </c>
      <c r="D1474" s="48" t="s">
        <v>740</v>
      </c>
      <c r="E1474" s="47">
        <v>0</v>
      </c>
      <c r="F1474" s="47">
        <v>1</v>
      </c>
      <c r="G1474" s="47">
        <v>6.5</v>
      </c>
      <c r="H1474" s="48" t="s">
        <v>2021</v>
      </c>
      <c r="I1474" s="47">
        <v>1</v>
      </c>
    </row>
    <row r="1475" spans="1:9" x14ac:dyDescent="0.25">
      <c r="A1475" s="48" t="s">
        <v>433</v>
      </c>
      <c r="B1475" s="48" t="s">
        <v>788</v>
      </c>
      <c r="C1475" s="48" t="s">
        <v>2545</v>
      </c>
      <c r="D1475" s="48" t="s">
        <v>740</v>
      </c>
      <c r="E1475" s="47">
        <v>0</v>
      </c>
      <c r="F1475" s="47">
        <v>1</v>
      </c>
      <c r="G1475" s="47">
        <v>6.5</v>
      </c>
      <c r="H1475" s="48" t="s">
        <v>2037</v>
      </c>
      <c r="I1475" s="47">
        <v>1</v>
      </c>
    </row>
    <row r="1476" spans="1:9" x14ac:dyDescent="0.25">
      <c r="A1476" s="48" t="s">
        <v>433</v>
      </c>
      <c r="B1476" s="48" t="s">
        <v>788</v>
      </c>
      <c r="C1476" s="48" t="s">
        <v>2546</v>
      </c>
      <c r="D1476" s="48" t="s">
        <v>740</v>
      </c>
      <c r="E1476" s="47">
        <v>0</v>
      </c>
      <c r="F1476" s="47">
        <v>1</v>
      </c>
      <c r="G1476" s="47">
        <v>6.5</v>
      </c>
      <c r="H1476" s="48" t="s">
        <v>2037</v>
      </c>
      <c r="I1476" s="47">
        <v>1</v>
      </c>
    </row>
    <row r="1477" spans="1:9" x14ac:dyDescent="0.25">
      <c r="A1477" s="48" t="s">
        <v>433</v>
      </c>
      <c r="B1477" s="48" t="s">
        <v>788</v>
      </c>
      <c r="C1477" s="48" t="s">
        <v>2547</v>
      </c>
      <c r="D1477" s="48" t="s">
        <v>740</v>
      </c>
      <c r="E1477" s="47">
        <v>0</v>
      </c>
      <c r="F1477" s="47">
        <v>1</v>
      </c>
      <c r="G1477" s="47">
        <v>6.5</v>
      </c>
      <c r="H1477" s="48" t="s">
        <v>1932</v>
      </c>
      <c r="I1477" s="47">
        <v>1</v>
      </c>
    </row>
    <row r="1478" spans="1:9" x14ac:dyDescent="0.25">
      <c r="A1478" s="48" t="s">
        <v>433</v>
      </c>
      <c r="B1478" s="48" t="s">
        <v>788</v>
      </c>
      <c r="C1478" s="48" t="s">
        <v>2548</v>
      </c>
      <c r="D1478" s="48" t="s">
        <v>740</v>
      </c>
      <c r="E1478" s="47">
        <v>0</v>
      </c>
      <c r="F1478" s="47">
        <v>1</v>
      </c>
      <c r="G1478" s="47">
        <v>6.5</v>
      </c>
      <c r="H1478" s="48" t="s">
        <v>1986</v>
      </c>
      <c r="I1478" s="47">
        <v>1</v>
      </c>
    </row>
    <row r="1479" spans="1:9" x14ac:dyDescent="0.25">
      <c r="A1479" s="48" t="s">
        <v>433</v>
      </c>
      <c r="B1479" s="48" t="s">
        <v>788</v>
      </c>
      <c r="C1479" s="48" t="s">
        <v>2549</v>
      </c>
      <c r="D1479" s="48" t="s">
        <v>740</v>
      </c>
      <c r="E1479" s="47">
        <v>0</v>
      </c>
      <c r="F1479" s="47">
        <v>1</v>
      </c>
      <c r="G1479" s="47">
        <v>6.5</v>
      </c>
      <c r="H1479" s="48" t="s">
        <v>1988</v>
      </c>
      <c r="I1479" s="47">
        <v>1</v>
      </c>
    </row>
    <row r="1480" spans="1:9" x14ac:dyDescent="0.25">
      <c r="A1480" s="48" t="s">
        <v>433</v>
      </c>
      <c r="B1480" s="48" t="s">
        <v>788</v>
      </c>
      <c r="C1480" s="48" t="s">
        <v>2550</v>
      </c>
      <c r="D1480" s="48" t="s">
        <v>740</v>
      </c>
      <c r="E1480" s="47">
        <v>0</v>
      </c>
      <c r="F1480" s="47">
        <v>1</v>
      </c>
      <c r="G1480" s="47">
        <v>6.5</v>
      </c>
      <c r="H1480" s="48" t="s">
        <v>1928</v>
      </c>
      <c r="I1480" s="47">
        <v>1</v>
      </c>
    </row>
    <row r="1481" spans="1:9" x14ac:dyDescent="0.25">
      <c r="A1481" s="48" t="s">
        <v>433</v>
      </c>
      <c r="B1481" s="48" t="s">
        <v>788</v>
      </c>
      <c r="C1481" s="48" t="s">
        <v>2551</v>
      </c>
      <c r="D1481" s="48" t="s">
        <v>740</v>
      </c>
      <c r="E1481" s="47">
        <v>0</v>
      </c>
      <c r="F1481" s="47">
        <v>1</v>
      </c>
      <c r="G1481" s="47">
        <v>6.5</v>
      </c>
      <c r="H1481" s="48" t="s">
        <v>1928</v>
      </c>
      <c r="I1481" s="47">
        <v>1</v>
      </c>
    </row>
    <row r="1482" spans="1:9" x14ac:dyDescent="0.25">
      <c r="A1482" s="48" t="s">
        <v>433</v>
      </c>
      <c r="B1482" s="48" t="s">
        <v>788</v>
      </c>
      <c r="C1482" s="48" t="s">
        <v>2552</v>
      </c>
      <c r="D1482" s="48" t="s">
        <v>740</v>
      </c>
      <c r="E1482" s="47">
        <v>0</v>
      </c>
      <c r="F1482" s="47">
        <v>1</v>
      </c>
      <c r="G1482" s="47">
        <v>6.5</v>
      </c>
      <c r="H1482" s="48" t="s">
        <v>1988</v>
      </c>
      <c r="I1482" s="47">
        <v>1</v>
      </c>
    </row>
    <row r="1483" spans="1:9" x14ac:dyDescent="0.25">
      <c r="A1483" s="48" t="s">
        <v>433</v>
      </c>
      <c r="B1483" s="48" t="s">
        <v>788</v>
      </c>
      <c r="C1483" s="48" t="s">
        <v>2553</v>
      </c>
      <c r="D1483" s="48" t="s">
        <v>740</v>
      </c>
      <c r="E1483" s="47">
        <v>0</v>
      </c>
      <c r="F1483" s="47">
        <v>1</v>
      </c>
      <c r="G1483" s="47">
        <v>6.5</v>
      </c>
      <c r="H1483" s="48" t="s">
        <v>1954</v>
      </c>
      <c r="I1483" s="47">
        <v>1</v>
      </c>
    </row>
    <row r="1484" spans="1:9" x14ac:dyDescent="0.25">
      <c r="A1484" s="48" t="s">
        <v>433</v>
      </c>
      <c r="B1484" s="48" t="s">
        <v>788</v>
      </c>
      <c r="C1484" s="48" t="s">
        <v>2554</v>
      </c>
      <c r="D1484" s="48" t="s">
        <v>740</v>
      </c>
      <c r="E1484" s="47">
        <v>0</v>
      </c>
      <c r="F1484" s="47">
        <v>1</v>
      </c>
      <c r="G1484" s="47">
        <v>6.5</v>
      </c>
      <c r="H1484" s="48" t="s">
        <v>1990</v>
      </c>
      <c r="I1484" s="47">
        <v>1</v>
      </c>
    </row>
    <row r="1485" spans="1:9" x14ac:dyDescent="0.25">
      <c r="A1485" s="48" t="s">
        <v>433</v>
      </c>
      <c r="B1485" s="48" t="s">
        <v>788</v>
      </c>
      <c r="C1485" s="48" t="s">
        <v>2555</v>
      </c>
      <c r="D1485" s="48" t="s">
        <v>740</v>
      </c>
      <c r="E1485" s="47">
        <v>0</v>
      </c>
      <c r="F1485" s="47">
        <v>1</v>
      </c>
      <c r="G1485" s="47">
        <v>6.5</v>
      </c>
      <c r="H1485" s="48" t="s">
        <v>2026</v>
      </c>
      <c r="I1485" s="47">
        <v>1</v>
      </c>
    </row>
    <row r="1486" spans="1:9" x14ac:dyDescent="0.25">
      <c r="A1486" s="48" t="s">
        <v>433</v>
      </c>
      <c r="B1486" s="48" t="s">
        <v>788</v>
      </c>
      <c r="C1486" s="48" t="s">
        <v>2556</v>
      </c>
      <c r="D1486" s="48" t="s">
        <v>740</v>
      </c>
      <c r="E1486" s="47">
        <v>0</v>
      </c>
      <c r="F1486" s="47">
        <v>1</v>
      </c>
      <c r="G1486" s="47">
        <v>6.5</v>
      </c>
      <c r="H1486" s="48" t="s">
        <v>1954</v>
      </c>
      <c r="I1486" s="47">
        <v>1</v>
      </c>
    </row>
    <row r="1487" spans="1:9" x14ac:dyDescent="0.25">
      <c r="A1487" s="48" t="s">
        <v>433</v>
      </c>
      <c r="B1487" s="48" t="s">
        <v>788</v>
      </c>
      <c r="C1487" s="48" t="s">
        <v>2557</v>
      </c>
      <c r="D1487" s="48" t="s">
        <v>740</v>
      </c>
      <c r="E1487" s="47">
        <v>0</v>
      </c>
      <c r="F1487" s="47">
        <v>1</v>
      </c>
      <c r="G1487" s="47">
        <v>6.5</v>
      </c>
      <c r="H1487" s="48" t="s">
        <v>1934</v>
      </c>
      <c r="I1487" s="47">
        <v>1</v>
      </c>
    </row>
    <row r="1488" spans="1:9" x14ac:dyDescent="0.25">
      <c r="A1488" s="48" t="s">
        <v>433</v>
      </c>
      <c r="B1488" s="48" t="s">
        <v>788</v>
      </c>
      <c r="C1488" s="48" t="s">
        <v>2558</v>
      </c>
      <c r="D1488" s="48" t="s">
        <v>740</v>
      </c>
      <c r="E1488" s="47">
        <v>0</v>
      </c>
      <c r="F1488" s="47">
        <v>1</v>
      </c>
      <c r="G1488" s="47">
        <v>6.5</v>
      </c>
      <c r="H1488" s="48" t="s">
        <v>1928</v>
      </c>
      <c r="I1488" s="47">
        <v>1</v>
      </c>
    </row>
    <row r="1489" spans="1:9" x14ac:dyDescent="0.25">
      <c r="A1489" s="48" t="s">
        <v>433</v>
      </c>
      <c r="B1489" s="48" t="s">
        <v>788</v>
      </c>
      <c r="C1489" s="48" t="s">
        <v>2559</v>
      </c>
      <c r="D1489" s="48" t="s">
        <v>740</v>
      </c>
      <c r="E1489" s="47">
        <v>0</v>
      </c>
      <c r="F1489" s="47">
        <v>1</v>
      </c>
      <c r="G1489" s="47">
        <v>6.5</v>
      </c>
      <c r="H1489" s="48" t="s">
        <v>1926</v>
      </c>
      <c r="I1489" s="47">
        <v>1</v>
      </c>
    </row>
    <row r="1490" spans="1:9" x14ac:dyDescent="0.25">
      <c r="A1490" s="48" t="s">
        <v>433</v>
      </c>
      <c r="B1490" s="48" t="s">
        <v>788</v>
      </c>
      <c r="C1490" s="48" t="s">
        <v>2560</v>
      </c>
      <c r="D1490" s="48" t="s">
        <v>740</v>
      </c>
      <c r="E1490" s="47">
        <v>0</v>
      </c>
      <c r="F1490" s="47">
        <v>1</v>
      </c>
      <c r="G1490" s="47">
        <v>6.5</v>
      </c>
      <c r="H1490" s="48" t="s">
        <v>1972</v>
      </c>
      <c r="I1490" s="47">
        <v>1</v>
      </c>
    </row>
    <row r="1491" spans="1:9" x14ac:dyDescent="0.25">
      <c r="A1491" s="48" t="s">
        <v>433</v>
      </c>
      <c r="B1491" s="48" t="s">
        <v>788</v>
      </c>
      <c r="C1491" s="48" t="s">
        <v>2561</v>
      </c>
      <c r="D1491" s="48" t="s">
        <v>740</v>
      </c>
      <c r="E1491" s="47">
        <v>0</v>
      </c>
      <c r="F1491" s="47">
        <v>1</v>
      </c>
      <c r="G1491" s="47">
        <v>6.5</v>
      </c>
      <c r="H1491" s="48" t="s">
        <v>1932</v>
      </c>
      <c r="I1491" s="47">
        <v>1</v>
      </c>
    </row>
    <row r="1492" spans="1:9" x14ac:dyDescent="0.25">
      <c r="A1492" s="48" t="s">
        <v>433</v>
      </c>
      <c r="B1492" s="48" t="s">
        <v>788</v>
      </c>
      <c r="C1492" s="48" t="s">
        <v>2562</v>
      </c>
      <c r="D1492" s="48" t="s">
        <v>740</v>
      </c>
      <c r="E1492" s="47">
        <v>0</v>
      </c>
      <c r="F1492" s="47">
        <v>1</v>
      </c>
      <c r="G1492" s="47">
        <v>6.5</v>
      </c>
      <c r="H1492" s="48" t="s">
        <v>1952</v>
      </c>
      <c r="I1492" s="47">
        <v>1</v>
      </c>
    </row>
    <row r="1493" spans="1:9" x14ac:dyDescent="0.25">
      <c r="A1493" s="48" t="s">
        <v>433</v>
      </c>
      <c r="B1493" s="48" t="s">
        <v>788</v>
      </c>
      <c r="C1493" s="48" t="s">
        <v>2563</v>
      </c>
      <c r="D1493" s="48" t="s">
        <v>740</v>
      </c>
      <c r="E1493" s="47">
        <v>0</v>
      </c>
      <c r="F1493" s="47">
        <v>1</v>
      </c>
      <c r="G1493" s="47">
        <v>6.5</v>
      </c>
      <c r="H1493" s="48" t="s">
        <v>1952</v>
      </c>
      <c r="I1493" s="47">
        <v>1</v>
      </c>
    </row>
    <row r="1494" spans="1:9" x14ac:dyDescent="0.25">
      <c r="A1494" s="48" t="s">
        <v>433</v>
      </c>
      <c r="B1494" s="48" t="s">
        <v>788</v>
      </c>
      <c r="C1494" s="48" t="s">
        <v>2564</v>
      </c>
      <c r="D1494" s="48" t="s">
        <v>740</v>
      </c>
      <c r="E1494" s="47">
        <v>0</v>
      </c>
      <c r="F1494" s="47">
        <v>1</v>
      </c>
      <c r="G1494" s="47">
        <v>6.5</v>
      </c>
      <c r="H1494" s="48" t="s">
        <v>1990</v>
      </c>
      <c r="I1494" s="47">
        <v>1</v>
      </c>
    </row>
    <row r="1495" spans="1:9" x14ac:dyDescent="0.25">
      <c r="A1495" s="48" t="s">
        <v>433</v>
      </c>
      <c r="B1495" s="48" t="s">
        <v>788</v>
      </c>
      <c r="C1495" s="48" t="s">
        <v>2565</v>
      </c>
      <c r="D1495" s="48" t="s">
        <v>740</v>
      </c>
      <c r="E1495" s="47">
        <v>0</v>
      </c>
      <c r="F1495" s="47">
        <v>1</v>
      </c>
      <c r="G1495" s="47">
        <v>6.5</v>
      </c>
      <c r="H1495" s="48" t="s">
        <v>1962</v>
      </c>
      <c r="I1495" s="47">
        <v>1</v>
      </c>
    </row>
    <row r="1496" spans="1:9" x14ac:dyDescent="0.25">
      <c r="A1496" s="48" t="s">
        <v>433</v>
      </c>
      <c r="B1496" s="48" t="s">
        <v>788</v>
      </c>
      <c r="C1496" s="48" t="s">
        <v>2566</v>
      </c>
      <c r="D1496" s="48" t="s">
        <v>740</v>
      </c>
      <c r="E1496" s="47">
        <v>0</v>
      </c>
      <c r="F1496" s="47">
        <v>1</v>
      </c>
      <c r="G1496" s="47">
        <v>6.5</v>
      </c>
      <c r="H1496" s="48" t="s">
        <v>1986</v>
      </c>
      <c r="I1496" s="47">
        <v>1</v>
      </c>
    </row>
    <row r="1497" spans="1:9" x14ac:dyDescent="0.25">
      <c r="A1497" s="48" t="s">
        <v>433</v>
      </c>
      <c r="B1497" s="48" t="s">
        <v>788</v>
      </c>
      <c r="C1497" s="48" t="s">
        <v>2567</v>
      </c>
      <c r="D1497" s="48" t="s">
        <v>740</v>
      </c>
      <c r="E1497" s="47">
        <v>0</v>
      </c>
      <c r="F1497" s="47">
        <v>1</v>
      </c>
      <c r="G1497" s="47">
        <v>6.5</v>
      </c>
      <c r="H1497" s="48" t="s">
        <v>1988</v>
      </c>
      <c r="I1497" s="47">
        <v>1</v>
      </c>
    </row>
    <row r="1498" spans="1:9" x14ac:dyDescent="0.25">
      <c r="A1498" s="48" t="s">
        <v>433</v>
      </c>
      <c r="B1498" s="48" t="s">
        <v>788</v>
      </c>
      <c r="C1498" s="48" t="s">
        <v>2568</v>
      </c>
      <c r="D1498" s="48" t="s">
        <v>740</v>
      </c>
      <c r="E1498" s="47">
        <v>0</v>
      </c>
      <c r="F1498" s="47">
        <v>1</v>
      </c>
      <c r="G1498" s="47">
        <v>6.5</v>
      </c>
      <c r="H1498" s="48" t="s">
        <v>1988</v>
      </c>
      <c r="I1498" s="47">
        <v>1</v>
      </c>
    </row>
    <row r="1499" spans="1:9" x14ac:dyDescent="0.25">
      <c r="A1499" s="48" t="s">
        <v>433</v>
      </c>
      <c r="B1499" s="48" t="s">
        <v>788</v>
      </c>
      <c r="C1499" s="48" t="s">
        <v>2569</v>
      </c>
      <c r="D1499" s="48" t="s">
        <v>740</v>
      </c>
      <c r="E1499" s="47">
        <v>0</v>
      </c>
      <c r="F1499" s="47">
        <v>1</v>
      </c>
      <c r="G1499" s="47">
        <v>6.5</v>
      </c>
      <c r="H1499" s="48" t="s">
        <v>1952</v>
      </c>
      <c r="I1499" s="47">
        <v>1</v>
      </c>
    </row>
    <row r="1500" spans="1:9" x14ac:dyDescent="0.25">
      <c r="A1500" s="48" t="s">
        <v>433</v>
      </c>
      <c r="B1500" s="48" t="s">
        <v>788</v>
      </c>
      <c r="C1500" s="48" t="s">
        <v>2570</v>
      </c>
      <c r="D1500" s="48" t="s">
        <v>740</v>
      </c>
      <c r="E1500" s="47">
        <v>0</v>
      </c>
      <c r="F1500" s="47">
        <v>1</v>
      </c>
      <c r="G1500" s="47">
        <v>6.5</v>
      </c>
      <c r="H1500" s="48" t="s">
        <v>1937</v>
      </c>
      <c r="I1500" s="47">
        <v>1</v>
      </c>
    </row>
    <row r="1501" spans="1:9" x14ac:dyDescent="0.25">
      <c r="A1501" s="48" t="s">
        <v>433</v>
      </c>
      <c r="B1501" s="48" t="s">
        <v>788</v>
      </c>
      <c r="C1501" s="48" t="s">
        <v>2571</v>
      </c>
      <c r="D1501" s="48" t="s">
        <v>740</v>
      </c>
      <c r="E1501" s="47">
        <v>0</v>
      </c>
      <c r="F1501" s="47">
        <v>1</v>
      </c>
      <c r="G1501" s="47">
        <v>6.5</v>
      </c>
      <c r="H1501" s="48" t="s">
        <v>2007</v>
      </c>
      <c r="I1501" s="47">
        <v>1</v>
      </c>
    </row>
    <row r="1502" spans="1:9" x14ac:dyDescent="0.25">
      <c r="A1502" s="48" t="s">
        <v>433</v>
      </c>
      <c r="B1502" s="48" t="s">
        <v>788</v>
      </c>
      <c r="C1502" s="48" t="s">
        <v>2572</v>
      </c>
      <c r="D1502" s="48" t="s">
        <v>740</v>
      </c>
      <c r="E1502" s="47">
        <v>0</v>
      </c>
      <c r="F1502" s="47">
        <v>1</v>
      </c>
      <c r="G1502" s="47">
        <v>6.5</v>
      </c>
      <c r="H1502" s="48" t="s">
        <v>1943</v>
      </c>
      <c r="I1502" s="47">
        <v>1</v>
      </c>
    </row>
    <row r="1503" spans="1:9" x14ac:dyDescent="0.25">
      <c r="A1503" s="48" t="s">
        <v>433</v>
      </c>
      <c r="B1503" s="48" t="s">
        <v>788</v>
      </c>
      <c r="C1503" s="48" t="s">
        <v>2573</v>
      </c>
      <c r="D1503" s="48" t="s">
        <v>740</v>
      </c>
      <c r="E1503" s="47">
        <v>0</v>
      </c>
      <c r="F1503" s="47">
        <v>1</v>
      </c>
      <c r="G1503" s="47">
        <v>6.5</v>
      </c>
      <c r="H1503" s="48" t="s">
        <v>1930</v>
      </c>
      <c r="I1503" s="47">
        <v>1</v>
      </c>
    </row>
    <row r="1504" spans="1:9" x14ac:dyDescent="0.25">
      <c r="A1504" s="48" t="s">
        <v>433</v>
      </c>
      <c r="B1504" s="48" t="s">
        <v>788</v>
      </c>
      <c r="C1504" s="48" t="s">
        <v>2574</v>
      </c>
      <c r="D1504" s="48" t="s">
        <v>740</v>
      </c>
      <c r="E1504" s="47">
        <v>0</v>
      </c>
      <c r="F1504" s="47">
        <v>1</v>
      </c>
      <c r="G1504" s="47">
        <v>6.5</v>
      </c>
      <c r="H1504" s="48" t="s">
        <v>1980</v>
      </c>
      <c r="I1504" s="47">
        <v>1</v>
      </c>
    </row>
    <row r="1505" spans="1:9" x14ac:dyDescent="0.25">
      <c r="A1505" s="48" t="s">
        <v>433</v>
      </c>
      <c r="B1505" s="48" t="s">
        <v>788</v>
      </c>
      <c r="C1505" s="48" t="s">
        <v>2575</v>
      </c>
      <c r="D1505" s="48" t="s">
        <v>740</v>
      </c>
      <c r="E1505" s="47">
        <v>0</v>
      </c>
      <c r="F1505" s="47">
        <v>1</v>
      </c>
      <c r="G1505" s="47">
        <v>6.5</v>
      </c>
      <c r="H1505" s="48" t="s">
        <v>1980</v>
      </c>
      <c r="I1505" s="47">
        <v>1</v>
      </c>
    </row>
    <row r="1506" spans="1:9" x14ac:dyDescent="0.25">
      <c r="A1506" s="48" t="s">
        <v>433</v>
      </c>
      <c r="B1506" s="48" t="s">
        <v>788</v>
      </c>
      <c r="C1506" s="48" t="s">
        <v>2576</v>
      </c>
      <c r="D1506" s="48" t="s">
        <v>740</v>
      </c>
      <c r="E1506" s="47">
        <v>0</v>
      </c>
      <c r="F1506" s="47">
        <v>1</v>
      </c>
      <c r="G1506" s="47">
        <v>6.5</v>
      </c>
      <c r="H1506" s="48" t="s">
        <v>1986</v>
      </c>
      <c r="I1506" s="47">
        <v>1</v>
      </c>
    </row>
    <row r="1507" spans="1:9" x14ac:dyDescent="0.25">
      <c r="A1507" s="48" t="s">
        <v>433</v>
      </c>
      <c r="B1507" s="48" t="s">
        <v>788</v>
      </c>
      <c r="C1507" s="48" t="s">
        <v>2577</v>
      </c>
      <c r="D1507" s="48" t="s">
        <v>740</v>
      </c>
      <c r="E1507" s="47">
        <v>0</v>
      </c>
      <c r="F1507" s="47">
        <v>1</v>
      </c>
      <c r="G1507" s="47">
        <v>6.5</v>
      </c>
      <c r="H1507" s="48" t="s">
        <v>1990</v>
      </c>
      <c r="I1507" s="47">
        <v>1</v>
      </c>
    </row>
    <row r="1508" spans="1:9" x14ac:dyDescent="0.25">
      <c r="A1508" s="48" t="s">
        <v>433</v>
      </c>
      <c r="B1508" s="48" t="s">
        <v>788</v>
      </c>
      <c r="C1508" s="48" t="s">
        <v>2578</v>
      </c>
      <c r="D1508" s="48" t="s">
        <v>740</v>
      </c>
      <c r="E1508" s="47">
        <v>0</v>
      </c>
      <c r="F1508" s="47">
        <v>1</v>
      </c>
      <c r="G1508" s="47">
        <v>6.5</v>
      </c>
      <c r="H1508" s="48" t="s">
        <v>1960</v>
      </c>
      <c r="I1508" s="47">
        <v>1</v>
      </c>
    </row>
    <row r="1509" spans="1:9" x14ac:dyDescent="0.25">
      <c r="A1509" s="48" t="s">
        <v>433</v>
      </c>
      <c r="B1509" s="48" t="s">
        <v>788</v>
      </c>
      <c r="C1509" s="48" t="s">
        <v>2579</v>
      </c>
      <c r="D1509" s="48" t="s">
        <v>740</v>
      </c>
      <c r="E1509" s="47">
        <v>0</v>
      </c>
      <c r="F1509" s="47">
        <v>1</v>
      </c>
      <c r="G1509" s="47">
        <v>6.5</v>
      </c>
      <c r="H1509" s="48" t="s">
        <v>1926</v>
      </c>
      <c r="I1509" s="47">
        <v>1</v>
      </c>
    </row>
    <row r="1510" spans="1:9" x14ac:dyDescent="0.25">
      <c r="A1510" s="48" t="s">
        <v>433</v>
      </c>
      <c r="B1510" s="48" t="s">
        <v>788</v>
      </c>
      <c r="C1510" s="48" t="s">
        <v>2580</v>
      </c>
      <c r="D1510" s="48" t="s">
        <v>740</v>
      </c>
      <c r="E1510" s="47">
        <v>0</v>
      </c>
      <c r="F1510" s="47">
        <v>1</v>
      </c>
      <c r="G1510" s="47">
        <v>6.5</v>
      </c>
      <c r="H1510" s="48" t="s">
        <v>1932</v>
      </c>
      <c r="I1510" s="47">
        <v>1</v>
      </c>
    </row>
    <row r="1511" spans="1:9" x14ac:dyDescent="0.25">
      <c r="A1511" s="48" t="s">
        <v>433</v>
      </c>
      <c r="B1511" s="48" t="s">
        <v>788</v>
      </c>
      <c r="C1511" s="48" t="s">
        <v>2581</v>
      </c>
      <c r="D1511" s="48" t="s">
        <v>740</v>
      </c>
      <c r="E1511" s="47">
        <v>0</v>
      </c>
      <c r="F1511" s="47">
        <v>1</v>
      </c>
      <c r="G1511" s="47">
        <v>6.5</v>
      </c>
      <c r="H1511" s="48" t="s">
        <v>1958</v>
      </c>
      <c r="I1511" s="47">
        <v>1</v>
      </c>
    </row>
    <row r="1512" spans="1:9" x14ac:dyDescent="0.25">
      <c r="A1512" s="48" t="s">
        <v>433</v>
      </c>
      <c r="B1512" s="48" t="s">
        <v>788</v>
      </c>
      <c r="C1512" s="48" t="s">
        <v>2582</v>
      </c>
      <c r="D1512" s="48" t="s">
        <v>740</v>
      </c>
      <c r="E1512" s="47">
        <v>0</v>
      </c>
      <c r="F1512" s="47">
        <v>1</v>
      </c>
      <c r="G1512" s="47">
        <v>6.5</v>
      </c>
      <c r="H1512" s="48" t="s">
        <v>1958</v>
      </c>
      <c r="I1512" s="47">
        <v>1</v>
      </c>
    </row>
    <row r="1513" spans="1:9" x14ac:dyDescent="0.25">
      <c r="A1513" s="48" t="s">
        <v>433</v>
      </c>
      <c r="B1513" s="48" t="s">
        <v>788</v>
      </c>
      <c r="C1513" s="48" t="s">
        <v>2583</v>
      </c>
      <c r="D1513" s="48" t="s">
        <v>740</v>
      </c>
      <c r="E1513" s="47">
        <v>0</v>
      </c>
      <c r="F1513" s="47">
        <v>1</v>
      </c>
      <c r="G1513" s="47">
        <v>6.5</v>
      </c>
      <c r="H1513" s="48" t="s">
        <v>1958</v>
      </c>
      <c r="I1513" s="47">
        <v>1</v>
      </c>
    </row>
    <row r="1514" spans="1:9" x14ac:dyDescent="0.25">
      <c r="A1514" s="48" t="s">
        <v>433</v>
      </c>
      <c r="B1514" s="48" t="s">
        <v>788</v>
      </c>
      <c r="C1514" s="48" t="s">
        <v>2584</v>
      </c>
      <c r="D1514" s="48" t="s">
        <v>740</v>
      </c>
      <c r="E1514" s="47">
        <v>0</v>
      </c>
      <c r="F1514" s="47">
        <v>1</v>
      </c>
      <c r="G1514" s="47">
        <v>6.5</v>
      </c>
      <c r="H1514" s="48" t="s">
        <v>1950</v>
      </c>
      <c r="I1514" s="47">
        <v>1</v>
      </c>
    </row>
    <row r="1515" spans="1:9" x14ac:dyDescent="0.25">
      <c r="A1515" s="48" t="s">
        <v>433</v>
      </c>
      <c r="B1515" s="48" t="s">
        <v>788</v>
      </c>
      <c r="C1515" s="48" t="s">
        <v>2585</v>
      </c>
      <c r="D1515" s="48" t="s">
        <v>740</v>
      </c>
      <c r="E1515" s="47">
        <v>0</v>
      </c>
      <c r="F1515" s="47">
        <v>1</v>
      </c>
      <c r="G1515" s="47">
        <v>6.5</v>
      </c>
      <c r="H1515" s="48" t="s">
        <v>1928</v>
      </c>
      <c r="I1515" s="47">
        <v>1</v>
      </c>
    </row>
    <row r="1516" spans="1:9" x14ac:dyDescent="0.25">
      <c r="A1516" s="48" t="s">
        <v>433</v>
      </c>
      <c r="B1516" s="48" t="s">
        <v>788</v>
      </c>
      <c r="C1516" s="48" t="s">
        <v>2586</v>
      </c>
      <c r="D1516" s="48" t="s">
        <v>740</v>
      </c>
      <c r="E1516" s="47">
        <v>0</v>
      </c>
      <c r="F1516" s="47">
        <v>1</v>
      </c>
      <c r="G1516" s="47">
        <v>6.5</v>
      </c>
      <c r="H1516" s="48" t="s">
        <v>1930</v>
      </c>
      <c r="I1516" s="47">
        <v>1</v>
      </c>
    </row>
    <row r="1517" spans="1:9" x14ac:dyDescent="0.25">
      <c r="A1517" s="48" t="s">
        <v>433</v>
      </c>
      <c r="B1517" s="48" t="s">
        <v>788</v>
      </c>
      <c r="C1517" s="48" t="s">
        <v>2587</v>
      </c>
      <c r="D1517" s="48" t="s">
        <v>740</v>
      </c>
      <c r="E1517" s="47">
        <v>0</v>
      </c>
      <c r="F1517" s="47">
        <v>1</v>
      </c>
      <c r="G1517" s="47">
        <v>6.5</v>
      </c>
      <c r="H1517" s="48" t="s">
        <v>1954</v>
      </c>
      <c r="I1517" s="47">
        <v>1</v>
      </c>
    </row>
    <row r="1518" spans="1:9" x14ac:dyDescent="0.25">
      <c r="A1518" s="48" t="s">
        <v>433</v>
      </c>
      <c r="B1518" s="48" t="s">
        <v>788</v>
      </c>
      <c r="C1518" s="48" t="s">
        <v>2588</v>
      </c>
      <c r="D1518" s="48" t="s">
        <v>740</v>
      </c>
      <c r="E1518" s="47">
        <v>0</v>
      </c>
      <c r="F1518" s="47">
        <v>1</v>
      </c>
      <c r="G1518" s="47">
        <v>6.5</v>
      </c>
      <c r="H1518" s="48" t="s">
        <v>1988</v>
      </c>
      <c r="I1518" s="47">
        <v>1</v>
      </c>
    </row>
    <row r="1519" spans="1:9" x14ac:dyDescent="0.25">
      <c r="A1519" s="48" t="s">
        <v>433</v>
      </c>
      <c r="B1519" s="48" t="s">
        <v>788</v>
      </c>
      <c r="C1519" s="48" t="s">
        <v>2589</v>
      </c>
      <c r="D1519" s="48" t="s">
        <v>740</v>
      </c>
      <c r="E1519" s="47">
        <v>0</v>
      </c>
      <c r="F1519" s="47">
        <v>1</v>
      </c>
      <c r="G1519" s="47">
        <v>6.5</v>
      </c>
      <c r="H1519" s="48" t="s">
        <v>1956</v>
      </c>
      <c r="I1519" s="47">
        <v>1</v>
      </c>
    </row>
    <row r="1520" spans="1:9" x14ac:dyDescent="0.25">
      <c r="A1520" s="48" t="s">
        <v>433</v>
      </c>
      <c r="B1520" s="48" t="s">
        <v>788</v>
      </c>
      <c r="C1520" s="48" t="s">
        <v>2590</v>
      </c>
      <c r="D1520" s="48" t="s">
        <v>740</v>
      </c>
      <c r="E1520" s="47">
        <v>0</v>
      </c>
      <c r="F1520" s="47">
        <v>1</v>
      </c>
      <c r="G1520" s="47">
        <v>6.5</v>
      </c>
      <c r="H1520" s="48" t="s">
        <v>1934</v>
      </c>
      <c r="I1520" s="47">
        <v>1</v>
      </c>
    </row>
    <row r="1521" spans="1:9" x14ac:dyDescent="0.25">
      <c r="A1521" s="48" t="s">
        <v>433</v>
      </c>
      <c r="B1521" s="48" t="s">
        <v>788</v>
      </c>
      <c r="C1521" s="48" t="s">
        <v>2591</v>
      </c>
      <c r="D1521" s="48" t="s">
        <v>740</v>
      </c>
      <c r="E1521" s="47">
        <v>0</v>
      </c>
      <c r="F1521" s="47">
        <v>1</v>
      </c>
      <c r="G1521" s="47">
        <v>6.5</v>
      </c>
      <c r="H1521" s="48" t="s">
        <v>1926</v>
      </c>
      <c r="I1521" s="47">
        <v>1</v>
      </c>
    </row>
    <row r="1522" spans="1:9" x14ac:dyDescent="0.25">
      <c r="A1522" s="48" t="s">
        <v>433</v>
      </c>
      <c r="B1522" s="48" t="s">
        <v>788</v>
      </c>
      <c r="C1522" s="48" t="s">
        <v>2592</v>
      </c>
      <c r="D1522" s="48" t="s">
        <v>740</v>
      </c>
      <c r="E1522" s="47">
        <v>0</v>
      </c>
      <c r="F1522" s="47">
        <v>1</v>
      </c>
      <c r="G1522" s="47">
        <v>6.5</v>
      </c>
      <c r="H1522" s="48" t="s">
        <v>2013</v>
      </c>
      <c r="I1522" s="47">
        <v>1</v>
      </c>
    </row>
    <row r="1523" spans="1:9" x14ac:dyDescent="0.25">
      <c r="A1523" s="48" t="s">
        <v>433</v>
      </c>
      <c r="B1523" s="48" t="s">
        <v>788</v>
      </c>
      <c r="C1523" s="48" t="s">
        <v>2593</v>
      </c>
      <c r="D1523" s="48" t="s">
        <v>740</v>
      </c>
      <c r="E1523" s="47">
        <v>0</v>
      </c>
      <c r="F1523" s="47">
        <v>1</v>
      </c>
      <c r="G1523" s="47">
        <v>6.5</v>
      </c>
      <c r="H1523" s="48" t="s">
        <v>2007</v>
      </c>
      <c r="I1523" s="47">
        <v>1</v>
      </c>
    </row>
    <row r="1524" spans="1:9" x14ac:dyDescent="0.25">
      <c r="A1524" s="48" t="s">
        <v>433</v>
      </c>
      <c r="B1524" s="48" t="s">
        <v>788</v>
      </c>
      <c r="C1524" s="48" t="s">
        <v>2594</v>
      </c>
      <c r="D1524" s="48" t="s">
        <v>740</v>
      </c>
      <c r="E1524" s="47">
        <v>0</v>
      </c>
      <c r="F1524" s="47">
        <v>1</v>
      </c>
      <c r="G1524" s="47">
        <v>6.5</v>
      </c>
      <c r="H1524" s="48" t="s">
        <v>2005</v>
      </c>
      <c r="I1524" s="47">
        <v>1</v>
      </c>
    </row>
    <row r="1525" spans="1:9" x14ac:dyDescent="0.25">
      <c r="A1525" s="48" t="s">
        <v>433</v>
      </c>
      <c r="B1525" s="48" t="s">
        <v>788</v>
      </c>
      <c r="C1525" s="48" t="s">
        <v>2595</v>
      </c>
      <c r="D1525" s="48" t="s">
        <v>740</v>
      </c>
      <c r="E1525" s="47">
        <v>0</v>
      </c>
      <c r="F1525" s="47">
        <v>1</v>
      </c>
      <c r="G1525" s="47">
        <v>6.5</v>
      </c>
      <c r="H1525" s="48" t="s">
        <v>1986</v>
      </c>
      <c r="I1525" s="47">
        <v>1</v>
      </c>
    </row>
    <row r="1526" spans="1:9" x14ac:dyDescent="0.25">
      <c r="A1526" s="48" t="s">
        <v>433</v>
      </c>
      <c r="B1526" s="48" t="s">
        <v>788</v>
      </c>
      <c r="C1526" s="48" t="s">
        <v>2596</v>
      </c>
      <c r="D1526" s="48" t="s">
        <v>740</v>
      </c>
      <c r="E1526" s="47">
        <v>0</v>
      </c>
      <c r="F1526" s="47">
        <v>1</v>
      </c>
      <c r="G1526" s="47">
        <v>6.5</v>
      </c>
      <c r="H1526" s="48" t="s">
        <v>1975</v>
      </c>
      <c r="I1526" s="47">
        <v>1</v>
      </c>
    </row>
    <row r="1527" spans="1:9" x14ac:dyDescent="0.25">
      <c r="A1527" s="48" t="s">
        <v>433</v>
      </c>
      <c r="B1527" s="48" t="s">
        <v>788</v>
      </c>
      <c r="C1527" s="48" t="s">
        <v>2597</v>
      </c>
      <c r="D1527" s="48" t="s">
        <v>740</v>
      </c>
      <c r="E1527" s="47">
        <v>0</v>
      </c>
      <c r="F1527" s="47">
        <v>1</v>
      </c>
      <c r="G1527" s="47">
        <v>6.5</v>
      </c>
      <c r="H1527" s="48" t="s">
        <v>1962</v>
      </c>
      <c r="I1527" s="47">
        <v>1</v>
      </c>
    </row>
    <row r="1528" spans="1:9" x14ac:dyDescent="0.25">
      <c r="A1528" s="48" t="s">
        <v>433</v>
      </c>
      <c r="B1528" s="48" t="s">
        <v>788</v>
      </c>
      <c r="C1528" s="48" t="s">
        <v>2598</v>
      </c>
      <c r="D1528" s="48" t="s">
        <v>740</v>
      </c>
      <c r="E1528" s="47">
        <v>0</v>
      </c>
      <c r="F1528" s="47">
        <v>1</v>
      </c>
      <c r="G1528" s="47">
        <v>6.5</v>
      </c>
      <c r="H1528" s="48" t="s">
        <v>2007</v>
      </c>
      <c r="I1528" s="47">
        <v>1</v>
      </c>
    </row>
    <row r="1529" spans="1:9" x14ac:dyDescent="0.25">
      <c r="A1529" s="48" t="s">
        <v>433</v>
      </c>
      <c r="B1529" s="48" t="s">
        <v>788</v>
      </c>
      <c r="C1529" s="48" t="s">
        <v>2599</v>
      </c>
      <c r="D1529" s="48" t="s">
        <v>740</v>
      </c>
      <c r="E1529" s="47">
        <v>0</v>
      </c>
      <c r="F1529" s="47">
        <v>1</v>
      </c>
      <c r="G1529" s="47">
        <v>6.5</v>
      </c>
      <c r="H1529" s="48" t="s">
        <v>1939</v>
      </c>
      <c r="I1529" s="47">
        <v>1</v>
      </c>
    </row>
    <row r="1530" spans="1:9" x14ac:dyDescent="0.25">
      <c r="A1530" s="48" t="s">
        <v>433</v>
      </c>
      <c r="B1530" s="48" t="s">
        <v>788</v>
      </c>
      <c r="C1530" s="48" t="s">
        <v>2600</v>
      </c>
      <c r="D1530" s="48" t="s">
        <v>740</v>
      </c>
      <c r="E1530" s="47">
        <v>0</v>
      </c>
      <c r="F1530" s="47">
        <v>1</v>
      </c>
      <c r="G1530" s="47">
        <v>6.5</v>
      </c>
      <c r="H1530" s="48" t="s">
        <v>1958</v>
      </c>
      <c r="I1530" s="47">
        <v>1</v>
      </c>
    </row>
    <row r="1531" spans="1:9" x14ac:dyDescent="0.25">
      <c r="A1531" s="48" t="s">
        <v>433</v>
      </c>
      <c r="B1531" s="48" t="s">
        <v>788</v>
      </c>
      <c r="C1531" s="48" t="s">
        <v>2601</v>
      </c>
      <c r="D1531" s="48" t="s">
        <v>740</v>
      </c>
      <c r="E1531" s="47">
        <v>0</v>
      </c>
      <c r="F1531" s="47">
        <v>1</v>
      </c>
      <c r="G1531" s="47">
        <v>6.5</v>
      </c>
      <c r="H1531" s="48" t="s">
        <v>1988</v>
      </c>
      <c r="I1531" s="47">
        <v>1</v>
      </c>
    </row>
    <row r="1532" spans="1:9" x14ac:dyDescent="0.25">
      <c r="A1532" s="48" t="s">
        <v>433</v>
      </c>
      <c r="B1532" s="48" t="s">
        <v>788</v>
      </c>
      <c r="C1532" s="48" t="s">
        <v>2602</v>
      </c>
      <c r="D1532" s="48" t="s">
        <v>740</v>
      </c>
      <c r="E1532" s="47">
        <v>0</v>
      </c>
      <c r="F1532" s="47">
        <v>1</v>
      </c>
      <c r="G1532" s="47">
        <v>6.5</v>
      </c>
      <c r="H1532" s="48" t="s">
        <v>2005</v>
      </c>
      <c r="I1532" s="47">
        <v>1</v>
      </c>
    </row>
    <row r="1533" spans="1:9" x14ac:dyDescent="0.25">
      <c r="A1533" s="48" t="s">
        <v>433</v>
      </c>
      <c r="B1533" s="48" t="s">
        <v>788</v>
      </c>
      <c r="C1533" s="48" t="s">
        <v>2603</v>
      </c>
      <c r="D1533" s="48" t="s">
        <v>740</v>
      </c>
      <c r="E1533" s="47">
        <v>0</v>
      </c>
      <c r="F1533" s="47">
        <v>1</v>
      </c>
      <c r="G1533" s="47">
        <v>6.5</v>
      </c>
      <c r="H1533" s="48" t="s">
        <v>1962</v>
      </c>
      <c r="I1533" s="47">
        <v>1</v>
      </c>
    </row>
    <row r="1534" spans="1:9" x14ac:dyDescent="0.25">
      <c r="A1534" s="48" t="s">
        <v>433</v>
      </c>
      <c r="B1534" s="48" t="s">
        <v>788</v>
      </c>
      <c r="C1534" s="48" t="s">
        <v>2604</v>
      </c>
      <c r="D1534" s="48" t="s">
        <v>740</v>
      </c>
      <c r="E1534" s="47">
        <v>0</v>
      </c>
      <c r="F1534" s="47">
        <v>1</v>
      </c>
      <c r="G1534" s="47">
        <v>6.5</v>
      </c>
      <c r="H1534" s="48" t="s">
        <v>1988</v>
      </c>
      <c r="I1534" s="47">
        <v>1</v>
      </c>
    </row>
    <row r="1535" spans="1:9" x14ac:dyDescent="0.25">
      <c r="A1535" s="48" t="s">
        <v>433</v>
      </c>
      <c r="B1535" s="48" t="s">
        <v>788</v>
      </c>
      <c r="C1535" s="48" t="s">
        <v>2605</v>
      </c>
      <c r="D1535" s="48" t="s">
        <v>740</v>
      </c>
      <c r="E1535" s="47">
        <v>0</v>
      </c>
      <c r="F1535" s="47">
        <v>1</v>
      </c>
      <c r="G1535" s="47">
        <v>6.5</v>
      </c>
      <c r="H1535" s="48" t="s">
        <v>1926</v>
      </c>
      <c r="I1535" s="47">
        <v>1</v>
      </c>
    </row>
    <row r="1536" spans="1:9" x14ac:dyDescent="0.25">
      <c r="A1536" s="48" t="s">
        <v>433</v>
      </c>
      <c r="B1536" s="48" t="s">
        <v>788</v>
      </c>
      <c r="C1536" s="48" t="s">
        <v>2606</v>
      </c>
      <c r="D1536" s="48" t="s">
        <v>740</v>
      </c>
      <c r="E1536" s="47">
        <v>0</v>
      </c>
      <c r="F1536" s="47">
        <v>1</v>
      </c>
      <c r="G1536" s="47">
        <v>6.5</v>
      </c>
      <c r="H1536" s="48" t="s">
        <v>1956</v>
      </c>
      <c r="I1536" s="47">
        <v>1</v>
      </c>
    </row>
    <row r="1537" spans="1:9" x14ac:dyDescent="0.25">
      <c r="A1537" s="48" t="s">
        <v>433</v>
      </c>
      <c r="B1537" s="48" t="s">
        <v>788</v>
      </c>
      <c r="C1537" s="48" t="s">
        <v>2607</v>
      </c>
      <c r="D1537" s="48" t="s">
        <v>740</v>
      </c>
      <c r="E1537" s="47">
        <v>0</v>
      </c>
      <c r="F1537" s="47">
        <v>1</v>
      </c>
      <c r="G1537" s="47">
        <v>6.5</v>
      </c>
      <c r="H1537" s="48" t="s">
        <v>1958</v>
      </c>
      <c r="I1537" s="47">
        <v>1</v>
      </c>
    </row>
    <row r="1538" spans="1:9" x14ac:dyDescent="0.25">
      <c r="A1538" s="48" t="s">
        <v>433</v>
      </c>
      <c r="B1538" s="48" t="s">
        <v>788</v>
      </c>
      <c r="C1538" s="48" t="s">
        <v>2608</v>
      </c>
      <c r="D1538" s="48" t="s">
        <v>740</v>
      </c>
      <c r="E1538" s="47">
        <v>0</v>
      </c>
      <c r="F1538" s="47">
        <v>1</v>
      </c>
      <c r="G1538" s="47">
        <v>6.5</v>
      </c>
      <c r="H1538" s="48" t="s">
        <v>1921</v>
      </c>
      <c r="I1538" s="47">
        <v>1</v>
      </c>
    </row>
    <row r="1539" spans="1:9" x14ac:dyDescent="0.25">
      <c r="A1539" s="48" t="s">
        <v>433</v>
      </c>
      <c r="B1539" s="48" t="s">
        <v>788</v>
      </c>
      <c r="C1539" s="48" t="s">
        <v>2609</v>
      </c>
      <c r="D1539" s="48" t="s">
        <v>740</v>
      </c>
      <c r="E1539" s="47">
        <v>0</v>
      </c>
      <c r="F1539" s="47">
        <v>1</v>
      </c>
      <c r="G1539" s="47">
        <v>6.5</v>
      </c>
      <c r="H1539" s="48" t="s">
        <v>1950</v>
      </c>
      <c r="I1539" s="47">
        <v>1</v>
      </c>
    </row>
    <row r="1540" spans="1:9" x14ac:dyDescent="0.25">
      <c r="A1540" s="48" t="s">
        <v>433</v>
      </c>
      <c r="B1540" s="48" t="s">
        <v>788</v>
      </c>
      <c r="C1540" s="48" t="s">
        <v>2610</v>
      </c>
      <c r="D1540" s="48" t="s">
        <v>740</v>
      </c>
      <c r="E1540" s="47">
        <v>0</v>
      </c>
      <c r="F1540" s="47">
        <v>1</v>
      </c>
      <c r="G1540" s="47">
        <v>6.5</v>
      </c>
      <c r="H1540" s="48" t="s">
        <v>1930</v>
      </c>
      <c r="I1540" s="47">
        <v>1</v>
      </c>
    </row>
    <row r="1541" spans="1:9" x14ac:dyDescent="0.25">
      <c r="A1541" s="48" t="s">
        <v>433</v>
      </c>
      <c r="B1541" s="48" t="s">
        <v>788</v>
      </c>
      <c r="C1541" s="48" t="s">
        <v>2611</v>
      </c>
      <c r="D1541" s="48" t="s">
        <v>740</v>
      </c>
      <c r="E1541" s="47">
        <v>0</v>
      </c>
      <c r="F1541" s="47">
        <v>1</v>
      </c>
      <c r="G1541" s="47">
        <v>6.5</v>
      </c>
      <c r="H1541" s="48" t="s">
        <v>1930</v>
      </c>
      <c r="I1541" s="47">
        <v>1</v>
      </c>
    </row>
    <row r="1542" spans="1:9" x14ac:dyDescent="0.25">
      <c r="A1542" s="48" t="s">
        <v>433</v>
      </c>
      <c r="B1542" s="48" t="s">
        <v>788</v>
      </c>
      <c r="C1542" s="48" t="s">
        <v>2612</v>
      </c>
      <c r="D1542" s="48" t="s">
        <v>740</v>
      </c>
      <c r="E1542" s="47">
        <v>0</v>
      </c>
      <c r="F1542" s="47">
        <v>1</v>
      </c>
      <c r="G1542" s="47">
        <v>6.5</v>
      </c>
      <c r="H1542" s="48" t="s">
        <v>1960</v>
      </c>
      <c r="I1542" s="47">
        <v>1</v>
      </c>
    </row>
    <row r="1543" spans="1:9" x14ac:dyDescent="0.25">
      <c r="A1543" s="48" t="s">
        <v>433</v>
      </c>
      <c r="B1543" s="48" t="s">
        <v>788</v>
      </c>
      <c r="C1543" s="48" t="s">
        <v>2613</v>
      </c>
      <c r="D1543" s="48" t="s">
        <v>740</v>
      </c>
      <c r="E1543" s="47">
        <v>0</v>
      </c>
      <c r="F1543" s="47">
        <v>1</v>
      </c>
      <c r="G1543" s="47">
        <v>6.5</v>
      </c>
      <c r="H1543" s="48" t="s">
        <v>1952</v>
      </c>
      <c r="I1543" s="47">
        <v>1</v>
      </c>
    </row>
    <row r="1544" spans="1:9" x14ac:dyDescent="0.25">
      <c r="A1544" s="48" t="s">
        <v>433</v>
      </c>
      <c r="B1544" s="48" t="s">
        <v>788</v>
      </c>
      <c r="C1544" s="48" t="s">
        <v>2614</v>
      </c>
      <c r="D1544" s="48" t="s">
        <v>740</v>
      </c>
      <c r="E1544" s="47">
        <v>0</v>
      </c>
      <c r="F1544" s="47">
        <v>1</v>
      </c>
      <c r="G1544" s="47">
        <v>6.5</v>
      </c>
      <c r="H1544" s="48" t="s">
        <v>1952</v>
      </c>
      <c r="I1544" s="47">
        <v>1</v>
      </c>
    </row>
    <row r="1545" spans="1:9" x14ac:dyDescent="0.25">
      <c r="A1545" s="48" t="s">
        <v>433</v>
      </c>
      <c r="B1545" s="48" t="s">
        <v>788</v>
      </c>
      <c r="C1545" s="48" t="s">
        <v>2615</v>
      </c>
      <c r="D1545" s="48" t="s">
        <v>740</v>
      </c>
      <c r="E1545" s="47">
        <v>0</v>
      </c>
      <c r="F1545" s="47">
        <v>1</v>
      </c>
      <c r="G1545" s="47">
        <v>6.5</v>
      </c>
      <c r="H1545" s="48" t="s">
        <v>1930</v>
      </c>
      <c r="I1545" s="47">
        <v>1</v>
      </c>
    </row>
    <row r="1546" spans="1:9" x14ac:dyDescent="0.25">
      <c r="A1546" s="48" t="s">
        <v>433</v>
      </c>
      <c r="B1546" s="48" t="s">
        <v>788</v>
      </c>
      <c r="C1546" s="48" t="s">
        <v>2616</v>
      </c>
      <c r="D1546" s="48" t="s">
        <v>740</v>
      </c>
      <c r="E1546" s="47">
        <v>0</v>
      </c>
      <c r="F1546" s="47">
        <v>1</v>
      </c>
      <c r="G1546" s="47">
        <v>6.5</v>
      </c>
      <c r="H1546" s="48" t="s">
        <v>1980</v>
      </c>
      <c r="I1546" s="47">
        <v>1</v>
      </c>
    </row>
    <row r="1547" spans="1:9" x14ac:dyDescent="0.25">
      <c r="A1547" s="48" t="s">
        <v>433</v>
      </c>
      <c r="B1547" s="48" t="s">
        <v>788</v>
      </c>
      <c r="C1547" s="48" t="s">
        <v>2617</v>
      </c>
      <c r="D1547" s="48" t="s">
        <v>740</v>
      </c>
      <c r="E1547" s="47">
        <v>0</v>
      </c>
      <c r="F1547" s="47">
        <v>1</v>
      </c>
      <c r="G1547" s="47">
        <v>6.5</v>
      </c>
      <c r="H1547" s="48" t="s">
        <v>1980</v>
      </c>
      <c r="I1547" s="47">
        <v>1</v>
      </c>
    </row>
    <row r="1548" spans="1:9" x14ac:dyDescent="0.25">
      <c r="A1548" s="48" t="s">
        <v>433</v>
      </c>
      <c r="B1548" s="48" t="s">
        <v>788</v>
      </c>
      <c r="C1548" s="48" t="s">
        <v>2618</v>
      </c>
      <c r="D1548" s="48" t="s">
        <v>740</v>
      </c>
      <c r="E1548" s="47">
        <v>0</v>
      </c>
      <c r="F1548" s="47">
        <v>1</v>
      </c>
      <c r="G1548" s="47">
        <v>6.5</v>
      </c>
      <c r="H1548" s="48" t="s">
        <v>1947</v>
      </c>
      <c r="I1548" s="47">
        <v>1</v>
      </c>
    </row>
    <row r="1549" spans="1:9" x14ac:dyDescent="0.25">
      <c r="A1549" s="48" t="s">
        <v>433</v>
      </c>
      <c r="B1549" s="48" t="s">
        <v>788</v>
      </c>
      <c r="C1549" s="48" t="s">
        <v>2619</v>
      </c>
      <c r="D1549" s="48" t="s">
        <v>740</v>
      </c>
      <c r="E1549" s="47">
        <v>0</v>
      </c>
      <c r="F1549" s="47">
        <v>1</v>
      </c>
      <c r="G1549" s="47">
        <v>6.5</v>
      </c>
      <c r="H1549" s="48" t="s">
        <v>1926</v>
      </c>
      <c r="I1549" s="47">
        <v>1</v>
      </c>
    </row>
    <row r="1550" spans="1:9" x14ac:dyDescent="0.25">
      <c r="A1550" s="48" t="s">
        <v>433</v>
      </c>
      <c r="B1550" s="48" t="s">
        <v>788</v>
      </c>
      <c r="C1550" s="48" t="s">
        <v>2620</v>
      </c>
      <c r="D1550" s="48" t="s">
        <v>740</v>
      </c>
      <c r="E1550" s="47">
        <v>0</v>
      </c>
      <c r="F1550" s="47">
        <v>1</v>
      </c>
      <c r="G1550" s="47">
        <v>6.5</v>
      </c>
      <c r="H1550" s="48" t="s">
        <v>1928</v>
      </c>
      <c r="I1550" s="47">
        <v>1</v>
      </c>
    </row>
    <row r="1551" spans="1:9" x14ac:dyDescent="0.25">
      <c r="A1551" s="48" t="s">
        <v>433</v>
      </c>
      <c r="B1551" s="48" t="s">
        <v>788</v>
      </c>
      <c r="C1551" s="48" t="s">
        <v>2621</v>
      </c>
      <c r="D1551" s="48" t="s">
        <v>740</v>
      </c>
      <c r="E1551" s="47">
        <v>0</v>
      </c>
      <c r="F1551" s="47">
        <v>1</v>
      </c>
      <c r="G1551" s="47">
        <v>6.5</v>
      </c>
      <c r="H1551" s="48" t="s">
        <v>2037</v>
      </c>
      <c r="I1551" s="47">
        <v>1</v>
      </c>
    </row>
    <row r="1552" spans="1:9" x14ac:dyDescent="0.25">
      <c r="A1552" s="48" t="s">
        <v>433</v>
      </c>
      <c r="B1552" s="48" t="s">
        <v>788</v>
      </c>
      <c r="C1552" s="48" t="s">
        <v>2622</v>
      </c>
      <c r="D1552" s="48" t="s">
        <v>740</v>
      </c>
      <c r="E1552" s="47">
        <v>0</v>
      </c>
      <c r="F1552" s="47">
        <v>1</v>
      </c>
      <c r="G1552" s="47">
        <v>6.5</v>
      </c>
      <c r="H1552" s="48" t="s">
        <v>2037</v>
      </c>
      <c r="I1552" s="47">
        <v>1</v>
      </c>
    </row>
    <row r="1553" spans="1:9" x14ac:dyDescent="0.25">
      <c r="A1553" s="48" t="s">
        <v>433</v>
      </c>
      <c r="B1553" s="48" t="s">
        <v>788</v>
      </c>
      <c r="C1553" s="48" t="s">
        <v>2623</v>
      </c>
      <c r="D1553" s="48" t="s">
        <v>740</v>
      </c>
      <c r="E1553" s="47">
        <v>0</v>
      </c>
      <c r="F1553" s="47">
        <v>1</v>
      </c>
      <c r="G1553" s="47">
        <v>6.5</v>
      </c>
      <c r="H1553" s="48" t="s">
        <v>1986</v>
      </c>
      <c r="I1553" s="47">
        <v>1</v>
      </c>
    </row>
    <row r="1554" spans="1:9" x14ac:dyDescent="0.25">
      <c r="A1554" s="48" t="s">
        <v>433</v>
      </c>
      <c r="B1554" s="48" t="s">
        <v>788</v>
      </c>
      <c r="C1554" s="48" t="s">
        <v>2624</v>
      </c>
      <c r="D1554" s="48" t="s">
        <v>740</v>
      </c>
      <c r="E1554" s="47">
        <v>0</v>
      </c>
      <c r="F1554" s="47">
        <v>1</v>
      </c>
      <c r="G1554" s="47">
        <v>6.5</v>
      </c>
      <c r="H1554" s="48" t="s">
        <v>1926</v>
      </c>
      <c r="I1554" s="47">
        <v>1</v>
      </c>
    </row>
    <row r="1555" spans="1:9" x14ac:dyDescent="0.25">
      <c r="A1555" s="48" t="s">
        <v>433</v>
      </c>
      <c r="B1555" s="48" t="s">
        <v>788</v>
      </c>
      <c r="C1555" s="48" t="s">
        <v>2625</v>
      </c>
      <c r="D1555" s="48" t="s">
        <v>740</v>
      </c>
      <c r="E1555" s="47">
        <v>0</v>
      </c>
      <c r="F1555" s="47">
        <v>1</v>
      </c>
      <c r="G1555" s="47">
        <v>6.5</v>
      </c>
      <c r="H1555" s="48" t="s">
        <v>1947</v>
      </c>
      <c r="I1555" s="47">
        <v>1</v>
      </c>
    </row>
    <row r="1556" spans="1:9" x14ac:dyDescent="0.25">
      <c r="A1556" s="48" t="s">
        <v>433</v>
      </c>
      <c r="B1556" s="48" t="s">
        <v>788</v>
      </c>
      <c r="C1556" s="48" t="s">
        <v>2626</v>
      </c>
      <c r="D1556" s="48" t="s">
        <v>740</v>
      </c>
      <c r="E1556" s="47">
        <v>0</v>
      </c>
      <c r="F1556" s="47">
        <v>1</v>
      </c>
      <c r="G1556" s="47">
        <v>6.5</v>
      </c>
      <c r="H1556" s="48" t="s">
        <v>1990</v>
      </c>
      <c r="I1556" s="47">
        <v>1</v>
      </c>
    </row>
    <row r="1557" spans="1:9" x14ac:dyDescent="0.25">
      <c r="A1557" s="48" t="s">
        <v>433</v>
      </c>
      <c r="B1557" s="48" t="s">
        <v>788</v>
      </c>
      <c r="C1557" s="48" t="s">
        <v>2627</v>
      </c>
      <c r="D1557" s="48" t="s">
        <v>740</v>
      </c>
      <c r="E1557" s="47">
        <v>0</v>
      </c>
      <c r="F1557" s="47">
        <v>1</v>
      </c>
      <c r="G1557" s="47">
        <v>6.5</v>
      </c>
      <c r="H1557" s="48" t="s">
        <v>1930</v>
      </c>
      <c r="I1557" s="47">
        <v>1</v>
      </c>
    </row>
    <row r="1558" spans="1:9" x14ac:dyDescent="0.25">
      <c r="A1558" s="48" t="s">
        <v>433</v>
      </c>
      <c r="B1558" s="48" t="s">
        <v>788</v>
      </c>
      <c r="C1558" s="48" t="s">
        <v>2628</v>
      </c>
      <c r="D1558" s="48" t="s">
        <v>740</v>
      </c>
      <c r="E1558" s="47">
        <v>0</v>
      </c>
      <c r="F1558" s="47">
        <v>1</v>
      </c>
      <c r="G1558" s="47">
        <v>6.5</v>
      </c>
      <c r="H1558" s="48" t="s">
        <v>1986</v>
      </c>
      <c r="I1558" s="47">
        <v>1</v>
      </c>
    </row>
    <row r="1559" spans="1:9" x14ac:dyDescent="0.25">
      <c r="A1559" s="48" t="s">
        <v>433</v>
      </c>
      <c r="B1559" s="48" t="s">
        <v>788</v>
      </c>
      <c r="C1559" s="48" t="s">
        <v>2629</v>
      </c>
      <c r="D1559" s="48" t="s">
        <v>740</v>
      </c>
      <c r="E1559" s="47">
        <v>0</v>
      </c>
      <c r="F1559" s="47">
        <v>1</v>
      </c>
      <c r="G1559" s="47">
        <v>6.5</v>
      </c>
      <c r="H1559" s="48" t="s">
        <v>2007</v>
      </c>
      <c r="I1559" s="47">
        <v>1</v>
      </c>
    </row>
    <row r="1560" spans="1:9" x14ac:dyDescent="0.25">
      <c r="A1560" s="48" t="s">
        <v>433</v>
      </c>
      <c r="B1560" s="48" t="s">
        <v>788</v>
      </c>
      <c r="C1560" s="48" t="s">
        <v>2630</v>
      </c>
      <c r="D1560" s="48" t="s">
        <v>740</v>
      </c>
      <c r="E1560" s="47">
        <v>0</v>
      </c>
      <c r="F1560" s="47">
        <v>1</v>
      </c>
      <c r="G1560" s="47">
        <v>6.5</v>
      </c>
      <c r="H1560" s="48" t="s">
        <v>1952</v>
      </c>
      <c r="I1560" s="47">
        <v>1</v>
      </c>
    </row>
    <row r="1561" spans="1:9" x14ac:dyDescent="0.25">
      <c r="A1561" s="48" t="s">
        <v>433</v>
      </c>
      <c r="B1561" s="48" t="s">
        <v>788</v>
      </c>
      <c r="C1561" s="48" t="s">
        <v>2631</v>
      </c>
      <c r="D1561" s="48" t="s">
        <v>740</v>
      </c>
      <c r="E1561" s="47">
        <v>0</v>
      </c>
      <c r="F1561" s="47">
        <v>1</v>
      </c>
      <c r="G1561" s="47">
        <v>6.5</v>
      </c>
      <c r="H1561" s="48" t="s">
        <v>1954</v>
      </c>
      <c r="I1561" s="47">
        <v>1</v>
      </c>
    </row>
    <row r="1562" spans="1:9" x14ac:dyDescent="0.25">
      <c r="A1562" s="48" t="s">
        <v>433</v>
      </c>
      <c r="B1562" s="48" t="s">
        <v>788</v>
      </c>
      <c r="C1562" s="48" t="s">
        <v>2632</v>
      </c>
      <c r="D1562" s="48" t="s">
        <v>740</v>
      </c>
      <c r="E1562" s="47">
        <v>0</v>
      </c>
      <c r="F1562" s="47">
        <v>1</v>
      </c>
      <c r="G1562" s="47">
        <v>6.5</v>
      </c>
      <c r="H1562" s="48" t="s">
        <v>1932</v>
      </c>
      <c r="I1562" s="47">
        <v>1</v>
      </c>
    </row>
    <row r="1563" spans="1:9" x14ac:dyDescent="0.25">
      <c r="A1563" s="48" t="s">
        <v>433</v>
      </c>
      <c r="B1563" s="48" t="s">
        <v>788</v>
      </c>
      <c r="C1563" s="48" t="s">
        <v>2633</v>
      </c>
      <c r="D1563" s="48" t="s">
        <v>740</v>
      </c>
      <c r="E1563" s="47">
        <v>0</v>
      </c>
      <c r="F1563" s="47">
        <v>1</v>
      </c>
      <c r="G1563" s="47">
        <v>6.5</v>
      </c>
      <c r="H1563" s="48" t="s">
        <v>1958</v>
      </c>
      <c r="I1563" s="47">
        <v>1</v>
      </c>
    </row>
    <row r="1564" spans="1:9" x14ac:dyDescent="0.25">
      <c r="A1564" s="48" t="s">
        <v>433</v>
      </c>
      <c r="B1564" s="48" t="s">
        <v>788</v>
      </c>
      <c r="C1564" s="48" t="s">
        <v>2634</v>
      </c>
      <c r="D1564" s="48" t="s">
        <v>740</v>
      </c>
      <c r="E1564" s="47">
        <v>0</v>
      </c>
      <c r="F1564" s="47">
        <v>1</v>
      </c>
      <c r="G1564" s="47">
        <v>6.5</v>
      </c>
      <c r="H1564" s="48" t="s">
        <v>1990</v>
      </c>
      <c r="I1564" s="47">
        <v>1</v>
      </c>
    </row>
    <row r="1565" spans="1:9" x14ac:dyDescent="0.25">
      <c r="A1565" s="48" t="s">
        <v>433</v>
      </c>
      <c r="B1565" s="48" t="s">
        <v>788</v>
      </c>
      <c r="C1565" s="48" t="s">
        <v>2635</v>
      </c>
      <c r="D1565" s="48" t="s">
        <v>740</v>
      </c>
      <c r="E1565" s="47">
        <v>0</v>
      </c>
      <c r="F1565" s="47">
        <v>1</v>
      </c>
      <c r="G1565" s="47">
        <v>6.5</v>
      </c>
      <c r="H1565" s="48" t="s">
        <v>1930</v>
      </c>
      <c r="I1565" s="47">
        <v>1</v>
      </c>
    </row>
    <row r="1566" spans="1:9" x14ac:dyDescent="0.25">
      <c r="A1566" s="48" t="s">
        <v>433</v>
      </c>
      <c r="B1566" s="48" t="s">
        <v>788</v>
      </c>
      <c r="C1566" s="48" t="s">
        <v>2636</v>
      </c>
      <c r="D1566" s="48" t="s">
        <v>740</v>
      </c>
      <c r="E1566" s="47">
        <v>0</v>
      </c>
      <c r="F1566" s="47">
        <v>1</v>
      </c>
      <c r="G1566" s="47">
        <v>6.5</v>
      </c>
      <c r="H1566" s="48" t="s">
        <v>1990</v>
      </c>
      <c r="I1566" s="47">
        <v>1</v>
      </c>
    </row>
    <row r="1567" spans="1:9" x14ac:dyDescent="0.25">
      <c r="A1567" s="48" t="s">
        <v>433</v>
      </c>
      <c r="B1567" s="48" t="s">
        <v>788</v>
      </c>
      <c r="C1567" s="48" t="s">
        <v>2637</v>
      </c>
      <c r="D1567" s="48" t="s">
        <v>740</v>
      </c>
      <c r="E1567" s="47">
        <v>0</v>
      </c>
      <c r="F1567" s="47">
        <v>1</v>
      </c>
      <c r="G1567" s="47">
        <v>6.5</v>
      </c>
      <c r="H1567" s="48" t="s">
        <v>1988</v>
      </c>
      <c r="I1567" s="47">
        <v>1</v>
      </c>
    </row>
    <row r="1568" spans="1:9" x14ac:dyDescent="0.25">
      <c r="A1568" s="48" t="s">
        <v>433</v>
      </c>
      <c r="B1568" s="48" t="s">
        <v>788</v>
      </c>
      <c r="C1568" s="48" t="s">
        <v>2638</v>
      </c>
      <c r="D1568" s="48" t="s">
        <v>740</v>
      </c>
      <c r="E1568" s="47">
        <v>0</v>
      </c>
      <c r="F1568" s="47">
        <v>1</v>
      </c>
      <c r="G1568" s="47">
        <v>6.5</v>
      </c>
      <c r="H1568" s="48" t="s">
        <v>1988</v>
      </c>
      <c r="I1568" s="47">
        <v>1</v>
      </c>
    </row>
    <row r="1569" spans="1:9" x14ac:dyDescent="0.25">
      <c r="A1569" s="48" t="s">
        <v>433</v>
      </c>
      <c r="B1569" s="48" t="s">
        <v>788</v>
      </c>
      <c r="C1569" s="48" t="s">
        <v>2639</v>
      </c>
      <c r="D1569" s="48" t="s">
        <v>740</v>
      </c>
      <c r="E1569" s="47">
        <v>0</v>
      </c>
      <c r="F1569" s="47">
        <v>1</v>
      </c>
      <c r="G1569" s="47">
        <v>6.5</v>
      </c>
      <c r="H1569" s="48" t="s">
        <v>1975</v>
      </c>
      <c r="I1569" s="47">
        <v>1</v>
      </c>
    </row>
    <row r="1570" spans="1:9" x14ac:dyDescent="0.25">
      <c r="A1570" s="48" t="s">
        <v>433</v>
      </c>
      <c r="B1570" s="48" t="s">
        <v>788</v>
      </c>
      <c r="C1570" s="48" t="s">
        <v>2640</v>
      </c>
      <c r="D1570" s="48" t="s">
        <v>740</v>
      </c>
      <c r="E1570" s="47">
        <v>0</v>
      </c>
      <c r="F1570" s="47">
        <v>1</v>
      </c>
      <c r="G1570" s="47">
        <v>6.5</v>
      </c>
      <c r="H1570" s="48" t="s">
        <v>2007</v>
      </c>
      <c r="I1570" s="47">
        <v>1</v>
      </c>
    </row>
    <row r="1571" spans="1:9" x14ac:dyDescent="0.25">
      <c r="A1571" s="48" t="s">
        <v>433</v>
      </c>
      <c r="B1571" s="48" t="s">
        <v>788</v>
      </c>
      <c r="C1571" s="48" t="s">
        <v>2641</v>
      </c>
      <c r="D1571" s="48" t="s">
        <v>740</v>
      </c>
      <c r="E1571" s="47">
        <v>0</v>
      </c>
      <c r="F1571" s="47">
        <v>1</v>
      </c>
      <c r="G1571" s="47">
        <v>6.5</v>
      </c>
      <c r="H1571" s="48" t="s">
        <v>1958</v>
      </c>
      <c r="I1571" s="47">
        <v>1</v>
      </c>
    </row>
    <row r="1572" spans="1:9" x14ac:dyDescent="0.25">
      <c r="A1572" s="48" t="s">
        <v>433</v>
      </c>
      <c r="B1572" s="48" t="s">
        <v>788</v>
      </c>
      <c r="C1572" s="48" t="s">
        <v>2642</v>
      </c>
      <c r="D1572" s="48" t="s">
        <v>740</v>
      </c>
      <c r="E1572" s="47">
        <v>0</v>
      </c>
      <c r="F1572" s="47">
        <v>1</v>
      </c>
      <c r="G1572" s="47">
        <v>6.5</v>
      </c>
      <c r="H1572" s="48" t="s">
        <v>1947</v>
      </c>
      <c r="I1572" s="47">
        <v>1</v>
      </c>
    </row>
    <row r="1573" spans="1:9" x14ac:dyDescent="0.25">
      <c r="A1573" s="48" t="s">
        <v>433</v>
      </c>
      <c r="B1573" s="48" t="s">
        <v>738</v>
      </c>
      <c r="C1573" s="48" t="s">
        <v>2643</v>
      </c>
      <c r="D1573" s="48" t="s">
        <v>740</v>
      </c>
      <c r="E1573" s="47">
        <v>0</v>
      </c>
      <c r="F1573" s="47">
        <v>2</v>
      </c>
      <c r="G1573" s="47">
        <v>7</v>
      </c>
      <c r="H1573" s="48" t="s">
        <v>2644</v>
      </c>
      <c r="I1573" s="47">
        <v>1</v>
      </c>
    </row>
    <row r="1574" spans="1:9" x14ac:dyDescent="0.25">
      <c r="A1574" s="48" t="s">
        <v>433</v>
      </c>
      <c r="B1574" s="48" t="s">
        <v>738</v>
      </c>
      <c r="C1574" s="48" t="s">
        <v>2645</v>
      </c>
      <c r="D1574" s="48" t="s">
        <v>740</v>
      </c>
      <c r="E1574" s="47">
        <v>0</v>
      </c>
      <c r="F1574" s="47">
        <v>2</v>
      </c>
      <c r="G1574" s="47">
        <v>7</v>
      </c>
      <c r="H1574" s="48" t="s">
        <v>2646</v>
      </c>
      <c r="I1574" s="47">
        <v>1</v>
      </c>
    </row>
    <row r="1575" spans="1:9" x14ac:dyDescent="0.25">
      <c r="A1575" s="48" t="s">
        <v>433</v>
      </c>
      <c r="B1575" s="48" t="s">
        <v>738</v>
      </c>
      <c r="C1575" s="48" t="s">
        <v>2647</v>
      </c>
      <c r="D1575" s="48" t="s">
        <v>740</v>
      </c>
      <c r="E1575" s="47">
        <v>0</v>
      </c>
      <c r="F1575" s="47">
        <v>2</v>
      </c>
      <c r="G1575" s="47">
        <v>7</v>
      </c>
      <c r="H1575" s="48" t="s">
        <v>2648</v>
      </c>
      <c r="I1575" s="47">
        <v>1</v>
      </c>
    </row>
    <row r="1576" spans="1:9" x14ac:dyDescent="0.25">
      <c r="A1576" s="48" t="s">
        <v>433</v>
      </c>
      <c r="B1576" s="48" t="s">
        <v>738</v>
      </c>
      <c r="C1576" s="48" t="s">
        <v>2649</v>
      </c>
      <c r="D1576" s="48" t="s">
        <v>740</v>
      </c>
      <c r="E1576" s="47">
        <v>0</v>
      </c>
      <c r="F1576" s="47">
        <v>2</v>
      </c>
      <c r="G1576" s="47">
        <v>7</v>
      </c>
      <c r="H1576" s="48" t="s">
        <v>2650</v>
      </c>
      <c r="I1576" s="47">
        <v>1</v>
      </c>
    </row>
    <row r="1577" spans="1:9" x14ac:dyDescent="0.25">
      <c r="A1577" s="48" t="s">
        <v>433</v>
      </c>
      <c r="B1577" s="48" t="s">
        <v>738</v>
      </c>
      <c r="C1577" s="48" t="s">
        <v>2651</v>
      </c>
      <c r="D1577" s="48" t="s">
        <v>740</v>
      </c>
      <c r="E1577" s="47">
        <v>0</v>
      </c>
      <c r="F1577" s="47">
        <v>2</v>
      </c>
      <c r="G1577" s="47">
        <v>7</v>
      </c>
      <c r="H1577" s="48" t="s">
        <v>2652</v>
      </c>
      <c r="I1577" s="47">
        <v>1</v>
      </c>
    </row>
    <row r="1578" spans="1:9" x14ac:dyDescent="0.25">
      <c r="A1578" s="48" t="s">
        <v>433</v>
      </c>
      <c r="B1578" s="48" t="s">
        <v>738</v>
      </c>
      <c r="C1578" s="48" t="s">
        <v>2653</v>
      </c>
      <c r="D1578" s="48" t="s">
        <v>740</v>
      </c>
      <c r="E1578" s="47">
        <v>0</v>
      </c>
      <c r="F1578" s="47">
        <v>2</v>
      </c>
      <c r="G1578" s="47">
        <v>7</v>
      </c>
      <c r="H1578" s="48" t="s">
        <v>2654</v>
      </c>
      <c r="I1578" s="47">
        <v>1</v>
      </c>
    </row>
    <row r="1579" spans="1:9" x14ac:dyDescent="0.25">
      <c r="A1579" s="48" t="s">
        <v>433</v>
      </c>
      <c r="B1579" s="48" t="s">
        <v>738</v>
      </c>
      <c r="C1579" s="48" t="s">
        <v>2655</v>
      </c>
      <c r="D1579" s="48" t="s">
        <v>740</v>
      </c>
      <c r="E1579" s="47">
        <v>0</v>
      </c>
      <c r="F1579" s="47">
        <v>2</v>
      </c>
      <c r="G1579" s="47">
        <v>7</v>
      </c>
      <c r="H1579" s="48" t="s">
        <v>2656</v>
      </c>
      <c r="I1579" s="47">
        <v>1</v>
      </c>
    </row>
    <row r="1580" spans="1:9" x14ac:dyDescent="0.25">
      <c r="A1580" s="48" t="s">
        <v>433</v>
      </c>
      <c r="B1580" s="48" t="s">
        <v>738</v>
      </c>
      <c r="C1580" s="48" t="s">
        <v>2657</v>
      </c>
      <c r="D1580" s="48" t="s">
        <v>740</v>
      </c>
      <c r="E1580" s="47">
        <v>0</v>
      </c>
      <c r="F1580" s="47">
        <v>2</v>
      </c>
      <c r="G1580" s="47">
        <v>7</v>
      </c>
      <c r="H1580" s="48" t="s">
        <v>2652</v>
      </c>
      <c r="I1580" s="47">
        <v>1</v>
      </c>
    </row>
    <row r="1581" spans="1:9" x14ac:dyDescent="0.25">
      <c r="A1581" s="48" t="s">
        <v>433</v>
      </c>
      <c r="B1581" s="48" t="s">
        <v>738</v>
      </c>
      <c r="C1581" s="48" t="s">
        <v>2658</v>
      </c>
      <c r="D1581" s="48" t="s">
        <v>740</v>
      </c>
      <c r="E1581" s="47">
        <v>0</v>
      </c>
      <c r="F1581" s="47">
        <v>2</v>
      </c>
      <c r="G1581" s="47">
        <v>7</v>
      </c>
      <c r="H1581" s="48" t="s">
        <v>2659</v>
      </c>
      <c r="I1581" s="47">
        <v>1</v>
      </c>
    </row>
    <row r="1582" spans="1:9" x14ac:dyDescent="0.25">
      <c r="A1582" s="48" t="s">
        <v>433</v>
      </c>
      <c r="B1582" s="48" t="s">
        <v>738</v>
      </c>
      <c r="C1582" s="48" t="s">
        <v>2660</v>
      </c>
      <c r="D1582" s="48" t="s">
        <v>740</v>
      </c>
      <c r="E1582" s="47">
        <v>0</v>
      </c>
      <c r="F1582" s="47">
        <v>2</v>
      </c>
      <c r="G1582" s="47">
        <v>7</v>
      </c>
      <c r="H1582" s="48" t="s">
        <v>2661</v>
      </c>
      <c r="I1582" s="47">
        <v>1</v>
      </c>
    </row>
    <row r="1583" spans="1:9" x14ac:dyDescent="0.25">
      <c r="A1583" s="48" t="s">
        <v>433</v>
      </c>
      <c r="B1583" s="48" t="s">
        <v>738</v>
      </c>
      <c r="C1583" s="48" t="s">
        <v>2662</v>
      </c>
      <c r="D1583" s="48" t="s">
        <v>740</v>
      </c>
      <c r="E1583" s="47">
        <v>0</v>
      </c>
      <c r="F1583" s="47">
        <v>2</v>
      </c>
      <c r="G1583" s="47">
        <v>7</v>
      </c>
      <c r="H1583" s="48" t="s">
        <v>2663</v>
      </c>
      <c r="I1583" s="47">
        <v>1</v>
      </c>
    </row>
    <row r="1584" spans="1:9" x14ac:dyDescent="0.25">
      <c r="A1584" s="48" t="s">
        <v>433</v>
      </c>
      <c r="B1584" s="48" t="s">
        <v>738</v>
      </c>
      <c r="C1584" s="48" t="s">
        <v>2664</v>
      </c>
      <c r="D1584" s="48" t="s">
        <v>740</v>
      </c>
      <c r="E1584" s="47">
        <v>0</v>
      </c>
      <c r="F1584" s="47">
        <v>2</v>
      </c>
      <c r="G1584" s="47">
        <v>7</v>
      </c>
      <c r="H1584" s="48" t="s">
        <v>2644</v>
      </c>
      <c r="I1584" s="47">
        <v>1</v>
      </c>
    </row>
    <row r="1585" spans="1:9" x14ac:dyDescent="0.25">
      <c r="A1585" s="48" t="s">
        <v>433</v>
      </c>
      <c r="B1585" s="48" t="s">
        <v>738</v>
      </c>
      <c r="C1585" s="48" t="s">
        <v>2665</v>
      </c>
      <c r="D1585" s="48" t="s">
        <v>740</v>
      </c>
      <c r="E1585" s="47">
        <v>0</v>
      </c>
      <c r="F1585" s="47">
        <v>2</v>
      </c>
      <c r="G1585" s="47">
        <v>7</v>
      </c>
      <c r="H1585" s="48" t="s">
        <v>2666</v>
      </c>
      <c r="I1585" s="47">
        <v>1</v>
      </c>
    </row>
    <row r="1586" spans="1:9" x14ac:dyDescent="0.25">
      <c r="A1586" s="48" t="s">
        <v>433</v>
      </c>
      <c r="B1586" s="48" t="s">
        <v>738</v>
      </c>
      <c r="C1586" s="48" t="s">
        <v>2667</v>
      </c>
      <c r="D1586" s="48" t="s">
        <v>740</v>
      </c>
      <c r="E1586" s="47">
        <v>0</v>
      </c>
      <c r="F1586" s="47">
        <v>2</v>
      </c>
      <c r="G1586" s="47">
        <v>7</v>
      </c>
      <c r="H1586" s="48" t="s">
        <v>2668</v>
      </c>
      <c r="I1586" s="47">
        <v>1</v>
      </c>
    </row>
    <row r="1587" spans="1:9" x14ac:dyDescent="0.25">
      <c r="A1587" s="48" t="s">
        <v>433</v>
      </c>
      <c r="B1587" s="48" t="s">
        <v>738</v>
      </c>
      <c r="C1587" s="48" t="s">
        <v>2669</v>
      </c>
      <c r="D1587" s="48" t="s">
        <v>740</v>
      </c>
      <c r="E1587" s="47">
        <v>0</v>
      </c>
      <c r="F1587" s="47">
        <v>2</v>
      </c>
      <c r="G1587" s="47">
        <v>7</v>
      </c>
      <c r="H1587" s="48" t="s">
        <v>2668</v>
      </c>
      <c r="I1587" s="47">
        <v>1</v>
      </c>
    </row>
    <row r="1588" spans="1:9" x14ac:dyDescent="0.25">
      <c r="A1588" s="48" t="s">
        <v>433</v>
      </c>
      <c r="B1588" s="48" t="s">
        <v>738</v>
      </c>
      <c r="C1588" s="48" t="s">
        <v>2670</v>
      </c>
      <c r="D1588" s="48" t="s">
        <v>740</v>
      </c>
      <c r="E1588" s="47">
        <v>0</v>
      </c>
      <c r="F1588" s="47">
        <v>2</v>
      </c>
      <c r="G1588" s="47">
        <v>7</v>
      </c>
      <c r="H1588" s="48" t="s">
        <v>2656</v>
      </c>
      <c r="I1588" s="47">
        <v>1</v>
      </c>
    </row>
    <row r="1589" spans="1:9" x14ac:dyDescent="0.25">
      <c r="A1589" s="48" t="s">
        <v>433</v>
      </c>
      <c r="B1589" s="48" t="s">
        <v>738</v>
      </c>
      <c r="C1589" s="48" t="s">
        <v>2671</v>
      </c>
      <c r="D1589" s="48" t="s">
        <v>740</v>
      </c>
      <c r="E1589" s="47">
        <v>0</v>
      </c>
      <c r="F1589" s="47">
        <v>2</v>
      </c>
      <c r="G1589" s="47">
        <v>7</v>
      </c>
      <c r="H1589" s="48" t="s">
        <v>2661</v>
      </c>
      <c r="I1589" s="47">
        <v>1</v>
      </c>
    </row>
    <row r="1590" spans="1:9" x14ac:dyDescent="0.25">
      <c r="A1590" s="48" t="s">
        <v>433</v>
      </c>
      <c r="B1590" s="48" t="s">
        <v>738</v>
      </c>
      <c r="C1590" s="48" t="s">
        <v>2672</v>
      </c>
      <c r="D1590" s="48" t="s">
        <v>740</v>
      </c>
      <c r="E1590" s="47">
        <v>0</v>
      </c>
      <c r="F1590" s="47">
        <v>2</v>
      </c>
      <c r="G1590" s="47">
        <v>7</v>
      </c>
      <c r="H1590" s="48" t="s">
        <v>2654</v>
      </c>
      <c r="I1590" s="47">
        <v>1</v>
      </c>
    </row>
    <row r="1591" spans="1:9" x14ac:dyDescent="0.25">
      <c r="A1591" s="48" t="s">
        <v>433</v>
      </c>
      <c r="B1591" s="48" t="s">
        <v>738</v>
      </c>
      <c r="C1591" s="48" t="s">
        <v>2673</v>
      </c>
      <c r="D1591" s="48" t="s">
        <v>740</v>
      </c>
      <c r="E1591" s="47">
        <v>0</v>
      </c>
      <c r="F1591" s="47">
        <v>2</v>
      </c>
      <c r="G1591" s="47">
        <v>7</v>
      </c>
      <c r="H1591" s="48" t="s">
        <v>2646</v>
      </c>
      <c r="I1591" s="47">
        <v>1</v>
      </c>
    </row>
    <row r="1592" spans="1:9" x14ac:dyDescent="0.25">
      <c r="A1592" s="48" t="s">
        <v>433</v>
      </c>
      <c r="B1592" s="48" t="s">
        <v>738</v>
      </c>
      <c r="C1592" s="48" t="s">
        <v>2674</v>
      </c>
      <c r="D1592" s="48" t="s">
        <v>740</v>
      </c>
      <c r="E1592" s="47">
        <v>0</v>
      </c>
      <c r="F1592" s="47">
        <v>2</v>
      </c>
      <c r="G1592" s="47">
        <v>7</v>
      </c>
      <c r="H1592" s="48" t="s">
        <v>2675</v>
      </c>
      <c r="I1592" s="47">
        <v>1</v>
      </c>
    </row>
    <row r="1593" spans="1:9" x14ac:dyDescent="0.25">
      <c r="A1593" s="48" t="s">
        <v>433</v>
      </c>
      <c r="B1593" s="48" t="s">
        <v>738</v>
      </c>
      <c r="C1593" s="48" t="s">
        <v>2676</v>
      </c>
      <c r="D1593" s="48" t="s">
        <v>740</v>
      </c>
      <c r="E1593" s="47">
        <v>0</v>
      </c>
      <c r="F1593" s="47">
        <v>2</v>
      </c>
      <c r="G1593" s="47">
        <v>7</v>
      </c>
      <c r="H1593" s="48" t="s">
        <v>2646</v>
      </c>
      <c r="I1593" s="47">
        <v>1</v>
      </c>
    </row>
    <row r="1594" spans="1:9" x14ac:dyDescent="0.25">
      <c r="A1594" s="48" t="s">
        <v>433</v>
      </c>
      <c r="B1594" s="48" t="s">
        <v>738</v>
      </c>
      <c r="C1594" s="48" t="s">
        <v>2677</v>
      </c>
      <c r="D1594" s="48" t="s">
        <v>740</v>
      </c>
      <c r="E1594" s="47">
        <v>0</v>
      </c>
      <c r="F1594" s="47">
        <v>2</v>
      </c>
      <c r="G1594" s="47">
        <v>7</v>
      </c>
      <c r="H1594" s="48" t="s">
        <v>2678</v>
      </c>
      <c r="I1594" s="47">
        <v>1</v>
      </c>
    </row>
    <row r="1595" spans="1:9" x14ac:dyDescent="0.25">
      <c r="A1595" s="48" t="s">
        <v>433</v>
      </c>
      <c r="B1595" s="48" t="s">
        <v>738</v>
      </c>
      <c r="C1595" s="48" t="s">
        <v>2679</v>
      </c>
      <c r="D1595" s="48" t="s">
        <v>740</v>
      </c>
      <c r="E1595" s="47">
        <v>0</v>
      </c>
      <c r="F1595" s="47">
        <v>2</v>
      </c>
      <c r="G1595" s="47">
        <v>7</v>
      </c>
      <c r="H1595" s="48" t="s">
        <v>2680</v>
      </c>
      <c r="I1595" s="47">
        <v>1</v>
      </c>
    </row>
    <row r="1596" spans="1:9" x14ac:dyDescent="0.25">
      <c r="A1596" s="48" t="s">
        <v>433</v>
      </c>
      <c r="B1596" s="48" t="s">
        <v>738</v>
      </c>
      <c r="C1596" s="48" t="s">
        <v>2681</v>
      </c>
      <c r="D1596" s="48" t="s">
        <v>740</v>
      </c>
      <c r="E1596" s="47">
        <v>0</v>
      </c>
      <c r="F1596" s="47">
        <v>2</v>
      </c>
      <c r="G1596" s="47">
        <v>7</v>
      </c>
      <c r="H1596" s="48" t="s">
        <v>2682</v>
      </c>
      <c r="I1596" s="47">
        <v>1</v>
      </c>
    </row>
    <row r="1597" spans="1:9" x14ac:dyDescent="0.25">
      <c r="A1597" s="48" t="s">
        <v>433</v>
      </c>
      <c r="B1597" s="48" t="s">
        <v>738</v>
      </c>
      <c r="C1597" s="48" t="s">
        <v>2683</v>
      </c>
      <c r="D1597" s="48" t="s">
        <v>740</v>
      </c>
      <c r="E1597" s="47">
        <v>0</v>
      </c>
      <c r="F1597" s="47">
        <v>2</v>
      </c>
      <c r="G1597" s="47">
        <v>7</v>
      </c>
      <c r="H1597" s="48" t="s">
        <v>2684</v>
      </c>
      <c r="I1597" s="47">
        <v>1</v>
      </c>
    </row>
    <row r="1598" spans="1:9" x14ac:dyDescent="0.25">
      <c r="A1598" s="48" t="s">
        <v>433</v>
      </c>
      <c r="B1598" s="48" t="s">
        <v>738</v>
      </c>
      <c r="C1598" s="48" t="s">
        <v>2685</v>
      </c>
      <c r="D1598" s="48" t="s">
        <v>740</v>
      </c>
      <c r="E1598" s="47">
        <v>0</v>
      </c>
      <c r="F1598" s="47">
        <v>2</v>
      </c>
      <c r="G1598" s="47">
        <v>7</v>
      </c>
      <c r="H1598" s="48" t="s">
        <v>2686</v>
      </c>
      <c r="I1598" s="47">
        <v>1</v>
      </c>
    </row>
    <row r="1599" spans="1:9" x14ac:dyDescent="0.25">
      <c r="A1599" s="48" t="s">
        <v>433</v>
      </c>
      <c r="B1599" s="48" t="s">
        <v>738</v>
      </c>
      <c r="C1599" s="48" t="s">
        <v>2687</v>
      </c>
      <c r="D1599" s="48" t="s">
        <v>740</v>
      </c>
      <c r="E1599" s="47">
        <v>0</v>
      </c>
      <c r="F1599" s="47">
        <v>2</v>
      </c>
      <c r="G1599" s="47">
        <v>7</v>
      </c>
      <c r="H1599" s="48" t="s">
        <v>2682</v>
      </c>
      <c r="I1599" s="47">
        <v>1</v>
      </c>
    </row>
    <row r="1600" spans="1:9" x14ac:dyDescent="0.25">
      <c r="A1600" s="48" t="s">
        <v>433</v>
      </c>
      <c r="B1600" s="48" t="s">
        <v>738</v>
      </c>
      <c r="C1600" s="48" t="s">
        <v>2688</v>
      </c>
      <c r="D1600" s="48" t="s">
        <v>740</v>
      </c>
      <c r="E1600" s="47">
        <v>0</v>
      </c>
      <c r="F1600" s="47">
        <v>2</v>
      </c>
      <c r="G1600" s="47">
        <v>7</v>
      </c>
      <c r="H1600" s="48" t="s">
        <v>2689</v>
      </c>
      <c r="I1600" s="47">
        <v>1</v>
      </c>
    </row>
    <row r="1601" spans="1:9" x14ac:dyDescent="0.25">
      <c r="A1601" s="48" t="s">
        <v>433</v>
      </c>
      <c r="B1601" s="48" t="s">
        <v>738</v>
      </c>
      <c r="C1601" s="48" t="s">
        <v>2690</v>
      </c>
      <c r="D1601" s="48" t="s">
        <v>740</v>
      </c>
      <c r="E1601" s="47">
        <v>0</v>
      </c>
      <c r="F1601" s="47">
        <v>2</v>
      </c>
      <c r="G1601" s="47">
        <v>7</v>
      </c>
      <c r="H1601" s="48" t="s">
        <v>2661</v>
      </c>
      <c r="I1601" s="47">
        <v>1</v>
      </c>
    </row>
    <row r="1602" spans="1:9" x14ac:dyDescent="0.25">
      <c r="A1602" s="48" t="s">
        <v>433</v>
      </c>
      <c r="B1602" s="48" t="s">
        <v>738</v>
      </c>
      <c r="C1602" s="48" t="s">
        <v>2691</v>
      </c>
      <c r="D1602" s="48" t="s">
        <v>740</v>
      </c>
      <c r="E1602" s="47">
        <v>0</v>
      </c>
      <c r="F1602" s="47">
        <v>2</v>
      </c>
      <c r="G1602" s="47">
        <v>7</v>
      </c>
      <c r="H1602" s="48" t="s">
        <v>2692</v>
      </c>
      <c r="I1602" s="47">
        <v>1</v>
      </c>
    </row>
    <row r="1603" spans="1:9" x14ac:dyDescent="0.25">
      <c r="A1603" s="48" t="s">
        <v>433</v>
      </c>
      <c r="B1603" s="48" t="s">
        <v>738</v>
      </c>
      <c r="C1603" s="48" t="s">
        <v>2693</v>
      </c>
      <c r="D1603" s="48" t="s">
        <v>740</v>
      </c>
      <c r="E1603" s="47">
        <v>0</v>
      </c>
      <c r="F1603" s="47">
        <v>2</v>
      </c>
      <c r="G1603" s="47">
        <v>7</v>
      </c>
      <c r="H1603" s="48" t="s">
        <v>2675</v>
      </c>
      <c r="I1603" s="47">
        <v>1</v>
      </c>
    </row>
    <row r="1604" spans="1:9" x14ac:dyDescent="0.25">
      <c r="A1604" s="48" t="s">
        <v>433</v>
      </c>
      <c r="B1604" s="48" t="s">
        <v>738</v>
      </c>
      <c r="C1604" s="48" t="s">
        <v>2694</v>
      </c>
      <c r="D1604" s="48" t="s">
        <v>740</v>
      </c>
      <c r="E1604" s="47">
        <v>0</v>
      </c>
      <c r="F1604" s="47">
        <v>2</v>
      </c>
      <c r="G1604" s="47">
        <v>7</v>
      </c>
      <c r="H1604" s="48" t="s">
        <v>2661</v>
      </c>
      <c r="I1604" s="47">
        <v>1</v>
      </c>
    </row>
    <row r="1605" spans="1:9" x14ac:dyDescent="0.25">
      <c r="A1605" s="48" t="s">
        <v>433</v>
      </c>
      <c r="B1605" s="48" t="s">
        <v>738</v>
      </c>
      <c r="C1605" s="48" t="s">
        <v>2695</v>
      </c>
      <c r="D1605" s="48" t="s">
        <v>740</v>
      </c>
      <c r="E1605" s="47">
        <v>0</v>
      </c>
      <c r="F1605" s="47">
        <v>2</v>
      </c>
      <c r="G1605" s="47">
        <v>7</v>
      </c>
      <c r="H1605" s="48" t="s">
        <v>2696</v>
      </c>
      <c r="I1605" s="47">
        <v>1</v>
      </c>
    </row>
    <row r="1606" spans="1:9" x14ac:dyDescent="0.25">
      <c r="A1606" s="48" t="s">
        <v>433</v>
      </c>
      <c r="B1606" s="48" t="s">
        <v>738</v>
      </c>
      <c r="C1606" s="48" t="s">
        <v>2697</v>
      </c>
      <c r="D1606" s="48" t="s">
        <v>740</v>
      </c>
      <c r="E1606" s="47">
        <v>0</v>
      </c>
      <c r="F1606" s="47">
        <v>2</v>
      </c>
      <c r="G1606" s="47">
        <v>7</v>
      </c>
      <c r="H1606" s="48" t="s">
        <v>2698</v>
      </c>
      <c r="I1606" s="47">
        <v>1</v>
      </c>
    </row>
    <row r="1607" spans="1:9" x14ac:dyDescent="0.25">
      <c r="A1607" s="48" t="s">
        <v>433</v>
      </c>
      <c r="B1607" s="48" t="s">
        <v>738</v>
      </c>
      <c r="C1607" s="48" t="s">
        <v>2699</v>
      </c>
      <c r="D1607" s="48" t="s">
        <v>740</v>
      </c>
      <c r="E1607" s="47">
        <v>0</v>
      </c>
      <c r="F1607" s="47">
        <v>2</v>
      </c>
      <c r="G1607" s="47">
        <v>7</v>
      </c>
      <c r="H1607" s="48" t="s">
        <v>2700</v>
      </c>
      <c r="I1607" s="47">
        <v>1</v>
      </c>
    </row>
    <row r="1608" spans="1:9" x14ac:dyDescent="0.25">
      <c r="A1608" s="48" t="s">
        <v>433</v>
      </c>
      <c r="B1608" s="48" t="s">
        <v>738</v>
      </c>
      <c r="C1608" s="48" t="s">
        <v>2701</v>
      </c>
      <c r="D1608" s="48" t="s">
        <v>740</v>
      </c>
      <c r="E1608" s="47">
        <v>0</v>
      </c>
      <c r="F1608" s="47">
        <v>2</v>
      </c>
      <c r="G1608" s="47">
        <v>7</v>
      </c>
      <c r="H1608" s="48" t="s">
        <v>2646</v>
      </c>
      <c r="I1608" s="47">
        <v>1</v>
      </c>
    </row>
    <row r="1609" spans="1:9" x14ac:dyDescent="0.25">
      <c r="A1609" s="48" t="s">
        <v>433</v>
      </c>
      <c r="B1609" s="48" t="s">
        <v>738</v>
      </c>
      <c r="C1609" s="48" t="s">
        <v>2702</v>
      </c>
      <c r="D1609" s="48" t="s">
        <v>740</v>
      </c>
      <c r="E1609" s="47">
        <v>0</v>
      </c>
      <c r="F1609" s="47">
        <v>2</v>
      </c>
      <c r="G1609" s="47">
        <v>7</v>
      </c>
      <c r="H1609" s="48" t="s">
        <v>2703</v>
      </c>
      <c r="I1609" s="47">
        <v>1</v>
      </c>
    </row>
    <row r="1610" spans="1:9" x14ac:dyDescent="0.25">
      <c r="A1610" s="48" t="s">
        <v>433</v>
      </c>
      <c r="B1610" s="48" t="s">
        <v>738</v>
      </c>
      <c r="C1610" s="48" t="s">
        <v>2704</v>
      </c>
      <c r="D1610" s="48" t="s">
        <v>740</v>
      </c>
      <c r="E1610" s="47">
        <v>0</v>
      </c>
      <c r="F1610" s="47">
        <v>2</v>
      </c>
      <c r="G1610" s="47">
        <v>7</v>
      </c>
      <c r="H1610" s="48" t="s">
        <v>2703</v>
      </c>
      <c r="I1610" s="47">
        <v>1</v>
      </c>
    </row>
    <row r="1611" spans="1:9" x14ac:dyDescent="0.25">
      <c r="A1611" s="48" t="s">
        <v>433</v>
      </c>
      <c r="B1611" s="48" t="s">
        <v>738</v>
      </c>
      <c r="C1611" s="48" t="s">
        <v>2705</v>
      </c>
      <c r="D1611" s="48" t="s">
        <v>740</v>
      </c>
      <c r="E1611" s="47">
        <v>0</v>
      </c>
      <c r="F1611" s="47">
        <v>2</v>
      </c>
      <c r="G1611" s="47">
        <v>7</v>
      </c>
      <c r="H1611" s="48" t="s">
        <v>2706</v>
      </c>
      <c r="I1611" s="47">
        <v>1</v>
      </c>
    </row>
    <row r="1612" spans="1:9" x14ac:dyDescent="0.25">
      <c r="A1612" s="48" t="s">
        <v>433</v>
      </c>
      <c r="B1612" s="48" t="s">
        <v>738</v>
      </c>
      <c r="C1612" s="48" t="s">
        <v>2707</v>
      </c>
      <c r="D1612" s="48" t="s">
        <v>740</v>
      </c>
      <c r="E1612" s="47">
        <v>0</v>
      </c>
      <c r="F1612" s="47">
        <v>2</v>
      </c>
      <c r="G1612" s="47">
        <v>7</v>
      </c>
      <c r="H1612" s="48" t="s">
        <v>2646</v>
      </c>
      <c r="I1612" s="47">
        <v>1</v>
      </c>
    </row>
    <row r="1613" spans="1:9" x14ac:dyDescent="0.25">
      <c r="A1613" s="48" t="s">
        <v>433</v>
      </c>
      <c r="B1613" s="48" t="s">
        <v>738</v>
      </c>
      <c r="C1613" s="48" t="s">
        <v>2708</v>
      </c>
      <c r="D1613" s="48" t="s">
        <v>740</v>
      </c>
      <c r="E1613" s="47">
        <v>0</v>
      </c>
      <c r="F1613" s="47">
        <v>2</v>
      </c>
      <c r="G1613" s="47">
        <v>7</v>
      </c>
      <c r="H1613" s="48" t="s">
        <v>2646</v>
      </c>
      <c r="I1613" s="47">
        <v>1</v>
      </c>
    </row>
    <row r="1614" spans="1:9" x14ac:dyDescent="0.25">
      <c r="A1614" s="48" t="s">
        <v>433</v>
      </c>
      <c r="B1614" s="48" t="s">
        <v>738</v>
      </c>
      <c r="C1614" s="48" t="s">
        <v>2709</v>
      </c>
      <c r="D1614" s="48" t="s">
        <v>740</v>
      </c>
      <c r="E1614" s="47">
        <v>0</v>
      </c>
      <c r="F1614" s="47">
        <v>2</v>
      </c>
      <c r="G1614" s="47">
        <v>7</v>
      </c>
      <c r="H1614" s="48" t="s">
        <v>2646</v>
      </c>
      <c r="I1614" s="47">
        <v>1</v>
      </c>
    </row>
    <row r="1615" spans="1:9" x14ac:dyDescent="0.25">
      <c r="A1615" s="48" t="s">
        <v>433</v>
      </c>
      <c r="B1615" s="48" t="s">
        <v>738</v>
      </c>
      <c r="C1615" s="48" t="s">
        <v>2710</v>
      </c>
      <c r="D1615" s="48" t="s">
        <v>740</v>
      </c>
      <c r="E1615" s="47">
        <v>0</v>
      </c>
      <c r="F1615" s="47">
        <v>2</v>
      </c>
      <c r="G1615" s="47">
        <v>7</v>
      </c>
      <c r="H1615" s="48" t="s">
        <v>2711</v>
      </c>
      <c r="I1615" s="47">
        <v>1</v>
      </c>
    </row>
    <row r="1616" spans="1:9" x14ac:dyDescent="0.25">
      <c r="A1616" s="48" t="s">
        <v>433</v>
      </c>
      <c r="B1616" s="48" t="s">
        <v>738</v>
      </c>
      <c r="C1616" s="48" t="s">
        <v>2712</v>
      </c>
      <c r="D1616" s="48" t="s">
        <v>740</v>
      </c>
      <c r="E1616" s="47">
        <v>0</v>
      </c>
      <c r="F1616" s="47">
        <v>2</v>
      </c>
      <c r="G1616" s="47">
        <v>7</v>
      </c>
      <c r="H1616" s="48" t="s">
        <v>2711</v>
      </c>
      <c r="I1616" s="47">
        <v>1</v>
      </c>
    </row>
    <row r="1617" spans="1:9" x14ac:dyDescent="0.25">
      <c r="A1617" s="48" t="s">
        <v>433</v>
      </c>
      <c r="B1617" s="48" t="s">
        <v>738</v>
      </c>
      <c r="C1617" s="48" t="s">
        <v>2713</v>
      </c>
      <c r="D1617" s="48" t="s">
        <v>740</v>
      </c>
      <c r="E1617" s="47">
        <v>0</v>
      </c>
      <c r="F1617" s="47">
        <v>2</v>
      </c>
      <c r="G1617" s="47">
        <v>7</v>
      </c>
      <c r="H1617" s="48" t="s">
        <v>2714</v>
      </c>
      <c r="I1617" s="47">
        <v>1</v>
      </c>
    </row>
    <row r="1618" spans="1:9" x14ac:dyDescent="0.25">
      <c r="A1618" s="48" t="s">
        <v>433</v>
      </c>
      <c r="B1618" s="48" t="s">
        <v>738</v>
      </c>
      <c r="C1618" s="48" t="s">
        <v>2715</v>
      </c>
      <c r="D1618" s="48" t="s">
        <v>740</v>
      </c>
      <c r="E1618" s="47">
        <v>0</v>
      </c>
      <c r="F1618" s="47">
        <v>2</v>
      </c>
      <c r="G1618" s="47">
        <v>7</v>
      </c>
      <c r="H1618" s="48" t="s">
        <v>2714</v>
      </c>
      <c r="I1618" s="47">
        <v>1</v>
      </c>
    </row>
    <row r="1619" spans="1:9" x14ac:dyDescent="0.25">
      <c r="A1619" s="48" t="s">
        <v>433</v>
      </c>
      <c r="B1619" s="48" t="s">
        <v>738</v>
      </c>
      <c r="C1619" s="48" t="s">
        <v>2716</v>
      </c>
      <c r="D1619" s="48" t="s">
        <v>740</v>
      </c>
      <c r="E1619" s="47">
        <v>0</v>
      </c>
      <c r="F1619" s="47">
        <v>2</v>
      </c>
      <c r="G1619" s="47">
        <v>7</v>
      </c>
      <c r="H1619" s="48" t="s">
        <v>2717</v>
      </c>
      <c r="I1619" s="47">
        <v>1</v>
      </c>
    </row>
    <row r="1620" spans="1:9" x14ac:dyDescent="0.25">
      <c r="A1620" s="48" t="s">
        <v>433</v>
      </c>
      <c r="B1620" s="48" t="s">
        <v>738</v>
      </c>
      <c r="C1620" s="48" t="s">
        <v>2718</v>
      </c>
      <c r="D1620" s="48" t="s">
        <v>740</v>
      </c>
      <c r="E1620" s="47">
        <v>0</v>
      </c>
      <c r="F1620" s="47">
        <v>2</v>
      </c>
      <c r="G1620" s="47">
        <v>7</v>
      </c>
      <c r="H1620" s="48" t="s">
        <v>2717</v>
      </c>
      <c r="I1620" s="47">
        <v>1</v>
      </c>
    </row>
    <row r="1621" spans="1:9" x14ac:dyDescent="0.25">
      <c r="A1621" s="48" t="s">
        <v>433</v>
      </c>
      <c r="B1621" s="48" t="s">
        <v>738</v>
      </c>
      <c r="C1621" s="48" t="s">
        <v>2719</v>
      </c>
      <c r="D1621" s="48" t="s">
        <v>740</v>
      </c>
      <c r="E1621" s="47">
        <v>0</v>
      </c>
      <c r="F1621" s="47">
        <v>2</v>
      </c>
      <c r="G1621" s="47">
        <v>7</v>
      </c>
      <c r="H1621" s="48" t="s">
        <v>2720</v>
      </c>
      <c r="I1621" s="47">
        <v>1</v>
      </c>
    </row>
    <row r="1622" spans="1:9" x14ac:dyDescent="0.25">
      <c r="A1622" s="48" t="s">
        <v>433</v>
      </c>
      <c r="B1622" s="48" t="s">
        <v>738</v>
      </c>
      <c r="C1622" s="48" t="s">
        <v>2721</v>
      </c>
      <c r="D1622" s="48" t="s">
        <v>740</v>
      </c>
      <c r="E1622" s="47">
        <v>0</v>
      </c>
      <c r="F1622" s="47">
        <v>2</v>
      </c>
      <c r="G1622" s="47">
        <v>7</v>
      </c>
      <c r="H1622" s="48" t="s">
        <v>2722</v>
      </c>
      <c r="I1622" s="47">
        <v>1</v>
      </c>
    </row>
    <row r="1623" spans="1:9" x14ac:dyDescent="0.25">
      <c r="A1623" s="48" t="s">
        <v>433</v>
      </c>
      <c r="B1623" s="48" t="s">
        <v>738</v>
      </c>
      <c r="C1623" s="48" t="s">
        <v>2723</v>
      </c>
      <c r="D1623" s="48" t="s">
        <v>740</v>
      </c>
      <c r="E1623" s="47">
        <v>0</v>
      </c>
      <c r="F1623" s="47">
        <v>2</v>
      </c>
      <c r="G1623" s="47">
        <v>7</v>
      </c>
      <c r="H1623" s="48" t="s">
        <v>2724</v>
      </c>
      <c r="I1623" s="47">
        <v>1</v>
      </c>
    </row>
    <row r="1624" spans="1:9" x14ac:dyDescent="0.25">
      <c r="A1624" s="48" t="s">
        <v>433</v>
      </c>
      <c r="B1624" s="48" t="s">
        <v>738</v>
      </c>
      <c r="C1624" s="48" t="s">
        <v>2725</v>
      </c>
      <c r="D1624" s="48" t="s">
        <v>740</v>
      </c>
      <c r="E1624" s="47">
        <v>0</v>
      </c>
      <c r="F1624" s="47">
        <v>2</v>
      </c>
      <c r="G1624" s="47">
        <v>7</v>
      </c>
      <c r="H1624" s="48" t="s">
        <v>2726</v>
      </c>
      <c r="I1624" s="47">
        <v>1</v>
      </c>
    </row>
    <row r="1625" spans="1:9" x14ac:dyDescent="0.25">
      <c r="A1625" s="48" t="s">
        <v>433</v>
      </c>
      <c r="B1625" s="48" t="s">
        <v>738</v>
      </c>
      <c r="C1625" s="48" t="s">
        <v>2727</v>
      </c>
      <c r="D1625" s="48" t="s">
        <v>740</v>
      </c>
      <c r="E1625" s="47">
        <v>0</v>
      </c>
      <c r="F1625" s="47">
        <v>2</v>
      </c>
      <c r="G1625" s="47">
        <v>7</v>
      </c>
      <c r="H1625" s="48" t="s">
        <v>2661</v>
      </c>
      <c r="I1625" s="47">
        <v>1</v>
      </c>
    </row>
    <row r="1626" spans="1:9" x14ac:dyDescent="0.25">
      <c r="A1626" s="48" t="s">
        <v>433</v>
      </c>
      <c r="B1626" s="48" t="s">
        <v>738</v>
      </c>
      <c r="C1626" s="48" t="s">
        <v>2728</v>
      </c>
      <c r="D1626" s="48" t="s">
        <v>740</v>
      </c>
      <c r="E1626" s="47">
        <v>0</v>
      </c>
      <c r="F1626" s="47">
        <v>2</v>
      </c>
      <c r="G1626" s="47">
        <v>7</v>
      </c>
      <c r="H1626" s="48" t="s">
        <v>2689</v>
      </c>
      <c r="I1626" s="47">
        <v>1</v>
      </c>
    </row>
    <row r="1627" spans="1:9" x14ac:dyDescent="0.25">
      <c r="A1627" s="48" t="s">
        <v>433</v>
      </c>
      <c r="B1627" s="48" t="s">
        <v>738</v>
      </c>
      <c r="C1627" s="48" t="s">
        <v>2729</v>
      </c>
      <c r="D1627" s="48" t="s">
        <v>740</v>
      </c>
      <c r="E1627" s="47">
        <v>0</v>
      </c>
      <c r="F1627" s="47">
        <v>2</v>
      </c>
      <c r="G1627" s="47">
        <v>7</v>
      </c>
      <c r="H1627" s="48" t="s">
        <v>2730</v>
      </c>
      <c r="I1627" s="47">
        <v>1</v>
      </c>
    </row>
    <row r="1628" spans="1:9" x14ac:dyDescent="0.25">
      <c r="A1628" s="48" t="s">
        <v>433</v>
      </c>
      <c r="B1628" s="48" t="s">
        <v>738</v>
      </c>
      <c r="C1628" s="48" t="s">
        <v>2731</v>
      </c>
      <c r="D1628" s="48" t="s">
        <v>740</v>
      </c>
      <c r="E1628" s="47">
        <v>0</v>
      </c>
      <c r="F1628" s="47">
        <v>2</v>
      </c>
      <c r="G1628" s="47">
        <v>7</v>
      </c>
      <c r="H1628" s="48" t="s">
        <v>2732</v>
      </c>
      <c r="I1628" s="47">
        <v>1</v>
      </c>
    </row>
    <row r="1629" spans="1:9" x14ac:dyDescent="0.25">
      <c r="A1629" s="48" t="s">
        <v>433</v>
      </c>
      <c r="B1629" s="48" t="s">
        <v>738</v>
      </c>
      <c r="C1629" s="48" t="s">
        <v>2733</v>
      </c>
      <c r="D1629" s="48" t="s">
        <v>740</v>
      </c>
      <c r="E1629" s="47">
        <v>0</v>
      </c>
      <c r="F1629" s="47">
        <v>2</v>
      </c>
      <c r="G1629" s="47">
        <v>7</v>
      </c>
      <c r="H1629" s="48" t="s">
        <v>2734</v>
      </c>
      <c r="I1629" s="47">
        <v>1</v>
      </c>
    </row>
    <row r="1630" spans="1:9" x14ac:dyDescent="0.25">
      <c r="A1630" s="48" t="s">
        <v>433</v>
      </c>
      <c r="B1630" s="48" t="s">
        <v>738</v>
      </c>
      <c r="C1630" s="48" t="s">
        <v>2735</v>
      </c>
      <c r="D1630" s="48" t="s">
        <v>740</v>
      </c>
      <c r="E1630" s="47">
        <v>0</v>
      </c>
      <c r="F1630" s="47">
        <v>2</v>
      </c>
      <c r="G1630" s="47">
        <v>7</v>
      </c>
      <c r="H1630" s="48" t="s">
        <v>2736</v>
      </c>
      <c r="I1630" s="47">
        <v>1</v>
      </c>
    </row>
    <row r="1631" spans="1:9" x14ac:dyDescent="0.25">
      <c r="A1631" s="48" t="s">
        <v>433</v>
      </c>
      <c r="B1631" s="48" t="s">
        <v>738</v>
      </c>
      <c r="C1631" s="48" t="s">
        <v>2737</v>
      </c>
      <c r="D1631" s="48" t="s">
        <v>740</v>
      </c>
      <c r="E1631" s="47">
        <v>0</v>
      </c>
      <c r="F1631" s="47">
        <v>2</v>
      </c>
      <c r="G1631" s="47">
        <v>7</v>
      </c>
      <c r="H1631" s="48" t="s">
        <v>2738</v>
      </c>
      <c r="I1631" s="47">
        <v>1</v>
      </c>
    </row>
    <row r="1632" spans="1:9" x14ac:dyDescent="0.25">
      <c r="A1632" s="48" t="s">
        <v>433</v>
      </c>
      <c r="B1632" s="48" t="s">
        <v>738</v>
      </c>
      <c r="C1632" s="48" t="s">
        <v>2739</v>
      </c>
      <c r="D1632" s="48" t="s">
        <v>740</v>
      </c>
      <c r="E1632" s="47">
        <v>0</v>
      </c>
      <c r="F1632" s="47">
        <v>2</v>
      </c>
      <c r="G1632" s="47">
        <v>7</v>
      </c>
      <c r="H1632" s="48" t="s">
        <v>2740</v>
      </c>
      <c r="I1632" s="47">
        <v>1</v>
      </c>
    </row>
    <row r="1633" spans="1:9" x14ac:dyDescent="0.25">
      <c r="A1633" s="48" t="s">
        <v>433</v>
      </c>
      <c r="B1633" s="48" t="s">
        <v>738</v>
      </c>
      <c r="C1633" s="48" t="s">
        <v>2741</v>
      </c>
      <c r="D1633" s="48" t="s">
        <v>740</v>
      </c>
      <c r="E1633" s="47">
        <v>0</v>
      </c>
      <c r="F1633" s="47">
        <v>2</v>
      </c>
      <c r="G1633" s="47">
        <v>7</v>
      </c>
      <c r="H1633" s="48" t="s">
        <v>2742</v>
      </c>
      <c r="I1633" s="47">
        <v>1</v>
      </c>
    </row>
    <row r="1634" spans="1:9" x14ac:dyDescent="0.25">
      <c r="A1634" s="48" t="s">
        <v>433</v>
      </c>
      <c r="B1634" s="48" t="s">
        <v>738</v>
      </c>
      <c r="C1634" s="48" t="s">
        <v>2743</v>
      </c>
      <c r="D1634" s="48" t="s">
        <v>740</v>
      </c>
      <c r="E1634" s="47">
        <v>0</v>
      </c>
      <c r="F1634" s="47">
        <v>2</v>
      </c>
      <c r="G1634" s="47">
        <v>7</v>
      </c>
      <c r="H1634" s="48" t="s">
        <v>2744</v>
      </c>
      <c r="I1634" s="47">
        <v>1</v>
      </c>
    </row>
    <row r="1635" spans="1:9" x14ac:dyDescent="0.25">
      <c r="A1635" s="48" t="s">
        <v>433</v>
      </c>
      <c r="B1635" s="48" t="s">
        <v>738</v>
      </c>
      <c r="C1635" s="48" t="s">
        <v>2745</v>
      </c>
      <c r="D1635" s="48" t="s">
        <v>740</v>
      </c>
      <c r="E1635" s="47">
        <v>0</v>
      </c>
      <c r="F1635" s="47">
        <v>2</v>
      </c>
      <c r="G1635" s="47">
        <v>7</v>
      </c>
      <c r="H1635" s="48" t="s">
        <v>2744</v>
      </c>
      <c r="I1635" s="47">
        <v>1</v>
      </c>
    </row>
    <row r="1636" spans="1:9" x14ac:dyDescent="0.25">
      <c r="A1636" s="48" t="s">
        <v>433</v>
      </c>
      <c r="B1636" s="48" t="s">
        <v>738</v>
      </c>
      <c r="C1636" s="48" t="s">
        <v>2746</v>
      </c>
      <c r="D1636" s="48" t="s">
        <v>740</v>
      </c>
      <c r="E1636" s="47">
        <v>0</v>
      </c>
      <c r="F1636" s="47">
        <v>2</v>
      </c>
      <c r="G1636" s="47">
        <v>7</v>
      </c>
      <c r="H1636" s="48" t="s">
        <v>2736</v>
      </c>
      <c r="I1636" s="47">
        <v>1</v>
      </c>
    </row>
    <row r="1637" spans="1:9" x14ac:dyDescent="0.25">
      <c r="A1637" s="48" t="s">
        <v>433</v>
      </c>
      <c r="B1637" s="48" t="s">
        <v>738</v>
      </c>
      <c r="C1637" s="48" t="s">
        <v>2747</v>
      </c>
      <c r="D1637" s="48" t="s">
        <v>740</v>
      </c>
      <c r="E1637" s="47">
        <v>0</v>
      </c>
      <c r="F1637" s="47">
        <v>2</v>
      </c>
      <c r="G1637" s="47">
        <v>7</v>
      </c>
      <c r="H1637" s="48" t="s">
        <v>2748</v>
      </c>
      <c r="I1637" s="47">
        <v>1</v>
      </c>
    </row>
    <row r="1638" spans="1:9" x14ac:dyDescent="0.25">
      <c r="A1638" s="48" t="s">
        <v>433</v>
      </c>
      <c r="B1638" s="48" t="s">
        <v>738</v>
      </c>
      <c r="C1638" s="48" t="s">
        <v>2749</v>
      </c>
      <c r="D1638" s="48" t="s">
        <v>740</v>
      </c>
      <c r="E1638" s="47">
        <v>0</v>
      </c>
      <c r="F1638" s="47">
        <v>2</v>
      </c>
      <c r="G1638" s="47">
        <v>7</v>
      </c>
      <c r="H1638" s="48" t="s">
        <v>2750</v>
      </c>
      <c r="I1638" s="47">
        <v>1</v>
      </c>
    </row>
    <row r="1639" spans="1:9" x14ac:dyDescent="0.25">
      <c r="A1639" s="48" t="s">
        <v>433</v>
      </c>
      <c r="B1639" s="48" t="s">
        <v>738</v>
      </c>
      <c r="C1639" s="48" t="s">
        <v>2751</v>
      </c>
      <c r="D1639" s="48" t="s">
        <v>740</v>
      </c>
      <c r="E1639" s="47">
        <v>0</v>
      </c>
      <c r="F1639" s="47">
        <v>2</v>
      </c>
      <c r="G1639" s="47">
        <v>7</v>
      </c>
      <c r="H1639" s="48" t="s">
        <v>2752</v>
      </c>
      <c r="I1639" s="47">
        <v>1</v>
      </c>
    </row>
    <row r="1640" spans="1:9" x14ac:dyDescent="0.25">
      <c r="A1640" s="48" t="s">
        <v>433</v>
      </c>
      <c r="B1640" s="48" t="s">
        <v>738</v>
      </c>
      <c r="C1640" s="48" t="s">
        <v>2753</v>
      </c>
      <c r="D1640" s="48" t="s">
        <v>740</v>
      </c>
      <c r="E1640" s="47">
        <v>0</v>
      </c>
      <c r="F1640" s="47">
        <v>2</v>
      </c>
      <c r="G1640" s="47">
        <v>7</v>
      </c>
      <c r="H1640" s="48" t="s">
        <v>2754</v>
      </c>
      <c r="I1640" s="47">
        <v>1</v>
      </c>
    </row>
    <row r="1641" spans="1:9" x14ac:dyDescent="0.25">
      <c r="A1641" s="48" t="s">
        <v>433</v>
      </c>
      <c r="B1641" s="48" t="s">
        <v>738</v>
      </c>
      <c r="C1641" s="48" t="s">
        <v>2755</v>
      </c>
      <c r="D1641" s="48" t="s">
        <v>740</v>
      </c>
      <c r="E1641" s="47">
        <v>0</v>
      </c>
      <c r="F1641" s="47">
        <v>2</v>
      </c>
      <c r="G1641" s="47">
        <v>7</v>
      </c>
      <c r="H1641" s="48" t="s">
        <v>2756</v>
      </c>
      <c r="I1641" s="47">
        <v>1</v>
      </c>
    </row>
    <row r="1642" spans="1:9" x14ac:dyDescent="0.25">
      <c r="A1642" s="48" t="s">
        <v>433</v>
      </c>
      <c r="B1642" s="48" t="s">
        <v>738</v>
      </c>
      <c r="C1642" s="48" t="s">
        <v>2757</v>
      </c>
      <c r="D1642" s="48" t="s">
        <v>740</v>
      </c>
      <c r="E1642" s="47">
        <v>0</v>
      </c>
      <c r="F1642" s="47">
        <v>2</v>
      </c>
      <c r="G1642" s="47">
        <v>7</v>
      </c>
      <c r="H1642" s="48" t="s">
        <v>2714</v>
      </c>
      <c r="I1642" s="47">
        <v>1</v>
      </c>
    </row>
    <row r="1643" spans="1:9" x14ac:dyDescent="0.25">
      <c r="A1643" s="48" t="s">
        <v>433</v>
      </c>
      <c r="B1643" s="48" t="s">
        <v>738</v>
      </c>
      <c r="C1643" s="48" t="s">
        <v>2758</v>
      </c>
      <c r="D1643" s="48" t="s">
        <v>740</v>
      </c>
      <c r="E1643" s="47">
        <v>0</v>
      </c>
      <c r="F1643" s="47">
        <v>2</v>
      </c>
      <c r="G1643" s="47">
        <v>7</v>
      </c>
      <c r="H1643" s="48" t="s">
        <v>2756</v>
      </c>
      <c r="I1643" s="47">
        <v>1</v>
      </c>
    </row>
    <row r="1644" spans="1:9" x14ac:dyDescent="0.25">
      <c r="A1644" s="48" t="s">
        <v>433</v>
      </c>
      <c r="B1644" s="48" t="s">
        <v>738</v>
      </c>
      <c r="C1644" s="48" t="s">
        <v>2759</v>
      </c>
      <c r="D1644" s="48" t="s">
        <v>740</v>
      </c>
      <c r="E1644" s="47">
        <v>0</v>
      </c>
      <c r="F1644" s="47">
        <v>2</v>
      </c>
      <c r="G1644" s="47">
        <v>7</v>
      </c>
      <c r="H1644" s="48" t="s">
        <v>2678</v>
      </c>
      <c r="I1644" s="47">
        <v>1</v>
      </c>
    </row>
    <row r="1645" spans="1:9" x14ac:dyDescent="0.25">
      <c r="A1645" s="48" t="s">
        <v>433</v>
      </c>
      <c r="B1645" s="48" t="s">
        <v>738</v>
      </c>
      <c r="C1645" s="48" t="s">
        <v>2760</v>
      </c>
      <c r="D1645" s="48" t="s">
        <v>740</v>
      </c>
      <c r="E1645" s="47">
        <v>0</v>
      </c>
      <c r="F1645" s="47">
        <v>2</v>
      </c>
      <c r="G1645" s="47">
        <v>7</v>
      </c>
      <c r="H1645" s="48" t="s">
        <v>2761</v>
      </c>
      <c r="I1645" s="47">
        <v>1</v>
      </c>
    </row>
    <row r="1646" spans="1:9" x14ac:dyDescent="0.25">
      <c r="A1646" s="48" t="s">
        <v>433</v>
      </c>
      <c r="B1646" s="48" t="s">
        <v>738</v>
      </c>
      <c r="C1646" s="48" t="s">
        <v>2762</v>
      </c>
      <c r="D1646" s="48" t="s">
        <v>740</v>
      </c>
      <c r="E1646" s="47">
        <v>0</v>
      </c>
      <c r="F1646" s="47">
        <v>2</v>
      </c>
      <c r="G1646" s="47">
        <v>7</v>
      </c>
      <c r="H1646" s="48" t="s">
        <v>2763</v>
      </c>
      <c r="I1646" s="47">
        <v>1</v>
      </c>
    </row>
    <row r="1647" spans="1:9" x14ac:dyDescent="0.25">
      <c r="A1647" s="48" t="s">
        <v>433</v>
      </c>
      <c r="B1647" s="48" t="s">
        <v>738</v>
      </c>
      <c r="C1647" s="48" t="s">
        <v>2764</v>
      </c>
      <c r="D1647" s="48" t="s">
        <v>740</v>
      </c>
      <c r="E1647" s="47">
        <v>0</v>
      </c>
      <c r="F1647" s="47">
        <v>2</v>
      </c>
      <c r="G1647" s="47">
        <v>7</v>
      </c>
      <c r="H1647" s="48" t="s">
        <v>2763</v>
      </c>
      <c r="I1647" s="47">
        <v>1</v>
      </c>
    </row>
    <row r="1648" spans="1:9" x14ac:dyDescent="0.25">
      <c r="A1648" s="48" t="s">
        <v>433</v>
      </c>
      <c r="B1648" s="48" t="s">
        <v>738</v>
      </c>
      <c r="C1648" s="48" t="s">
        <v>2765</v>
      </c>
      <c r="D1648" s="48" t="s">
        <v>740</v>
      </c>
      <c r="E1648" s="47">
        <v>0</v>
      </c>
      <c r="F1648" s="47">
        <v>2</v>
      </c>
      <c r="G1648" s="47">
        <v>7</v>
      </c>
      <c r="H1648" s="48" t="s">
        <v>2766</v>
      </c>
      <c r="I1648" s="47">
        <v>1</v>
      </c>
    </row>
    <row r="1649" spans="1:9" x14ac:dyDescent="0.25">
      <c r="A1649" s="48" t="s">
        <v>433</v>
      </c>
      <c r="B1649" s="48" t="s">
        <v>738</v>
      </c>
      <c r="C1649" s="48" t="s">
        <v>2767</v>
      </c>
      <c r="D1649" s="48" t="s">
        <v>740</v>
      </c>
      <c r="E1649" s="47">
        <v>0</v>
      </c>
      <c r="F1649" s="47">
        <v>2</v>
      </c>
      <c r="G1649" s="47">
        <v>7</v>
      </c>
      <c r="H1649" s="48" t="s">
        <v>2666</v>
      </c>
      <c r="I1649" s="47">
        <v>1</v>
      </c>
    </row>
    <row r="1650" spans="1:9" x14ac:dyDescent="0.25">
      <c r="A1650" s="48" t="s">
        <v>433</v>
      </c>
      <c r="B1650" s="48" t="s">
        <v>738</v>
      </c>
      <c r="C1650" s="48" t="s">
        <v>2768</v>
      </c>
      <c r="D1650" s="48" t="s">
        <v>740</v>
      </c>
      <c r="E1650" s="47">
        <v>0</v>
      </c>
      <c r="F1650" s="47">
        <v>2</v>
      </c>
      <c r="G1650" s="47">
        <v>7</v>
      </c>
      <c r="H1650" s="48" t="s">
        <v>2769</v>
      </c>
      <c r="I1650" s="47">
        <v>1</v>
      </c>
    </row>
    <row r="1651" spans="1:9" x14ac:dyDescent="0.25">
      <c r="A1651" s="48" t="s">
        <v>433</v>
      </c>
      <c r="B1651" s="48" t="s">
        <v>738</v>
      </c>
      <c r="C1651" s="48" t="s">
        <v>2770</v>
      </c>
      <c r="D1651" s="48" t="s">
        <v>740</v>
      </c>
      <c r="E1651" s="47">
        <v>0</v>
      </c>
      <c r="F1651" s="47">
        <v>2</v>
      </c>
      <c r="G1651" s="47">
        <v>7</v>
      </c>
      <c r="H1651" s="48" t="s">
        <v>2769</v>
      </c>
      <c r="I1651" s="47">
        <v>1</v>
      </c>
    </row>
    <row r="1652" spans="1:9" x14ac:dyDescent="0.25">
      <c r="A1652" s="48" t="s">
        <v>433</v>
      </c>
      <c r="B1652" s="48" t="s">
        <v>738</v>
      </c>
      <c r="C1652" s="48" t="s">
        <v>2771</v>
      </c>
      <c r="D1652" s="48" t="s">
        <v>740</v>
      </c>
      <c r="E1652" s="47">
        <v>0</v>
      </c>
      <c r="F1652" s="47">
        <v>2</v>
      </c>
      <c r="G1652" s="47">
        <v>7</v>
      </c>
      <c r="H1652" s="48" t="s">
        <v>2772</v>
      </c>
      <c r="I1652" s="47">
        <v>1</v>
      </c>
    </row>
    <row r="1653" spans="1:9" x14ac:dyDescent="0.25">
      <c r="A1653" s="48" t="s">
        <v>433</v>
      </c>
      <c r="B1653" s="48" t="s">
        <v>738</v>
      </c>
      <c r="C1653" s="48" t="s">
        <v>2773</v>
      </c>
      <c r="D1653" s="48" t="s">
        <v>740</v>
      </c>
      <c r="E1653" s="47">
        <v>0</v>
      </c>
      <c r="F1653" s="47">
        <v>2</v>
      </c>
      <c r="G1653" s="47">
        <v>7</v>
      </c>
      <c r="H1653" s="48" t="s">
        <v>2772</v>
      </c>
      <c r="I1653" s="47">
        <v>1</v>
      </c>
    </row>
    <row r="1654" spans="1:9" x14ac:dyDescent="0.25">
      <c r="A1654" s="48" t="s">
        <v>433</v>
      </c>
      <c r="B1654" s="48" t="s">
        <v>738</v>
      </c>
      <c r="C1654" s="48" t="s">
        <v>2774</v>
      </c>
      <c r="D1654" s="48" t="s">
        <v>740</v>
      </c>
      <c r="E1654" s="47">
        <v>0</v>
      </c>
      <c r="F1654" s="47">
        <v>2</v>
      </c>
      <c r="G1654" s="47">
        <v>7</v>
      </c>
      <c r="H1654" s="48" t="s">
        <v>2772</v>
      </c>
      <c r="I1654" s="47">
        <v>1</v>
      </c>
    </row>
    <row r="1655" spans="1:9" x14ac:dyDescent="0.25">
      <c r="A1655" s="48" t="s">
        <v>433</v>
      </c>
      <c r="B1655" s="48" t="s">
        <v>738</v>
      </c>
      <c r="C1655" s="48" t="s">
        <v>2775</v>
      </c>
      <c r="D1655" s="48" t="s">
        <v>740</v>
      </c>
      <c r="E1655" s="47">
        <v>0</v>
      </c>
      <c r="F1655" s="47">
        <v>2</v>
      </c>
      <c r="G1655" s="47">
        <v>7</v>
      </c>
      <c r="H1655" s="48" t="s">
        <v>2776</v>
      </c>
      <c r="I1655" s="47">
        <v>1</v>
      </c>
    </row>
    <row r="1656" spans="1:9" x14ac:dyDescent="0.25">
      <c r="A1656" s="48" t="s">
        <v>433</v>
      </c>
      <c r="B1656" s="48" t="s">
        <v>738</v>
      </c>
      <c r="C1656" s="48" t="s">
        <v>2777</v>
      </c>
      <c r="D1656" s="48" t="s">
        <v>740</v>
      </c>
      <c r="E1656" s="47">
        <v>0</v>
      </c>
      <c r="F1656" s="47">
        <v>2</v>
      </c>
      <c r="G1656" s="47">
        <v>7</v>
      </c>
      <c r="H1656" s="48" t="s">
        <v>2776</v>
      </c>
      <c r="I1656" s="47">
        <v>1</v>
      </c>
    </row>
    <row r="1657" spans="1:9" x14ac:dyDescent="0.25">
      <c r="A1657" s="48" t="s">
        <v>433</v>
      </c>
      <c r="B1657" s="48" t="s">
        <v>738</v>
      </c>
      <c r="C1657" s="48" t="s">
        <v>2778</v>
      </c>
      <c r="D1657" s="48" t="s">
        <v>740</v>
      </c>
      <c r="E1657" s="47">
        <v>0</v>
      </c>
      <c r="F1657" s="47">
        <v>2</v>
      </c>
      <c r="G1657" s="47">
        <v>7</v>
      </c>
      <c r="H1657" s="48" t="s">
        <v>2761</v>
      </c>
      <c r="I1657" s="47">
        <v>1</v>
      </c>
    </row>
    <row r="1658" spans="1:9" x14ac:dyDescent="0.25">
      <c r="A1658" s="48" t="s">
        <v>433</v>
      </c>
      <c r="B1658" s="48" t="s">
        <v>738</v>
      </c>
      <c r="C1658" s="48" t="s">
        <v>2779</v>
      </c>
      <c r="D1658" s="48" t="s">
        <v>740</v>
      </c>
      <c r="E1658" s="47">
        <v>0</v>
      </c>
      <c r="F1658" s="47">
        <v>2</v>
      </c>
      <c r="G1658" s="47">
        <v>7</v>
      </c>
      <c r="H1658" s="48" t="s">
        <v>2780</v>
      </c>
      <c r="I1658" s="47">
        <v>1</v>
      </c>
    </row>
    <row r="1659" spans="1:9" x14ac:dyDescent="0.25">
      <c r="A1659" s="48" t="s">
        <v>433</v>
      </c>
      <c r="B1659" s="48" t="s">
        <v>738</v>
      </c>
      <c r="C1659" s="48" t="s">
        <v>2781</v>
      </c>
      <c r="D1659" s="48" t="s">
        <v>740</v>
      </c>
      <c r="E1659" s="47">
        <v>0</v>
      </c>
      <c r="F1659" s="47">
        <v>2</v>
      </c>
      <c r="G1659" s="47">
        <v>7</v>
      </c>
      <c r="H1659" s="48" t="s">
        <v>2675</v>
      </c>
      <c r="I1659" s="47">
        <v>1</v>
      </c>
    </row>
    <row r="1660" spans="1:9" x14ac:dyDescent="0.25">
      <c r="A1660" s="48" t="s">
        <v>433</v>
      </c>
      <c r="B1660" s="48" t="s">
        <v>738</v>
      </c>
      <c r="C1660" s="48" t="s">
        <v>2782</v>
      </c>
      <c r="D1660" s="48" t="s">
        <v>740</v>
      </c>
      <c r="E1660" s="47">
        <v>0</v>
      </c>
      <c r="F1660" s="47">
        <v>2</v>
      </c>
      <c r="G1660" s="47">
        <v>7</v>
      </c>
      <c r="H1660" s="48" t="s">
        <v>2698</v>
      </c>
      <c r="I1660" s="47">
        <v>1</v>
      </c>
    </row>
    <row r="1661" spans="1:9" x14ac:dyDescent="0.25">
      <c r="A1661" s="48" t="s">
        <v>433</v>
      </c>
      <c r="B1661" s="48" t="s">
        <v>738</v>
      </c>
      <c r="C1661" s="48" t="s">
        <v>2783</v>
      </c>
      <c r="D1661" s="48" t="s">
        <v>740</v>
      </c>
      <c r="E1661" s="47">
        <v>0</v>
      </c>
      <c r="F1661" s="47">
        <v>2</v>
      </c>
      <c r="G1661" s="47">
        <v>7</v>
      </c>
      <c r="H1661" s="48" t="s">
        <v>2784</v>
      </c>
      <c r="I1661" s="47">
        <v>1</v>
      </c>
    </row>
    <row r="1662" spans="1:9" x14ac:dyDescent="0.25">
      <c r="A1662" s="48" t="s">
        <v>433</v>
      </c>
      <c r="B1662" s="48" t="s">
        <v>738</v>
      </c>
      <c r="C1662" s="48" t="s">
        <v>2785</v>
      </c>
      <c r="D1662" s="48" t="s">
        <v>740</v>
      </c>
      <c r="E1662" s="47">
        <v>0</v>
      </c>
      <c r="F1662" s="47">
        <v>2</v>
      </c>
      <c r="G1662" s="47">
        <v>7</v>
      </c>
      <c r="H1662" s="48" t="s">
        <v>2698</v>
      </c>
      <c r="I1662" s="47">
        <v>1</v>
      </c>
    </row>
    <row r="1663" spans="1:9" x14ac:dyDescent="0.25">
      <c r="A1663" s="48" t="s">
        <v>433</v>
      </c>
      <c r="B1663" s="48" t="s">
        <v>738</v>
      </c>
      <c r="C1663" s="48" t="s">
        <v>2786</v>
      </c>
      <c r="D1663" s="48" t="s">
        <v>740</v>
      </c>
      <c r="E1663" s="47">
        <v>0</v>
      </c>
      <c r="F1663" s="47">
        <v>2</v>
      </c>
      <c r="G1663" s="47">
        <v>7</v>
      </c>
      <c r="H1663" s="48" t="s">
        <v>2698</v>
      </c>
      <c r="I1663" s="47">
        <v>1</v>
      </c>
    </row>
    <row r="1664" spans="1:9" x14ac:dyDescent="0.25">
      <c r="A1664" s="48" t="s">
        <v>433</v>
      </c>
      <c r="B1664" s="48" t="s">
        <v>738</v>
      </c>
      <c r="C1664" s="48" t="s">
        <v>2787</v>
      </c>
      <c r="D1664" s="48" t="s">
        <v>740</v>
      </c>
      <c r="E1664" s="47">
        <v>0</v>
      </c>
      <c r="F1664" s="47">
        <v>2</v>
      </c>
      <c r="G1664" s="47">
        <v>7</v>
      </c>
      <c r="H1664" s="48" t="s">
        <v>2788</v>
      </c>
      <c r="I1664" s="47">
        <v>1</v>
      </c>
    </row>
    <row r="1665" spans="1:9" x14ac:dyDescent="0.25">
      <c r="A1665" s="48" t="s">
        <v>433</v>
      </c>
      <c r="B1665" s="48" t="s">
        <v>738</v>
      </c>
      <c r="C1665" s="48" t="s">
        <v>2789</v>
      </c>
      <c r="D1665" s="48" t="s">
        <v>740</v>
      </c>
      <c r="E1665" s="47">
        <v>0</v>
      </c>
      <c r="F1665" s="47">
        <v>2</v>
      </c>
      <c r="G1665" s="47">
        <v>7</v>
      </c>
      <c r="H1665" s="48" t="s">
        <v>2790</v>
      </c>
      <c r="I1665" s="47">
        <v>1</v>
      </c>
    </row>
    <row r="1666" spans="1:9" x14ac:dyDescent="0.25">
      <c r="A1666" s="48" t="s">
        <v>433</v>
      </c>
      <c r="B1666" s="48" t="s">
        <v>738</v>
      </c>
      <c r="C1666" s="48" t="s">
        <v>2791</v>
      </c>
      <c r="D1666" s="48" t="s">
        <v>740</v>
      </c>
      <c r="E1666" s="47">
        <v>0</v>
      </c>
      <c r="F1666" s="47">
        <v>2</v>
      </c>
      <c r="G1666" s="47">
        <v>7</v>
      </c>
      <c r="H1666" s="48" t="s">
        <v>2684</v>
      </c>
      <c r="I1666" s="47">
        <v>1</v>
      </c>
    </row>
    <row r="1667" spans="1:9" x14ac:dyDescent="0.25">
      <c r="A1667" s="48" t="s">
        <v>433</v>
      </c>
      <c r="B1667" s="48" t="s">
        <v>738</v>
      </c>
      <c r="C1667" s="48" t="s">
        <v>2792</v>
      </c>
      <c r="D1667" s="48" t="s">
        <v>740</v>
      </c>
      <c r="E1667" s="47">
        <v>0</v>
      </c>
      <c r="F1667" s="47">
        <v>2</v>
      </c>
      <c r="G1667" s="47">
        <v>7</v>
      </c>
      <c r="H1667" s="48" t="s">
        <v>2722</v>
      </c>
      <c r="I1667" s="47">
        <v>1</v>
      </c>
    </row>
    <row r="1668" spans="1:9" x14ac:dyDescent="0.25">
      <c r="A1668" s="48" t="s">
        <v>433</v>
      </c>
      <c r="B1668" s="48" t="s">
        <v>738</v>
      </c>
      <c r="C1668" s="48" t="s">
        <v>2793</v>
      </c>
      <c r="D1668" s="48" t="s">
        <v>740</v>
      </c>
      <c r="E1668" s="47">
        <v>0</v>
      </c>
      <c r="F1668" s="47">
        <v>2</v>
      </c>
      <c r="G1668" s="47">
        <v>7</v>
      </c>
      <c r="H1668" s="48" t="s">
        <v>2734</v>
      </c>
      <c r="I1668" s="47">
        <v>1</v>
      </c>
    </row>
    <row r="1669" spans="1:9" x14ac:dyDescent="0.25">
      <c r="A1669" s="48" t="s">
        <v>433</v>
      </c>
      <c r="B1669" s="48" t="s">
        <v>738</v>
      </c>
      <c r="C1669" s="48" t="s">
        <v>2794</v>
      </c>
      <c r="D1669" s="48" t="s">
        <v>740</v>
      </c>
      <c r="E1669" s="47">
        <v>0</v>
      </c>
      <c r="F1669" s="47">
        <v>2</v>
      </c>
      <c r="G1669" s="47">
        <v>7</v>
      </c>
      <c r="H1669" s="48" t="s">
        <v>2795</v>
      </c>
      <c r="I1669" s="47">
        <v>1</v>
      </c>
    </row>
    <row r="1670" spans="1:9" x14ac:dyDescent="0.25">
      <c r="A1670" s="48" t="s">
        <v>433</v>
      </c>
      <c r="B1670" s="48" t="s">
        <v>738</v>
      </c>
      <c r="C1670" s="48" t="s">
        <v>2796</v>
      </c>
      <c r="D1670" s="48" t="s">
        <v>740</v>
      </c>
      <c r="E1670" s="47">
        <v>0</v>
      </c>
      <c r="F1670" s="47">
        <v>2</v>
      </c>
      <c r="G1670" s="47">
        <v>7</v>
      </c>
      <c r="H1670" s="48" t="s">
        <v>2698</v>
      </c>
      <c r="I1670" s="47">
        <v>1</v>
      </c>
    </row>
    <row r="1671" spans="1:9" x14ac:dyDescent="0.25">
      <c r="A1671" s="48" t="s">
        <v>433</v>
      </c>
      <c r="B1671" s="48" t="s">
        <v>738</v>
      </c>
      <c r="C1671" s="48" t="s">
        <v>2797</v>
      </c>
      <c r="D1671" s="48" t="s">
        <v>740</v>
      </c>
      <c r="E1671" s="47">
        <v>0</v>
      </c>
      <c r="F1671" s="47">
        <v>2</v>
      </c>
      <c r="G1671" s="47">
        <v>7</v>
      </c>
      <c r="H1671" s="48" t="s">
        <v>2654</v>
      </c>
      <c r="I1671" s="47">
        <v>1</v>
      </c>
    </row>
    <row r="1672" spans="1:9" x14ac:dyDescent="0.25">
      <c r="A1672" s="48" t="s">
        <v>433</v>
      </c>
      <c r="B1672" s="48" t="s">
        <v>738</v>
      </c>
      <c r="C1672" s="48" t="s">
        <v>2798</v>
      </c>
      <c r="D1672" s="48" t="s">
        <v>740</v>
      </c>
      <c r="E1672" s="47">
        <v>0</v>
      </c>
      <c r="F1672" s="47">
        <v>2</v>
      </c>
      <c r="G1672" s="47">
        <v>7</v>
      </c>
      <c r="H1672" s="48" t="s">
        <v>2799</v>
      </c>
      <c r="I1672" s="47">
        <v>1</v>
      </c>
    </row>
    <row r="1673" spans="1:9" x14ac:dyDescent="0.25">
      <c r="A1673" s="48" t="s">
        <v>433</v>
      </c>
      <c r="B1673" s="48" t="s">
        <v>738</v>
      </c>
      <c r="C1673" s="48" t="s">
        <v>2800</v>
      </c>
      <c r="D1673" s="48" t="s">
        <v>740</v>
      </c>
      <c r="E1673" s="47">
        <v>0</v>
      </c>
      <c r="F1673" s="47">
        <v>2</v>
      </c>
      <c r="G1673" s="47">
        <v>7</v>
      </c>
      <c r="H1673" s="48" t="s">
        <v>2648</v>
      </c>
      <c r="I1673" s="47">
        <v>1</v>
      </c>
    </row>
    <row r="1674" spans="1:9" x14ac:dyDescent="0.25">
      <c r="A1674" s="48" t="s">
        <v>433</v>
      </c>
      <c r="B1674" s="48" t="s">
        <v>738</v>
      </c>
      <c r="C1674" s="48" t="s">
        <v>2801</v>
      </c>
      <c r="D1674" s="48" t="s">
        <v>740</v>
      </c>
      <c r="E1674" s="47">
        <v>0</v>
      </c>
      <c r="F1674" s="47">
        <v>2</v>
      </c>
      <c r="G1674" s="47">
        <v>7</v>
      </c>
      <c r="H1674" s="48" t="s">
        <v>2802</v>
      </c>
      <c r="I1674" s="47">
        <v>1</v>
      </c>
    </row>
    <row r="1675" spans="1:9" x14ac:dyDescent="0.25">
      <c r="A1675" s="48" t="s">
        <v>433</v>
      </c>
      <c r="B1675" s="48" t="s">
        <v>738</v>
      </c>
      <c r="C1675" s="48" t="s">
        <v>2803</v>
      </c>
      <c r="D1675" s="48" t="s">
        <v>740</v>
      </c>
      <c r="E1675" s="47">
        <v>0</v>
      </c>
      <c r="F1675" s="47">
        <v>2</v>
      </c>
      <c r="G1675" s="47">
        <v>7</v>
      </c>
      <c r="H1675" s="48" t="s">
        <v>2740</v>
      </c>
      <c r="I1675" s="47">
        <v>1</v>
      </c>
    </row>
    <row r="1676" spans="1:9" x14ac:dyDescent="0.25">
      <c r="A1676" s="48" t="s">
        <v>433</v>
      </c>
      <c r="B1676" s="48" t="s">
        <v>738</v>
      </c>
      <c r="C1676" s="48" t="s">
        <v>2804</v>
      </c>
      <c r="D1676" s="48" t="s">
        <v>740</v>
      </c>
      <c r="E1676" s="47">
        <v>0</v>
      </c>
      <c r="F1676" s="47">
        <v>2</v>
      </c>
      <c r="G1676" s="47">
        <v>7</v>
      </c>
      <c r="H1676" s="48" t="s">
        <v>2805</v>
      </c>
      <c r="I1676" s="47">
        <v>1</v>
      </c>
    </row>
    <row r="1677" spans="1:9" x14ac:dyDescent="0.25">
      <c r="A1677" s="48" t="s">
        <v>433</v>
      </c>
      <c r="B1677" s="48" t="s">
        <v>738</v>
      </c>
      <c r="C1677" s="48" t="s">
        <v>2806</v>
      </c>
      <c r="D1677" s="48" t="s">
        <v>740</v>
      </c>
      <c r="E1677" s="47">
        <v>0</v>
      </c>
      <c r="F1677" s="47">
        <v>2</v>
      </c>
      <c r="G1677" s="47">
        <v>7</v>
      </c>
      <c r="H1677" s="48" t="s">
        <v>2807</v>
      </c>
      <c r="I1677" s="47">
        <v>1</v>
      </c>
    </row>
    <row r="1678" spans="1:9" x14ac:dyDescent="0.25">
      <c r="A1678" s="48" t="s">
        <v>433</v>
      </c>
      <c r="B1678" s="48" t="s">
        <v>738</v>
      </c>
      <c r="C1678" s="48" t="s">
        <v>2808</v>
      </c>
      <c r="D1678" s="48" t="s">
        <v>740</v>
      </c>
      <c r="E1678" s="47">
        <v>0</v>
      </c>
      <c r="F1678" s="47">
        <v>2</v>
      </c>
      <c r="G1678" s="47">
        <v>7</v>
      </c>
      <c r="H1678" s="48" t="s">
        <v>2809</v>
      </c>
      <c r="I1678" s="47">
        <v>1</v>
      </c>
    </row>
    <row r="1679" spans="1:9" x14ac:dyDescent="0.25">
      <c r="A1679" s="48" t="s">
        <v>433</v>
      </c>
      <c r="B1679" s="48" t="s">
        <v>738</v>
      </c>
      <c r="C1679" s="48" t="s">
        <v>2810</v>
      </c>
      <c r="D1679" s="48" t="s">
        <v>740</v>
      </c>
      <c r="E1679" s="47">
        <v>0</v>
      </c>
      <c r="F1679" s="47">
        <v>2</v>
      </c>
      <c r="G1679" s="47">
        <v>7</v>
      </c>
      <c r="H1679" s="48" t="s">
        <v>2675</v>
      </c>
      <c r="I1679" s="47">
        <v>1</v>
      </c>
    </row>
    <row r="1680" spans="1:9" x14ac:dyDescent="0.25">
      <c r="A1680" s="48" t="s">
        <v>433</v>
      </c>
      <c r="B1680" s="48" t="s">
        <v>738</v>
      </c>
      <c r="C1680" s="48" t="s">
        <v>2811</v>
      </c>
      <c r="D1680" s="48" t="s">
        <v>740</v>
      </c>
      <c r="E1680" s="47">
        <v>0</v>
      </c>
      <c r="F1680" s="47">
        <v>2</v>
      </c>
      <c r="G1680" s="47">
        <v>7</v>
      </c>
      <c r="H1680" s="48" t="s">
        <v>2740</v>
      </c>
      <c r="I1680" s="47">
        <v>1</v>
      </c>
    </row>
    <row r="1681" spans="1:9" x14ac:dyDescent="0.25">
      <c r="A1681" s="48" t="s">
        <v>433</v>
      </c>
      <c r="B1681" s="48" t="s">
        <v>738</v>
      </c>
      <c r="C1681" s="48" t="s">
        <v>2812</v>
      </c>
      <c r="D1681" s="48" t="s">
        <v>740</v>
      </c>
      <c r="E1681" s="47">
        <v>0</v>
      </c>
      <c r="F1681" s="47">
        <v>2</v>
      </c>
      <c r="G1681" s="47">
        <v>7</v>
      </c>
      <c r="H1681" s="48" t="s">
        <v>2813</v>
      </c>
      <c r="I1681" s="47">
        <v>1</v>
      </c>
    </row>
    <row r="1682" spans="1:9" x14ac:dyDescent="0.25">
      <c r="A1682" s="48" t="s">
        <v>433</v>
      </c>
      <c r="B1682" s="48" t="s">
        <v>738</v>
      </c>
      <c r="C1682" s="48" t="s">
        <v>2814</v>
      </c>
      <c r="D1682" s="48" t="s">
        <v>740</v>
      </c>
      <c r="E1682" s="47">
        <v>0</v>
      </c>
      <c r="F1682" s="47">
        <v>2</v>
      </c>
      <c r="G1682" s="47">
        <v>7</v>
      </c>
      <c r="H1682" s="48" t="s">
        <v>2790</v>
      </c>
      <c r="I1682" s="47">
        <v>1</v>
      </c>
    </row>
    <row r="1683" spans="1:9" x14ac:dyDescent="0.25">
      <c r="A1683" s="48" t="s">
        <v>433</v>
      </c>
      <c r="B1683" s="48" t="s">
        <v>738</v>
      </c>
      <c r="C1683" s="48" t="s">
        <v>2815</v>
      </c>
      <c r="D1683" s="48" t="s">
        <v>740</v>
      </c>
      <c r="E1683" s="47">
        <v>0</v>
      </c>
      <c r="F1683" s="47">
        <v>2</v>
      </c>
      <c r="G1683" s="47">
        <v>7</v>
      </c>
      <c r="H1683" s="48" t="s">
        <v>2816</v>
      </c>
      <c r="I1683" s="47">
        <v>1</v>
      </c>
    </row>
    <row r="1684" spans="1:9" x14ac:dyDescent="0.25">
      <c r="A1684" s="48" t="s">
        <v>433</v>
      </c>
      <c r="B1684" s="48" t="s">
        <v>738</v>
      </c>
      <c r="C1684" s="48" t="s">
        <v>2817</v>
      </c>
      <c r="D1684" s="48" t="s">
        <v>740</v>
      </c>
      <c r="E1684" s="47">
        <v>0</v>
      </c>
      <c r="F1684" s="47">
        <v>2</v>
      </c>
      <c r="G1684" s="47">
        <v>7</v>
      </c>
      <c r="H1684" s="48" t="s">
        <v>2818</v>
      </c>
      <c r="I1684" s="47">
        <v>1</v>
      </c>
    </row>
    <row r="1685" spans="1:9" x14ac:dyDescent="0.25">
      <c r="A1685" s="48" t="s">
        <v>433</v>
      </c>
      <c r="B1685" s="48" t="s">
        <v>738</v>
      </c>
      <c r="C1685" s="48" t="s">
        <v>2819</v>
      </c>
      <c r="D1685" s="48" t="s">
        <v>740</v>
      </c>
      <c r="E1685" s="47">
        <v>0</v>
      </c>
      <c r="F1685" s="47">
        <v>2</v>
      </c>
      <c r="G1685" s="47">
        <v>7</v>
      </c>
      <c r="H1685" s="48" t="s">
        <v>2820</v>
      </c>
      <c r="I1685" s="47">
        <v>1</v>
      </c>
    </row>
    <row r="1686" spans="1:9" x14ac:dyDescent="0.25">
      <c r="A1686" s="48" t="s">
        <v>433</v>
      </c>
      <c r="B1686" s="48" t="s">
        <v>738</v>
      </c>
      <c r="C1686" s="48" t="s">
        <v>2821</v>
      </c>
      <c r="D1686" s="48" t="s">
        <v>740</v>
      </c>
      <c r="E1686" s="47">
        <v>0</v>
      </c>
      <c r="F1686" s="47">
        <v>2</v>
      </c>
      <c r="G1686" s="47">
        <v>7</v>
      </c>
      <c r="H1686" s="48" t="s">
        <v>2738</v>
      </c>
      <c r="I1686" s="47">
        <v>1</v>
      </c>
    </row>
    <row r="1687" spans="1:9" x14ac:dyDescent="0.25">
      <c r="A1687" s="48" t="s">
        <v>433</v>
      </c>
      <c r="B1687" s="48" t="s">
        <v>738</v>
      </c>
      <c r="C1687" s="48" t="s">
        <v>2822</v>
      </c>
      <c r="D1687" s="48" t="s">
        <v>740</v>
      </c>
      <c r="E1687" s="47">
        <v>0</v>
      </c>
      <c r="F1687" s="47">
        <v>2</v>
      </c>
      <c r="G1687" s="47">
        <v>7</v>
      </c>
      <c r="H1687" s="48" t="s">
        <v>2820</v>
      </c>
      <c r="I1687" s="47">
        <v>1</v>
      </c>
    </row>
    <row r="1688" spans="1:9" x14ac:dyDescent="0.25">
      <c r="A1688" s="48" t="s">
        <v>433</v>
      </c>
      <c r="B1688" s="48" t="s">
        <v>738</v>
      </c>
      <c r="C1688" s="48" t="s">
        <v>2823</v>
      </c>
      <c r="D1688" s="48" t="s">
        <v>740</v>
      </c>
      <c r="E1688" s="47">
        <v>0</v>
      </c>
      <c r="F1688" s="47">
        <v>2</v>
      </c>
      <c r="G1688" s="47">
        <v>7</v>
      </c>
      <c r="H1688" s="48" t="s">
        <v>2644</v>
      </c>
      <c r="I1688" s="47">
        <v>1</v>
      </c>
    </row>
    <row r="1689" spans="1:9" x14ac:dyDescent="0.25">
      <c r="A1689" s="48" t="s">
        <v>433</v>
      </c>
      <c r="B1689" s="48" t="s">
        <v>738</v>
      </c>
      <c r="C1689" s="48" t="s">
        <v>2824</v>
      </c>
      <c r="D1689" s="48" t="s">
        <v>740</v>
      </c>
      <c r="E1689" s="47">
        <v>0</v>
      </c>
      <c r="F1689" s="47">
        <v>2</v>
      </c>
      <c r="G1689" s="47">
        <v>7</v>
      </c>
      <c r="H1689" s="48" t="s">
        <v>2825</v>
      </c>
      <c r="I1689" s="47">
        <v>1</v>
      </c>
    </row>
    <row r="1690" spans="1:9" x14ac:dyDescent="0.25">
      <c r="A1690" s="48" t="s">
        <v>433</v>
      </c>
      <c r="B1690" s="48" t="s">
        <v>738</v>
      </c>
      <c r="C1690" s="48" t="s">
        <v>2826</v>
      </c>
      <c r="D1690" s="48" t="s">
        <v>740</v>
      </c>
      <c r="E1690" s="47">
        <v>0</v>
      </c>
      <c r="F1690" s="47">
        <v>2</v>
      </c>
      <c r="G1690" s="47">
        <v>7</v>
      </c>
      <c r="H1690" s="48" t="s">
        <v>2714</v>
      </c>
      <c r="I1690" s="47">
        <v>1</v>
      </c>
    </row>
    <row r="1691" spans="1:9" x14ac:dyDescent="0.25">
      <c r="A1691" s="48" t="s">
        <v>433</v>
      </c>
      <c r="B1691" s="48" t="s">
        <v>738</v>
      </c>
      <c r="C1691" s="48" t="s">
        <v>2827</v>
      </c>
      <c r="D1691" s="48" t="s">
        <v>740</v>
      </c>
      <c r="E1691" s="47">
        <v>0</v>
      </c>
      <c r="F1691" s="47">
        <v>2</v>
      </c>
      <c r="G1691" s="47">
        <v>7</v>
      </c>
      <c r="H1691" s="48" t="s">
        <v>2748</v>
      </c>
      <c r="I1691" s="47">
        <v>1</v>
      </c>
    </row>
    <row r="1692" spans="1:9" x14ac:dyDescent="0.25">
      <c r="A1692" s="48" t="s">
        <v>433</v>
      </c>
      <c r="B1692" s="48" t="s">
        <v>738</v>
      </c>
      <c r="C1692" s="48" t="s">
        <v>2828</v>
      </c>
      <c r="D1692" s="48" t="s">
        <v>740</v>
      </c>
      <c r="E1692" s="47">
        <v>0</v>
      </c>
      <c r="F1692" s="47">
        <v>2</v>
      </c>
      <c r="G1692" s="47">
        <v>7</v>
      </c>
      <c r="H1692" s="48" t="s">
        <v>2829</v>
      </c>
      <c r="I1692" s="47">
        <v>1</v>
      </c>
    </row>
    <row r="1693" spans="1:9" x14ac:dyDescent="0.25">
      <c r="A1693" s="48" t="s">
        <v>433</v>
      </c>
      <c r="B1693" s="48" t="s">
        <v>738</v>
      </c>
      <c r="C1693" s="48" t="s">
        <v>2830</v>
      </c>
      <c r="D1693" s="48" t="s">
        <v>740</v>
      </c>
      <c r="E1693" s="47">
        <v>0</v>
      </c>
      <c r="F1693" s="47">
        <v>2</v>
      </c>
      <c r="G1693" s="47">
        <v>7</v>
      </c>
      <c r="H1693" s="48" t="s">
        <v>2748</v>
      </c>
      <c r="I1693" s="47">
        <v>1</v>
      </c>
    </row>
    <row r="1694" spans="1:9" x14ac:dyDescent="0.25">
      <c r="A1694" s="48" t="s">
        <v>433</v>
      </c>
      <c r="B1694" s="48" t="s">
        <v>738</v>
      </c>
      <c r="C1694" s="48" t="s">
        <v>2831</v>
      </c>
      <c r="D1694" s="48" t="s">
        <v>740</v>
      </c>
      <c r="E1694" s="47">
        <v>0</v>
      </c>
      <c r="F1694" s="47">
        <v>2</v>
      </c>
      <c r="G1694" s="47">
        <v>7</v>
      </c>
      <c r="H1694" s="48" t="s">
        <v>804</v>
      </c>
      <c r="I1694" s="47">
        <v>1</v>
      </c>
    </row>
    <row r="1695" spans="1:9" x14ac:dyDescent="0.25">
      <c r="A1695" s="48" t="s">
        <v>433</v>
      </c>
      <c r="B1695" s="48" t="s">
        <v>738</v>
      </c>
      <c r="C1695" s="48" t="s">
        <v>2832</v>
      </c>
      <c r="D1695" s="48" t="s">
        <v>740</v>
      </c>
      <c r="E1695" s="47">
        <v>0</v>
      </c>
      <c r="F1695" s="47">
        <v>2</v>
      </c>
      <c r="G1695" s="47">
        <v>7</v>
      </c>
      <c r="H1695" s="48" t="s">
        <v>2680</v>
      </c>
      <c r="I1695" s="47">
        <v>1</v>
      </c>
    </row>
    <row r="1696" spans="1:9" x14ac:dyDescent="0.25">
      <c r="A1696" s="48" t="s">
        <v>433</v>
      </c>
      <c r="B1696" s="48" t="s">
        <v>738</v>
      </c>
      <c r="C1696" s="48" t="s">
        <v>2833</v>
      </c>
      <c r="D1696" s="48" t="s">
        <v>740</v>
      </c>
      <c r="E1696" s="47">
        <v>0</v>
      </c>
      <c r="F1696" s="47">
        <v>2</v>
      </c>
      <c r="G1696" s="47">
        <v>7</v>
      </c>
      <c r="H1696" s="48" t="s">
        <v>2829</v>
      </c>
      <c r="I1696" s="47">
        <v>1</v>
      </c>
    </row>
    <row r="1697" spans="1:9" x14ac:dyDescent="0.25">
      <c r="A1697" s="48" t="s">
        <v>433</v>
      </c>
      <c r="B1697" s="48" t="s">
        <v>738</v>
      </c>
      <c r="C1697" s="48" t="s">
        <v>2834</v>
      </c>
      <c r="D1697" s="48" t="s">
        <v>740</v>
      </c>
      <c r="E1697" s="47">
        <v>0</v>
      </c>
      <c r="F1697" s="47">
        <v>2</v>
      </c>
      <c r="G1697" s="47">
        <v>7</v>
      </c>
      <c r="H1697" s="48" t="s">
        <v>2666</v>
      </c>
      <c r="I1697" s="47">
        <v>1</v>
      </c>
    </row>
    <row r="1698" spans="1:9" x14ac:dyDescent="0.25">
      <c r="A1698" s="48" t="s">
        <v>433</v>
      </c>
      <c r="B1698" s="48" t="s">
        <v>738</v>
      </c>
      <c r="C1698" s="48" t="s">
        <v>2835</v>
      </c>
      <c r="D1698" s="48" t="s">
        <v>740</v>
      </c>
      <c r="E1698" s="47">
        <v>0</v>
      </c>
      <c r="F1698" s="47">
        <v>2</v>
      </c>
      <c r="G1698" s="47">
        <v>7</v>
      </c>
      <c r="H1698" s="48" t="s">
        <v>2836</v>
      </c>
      <c r="I1698" s="47">
        <v>1</v>
      </c>
    </row>
    <row r="1699" spans="1:9" x14ac:dyDescent="0.25">
      <c r="A1699" s="48" t="s">
        <v>433</v>
      </c>
      <c r="B1699" s="48" t="s">
        <v>738</v>
      </c>
      <c r="C1699" s="48" t="s">
        <v>2837</v>
      </c>
      <c r="D1699" s="48" t="s">
        <v>740</v>
      </c>
      <c r="E1699" s="47">
        <v>0</v>
      </c>
      <c r="F1699" s="47">
        <v>2</v>
      </c>
      <c r="G1699" s="47">
        <v>7</v>
      </c>
      <c r="H1699" s="48" t="s">
        <v>2825</v>
      </c>
      <c r="I1699" s="47">
        <v>1</v>
      </c>
    </row>
    <row r="1700" spans="1:9" x14ac:dyDescent="0.25">
      <c r="A1700" s="48" t="s">
        <v>433</v>
      </c>
      <c r="B1700" s="48" t="s">
        <v>738</v>
      </c>
      <c r="C1700" s="48" t="s">
        <v>2838</v>
      </c>
      <c r="D1700" s="48" t="s">
        <v>740</v>
      </c>
      <c r="E1700" s="47">
        <v>0</v>
      </c>
      <c r="F1700" s="47">
        <v>2</v>
      </c>
      <c r="G1700" s="47">
        <v>7</v>
      </c>
      <c r="H1700" s="48" t="s">
        <v>2839</v>
      </c>
      <c r="I1700" s="47">
        <v>1</v>
      </c>
    </row>
    <row r="1701" spans="1:9" x14ac:dyDescent="0.25">
      <c r="A1701" s="48" t="s">
        <v>433</v>
      </c>
      <c r="B1701" s="48" t="s">
        <v>738</v>
      </c>
      <c r="C1701" s="48" t="s">
        <v>2840</v>
      </c>
      <c r="D1701" s="48" t="s">
        <v>740</v>
      </c>
      <c r="E1701" s="47">
        <v>0</v>
      </c>
      <c r="F1701" s="47">
        <v>2</v>
      </c>
      <c r="G1701" s="47">
        <v>7</v>
      </c>
      <c r="H1701" s="48" t="s">
        <v>2663</v>
      </c>
      <c r="I1701" s="47">
        <v>1</v>
      </c>
    </row>
    <row r="1702" spans="1:9" x14ac:dyDescent="0.25">
      <c r="A1702" s="48" t="s">
        <v>433</v>
      </c>
      <c r="B1702" s="48" t="s">
        <v>738</v>
      </c>
      <c r="C1702" s="48" t="s">
        <v>2841</v>
      </c>
      <c r="D1702" s="48" t="s">
        <v>740</v>
      </c>
      <c r="E1702" s="47">
        <v>0</v>
      </c>
      <c r="F1702" s="47">
        <v>2</v>
      </c>
      <c r="G1702" s="47">
        <v>7</v>
      </c>
      <c r="H1702" s="48" t="s">
        <v>2836</v>
      </c>
      <c r="I1702" s="47">
        <v>1</v>
      </c>
    </row>
    <row r="1703" spans="1:9" x14ac:dyDescent="0.25">
      <c r="A1703" s="48" t="s">
        <v>433</v>
      </c>
      <c r="B1703" s="48" t="s">
        <v>738</v>
      </c>
      <c r="C1703" s="48" t="s">
        <v>2842</v>
      </c>
      <c r="D1703" s="48" t="s">
        <v>740</v>
      </c>
      <c r="E1703" s="47">
        <v>0</v>
      </c>
      <c r="F1703" s="47">
        <v>2</v>
      </c>
      <c r="G1703" s="47">
        <v>7</v>
      </c>
      <c r="H1703" s="48" t="s">
        <v>2843</v>
      </c>
      <c r="I1703" s="47">
        <v>1</v>
      </c>
    </row>
    <row r="1704" spans="1:9" x14ac:dyDescent="0.25">
      <c r="A1704" s="48" t="s">
        <v>433</v>
      </c>
      <c r="B1704" s="48" t="s">
        <v>738</v>
      </c>
      <c r="C1704" s="48" t="s">
        <v>2844</v>
      </c>
      <c r="D1704" s="48" t="s">
        <v>740</v>
      </c>
      <c r="E1704" s="47">
        <v>0</v>
      </c>
      <c r="F1704" s="47">
        <v>2</v>
      </c>
      <c r="G1704" s="47">
        <v>7</v>
      </c>
      <c r="H1704" s="48" t="s">
        <v>2845</v>
      </c>
      <c r="I1704" s="47">
        <v>1</v>
      </c>
    </row>
    <row r="1705" spans="1:9" x14ac:dyDescent="0.25">
      <c r="A1705" s="48" t="s">
        <v>433</v>
      </c>
      <c r="B1705" s="48" t="s">
        <v>738</v>
      </c>
      <c r="C1705" s="48" t="s">
        <v>2846</v>
      </c>
      <c r="D1705" s="48" t="s">
        <v>740</v>
      </c>
      <c r="E1705" s="47">
        <v>0</v>
      </c>
      <c r="F1705" s="47">
        <v>2</v>
      </c>
      <c r="G1705" s="47">
        <v>7</v>
      </c>
      <c r="H1705" s="48" t="s">
        <v>2847</v>
      </c>
      <c r="I1705" s="47">
        <v>1</v>
      </c>
    </row>
    <row r="1706" spans="1:9" x14ac:dyDescent="0.25">
      <c r="A1706" s="48" t="s">
        <v>433</v>
      </c>
      <c r="B1706" s="48" t="s">
        <v>738</v>
      </c>
      <c r="C1706" s="48" t="s">
        <v>2848</v>
      </c>
      <c r="D1706" s="48" t="s">
        <v>740</v>
      </c>
      <c r="E1706" s="47">
        <v>0</v>
      </c>
      <c r="F1706" s="47">
        <v>2</v>
      </c>
      <c r="G1706" s="47">
        <v>7</v>
      </c>
      <c r="H1706" s="48" t="s">
        <v>2654</v>
      </c>
      <c r="I1706" s="47">
        <v>1</v>
      </c>
    </row>
    <row r="1707" spans="1:9" x14ac:dyDescent="0.25">
      <c r="A1707" s="48" t="s">
        <v>433</v>
      </c>
      <c r="B1707" s="48" t="s">
        <v>738</v>
      </c>
      <c r="C1707" s="48" t="s">
        <v>2849</v>
      </c>
      <c r="D1707" s="48" t="s">
        <v>740</v>
      </c>
      <c r="E1707" s="47">
        <v>0</v>
      </c>
      <c r="F1707" s="47">
        <v>2</v>
      </c>
      <c r="G1707" s="47">
        <v>7</v>
      </c>
      <c r="H1707" s="48" t="s">
        <v>2654</v>
      </c>
      <c r="I1707" s="47">
        <v>1</v>
      </c>
    </row>
    <row r="1708" spans="1:9" x14ac:dyDescent="0.25">
      <c r="A1708" s="48" t="s">
        <v>433</v>
      </c>
      <c r="B1708" s="48" t="s">
        <v>738</v>
      </c>
      <c r="C1708" s="48" t="s">
        <v>2850</v>
      </c>
      <c r="D1708" s="48" t="s">
        <v>740</v>
      </c>
      <c r="E1708" s="47">
        <v>0</v>
      </c>
      <c r="F1708" s="47">
        <v>2</v>
      </c>
      <c r="G1708" s="47">
        <v>7</v>
      </c>
      <c r="H1708" s="48" t="s">
        <v>2682</v>
      </c>
      <c r="I1708" s="47">
        <v>1</v>
      </c>
    </row>
    <row r="1709" spans="1:9" x14ac:dyDescent="0.25">
      <c r="A1709" s="48" t="s">
        <v>433</v>
      </c>
      <c r="B1709" s="48" t="s">
        <v>738</v>
      </c>
      <c r="C1709" s="48" t="s">
        <v>2851</v>
      </c>
      <c r="D1709" s="48" t="s">
        <v>740</v>
      </c>
      <c r="E1709" s="47">
        <v>0</v>
      </c>
      <c r="F1709" s="47">
        <v>2</v>
      </c>
      <c r="G1709" s="47">
        <v>7</v>
      </c>
      <c r="H1709" s="48" t="s">
        <v>2852</v>
      </c>
      <c r="I1709" s="47">
        <v>1</v>
      </c>
    </row>
    <row r="1710" spans="1:9" x14ac:dyDescent="0.25">
      <c r="A1710" s="48" t="s">
        <v>433</v>
      </c>
      <c r="B1710" s="48" t="s">
        <v>738</v>
      </c>
      <c r="C1710" s="48" t="s">
        <v>2853</v>
      </c>
      <c r="D1710" s="48" t="s">
        <v>740</v>
      </c>
      <c r="E1710" s="47">
        <v>0</v>
      </c>
      <c r="F1710" s="47">
        <v>2</v>
      </c>
      <c r="G1710" s="47">
        <v>7</v>
      </c>
      <c r="H1710" s="48" t="s">
        <v>2682</v>
      </c>
      <c r="I1710" s="47">
        <v>1</v>
      </c>
    </row>
    <row r="1711" spans="1:9" x14ac:dyDescent="0.25">
      <c r="A1711" s="48" t="s">
        <v>433</v>
      </c>
      <c r="B1711" s="48" t="s">
        <v>738</v>
      </c>
      <c r="C1711" s="48" t="s">
        <v>2854</v>
      </c>
      <c r="D1711" s="48" t="s">
        <v>740</v>
      </c>
      <c r="E1711" s="47">
        <v>0</v>
      </c>
      <c r="F1711" s="47">
        <v>2</v>
      </c>
      <c r="G1711" s="47">
        <v>7</v>
      </c>
      <c r="H1711" s="48" t="s">
        <v>2855</v>
      </c>
      <c r="I1711" s="47">
        <v>1</v>
      </c>
    </row>
    <row r="1712" spans="1:9" x14ac:dyDescent="0.25">
      <c r="A1712" s="48" t="s">
        <v>433</v>
      </c>
      <c r="B1712" s="48" t="s">
        <v>738</v>
      </c>
      <c r="C1712" s="48" t="s">
        <v>2856</v>
      </c>
      <c r="D1712" s="48" t="s">
        <v>740</v>
      </c>
      <c r="E1712" s="47">
        <v>0</v>
      </c>
      <c r="F1712" s="47">
        <v>2</v>
      </c>
      <c r="G1712" s="47">
        <v>7</v>
      </c>
      <c r="H1712" s="48" t="s">
        <v>2754</v>
      </c>
      <c r="I1712" s="47">
        <v>1</v>
      </c>
    </row>
    <row r="1713" spans="1:9" x14ac:dyDescent="0.25">
      <c r="A1713" s="48" t="s">
        <v>433</v>
      </c>
      <c r="B1713" s="48" t="s">
        <v>738</v>
      </c>
      <c r="C1713" s="48" t="s">
        <v>2857</v>
      </c>
      <c r="D1713" s="48" t="s">
        <v>740</v>
      </c>
      <c r="E1713" s="47">
        <v>0</v>
      </c>
      <c r="F1713" s="47">
        <v>2</v>
      </c>
      <c r="G1713" s="47">
        <v>7</v>
      </c>
      <c r="H1713" s="48" t="s">
        <v>2650</v>
      </c>
      <c r="I1713" s="47">
        <v>1</v>
      </c>
    </row>
    <row r="1714" spans="1:9" x14ac:dyDescent="0.25">
      <c r="A1714" s="48" t="s">
        <v>433</v>
      </c>
      <c r="B1714" s="48" t="s">
        <v>738</v>
      </c>
      <c r="C1714" s="48" t="s">
        <v>2858</v>
      </c>
      <c r="D1714" s="48" t="s">
        <v>740</v>
      </c>
      <c r="E1714" s="47">
        <v>0</v>
      </c>
      <c r="F1714" s="47">
        <v>2</v>
      </c>
      <c r="G1714" s="47">
        <v>7</v>
      </c>
      <c r="H1714" s="48" t="s">
        <v>2689</v>
      </c>
      <c r="I1714" s="47">
        <v>1</v>
      </c>
    </row>
    <row r="1715" spans="1:9" x14ac:dyDescent="0.25">
      <c r="A1715" s="48" t="s">
        <v>433</v>
      </c>
      <c r="B1715" s="48" t="s">
        <v>738</v>
      </c>
      <c r="C1715" s="48" t="s">
        <v>2859</v>
      </c>
      <c r="D1715" s="48" t="s">
        <v>740</v>
      </c>
      <c r="E1715" s="47">
        <v>0</v>
      </c>
      <c r="F1715" s="47">
        <v>2</v>
      </c>
      <c r="G1715" s="47">
        <v>7</v>
      </c>
      <c r="H1715" s="48" t="s">
        <v>2790</v>
      </c>
      <c r="I1715" s="47">
        <v>1</v>
      </c>
    </row>
    <row r="1716" spans="1:9" x14ac:dyDescent="0.25">
      <c r="A1716" s="48" t="s">
        <v>433</v>
      </c>
      <c r="B1716" s="48" t="s">
        <v>738</v>
      </c>
      <c r="C1716" s="48" t="s">
        <v>2860</v>
      </c>
      <c r="D1716" s="48" t="s">
        <v>740</v>
      </c>
      <c r="E1716" s="47">
        <v>0</v>
      </c>
      <c r="F1716" s="47">
        <v>2</v>
      </c>
      <c r="G1716" s="47">
        <v>7</v>
      </c>
      <c r="H1716" s="48" t="s">
        <v>2661</v>
      </c>
      <c r="I1716" s="47">
        <v>1</v>
      </c>
    </row>
    <row r="1717" spans="1:9" x14ac:dyDescent="0.25">
      <c r="A1717" s="48" t="s">
        <v>433</v>
      </c>
      <c r="B1717" s="48" t="s">
        <v>738</v>
      </c>
      <c r="C1717" s="48" t="s">
        <v>2861</v>
      </c>
      <c r="D1717" s="48" t="s">
        <v>740</v>
      </c>
      <c r="E1717" s="47">
        <v>0</v>
      </c>
      <c r="F1717" s="47">
        <v>2</v>
      </c>
      <c r="G1717" s="47">
        <v>7</v>
      </c>
      <c r="H1717" s="48" t="s">
        <v>2726</v>
      </c>
      <c r="I1717" s="47">
        <v>1</v>
      </c>
    </row>
    <row r="1718" spans="1:9" x14ac:dyDescent="0.25">
      <c r="A1718" s="48" t="s">
        <v>433</v>
      </c>
      <c r="B1718" s="48" t="s">
        <v>738</v>
      </c>
      <c r="C1718" s="48" t="s">
        <v>2862</v>
      </c>
      <c r="D1718" s="48" t="s">
        <v>740</v>
      </c>
      <c r="E1718" s="47">
        <v>0</v>
      </c>
      <c r="F1718" s="47">
        <v>2</v>
      </c>
      <c r="G1718" s="47">
        <v>7</v>
      </c>
      <c r="H1718" s="48" t="s">
        <v>2742</v>
      </c>
      <c r="I1718" s="47">
        <v>1</v>
      </c>
    </row>
    <row r="1719" spans="1:9" x14ac:dyDescent="0.25">
      <c r="A1719" s="48" t="s">
        <v>433</v>
      </c>
      <c r="B1719" s="48" t="s">
        <v>738</v>
      </c>
      <c r="C1719" s="48" t="s">
        <v>2863</v>
      </c>
      <c r="D1719" s="48" t="s">
        <v>740</v>
      </c>
      <c r="E1719" s="47">
        <v>0</v>
      </c>
      <c r="F1719" s="47">
        <v>2</v>
      </c>
      <c r="G1719" s="47">
        <v>7</v>
      </c>
      <c r="H1719" s="48" t="s">
        <v>2738</v>
      </c>
      <c r="I1719" s="47">
        <v>1</v>
      </c>
    </row>
    <row r="1720" spans="1:9" x14ac:dyDescent="0.25">
      <c r="A1720" s="48" t="s">
        <v>433</v>
      </c>
      <c r="B1720" s="48" t="s">
        <v>738</v>
      </c>
      <c r="C1720" s="48" t="s">
        <v>2864</v>
      </c>
      <c r="D1720" s="48" t="s">
        <v>740</v>
      </c>
      <c r="E1720" s="47">
        <v>0</v>
      </c>
      <c r="F1720" s="47">
        <v>2</v>
      </c>
      <c r="G1720" s="47">
        <v>7</v>
      </c>
      <c r="H1720" s="48" t="s">
        <v>2654</v>
      </c>
      <c r="I1720" s="47">
        <v>1</v>
      </c>
    </row>
    <row r="1721" spans="1:9" x14ac:dyDescent="0.25">
      <c r="A1721" s="48" t="s">
        <v>433</v>
      </c>
      <c r="B1721" s="48" t="s">
        <v>738</v>
      </c>
      <c r="C1721" s="48" t="s">
        <v>2865</v>
      </c>
      <c r="D1721" s="48" t="s">
        <v>740</v>
      </c>
      <c r="E1721" s="47">
        <v>0</v>
      </c>
      <c r="F1721" s="47">
        <v>2</v>
      </c>
      <c r="G1721" s="47">
        <v>7</v>
      </c>
      <c r="H1721" s="48" t="s">
        <v>2675</v>
      </c>
      <c r="I1721" s="47">
        <v>1</v>
      </c>
    </row>
    <row r="1722" spans="1:9" x14ac:dyDescent="0.25">
      <c r="A1722" s="48" t="s">
        <v>433</v>
      </c>
      <c r="B1722" s="48" t="s">
        <v>738</v>
      </c>
      <c r="C1722" s="48" t="s">
        <v>2866</v>
      </c>
      <c r="D1722" s="48" t="s">
        <v>740</v>
      </c>
      <c r="E1722" s="47">
        <v>0</v>
      </c>
      <c r="F1722" s="47">
        <v>2</v>
      </c>
      <c r="G1722" s="47">
        <v>7</v>
      </c>
      <c r="H1722" s="48" t="s">
        <v>2663</v>
      </c>
      <c r="I1722" s="47">
        <v>1</v>
      </c>
    </row>
    <row r="1723" spans="1:9" x14ac:dyDescent="0.25">
      <c r="A1723" s="48" t="s">
        <v>433</v>
      </c>
      <c r="B1723" s="48" t="s">
        <v>738</v>
      </c>
      <c r="C1723" s="48" t="s">
        <v>2867</v>
      </c>
      <c r="D1723" s="48" t="s">
        <v>740</v>
      </c>
      <c r="E1723" s="47">
        <v>0</v>
      </c>
      <c r="F1723" s="47">
        <v>2</v>
      </c>
      <c r="G1723" s="47">
        <v>7</v>
      </c>
      <c r="H1723" s="48" t="s">
        <v>2714</v>
      </c>
      <c r="I1723" s="47">
        <v>1</v>
      </c>
    </row>
    <row r="1724" spans="1:9" x14ac:dyDescent="0.25">
      <c r="A1724" s="48" t="s">
        <v>433</v>
      </c>
      <c r="B1724" s="48" t="s">
        <v>738</v>
      </c>
      <c r="C1724" s="48" t="s">
        <v>2868</v>
      </c>
      <c r="D1724" s="48" t="s">
        <v>740</v>
      </c>
      <c r="E1724" s="47">
        <v>0</v>
      </c>
      <c r="F1724" s="47">
        <v>2</v>
      </c>
      <c r="G1724" s="47">
        <v>7</v>
      </c>
      <c r="H1724" s="48" t="s">
        <v>2698</v>
      </c>
      <c r="I1724" s="47">
        <v>1</v>
      </c>
    </row>
    <row r="1725" spans="1:9" x14ac:dyDescent="0.25">
      <c r="A1725" s="48" t="s">
        <v>433</v>
      </c>
      <c r="B1725" s="48" t="s">
        <v>738</v>
      </c>
      <c r="C1725" s="48" t="s">
        <v>2869</v>
      </c>
      <c r="D1725" s="48" t="s">
        <v>740</v>
      </c>
      <c r="E1725" s="47">
        <v>0</v>
      </c>
      <c r="F1725" s="47">
        <v>2</v>
      </c>
      <c r="G1725" s="47">
        <v>7</v>
      </c>
      <c r="H1725" s="48" t="s">
        <v>2663</v>
      </c>
      <c r="I1725" s="47">
        <v>1</v>
      </c>
    </row>
    <row r="1726" spans="1:9" x14ac:dyDescent="0.25">
      <c r="A1726" s="48" t="s">
        <v>433</v>
      </c>
      <c r="B1726" s="48" t="s">
        <v>738</v>
      </c>
      <c r="C1726" s="48" t="s">
        <v>2870</v>
      </c>
      <c r="D1726" s="48" t="s">
        <v>740</v>
      </c>
      <c r="E1726" s="47">
        <v>0</v>
      </c>
      <c r="F1726" s="47">
        <v>2</v>
      </c>
      <c r="G1726" s="47">
        <v>7</v>
      </c>
      <c r="H1726" s="48" t="s">
        <v>2744</v>
      </c>
      <c r="I1726" s="47">
        <v>1</v>
      </c>
    </row>
    <row r="1727" spans="1:9" x14ac:dyDescent="0.25">
      <c r="A1727" s="48" t="s">
        <v>433</v>
      </c>
      <c r="B1727" s="48" t="s">
        <v>738</v>
      </c>
      <c r="C1727" s="48" t="s">
        <v>2871</v>
      </c>
      <c r="D1727" s="48" t="s">
        <v>740</v>
      </c>
      <c r="E1727" s="47">
        <v>0</v>
      </c>
      <c r="F1727" s="47">
        <v>2</v>
      </c>
      <c r="G1727" s="47">
        <v>7</v>
      </c>
      <c r="H1727" s="48" t="s">
        <v>2802</v>
      </c>
      <c r="I1727" s="47">
        <v>1</v>
      </c>
    </row>
    <row r="1728" spans="1:9" x14ac:dyDescent="0.25">
      <c r="A1728" s="48" t="s">
        <v>433</v>
      </c>
      <c r="B1728" s="48" t="s">
        <v>738</v>
      </c>
      <c r="C1728" s="48" t="s">
        <v>2872</v>
      </c>
      <c r="D1728" s="48" t="s">
        <v>740</v>
      </c>
      <c r="E1728" s="47">
        <v>0</v>
      </c>
      <c r="F1728" s="47">
        <v>2</v>
      </c>
      <c r="G1728" s="47">
        <v>7</v>
      </c>
      <c r="H1728" s="48" t="s">
        <v>2873</v>
      </c>
      <c r="I1728" s="47">
        <v>1</v>
      </c>
    </row>
    <row r="1729" spans="1:9" x14ac:dyDescent="0.25">
      <c r="A1729" s="48" t="s">
        <v>433</v>
      </c>
      <c r="B1729" s="48" t="s">
        <v>738</v>
      </c>
      <c r="C1729" s="48" t="s">
        <v>2874</v>
      </c>
      <c r="D1729" s="48" t="s">
        <v>740</v>
      </c>
      <c r="E1729" s="47">
        <v>0</v>
      </c>
      <c r="F1729" s="47">
        <v>2</v>
      </c>
      <c r="G1729" s="47">
        <v>7</v>
      </c>
      <c r="H1729" s="48" t="s">
        <v>2654</v>
      </c>
      <c r="I1729" s="47">
        <v>1</v>
      </c>
    </row>
    <row r="1730" spans="1:9" x14ac:dyDescent="0.25">
      <c r="A1730" s="48" t="s">
        <v>433</v>
      </c>
      <c r="B1730" s="48" t="s">
        <v>738</v>
      </c>
      <c r="C1730" s="48" t="s">
        <v>2875</v>
      </c>
      <c r="D1730" s="48" t="s">
        <v>740</v>
      </c>
      <c r="E1730" s="47">
        <v>0</v>
      </c>
      <c r="F1730" s="47">
        <v>2</v>
      </c>
      <c r="G1730" s="47">
        <v>7</v>
      </c>
      <c r="H1730" s="48" t="s">
        <v>2659</v>
      </c>
      <c r="I1730" s="47">
        <v>1</v>
      </c>
    </row>
    <row r="1731" spans="1:9" x14ac:dyDescent="0.25">
      <c r="A1731" s="48" t="s">
        <v>433</v>
      </c>
      <c r="B1731" s="48" t="s">
        <v>738</v>
      </c>
      <c r="C1731" s="48" t="s">
        <v>2876</v>
      </c>
      <c r="D1731" s="48" t="s">
        <v>740</v>
      </c>
      <c r="E1731" s="47">
        <v>0</v>
      </c>
      <c r="F1731" s="47">
        <v>2</v>
      </c>
      <c r="G1731" s="47">
        <v>7</v>
      </c>
      <c r="H1731" s="48" t="s">
        <v>2740</v>
      </c>
      <c r="I1731" s="47">
        <v>1</v>
      </c>
    </row>
    <row r="1732" spans="1:9" x14ac:dyDescent="0.25">
      <c r="A1732" s="48" t="s">
        <v>433</v>
      </c>
      <c r="B1732" s="48" t="s">
        <v>738</v>
      </c>
      <c r="C1732" s="48" t="s">
        <v>2877</v>
      </c>
      <c r="D1732" s="48" t="s">
        <v>740</v>
      </c>
      <c r="E1732" s="47">
        <v>0</v>
      </c>
      <c r="F1732" s="47">
        <v>2</v>
      </c>
      <c r="G1732" s="47">
        <v>7</v>
      </c>
      <c r="H1732" s="48" t="s">
        <v>2684</v>
      </c>
      <c r="I1732" s="47">
        <v>1</v>
      </c>
    </row>
    <row r="1733" spans="1:9" x14ac:dyDescent="0.25">
      <c r="A1733" s="48" t="s">
        <v>433</v>
      </c>
      <c r="B1733" s="48" t="s">
        <v>738</v>
      </c>
      <c r="C1733" s="48" t="s">
        <v>2878</v>
      </c>
      <c r="D1733" s="48" t="s">
        <v>740</v>
      </c>
      <c r="E1733" s="47">
        <v>0</v>
      </c>
      <c r="F1733" s="47">
        <v>2</v>
      </c>
      <c r="G1733" s="47">
        <v>7</v>
      </c>
      <c r="H1733" s="48" t="s">
        <v>2879</v>
      </c>
      <c r="I1733" s="47">
        <v>1</v>
      </c>
    </row>
    <row r="1734" spans="1:9" x14ac:dyDescent="0.25">
      <c r="A1734" s="48" t="s">
        <v>433</v>
      </c>
      <c r="B1734" s="48" t="s">
        <v>738</v>
      </c>
      <c r="C1734" s="48" t="s">
        <v>2880</v>
      </c>
      <c r="D1734" s="48" t="s">
        <v>740</v>
      </c>
      <c r="E1734" s="47">
        <v>0</v>
      </c>
      <c r="F1734" s="47">
        <v>2</v>
      </c>
      <c r="G1734" s="47">
        <v>7</v>
      </c>
      <c r="H1734" s="48" t="s">
        <v>2644</v>
      </c>
      <c r="I1734" s="47">
        <v>1</v>
      </c>
    </row>
    <row r="1735" spans="1:9" x14ac:dyDescent="0.25">
      <c r="A1735" s="48" t="s">
        <v>433</v>
      </c>
      <c r="B1735" s="48" t="s">
        <v>738</v>
      </c>
      <c r="C1735" s="48" t="s">
        <v>2881</v>
      </c>
      <c r="D1735" s="48" t="s">
        <v>740</v>
      </c>
      <c r="E1735" s="47">
        <v>0</v>
      </c>
      <c r="F1735" s="47">
        <v>2</v>
      </c>
      <c r="G1735" s="47">
        <v>7</v>
      </c>
      <c r="H1735" s="48" t="s">
        <v>2738</v>
      </c>
      <c r="I1735" s="47">
        <v>1</v>
      </c>
    </row>
    <row r="1736" spans="1:9" x14ac:dyDescent="0.25">
      <c r="A1736" s="48" t="s">
        <v>433</v>
      </c>
      <c r="B1736" s="48" t="s">
        <v>738</v>
      </c>
      <c r="C1736" s="48" t="s">
        <v>2882</v>
      </c>
      <c r="D1736" s="48" t="s">
        <v>740</v>
      </c>
      <c r="E1736" s="47">
        <v>0</v>
      </c>
      <c r="F1736" s="47">
        <v>2</v>
      </c>
      <c r="G1736" s="47">
        <v>7</v>
      </c>
      <c r="H1736" s="48" t="s">
        <v>2644</v>
      </c>
      <c r="I1736" s="47">
        <v>1</v>
      </c>
    </row>
    <row r="1737" spans="1:9" x14ac:dyDescent="0.25">
      <c r="A1737" s="48" t="s">
        <v>433</v>
      </c>
      <c r="B1737" s="48" t="s">
        <v>738</v>
      </c>
      <c r="C1737" s="48" t="s">
        <v>2883</v>
      </c>
      <c r="D1737" s="48" t="s">
        <v>740</v>
      </c>
      <c r="E1737" s="47">
        <v>0</v>
      </c>
      <c r="F1737" s="47">
        <v>2</v>
      </c>
      <c r="G1737" s="47">
        <v>7</v>
      </c>
      <c r="H1737" s="48" t="s">
        <v>2776</v>
      </c>
      <c r="I1737" s="47">
        <v>1</v>
      </c>
    </row>
    <row r="1738" spans="1:9" x14ac:dyDescent="0.25">
      <c r="A1738" s="48" t="s">
        <v>433</v>
      </c>
      <c r="B1738" s="48" t="s">
        <v>738</v>
      </c>
      <c r="C1738" s="48" t="s">
        <v>2884</v>
      </c>
      <c r="D1738" s="48" t="s">
        <v>740</v>
      </c>
      <c r="E1738" s="47">
        <v>0</v>
      </c>
      <c r="F1738" s="47">
        <v>2</v>
      </c>
      <c r="G1738" s="47">
        <v>7</v>
      </c>
      <c r="H1738" s="48" t="s">
        <v>2776</v>
      </c>
      <c r="I1738" s="47">
        <v>1</v>
      </c>
    </row>
    <row r="1739" spans="1:9" x14ac:dyDescent="0.25">
      <c r="A1739" s="48" t="s">
        <v>433</v>
      </c>
      <c r="B1739" s="48" t="s">
        <v>738</v>
      </c>
      <c r="C1739" s="48" t="s">
        <v>2885</v>
      </c>
      <c r="D1739" s="48" t="s">
        <v>740</v>
      </c>
      <c r="E1739" s="47">
        <v>0</v>
      </c>
      <c r="F1739" s="47">
        <v>2</v>
      </c>
      <c r="G1739" s="47">
        <v>7</v>
      </c>
      <c r="H1739" s="48" t="s">
        <v>2776</v>
      </c>
      <c r="I1739" s="47">
        <v>1</v>
      </c>
    </row>
    <row r="1740" spans="1:9" x14ac:dyDescent="0.25">
      <c r="A1740" s="48" t="s">
        <v>433</v>
      </c>
      <c r="B1740" s="48" t="s">
        <v>738</v>
      </c>
      <c r="C1740" s="48" t="s">
        <v>2886</v>
      </c>
      <c r="D1740" s="48" t="s">
        <v>740</v>
      </c>
      <c r="E1740" s="47">
        <v>0</v>
      </c>
      <c r="F1740" s="47">
        <v>2</v>
      </c>
      <c r="G1740" s="47">
        <v>7</v>
      </c>
      <c r="H1740" s="48" t="s">
        <v>2738</v>
      </c>
      <c r="I1740" s="47">
        <v>1</v>
      </c>
    </row>
    <row r="1741" spans="1:9" x14ac:dyDescent="0.25">
      <c r="A1741" s="48" t="s">
        <v>433</v>
      </c>
      <c r="B1741" s="48" t="s">
        <v>738</v>
      </c>
      <c r="C1741" s="48" t="s">
        <v>2887</v>
      </c>
      <c r="D1741" s="48" t="s">
        <v>740</v>
      </c>
      <c r="E1741" s="47">
        <v>0</v>
      </c>
      <c r="F1741" s="47">
        <v>2</v>
      </c>
      <c r="G1741" s="47">
        <v>7</v>
      </c>
      <c r="H1741" s="48" t="s">
        <v>2714</v>
      </c>
      <c r="I1741" s="47">
        <v>1</v>
      </c>
    </row>
    <row r="1742" spans="1:9" x14ac:dyDescent="0.25">
      <c r="A1742" s="48" t="s">
        <v>433</v>
      </c>
      <c r="B1742" s="48" t="s">
        <v>738</v>
      </c>
      <c r="C1742" s="48" t="s">
        <v>2888</v>
      </c>
      <c r="D1742" s="48" t="s">
        <v>740</v>
      </c>
      <c r="E1742" s="47">
        <v>0</v>
      </c>
      <c r="F1742" s="47">
        <v>2</v>
      </c>
      <c r="G1742" s="47">
        <v>7</v>
      </c>
      <c r="H1742" s="48" t="s">
        <v>2700</v>
      </c>
      <c r="I1742" s="47">
        <v>1</v>
      </c>
    </row>
    <row r="1743" spans="1:9" x14ac:dyDescent="0.25">
      <c r="A1743" s="48" t="s">
        <v>433</v>
      </c>
      <c r="B1743" s="48" t="s">
        <v>738</v>
      </c>
      <c r="C1743" s="48" t="s">
        <v>2889</v>
      </c>
      <c r="D1743" s="48" t="s">
        <v>740</v>
      </c>
      <c r="E1743" s="47">
        <v>0</v>
      </c>
      <c r="F1743" s="47">
        <v>2</v>
      </c>
      <c r="G1743" s="47">
        <v>7</v>
      </c>
      <c r="H1743" s="48" t="s">
        <v>2890</v>
      </c>
      <c r="I1743" s="47">
        <v>1</v>
      </c>
    </row>
    <row r="1744" spans="1:9" x14ac:dyDescent="0.25">
      <c r="A1744" s="48" t="s">
        <v>433</v>
      </c>
      <c r="B1744" s="48" t="s">
        <v>738</v>
      </c>
      <c r="C1744" s="48" t="s">
        <v>2891</v>
      </c>
      <c r="D1744" s="48" t="s">
        <v>740</v>
      </c>
      <c r="E1744" s="47">
        <v>0</v>
      </c>
      <c r="F1744" s="47">
        <v>2</v>
      </c>
      <c r="G1744" s="47">
        <v>7</v>
      </c>
      <c r="H1744" s="48" t="s">
        <v>2769</v>
      </c>
      <c r="I1744" s="47">
        <v>1</v>
      </c>
    </row>
    <row r="1745" spans="1:9" x14ac:dyDescent="0.25">
      <c r="A1745" s="48" t="s">
        <v>433</v>
      </c>
      <c r="B1745" s="48" t="s">
        <v>738</v>
      </c>
      <c r="C1745" s="48" t="s">
        <v>2892</v>
      </c>
      <c r="D1745" s="48" t="s">
        <v>740</v>
      </c>
      <c r="E1745" s="47">
        <v>0</v>
      </c>
      <c r="F1745" s="47">
        <v>2</v>
      </c>
      <c r="G1745" s="47">
        <v>7</v>
      </c>
      <c r="H1745" s="48" t="s">
        <v>2873</v>
      </c>
      <c r="I1745" s="47">
        <v>1</v>
      </c>
    </row>
    <row r="1746" spans="1:9" x14ac:dyDescent="0.25">
      <c r="A1746" s="48" t="s">
        <v>433</v>
      </c>
      <c r="B1746" s="48" t="s">
        <v>738</v>
      </c>
      <c r="C1746" s="48" t="s">
        <v>2893</v>
      </c>
      <c r="D1746" s="48" t="s">
        <v>740</v>
      </c>
      <c r="E1746" s="47">
        <v>0</v>
      </c>
      <c r="F1746" s="47">
        <v>2</v>
      </c>
      <c r="G1746" s="47">
        <v>7</v>
      </c>
      <c r="H1746" s="48" t="s">
        <v>2873</v>
      </c>
      <c r="I1746" s="47">
        <v>1</v>
      </c>
    </row>
    <row r="1747" spans="1:9" x14ac:dyDescent="0.25">
      <c r="A1747" s="48" t="s">
        <v>433</v>
      </c>
      <c r="B1747" s="48" t="s">
        <v>738</v>
      </c>
      <c r="C1747" s="48" t="s">
        <v>2894</v>
      </c>
      <c r="D1747" s="48" t="s">
        <v>740</v>
      </c>
      <c r="E1747" s="47">
        <v>0</v>
      </c>
      <c r="F1747" s="47">
        <v>2</v>
      </c>
      <c r="G1747" s="47">
        <v>7</v>
      </c>
      <c r="H1747" s="48" t="s">
        <v>2890</v>
      </c>
      <c r="I1747" s="47">
        <v>1</v>
      </c>
    </row>
    <row r="1748" spans="1:9" x14ac:dyDescent="0.25">
      <c r="A1748" s="48" t="s">
        <v>433</v>
      </c>
      <c r="B1748" s="48" t="s">
        <v>738</v>
      </c>
      <c r="C1748" s="48" t="s">
        <v>2895</v>
      </c>
      <c r="D1748" s="48" t="s">
        <v>740</v>
      </c>
      <c r="E1748" s="47">
        <v>0</v>
      </c>
      <c r="F1748" s="47">
        <v>2</v>
      </c>
      <c r="G1748" s="47">
        <v>7</v>
      </c>
      <c r="H1748" s="48" t="s">
        <v>2761</v>
      </c>
      <c r="I1748" s="47">
        <v>1</v>
      </c>
    </row>
    <row r="1749" spans="1:9" x14ac:dyDescent="0.25">
      <c r="A1749" s="48" t="s">
        <v>433</v>
      </c>
      <c r="B1749" s="48" t="s">
        <v>738</v>
      </c>
      <c r="C1749" s="48" t="s">
        <v>2896</v>
      </c>
      <c r="D1749" s="48" t="s">
        <v>740</v>
      </c>
      <c r="E1749" s="47">
        <v>0</v>
      </c>
      <c r="F1749" s="47">
        <v>2</v>
      </c>
      <c r="G1749" s="47">
        <v>7</v>
      </c>
      <c r="H1749" s="48" t="s">
        <v>2897</v>
      </c>
      <c r="I1749" s="47">
        <v>1</v>
      </c>
    </row>
    <row r="1750" spans="1:9" x14ac:dyDescent="0.25">
      <c r="A1750" s="48" t="s">
        <v>433</v>
      </c>
      <c r="B1750" s="48" t="s">
        <v>738</v>
      </c>
      <c r="C1750" s="48" t="s">
        <v>2898</v>
      </c>
      <c r="D1750" s="48" t="s">
        <v>740</v>
      </c>
      <c r="E1750" s="47">
        <v>0</v>
      </c>
      <c r="F1750" s="47">
        <v>2</v>
      </c>
      <c r="G1750" s="47">
        <v>7</v>
      </c>
      <c r="H1750" s="48" t="s">
        <v>2899</v>
      </c>
      <c r="I1750" s="47">
        <v>1</v>
      </c>
    </row>
    <row r="1751" spans="1:9" x14ac:dyDescent="0.25">
      <c r="A1751" s="48" t="s">
        <v>433</v>
      </c>
      <c r="B1751" s="48" t="s">
        <v>738</v>
      </c>
      <c r="C1751" s="48" t="s">
        <v>2900</v>
      </c>
      <c r="D1751" s="48" t="s">
        <v>740</v>
      </c>
      <c r="E1751" s="47">
        <v>0</v>
      </c>
      <c r="F1751" s="47">
        <v>2</v>
      </c>
      <c r="G1751" s="47">
        <v>7</v>
      </c>
      <c r="H1751" s="48" t="s">
        <v>2899</v>
      </c>
      <c r="I1751" s="47">
        <v>1</v>
      </c>
    </row>
    <row r="1752" spans="1:9" x14ac:dyDescent="0.25">
      <c r="A1752" s="48" t="s">
        <v>433</v>
      </c>
      <c r="B1752" s="48" t="s">
        <v>738</v>
      </c>
      <c r="C1752" s="48" t="s">
        <v>2901</v>
      </c>
      <c r="D1752" s="48" t="s">
        <v>740</v>
      </c>
      <c r="E1752" s="47">
        <v>0</v>
      </c>
      <c r="F1752" s="47">
        <v>2</v>
      </c>
      <c r="G1752" s="47">
        <v>7</v>
      </c>
      <c r="H1752" s="48" t="s">
        <v>2661</v>
      </c>
      <c r="I1752" s="47">
        <v>1</v>
      </c>
    </row>
    <row r="1753" spans="1:9" x14ac:dyDescent="0.25">
      <c r="A1753" s="48" t="s">
        <v>433</v>
      </c>
      <c r="B1753" s="48" t="s">
        <v>738</v>
      </c>
      <c r="C1753" s="48" t="s">
        <v>2902</v>
      </c>
      <c r="D1753" s="48" t="s">
        <v>740</v>
      </c>
      <c r="E1753" s="47">
        <v>0</v>
      </c>
      <c r="F1753" s="47">
        <v>2</v>
      </c>
      <c r="G1753" s="47">
        <v>7</v>
      </c>
      <c r="H1753" s="48" t="s">
        <v>2802</v>
      </c>
      <c r="I1753" s="47">
        <v>1</v>
      </c>
    </row>
    <row r="1754" spans="1:9" x14ac:dyDescent="0.25">
      <c r="A1754" s="48" t="s">
        <v>433</v>
      </c>
      <c r="B1754" s="48" t="s">
        <v>738</v>
      </c>
      <c r="C1754" s="48" t="s">
        <v>2903</v>
      </c>
      <c r="D1754" s="48" t="s">
        <v>740</v>
      </c>
      <c r="E1754" s="47">
        <v>0</v>
      </c>
      <c r="F1754" s="47">
        <v>2</v>
      </c>
      <c r="G1754" s="47">
        <v>7</v>
      </c>
      <c r="H1754" s="48" t="s">
        <v>2738</v>
      </c>
      <c r="I1754" s="47">
        <v>1</v>
      </c>
    </row>
    <row r="1755" spans="1:9" x14ac:dyDescent="0.25">
      <c r="A1755" s="48" t="s">
        <v>433</v>
      </c>
      <c r="B1755" s="48" t="s">
        <v>738</v>
      </c>
      <c r="C1755" s="48" t="s">
        <v>2904</v>
      </c>
      <c r="D1755" s="48" t="s">
        <v>740</v>
      </c>
      <c r="E1755" s="47">
        <v>0</v>
      </c>
      <c r="F1755" s="47">
        <v>2</v>
      </c>
      <c r="G1755" s="47">
        <v>7</v>
      </c>
      <c r="H1755" s="48" t="s">
        <v>2839</v>
      </c>
      <c r="I1755" s="47">
        <v>1</v>
      </c>
    </row>
    <row r="1756" spans="1:9" x14ac:dyDescent="0.25">
      <c r="A1756" s="48" t="s">
        <v>433</v>
      </c>
      <c r="B1756" s="48" t="s">
        <v>738</v>
      </c>
      <c r="C1756" s="48" t="s">
        <v>2905</v>
      </c>
      <c r="D1756" s="48" t="s">
        <v>740</v>
      </c>
      <c r="E1756" s="47">
        <v>0</v>
      </c>
      <c r="F1756" s="47">
        <v>2</v>
      </c>
      <c r="G1756" s="47">
        <v>7</v>
      </c>
      <c r="H1756" s="48" t="s">
        <v>2740</v>
      </c>
      <c r="I1756" s="47">
        <v>1</v>
      </c>
    </row>
    <row r="1757" spans="1:9" x14ac:dyDescent="0.25">
      <c r="A1757" s="48" t="s">
        <v>433</v>
      </c>
      <c r="B1757" s="48" t="s">
        <v>738</v>
      </c>
      <c r="C1757" s="48" t="s">
        <v>2906</v>
      </c>
      <c r="D1757" s="48" t="s">
        <v>740</v>
      </c>
      <c r="E1757" s="47">
        <v>0</v>
      </c>
      <c r="F1757" s="47">
        <v>2</v>
      </c>
      <c r="G1757" s="47">
        <v>7</v>
      </c>
      <c r="H1757" s="48" t="s">
        <v>2845</v>
      </c>
      <c r="I1757" s="47">
        <v>1</v>
      </c>
    </row>
    <row r="1758" spans="1:9" x14ac:dyDescent="0.25">
      <c r="A1758" s="48" t="s">
        <v>433</v>
      </c>
      <c r="B1758" s="48" t="s">
        <v>738</v>
      </c>
      <c r="C1758" s="48" t="s">
        <v>2907</v>
      </c>
      <c r="D1758" s="48" t="s">
        <v>740</v>
      </c>
      <c r="E1758" s="47">
        <v>0</v>
      </c>
      <c r="F1758" s="47">
        <v>2</v>
      </c>
      <c r="G1758" s="47">
        <v>7</v>
      </c>
      <c r="H1758" s="48" t="s">
        <v>2692</v>
      </c>
      <c r="I1758" s="47">
        <v>1</v>
      </c>
    </row>
    <row r="1759" spans="1:9" x14ac:dyDescent="0.25">
      <c r="A1759" s="48" t="s">
        <v>433</v>
      </c>
      <c r="B1759" s="48" t="s">
        <v>738</v>
      </c>
      <c r="C1759" s="48" t="s">
        <v>2908</v>
      </c>
      <c r="D1759" s="48" t="s">
        <v>740</v>
      </c>
      <c r="E1759" s="47">
        <v>0</v>
      </c>
      <c r="F1759" s="47">
        <v>2</v>
      </c>
      <c r="G1759" s="47">
        <v>7</v>
      </c>
      <c r="H1759" s="48" t="s">
        <v>2654</v>
      </c>
      <c r="I1759" s="47">
        <v>1</v>
      </c>
    </row>
    <row r="1760" spans="1:9" x14ac:dyDescent="0.25">
      <c r="A1760" s="48" t="s">
        <v>433</v>
      </c>
      <c r="B1760" s="48" t="s">
        <v>738</v>
      </c>
      <c r="C1760" s="48" t="s">
        <v>2909</v>
      </c>
      <c r="D1760" s="48" t="s">
        <v>740</v>
      </c>
      <c r="E1760" s="47">
        <v>0</v>
      </c>
      <c r="F1760" s="47">
        <v>2</v>
      </c>
      <c r="G1760" s="47">
        <v>7</v>
      </c>
      <c r="H1760" s="48" t="s">
        <v>2744</v>
      </c>
      <c r="I1760" s="47">
        <v>1</v>
      </c>
    </row>
    <row r="1761" spans="1:9" x14ac:dyDescent="0.25">
      <c r="A1761" s="48" t="s">
        <v>433</v>
      </c>
      <c r="B1761" s="48" t="s">
        <v>738</v>
      </c>
      <c r="C1761" s="48" t="s">
        <v>2910</v>
      </c>
      <c r="D1761" s="48" t="s">
        <v>740</v>
      </c>
      <c r="E1761" s="47">
        <v>0</v>
      </c>
      <c r="F1761" s="47">
        <v>2</v>
      </c>
      <c r="G1761" s="47">
        <v>7</v>
      </c>
      <c r="H1761" s="48" t="s">
        <v>2692</v>
      </c>
      <c r="I1761" s="47">
        <v>1</v>
      </c>
    </row>
    <row r="1762" spans="1:9" x14ac:dyDescent="0.25">
      <c r="A1762" s="48" t="s">
        <v>433</v>
      </c>
      <c r="B1762" s="48" t="s">
        <v>738</v>
      </c>
      <c r="C1762" s="48" t="s">
        <v>2911</v>
      </c>
      <c r="D1762" s="48" t="s">
        <v>740</v>
      </c>
      <c r="E1762" s="47">
        <v>0</v>
      </c>
      <c r="F1762" s="47">
        <v>2</v>
      </c>
      <c r="G1762" s="47">
        <v>7</v>
      </c>
      <c r="H1762" s="48" t="s">
        <v>2790</v>
      </c>
      <c r="I1762" s="47">
        <v>1</v>
      </c>
    </row>
    <row r="1763" spans="1:9" x14ac:dyDescent="0.25">
      <c r="A1763" s="48" t="s">
        <v>433</v>
      </c>
      <c r="B1763" s="48" t="s">
        <v>738</v>
      </c>
      <c r="C1763" s="48" t="s">
        <v>2912</v>
      </c>
      <c r="D1763" s="48" t="s">
        <v>740</v>
      </c>
      <c r="E1763" s="47">
        <v>0</v>
      </c>
      <c r="F1763" s="47">
        <v>2</v>
      </c>
      <c r="G1763" s="47">
        <v>7</v>
      </c>
      <c r="H1763" s="48" t="s">
        <v>2666</v>
      </c>
      <c r="I1763" s="47">
        <v>1</v>
      </c>
    </row>
    <row r="1764" spans="1:9" x14ac:dyDescent="0.25">
      <c r="A1764" s="48" t="s">
        <v>433</v>
      </c>
      <c r="B1764" s="48" t="s">
        <v>738</v>
      </c>
      <c r="C1764" s="48" t="s">
        <v>2913</v>
      </c>
      <c r="D1764" s="48" t="s">
        <v>740</v>
      </c>
      <c r="E1764" s="47">
        <v>0</v>
      </c>
      <c r="F1764" s="47">
        <v>2</v>
      </c>
      <c r="G1764" s="47">
        <v>7</v>
      </c>
      <c r="H1764" s="48" t="s">
        <v>2650</v>
      </c>
      <c r="I1764" s="47">
        <v>1</v>
      </c>
    </row>
    <row r="1765" spans="1:9" x14ac:dyDescent="0.25">
      <c r="A1765" s="48" t="s">
        <v>433</v>
      </c>
      <c r="B1765" s="48" t="s">
        <v>738</v>
      </c>
      <c r="C1765" s="48" t="s">
        <v>2914</v>
      </c>
      <c r="D1765" s="48" t="s">
        <v>740</v>
      </c>
      <c r="E1765" s="47">
        <v>0</v>
      </c>
      <c r="F1765" s="47">
        <v>2</v>
      </c>
      <c r="G1765" s="47">
        <v>7</v>
      </c>
      <c r="H1765" s="48" t="s">
        <v>2772</v>
      </c>
      <c r="I1765" s="47">
        <v>1</v>
      </c>
    </row>
    <row r="1766" spans="1:9" x14ac:dyDescent="0.25">
      <c r="A1766" s="48" t="s">
        <v>433</v>
      </c>
      <c r="B1766" s="48" t="s">
        <v>738</v>
      </c>
      <c r="C1766" s="48" t="s">
        <v>2915</v>
      </c>
      <c r="D1766" s="48" t="s">
        <v>740</v>
      </c>
      <c r="E1766" s="47">
        <v>0</v>
      </c>
      <c r="F1766" s="47">
        <v>2</v>
      </c>
      <c r="G1766" s="47">
        <v>7</v>
      </c>
      <c r="H1766" s="48" t="s">
        <v>2916</v>
      </c>
      <c r="I1766" s="47">
        <v>1</v>
      </c>
    </row>
    <row r="1767" spans="1:9" x14ac:dyDescent="0.25">
      <c r="A1767" s="48" t="s">
        <v>433</v>
      </c>
      <c r="B1767" s="48" t="s">
        <v>738</v>
      </c>
      <c r="C1767" s="48" t="s">
        <v>2917</v>
      </c>
      <c r="D1767" s="48" t="s">
        <v>740</v>
      </c>
      <c r="E1767" s="47">
        <v>0</v>
      </c>
      <c r="F1767" s="47">
        <v>2</v>
      </c>
      <c r="G1767" s="47">
        <v>7</v>
      </c>
      <c r="H1767" s="48" t="s">
        <v>2809</v>
      </c>
      <c r="I1767" s="47">
        <v>1</v>
      </c>
    </row>
    <row r="1768" spans="1:9" x14ac:dyDescent="0.25">
      <c r="A1768" s="48" t="s">
        <v>433</v>
      </c>
      <c r="B1768" s="48" t="s">
        <v>738</v>
      </c>
      <c r="C1768" s="48" t="s">
        <v>2918</v>
      </c>
      <c r="D1768" s="48" t="s">
        <v>740</v>
      </c>
      <c r="E1768" s="47">
        <v>0</v>
      </c>
      <c r="F1768" s="47">
        <v>2</v>
      </c>
      <c r="G1768" s="47">
        <v>7</v>
      </c>
      <c r="H1768" s="48" t="s">
        <v>2919</v>
      </c>
      <c r="I1768" s="47">
        <v>1</v>
      </c>
    </row>
    <row r="1769" spans="1:9" x14ac:dyDescent="0.25">
      <c r="A1769" s="48" t="s">
        <v>433</v>
      </c>
      <c r="B1769" s="48" t="s">
        <v>738</v>
      </c>
      <c r="C1769" s="48" t="s">
        <v>2920</v>
      </c>
      <c r="D1769" s="48" t="s">
        <v>740</v>
      </c>
      <c r="E1769" s="47">
        <v>0</v>
      </c>
      <c r="F1769" s="47">
        <v>2</v>
      </c>
      <c r="G1769" s="47">
        <v>7</v>
      </c>
      <c r="H1769" s="48" t="s">
        <v>2703</v>
      </c>
      <c r="I1769" s="47">
        <v>1</v>
      </c>
    </row>
    <row r="1770" spans="1:9" x14ac:dyDescent="0.25">
      <c r="A1770" s="48" t="s">
        <v>433</v>
      </c>
      <c r="B1770" s="48" t="s">
        <v>738</v>
      </c>
      <c r="C1770" s="48" t="s">
        <v>2921</v>
      </c>
      <c r="D1770" s="48" t="s">
        <v>740</v>
      </c>
      <c r="E1770" s="47">
        <v>0</v>
      </c>
      <c r="F1770" s="47">
        <v>2</v>
      </c>
      <c r="G1770" s="47">
        <v>7</v>
      </c>
      <c r="H1770" s="48" t="s">
        <v>2717</v>
      </c>
      <c r="I1770" s="47">
        <v>1</v>
      </c>
    </row>
    <row r="1771" spans="1:9" x14ac:dyDescent="0.25">
      <c r="A1771" s="48" t="s">
        <v>433</v>
      </c>
      <c r="B1771" s="48" t="s">
        <v>738</v>
      </c>
      <c r="C1771" s="48" t="s">
        <v>2922</v>
      </c>
      <c r="D1771" s="48" t="s">
        <v>740</v>
      </c>
      <c r="E1771" s="47">
        <v>0</v>
      </c>
      <c r="F1771" s="47">
        <v>2</v>
      </c>
      <c r="G1771" s="47">
        <v>7</v>
      </c>
      <c r="H1771" s="48" t="s">
        <v>2654</v>
      </c>
      <c r="I1771" s="47">
        <v>1</v>
      </c>
    </row>
    <row r="1772" spans="1:9" x14ac:dyDescent="0.25">
      <c r="A1772" s="48" t="s">
        <v>433</v>
      </c>
      <c r="B1772" s="48" t="s">
        <v>738</v>
      </c>
      <c r="C1772" s="48" t="s">
        <v>2923</v>
      </c>
      <c r="D1772" s="48" t="s">
        <v>740</v>
      </c>
      <c r="E1772" s="47">
        <v>0</v>
      </c>
      <c r="F1772" s="47">
        <v>2</v>
      </c>
      <c r="G1772" s="47">
        <v>7</v>
      </c>
      <c r="H1772" s="48" t="s">
        <v>2784</v>
      </c>
      <c r="I1772" s="47">
        <v>1</v>
      </c>
    </row>
    <row r="1773" spans="1:9" x14ac:dyDescent="0.25">
      <c r="A1773" s="48" t="s">
        <v>433</v>
      </c>
      <c r="B1773" s="48" t="s">
        <v>738</v>
      </c>
      <c r="C1773" s="48" t="s">
        <v>2924</v>
      </c>
      <c r="D1773" s="48" t="s">
        <v>740</v>
      </c>
      <c r="E1773" s="47">
        <v>0</v>
      </c>
      <c r="F1773" s="47">
        <v>2</v>
      </c>
      <c r="G1773" s="47">
        <v>7</v>
      </c>
      <c r="H1773" s="48" t="s">
        <v>2802</v>
      </c>
      <c r="I1773" s="47">
        <v>1</v>
      </c>
    </row>
    <row r="1774" spans="1:9" x14ac:dyDescent="0.25">
      <c r="A1774" s="48" t="s">
        <v>433</v>
      </c>
      <c r="B1774" s="48" t="s">
        <v>738</v>
      </c>
      <c r="C1774" s="48" t="s">
        <v>2925</v>
      </c>
      <c r="D1774" s="48" t="s">
        <v>740</v>
      </c>
      <c r="E1774" s="47">
        <v>0</v>
      </c>
      <c r="F1774" s="47">
        <v>2</v>
      </c>
      <c r="G1774" s="47">
        <v>7</v>
      </c>
      <c r="H1774" s="48" t="s">
        <v>2740</v>
      </c>
      <c r="I1774" s="47">
        <v>1</v>
      </c>
    </row>
    <row r="1775" spans="1:9" x14ac:dyDescent="0.25">
      <c r="A1775" s="48" t="s">
        <v>433</v>
      </c>
      <c r="B1775" s="48" t="s">
        <v>738</v>
      </c>
      <c r="C1775" s="48" t="s">
        <v>2926</v>
      </c>
      <c r="D1775" s="48" t="s">
        <v>740</v>
      </c>
      <c r="E1775" s="47">
        <v>0</v>
      </c>
      <c r="F1775" s="47">
        <v>2</v>
      </c>
      <c r="G1775" s="47">
        <v>7</v>
      </c>
      <c r="H1775" s="48" t="s">
        <v>2927</v>
      </c>
      <c r="I1775" s="47">
        <v>1</v>
      </c>
    </row>
    <row r="1776" spans="1:9" x14ac:dyDescent="0.25">
      <c r="A1776" s="48" t="s">
        <v>433</v>
      </c>
      <c r="B1776" s="48" t="s">
        <v>738</v>
      </c>
      <c r="C1776" s="48" t="s">
        <v>2928</v>
      </c>
      <c r="D1776" s="48" t="s">
        <v>740</v>
      </c>
      <c r="E1776" s="47">
        <v>0</v>
      </c>
      <c r="F1776" s="47">
        <v>2</v>
      </c>
      <c r="G1776" s="47">
        <v>7</v>
      </c>
      <c r="H1776" s="48" t="s">
        <v>2927</v>
      </c>
      <c r="I1776" s="47">
        <v>1</v>
      </c>
    </row>
    <row r="1777" spans="1:9" x14ac:dyDescent="0.25">
      <c r="A1777" s="48" t="s">
        <v>433</v>
      </c>
      <c r="B1777" s="48" t="s">
        <v>738</v>
      </c>
      <c r="C1777" s="48" t="s">
        <v>2929</v>
      </c>
      <c r="D1777" s="48" t="s">
        <v>740</v>
      </c>
      <c r="E1777" s="47">
        <v>0</v>
      </c>
      <c r="F1777" s="47">
        <v>2</v>
      </c>
      <c r="G1777" s="47">
        <v>7</v>
      </c>
      <c r="H1777" s="48" t="s">
        <v>2689</v>
      </c>
      <c r="I1777" s="47">
        <v>1</v>
      </c>
    </row>
    <row r="1778" spans="1:9" x14ac:dyDescent="0.25">
      <c r="A1778" s="48" t="s">
        <v>433</v>
      </c>
      <c r="B1778" s="48" t="s">
        <v>738</v>
      </c>
      <c r="C1778" s="48" t="s">
        <v>2930</v>
      </c>
      <c r="D1778" s="48" t="s">
        <v>740</v>
      </c>
      <c r="E1778" s="47">
        <v>0</v>
      </c>
      <c r="F1778" s="47">
        <v>2</v>
      </c>
      <c r="G1778" s="47">
        <v>7</v>
      </c>
      <c r="H1778" s="48" t="s">
        <v>2714</v>
      </c>
      <c r="I1778" s="47">
        <v>1</v>
      </c>
    </row>
    <row r="1779" spans="1:9" x14ac:dyDescent="0.25">
      <c r="A1779" s="48" t="s">
        <v>433</v>
      </c>
      <c r="B1779" s="48" t="s">
        <v>738</v>
      </c>
      <c r="C1779" s="48" t="s">
        <v>2931</v>
      </c>
      <c r="D1779" s="48" t="s">
        <v>740</v>
      </c>
      <c r="E1779" s="47">
        <v>0</v>
      </c>
      <c r="F1779" s="47">
        <v>2</v>
      </c>
      <c r="G1779" s="47">
        <v>7</v>
      </c>
      <c r="H1779" s="48" t="s">
        <v>2790</v>
      </c>
      <c r="I1779" s="47">
        <v>1</v>
      </c>
    </row>
    <row r="1780" spans="1:9" x14ac:dyDescent="0.25">
      <c r="A1780" s="48" t="s">
        <v>433</v>
      </c>
      <c r="B1780" s="48" t="s">
        <v>738</v>
      </c>
      <c r="C1780" s="48" t="s">
        <v>2932</v>
      </c>
      <c r="D1780" s="48" t="s">
        <v>740</v>
      </c>
      <c r="E1780" s="47">
        <v>0</v>
      </c>
      <c r="F1780" s="47">
        <v>2</v>
      </c>
      <c r="G1780" s="47">
        <v>7</v>
      </c>
      <c r="H1780" s="48" t="s">
        <v>2790</v>
      </c>
      <c r="I1780" s="47">
        <v>1</v>
      </c>
    </row>
    <row r="1781" spans="1:9" x14ac:dyDescent="0.25">
      <c r="A1781" s="48" t="s">
        <v>433</v>
      </c>
      <c r="B1781" s="48" t="s">
        <v>738</v>
      </c>
      <c r="C1781" s="48" t="s">
        <v>2933</v>
      </c>
      <c r="D1781" s="48" t="s">
        <v>740</v>
      </c>
      <c r="E1781" s="47">
        <v>0</v>
      </c>
      <c r="F1781" s="47">
        <v>2</v>
      </c>
      <c r="G1781" s="47">
        <v>7</v>
      </c>
      <c r="H1781" s="48" t="s">
        <v>2698</v>
      </c>
      <c r="I1781" s="47">
        <v>1</v>
      </c>
    </row>
    <row r="1782" spans="1:9" x14ac:dyDescent="0.25">
      <c r="A1782" s="48" t="s">
        <v>433</v>
      </c>
      <c r="B1782" s="48" t="s">
        <v>738</v>
      </c>
      <c r="C1782" s="48" t="s">
        <v>2934</v>
      </c>
      <c r="D1782" s="48" t="s">
        <v>740</v>
      </c>
      <c r="E1782" s="47">
        <v>0</v>
      </c>
      <c r="F1782" s="47">
        <v>2</v>
      </c>
      <c r="G1782" s="47">
        <v>7</v>
      </c>
      <c r="H1782" s="48" t="s">
        <v>2742</v>
      </c>
      <c r="I1782" s="47">
        <v>1</v>
      </c>
    </row>
    <row r="1783" spans="1:9" x14ac:dyDescent="0.25">
      <c r="A1783" s="48" t="s">
        <v>433</v>
      </c>
      <c r="B1783" s="48" t="s">
        <v>738</v>
      </c>
      <c r="C1783" s="48" t="s">
        <v>2935</v>
      </c>
      <c r="D1783" s="48" t="s">
        <v>740</v>
      </c>
      <c r="E1783" s="47">
        <v>0</v>
      </c>
      <c r="F1783" s="47">
        <v>2</v>
      </c>
      <c r="G1783" s="47">
        <v>7</v>
      </c>
      <c r="H1783" s="48" t="s">
        <v>2692</v>
      </c>
      <c r="I1783" s="47">
        <v>1</v>
      </c>
    </row>
    <row r="1784" spans="1:9" x14ac:dyDescent="0.25">
      <c r="A1784" s="48" t="s">
        <v>433</v>
      </c>
      <c r="B1784" s="48" t="s">
        <v>738</v>
      </c>
      <c r="C1784" s="48" t="s">
        <v>2936</v>
      </c>
      <c r="D1784" s="48" t="s">
        <v>740</v>
      </c>
      <c r="E1784" s="47">
        <v>0</v>
      </c>
      <c r="F1784" s="47">
        <v>2</v>
      </c>
      <c r="G1784" s="47">
        <v>7</v>
      </c>
      <c r="H1784" s="48" t="s">
        <v>2692</v>
      </c>
      <c r="I1784" s="47">
        <v>1</v>
      </c>
    </row>
    <row r="1785" spans="1:9" x14ac:dyDescent="0.25">
      <c r="A1785" s="48" t="s">
        <v>433</v>
      </c>
      <c r="B1785" s="48" t="s">
        <v>738</v>
      </c>
      <c r="C1785" s="48" t="s">
        <v>2937</v>
      </c>
      <c r="D1785" s="48" t="s">
        <v>740</v>
      </c>
      <c r="E1785" s="47">
        <v>0</v>
      </c>
      <c r="F1785" s="47">
        <v>2</v>
      </c>
      <c r="G1785" s="47">
        <v>7</v>
      </c>
      <c r="H1785" s="48" t="s">
        <v>2726</v>
      </c>
      <c r="I1785" s="47">
        <v>1</v>
      </c>
    </row>
    <row r="1786" spans="1:9" x14ac:dyDescent="0.25">
      <c r="A1786" s="48" t="s">
        <v>433</v>
      </c>
      <c r="B1786" s="48" t="s">
        <v>738</v>
      </c>
      <c r="C1786" s="48" t="s">
        <v>2938</v>
      </c>
      <c r="D1786" s="48" t="s">
        <v>740</v>
      </c>
      <c r="E1786" s="47">
        <v>0</v>
      </c>
      <c r="F1786" s="47">
        <v>2</v>
      </c>
      <c r="G1786" s="47">
        <v>7</v>
      </c>
      <c r="H1786" s="48" t="s">
        <v>2843</v>
      </c>
      <c r="I1786" s="47">
        <v>1</v>
      </c>
    </row>
    <row r="1787" spans="1:9" x14ac:dyDescent="0.25">
      <c r="A1787" s="48" t="s">
        <v>433</v>
      </c>
      <c r="B1787" s="48" t="s">
        <v>738</v>
      </c>
      <c r="C1787" s="48" t="s">
        <v>2939</v>
      </c>
      <c r="D1787" s="48" t="s">
        <v>740</v>
      </c>
      <c r="E1787" s="47">
        <v>0</v>
      </c>
      <c r="F1787" s="47">
        <v>2</v>
      </c>
      <c r="G1787" s="47">
        <v>7</v>
      </c>
      <c r="H1787" s="48" t="s">
        <v>2899</v>
      </c>
      <c r="I1787" s="47">
        <v>1</v>
      </c>
    </row>
    <row r="1788" spans="1:9" x14ac:dyDescent="0.25">
      <c r="A1788" s="48" t="s">
        <v>433</v>
      </c>
      <c r="B1788" s="48" t="s">
        <v>738</v>
      </c>
      <c r="C1788" s="48" t="s">
        <v>2940</v>
      </c>
      <c r="D1788" s="48" t="s">
        <v>740</v>
      </c>
      <c r="E1788" s="47">
        <v>0</v>
      </c>
      <c r="F1788" s="47">
        <v>2</v>
      </c>
      <c r="G1788" s="47">
        <v>7</v>
      </c>
      <c r="H1788" s="48" t="s">
        <v>2941</v>
      </c>
      <c r="I1788" s="47">
        <v>1</v>
      </c>
    </row>
    <row r="1789" spans="1:9" x14ac:dyDescent="0.25">
      <c r="A1789" s="48" t="s">
        <v>433</v>
      </c>
      <c r="B1789" s="48" t="s">
        <v>738</v>
      </c>
      <c r="C1789" s="48" t="s">
        <v>2942</v>
      </c>
      <c r="D1789" s="48" t="s">
        <v>740</v>
      </c>
      <c r="E1789" s="47">
        <v>0</v>
      </c>
      <c r="F1789" s="47">
        <v>2</v>
      </c>
      <c r="G1789" s="47">
        <v>7</v>
      </c>
      <c r="H1789" s="48" t="s">
        <v>2919</v>
      </c>
      <c r="I1789" s="47">
        <v>1</v>
      </c>
    </row>
    <row r="1790" spans="1:9" x14ac:dyDescent="0.25">
      <c r="A1790" s="48" t="s">
        <v>433</v>
      </c>
      <c r="B1790" s="48" t="s">
        <v>738</v>
      </c>
      <c r="C1790" s="48" t="s">
        <v>2943</v>
      </c>
      <c r="D1790" s="48" t="s">
        <v>740</v>
      </c>
      <c r="E1790" s="47">
        <v>0</v>
      </c>
      <c r="F1790" s="47">
        <v>2</v>
      </c>
      <c r="G1790" s="47">
        <v>7</v>
      </c>
      <c r="H1790" s="48" t="s">
        <v>2761</v>
      </c>
      <c r="I1790" s="47">
        <v>1</v>
      </c>
    </row>
    <row r="1791" spans="1:9" x14ac:dyDescent="0.25">
      <c r="A1791" s="48" t="s">
        <v>433</v>
      </c>
      <c r="B1791" s="48" t="s">
        <v>738</v>
      </c>
      <c r="C1791" s="48" t="s">
        <v>2944</v>
      </c>
      <c r="D1791" s="48" t="s">
        <v>740</v>
      </c>
      <c r="E1791" s="47">
        <v>0</v>
      </c>
      <c r="F1791" s="47">
        <v>2</v>
      </c>
      <c r="G1791" s="47">
        <v>7</v>
      </c>
      <c r="H1791" s="48" t="s">
        <v>2790</v>
      </c>
      <c r="I1791" s="47">
        <v>1</v>
      </c>
    </row>
    <row r="1792" spans="1:9" x14ac:dyDescent="0.25">
      <c r="A1792" s="48" t="s">
        <v>433</v>
      </c>
      <c r="B1792" s="48" t="s">
        <v>738</v>
      </c>
      <c r="C1792" s="48" t="s">
        <v>2945</v>
      </c>
      <c r="D1792" s="48" t="s">
        <v>740</v>
      </c>
      <c r="E1792" s="47">
        <v>0</v>
      </c>
      <c r="F1792" s="47">
        <v>2</v>
      </c>
      <c r="G1792" s="47">
        <v>7</v>
      </c>
      <c r="H1792" s="48" t="s">
        <v>2852</v>
      </c>
      <c r="I1792" s="47">
        <v>1</v>
      </c>
    </row>
    <row r="1793" spans="1:9" x14ac:dyDescent="0.25">
      <c r="A1793" s="48" t="s">
        <v>433</v>
      </c>
      <c r="B1793" s="48" t="s">
        <v>738</v>
      </c>
      <c r="C1793" s="48" t="s">
        <v>2946</v>
      </c>
      <c r="D1793" s="48" t="s">
        <v>740</v>
      </c>
      <c r="E1793" s="47">
        <v>0</v>
      </c>
      <c r="F1793" s="47">
        <v>2</v>
      </c>
      <c r="G1793" s="47">
        <v>7</v>
      </c>
      <c r="H1793" s="48" t="s">
        <v>2730</v>
      </c>
      <c r="I1793" s="47">
        <v>1</v>
      </c>
    </row>
    <row r="1794" spans="1:9" x14ac:dyDescent="0.25">
      <c r="A1794" s="48" t="s">
        <v>433</v>
      </c>
      <c r="B1794" s="48" t="s">
        <v>738</v>
      </c>
      <c r="C1794" s="48" t="s">
        <v>2947</v>
      </c>
      <c r="D1794" s="48" t="s">
        <v>740</v>
      </c>
      <c r="E1794" s="47">
        <v>0</v>
      </c>
      <c r="F1794" s="47">
        <v>2</v>
      </c>
      <c r="G1794" s="47">
        <v>7</v>
      </c>
      <c r="H1794" s="48" t="s">
        <v>2652</v>
      </c>
      <c r="I1794" s="47">
        <v>1</v>
      </c>
    </row>
    <row r="1795" spans="1:9" x14ac:dyDescent="0.25">
      <c r="A1795" s="48" t="s">
        <v>433</v>
      </c>
      <c r="B1795" s="48" t="s">
        <v>738</v>
      </c>
      <c r="C1795" s="48" t="s">
        <v>2948</v>
      </c>
      <c r="D1795" s="48" t="s">
        <v>740</v>
      </c>
      <c r="E1795" s="47">
        <v>0</v>
      </c>
      <c r="F1795" s="47">
        <v>2</v>
      </c>
      <c r="G1795" s="47">
        <v>7</v>
      </c>
      <c r="H1795" s="48" t="s">
        <v>2949</v>
      </c>
      <c r="I1795" s="47">
        <v>1</v>
      </c>
    </row>
    <row r="1796" spans="1:9" x14ac:dyDescent="0.25">
      <c r="A1796" s="48" t="s">
        <v>433</v>
      </c>
      <c r="B1796" s="48" t="s">
        <v>738</v>
      </c>
      <c r="C1796" s="48" t="s">
        <v>2950</v>
      </c>
      <c r="D1796" s="48" t="s">
        <v>740</v>
      </c>
      <c r="E1796" s="47">
        <v>0</v>
      </c>
      <c r="F1796" s="47">
        <v>2</v>
      </c>
      <c r="G1796" s="47">
        <v>7</v>
      </c>
      <c r="H1796" s="48" t="s">
        <v>2698</v>
      </c>
      <c r="I1796" s="47">
        <v>1</v>
      </c>
    </row>
    <row r="1797" spans="1:9" x14ac:dyDescent="0.25">
      <c r="A1797" s="48" t="s">
        <v>433</v>
      </c>
      <c r="B1797" s="48" t="s">
        <v>738</v>
      </c>
      <c r="C1797" s="48" t="s">
        <v>2951</v>
      </c>
      <c r="D1797" s="48" t="s">
        <v>740</v>
      </c>
      <c r="E1797" s="47">
        <v>0</v>
      </c>
      <c r="F1797" s="47">
        <v>2</v>
      </c>
      <c r="G1797" s="47">
        <v>7</v>
      </c>
      <c r="H1797" s="48" t="s">
        <v>2784</v>
      </c>
      <c r="I1797" s="47">
        <v>1</v>
      </c>
    </row>
    <row r="1798" spans="1:9" x14ac:dyDescent="0.25">
      <c r="A1798" s="48" t="s">
        <v>433</v>
      </c>
      <c r="B1798" s="48" t="s">
        <v>738</v>
      </c>
      <c r="C1798" s="48" t="s">
        <v>2952</v>
      </c>
      <c r="D1798" s="48" t="s">
        <v>740</v>
      </c>
      <c r="E1798" s="47">
        <v>0</v>
      </c>
      <c r="F1798" s="47">
        <v>2</v>
      </c>
      <c r="G1798" s="47">
        <v>7</v>
      </c>
      <c r="H1798" s="48" t="s">
        <v>2839</v>
      </c>
      <c r="I1798" s="47">
        <v>1</v>
      </c>
    </row>
    <row r="1799" spans="1:9" x14ac:dyDescent="0.25">
      <c r="A1799" s="48" t="s">
        <v>433</v>
      </c>
      <c r="B1799" s="48" t="s">
        <v>738</v>
      </c>
      <c r="C1799" s="48" t="s">
        <v>2953</v>
      </c>
      <c r="D1799" s="48" t="s">
        <v>740</v>
      </c>
      <c r="E1799" s="47">
        <v>0</v>
      </c>
      <c r="F1799" s="47">
        <v>2</v>
      </c>
      <c r="G1799" s="47">
        <v>7</v>
      </c>
      <c r="H1799" s="48" t="s">
        <v>2954</v>
      </c>
      <c r="I1799" s="47">
        <v>1</v>
      </c>
    </row>
    <row r="1800" spans="1:9" x14ac:dyDescent="0.25">
      <c r="A1800" s="48" t="s">
        <v>433</v>
      </c>
      <c r="B1800" s="48" t="s">
        <v>738</v>
      </c>
      <c r="C1800" s="48" t="s">
        <v>2955</v>
      </c>
      <c r="D1800" s="48" t="s">
        <v>740</v>
      </c>
      <c r="E1800" s="47">
        <v>0</v>
      </c>
      <c r="F1800" s="47">
        <v>2</v>
      </c>
      <c r="G1800" s="47">
        <v>7</v>
      </c>
      <c r="H1800" s="48" t="s">
        <v>2790</v>
      </c>
      <c r="I1800" s="47">
        <v>1</v>
      </c>
    </row>
    <row r="1801" spans="1:9" x14ac:dyDescent="0.25">
      <c r="A1801" s="48" t="s">
        <v>433</v>
      </c>
      <c r="B1801" s="48" t="s">
        <v>738</v>
      </c>
      <c r="C1801" s="48" t="s">
        <v>2956</v>
      </c>
      <c r="D1801" s="48" t="s">
        <v>740</v>
      </c>
      <c r="E1801" s="47">
        <v>0</v>
      </c>
      <c r="F1801" s="47">
        <v>2</v>
      </c>
      <c r="G1801" s="47">
        <v>7</v>
      </c>
      <c r="H1801" s="48" t="s">
        <v>2661</v>
      </c>
      <c r="I1801" s="47">
        <v>1</v>
      </c>
    </row>
    <row r="1802" spans="1:9" x14ac:dyDescent="0.25">
      <c r="A1802" s="48" t="s">
        <v>433</v>
      </c>
      <c r="B1802" s="48" t="s">
        <v>738</v>
      </c>
      <c r="C1802" s="48" t="s">
        <v>2957</v>
      </c>
      <c r="D1802" s="48" t="s">
        <v>740</v>
      </c>
      <c r="E1802" s="47">
        <v>0</v>
      </c>
      <c r="F1802" s="47">
        <v>2</v>
      </c>
      <c r="G1802" s="47">
        <v>7</v>
      </c>
      <c r="H1802" s="48" t="s">
        <v>2784</v>
      </c>
      <c r="I1802" s="47">
        <v>1</v>
      </c>
    </row>
    <row r="1803" spans="1:9" x14ac:dyDescent="0.25">
      <c r="A1803" s="48" t="s">
        <v>433</v>
      </c>
      <c r="B1803" s="48" t="s">
        <v>738</v>
      </c>
      <c r="C1803" s="48" t="s">
        <v>2958</v>
      </c>
      <c r="D1803" s="48" t="s">
        <v>740</v>
      </c>
      <c r="E1803" s="47">
        <v>0</v>
      </c>
      <c r="F1803" s="47">
        <v>2</v>
      </c>
      <c r="G1803" s="47">
        <v>7</v>
      </c>
      <c r="H1803" s="48" t="s">
        <v>2954</v>
      </c>
      <c r="I1803" s="47">
        <v>1</v>
      </c>
    </row>
    <row r="1804" spans="1:9" x14ac:dyDescent="0.25">
      <c r="A1804" s="48" t="s">
        <v>433</v>
      </c>
      <c r="B1804" s="48" t="s">
        <v>738</v>
      </c>
      <c r="C1804" s="48" t="s">
        <v>2959</v>
      </c>
      <c r="D1804" s="48" t="s">
        <v>740</v>
      </c>
      <c r="E1804" s="47">
        <v>0</v>
      </c>
      <c r="F1804" s="47">
        <v>2</v>
      </c>
      <c r="G1804" s="47">
        <v>7</v>
      </c>
      <c r="H1804" s="48" t="s">
        <v>2916</v>
      </c>
      <c r="I1804" s="47">
        <v>1</v>
      </c>
    </row>
    <row r="1805" spans="1:9" x14ac:dyDescent="0.25">
      <c r="A1805" s="48" t="s">
        <v>433</v>
      </c>
      <c r="B1805" s="48" t="s">
        <v>738</v>
      </c>
      <c r="C1805" s="48" t="s">
        <v>2960</v>
      </c>
      <c r="D1805" s="48" t="s">
        <v>740</v>
      </c>
      <c r="E1805" s="47">
        <v>0</v>
      </c>
      <c r="F1805" s="47">
        <v>2</v>
      </c>
      <c r="G1805" s="47">
        <v>7</v>
      </c>
      <c r="H1805" s="48" t="s">
        <v>2784</v>
      </c>
      <c r="I1805" s="47">
        <v>1</v>
      </c>
    </row>
    <row r="1806" spans="1:9" x14ac:dyDescent="0.25">
      <c r="A1806" s="48" t="s">
        <v>433</v>
      </c>
      <c r="B1806" s="48" t="s">
        <v>738</v>
      </c>
      <c r="C1806" s="48" t="s">
        <v>2961</v>
      </c>
      <c r="D1806" s="48" t="s">
        <v>740</v>
      </c>
      <c r="E1806" s="47">
        <v>0</v>
      </c>
      <c r="F1806" s="47">
        <v>2</v>
      </c>
      <c r="G1806" s="47">
        <v>7</v>
      </c>
      <c r="H1806" s="48" t="s">
        <v>2756</v>
      </c>
      <c r="I1806" s="47">
        <v>1</v>
      </c>
    </row>
    <row r="1807" spans="1:9" x14ac:dyDescent="0.25">
      <c r="A1807" s="48" t="s">
        <v>433</v>
      </c>
      <c r="B1807" s="48" t="s">
        <v>738</v>
      </c>
      <c r="C1807" s="48" t="s">
        <v>2962</v>
      </c>
      <c r="D1807" s="48" t="s">
        <v>740</v>
      </c>
      <c r="E1807" s="47">
        <v>0</v>
      </c>
      <c r="F1807" s="47">
        <v>2</v>
      </c>
      <c r="G1807" s="47">
        <v>7</v>
      </c>
      <c r="H1807" s="48" t="s">
        <v>2845</v>
      </c>
      <c r="I1807" s="47">
        <v>1</v>
      </c>
    </row>
    <row r="1808" spans="1:9" x14ac:dyDescent="0.25">
      <c r="A1808" s="48" t="s">
        <v>433</v>
      </c>
      <c r="B1808" s="48" t="s">
        <v>738</v>
      </c>
      <c r="C1808" s="48" t="s">
        <v>2963</v>
      </c>
      <c r="D1808" s="48" t="s">
        <v>740</v>
      </c>
      <c r="E1808" s="47">
        <v>0</v>
      </c>
      <c r="F1808" s="47">
        <v>2</v>
      </c>
      <c r="G1808" s="47">
        <v>7</v>
      </c>
      <c r="H1808" s="48" t="s">
        <v>2646</v>
      </c>
      <c r="I1808" s="47">
        <v>1</v>
      </c>
    </row>
    <row r="1809" spans="1:9" x14ac:dyDescent="0.25">
      <c r="A1809" s="48" t="s">
        <v>433</v>
      </c>
      <c r="B1809" s="48" t="s">
        <v>738</v>
      </c>
      <c r="C1809" s="48" t="s">
        <v>2964</v>
      </c>
      <c r="D1809" s="48" t="s">
        <v>740</v>
      </c>
      <c r="E1809" s="47">
        <v>0</v>
      </c>
      <c r="F1809" s="47">
        <v>2</v>
      </c>
      <c r="G1809" s="47">
        <v>7</v>
      </c>
      <c r="H1809" s="48" t="s">
        <v>2941</v>
      </c>
      <c r="I1809" s="47">
        <v>1</v>
      </c>
    </row>
    <row r="1810" spans="1:9" x14ac:dyDescent="0.25">
      <c r="A1810" s="48" t="s">
        <v>433</v>
      </c>
      <c r="B1810" s="48" t="s">
        <v>738</v>
      </c>
      <c r="C1810" s="48" t="s">
        <v>2965</v>
      </c>
      <c r="D1810" s="48" t="s">
        <v>740</v>
      </c>
      <c r="E1810" s="47">
        <v>0</v>
      </c>
      <c r="F1810" s="47">
        <v>2</v>
      </c>
      <c r="G1810" s="47">
        <v>7</v>
      </c>
      <c r="H1810" s="48" t="s">
        <v>2949</v>
      </c>
      <c r="I1810" s="47">
        <v>1</v>
      </c>
    </row>
    <row r="1811" spans="1:9" x14ac:dyDescent="0.25">
      <c r="A1811" s="48" t="s">
        <v>433</v>
      </c>
      <c r="B1811" s="48" t="s">
        <v>738</v>
      </c>
      <c r="C1811" s="48" t="s">
        <v>2966</v>
      </c>
      <c r="D1811" s="48" t="s">
        <v>740</v>
      </c>
      <c r="E1811" s="47">
        <v>0</v>
      </c>
      <c r="F1811" s="47">
        <v>2</v>
      </c>
      <c r="G1811" s="47">
        <v>7</v>
      </c>
      <c r="H1811" s="48" t="s">
        <v>2738</v>
      </c>
      <c r="I1811" s="47">
        <v>1</v>
      </c>
    </row>
    <row r="1812" spans="1:9" x14ac:dyDescent="0.25">
      <c r="A1812" s="48" t="s">
        <v>433</v>
      </c>
      <c r="B1812" s="48" t="s">
        <v>738</v>
      </c>
      <c r="C1812" s="48" t="s">
        <v>2967</v>
      </c>
      <c r="D1812" s="48" t="s">
        <v>740</v>
      </c>
      <c r="E1812" s="47">
        <v>0</v>
      </c>
      <c r="F1812" s="47">
        <v>2</v>
      </c>
      <c r="G1812" s="47">
        <v>7</v>
      </c>
      <c r="H1812" s="48" t="s">
        <v>2661</v>
      </c>
      <c r="I1812" s="47">
        <v>1</v>
      </c>
    </row>
    <row r="1813" spans="1:9" x14ac:dyDescent="0.25">
      <c r="A1813" s="48" t="s">
        <v>433</v>
      </c>
      <c r="B1813" s="48" t="s">
        <v>738</v>
      </c>
      <c r="C1813" s="48" t="s">
        <v>2968</v>
      </c>
      <c r="D1813" s="48" t="s">
        <v>740</v>
      </c>
      <c r="E1813" s="47">
        <v>0</v>
      </c>
      <c r="F1813" s="47">
        <v>2</v>
      </c>
      <c r="G1813" s="47">
        <v>7</v>
      </c>
      <c r="H1813" s="48" t="s">
        <v>2644</v>
      </c>
      <c r="I1813" s="47">
        <v>1</v>
      </c>
    </row>
    <row r="1814" spans="1:9" x14ac:dyDescent="0.25">
      <c r="A1814" s="48" t="s">
        <v>433</v>
      </c>
      <c r="B1814" s="48" t="s">
        <v>738</v>
      </c>
      <c r="C1814" s="48" t="s">
        <v>2969</v>
      </c>
      <c r="D1814" s="48" t="s">
        <v>740</v>
      </c>
      <c r="E1814" s="47">
        <v>0</v>
      </c>
      <c r="F1814" s="47">
        <v>2</v>
      </c>
      <c r="G1814" s="47">
        <v>7</v>
      </c>
      <c r="H1814" s="48" t="s">
        <v>2661</v>
      </c>
      <c r="I1814" s="47">
        <v>1</v>
      </c>
    </row>
    <row r="1815" spans="1:9" x14ac:dyDescent="0.25">
      <c r="A1815" s="48" t="s">
        <v>433</v>
      </c>
      <c r="B1815" s="48" t="s">
        <v>738</v>
      </c>
      <c r="C1815" s="48" t="s">
        <v>2970</v>
      </c>
      <c r="D1815" s="48" t="s">
        <v>740</v>
      </c>
      <c r="E1815" s="47">
        <v>0</v>
      </c>
      <c r="F1815" s="47">
        <v>2</v>
      </c>
      <c r="G1815" s="47">
        <v>7</v>
      </c>
      <c r="H1815" s="48" t="s">
        <v>2941</v>
      </c>
      <c r="I1815" s="47">
        <v>1</v>
      </c>
    </row>
    <row r="1816" spans="1:9" x14ac:dyDescent="0.25">
      <c r="A1816" s="48" t="s">
        <v>433</v>
      </c>
      <c r="B1816" s="48" t="s">
        <v>738</v>
      </c>
      <c r="C1816" s="48" t="s">
        <v>2971</v>
      </c>
      <c r="D1816" s="48" t="s">
        <v>740</v>
      </c>
      <c r="E1816" s="47">
        <v>0</v>
      </c>
      <c r="F1816" s="47">
        <v>2</v>
      </c>
      <c r="G1816" s="47">
        <v>7</v>
      </c>
      <c r="H1816" s="48" t="s">
        <v>2744</v>
      </c>
      <c r="I1816" s="47">
        <v>1</v>
      </c>
    </row>
    <row r="1817" spans="1:9" x14ac:dyDescent="0.25">
      <c r="A1817" s="48" t="s">
        <v>433</v>
      </c>
      <c r="B1817" s="48" t="s">
        <v>738</v>
      </c>
      <c r="C1817" s="48" t="s">
        <v>2972</v>
      </c>
      <c r="D1817" s="48" t="s">
        <v>740</v>
      </c>
      <c r="E1817" s="47">
        <v>0</v>
      </c>
      <c r="F1817" s="47">
        <v>2</v>
      </c>
      <c r="G1817" s="47">
        <v>7</v>
      </c>
      <c r="H1817" s="48" t="s">
        <v>2689</v>
      </c>
      <c r="I1817" s="47">
        <v>1</v>
      </c>
    </row>
    <row r="1818" spans="1:9" x14ac:dyDescent="0.25">
      <c r="A1818" s="48" t="s">
        <v>433</v>
      </c>
      <c r="B1818" s="48" t="s">
        <v>738</v>
      </c>
      <c r="C1818" s="48" t="s">
        <v>2973</v>
      </c>
      <c r="D1818" s="48" t="s">
        <v>740</v>
      </c>
      <c r="E1818" s="47">
        <v>0</v>
      </c>
      <c r="F1818" s="47">
        <v>2</v>
      </c>
      <c r="G1818" s="47">
        <v>7</v>
      </c>
      <c r="H1818" s="48" t="s">
        <v>2661</v>
      </c>
      <c r="I1818" s="47">
        <v>1</v>
      </c>
    </row>
    <row r="1819" spans="1:9" x14ac:dyDescent="0.25">
      <c r="A1819" s="48" t="s">
        <v>433</v>
      </c>
      <c r="B1819" s="48" t="s">
        <v>738</v>
      </c>
      <c r="C1819" s="48" t="s">
        <v>2974</v>
      </c>
      <c r="D1819" s="48" t="s">
        <v>740</v>
      </c>
      <c r="E1819" s="47">
        <v>0</v>
      </c>
      <c r="F1819" s="47">
        <v>2</v>
      </c>
      <c r="G1819" s="47">
        <v>7</v>
      </c>
      <c r="H1819" s="48" t="s">
        <v>2975</v>
      </c>
      <c r="I1819" s="47">
        <v>1</v>
      </c>
    </row>
    <row r="1820" spans="1:9" x14ac:dyDescent="0.25">
      <c r="A1820" s="48" t="s">
        <v>433</v>
      </c>
      <c r="B1820" s="48" t="s">
        <v>738</v>
      </c>
      <c r="C1820" s="48" t="s">
        <v>2976</v>
      </c>
      <c r="D1820" s="48" t="s">
        <v>740</v>
      </c>
      <c r="E1820" s="47">
        <v>0</v>
      </c>
      <c r="F1820" s="47">
        <v>2</v>
      </c>
      <c r="G1820" s="47">
        <v>7</v>
      </c>
      <c r="H1820" s="48" t="s">
        <v>2847</v>
      </c>
      <c r="I1820" s="47">
        <v>1</v>
      </c>
    </row>
    <row r="1821" spans="1:9" x14ac:dyDescent="0.25">
      <c r="A1821" s="48" t="s">
        <v>433</v>
      </c>
      <c r="B1821" s="48" t="s">
        <v>738</v>
      </c>
      <c r="C1821" s="48" t="s">
        <v>2977</v>
      </c>
      <c r="D1821" s="48" t="s">
        <v>740</v>
      </c>
      <c r="E1821" s="47">
        <v>0</v>
      </c>
      <c r="F1821" s="47">
        <v>2</v>
      </c>
      <c r="G1821" s="47">
        <v>7</v>
      </c>
      <c r="H1821" s="48" t="s">
        <v>2698</v>
      </c>
      <c r="I1821" s="47">
        <v>1</v>
      </c>
    </row>
    <row r="1822" spans="1:9" x14ac:dyDescent="0.25">
      <c r="A1822" s="48" t="s">
        <v>433</v>
      </c>
      <c r="B1822" s="48" t="s">
        <v>786</v>
      </c>
      <c r="C1822" s="48" t="s">
        <v>2978</v>
      </c>
      <c r="D1822" s="48" t="s">
        <v>740</v>
      </c>
      <c r="E1822" s="47">
        <v>0</v>
      </c>
      <c r="F1822" s="47">
        <v>2</v>
      </c>
      <c r="G1822" s="47">
        <v>7</v>
      </c>
      <c r="H1822" s="48" t="s">
        <v>2820</v>
      </c>
      <c r="I1822" s="47">
        <v>1</v>
      </c>
    </row>
    <row r="1823" spans="1:9" x14ac:dyDescent="0.25">
      <c r="A1823" s="48" t="s">
        <v>433</v>
      </c>
      <c r="B1823" s="48" t="s">
        <v>786</v>
      </c>
      <c r="C1823" s="48" t="s">
        <v>2979</v>
      </c>
      <c r="D1823" s="48" t="s">
        <v>740</v>
      </c>
      <c r="E1823" s="47">
        <v>0</v>
      </c>
      <c r="F1823" s="47">
        <v>2</v>
      </c>
      <c r="G1823" s="47">
        <v>7</v>
      </c>
      <c r="H1823" s="48" t="s">
        <v>2829</v>
      </c>
      <c r="I1823" s="47">
        <v>1</v>
      </c>
    </row>
    <row r="1824" spans="1:9" x14ac:dyDescent="0.25">
      <c r="A1824" s="48" t="s">
        <v>433</v>
      </c>
      <c r="B1824" s="48" t="s">
        <v>786</v>
      </c>
      <c r="C1824" s="48" t="s">
        <v>2980</v>
      </c>
      <c r="D1824" s="48" t="s">
        <v>740</v>
      </c>
      <c r="E1824" s="47">
        <v>0</v>
      </c>
      <c r="F1824" s="47">
        <v>2</v>
      </c>
      <c r="G1824" s="47">
        <v>7</v>
      </c>
      <c r="H1824" s="48" t="s">
        <v>2825</v>
      </c>
      <c r="I1824" s="47">
        <v>1</v>
      </c>
    </row>
    <row r="1825" spans="1:9" x14ac:dyDescent="0.25">
      <c r="A1825" s="48" t="s">
        <v>433</v>
      </c>
      <c r="B1825" s="48" t="s">
        <v>788</v>
      </c>
      <c r="C1825" s="48" t="s">
        <v>2981</v>
      </c>
      <c r="D1825" s="48" t="s">
        <v>740</v>
      </c>
      <c r="E1825" s="47">
        <v>0</v>
      </c>
      <c r="F1825" s="47">
        <v>1</v>
      </c>
      <c r="G1825" s="47">
        <v>8.75</v>
      </c>
      <c r="H1825" s="48" t="s">
        <v>2769</v>
      </c>
      <c r="I1825" s="47">
        <v>1</v>
      </c>
    </row>
    <row r="1826" spans="1:9" x14ac:dyDescent="0.25">
      <c r="A1826" s="48" t="s">
        <v>433</v>
      </c>
      <c r="B1826" s="48" t="s">
        <v>788</v>
      </c>
      <c r="C1826" s="48" t="s">
        <v>2982</v>
      </c>
      <c r="D1826" s="48" t="s">
        <v>740</v>
      </c>
      <c r="E1826" s="47">
        <v>0</v>
      </c>
      <c r="F1826" s="47">
        <v>1</v>
      </c>
      <c r="G1826" s="47">
        <v>8.75</v>
      </c>
      <c r="H1826" s="48" t="s">
        <v>2983</v>
      </c>
      <c r="I1826" s="47">
        <v>1</v>
      </c>
    </row>
    <row r="1827" spans="1:9" x14ac:dyDescent="0.25">
      <c r="A1827" s="48" t="s">
        <v>433</v>
      </c>
      <c r="B1827" s="48" t="s">
        <v>788</v>
      </c>
      <c r="C1827" s="48" t="s">
        <v>2984</v>
      </c>
      <c r="D1827" s="48" t="s">
        <v>740</v>
      </c>
      <c r="E1827" s="47">
        <v>0</v>
      </c>
      <c r="F1827" s="47">
        <v>1</v>
      </c>
      <c r="G1827" s="47">
        <v>8.75</v>
      </c>
      <c r="H1827" s="48" t="s">
        <v>2682</v>
      </c>
      <c r="I1827" s="47">
        <v>1</v>
      </c>
    </row>
    <row r="1828" spans="1:9" x14ac:dyDescent="0.25">
      <c r="A1828" s="48" t="s">
        <v>433</v>
      </c>
      <c r="B1828" s="48" t="s">
        <v>788</v>
      </c>
      <c r="C1828" s="48" t="s">
        <v>2985</v>
      </c>
      <c r="D1828" s="48" t="s">
        <v>740</v>
      </c>
      <c r="E1828" s="47">
        <v>0</v>
      </c>
      <c r="F1828" s="47">
        <v>1</v>
      </c>
      <c r="G1828" s="47">
        <v>8.75</v>
      </c>
      <c r="H1828" s="48" t="s">
        <v>2805</v>
      </c>
      <c r="I1828" s="47">
        <v>1</v>
      </c>
    </row>
    <row r="1829" spans="1:9" x14ac:dyDescent="0.25">
      <c r="A1829" s="48" t="s">
        <v>433</v>
      </c>
      <c r="B1829" s="48" t="s">
        <v>788</v>
      </c>
      <c r="C1829" s="48" t="s">
        <v>2986</v>
      </c>
      <c r="D1829" s="48" t="s">
        <v>740</v>
      </c>
      <c r="E1829" s="47">
        <v>0</v>
      </c>
      <c r="F1829" s="47">
        <v>1</v>
      </c>
      <c r="G1829" s="47">
        <v>8.75</v>
      </c>
      <c r="H1829" s="48" t="s">
        <v>2987</v>
      </c>
      <c r="I1829" s="47">
        <v>1</v>
      </c>
    </row>
    <row r="1830" spans="1:9" x14ac:dyDescent="0.25">
      <c r="A1830" s="48" t="s">
        <v>433</v>
      </c>
      <c r="B1830" s="48" t="s">
        <v>788</v>
      </c>
      <c r="C1830" s="48" t="s">
        <v>2988</v>
      </c>
      <c r="D1830" s="48" t="s">
        <v>740</v>
      </c>
      <c r="E1830" s="47">
        <v>0</v>
      </c>
      <c r="F1830" s="47">
        <v>1</v>
      </c>
      <c r="G1830" s="47">
        <v>8.75</v>
      </c>
      <c r="H1830" s="48" t="s">
        <v>2989</v>
      </c>
      <c r="I1830" s="47">
        <v>1</v>
      </c>
    </row>
    <row r="1831" spans="1:9" x14ac:dyDescent="0.25">
      <c r="A1831" s="48" t="s">
        <v>433</v>
      </c>
      <c r="B1831" s="48" t="s">
        <v>788</v>
      </c>
      <c r="C1831" s="48" t="s">
        <v>2990</v>
      </c>
      <c r="D1831" s="48" t="s">
        <v>740</v>
      </c>
      <c r="E1831" s="47">
        <v>0</v>
      </c>
      <c r="F1831" s="47">
        <v>1</v>
      </c>
      <c r="G1831" s="47">
        <v>8.75</v>
      </c>
      <c r="H1831" s="48" t="s">
        <v>2790</v>
      </c>
      <c r="I1831" s="47">
        <v>1</v>
      </c>
    </row>
    <row r="1832" spans="1:9" x14ac:dyDescent="0.25">
      <c r="A1832" s="48" t="s">
        <v>433</v>
      </c>
      <c r="B1832" s="48" t="s">
        <v>788</v>
      </c>
      <c r="C1832" s="48" t="s">
        <v>2991</v>
      </c>
      <c r="D1832" s="48" t="s">
        <v>740</v>
      </c>
      <c r="E1832" s="47">
        <v>0</v>
      </c>
      <c r="F1832" s="47">
        <v>1</v>
      </c>
      <c r="G1832" s="47">
        <v>8.75</v>
      </c>
      <c r="H1832" s="48" t="s">
        <v>2992</v>
      </c>
      <c r="I1832" s="47">
        <v>1</v>
      </c>
    </row>
    <row r="1833" spans="1:9" x14ac:dyDescent="0.25">
      <c r="A1833" s="48" t="s">
        <v>433</v>
      </c>
      <c r="B1833" s="48" t="s">
        <v>788</v>
      </c>
      <c r="C1833" s="48" t="s">
        <v>2993</v>
      </c>
      <c r="D1833" s="48" t="s">
        <v>740</v>
      </c>
      <c r="E1833" s="47">
        <v>0</v>
      </c>
      <c r="F1833" s="47">
        <v>1</v>
      </c>
      <c r="G1833" s="47">
        <v>8.75</v>
      </c>
      <c r="H1833" s="48" t="s">
        <v>2802</v>
      </c>
      <c r="I1833" s="47">
        <v>1</v>
      </c>
    </row>
    <row r="1834" spans="1:9" x14ac:dyDescent="0.25">
      <c r="A1834" s="48" t="s">
        <v>433</v>
      </c>
      <c r="B1834" s="48" t="s">
        <v>788</v>
      </c>
      <c r="C1834" s="48" t="s">
        <v>2994</v>
      </c>
      <c r="D1834" s="48" t="s">
        <v>740</v>
      </c>
      <c r="E1834" s="47">
        <v>0</v>
      </c>
      <c r="F1834" s="47">
        <v>1</v>
      </c>
      <c r="G1834" s="47">
        <v>8.75</v>
      </c>
      <c r="H1834" s="48" t="s">
        <v>2995</v>
      </c>
      <c r="I1834" s="47">
        <v>1</v>
      </c>
    </row>
    <row r="1835" spans="1:9" x14ac:dyDescent="0.25">
      <c r="A1835" s="48" t="s">
        <v>433</v>
      </c>
      <c r="B1835" s="48" t="s">
        <v>788</v>
      </c>
      <c r="C1835" s="48" t="s">
        <v>2996</v>
      </c>
      <c r="D1835" s="48" t="s">
        <v>740</v>
      </c>
      <c r="E1835" s="47">
        <v>0</v>
      </c>
      <c r="F1835" s="47">
        <v>1</v>
      </c>
      <c r="G1835" s="47">
        <v>8.75</v>
      </c>
      <c r="H1835" s="48" t="s">
        <v>2675</v>
      </c>
      <c r="I1835" s="47">
        <v>1</v>
      </c>
    </row>
    <row r="1836" spans="1:9" x14ac:dyDescent="0.25">
      <c r="A1836" s="48" t="s">
        <v>433</v>
      </c>
      <c r="B1836" s="48" t="s">
        <v>788</v>
      </c>
      <c r="C1836" s="48" t="s">
        <v>2997</v>
      </c>
      <c r="D1836" s="48" t="s">
        <v>740</v>
      </c>
      <c r="E1836" s="47">
        <v>0</v>
      </c>
      <c r="F1836" s="47">
        <v>1</v>
      </c>
      <c r="G1836" s="47">
        <v>8.75</v>
      </c>
      <c r="H1836" s="48" t="s">
        <v>2816</v>
      </c>
      <c r="I1836" s="47">
        <v>1</v>
      </c>
    </row>
    <row r="1837" spans="1:9" x14ac:dyDescent="0.25">
      <c r="A1837" s="48" t="s">
        <v>433</v>
      </c>
      <c r="B1837" s="48" t="s">
        <v>788</v>
      </c>
      <c r="C1837" s="48" t="s">
        <v>2998</v>
      </c>
      <c r="D1837" s="48" t="s">
        <v>740</v>
      </c>
      <c r="E1837" s="47">
        <v>0</v>
      </c>
      <c r="F1837" s="47">
        <v>1</v>
      </c>
      <c r="G1837" s="47">
        <v>8.75</v>
      </c>
      <c r="H1837" s="48" t="s">
        <v>2816</v>
      </c>
      <c r="I1837" s="47">
        <v>1</v>
      </c>
    </row>
    <row r="1838" spans="1:9" x14ac:dyDescent="0.25">
      <c r="A1838" s="48" t="s">
        <v>433</v>
      </c>
      <c r="B1838" s="48" t="s">
        <v>788</v>
      </c>
      <c r="C1838" s="48" t="s">
        <v>2999</v>
      </c>
      <c r="D1838" s="48" t="s">
        <v>740</v>
      </c>
      <c r="E1838" s="47">
        <v>0</v>
      </c>
      <c r="F1838" s="47">
        <v>1</v>
      </c>
      <c r="G1838" s="47">
        <v>8.75</v>
      </c>
      <c r="H1838" s="48" t="s">
        <v>2750</v>
      </c>
      <c r="I1838" s="47">
        <v>1</v>
      </c>
    </row>
    <row r="1839" spans="1:9" x14ac:dyDescent="0.25">
      <c r="A1839" s="48" t="s">
        <v>433</v>
      </c>
      <c r="B1839" s="48" t="s">
        <v>788</v>
      </c>
      <c r="C1839" s="48" t="s">
        <v>3000</v>
      </c>
      <c r="D1839" s="48" t="s">
        <v>740</v>
      </c>
      <c r="E1839" s="47">
        <v>0</v>
      </c>
      <c r="F1839" s="47">
        <v>1</v>
      </c>
      <c r="G1839" s="47">
        <v>8.75</v>
      </c>
      <c r="H1839" s="48" t="s">
        <v>2750</v>
      </c>
      <c r="I1839" s="47">
        <v>1</v>
      </c>
    </row>
    <row r="1840" spans="1:9" x14ac:dyDescent="0.25">
      <c r="A1840" s="48" t="s">
        <v>433</v>
      </c>
      <c r="B1840" s="48" t="s">
        <v>788</v>
      </c>
      <c r="C1840" s="48" t="s">
        <v>3001</v>
      </c>
      <c r="D1840" s="48" t="s">
        <v>740</v>
      </c>
      <c r="E1840" s="47">
        <v>0</v>
      </c>
      <c r="F1840" s="47">
        <v>1</v>
      </c>
      <c r="G1840" s="47">
        <v>8.75</v>
      </c>
      <c r="H1840" s="48" t="s">
        <v>2750</v>
      </c>
      <c r="I1840" s="47">
        <v>1</v>
      </c>
    </row>
    <row r="1841" spans="1:9" x14ac:dyDescent="0.25">
      <c r="A1841" s="48" t="s">
        <v>433</v>
      </c>
      <c r="B1841" s="48" t="s">
        <v>788</v>
      </c>
      <c r="C1841" s="48" t="s">
        <v>3002</v>
      </c>
      <c r="D1841" s="48" t="s">
        <v>740</v>
      </c>
      <c r="E1841" s="47">
        <v>0</v>
      </c>
      <c r="F1841" s="47">
        <v>1</v>
      </c>
      <c r="G1841" s="47">
        <v>8.75</v>
      </c>
      <c r="H1841" s="48" t="s">
        <v>2680</v>
      </c>
      <c r="I1841" s="47">
        <v>1</v>
      </c>
    </row>
    <row r="1842" spans="1:9" x14ac:dyDescent="0.25">
      <c r="A1842" s="48" t="s">
        <v>433</v>
      </c>
      <c r="B1842" s="48" t="s">
        <v>788</v>
      </c>
      <c r="C1842" s="48" t="s">
        <v>3003</v>
      </c>
      <c r="D1842" s="48" t="s">
        <v>740</v>
      </c>
      <c r="E1842" s="47">
        <v>0</v>
      </c>
      <c r="F1842" s="47">
        <v>1</v>
      </c>
      <c r="G1842" s="47">
        <v>8.75</v>
      </c>
      <c r="H1842" s="48" t="s">
        <v>2680</v>
      </c>
      <c r="I1842" s="47">
        <v>1</v>
      </c>
    </row>
    <row r="1843" spans="1:9" x14ac:dyDescent="0.25">
      <c r="A1843" s="48" t="s">
        <v>433</v>
      </c>
      <c r="B1843" s="48" t="s">
        <v>788</v>
      </c>
      <c r="C1843" s="48" t="s">
        <v>3004</v>
      </c>
      <c r="D1843" s="48" t="s">
        <v>740</v>
      </c>
      <c r="E1843" s="47">
        <v>0</v>
      </c>
      <c r="F1843" s="47">
        <v>1</v>
      </c>
      <c r="G1843" s="47">
        <v>8.75</v>
      </c>
      <c r="H1843" s="48" t="s">
        <v>2680</v>
      </c>
      <c r="I1843" s="47">
        <v>1</v>
      </c>
    </row>
    <row r="1844" spans="1:9" x14ac:dyDescent="0.25">
      <c r="A1844" s="48" t="s">
        <v>433</v>
      </c>
      <c r="B1844" s="48" t="s">
        <v>788</v>
      </c>
      <c r="C1844" s="48" t="s">
        <v>3005</v>
      </c>
      <c r="D1844" s="48" t="s">
        <v>740</v>
      </c>
      <c r="E1844" s="47">
        <v>0</v>
      </c>
      <c r="F1844" s="47">
        <v>1</v>
      </c>
      <c r="G1844" s="47">
        <v>8.75</v>
      </c>
      <c r="H1844" s="48" t="s">
        <v>2992</v>
      </c>
      <c r="I1844" s="47">
        <v>1</v>
      </c>
    </row>
    <row r="1845" spans="1:9" x14ac:dyDescent="0.25">
      <c r="A1845" s="48" t="s">
        <v>433</v>
      </c>
      <c r="B1845" s="48" t="s">
        <v>788</v>
      </c>
      <c r="C1845" s="48" t="s">
        <v>3006</v>
      </c>
      <c r="D1845" s="48" t="s">
        <v>740</v>
      </c>
      <c r="E1845" s="47">
        <v>0</v>
      </c>
      <c r="F1845" s="47">
        <v>1</v>
      </c>
      <c r="G1845" s="47">
        <v>8.75</v>
      </c>
      <c r="H1845" s="48" t="s">
        <v>790</v>
      </c>
      <c r="I1845" s="47">
        <v>1</v>
      </c>
    </row>
    <row r="1846" spans="1:9" x14ac:dyDescent="0.25">
      <c r="A1846" s="48" t="s">
        <v>433</v>
      </c>
      <c r="B1846" s="48" t="s">
        <v>788</v>
      </c>
      <c r="C1846" s="48" t="s">
        <v>3007</v>
      </c>
      <c r="D1846" s="48" t="s">
        <v>740</v>
      </c>
      <c r="E1846" s="47">
        <v>0</v>
      </c>
      <c r="F1846" s="47">
        <v>1</v>
      </c>
      <c r="G1846" s="47">
        <v>8.75</v>
      </c>
      <c r="H1846" s="48" t="s">
        <v>2738</v>
      </c>
      <c r="I1846" s="47">
        <v>1</v>
      </c>
    </row>
    <row r="1847" spans="1:9" x14ac:dyDescent="0.25">
      <c r="A1847" s="48" t="s">
        <v>433</v>
      </c>
      <c r="B1847" s="48" t="s">
        <v>788</v>
      </c>
      <c r="C1847" s="48" t="s">
        <v>3008</v>
      </c>
      <c r="D1847" s="48" t="s">
        <v>740</v>
      </c>
      <c r="E1847" s="47">
        <v>0</v>
      </c>
      <c r="F1847" s="47">
        <v>1</v>
      </c>
      <c r="G1847" s="47">
        <v>8.75</v>
      </c>
      <c r="H1847" s="48" t="s">
        <v>2825</v>
      </c>
      <c r="I1847" s="47">
        <v>1</v>
      </c>
    </row>
    <row r="1848" spans="1:9" x14ac:dyDescent="0.25">
      <c r="A1848" s="48" t="s">
        <v>433</v>
      </c>
      <c r="B1848" s="48" t="s">
        <v>788</v>
      </c>
      <c r="C1848" s="48" t="s">
        <v>3009</v>
      </c>
      <c r="D1848" s="48" t="s">
        <v>740</v>
      </c>
      <c r="E1848" s="47">
        <v>0</v>
      </c>
      <c r="F1848" s="47">
        <v>1</v>
      </c>
      <c r="G1848" s="47">
        <v>8.75</v>
      </c>
      <c r="H1848" s="48" t="s">
        <v>2825</v>
      </c>
      <c r="I1848" s="47">
        <v>1</v>
      </c>
    </row>
    <row r="1849" spans="1:9" x14ac:dyDescent="0.25">
      <c r="A1849" s="48" t="s">
        <v>433</v>
      </c>
      <c r="B1849" s="48" t="s">
        <v>788</v>
      </c>
      <c r="C1849" s="48" t="s">
        <v>3010</v>
      </c>
      <c r="D1849" s="48" t="s">
        <v>740</v>
      </c>
      <c r="E1849" s="47">
        <v>0</v>
      </c>
      <c r="F1849" s="47">
        <v>1</v>
      </c>
      <c r="G1849" s="47">
        <v>8.75</v>
      </c>
      <c r="H1849" s="48" t="s">
        <v>3011</v>
      </c>
      <c r="I1849" s="47">
        <v>1</v>
      </c>
    </row>
    <row r="1850" spans="1:9" x14ac:dyDescent="0.25">
      <c r="A1850" s="48" t="s">
        <v>433</v>
      </c>
      <c r="B1850" s="48" t="s">
        <v>788</v>
      </c>
      <c r="C1850" s="48" t="s">
        <v>3012</v>
      </c>
      <c r="D1850" s="48" t="s">
        <v>740</v>
      </c>
      <c r="E1850" s="47">
        <v>0</v>
      </c>
      <c r="F1850" s="47">
        <v>1</v>
      </c>
      <c r="G1850" s="47">
        <v>8.75</v>
      </c>
      <c r="H1850" s="48" t="s">
        <v>3011</v>
      </c>
      <c r="I1850" s="47">
        <v>1</v>
      </c>
    </row>
    <row r="1851" spans="1:9" x14ac:dyDescent="0.25">
      <c r="A1851" s="48" t="s">
        <v>433</v>
      </c>
      <c r="B1851" s="48" t="s">
        <v>788</v>
      </c>
      <c r="C1851" s="48" t="s">
        <v>3013</v>
      </c>
      <c r="D1851" s="48" t="s">
        <v>740</v>
      </c>
      <c r="E1851" s="47">
        <v>0</v>
      </c>
      <c r="F1851" s="47">
        <v>1</v>
      </c>
      <c r="G1851" s="47">
        <v>8.75</v>
      </c>
      <c r="H1851" s="48" t="s">
        <v>2650</v>
      </c>
      <c r="I1851" s="47">
        <v>1</v>
      </c>
    </row>
    <row r="1852" spans="1:9" x14ac:dyDescent="0.25">
      <c r="A1852" s="48" t="s">
        <v>433</v>
      </c>
      <c r="B1852" s="48" t="s">
        <v>788</v>
      </c>
      <c r="C1852" s="48" t="s">
        <v>3014</v>
      </c>
      <c r="D1852" s="48" t="s">
        <v>740</v>
      </c>
      <c r="E1852" s="47">
        <v>0</v>
      </c>
      <c r="F1852" s="47">
        <v>1</v>
      </c>
      <c r="G1852" s="47">
        <v>8.75</v>
      </c>
      <c r="H1852" s="48" t="s">
        <v>2650</v>
      </c>
      <c r="I1852" s="47">
        <v>1</v>
      </c>
    </row>
    <row r="1853" spans="1:9" x14ac:dyDescent="0.25">
      <c r="A1853" s="48" t="s">
        <v>433</v>
      </c>
      <c r="B1853" s="48" t="s">
        <v>788</v>
      </c>
      <c r="C1853" s="48" t="s">
        <v>3015</v>
      </c>
      <c r="D1853" s="48" t="s">
        <v>740</v>
      </c>
      <c r="E1853" s="47">
        <v>0</v>
      </c>
      <c r="F1853" s="47">
        <v>1</v>
      </c>
      <c r="G1853" s="47">
        <v>8.75</v>
      </c>
      <c r="H1853" s="48" t="s">
        <v>2650</v>
      </c>
      <c r="I1853" s="47">
        <v>1</v>
      </c>
    </row>
    <row r="1854" spans="1:9" x14ac:dyDescent="0.25">
      <c r="A1854" s="48" t="s">
        <v>433</v>
      </c>
      <c r="B1854" s="48" t="s">
        <v>788</v>
      </c>
      <c r="C1854" s="48" t="s">
        <v>3016</v>
      </c>
      <c r="D1854" s="48" t="s">
        <v>740</v>
      </c>
      <c r="E1854" s="47">
        <v>0</v>
      </c>
      <c r="F1854" s="47">
        <v>1</v>
      </c>
      <c r="G1854" s="47">
        <v>8.75</v>
      </c>
      <c r="H1854" s="48" t="s">
        <v>2795</v>
      </c>
      <c r="I1854" s="47">
        <v>1</v>
      </c>
    </row>
    <row r="1855" spans="1:9" x14ac:dyDescent="0.25">
      <c r="A1855" s="48" t="s">
        <v>433</v>
      </c>
      <c r="B1855" s="48" t="s">
        <v>788</v>
      </c>
      <c r="C1855" s="48" t="s">
        <v>3017</v>
      </c>
      <c r="D1855" s="48" t="s">
        <v>740</v>
      </c>
      <c r="E1855" s="47">
        <v>0</v>
      </c>
      <c r="F1855" s="47">
        <v>1</v>
      </c>
      <c r="G1855" s="47">
        <v>8.75</v>
      </c>
      <c r="H1855" s="48" t="s">
        <v>3018</v>
      </c>
      <c r="I1855" s="47">
        <v>1</v>
      </c>
    </row>
    <row r="1856" spans="1:9" x14ac:dyDescent="0.25">
      <c r="A1856" s="48" t="s">
        <v>433</v>
      </c>
      <c r="B1856" s="48" t="s">
        <v>788</v>
      </c>
      <c r="C1856" s="48" t="s">
        <v>3019</v>
      </c>
      <c r="D1856" s="48" t="s">
        <v>740</v>
      </c>
      <c r="E1856" s="47">
        <v>0</v>
      </c>
      <c r="F1856" s="47">
        <v>1</v>
      </c>
      <c r="G1856" s="47">
        <v>8.75</v>
      </c>
      <c r="H1856" s="48" t="s">
        <v>3020</v>
      </c>
      <c r="I1856" s="47">
        <v>1</v>
      </c>
    </row>
    <row r="1857" spans="1:9" x14ac:dyDescent="0.25">
      <c r="A1857" s="48" t="s">
        <v>433</v>
      </c>
      <c r="B1857" s="48" t="s">
        <v>788</v>
      </c>
      <c r="C1857" s="48" t="s">
        <v>3021</v>
      </c>
      <c r="D1857" s="48" t="s">
        <v>740</v>
      </c>
      <c r="E1857" s="47">
        <v>0</v>
      </c>
      <c r="F1857" s="47">
        <v>1</v>
      </c>
      <c r="G1857" s="47">
        <v>8.75</v>
      </c>
      <c r="H1857" s="48" t="s">
        <v>2698</v>
      </c>
      <c r="I1857" s="47">
        <v>1</v>
      </c>
    </row>
    <row r="1858" spans="1:9" x14ac:dyDescent="0.25">
      <c r="A1858" s="48" t="s">
        <v>433</v>
      </c>
      <c r="B1858" s="48" t="s">
        <v>788</v>
      </c>
      <c r="C1858" s="48" t="s">
        <v>3022</v>
      </c>
      <c r="D1858" s="48" t="s">
        <v>740</v>
      </c>
      <c r="E1858" s="47">
        <v>0</v>
      </c>
      <c r="F1858" s="47">
        <v>1</v>
      </c>
      <c r="G1858" s="47">
        <v>8.75</v>
      </c>
      <c r="H1858" s="48" t="s">
        <v>3018</v>
      </c>
      <c r="I1858" s="47">
        <v>1</v>
      </c>
    </row>
    <row r="1859" spans="1:9" x14ac:dyDescent="0.25">
      <c r="A1859" s="48" t="s">
        <v>433</v>
      </c>
      <c r="B1859" s="48" t="s">
        <v>788</v>
      </c>
      <c r="C1859" s="48" t="s">
        <v>3023</v>
      </c>
      <c r="D1859" s="48" t="s">
        <v>740</v>
      </c>
      <c r="E1859" s="47">
        <v>0</v>
      </c>
      <c r="F1859" s="47">
        <v>1</v>
      </c>
      <c r="G1859" s="47">
        <v>8.75</v>
      </c>
      <c r="H1859" s="48" t="s">
        <v>2809</v>
      </c>
      <c r="I1859" s="47">
        <v>1</v>
      </c>
    </row>
    <row r="1860" spans="1:9" x14ac:dyDescent="0.25">
      <c r="A1860" s="48" t="s">
        <v>433</v>
      </c>
      <c r="B1860" s="48" t="s">
        <v>788</v>
      </c>
      <c r="C1860" s="48" t="s">
        <v>3024</v>
      </c>
      <c r="D1860" s="48" t="s">
        <v>740</v>
      </c>
      <c r="E1860" s="47">
        <v>0</v>
      </c>
      <c r="F1860" s="47">
        <v>1</v>
      </c>
      <c r="G1860" s="47">
        <v>8.75</v>
      </c>
      <c r="H1860" s="48" t="s">
        <v>3020</v>
      </c>
      <c r="I1860" s="47">
        <v>1</v>
      </c>
    </row>
    <row r="1861" spans="1:9" x14ac:dyDescent="0.25">
      <c r="A1861" s="48" t="s">
        <v>433</v>
      </c>
      <c r="B1861" s="48" t="s">
        <v>788</v>
      </c>
      <c r="C1861" s="48" t="s">
        <v>3025</v>
      </c>
      <c r="D1861" s="48" t="s">
        <v>740</v>
      </c>
      <c r="E1861" s="47">
        <v>0</v>
      </c>
      <c r="F1861" s="47">
        <v>1</v>
      </c>
      <c r="G1861" s="47">
        <v>8.75</v>
      </c>
      <c r="H1861" s="48" t="s">
        <v>3026</v>
      </c>
      <c r="I1861" s="47">
        <v>1</v>
      </c>
    </row>
    <row r="1862" spans="1:9" x14ac:dyDescent="0.25">
      <c r="A1862" s="48" t="s">
        <v>433</v>
      </c>
      <c r="B1862" s="48" t="s">
        <v>788</v>
      </c>
      <c r="C1862" s="48" t="s">
        <v>3027</v>
      </c>
      <c r="D1862" s="48" t="s">
        <v>740</v>
      </c>
      <c r="E1862" s="47">
        <v>0</v>
      </c>
      <c r="F1862" s="47">
        <v>1</v>
      </c>
      <c r="G1862" s="47">
        <v>8.75</v>
      </c>
      <c r="H1862" s="48" t="s">
        <v>3026</v>
      </c>
      <c r="I1862" s="47">
        <v>1</v>
      </c>
    </row>
    <row r="1863" spans="1:9" x14ac:dyDescent="0.25">
      <c r="A1863" s="48" t="s">
        <v>433</v>
      </c>
      <c r="B1863" s="48" t="s">
        <v>788</v>
      </c>
      <c r="C1863" s="48" t="s">
        <v>3028</v>
      </c>
      <c r="D1863" s="48" t="s">
        <v>740</v>
      </c>
      <c r="E1863" s="47">
        <v>0</v>
      </c>
      <c r="F1863" s="47">
        <v>1</v>
      </c>
      <c r="G1863" s="47">
        <v>8.75</v>
      </c>
      <c r="H1863" s="48" t="s">
        <v>3029</v>
      </c>
      <c r="I1863" s="47">
        <v>1</v>
      </c>
    </row>
    <row r="1864" spans="1:9" x14ac:dyDescent="0.25">
      <c r="A1864" s="48" t="s">
        <v>433</v>
      </c>
      <c r="B1864" s="48" t="s">
        <v>788</v>
      </c>
      <c r="C1864" s="48" t="s">
        <v>3030</v>
      </c>
      <c r="D1864" s="48" t="s">
        <v>740</v>
      </c>
      <c r="E1864" s="47">
        <v>0</v>
      </c>
      <c r="F1864" s="47">
        <v>1</v>
      </c>
      <c r="G1864" s="47">
        <v>8.75</v>
      </c>
      <c r="H1864" s="48" t="s">
        <v>3029</v>
      </c>
      <c r="I1864" s="47">
        <v>1</v>
      </c>
    </row>
    <row r="1865" spans="1:9" x14ac:dyDescent="0.25">
      <c r="A1865" s="48" t="s">
        <v>433</v>
      </c>
      <c r="B1865" s="48" t="s">
        <v>788</v>
      </c>
      <c r="C1865" s="48" t="s">
        <v>3031</v>
      </c>
      <c r="D1865" s="48" t="s">
        <v>740</v>
      </c>
      <c r="E1865" s="47">
        <v>0</v>
      </c>
      <c r="F1865" s="47">
        <v>1</v>
      </c>
      <c r="G1865" s="47">
        <v>8.75</v>
      </c>
      <c r="H1865" s="48" t="s">
        <v>3029</v>
      </c>
      <c r="I1865" s="47">
        <v>1</v>
      </c>
    </row>
    <row r="1866" spans="1:9" x14ac:dyDescent="0.25">
      <c r="A1866" s="48" t="s">
        <v>433</v>
      </c>
      <c r="B1866" s="48" t="s">
        <v>788</v>
      </c>
      <c r="C1866" s="48" t="s">
        <v>3032</v>
      </c>
      <c r="D1866" s="48" t="s">
        <v>740</v>
      </c>
      <c r="E1866" s="47">
        <v>0</v>
      </c>
      <c r="F1866" s="47">
        <v>1</v>
      </c>
      <c r="G1866" s="47">
        <v>8.75</v>
      </c>
      <c r="H1866" s="48" t="s">
        <v>3033</v>
      </c>
      <c r="I1866" s="47">
        <v>1</v>
      </c>
    </row>
    <row r="1867" spans="1:9" x14ac:dyDescent="0.25">
      <c r="A1867" s="48" t="s">
        <v>433</v>
      </c>
      <c r="B1867" s="48" t="s">
        <v>788</v>
      </c>
      <c r="C1867" s="48" t="s">
        <v>3034</v>
      </c>
      <c r="D1867" s="48" t="s">
        <v>740</v>
      </c>
      <c r="E1867" s="47">
        <v>0</v>
      </c>
      <c r="F1867" s="47">
        <v>1</v>
      </c>
      <c r="G1867" s="47">
        <v>8.75</v>
      </c>
      <c r="H1867" s="48" t="s">
        <v>3033</v>
      </c>
      <c r="I1867" s="47">
        <v>1</v>
      </c>
    </row>
    <row r="1868" spans="1:9" x14ac:dyDescent="0.25">
      <c r="A1868" s="48" t="s">
        <v>433</v>
      </c>
      <c r="B1868" s="48" t="s">
        <v>788</v>
      </c>
      <c r="C1868" s="48" t="s">
        <v>3035</v>
      </c>
      <c r="D1868" s="48" t="s">
        <v>740</v>
      </c>
      <c r="E1868" s="47">
        <v>0</v>
      </c>
      <c r="F1868" s="47">
        <v>1</v>
      </c>
      <c r="G1868" s="47">
        <v>8.75</v>
      </c>
      <c r="H1868" s="48" t="s">
        <v>3036</v>
      </c>
      <c r="I1868" s="47">
        <v>1</v>
      </c>
    </row>
    <row r="1869" spans="1:9" x14ac:dyDescent="0.25">
      <c r="A1869" s="48" t="s">
        <v>433</v>
      </c>
      <c r="B1869" s="48" t="s">
        <v>788</v>
      </c>
      <c r="C1869" s="48" t="s">
        <v>3037</v>
      </c>
      <c r="D1869" s="48" t="s">
        <v>740</v>
      </c>
      <c r="E1869" s="47">
        <v>0</v>
      </c>
      <c r="F1869" s="47">
        <v>1</v>
      </c>
      <c r="G1869" s="47">
        <v>8.75</v>
      </c>
      <c r="H1869" s="48" t="s">
        <v>3036</v>
      </c>
      <c r="I1869" s="47">
        <v>1</v>
      </c>
    </row>
    <row r="1870" spans="1:9" x14ac:dyDescent="0.25">
      <c r="A1870" s="48" t="s">
        <v>433</v>
      </c>
      <c r="B1870" s="48" t="s">
        <v>788</v>
      </c>
      <c r="C1870" s="48" t="s">
        <v>3038</v>
      </c>
      <c r="D1870" s="48" t="s">
        <v>740</v>
      </c>
      <c r="E1870" s="47">
        <v>0</v>
      </c>
      <c r="F1870" s="47">
        <v>1</v>
      </c>
      <c r="G1870" s="47">
        <v>8.75</v>
      </c>
      <c r="H1870" s="48" t="s">
        <v>3039</v>
      </c>
      <c r="I1870" s="47">
        <v>1</v>
      </c>
    </row>
    <row r="1871" spans="1:9" x14ac:dyDescent="0.25">
      <c r="A1871" s="48" t="s">
        <v>433</v>
      </c>
      <c r="B1871" s="48" t="s">
        <v>788</v>
      </c>
      <c r="C1871" s="48" t="s">
        <v>3040</v>
      </c>
      <c r="D1871" s="48" t="s">
        <v>740</v>
      </c>
      <c r="E1871" s="47">
        <v>0</v>
      </c>
      <c r="F1871" s="47">
        <v>1</v>
      </c>
      <c r="G1871" s="47">
        <v>8.75</v>
      </c>
      <c r="H1871" s="48" t="s">
        <v>3041</v>
      </c>
      <c r="I1871" s="47">
        <v>1</v>
      </c>
    </row>
    <row r="1872" spans="1:9" x14ac:dyDescent="0.25">
      <c r="A1872" s="48" t="s">
        <v>433</v>
      </c>
      <c r="B1872" s="48" t="s">
        <v>788</v>
      </c>
      <c r="C1872" s="48" t="s">
        <v>3042</v>
      </c>
      <c r="D1872" s="48" t="s">
        <v>740</v>
      </c>
      <c r="E1872" s="47">
        <v>0</v>
      </c>
      <c r="F1872" s="47">
        <v>1</v>
      </c>
      <c r="G1872" s="47">
        <v>8.75</v>
      </c>
      <c r="H1872" s="48" t="s">
        <v>3043</v>
      </c>
      <c r="I1872" s="47">
        <v>1</v>
      </c>
    </row>
    <row r="1873" spans="1:9" x14ac:dyDescent="0.25">
      <c r="A1873" s="48" t="s">
        <v>433</v>
      </c>
      <c r="B1873" s="48" t="s">
        <v>788</v>
      </c>
      <c r="C1873" s="48" t="s">
        <v>3044</v>
      </c>
      <c r="D1873" s="48" t="s">
        <v>740</v>
      </c>
      <c r="E1873" s="47">
        <v>0</v>
      </c>
      <c r="F1873" s="47">
        <v>1</v>
      </c>
      <c r="G1873" s="47">
        <v>8.75</v>
      </c>
      <c r="H1873" s="48" t="s">
        <v>2761</v>
      </c>
      <c r="I1873" s="47">
        <v>1</v>
      </c>
    </row>
    <row r="1874" spans="1:9" x14ac:dyDescent="0.25">
      <c r="A1874" s="48" t="s">
        <v>433</v>
      </c>
      <c r="B1874" s="48" t="s">
        <v>788</v>
      </c>
      <c r="C1874" s="48" t="s">
        <v>3045</v>
      </c>
      <c r="D1874" s="48" t="s">
        <v>740</v>
      </c>
      <c r="E1874" s="47">
        <v>0</v>
      </c>
      <c r="F1874" s="47">
        <v>1</v>
      </c>
      <c r="G1874" s="47">
        <v>8.75</v>
      </c>
      <c r="H1874" s="48" t="s">
        <v>3046</v>
      </c>
      <c r="I1874" s="47">
        <v>1</v>
      </c>
    </row>
    <row r="1875" spans="1:9" x14ac:dyDescent="0.25">
      <c r="A1875" s="48" t="s">
        <v>433</v>
      </c>
      <c r="B1875" s="48" t="s">
        <v>788</v>
      </c>
      <c r="C1875" s="48" t="s">
        <v>3047</v>
      </c>
      <c r="D1875" s="48" t="s">
        <v>740</v>
      </c>
      <c r="E1875" s="47">
        <v>0</v>
      </c>
      <c r="F1875" s="47">
        <v>1</v>
      </c>
      <c r="G1875" s="47">
        <v>8.75</v>
      </c>
      <c r="H1875" s="48" t="s">
        <v>3046</v>
      </c>
      <c r="I1875" s="47">
        <v>1</v>
      </c>
    </row>
    <row r="1876" spans="1:9" x14ac:dyDescent="0.25">
      <c r="A1876" s="48" t="s">
        <v>433</v>
      </c>
      <c r="B1876" s="48" t="s">
        <v>788</v>
      </c>
      <c r="C1876" s="48" t="s">
        <v>3048</v>
      </c>
      <c r="D1876" s="48" t="s">
        <v>740</v>
      </c>
      <c r="E1876" s="47">
        <v>0</v>
      </c>
      <c r="F1876" s="47">
        <v>1</v>
      </c>
      <c r="G1876" s="47">
        <v>8.75</v>
      </c>
      <c r="H1876" s="48" t="s">
        <v>3049</v>
      </c>
      <c r="I1876" s="47">
        <v>1</v>
      </c>
    </row>
    <row r="1877" spans="1:9" x14ac:dyDescent="0.25">
      <c r="A1877" s="48" t="s">
        <v>433</v>
      </c>
      <c r="B1877" s="48" t="s">
        <v>788</v>
      </c>
      <c r="C1877" s="48" t="s">
        <v>3050</v>
      </c>
      <c r="D1877" s="48" t="s">
        <v>740</v>
      </c>
      <c r="E1877" s="47">
        <v>0</v>
      </c>
      <c r="F1877" s="47">
        <v>1</v>
      </c>
      <c r="G1877" s="47">
        <v>8.75</v>
      </c>
      <c r="H1877" s="48" t="s">
        <v>2843</v>
      </c>
      <c r="I1877" s="47">
        <v>1</v>
      </c>
    </row>
    <row r="1878" spans="1:9" x14ac:dyDescent="0.25">
      <c r="A1878" s="48" t="s">
        <v>433</v>
      </c>
      <c r="B1878" s="48" t="s">
        <v>788</v>
      </c>
      <c r="C1878" s="48" t="s">
        <v>3051</v>
      </c>
      <c r="D1878" s="48" t="s">
        <v>740</v>
      </c>
      <c r="E1878" s="47">
        <v>0</v>
      </c>
      <c r="F1878" s="47">
        <v>1</v>
      </c>
      <c r="G1878" s="47">
        <v>8.75</v>
      </c>
      <c r="H1878" s="48" t="s">
        <v>2843</v>
      </c>
      <c r="I1878" s="47">
        <v>1</v>
      </c>
    </row>
    <row r="1879" spans="1:9" x14ac:dyDescent="0.25">
      <c r="A1879" s="48" t="s">
        <v>433</v>
      </c>
      <c r="B1879" s="48" t="s">
        <v>788</v>
      </c>
      <c r="C1879" s="48" t="s">
        <v>3052</v>
      </c>
      <c r="D1879" s="48" t="s">
        <v>740</v>
      </c>
      <c r="E1879" s="47">
        <v>0</v>
      </c>
      <c r="F1879" s="47">
        <v>1</v>
      </c>
      <c r="G1879" s="47">
        <v>8.75</v>
      </c>
      <c r="H1879" s="48" t="s">
        <v>2689</v>
      </c>
      <c r="I1879" s="47">
        <v>1</v>
      </c>
    </row>
    <row r="1880" spans="1:9" x14ac:dyDescent="0.25">
      <c r="A1880" s="48" t="s">
        <v>433</v>
      </c>
      <c r="B1880" s="48" t="s">
        <v>788</v>
      </c>
      <c r="C1880" s="48" t="s">
        <v>3053</v>
      </c>
      <c r="D1880" s="48" t="s">
        <v>740</v>
      </c>
      <c r="E1880" s="47">
        <v>0</v>
      </c>
      <c r="F1880" s="47">
        <v>1</v>
      </c>
      <c r="G1880" s="47">
        <v>8.75</v>
      </c>
      <c r="H1880" s="48" t="s">
        <v>3054</v>
      </c>
      <c r="I1880" s="47">
        <v>1</v>
      </c>
    </row>
    <row r="1881" spans="1:9" x14ac:dyDescent="0.25">
      <c r="A1881" s="48" t="s">
        <v>433</v>
      </c>
      <c r="B1881" s="48" t="s">
        <v>788</v>
      </c>
      <c r="C1881" s="48" t="s">
        <v>3055</v>
      </c>
      <c r="D1881" s="48" t="s">
        <v>740</v>
      </c>
      <c r="E1881" s="47">
        <v>0</v>
      </c>
      <c r="F1881" s="47">
        <v>1</v>
      </c>
      <c r="G1881" s="47">
        <v>8.75</v>
      </c>
      <c r="H1881" s="48" t="s">
        <v>3054</v>
      </c>
      <c r="I1881" s="47">
        <v>1</v>
      </c>
    </row>
    <row r="1882" spans="1:9" x14ac:dyDescent="0.25">
      <c r="A1882" s="48" t="s">
        <v>433</v>
      </c>
      <c r="B1882" s="48" t="s">
        <v>788</v>
      </c>
      <c r="C1882" s="48" t="s">
        <v>3056</v>
      </c>
      <c r="D1882" s="48" t="s">
        <v>740</v>
      </c>
      <c r="E1882" s="47">
        <v>0</v>
      </c>
      <c r="F1882" s="47">
        <v>1</v>
      </c>
      <c r="G1882" s="47">
        <v>8.75</v>
      </c>
      <c r="H1882" s="48" t="s">
        <v>2802</v>
      </c>
      <c r="I1882" s="47">
        <v>1</v>
      </c>
    </row>
    <row r="1883" spans="1:9" x14ac:dyDescent="0.25">
      <c r="A1883" s="48" t="s">
        <v>433</v>
      </c>
      <c r="B1883" s="48" t="s">
        <v>788</v>
      </c>
      <c r="C1883" s="48" t="s">
        <v>3057</v>
      </c>
      <c r="D1883" s="48" t="s">
        <v>740</v>
      </c>
      <c r="E1883" s="47">
        <v>0</v>
      </c>
      <c r="F1883" s="47">
        <v>1</v>
      </c>
      <c r="G1883" s="47">
        <v>8.75</v>
      </c>
      <c r="H1883" s="48" t="s">
        <v>2802</v>
      </c>
      <c r="I1883" s="47">
        <v>1</v>
      </c>
    </row>
    <row r="1884" spans="1:9" x14ac:dyDescent="0.25">
      <c r="A1884" s="48" t="s">
        <v>433</v>
      </c>
      <c r="B1884" s="48" t="s">
        <v>788</v>
      </c>
      <c r="C1884" s="48" t="s">
        <v>3058</v>
      </c>
      <c r="D1884" s="48" t="s">
        <v>740</v>
      </c>
      <c r="E1884" s="47">
        <v>0</v>
      </c>
      <c r="F1884" s="47">
        <v>1</v>
      </c>
      <c r="G1884" s="47">
        <v>8.75</v>
      </c>
      <c r="H1884" s="48" t="s">
        <v>3059</v>
      </c>
      <c r="I1884" s="47">
        <v>1</v>
      </c>
    </row>
    <row r="1885" spans="1:9" x14ac:dyDescent="0.25">
      <c r="A1885" s="48" t="s">
        <v>433</v>
      </c>
      <c r="B1885" s="48" t="s">
        <v>788</v>
      </c>
      <c r="C1885" s="48" t="s">
        <v>3060</v>
      </c>
      <c r="D1885" s="48" t="s">
        <v>740</v>
      </c>
      <c r="E1885" s="47">
        <v>0</v>
      </c>
      <c r="F1885" s="47">
        <v>1</v>
      </c>
      <c r="G1885" s="47">
        <v>8.75</v>
      </c>
      <c r="H1885" s="48" t="s">
        <v>3061</v>
      </c>
      <c r="I1885" s="47">
        <v>1</v>
      </c>
    </row>
    <row r="1886" spans="1:9" x14ac:dyDescent="0.25">
      <c r="A1886" s="48" t="s">
        <v>433</v>
      </c>
      <c r="B1886" s="48" t="s">
        <v>788</v>
      </c>
      <c r="C1886" s="48" t="s">
        <v>3062</v>
      </c>
      <c r="D1886" s="48" t="s">
        <v>740</v>
      </c>
      <c r="E1886" s="47">
        <v>0</v>
      </c>
      <c r="F1886" s="47">
        <v>1</v>
      </c>
      <c r="G1886" s="47">
        <v>8.75</v>
      </c>
      <c r="H1886" s="48" t="s">
        <v>3063</v>
      </c>
      <c r="I1886" s="47">
        <v>1</v>
      </c>
    </row>
    <row r="1887" spans="1:9" x14ac:dyDescent="0.25">
      <c r="A1887" s="48" t="s">
        <v>433</v>
      </c>
      <c r="B1887" s="48" t="s">
        <v>788</v>
      </c>
      <c r="C1887" s="48" t="s">
        <v>3064</v>
      </c>
      <c r="D1887" s="48" t="s">
        <v>740</v>
      </c>
      <c r="E1887" s="47">
        <v>0</v>
      </c>
      <c r="F1887" s="47">
        <v>1</v>
      </c>
      <c r="G1887" s="47">
        <v>8.75</v>
      </c>
      <c r="H1887" s="48" t="s">
        <v>2983</v>
      </c>
      <c r="I1887" s="47">
        <v>1</v>
      </c>
    </row>
    <row r="1888" spans="1:9" x14ac:dyDescent="0.25">
      <c r="A1888" s="48" t="s">
        <v>433</v>
      </c>
      <c r="B1888" s="48" t="s">
        <v>788</v>
      </c>
      <c r="C1888" s="48" t="s">
        <v>3065</v>
      </c>
      <c r="D1888" s="48" t="s">
        <v>740</v>
      </c>
      <c r="E1888" s="47">
        <v>0</v>
      </c>
      <c r="F1888" s="47">
        <v>1</v>
      </c>
      <c r="G1888" s="47">
        <v>8.75</v>
      </c>
      <c r="H1888" s="48" t="s">
        <v>3066</v>
      </c>
      <c r="I1888" s="47">
        <v>1</v>
      </c>
    </row>
    <row r="1889" spans="1:9" x14ac:dyDescent="0.25">
      <c r="A1889" s="48" t="s">
        <v>433</v>
      </c>
      <c r="B1889" s="48" t="s">
        <v>788</v>
      </c>
      <c r="C1889" s="48" t="s">
        <v>3067</v>
      </c>
      <c r="D1889" s="48" t="s">
        <v>740</v>
      </c>
      <c r="E1889" s="47">
        <v>0</v>
      </c>
      <c r="F1889" s="47">
        <v>1</v>
      </c>
      <c r="G1889" s="47">
        <v>8.75</v>
      </c>
      <c r="H1889" s="48" t="s">
        <v>3068</v>
      </c>
      <c r="I1889" s="47">
        <v>1</v>
      </c>
    </row>
    <row r="1890" spans="1:9" x14ac:dyDescent="0.25">
      <c r="A1890" s="48" t="s">
        <v>433</v>
      </c>
      <c r="B1890" s="48" t="s">
        <v>788</v>
      </c>
      <c r="C1890" s="48" t="s">
        <v>3069</v>
      </c>
      <c r="D1890" s="48" t="s">
        <v>740</v>
      </c>
      <c r="E1890" s="47">
        <v>0</v>
      </c>
      <c r="F1890" s="47">
        <v>1</v>
      </c>
      <c r="G1890" s="47">
        <v>8.75</v>
      </c>
      <c r="H1890" s="48" t="s">
        <v>2829</v>
      </c>
      <c r="I1890" s="47">
        <v>1</v>
      </c>
    </row>
    <row r="1891" spans="1:9" x14ac:dyDescent="0.25">
      <c r="A1891" s="48" t="s">
        <v>433</v>
      </c>
      <c r="B1891" s="48" t="s">
        <v>788</v>
      </c>
      <c r="C1891" s="48" t="s">
        <v>3070</v>
      </c>
      <c r="D1891" s="48" t="s">
        <v>740</v>
      </c>
      <c r="E1891" s="47">
        <v>0</v>
      </c>
      <c r="F1891" s="47">
        <v>1</v>
      </c>
      <c r="G1891" s="47">
        <v>8.75</v>
      </c>
      <c r="H1891" s="48" t="s">
        <v>2829</v>
      </c>
      <c r="I1891" s="47">
        <v>1</v>
      </c>
    </row>
    <row r="1892" spans="1:9" x14ac:dyDescent="0.25">
      <c r="A1892" s="48" t="s">
        <v>433</v>
      </c>
      <c r="B1892" s="48" t="s">
        <v>788</v>
      </c>
      <c r="C1892" s="48" t="s">
        <v>3071</v>
      </c>
      <c r="D1892" s="48" t="s">
        <v>740</v>
      </c>
      <c r="E1892" s="47">
        <v>0</v>
      </c>
      <c r="F1892" s="47">
        <v>1</v>
      </c>
      <c r="G1892" s="47">
        <v>8.75</v>
      </c>
      <c r="H1892" s="48" t="s">
        <v>2829</v>
      </c>
      <c r="I1892" s="47">
        <v>1</v>
      </c>
    </row>
    <row r="1893" spans="1:9" x14ac:dyDescent="0.25">
      <c r="A1893" s="48" t="s">
        <v>433</v>
      </c>
      <c r="B1893" s="48" t="s">
        <v>788</v>
      </c>
      <c r="C1893" s="48" t="s">
        <v>3072</v>
      </c>
      <c r="D1893" s="48" t="s">
        <v>740</v>
      </c>
      <c r="E1893" s="47">
        <v>0</v>
      </c>
      <c r="F1893" s="47">
        <v>1</v>
      </c>
      <c r="G1893" s="47">
        <v>8.75</v>
      </c>
      <c r="H1893" s="48" t="s">
        <v>2836</v>
      </c>
      <c r="I1893" s="47">
        <v>1</v>
      </c>
    </row>
    <row r="1894" spans="1:9" x14ac:dyDescent="0.25">
      <c r="A1894" s="48" t="s">
        <v>433</v>
      </c>
      <c r="B1894" s="48" t="s">
        <v>788</v>
      </c>
      <c r="C1894" s="48" t="s">
        <v>3073</v>
      </c>
      <c r="D1894" s="48" t="s">
        <v>740</v>
      </c>
      <c r="E1894" s="47">
        <v>0</v>
      </c>
      <c r="F1894" s="47">
        <v>1</v>
      </c>
      <c r="G1894" s="47">
        <v>8.75</v>
      </c>
      <c r="H1894" s="48" t="s">
        <v>3018</v>
      </c>
      <c r="I1894" s="47">
        <v>1</v>
      </c>
    </row>
    <row r="1895" spans="1:9" x14ac:dyDescent="0.25">
      <c r="A1895" s="48" t="s">
        <v>433</v>
      </c>
      <c r="B1895" s="48" t="s">
        <v>788</v>
      </c>
      <c r="C1895" s="48" t="s">
        <v>3074</v>
      </c>
      <c r="D1895" s="48" t="s">
        <v>740</v>
      </c>
      <c r="E1895" s="47">
        <v>0</v>
      </c>
      <c r="F1895" s="47">
        <v>1</v>
      </c>
      <c r="G1895" s="47">
        <v>8.75</v>
      </c>
      <c r="H1895" s="48" t="s">
        <v>2738</v>
      </c>
      <c r="I1895" s="47">
        <v>1</v>
      </c>
    </row>
    <row r="1896" spans="1:9" x14ac:dyDescent="0.25">
      <c r="A1896" s="48" t="s">
        <v>433</v>
      </c>
      <c r="B1896" s="48" t="s">
        <v>788</v>
      </c>
      <c r="C1896" s="48" t="s">
        <v>3075</v>
      </c>
      <c r="D1896" s="48" t="s">
        <v>740</v>
      </c>
      <c r="E1896" s="47">
        <v>0</v>
      </c>
      <c r="F1896" s="47">
        <v>1</v>
      </c>
      <c r="G1896" s="47">
        <v>8.75</v>
      </c>
      <c r="H1896" s="48" t="s">
        <v>2661</v>
      </c>
      <c r="I1896" s="47">
        <v>1</v>
      </c>
    </row>
    <row r="1897" spans="1:9" x14ac:dyDescent="0.25">
      <c r="A1897" s="48" t="s">
        <v>433</v>
      </c>
      <c r="B1897" s="48" t="s">
        <v>788</v>
      </c>
      <c r="C1897" s="48" t="s">
        <v>3076</v>
      </c>
      <c r="D1897" s="48" t="s">
        <v>740</v>
      </c>
      <c r="E1897" s="47">
        <v>0</v>
      </c>
      <c r="F1897" s="47">
        <v>1</v>
      </c>
      <c r="G1897" s="47">
        <v>8.75</v>
      </c>
      <c r="H1897" s="48" t="s">
        <v>3077</v>
      </c>
      <c r="I1897" s="47">
        <v>1</v>
      </c>
    </row>
    <row r="1898" spans="1:9" x14ac:dyDescent="0.25">
      <c r="A1898" s="48" t="s">
        <v>433</v>
      </c>
      <c r="B1898" s="48" t="s">
        <v>788</v>
      </c>
      <c r="C1898" s="48" t="s">
        <v>3078</v>
      </c>
      <c r="D1898" s="48" t="s">
        <v>740</v>
      </c>
      <c r="E1898" s="47">
        <v>0</v>
      </c>
      <c r="F1898" s="47">
        <v>1</v>
      </c>
      <c r="G1898" s="47">
        <v>8.75</v>
      </c>
      <c r="H1898" s="48" t="s">
        <v>3079</v>
      </c>
      <c r="I1898" s="47">
        <v>1</v>
      </c>
    </row>
    <row r="1899" spans="1:9" x14ac:dyDescent="0.25">
      <c r="A1899" s="48" t="s">
        <v>433</v>
      </c>
      <c r="B1899" s="48" t="s">
        <v>788</v>
      </c>
      <c r="C1899" s="48" t="s">
        <v>3080</v>
      </c>
      <c r="D1899" s="48" t="s">
        <v>740</v>
      </c>
      <c r="E1899" s="47">
        <v>0</v>
      </c>
      <c r="F1899" s="47">
        <v>1</v>
      </c>
      <c r="G1899" s="47">
        <v>8.75</v>
      </c>
      <c r="H1899" s="48" t="s">
        <v>2983</v>
      </c>
      <c r="I1899" s="47">
        <v>1</v>
      </c>
    </row>
    <row r="1900" spans="1:9" x14ac:dyDescent="0.25">
      <c r="A1900" s="48" t="s">
        <v>433</v>
      </c>
      <c r="B1900" s="48" t="s">
        <v>788</v>
      </c>
      <c r="C1900" s="48" t="s">
        <v>3081</v>
      </c>
      <c r="D1900" s="48" t="s">
        <v>740</v>
      </c>
      <c r="E1900" s="47">
        <v>0</v>
      </c>
      <c r="F1900" s="47">
        <v>1</v>
      </c>
      <c r="G1900" s="47">
        <v>8.75</v>
      </c>
      <c r="H1900" s="48" t="s">
        <v>3082</v>
      </c>
      <c r="I1900" s="47">
        <v>1</v>
      </c>
    </row>
    <row r="1901" spans="1:9" x14ac:dyDescent="0.25">
      <c r="A1901" s="48" t="s">
        <v>433</v>
      </c>
      <c r="B1901" s="48" t="s">
        <v>788</v>
      </c>
      <c r="C1901" s="48" t="s">
        <v>3083</v>
      </c>
      <c r="D1901" s="48" t="s">
        <v>740</v>
      </c>
      <c r="E1901" s="47">
        <v>0</v>
      </c>
      <c r="F1901" s="47">
        <v>1</v>
      </c>
      <c r="G1901" s="47">
        <v>8.75</v>
      </c>
      <c r="H1901" s="48" t="s">
        <v>3084</v>
      </c>
      <c r="I1901" s="47">
        <v>1</v>
      </c>
    </row>
    <row r="1902" spans="1:9" x14ac:dyDescent="0.25">
      <c r="A1902" s="48" t="s">
        <v>433</v>
      </c>
      <c r="B1902" s="48" t="s">
        <v>788</v>
      </c>
      <c r="C1902" s="48" t="s">
        <v>3085</v>
      </c>
      <c r="D1902" s="48" t="s">
        <v>740</v>
      </c>
      <c r="E1902" s="47">
        <v>0</v>
      </c>
      <c r="F1902" s="47">
        <v>1</v>
      </c>
      <c r="G1902" s="47">
        <v>8.75</v>
      </c>
      <c r="H1902" s="48" t="s">
        <v>3043</v>
      </c>
      <c r="I1902" s="47">
        <v>1</v>
      </c>
    </row>
    <row r="1903" spans="1:9" x14ac:dyDescent="0.25">
      <c r="A1903" s="48" t="s">
        <v>433</v>
      </c>
      <c r="B1903" s="48" t="s">
        <v>788</v>
      </c>
      <c r="C1903" s="48" t="s">
        <v>3086</v>
      </c>
      <c r="D1903" s="48" t="s">
        <v>740</v>
      </c>
      <c r="E1903" s="47">
        <v>0</v>
      </c>
      <c r="F1903" s="47">
        <v>1</v>
      </c>
      <c r="G1903" s="47">
        <v>8.75</v>
      </c>
      <c r="H1903" s="48" t="s">
        <v>3084</v>
      </c>
      <c r="I1903" s="47">
        <v>1</v>
      </c>
    </row>
    <row r="1904" spans="1:9" x14ac:dyDescent="0.25">
      <c r="A1904" s="48" t="s">
        <v>433</v>
      </c>
      <c r="B1904" s="48" t="s">
        <v>788</v>
      </c>
      <c r="C1904" s="48" t="s">
        <v>3087</v>
      </c>
      <c r="D1904" s="48" t="s">
        <v>740</v>
      </c>
      <c r="E1904" s="47">
        <v>0</v>
      </c>
      <c r="F1904" s="47">
        <v>1</v>
      </c>
      <c r="G1904" s="47">
        <v>8.75</v>
      </c>
      <c r="H1904" s="48" t="s">
        <v>3088</v>
      </c>
      <c r="I1904" s="47">
        <v>1</v>
      </c>
    </row>
    <row r="1905" spans="1:9" x14ac:dyDescent="0.25">
      <c r="A1905" s="48" t="s">
        <v>433</v>
      </c>
      <c r="B1905" s="48" t="s">
        <v>788</v>
      </c>
      <c r="C1905" s="48" t="s">
        <v>3089</v>
      </c>
      <c r="D1905" s="48" t="s">
        <v>740</v>
      </c>
      <c r="E1905" s="47">
        <v>0</v>
      </c>
      <c r="F1905" s="47">
        <v>1</v>
      </c>
      <c r="G1905" s="47">
        <v>8.75</v>
      </c>
      <c r="H1905" s="48" t="s">
        <v>3088</v>
      </c>
      <c r="I1905" s="47">
        <v>1</v>
      </c>
    </row>
    <row r="1906" spans="1:9" x14ac:dyDescent="0.25">
      <c r="A1906" s="48" t="s">
        <v>433</v>
      </c>
      <c r="B1906" s="48" t="s">
        <v>788</v>
      </c>
      <c r="C1906" s="48" t="s">
        <v>3090</v>
      </c>
      <c r="D1906" s="48" t="s">
        <v>740</v>
      </c>
      <c r="E1906" s="47">
        <v>0</v>
      </c>
      <c r="F1906" s="47">
        <v>1</v>
      </c>
      <c r="G1906" s="47">
        <v>8.75</v>
      </c>
      <c r="H1906" s="48" t="s">
        <v>3091</v>
      </c>
      <c r="I1906" s="47">
        <v>1</v>
      </c>
    </row>
    <row r="1907" spans="1:9" x14ac:dyDescent="0.25">
      <c r="A1907" s="48" t="s">
        <v>433</v>
      </c>
      <c r="B1907" s="48" t="s">
        <v>788</v>
      </c>
      <c r="C1907" s="48" t="s">
        <v>3092</v>
      </c>
      <c r="D1907" s="48" t="s">
        <v>740</v>
      </c>
      <c r="E1907" s="47">
        <v>0</v>
      </c>
      <c r="F1907" s="47">
        <v>1</v>
      </c>
      <c r="G1907" s="47">
        <v>8.75</v>
      </c>
      <c r="H1907" s="48" t="s">
        <v>2813</v>
      </c>
      <c r="I1907" s="47">
        <v>1</v>
      </c>
    </row>
    <row r="1908" spans="1:9" x14ac:dyDescent="0.25">
      <c r="A1908" s="48" t="s">
        <v>433</v>
      </c>
      <c r="B1908" s="48" t="s">
        <v>788</v>
      </c>
      <c r="C1908" s="48" t="s">
        <v>3093</v>
      </c>
      <c r="D1908" s="48" t="s">
        <v>740</v>
      </c>
      <c r="E1908" s="47">
        <v>0</v>
      </c>
      <c r="F1908" s="47">
        <v>1</v>
      </c>
      <c r="G1908" s="47">
        <v>8.75</v>
      </c>
      <c r="H1908" s="48" t="s">
        <v>2845</v>
      </c>
      <c r="I1908" s="47">
        <v>1</v>
      </c>
    </row>
    <row r="1909" spans="1:9" x14ac:dyDescent="0.25">
      <c r="A1909" s="48" t="s">
        <v>433</v>
      </c>
      <c r="B1909" s="48" t="s">
        <v>788</v>
      </c>
      <c r="C1909" s="48" t="s">
        <v>3094</v>
      </c>
      <c r="D1909" s="48" t="s">
        <v>740</v>
      </c>
      <c r="E1909" s="47">
        <v>0</v>
      </c>
      <c r="F1909" s="47">
        <v>1</v>
      </c>
      <c r="G1909" s="47">
        <v>8.75</v>
      </c>
      <c r="H1909" s="48" t="s">
        <v>3043</v>
      </c>
      <c r="I1909" s="47">
        <v>1</v>
      </c>
    </row>
    <row r="1910" spans="1:9" x14ac:dyDescent="0.25">
      <c r="A1910" s="48" t="s">
        <v>433</v>
      </c>
      <c r="B1910" s="48" t="s">
        <v>788</v>
      </c>
      <c r="C1910" s="48" t="s">
        <v>3095</v>
      </c>
      <c r="D1910" s="48" t="s">
        <v>740</v>
      </c>
      <c r="E1910" s="47">
        <v>0</v>
      </c>
      <c r="F1910" s="47">
        <v>1</v>
      </c>
      <c r="G1910" s="47">
        <v>8.75</v>
      </c>
      <c r="H1910" s="48" t="s">
        <v>2654</v>
      </c>
      <c r="I1910" s="47">
        <v>1</v>
      </c>
    </row>
    <row r="1911" spans="1:9" x14ac:dyDescent="0.25">
      <c r="A1911" s="48" t="s">
        <v>433</v>
      </c>
      <c r="B1911" s="48" t="s">
        <v>788</v>
      </c>
      <c r="C1911" s="48" t="s">
        <v>3096</v>
      </c>
      <c r="D1911" s="48" t="s">
        <v>740</v>
      </c>
      <c r="E1911" s="47">
        <v>0</v>
      </c>
      <c r="F1911" s="47">
        <v>1</v>
      </c>
      <c r="G1911" s="47">
        <v>8.75</v>
      </c>
      <c r="H1911" s="48" t="s">
        <v>3018</v>
      </c>
      <c r="I1911" s="47">
        <v>1</v>
      </c>
    </row>
    <row r="1912" spans="1:9" x14ac:dyDescent="0.25">
      <c r="A1912" s="48" t="s">
        <v>433</v>
      </c>
      <c r="B1912" s="48" t="s">
        <v>788</v>
      </c>
      <c r="C1912" s="48" t="s">
        <v>3097</v>
      </c>
      <c r="D1912" s="48" t="s">
        <v>740</v>
      </c>
      <c r="E1912" s="47">
        <v>0</v>
      </c>
      <c r="F1912" s="47">
        <v>1</v>
      </c>
      <c r="G1912" s="47">
        <v>8.75</v>
      </c>
      <c r="H1912" s="48" t="s">
        <v>3091</v>
      </c>
      <c r="I1912" s="47">
        <v>1</v>
      </c>
    </row>
    <row r="1913" spans="1:9" x14ac:dyDescent="0.25">
      <c r="A1913" s="48" t="s">
        <v>433</v>
      </c>
      <c r="B1913" s="48" t="s">
        <v>788</v>
      </c>
      <c r="C1913" s="48" t="s">
        <v>3098</v>
      </c>
      <c r="D1913" s="48" t="s">
        <v>740</v>
      </c>
      <c r="E1913" s="47">
        <v>0</v>
      </c>
      <c r="F1913" s="47">
        <v>1</v>
      </c>
      <c r="G1913" s="47">
        <v>8.75</v>
      </c>
      <c r="H1913" s="48" t="s">
        <v>3099</v>
      </c>
      <c r="I1913" s="47">
        <v>1</v>
      </c>
    </row>
    <row r="1914" spans="1:9" x14ac:dyDescent="0.25">
      <c r="A1914" s="48" t="s">
        <v>433</v>
      </c>
      <c r="B1914" s="48" t="s">
        <v>788</v>
      </c>
      <c r="C1914" s="48" t="s">
        <v>3100</v>
      </c>
      <c r="D1914" s="48" t="s">
        <v>740</v>
      </c>
      <c r="E1914" s="47">
        <v>0</v>
      </c>
      <c r="F1914" s="47">
        <v>1</v>
      </c>
      <c r="G1914" s="47">
        <v>8.75</v>
      </c>
      <c r="H1914" s="48" t="s">
        <v>2845</v>
      </c>
      <c r="I1914" s="47">
        <v>1</v>
      </c>
    </row>
    <row r="1915" spans="1:9" x14ac:dyDescent="0.25">
      <c r="A1915" s="48" t="s">
        <v>433</v>
      </c>
      <c r="B1915" s="48" t="s">
        <v>788</v>
      </c>
      <c r="C1915" s="48" t="s">
        <v>3101</v>
      </c>
      <c r="D1915" s="48" t="s">
        <v>740</v>
      </c>
      <c r="E1915" s="47">
        <v>0</v>
      </c>
      <c r="F1915" s="47">
        <v>1</v>
      </c>
      <c r="G1915" s="47">
        <v>8.75</v>
      </c>
      <c r="H1915" s="48" t="s">
        <v>3102</v>
      </c>
      <c r="I1915" s="47">
        <v>1</v>
      </c>
    </row>
    <row r="1916" spans="1:9" x14ac:dyDescent="0.25">
      <c r="A1916" s="48" t="s">
        <v>433</v>
      </c>
      <c r="B1916" s="48" t="s">
        <v>788</v>
      </c>
      <c r="C1916" s="48" t="s">
        <v>3103</v>
      </c>
      <c r="D1916" s="48" t="s">
        <v>740</v>
      </c>
      <c r="E1916" s="47">
        <v>0</v>
      </c>
      <c r="F1916" s="47">
        <v>1</v>
      </c>
      <c r="G1916" s="47">
        <v>8.75</v>
      </c>
      <c r="H1916" s="48" t="s">
        <v>3104</v>
      </c>
      <c r="I1916" s="47">
        <v>1</v>
      </c>
    </row>
    <row r="1917" spans="1:9" x14ac:dyDescent="0.25">
      <c r="A1917" s="48" t="s">
        <v>433</v>
      </c>
      <c r="B1917" s="48" t="s">
        <v>788</v>
      </c>
      <c r="C1917" s="48" t="s">
        <v>3105</v>
      </c>
      <c r="D1917" s="48" t="s">
        <v>740</v>
      </c>
      <c r="E1917" s="47">
        <v>0</v>
      </c>
      <c r="F1917" s="47">
        <v>1</v>
      </c>
      <c r="G1917" s="47">
        <v>8.75</v>
      </c>
      <c r="H1917" s="48" t="s">
        <v>3077</v>
      </c>
      <c r="I1917" s="47">
        <v>1</v>
      </c>
    </row>
    <row r="1918" spans="1:9" x14ac:dyDescent="0.25">
      <c r="A1918" s="48" t="s">
        <v>433</v>
      </c>
      <c r="B1918" s="48" t="s">
        <v>788</v>
      </c>
      <c r="C1918" s="48" t="s">
        <v>3106</v>
      </c>
      <c r="D1918" s="48" t="s">
        <v>740</v>
      </c>
      <c r="E1918" s="47">
        <v>0</v>
      </c>
      <c r="F1918" s="47">
        <v>1</v>
      </c>
      <c r="G1918" s="47">
        <v>8.75</v>
      </c>
      <c r="H1918" s="48" t="s">
        <v>2682</v>
      </c>
      <c r="I1918" s="47">
        <v>1</v>
      </c>
    </row>
    <row r="1919" spans="1:9" x14ac:dyDescent="0.25">
      <c r="A1919" s="48" t="s">
        <v>433</v>
      </c>
      <c r="B1919" s="48" t="s">
        <v>788</v>
      </c>
      <c r="C1919" s="48" t="s">
        <v>3107</v>
      </c>
      <c r="D1919" s="48" t="s">
        <v>740</v>
      </c>
      <c r="E1919" s="47">
        <v>0</v>
      </c>
      <c r="F1919" s="47">
        <v>1</v>
      </c>
      <c r="G1919" s="47">
        <v>8.75</v>
      </c>
      <c r="H1919" s="48" t="s">
        <v>2678</v>
      </c>
      <c r="I1919" s="47">
        <v>1</v>
      </c>
    </row>
    <row r="1920" spans="1:9" x14ac:dyDescent="0.25">
      <c r="A1920" s="48" t="s">
        <v>433</v>
      </c>
      <c r="B1920" s="48" t="s">
        <v>788</v>
      </c>
      <c r="C1920" s="48" t="s">
        <v>3108</v>
      </c>
      <c r="D1920" s="48" t="s">
        <v>740</v>
      </c>
      <c r="E1920" s="47">
        <v>0</v>
      </c>
      <c r="F1920" s="47">
        <v>1</v>
      </c>
      <c r="G1920" s="47">
        <v>8.75</v>
      </c>
      <c r="H1920" s="48" t="s">
        <v>804</v>
      </c>
      <c r="I1920" s="47">
        <v>1</v>
      </c>
    </row>
    <row r="1921" spans="1:9" x14ac:dyDescent="0.25">
      <c r="A1921" s="48" t="s">
        <v>433</v>
      </c>
      <c r="B1921" s="48" t="s">
        <v>788</v>
      </c>
      <c r="C1921" s="48" t="s">
        <v>3109</v>
      </c>
      <c r="D1921" s="48" t="s">
        <v>740</v>
      </c>
      <c r="E1921" s="47">
        <v>0</v>
      </c>
      <c r="F1921" s="47">
        <v>1</v>
      </c>
      <c r="G1921" s="47">
        <v>8.75</v>
      </c>
      <c r="H1921" s="48" t="s">
        <v>3110</v>
      </c>
      <c r="I1921" s="47">
        <v>1</v>
      </c>
    </row>
    <row r="1922" spans="1:9" x14ac:dyDescent="0.25">
      <c r="A1922" s="48" t="s">
        <v>433</v>
      </c>
      <c r="B1922" s="48" t="s">
        <v>788</v>
      </c>
      <c r="C1922" s="48" t="s">
        <v>3111</v>
      </c>
      <c r="D1922" s="48" t="s">
        <v>740</v>
      </c>
      <c r="E1922" s="47">
        <v>0</v>
      </c>
      <c r="F1922" s="47">
        <v>1</v>
      </c>
      <c r="G1922" s="47">
        <v>8.75</v>
      </c>
      <c r="H1922" s="48" t="s">
        <v>3112</v>
      </c>
      <c r="I1922" s="47">
        <v>1</v>
      </c>
    </row>
    <row r="1923" spans="1:9" x14ac:dyDescent="0.25">
      <c r="A1923" s="48" t="s">
        <v>433</v>
      </c>
      <c r="B1923" s="48" t="s">
        <v>788</v>
      </c>
      <c r="C1923" s="48" t="s">
        <v>3113</v>
      </c>
      <c r="D1923" s="48" t="s">
        <v>740</v>
      </c>
      <c r="E1923" s="47">
        <v>0</v>
      </c>
      <c r="F1923" s="47">
        <v>1</v>
      </c>
      <c r="G1923" s="47">
        <v>8.75</v>
      </c>
      <c r="H1923" s="48" t="s">
        <v>3104</v>
      </c>
      <c r="I1923" s="47">
        <v>1</v>
      </c>
    </row>
    <row r="1924" spans="1:9" x14ac:dyDescent="0.25">
      <c r="A1924" s="48" t="s">
        <v>433</v>
      </c>
      <c r="B1924" s="48" t="s">
        <v>788</v>
      </c>
      <c r="C1924" s="48" t="s">
        <v>3114</v>
      </c>
      <c r="D1924" s="48" t="s">
        <v>740</v>
      </c>
      <c r="E1924" s="47">
        <v>0</v>
      </c>
      <c r="F1924" s="47">
        <v>1</v>
      </c>
      <c r="G1924" s="47">
        <v>8.75</v>
      </c>
      <c r="H1924" s="48" t="s">
        <v>3115</v>
      </c>
      <c r="I1924" s="47">
        <v>1</v>
      </c>
    </row>
    <row r="1925" spans="1:9" x14ac:dyDescent="0.25">
      <c r="A1925" s="48" t="s">
        <v>433</v>
      </c>
      <c r="B1925" s="48" t="s">
        <v>788</v>
      </c>
      <c r="C1925" s="48" t="s">
        <v>3116</v>
      </c>
      <c r="D1925" s="48" t="s">
        <v>740</v>
      </c>
      <c r="E1925" s="47">
        <v>0</v>
      </c>
      <c r="F1925" s="47">
        <v>1</v>
      </c>
      <c r="G1925" s="47">
        <v>8.75</v>
      </c>
      <c r="H1925" s="48" t="s">
        <v>3115</v>
      </c>
      <c r="I1925" s="47">
        <v>1</v>
      </c>
    </row>
    <row r="1926" spans="1:9" x14ac:dyDescent="0.25">
      <c r="A1926" s="48" t="s">
        <v>433</v>
      </c>
      <c r="B1926" s="48" t="s">
        <v>788</v>
      </c>
      <c r="C1926" s="48" t="s">
        <v>3117</v>
      </c>
      <c r="D1926" s="48" t="s">
        <v>740</v>
      </c>
      <c r="E1926" s="47">
        <v>0</v>
      </c>
      <c r="F1926" s="47">
        <v>1</v>
      </c>
      <c r="G1926" s="47">
        <v>8.75</v>
      </c>
      <c r="H1926" s="48" t="s">
        <v>3118</v>
      </c>
      <c r="I1926" s="47">
        <v>1</v>
      </c>
    </row>
    <row r="1927" spans="1:9" x14ac:dyDescent="0.25">
      <c r="A1927" s="48" t="s">
        <v>433</v>
      </c>
      <c r="B1927" s="48" t="s">
        <v>788</v>
      </c>
      <c r="C1927" s="48" t="s">
        <v>3119</v>
      </c>
      <c r="D1927" s="48" t="s">
        <v>740</v>
      </c>
      <c r="E1927" s="47">
        <v>0</v>
      </c>
      <c r="F1927" s="47">
        <v>1</v>
      </c>
      <c r="G1927" s="47">
        <v>8.75</v>
      </c>
      <c r="H1927" s="48" t="s">
        <v>3120</v>
      </c>
      <c r="I1927" s="47">
        <v>1</v>
      </c>
    </row>
    <row r="1928" spans="1:9" x14ac:dyDescent="0.25">
      <c r="A1928" s="48" t="s">
        <v>433</v>
      </c>
      <c r="B1928" s="48" t="s">
        <v>788</v>
      </c>
      <c r="C1928" s="48" t="s">
        <v>3121</v>
      </c>
      <c r="D1928" s="48" t="s">
        <v>740</v>
      </c>
      <c r="E1928" s="47">
        <v>0</v>
      </c>
      <c r="F1928" s="47">
        <v>1</v>
      </c>
      <c r="G1928" s="47">
        <v>8.75</v>
      </c>
      <c r="H1928" s="48" t="s">
        <v>3120</v>
      </c>
      <c r="I1928" s="47">
        <v>1</v>
      </c>
    </row>
    <row r="1929" spans="1:9" x14ac:dyDescent="0.25">
      <c r="A1929" s="48" t="s">
        <v>433</v>
      </c>
      <c r="B1929" s="48" t="s">
        <v>788</v>
      </c>
      <c r="C1929" s="48" t="s">
        <v>3122</v>
      </c>
      <c r="D1929" s="48" t="s">
        <v>740</v>
      </c>
      <c r="E1929" s="47">
        <v>0</v>
      </c>
      <c r="F1929" s="47">
        <v>1</v>
      </c>
      <c r="G1929" s="47">
        <v>8.75</v>
      </c>
      <c r="H1929" s="48" t="s">
        <v>3026</v>
      </c>
      <c r="I1929" s="47">
        <v>1</v>
      </c>
    </row>
    <row r="1930" spans="1:9" x14ac:dyDescent="0.25">
      <c r="A1930" s="48" t="s">
        <v>433</v>
      </c>
      <c r="B1930" s="48" t="s">
        <v>788</v>
      </c>
      <c r="C1930" s="48" t="s">
        <v>3123</v>
      </c>
      <c r="D1930" s="48" t="s">
        <v>740</v>
      </c>
      <c r="E1930" s="47">
        <v>0</v>
      </c>
      <c r="F1930" s="47">
        <v>1</v>
      </c>
      <c r="G1930" s="47">
        <v>8.75</v>
      </c>
      <c r="H1930" s="48" t="s">
        <v>3104</v>
      </c>
      <c r="I1930" s="47">
        <v>1</v>
      </c>
    </row>
    <row r="1931" spans="1:9" x14ac:dyDescent="0.25">
      <c r="A1931" s="48" t="s">
        <v>433</v>
      </c>
      <c r="B1931" s="48" t="s">
        <v>788</v>
      </c>
      <c r="C1931" s="48" t="s">
        <v>3124</v>
      </c>
      <c r="D1931" s="48" t="s">
        <v>740</v>
      </c>
      <c r="E1931" s="47">
        <v>0</v>
      </c>
      <c r="F1931" s="47">
        <v>1</v>
      </c>
      <c r="G1931" s="47">
        <v>8.75</v>
      </c>
      <c r="H1931" s="48" t="s">
        <v>3039</v>
      </c>
      <c r="I1931" s="47">
        <v>1</v>
      </c>
    </row>
    <row r="1932" spans="1:9" x14ac:dyDescent="0.25">
      <c r="A1932" s="48" t="s">
        <v>433</v>
      </c>
      <c r="B1932" s="48" t="s">
        <v>788</v>
      </c>
      <c r="C1932" s="48" t="s">
        <v>3125</v>
      </c>
      <c r="D1932" s="48" t="s">
        <v>740</v>
      </c>
      <c r="E1932" s="47">
        <v>0</v>
      </c>
      <c r="F1932" s="47">
        <v>1</v>
      </c>
      <c r="G1932" s="47">
        <v>8.75</v>
      </c>
      <c r="H1932" s="48" t="s">
        <v>3126</v>
      </c>
      <c r="I1932" s="47">
        <v>1</v>
      </c>
    </row>
    <row r="1933" spans="1:9" x14ac:dyDescent="0.25">
      <c r="A1933" s="48" t="s">
        <v>433</v>
      </c>
      <c r="B1933" s="48" t="s">
        <v>788</v>
      </c>
      <c r="C1933" s="48" t="s">
        <v>3127</v>
      </c>
      <c r="D1933" s="48" t="s">
        <v>740</v>
      </c>
      <c r="E1933" s="47">
        <v>0</v>
      </c>
      <c r="F1933" s="47">
        <v>1</v>
      </c>
      <c r="G1933" s="47">
        <v>8.75</v>
      </c>
      <c r="H1933" s="48" t="s">
        <v>3128</v>
      </c>
      <c r="I1933" s="47">
        <v>1</v>
      </c>
    </row>
    <row r="1934" spans="1:9" x14ac:dyDescent="0.25">
      <c r="A1934" s="48" t="s">
        <v>433</v>
      </c>
      <c r="B1934" s="48" t="s">
        <v>788</v>
      </c>
      <c r="C1934" s="48" t="s">
        <v>3129</v>
      </c>
      <c r="D1934" s="48" t="s">
        <v>740</v>
      </c>
      <c r="E1934" s="47">
        <v>0</v>
      </c>
      <c r="F1934" s="47">
        <v>1</v>
      </c>
      <c r="G1934" s="47">
        <v>8.75</v>
      </c>
      <c r="H1934" s="48" t="s">
        <v>3130</v>
      </c>
      <c r="I1934" s="47">
        <v>1</v>
      </c>
    </row>
    <row r="1935" spans="1:9" x14ac:dyDescent="0.25">
      <c r="A1935" s="48" t="s">
        <v>433</v>
      </c>
      <c r="B1935" s="48" t="s">
        <v>788</v>
      </c>
      <c r="C1935" s="48" t="s">
        <v>3131</v>
      </c>
      <c r="D1935" s="48" t="s">
        <v>740</v>
      </c>
      <c r="E1935" s="47">
        <v>0</v>
      </c>
      <c r="F1935" s="47">
        <v>1</v>
      </c>
      <c r="G1935" s="47">
        <v>8.75</v>
      </c>
      <c r="H1935" s="48" t="s">
        <v>3132</v>
      </c>
      <c r="I1935" s="47">
        <v>1</v>
      </c>
    </row>
    <row r="1936" spans="1:9" x14ac:dyDescent="0.25">
      <c r="A1936" s="48" t="s">
        <v>433</v>
      </c>
      <c r="B1936" s="48" t="s">
        <v>788</v>
      </c>
      <c r="C1936" s="48" t="s">
        <v>3133</v>
      </c>
      <c r="D1936" s="48" t="s">
        <v>740</v>
      </c>
      <c r="E1936" s="47">
        <v>0</v>
      </c>
      <c r="F1936" s="47">
        <v>1</v>
      </c>
      <c r="G1936" s="47">
        <v>8.75</v>
      </c>
      <c r="H1936" s="48" t="s">
        <v>3134</v>
      </c>
      <c r="I1936" s="47">
        <v>1</v>
      </c>
    </row>
    <row r="1937" spans="1:9" x14ac:dyDescent="0.25">
      <c r="A1937" s="48" t="s">
        <v>433</v>
      </c>
      <c r="B1937" s="48" t="s">
        <v>788</v>
      </c>
      <c r="C1937" s="48" t="s">
        <v>3135</v>
      </c>
      <c r="D1937" s="48" t="s">
        <v>740</v>
      </c>
      <c r="E1937" s="47">
        <v>0</v>
      </c>
      <c r="F1937" s="47">
        <v>1</v>
      </c>
      <c r="G1937" s="47">
        <v>8.75</v>
      </c>
      <c r="H1937" s="48" t="s">
        <v>3136</v>
      </c>
      <c r="I1937" s="47">
        <v>1</v>
      </c>
    </row>
    <row r="1938" spans="1:9" x14ac:dyDescent="0.25">
      <c r="A1938" s="48" t="s">
        <v>433</v>
      </c>
      <c r="B1938" s="48" t="s">
        <v>788</v>
      </c>
      <c r="C1938" s="48" t="s">
        <v>3137</v>
      </c>
      <c r="D1938" s="48" t="s">
        <v>740</v>
      </c>
      <c r="E1938" s="47">
        <v>0</v>
      </c>
      <c r="F1938" s="47">
        <v>1</v>
      </c>
      <c r="G1938" s="47">
        <v>8.75</v>
      </c>
      <c r="H1938" s="48" t="s">
        <v>3138</v>
      </c>
      <c r="I1938" s="47">
        <v>1</v>
      </c>
    </row>
    <row r="1939" spans="1:9" x14ac:dyDescent="0.25">
      <c r="A1939" s="48" t="s">
        <v>433</v>
      </c>
      <c r="B1939" s="48" t="s">
        <v>788</v>
      </c>
      <c r="C1939" s="48" t="s">
        <v>3139</v>
      </c>
      <c r="D1939" s="48" t="s">
        <v>740</v>
      </c>
      <c r="E1939" s="47">
        <v>0</v>
      </c>
      <c r="F1939" s="47">
        <v>1</v>
      </c>
      <c r="G1939" s="47">
        <v>8.75</v>
      </c>
      <c r="H1939" s="48" t="s">
        <v>3138</v>
      </c>
      <c r="I1939" s="47">
        <v>1</v>
      </c>
    </row>
    <row r="1940" spans="1:9" x14ac:dyDescent="0.25">
      <c r="A1940" s="48" t="s">
        <v>433</v>
      </c>
      <c r="B1940" s="48" t="s">
        <v>788</v>
      </c>
      <c r="C1940" s="48" t="s">
        <v>3140</v>
      </c>
      <c r="D1940" s="48" t="s">
        <v>740</v>
      </c>
      <c r="E1940" s="47">
        <v>0</v>
      </c>
      <c r="F1940" s="47">
        <v>1</v>
      </c>
      <c r="G1940" s="47">
        <v>8.75</v>
      </c>
      <c r="H1940" s="48" t="s">
        <v>3141</v>
      </c>
      <c r="I1940" s="47">
        <v>1</v>
      </c>
    </row>
    <row r="1941" spans="1:9" x14ac:dyDescent="0.25">
      <c r="A1941" s="48" t="s">
        <v>433</v>
      </c>
      <c r="B1941" s="48" t="s">
        <v>788</v>
      </c>
      <c r="C1941" s="48" t="s">
        <v>3142</v>
      </c>
      <c r="D1941" s="48" t="s">
        <v>740</v>
      </c>
      <c r="E1941" s="47">
        <v>0</v>
      </c>
      <c r="F1941" s="47">
        <v>1</v>
      </c>
      <c r="G1941" s="47">
        <v>8.75</v>
      </c>
      <c r="H1941" s="48" t="s">
        <v>3088</v>
      </c>
      <c r="I1941" s="47">
        <v>1</v>
      </c>
    </row>
    <row r="1942" spans="1:9" x14ac:dyDescent="0.25">
      <c r="A1942" s="48" t="s">
        <v>433</v>
      </c>
      <c r="B1942" s="48" t="s">
        <v>788</v>
      </c>
      <c r="C1942" s="48" t="s">
        <v>3143</v>
      </c>
      <c r="D1942" s="48" t="s">
        <v>740</v>
      </c>
      <c r="E1942" s="47">
        <v>0</v>
      </c>
      <c r="F1942" s="47">
        <v>1</v>
      </c>
      <c r="G1942" s="47">
        <v>8.75</v>
      </c>
      <c r="H1942" s="48" t="s">
        <v>3144</v>
      </c>
      <c r="I1942" s="47">
        <v>1</v>
      </c>
    </row>
    <row r="1943" spans="1:9" x14ac:dyDescent="0.25">
      <c r="A1943" s="48" t="s">
        <v>433</v>
      </c>
      <c r="B1943" s="48" t="s">
        <v>788</v>
      </c>
      <c r="C1943" s="48" t="s">
        <v>3145</v>
      </c>
      <c r="D1943" s="48" t="s">
        <v>740</v>
      </c>
      <c r="E1943" s="47">
        <v>0</v>
      </c>
      <c r="F1943" s="47">
        <v>1</v>
      </c>
      <c r="G1943" s="47">
        <v>8.75</v>
      </c>
      <c r="H1943" s="48" t="s">
        <v>3104</v>
      </c>
      <c r="I1943" s="47">
        <v>1</v>
      </c>
    </row>
    <row r="1944" spans="1:9" x14ac:dyDescent="0.25">
      <c r="A1944" s="48" t="s">
        <v>433</v>
      </c>
      <c r="B1944" s="48" t="s">
        <v>788</v>
      </c>
      <c r="C1944" s="48" t="s">
        <v>3146</v>
      </c>
      <c r="D1944" s="48" t="s">
        <v>740</v>
      </c>
      <c r="E1944" s="47">
        <v>0</v>
      </c>
      <c r="F1944" s="47">
        <v>1</v>
      </c>
      <c r="G1944" s="47">
        <v>8.75</v>
      </c>
      <c r="H1944" s="48" t="s">
        <v>2995</v>
      </c>
      <c r="I1944" s="47">
        <v>1</v>
      </c>
    </row>
    <row r="1945" spans="1:9" x14ac:dyDescent="0.25">
      <c r="A1945" s="48" t="s">
        <v>433</v>
      </c>
      <c r="B1945" s="48" t="s">
        <v>788</v>
      </c>
      <c r="C1945" s="48" t="s">
        <v>3147</v>
      </c>
      <c r="D1945" s="48" t="s">
        <v>740</v>
      </c>
      <c r="E1945" s="47">
        <v>0</v>
      </c>
      <c r="F1945" s="47">
        <v>1</v>
      </c>
      <c r="G1945" s="47">
        <v>8.75</v>
      </c>
      <c r="H1945" s="48" t="s">
        <v>3148</v>
      </c>
      <c r="I1945" s="47">
        <v>1</v>
      </c>
    </row>
    <row r="1946" spans="1:9" x14ac:dyDescent="0.25">
      <c r="A1946" s="48" t="s">
        <v>433</v>
      </c>
      <c r="B1946" s="48" t="s">
        <v>788</v>
      </c>
      <c r="C1946" s="48" t="s">
        <v>3149</v>
      </c>
      <c r="D1946" s="48" t="s">
        <v>740</v>
      </c>
      <c r="E1946" s="47">
        <v>0</v>
      </c>
      <c r="F1946" s="47">
        <v>1</v>
      </c>
      <c r="G1946" s="47">
        <v>8.75</v>
      </c>
      <c r="H1946" s="48" t="s">
        <v>3150</v>
      </c>
      <c r="I1946" s="47">
        <v>1</v>
      </c>
    </row>
    <row r="1947" spans="1:9" x14ac:dyDescent="0.25">
      <c r="A1947" s="48" t="s">
        <v>433</v>
      </c>
      <c r="B1947" s="48" t="s">
        <v>788</v>
      </c>
      <c r="C1947" s="48" t="s">
        <v>3151</v>
      </c>
      <c r="D1947" s="48" t="s">
        <v>740</v>
      </c>
      <c r="E1947" s="47">
        <v>0</v>
      </c>
      <c r="F1947" s="47">
        <v>1</v>
      </c>
      <c r="G1947" s="47">
        <v>8.75</v>
      </c>
      <c r="H1947" s="48" t="s">
        <v>3150</v>
      </c>
      <c r="I1947" s="47">
        <v>1</v>
      </c>
    </row>
    <row r="1948" spans="1:9" x14ac:dyDescent="0.25">
      <c r="A1948" s="48" t="s">
        <v>433</v>
      </c>
      <c r="B1948" s="48" t="s">
        <v>788</v>
      </c>
      <c r="C1948" s="48" t="s">
        <v>3152</v>
      </c>
      <c r="D1948" s="48" t="s">
        <v>740</v>
      </c>
      <c r="E1948" s="47">
        <v>0</v>
      </c>
      <c r="F1948" s="47">
        <v>1</v>
      </c>
      <c r="G1948" s="47">
        <v>8.75</v>
      </c>
      <c r="H1948" s="48" t="s">
        <v>3153</v>
      </c>
      <c r="I1948" s="47">
        <v>1</v>
      </c>
    </row>
    <row r="1949" spans="1:9" x14ac:dyDescent="0.25">
      <c r="A1949" s="48" t="s">
        <v>433</v>
      </c>
      <c r="B1949" s="48" t="s">
        <v>788</v>
      </c>
      <c r="C1949" s="48" t="s">
        <v>3154</v>
      </c>
      <c r="D1949" s="48" t="s">
        <v>740</v>
      </c>
      <c r="E1949" s="47">
        <v>0</v>
      </c>
      <c r="F1949" s="47">
        <v>1</v>
      </c>
      <c r="G1949" s="47">
        <v>8.75</v>
      </c>
      <c r="H1949" s="48" t="s">
        <v>3153</v>
      </c>
      <c r="I1949" s="47">
        <v>1</v>
      </c>
    </row>
    <row r="1950" spans="1:9" x14ac:dyDescent="0.25">
      <c r="A1950" s="48" t="s">
        <v>433</v>
      </c>
      <c r="B1950" s="48" t="s">
        <v>788</v>
      </c>
      <c r="C1950" s="48" t="s">
        <v>3155</v>
      </c>
      <c r="D1950" s="48" t="s">
        <v>740</v>
      </c>
      <c r="E1950" s="47">
        <v>0</v>
      </c>
      <c r="F1950" s="47">
        <v>1</v>
      </c>
      <c r="G1950" s="47">
        <v>8.75</v>
      </c>
      <c r="H1950" s="48" t="s">
        <v>3112</v>
      </c>
      <c r="I1950" s="47">
        <v>1</v>
      </c>
    </row>
    <row r="1951" spans="1:9" x14ac:dyDescent="0.25">
      <c r="A1951" s="48" t="s">
        <v>433</v>
      </c>
      <c r="B1951" s="48" t="s">
        <v>788</v>
      </c>
      <c r="C1951" s="48" t="s">
        <v>3156</v>
      </c>
      <c r="D1951" s="48" t="s">
        <v>740</v>
      </c>
      <c r="E1951" s="47">
        <v>0</v>
      </c>
      <c r="F1951" s="47">
        <v>1</v>
      </c>
      <c r="G1951" s="47">
        <v>8.75</v>
      </c>
      <c r="H1951" s="48" t="s">
        <v>3084</v>
      </c>
      <c r="I1951" s="47">
        <v>1</v>
      </c>
    </row>
    <row r="1952" spans="1:9" x14ac:dyDescent="0.25">
      <c r="A1952" s="48" t="s">
        <v>433</v>
      </c>
      <c r="B1952" s="48" t="s">
        <v>788</v>
      </c>
      <c r="C1952" s="48" t="s">
        <v>3157</v>
      </c>
      <c r="D1952" s="48" t="s">
        <v>740</v>
      </c>
      <c r="E1952" s="47">
        <v>0</v>
      </c>
      <c r="F1952" s="47">
        <v>1</v>
      </c>
      <c r="G1952" s="47">
        <v>8.75</v>
      </c>
      <c r="H1952" s="48" t="s">
        <v>3036</v>
      </c>
      <c r="I1952" s="47">
        <v>1</v>
      </c>
    </row>
    <row r="1953" spans="1:9" x14ac:dyDescent="0.25">
      <c r="A1953" s="48" t="s">
        <v>433</v>
      </c>
      <c r="B1953" s="48" t="s">
        <v>788</v>
      </c>
      <c r="C1953" s="48" t="s">
        <v>3158</v>
      </c>
      <c r="D1953" s="48" t="s">
        <v>740</v>
      </c>
      <c r="E1953" s="47">
        <v>0</v>
      </c>
      <c r="F1953" s="47">
        <v>1</v>
      </c>
      <c r="G1953" s="47">
        <v>8.75</v>
      </c>
      <c r="H1953" s="48" t="s">
        <v>3159</v>
      </c>
      <c r="I1953" s="47">
        <v>1</v>
      </c>
    </row>
    <row r="1954" spans="1:9" x14ac:dyDescent="0.25">
      <c r="A1954" s="48" t="s">
        <v>433</v>
      </c>
      <c r="B1954" s="48" t="s">
        <v>788</v>
      </c>
      <c r="C1954" s="48" t="s">
        <v>3160</v>
      </c>
      <c r="D1954" s="48" t="s">
        <v>740</v>
      </c>
      <c r="E1954" s="47">
        <v>0</v>
      </c>
      <c r="F1954" s="47">
        <v>1</v>
      </c>
      <c r="G1954" s="47">
        <v>8.75</v>
      </c>
      <c r="H1954" s="48" t="s">
        <v>3102</v>
      </c>
      <c r="I1954" s="47">
        <v>1</v>
      </c>
    </row>
    <row r="1955" spans="1:9" x14ac:dyDescent="0.25">
      <c r="A1955" s="48" t="s">
        <v>433</v>
      </c>
      <c r="B1955" s="48" t="s">
        <v>788</v>
      </c>
      <c r="C1955" s="48" t="s">
        <v>3161</v>
      </c>
      <c r="D1955" s="48" t="s">
        <v>740</v>
      </c>
      <c r="E1955" s="47">
        <v>0</v>
      </c>
      <c r="F1955" s="47">
        <v>1</v>
      </c>
      <c r="G1955" s="47">
        <v>8.75</v>
      </c>
      <c r="H1955" s="48" t="s">
        <v>3102</v>
      </c>
      <c r="I1955" s="47">
        <v>1</v>
      </c>
    </row>
    <row r="1956" spans="1:9" x14ac:dyDescent="0.25">
      <c r="A1956" s="48" t="s">
        <v>433</v>
      </c>
      <c r="B1956" s="48" t="s">
        <v>788</v>
      </c>
      <c r="C1956" s="48" t="s">
        <v>3162</v>
      </c>
      <c r="D1956" s="48" t="s">
        <v>740</v>
      </c>
      <c r="E1956" s="47">
        <v>0</v>
      </c>
      <c r="F1956" s="47">
        <v>1</v>
      </c>
      <c r="G1956" s="47">
        <v>8.75</v>
      </c>
      <c r="H1956" s="48" t="s">
        <v>3118</v>
      </c>
      <c r="I1956" s="47">
        <v>1</v>
      </c>
    </row>
    <row r="1957" spans="1:9" x14ac:dyDescent="0.25">
      <c r="A1957" s="48" t="s">
        <v>433</v>
      </c>
      <c r="B1957" s="48" t="s">
        <v>788</v>
      </c>
      <c r="C1957" s="48" t="s">
        <v>3163</v>
      </c>
      <c r="D1957" s="48" t="s">
        <v>740</v>
      </c>
      <c r="E1957" s="47">
        <v>0</v>
      </c>
      <c r="F1957" s="47">
        <v>1</v>
      </c>
      <c r="G1957" s="47">
        <v>8.75</v>
      </c>
      <c r="H1957" s="48" t="s">
        <v>3043</v>
      </c>
      <c r="I1957" s="47">
        <v>1</v>
      </c>
    </row>
    <row r="1958" spans="1:9" x14ac:dyDescent="0.25">
      <c r="A1958" s="48" t="s">
        <v>433</v>
      </c>
      <c r="B1958" s="48" t="s">
        <v>788</v>
      </c>
      <c r="C1958" s="48" t="s">
        <v>3164</v>
      </c>
      <c r="D1958" s="48" t="s">
        <v>740</v>
      </c>
      <c r="E1958" s="47">
        <v>0</v>
      </c>
      <c r="F1958" s="47">
        <v>1</v>
      </c>
      <c r="G1958" s="47">
        <v>8.75</v>
      </c>
      <c r="H1958" s="48" t="s">
        <v>3043</v>
      </c>
      <c r="I1958" s="47">
        <v>1</v>
      </c>
    </row>
    <row r="1959" spans="1:9" x14ac:dyDescent="0.25">
      <c r="A1959" s="48" t="s">
        <v>433</v>
      </c>
      <c r="B1959" s="48" t="s">
        <v>788</v>
      </c>
      <c r="C1959" s="48" t="s">
        <v>3165</v>
      </c>
      <c r="D1959" s="48" t="s">
        <v>740</v>
      </c>
      <c r="E1959" s="47">
        <v>0</v>
      </c>
      <c r="F1959" s="47">
        <v>1</v>
      </c>
      <c r="G1959" s="47">
        <v>8.75</v>
      </c>
      <c r="H1959" s="48" t="s">
        <v>3166</v>
      </c>
      <c r="I1959" s="47">
        <v>1</v>
      </c>
    </row>
    <row r="1960" spans="1:9" x14ac:dyDescent="0.25">
      <c r="A1960" s="48" t="s">
        <v>433</v>
      </c>
      <c r="B1960" s="48" t="s">
        <v>788</v>
      </c>
      <c r="C1960" s="48" t="s">
        <v>3167</v>
      </c>
      <c r="D1960" s="48" t="s">
        <v>740</v>
      </c>
      <c r="E1960" s="47">
        <v>0</v>
      </c>
      <c r="F1960" s="47">
        <v>1</v>
      </c>
      <c r="G1960" s="47">
        <v>8.75</v>
      </c>
      <c r="H1960" s="48" t="s">
        <v>3168</v>
      </c>
      <c r="I1960" s="47">
        <v>1</v>
      </c>
    </row>
    <row r="1961" spans="1:9" x14ac:dyDescent="0.25">
      <c r="A1961" s="48" t="s">
        <v>433</v>
      </c>
      <c r="B1961" s="48" t="s">
        <v>788</v>
      </c>
      <c r="C1961" s="48" t="s">
        <v>3169</v>
      </c>
      <c r="D1961" s="48" t="s">
        <v>740</v>
      </c>
      <c r="E1961" s="47">
        <v>0</v>
      </c>
      <c r="F1961" s="47">
        <v>1</v>
      </c>
      <c r="G1961" s="47">
        <v>8.75</v>
      </c>
      <c r="H1961" s="48" t="s">
        <v>3170</v>
      </c>
      <c r="I1961" s="47">
        <v>1</v>
      </c>
    </row>
    <row r="1962" spans="1:9" x14ac:dyDescent="0.25">
      <c r="A1962" s="48" t="s">
        <v>433</v>
      </c>
      <c r="B1962" s="48" t="s">
        <v>788</v>
      </c>
      <c r="C1962" s="48" t="s">
        <v>3171</v>
      </c>
      <c r="D1962" s="48" t="s">
        <v>740</v>
      </c>
      <c r="E1962" s="47">
        <v>0</v>
      </c>
      <c r="F1962" s="47">
        <v>1</v>
      </c>
      <c r="G1962" s="47">
        <v>8.75</v>
      </c>
      <c r="H1962" s="48" t="s">
        <v>3172</v>
      </c>
      <c r="I1962" s="47">
        <v>1</v>
      </c>
    </row>
    <row r="1963" spans="1:9" x14ac:dyDescent="0.25">
      <c r="A1963" s="48" t="s">
        <v>433</v>
      </c>
      <c r="B1963" s="48" t="s">
        <v>788</v>
      </c>
      <c r="C1963" s="48" t="s">
        <v>3173</v>
      </c>
      <c r="D1963" s="48" t="s">
        <v>740</v>
      </c>
      <c r="E1963" s="47">
        <v>0</v>
      </c>
      <c r="F1963" s="47">
        <v>1</v>
      </c>
      <c r="G1963" s="47">
        <v>8.75</v>
      </c>
      <c r="H1963" s="48" t="s">
        <v>3174</v>
      </c>
      <c r="I1963" s="47">
        <v>1</v>
      </c>
    </row>
    <row r="1964" spans="1:9" x14ac:dyDescent="0.25">
      <c r="A1964" s="48" t="s">
        <v>433</v>
      </c>
      <c r="B1964" s="48" t="s">
        <v>788</v>
      </c>
      <c r="C1964" s="48" t="s">
        <v>3175</v>
      </c>
      <c r="D1964" s="48" t="s">
        <v>740</v>
      </c>
      <c r="E1964" s="47">
        <v>0</v>
      </c>
      <c r="F1964" s="47">
        <v>1</v>
      </c>
      <c r="G1964" s="47">
        <v>8.75</v>
      </c>
      <c r="H1964" s="48" t="s">
        <v>3176</v>
      </c>
      <c r="I1964" s="47">
        <v>1</v>
      </c>
    </row>
    <row r="1965" spans="1:9" x14ac:dyDescent="0.25">
      <c r="A1965" s="48" t="s">
        <v>433</v>
      </c>
      <c r="B1965" s="48" t="s">
        <v>788</v>
      </c>
      <c r="C1965" s="48" t="s">
        <v>3177</v>
      </c>
      <c r="D1965" s="48" t="s">
        <v>740</v>
      </c>
      <c r="E1965" s="47">
        <v>0</v>
      </c>
      <c r="F1965" s="47">
        <v>1</v>
      </c>
      <c r="G1965" s="47">
        <v>8.75</v>
      </c>
      <c r="H1965" s="48" t="s">
        <v>3178</v>
      </c>
      <c r="I1965" s="47">
        <v>1</v>
      </c>
    </row>
    <row r="1966" spans="1:9" x14ac:dyDescent="0.25">
      <c r="A1966" s="48" t="s">
        <v>433</v>
      </c>
      <c r="B1966" s="48" t="s">
        <v>788</v>
      </c>
      <c r="C1966" s="48" t="s">
        <v>3179</v>
      </c>
      <c r="D1966" s="48" t="s">
        <v>740</v>
      </c>
      <c r="E1966" s="47">
        <v>0</v>
      </c>
      <c r="F1966" s="47">
        <v>1</v>
      </c>
      <c r="G1966" s="47">
        <v>8.75</v>
      </c>
      <c r="H1966" s="48" t="s">
        <v>3178</v>
      </c>
      <c r="I1966" s="47">
        <v>1</v>
      </c>
    </row>
    <row r="1967" spans="1:9" x14ac:dyDescent="0.25">
      <c r="A1967" s="48" t="s">
        <v>433</v>
      </c>
      <c r="B1967" s="48" t="s">
        <v>788</v>
      </c>
      <c r="C1967" s="48" t="s">
        <v>3180</v>
      </c>
      <c r="D1967" s="48" t="s">
        <v>740</v>
      </c>
      <c r="E1967" s="47">
        <v>0</v>
      </c>
      <c r="F1967" s="47">
        <v>1</v>
      </c>
      <c r="G1967" s="47">
        <v>8.75</v>
      </c>
      <c r="H1967" s="48" t="s">
        <v>3136</v>
      </c>
      <c r="I1967" s="47">
        <v>1</v>
      </c>
    </row>
    <row r="1968" spans="1:9" x14ac:dyDescent="0.25">
      <c r="A1968" s="48" t="s">
        <v>433</v>
      </c>
      <c r="B1968" s="48" t="s">
        <v>788</v>
      </c>
      <c r="C1968" s="48" t="s">
        <v>3181</v>
      </c>
      <c r="D1968" s="48" t="s">
        <v>740</v>
      </c>
      <c r="E1968" s="47">
        <v>0</v>
      </c>
      <c r="F1968" s="47">
        <v>1</v>
      </c>
      <c r="G1968" s="47">
        <v>8.75</v>
      </c>
      <c r="H1968" s="48" t="s">
        <v>2983</v>
      </c>
      <c r="I1968" s="47">
        <v>1</v>
      </c>
    </row>
    <row r="1969" spans="1:9" x14ac:dyDescent="0.25">
      <c r="A1969" s="48" t="s">
        <v>433</v>
      </c>
      <c r="B1969" s="48" t="s">
        <v>788</v>
      </c>
      <c r="C1969" s="48" t="s">
        <v>3182</v>
      </c>
      <c r="D1969" s="48" t="s">
        <v>740</v>
      </c>
      <c r="E1969" s="47">
        <v>0</v>
      </c>
      <c r="F1969" s="47">
        <v>1</v>
      </c>
      <c r="G1969" s="47">
        <v>8.75</v>
      </c>
      <c r="H1969" s="48" t="s">
        <v>3183</v>
      </c>
      <c r="I1969" s="47">
        <v>1</v>
      </c>
    </row>
    <row r="1970" spans="1:9" x14ac:dyDescent="0.25">
      <c r="A1970" s="48" t="s">
        <v>433</v>
      </c>
      <c r="B1970" s="48" t="s">
        <v>788</v>
      </c>
      <c r="C1970" s="48" t="s">
        <v>3184</v>
      </c>
      <c r="D1970" s="48" t="s">
        <v>740</v>
      </c>
      <c r="E1970" s="47">
        <v>0</v>
      </c>
      <c r="F1970" s="47">
        <v>1</v>
      </c>
      <c r="G1970" s="47">
        <v>8.75</v>
      </c>
      <c r="H1970" s="48" t="s">
        <v>3178</v>
      </c>
      <c r="I1970" s="47">
        <v>1</v>
      </c>
    </row>
    <row r="1971" spans="1:9" x14ac:dyDescent="0.25">
      <c r="A1971" s="48" t="s">
        <v>433</v>
      </c>
      <c r="B1971" s="48" t="s">
        <v>788</v>
      </c>
      <c r="C1971" s="48" t="s">
        <v>3185</v>
      </c>
      <c r="D1971" s="48" t="s">
        <v>740</v>
      </c>
      <c r="E1971" s="47">
        <v>0</v>
      </c>
      <c r="F1971" s="47">
        <v>1</v>
      </c>
      <c r="G1971" s="47">
        <v>8.75</v>
      </c>
      <c r="H1971" s="48" t="s">
        <v>3186</v>
      </c>
      <c r="I1971" s="47">
        <v>1</v>
      </c>
    </row>
    <row r="1972" spans="1:9" x14ac:dyDescent="0.25">
      <c r="A1972" s="48" t="s">
        <v>433</v>
      </c>
      <c r="B1972" s="48" t="s">
        <v>788</v>
      </c>
      <c r="C1972" s="48" t="s">
        <v>3187</v>
      </c>
      <c r="D1972" s="48" t="s">
        <v>740</v>
      </c>
      <c r="E1972" s="47">
        <v>0</v>
      </c>
      <c r="F1972" s="47">
        <v>1</v>
      </c>
      <c r="G1972" s="47">
        <v>8.75</v>
      </c>
      <c r="H1972" s="48" t="s">
        <v>3188</v>
      </c>
      <c r="I1972" s="47">
        <v>1</v>
      </c>
    </row>
    <row r="1973" spans="1:9" x14ac:dyDescent="0.25">
      <c r="A1973" s="48" t="s">
        <v>433</v>
      </c>
      <c r="B1973" s="48" t="s">
        <v>788</v>
      </c>
      <c r="C1973" s="48" t="s">
        <v>3189</v>
      </c>
      <c r="D1973" s="48" t="s">
        <v>740</v>
      </c>
      <c r="E1973" s="47">
        <v>0</v>
      </c>
      <c r="F1973" s="47">
        <v>1</v>
      </c>
      <c r="G1973" s="47">
        <v>8.75</v>
      </c>
      <c r="H1973" s="48" t="s">
        <v>3188</v>
      </c>
      <c r="I1973" s="47">
        <v>1</v>
      </c>
    </row>
    <row r="1974" spans="1:9" x14ac:dyDescent="0.25">
      <c r="A1974" s="48" t="s">
        <v>433</v>
      </c>
      <c r="B1974" s="48" t="s">
        <v>788</v>
      </c>
      <c r="C1974" s="48" t="s">
        <v>3190</v>
      </c>
      <c r="D1974" s="48" t="s">
        <v>740</v>
      </c>
      <c r="E1974" s="47">
        <v>0</v>
      </c>
      <c r="F1974" s="47">
        <v>1</v>
      </c>
      <c r="G1974" s="47">
        <v>8.75</v>
      </c>
      <c r="H1974" s="48" t="s">
        <v>3188</v>
      </c>
      <c r="I1974" s="47">
        <v>1</v>
      </c>
    </row>
    <row r="1975" spans="1:9" x14ac:dyDescent="0.25">
      <c r="A1975" s="48" t="s">
        <v>433</v>
      </c>
      <c r="B1975" s="48" t="s">
        <v>788</v>
      </c>
      <c r="C1975" s="48" t="s">
        <v>3191</v>
      </c>
      <c r="D1975" s="48" t="s">
        <v>740</v>
      </c>
      <c r="E1975" s="47">
        <v>0</v>
      </c>
      <c r="F1975" s="47">
        <v>1</v>
      </c>
      <c r="G1975" s="47">
        <v>8.75</v>
      </c>
      <c r="H1975" s="48" t="s">
        <v>3188</v>
      </c>
      <c r="I1975" s="47">
        <v>1</v>
      </c>
    </row>
    <row r="1976" spans="1:9" x14ac:dyDescent="0.25">
      <c r="A1976" s="48" t="s">
        <v>433</v>
      </c>
      <c r="B1976" s="48" t="s">
        <v>788</v>
      </c>
      <c r="C1976" s="48" t="s">
        <v>3192</v>
      </c>
      <c r="D1976" s="48" t="s">
        <v>740</v>
      </c>
      <c r="E1976" s="47">
        <v>0</v>
      </c>
      <c r="F1976" s="47">
        <v>1</v>
      </c>
      <c r="G1976" s="47">
        <v>8.75</v>
      </c>
      <c r="H1976" s="48" t="s">
        <v>3193</v>
      </c>
      <c r="I1976" s="47">
        <v>1</v>
      </c>
    </row>
    <row r="1977" spans="1:9" x14ac:dyDescent="0.25">
      <c r="A1977" s="48" t="s">
        <v>433</v>
      </c>
      <c r="B1977" s="48" t="s">
        <v>788</v>
      </c>
      <c r="C1977" s="48" t="s">
        <v>3194</v>
      </c>
      <c r="D1977" s="48" t="s">
        <v>740</v>
      </c>
      <c r="E1977" s="47">
        <v>0</v>
      </c>
      <c r="F1977" s="47">
        <v>1</v>
      </c>
      <c r="G1977" s="47">
        <v>8.75</v>
      </c>
      <c r="H1977" s="48" t="s">
        <v>3195</v>
      </c>
      <c r="I1977" s="47">
        <v>1</v>
      </c>
    </row>
    <row r="1978" spans="1:9" x14ac:dyDescent="0.25">
      <c r="A1978" s="48" t="s">
        <v>433</v>
      </c>
      <c r="B1978" s="48" t="s">
        <v>788</v>
      </c>
      <c r="C1978" s="48" t="s">
        <v>3196</v>
      </c>
      <c r="D1978" s="48" t="s">
        <v>740</v>
      </c>
      <c r="E1978" s="47">
        <v>0</v>
      </c>
      <c r="F1978" s="47">
        <v>1</v>
      </c>
      <c r="G1978" s="47">
        <v>8.75</v>
      </c>
      <c r="H1978" s="48" t="s">
        <v>3195</v>
      </c>
      <c r="I1978" s="47">
        <v>1</v>
      </c>
    </row>
    <row r="1979" spans="1:9" x14ac:dyDescent="0.25">
      <c r="A1979" s="48" t="s">
        <v>433</v>
      </c>
      <c r="B1979" s="48" t="s">
        <v>788</v>
      </c>
      <c r="C1979" s="48" t="s">
        <v>3197</v>
      </c>
      <c r="D1979" s="48" t="s">
        <v>740</v>
      </c>
      <c r="E1979" s="47">
        <v>0</v>
      </c>
      <c r="F1979" s="47">
        <v>1</v>
      </c>
      <c r="G1979" s="47">
        <v>8.75</v>
      </c>
      <c r="H1979" s="48" t="s">
        <v>3195</v>
      </c>
      <c r="I1979" s="47">
        <v>1</v>
      </c>
    </row>
    <row r="1980" spans="1:9" x14ac:dyDescent="0.25">
      <c r="A1980" s="48" t="s">
        <v>433</v>
      </c>
      <c r="B1980" s="48" t="s">
        <v>788</v>
      </c>
      <c r="C1980" s="48" t="s">
        <v>3198</v>
      </c>
      <c r="D1980" s="48" t="s">
        <v>740</v>
      </c>
      <c r="E1980" s="47">
        <v>0</v>
      </c>
      <c r="F1980" s="47">
        <v>1</v>
      </c>
      <c r="G1980" s="47">
        <v>8.75</v>
      </c>
      <c r="H1980" s="48" t="s">
        <v>3136</v>
      </c>
      <c r="I1980" s="47">
        <v>1</v>
      </c>
    </row>
    <row r="1981" spans="1:9" x14ac:dyDescent="0.25">
      <c r="A1981" s="48" t="s">
        <v>433</v>
      </c>
      <c r="B1981" s="48" t="s">
        <v>788</v>
      </c>
      <c r="C1981" s="48" t="s">
        <v>3199</v>
      </c>
      <c r="D1981" s="48" t="s">
        <v>740</v>
      </c>
      <c r="E1981" s="47">
        <v>0</v>
      </c>
      <c r="F1981" s="47">
        <v>1</v>
      </c>
      <c r="G1981" s="47">
        <v>8.75</v>
      </c>
      <c r="H1981" s="48" t="s">
        <v>3200</v>
      </c>
      <c r="I1981" s="47">
        <v>1</v>
      </c>
    </row>
    <row r="1982" spans="1:9" x14ac:dyDescent="0.25">
      <c r="A1982" s="48" t="s">
        <v>433</v>
      </c>
      <c r="B1982" s="48" t="s">
        <v>788</v>
      </c>
      <c r="C1982" s="48" t="s">
        <v>3201</v>
      </c>
      <c r="D1982" s="48" t="s">
        <v>740</v>
      </c>
      <c r="E1982" s="47">
        <v>0</v>
      </c>
      <c r="F1982" s="47">
        <v>1</v>
      </c>
      <c r="G1982" s="47">
        <v>8.75</v>
      </c>
      <c r="H1982" s="48" t="s">
        <v>3202</v>
      </c>
      <c r="I1982" s="47">
        <v>1</v>
      </c>
    </row>
    <row r="1983" spans="1:9" x14ac:dyDescent="0.25">
      <c r="A1983" s="48" t="s">
        <v>433</v>
      </c>
      <c r="B1983" s="48" t="s">
        <v>788</v>
      </c>
      <c r="C1983" s="48" t="s">
        <v>3203</v>
      </c>
      <c r="D1983" s="48" t="s">
        <v>740</v>
      </c>
      <c r="E1983" s="47">
        <v>0</v>
      </c>
      <c r="F1983" s="47">
        <v>1</v>
      </c>
      <c r="G1983" s="47">
        <v>8.75</v>
      </c>
      <c r="H1983" s="48" t="s">
        <v>3195</v>
      </c>
      <c r="I1983" s="47">
        <v>1</v>
      </c>
    </row>
    <row r="1984" spans="1:9" x14ac:dyDescent="0.25">
      <c r="A1984" s="48" t="s">
        <v>433</v>
      </c>
      <c r="B1984" s="48" t="s">
        <v>788</v>
      </c>
      <c r="C1984" s="48" t="s">
        <v>3204</v>
      </c>
      <c r="D1984" s="48" t="s">
        <v>740</v>
      </c>
      <c r="E1984" s="47">
        <v>0</v>
      </c>
      <c r="F1984" s="47">
        <v>1</v>
      </c>
      <c r="G1984" s="47">
        <v>8.75</v>
      </c>
      <c r="H1984" s="48" t="s">
        <v>2989</v>
      </c>
      <c r="I1984" s="47">
        <v>1</v>
      </c>
    </row>
    <row r="1985" spans="1:9" x14ac:dyDescent="0.25">
      <c r="A1985" s="48" t="s">
        <v>433</v>
      </c>
      <c r="B1985" s="48" t="s">
        <v>788</v>
      </c>
      <c r="C1985" s="48" t="s">
        <v>3205</v>
      </c>
      <c r="D1985" s="48" t="s">
        <v>740</v>
      </c>
      <c r="E1985" s="47">
        <v>0</v>
      </c>
      <c r="F1985" s="47">
        <v>1</v>
      </c>
      <c r="G1985" s="47">
        <v>8.75</v>
      </c>
      <c r="H1985" s="48" t="s">
        <v>3061</v>
      </c>
      <c r="I1985" s="47">
        <v>1</v>
      </c>
    </row>
    <row r="1986" spans="1:9" x14ac:dyDescent="0.25">
      <c r="A1986" s="48" t="s">
        <v>433</v>
      </c>
      <c r="B1986" s="48" t="s">
        <v>788</v>
      </c>
      <c r="C1986" s="48" t="s">
        <v>3206</v>
      </c>
      <c r="D1986" s="48" t="s">
        <v>740</v>
      </c>
      <c r="E1986" s="47">
        <v>0</v>
      </c>
      <c r="F1986" s="47">
        <v>1</v>
      </c>
      <c r="G1986" s="47">
        <v>8.75</v>
      </c>
      <c r="H1986" s="48" t="s">
        <v>2992</v>
      </c>
      <c r="I1986" s="47">
        <v>1</v>
      </c>
    </row>
    <row r="1987" spans="1:9" x14ac:dyDescent="0.25">
      <c r="A1987" s="48" t="s">
        <v>433</v>
      </c>
      <c r="B1987" s="48" t="s">
        <v>788</v>
      </c>
      <c r="C1987" s="48" t="s">
        <v>3207</v>
      </c>
      <c r="D1987" s="48" t="s">
        <v>740</v>
      </c>
      <c r="E1987" s="47">
        <v>0</v>
      </c>
      <c r="F1987" s="47">
        <v>1</v>
      </c>
      <c r="G1987" s="47">
        <v>8.75</v>
      </c>
      <c r="H1987" s="48" t="s">
        <v>3208</v>
      </c>
      <c r="I1987" s="47">
        <v>1</v>
      </c>
    </row>
    <row r="1988" spans="1:9" x14ac:dyDescent="0.25">
      <c r="A1988" s="48" t="s">
        <v>433</v>
      </c>
      <c r="B1988" s="48" t="s">
        <v>788</v>
      </c>
      <c r="C1988" s="48" t="s">
        <v>3209</v>
      </c>
      <c r="D1988" s="48" t="s">
        <v>740</v>
      </c>
      <c r="E1988" s="47">
        <v>0</v>
      </c>
      <c r="F1988" s="47">
        <v>1</v>
      </c>
      <c r="G1988" s="47">
        <v>8.75</v>
      </c>
      <c r="H1988" s="48" t="s">
        <v>3208</v>
      </c>
      <c r="I1988" s="47">
        <v>1</v>
      </c>
    </row>
    <row r="1989" spans="1:9" x14ac:dyDescent="0.25">
      <c r="A1989" s="48" t="s">
        <v>433</v>
      </c>
      <c r="B1989" s="48" t="s">
        <v>788</v>
      </c>
      <c r="C1989" s="48" t="s">
        <v>3210</v>
      </c>
      <c r="D1989" s="48" t="s">
        <v>740</v>
      </c>
      <c r="E1989" s="47">
        <v>0</v>
      </c>
      <c r="F1989" s="47">
        <v>1</v>
      </c>
      <c r="G1989" s="47">
        <v>8.75</v>
      </c>
      <c r="H1989" s="48" t="s">
        <v>3211</v>
      </c>
      <c r="I1989" s="47">
        <v>1</v>
      </c>
    </row>
    <row r="1990" spans="1:9" x14ac:dyDescent="0.25">
      <c r="A1990" s="48" t="s">
        <v>433</v>
      </c>
      <c r="B1990" s="48" t="s">
        <v>788</v>
      </c>
      <c r="C1990" s="48" t="s">
        <v>3212</v>
      </c>
      <c r="D1990" s="48" t="s">
        <v>740</v>
      </c>
      <c r="E1990" s="47">
        <v>0</v>
      </c>
      <c r="F1990" s="47">
        <v>1</v>
      </c>
      <c r="G1990" s="47">
        <v>8.75</v>
      </c>
      <c r="H1990" s="48" t="s">
        <v>3211</v>
      </c>
      <c r="I1990" s="47">
        <v>1</v>
      </c>
    </row>
    <row r="1991" spans="1:9" x14ac:dyDescent="0.25">
      <c r="A1991" s="48" t="s">
        <v>433</v>
      </c>
      <c r="B1991" s="48" t="s">
        <v>788</v>
      </c>
      <c r="C1991" s="48" t="s">
        <v>3213</v>
      </c>
      <c r="D1991" s="48" t="s">
        <v>740</v>
      </c>
      <c r="E1991" s="47">
        <v>0</v>
      </c>
      <c r="F1991" s="47">
        <v>1</v>
      </c>
      <c r="G1991" s="47">
        <v>8.75</v>
      </c>
      <c r="H1991" s="48" t="s">
        <v>2983</v>
      </c>
      <c r="I1991" s="47">
        <v>1</v>
      </c>
    </row>
    <row r="1992" spans="1:9" x14ac:dyDescent="0.25">
      <c r="A1992" s="48" t="s">
        <v>433</v>
      </c>
      <c r="B1992" s="48" t="s">
        <v>788</v>
      </c>
      <c r="C1992" s="48" t="s">
        <v>3214</v>
      </c>
      <c r="D1992" s="48" t="s">
        <v>740</v>
      </c>
      <c r="E1992" s="47">
        <v>0</v>
      </c>
      <c r="F1992" s="47">
        <v>1</v>
      </c>
      <c r="G1992" s="47">
        <v>8.75</v>
      </c>
      <c r="H1992" s="48" t="s">
        <v>2983</v>
      </c>
      <c r="I1992" s="47">
        <v>1</v>
      </c>
    </row>
    <row r="1993" spans="1:9" x14ac:dyDescent="0.25">
      <c r="A1993" s="48" t="s">
        <v>433</v>
      </c>
      <c r="B1993" s="48" t="s">
        <v>788</v>
      </c>
      <c r="C1993" s="48" t="s">
        <v>3215</v>
      </c>
      <c r="D1993" s="48" t="s">
        <v>740</v>
      </c>
      <c r="E1993" s="47">
        <v>0</v>
      </c>
      <c r="F1993" s="47">
        <v>1</v>
      </c>
      <c r="G1993" s="47">
        <v>8.75</v>
      </c>
      <c r="H1993" s="48" t="s">
        <v>2748</v>
      </c>
      <c r="I1993" s="47">
        <v>1</v>
      </c>
    </row>
    <row r="1994" spans="1:9" x14ac:dyDescent="0.25">
      <c r="A1994" s="48" t="s">
        <v>433</v>
      </c>
      <c r="B1994" s="48" t="s">
        <v>788</v>
      </c>
      <c r="C1994" s="48" t="s">
        <v>3216</v>
      </c>
      <c r="D1994" s="48" t="s">
        <v>740</v>
      </c>
      <c r="E1994" s="47">
        <v>0</v>
      </c>
      <c r="F1994" s="47">
        <v>1</v>
      </c>
      <c r="G1994" s="47">
        <v>8.75</v>
      </c>
      <c r="H1994" s="48" t="s">
        <v>3217</v>
      </c>
      <c r="I1994" s="47">
        <v>1</v>
      </c>
    </row>
    <row r="1995" spans="1:9" x14ac:dyDescent="0.25">
      <c r="A1995" s="48" t="s">
        <v>433</v>
      </c>
      <c r="B1995" s="48" t="s">
        <v>788</v>
      </c>
      <c r="C1995" s="48" t="s">
        <v>3218</v>
      </c>
      <c r="D1995" s="48" t="s">
        <v>740</v>
      </c>
      <c r="E1995" s="47">
        <v>0</v>
      </c>
      <c r="F1995" s="47">
        <v>1</v>
      </c>
      <c r="G1995" s="47">
        <v>8.75</v>
      </c>
      <c r="H1995" s="48" t="s">
        <v>2648</v>
      </c>
      <c r="I1995" s="47">
        <v>1</v>
      </c>
    </row>
    <row r="1996" spans="1:9" x14ac:dyDescent="0.25">
      <c r="A1996" s="48" t="s">
        <v>433</v>
      </c>
      <c r="B1996" s="48" t="s">
        <v>788</v>
      </c>
      <c r="C1996" s="48" t="s">
        <v>3219</v>
      </c>
      <c r="D1996" s="48" t="s">
        <v>740</v>
      </c>
      <c r="E1996" s="47">
        <v>0</v>
      </c>
      <c r="F1996" s="47">
        <v>1</v>
      </c>
      <c r="G1996" s="47">
        <v>8.75</v>
      </c>
      <c r="H1996" s="48" t="s">
        <v>3077</v>
      </c>
      <c r="I1996" s="47">
        <v>1</v>
      </c>
    </row>
    <row r="1997" spans="1:9" x14ac:dyDescent="0.25">
      <c r="A1997" s="48" t="s">
        <v>433</v>
      </c>
      <c r="B1997" s="48" t="s">
        <v>788</v>
      </c>
      <c r="C1997" s="48" t="s">
        <v>3220</v>
      </c>
      <c r="D1997" s="48" t="s">
        <v>740</v>
      </c>
      <c r="E1997" s="47">
        <v>0</v>
      </c>
      <c r="F1997" s="47">
        <v>1</v>
      </c>
      <c r="G1997" s="47">
        <v>8.75</v>
      </c>
      <c r="H1997" s="48" t="s">
        <v>3183</v>
      </c>
      <c r="I1997" s="47">
        <v>1</v>
      </c>
    </row>
    <row r="1998" spans="1:9" x14ac:dyDescent="0.25">
      <c r="A1998" s="48" t="s">
        <v>433</v>
      </c>
      <c r="B1998" s="48" t="s">
        <v>788</v>
      </c>
      <c r="C1998" s="48" t="s">
        <v>3221</v>
      </c>
      <c r="D1998" s="48" t="s">
        <v>740</v>
      </c>
      <c r="E1998" s="47">
        <v>0</v>
      </c>
      <c r="F1998" s="47">
        <v>1</v>
      </c>
      <c r="G1998" s="47">
        <v>8.75</v>
      </c>
      <c r="H1998" s="48" t="s">
        <v>3222</v>
      </c>
      <c r="I1998" s="47">
        <v>1</v>
      </c>
    </row>
    <row r="1999" spans="1:9" x14ac:dyDescent="0.25">
      <c r="A1999" s="48" t="s">
        <v>433</v>
      </c>
      <c r="B1999" s="48" t="s">
        <v>788</v>
      </c>
      <c r="C1999" s="48" t="s">
        <v>3223</v>
      </c>
      <c r="D1999" s="48" t="s">
        <v>740</v>
      </c>
      <c r="E1999" s="47">
        <v>0</v>
      </c>
      <c r="F1999" s="47">
        <v>1</v>
      </c>
      <c r="G1999" s="47">
        <v>8.75</v>
      </c>
      <c r="H1999" s="48" t="s">
        <v>3222</v>
      </c>
      <c r="I1999" s="47">
        <v>1</v>
      </c>
    </row>
    <row r="2000" spans="1:9" x14ac:dyDescent="0.25">
      <c r="A2000" s="48" t="s">
        <v>433</v>
      </c>
      <c r="B2000" s="48" t="s">
        <v>788</v>
      </c>
      <c r="C2000" s="48" t="s">
        <v>3224</v>
      </c>
      <c r="D2000" s="48" t="s">
        <v>740</v>
      </c>
      <c r="E2000" s="47">
        <v>0</v>
      </c>
      <c r="F2000" s="47">
        <v>1</v>
      </c>
      <c r="G2000" s="47">
        <v>8.75</v>
      </c>
      <c r="H2000" s="48" t="s">
        <v>3225</v>
      </c>
      <c r="I2000" s="47">
        <v>1</v>
      </c>
    </row>
    <row r="2001" spans="1:9" x14ac:dyDescent="0.25">
      <c r="A2001" s="48" t="s">
        <v>433</v>
      </c>
      <c r="B2001" s="48" t="s">
        <v>788</v>
      </c>
      <c r="C2001" s="48" t="s">
        <v>3226</v>
      </c>
      <c r="D2001" s="48" t="s">
        <v>740</v>
      </c>
      <c r="E2001" s="47">
        <v>0</v>
      </c>
      <c r="F2001" s="47">
        <v>1</v>
      </c>
      <c r="G2001" s="47">
        <v>8.75</v>
      </c>
      <c r="H2001" s="48" t="s">
        <v>3059</v>
      </c>
      <c r="I2001" s="47">
        <v>1</v>
      </c>
    </row>
    <row r="2002" spans="1:9" x14ac:dyDescent="0.25">
      <c r="A2002" s="48" t="s">
        <v>433</v>
      </c>
      <c r="B2002" s="48" t="s">
        <v>788</v>
      </c>
      <c r="C2002" s="48" t="s">
        <v>3227</v>
      </c>
      <c r="D2002" s="48" t="s">
        <v>740</v>
      </c>
      <c r="E2002" s="47">
        <v>0</v>
      </c>
      <c r="F2002" s="47">
        <v>1</v>
      </c>
      <c r="G2002" s="47">
        <v>8.75</v>
      </c>
      <c r="H2002" s="48" t="s">
        <v>3228</v>
      </c>
      <c r="I2002" s="47">
        <v>1</v>
      </c>
    </row>
    <row r="2003" spans="1:9" x14ac:dyDescent="0.25">
      <c r="A2003" s="48" t="s">
        <v>433</v>
      </c>
      <c r="B2003" s="48" t="s">
        <v>788</v>
      </c>
      <c r="C2003" s="48" t="s">
        <v>3229</v>
      </c>
      <c r="D2003" s="48" t="s">
        <v>740</v>
      </c>
      <c r="E2003" s="47">
        <v>0</v>
      </c>
      <c r="F2003" s="47">
        <v>1</v>
      </c>
      <c r="G2003" s="47">
        <v>8.75</v>
      </c>
      <c r="H2003" s="48" t="s">
        <v>3230</v>
      </c>
      <c r="I2003" s="47">
        <v>1</v>
      </c>
    </row>
    <row r="2004" spans="1:9" x14ac:dyDescent="0.25">
      <c r="A2004" s="48" t="s">
        <v>433</v>
      </c>
      <c r="B2004" s="48" t="s">
        <v>788</v>
      </c>
      <c r="C2004" s="48" t="s">
        <v>3231</v>
      </c>
      <c r="D2004" s="48" t="s">
        <v>740</v>
      </c>
      <c r="E2004" s="47">
        <v>0</v>
      </c>
      <c r="F2004" s="47">
        <v>1</v>
      </c>
      <c r="G2004" s="47">
        <v>8.75</v>
      </c>
      <c r="H2004" s="48" t="s">
        <v>3232</v>
      </c>
      <c r="I2004" s="47">
        <v>1</v>
      </c>
    </row>
    <row r="2005" spans="1:9" x14ac:dyDescent="0.25">
      <c r="A2005" s="48" t="s">
        <v>433</v>
      </c>
      <c r="B2005" s="48" t="s">
        <v>788</v>
      </c>
      <c r="C2005" s="48" t="s">
        <v>3233</v>
      </c>
      <c r="D2005" s="48" t="s">
        <v>740</v>
      </c>
      <c r="E2005" s="47">
        <v>0</v>
      </c>
      <c r="F2005" s="47">
        <v>1</v>
      </c>
      <c r="G2005" s="47">
        <v>8.75</v>
      </c>
      <c r="H2005" s="48" t="s">
        <v>3232</v>
      </c>
      <c r="I2005" s="47">
        <v>1</v>
      </c>
    </row>
    <row r="2006" spans="1:9" x14ac:dyDescent="0.25">
      <c r="A2006" s="48" t="s">
        <v>433</v>
      </c>
      <c r="B2006" s="48" t="s">
        <v>788</v>
      </c>
      <c r="C2006" s="48" t="s">
        <v>3234</v>
      </c>
      <c r="D2006" s="48" t="s">
        <v>740</v>
      </c>
      <c r="E2006" s="47">
        <v>0</v>
      </c>
      <c r="F2006" s="47">
        <v>1</v>
      </c>
      <c r="G2006" s="47">
        <v>8.75</v>
      </c>
      <c r="H2006" s="48" t="s">
        <v>3235</v>
      </c>
      <c r="I2006" s="47">
        <v>1</v>
      </c>
    </row>
    <row r="2007" spans="1:9" x14ac:dyDescent="0.25">
      <c r="A2007" s="48" t="s">
        <v>433</v>
      </c>
      <c r="B2007" s="48" t="s">
        <v>788</v>
      </c>
      <c r="C2007" s="48" t="s">
        <v>3236</v>
      </c>
      <c r="D2007" s="48" t="s">
        <v>740</v>
      </c>
      <c r="E2007" s="47">
        <v>0</v>
      </c>
      <c r="F2007" s="47">
        <v>1</v>
      </c>
      <c r="G2007" s="47">
        <v>8.75</v>
      </c>
      <c r="H2007" s="48" t="s">
        <v>790</v>
      </c>
      <c r="I2007" s="47">
        <v>1</v>
      </c>
    </row>
    <row r="2008" spans="1:9" x14ac:dyDescent="0.25">
      <c r="A2008" s="48" t="s">
        <v>433</v>
      </c>
      <c r="B2008" s="48" t="s">
        <v>788</v>
      </c>
      <c r="C2008" s="48" t="s">
        <v>3237</v>
      </c>
      <c r="D2008" s="48" t="s">
        <v>740</v>
      </c>
      <c r="E2008" s="47">
        <v>0</v>
      </c>
      <c r="F2008" s="47">
        <v>1</v>
      </c>
      <c r="G2008" s="47">
        <v>8.75</v>
      </c>
      <c r="H2008" s="48" t="s">
        <v>3238</v>
      </c>
      <c r="I2008" s="47">
        <v>1</v>
      </c>
    </row>
    <row r="2009" spans="1:9" x14ac:dyDescent="0.25">
      <c r="A2009" s="48" t="s">
        <v>433</v>
      </c>
      <c r="B2009" s="48" t="s">
        <v>788</v>
      </c>
      <c r="C2009" s="48" t="s">
        <v>3239</v>
      </c>
      <c r="D2009" s="48" t="s">
        <v>740</v>
      </c>
      <c r="E2009" s="47">
        <v>0</v>
      </c>
      <c r="F2009" s="47">
        <v>1</v>
      </c>
      <c r="G2009" s="47">
        <v>8.75</v>
      </c>
      <c r="H2009" s="48" t="s">
        <v>2987</v>
      </c>
      <c r="I2009" s="47">
        <v>1</v>
      </c>
    </row>
    <row r="2010" spans="1:9" x14ac:dyDescent="0.25">
      <c r="A2010" s="48" t="s">
        <v>433</v>
      </c>
      <c r="B2010" s="48" t="s">
        <v>788</v>
      </c>
      <c r="C2010" s="48" t="s">
        <v>3240</v>
      </c>
      <c r="D2010" s="48" t="s">
        <v>740</v>
      </c>
      <c r="E2010" s="47">
        <v>0</v>
      </c>
      <c r="F2010" s="47">
        <v>1</v>
      </c>
      <c r="G2010" s="47">
        <v>8.75</v>
      </c>
      <c r="H2010" s="48" t="s">
        <v>3091</v>
      </c>
      <c r="I2010" s="47">
        <v>1</v>
      </c>
    </row>
    <row r="2011" spans="1:9" x14ac:dyDescent="0.25">
      <c r="A2011" s="48" t="s">
        <v>433</v>
      </c>
      <c r="B2011" s="48" t="s">
        <v>788</v>
      </c>
      <c r="C2011" s="48" t="s">
        <v>3241</v>
      </c>
      <c r="D2011" s="48" t="s">
        <v>740</v>
      </c>
      <c r="E2011" s="47">
        <v>0</v>
      </c>
      <c r="F2011" s="47">
        <v>1</v>
      </c>
      <c r="G2011" s="47">
        <v>8.75</v>
      </c>
      <c r="H2011" s="48" t="s">
        <v>3091</v>
      </c>
      <c r="I2011" s="47">
        <v>1</v>
      </c>
    </row>
    <row r="2012" spans="1:9" x14ac:dyDescent="0.25">
      <c r="A2012" s="48" t="s">
        <v>433</v>
      </c>
      <c r="B2012" s="48" t="s">
        <v>788</v>
      </c>
      <c r="C2012" s="48" t="s">
        <v>3242</v>
      </c>
      <c r="D2012" s="48" t="s">
        <v>740</v>
      </c>
      <c r="E2012" s="47">
        <v>0</v>
      </c>
      <c r="F2012" s="47">
        <v>1</v>
      </c>
      <c r="G2012" s="47">
        <v>8.75</v>
      </c>
      <c r="H2012" s="48" t="s">
        <v>3243</v>
      </c>
      <c r="I2012" s="47">
        <v>1</v>
      </c>
    </row>
    <row r="2013" spans="1:9" x14ac:dyDescent="0.25">
      <c r="A2013" s="48" t="s">
        <v>433</v>
      </c>
      <c r="B2013" s="48" t="s">
        <v>788</v>
      </c>
      <c r="C2013" s="48" t="s">
        <v>3244</v>
      </c>
      <c r="D2013" s="48" t="s">
        <v>740</v>
      </c>
      <c r="E2013" s="47">
        <v>0</v>
      </c>
      <c r="F2013" s="47">
        <v>1</v>
      </c>
      <c r="G2013" s="47">
        <v>8.75</v>
      </c>
      <c r="H2013" s="48" t="s">
        <v>3243</v>
      </c>
      <c r="I2013" s="47">
        <v>1</v>
      </c>
    </row>
    <row r="2014" spans="1:9" x14ac:dyDescent="0.25">
      <c r="A2014" s="48" t="s">
        <v>433</v>
      </c>
      <c r="B2014" s="48" t="s">
        <v>788</v>
      </c>
      <c r="C2014" s="48" t="s">
        <v>3245</v>
      </c>
      <c r="D2014" s="48" t="s">
        <v>740</v>
      </c>
      <c r="E2014" s="47">
        <v>0</v>
      </c>
      <c r="F2014" s="47">
        <v>1</v>
      </c>
      <c r="G2014" s="47">
        <v>8.75</v>
      </c>
      <c r="H2014" s="48" t="s">
        <v>3243</v>
      </c>
      <c r="I2014" s="47">
        <v>1</v>
      </c>
    </row>
    <row r="2015" spans="1:9" x14ac:dyDescent="0.25">
      <c r="A2015" s="48" t="s">
        <v>433</v>
      </c>
      <c r="B2015" s="48" t="s">
        <v>788</v>
      </c>
      <c r="C2015" s="48" t="s">
        <v>3246</v>
      </c>
      <c r="D2015" s="48" t="s">
        <v>740</v>
      </c>
      <c r="E2015" s="47">
        <v>0</v>
      </c>
      <c r="F2015" s="47">
        <v>1</v>
      </c>
      <c r="G2015" s="47">
        <v>8.75</v>
      </c>
      <c r="H2015" s="48" t="s">
        <v>3247</v>
      </c>
      <c r="I2015" s="47">
        <v>1</v>
      </c>
    </row>
    <row r="2016" spans="1:9" x14ac:dyDescent="0.25">
      <c r="A2016" s="48" t="s">
        <v>433</v>
      </c>
      <c r="B2016" s="48" t="s">
        <v>788</v>
      </c>
      <c r="C2016" s="48" t="s">
        <v>3248</v>
      </c>
      <c r="D2016" s="48" t="s">
        <v>740</v>
      </c>
      <c r="E2016" s="47">
        <v>0</v>
      </c>
      <c r="F2016" s="47">
        <v>1</v>
      </c>
      <c r="G2016" s="47">
        <v>8.75</v>
      </c>
      <c r="H2016" s="48" t="s">
        <v>3249</v>
      </c>
      <c r="I2016" s="47">
        <v>1</v>
      </c>
    </row>
    <row r="2017" spans="1:9" x14ac:dyDescent="0.25">
      <c r="A2017" s="48" t="s">
        <v>433</v>
      </c>
      <c r="B2017" s="48" t="s">
        <v>788</v>
      </c>
      <c r="C2017" s="48" t="s">
        <v>3250</v>
      </c>
      <c r="D2017" s="48" t="s">
        <v>740</v>
      </c>
      <c r="E2017" s="47">
        <v>0</v>
      </c>
      <c r="F2017" s="47">
        <v>1</v>
      </c>
      <c r="G2017" s="47">
        <v>8.75</v>
      </c>
      <c r="H2017" s="48" t="s">
        <v>3251</v>
      </c>
      <c r="I2017" s="47">
        <v>1</v>
      </c>
    </row>
    <row r="2018" spans="1:9" x14ac:dyDescent="0.25">
      <c r="A2018" s="48" t="s">
        <v>433</v>
      </c>
      <c r="B2018" s="48" t="s">
        <v>788</v>
      </c>
      <c r="C2018" s="48" t="s">
        <v>3252</v>
      </c>
      <c r="D2018" s="48" t="s">
        <v>740</v>
      </c>
      <c r="E2018" s="47">
        <v>0</v>
      </c>
      <c r="F2018" s="47">
        <v>1</v>
      </c>
      <c r="G2018" s="47">
        <v>8.75</v>
      </c>
      <c r="H2018" s="48" t="s">
        <v>3251</v>
      </c>
      <c r="I2018" s="47">
        <v>1</v>
      </c>
    </row>
    <row r="2019" spans="1:9" x14ac:dyDescent="0.25">
      <c r="A2019" s="48" t="s">
        <v>433</v>
      </c>
      <c r="B2019" s="48" t="s">
        <v>788</v>
      </c>
      <c r="C2019" s="48" t="s">
        <v>3253</v>
      </c>
      <c r="D2019" s="48" t="s">
        <v>740</v>
      </c>
      <c r="E2019" s="47">
        <v>0</v>
      </c>
      <c r="F2019" s="47">
        <v>1</v>
      </c>
      <c r="G2019" s="47">
        <v>8.75</v>
      </c>
      <c r="H2019" s="48" t="s">
        <v>3254</v>
      </c>
      <c r="I2019" s="47">
        <v>1</v>
      </c>
    </row>
    <row r="2020" spans="1:9" x14ac:dyDescent="0.25">
      <c r="A2020" s="48" t="s">
        <v>433</v>
      </c>
      <c r="B2020" s="48" t="s">
        <v>788</v>
      </c>
      <c r="C2020" s="48" t="s">
        <v>3255</v>
      </c>
      <c r="D2020" s="48" t="s">
        <v>740</v>
      </c>
      <c r="E2020" s="47">
        <v>0</v>
      </c>
      <c r="F2020" s="47">
        <v>1</v>
      </c>
      <c r="G2020" s="47">
        <v>8.75</v>
      </c>
      <c r="H2020" s="48" t="s">
        <v>2734</v>
      </c>
      <c r="I2020" s="47">
        <v>1</v>
      </c>
    </row>
    <row r="2021" spans="1:9" x14ac:dyDescent="0.25">
      <c r="A2021" s="48" t="s">
        <v>433</v>
      </c>
      <c r="B2021" s="48" t="s">
        <v>788</v>
      </c>
      <c r="C2021" s="48" t="s">
        <v>3256</v>
      </c>
      <c r="D2021" s="48" t="s">
        <v>740</v>
      </c>
      <c r="E2021" s="47">
        <v>0</v>
      </c>
      <c r="F2021" s="47">
        <v>1</v>
      </c>
      <c r="G2021" s="47">
        <v>8.75</v>
      </c>
      <c r="H2021" s="48" t="s">
        <v>2987</v>
      </c>
      <c r="I2021" s="47">
        <v>1</v>
      </c>
    </row>
    <row r="2022" spans="1:9" x14ac:dyDescent="0.25">
      <c r="A2022" s="48" t="s">
        <v>433</v>
      </c>
      <c r="B2022" s="48" t="s">
        <v>788</v>
      </c>
      <c r="C2022" s="48" t="s">
        <v>3257</v>
      </c>
      <c r="D2022" s="48" t="s">
        <v>740</v>
      </c>
      <c r="E2022" s="47">
        <v>0</v>
      </c>
      <c r="F2022" s="47">
        <v>1</v>
      </c>
      <c r="G2022" s="47">
        <v>8.75</v>
      </c>
      <c r="H2022" s="48" t="s">
        <v>3150</v>
      </c>
      <c r="I2022" s="47">
        <v>1</v>
      </c>
    </row>
    <row r="2023" spans="1:9" x14ac:dyDescent="0.25">
      <c r="A2023" s="48" t="s">
        <v>433</v>
      </c>
      <c r="B2023" s="48" t="s">
        <v>788</v>
      </c>
      <c r="C2023" s="48" t="s">
        <v>3258</v>
      </c>
      <c r="D2023" s="48" t="s">
        <v>740</v>
      </c>
      <c r="E2023" s="47">
        <v>0</v>
      </c>
      <c r="F2023" s="47">
        <v>1</v>
      </c>
      <c r="G2023" s="47">
        <v>8.75</v>
      </c>
      <c r="H2023" s="48" t="s">
        <v>3259</v>
      </c>
      <c r="I2023" s="47">
        <v>1</v>
      </c>
    </row>
    <row r="2024" spans="1:9" x14ac:dyDescent="0.25">
      <c r="A2024" s="48" t="s">
        <v>433</v>
      </c>
      <c r="B2024" s="48" t="s">
        <v>788</v>
      </c>
      <c r="C2024" s="48" t="s">
        <v>3260</v>
      </c>
      <c r="D2024" s="48" t="s">
        <v>740</v>
      </c>
      <c r="E2024" s="47">
        <v>0</v>
      </c>
      <c r="F2024" s="47">
        <v>1</v>
      </c>
      <c r="G2024" s="47">
        <v>8.75</v>
      </c>
      <c r="H2024" s="48" t="s">
        <v>3259</v>
      </c>
      <c r="I2024" s="47">
        <v>1</v>
      </c>
    </row>
    <row r="2025" spans="1:9" x14ac:dyDescent="0.25">
      <c r="A2025" s="48" t="s">
        <v>433</v>
      </c>
      <c r="B2025" s="48" t="s">
        <v>788</v>
      </c>
      <c r="C2025" s="48" t="s">
        <v>3261</v>
      </c>
      <c r="D2025" s="48" t="s">
        <v>740</v>
      </c>
      <c r="E2025" s="47">
        <v>0</v>
      </c>
      <c r="F2025" s="47">
        <v>1</v>
      </c>
      <c r="G2025" s="47">
        <v>8.75</v>
      </c>
      <c r="H2025" s="48" t="s">
        <v>3262</v>
      </c>
      <c r="I2025" s="47">
        <v>1</v>
      </c>
    </row>
    <row r="2026" spans="1:9" x14ac:dyDescent="0.25">
      <c r="A2026" s="48" t="s">
        <v>433</v>
      </c>
      <c r="B2026" s="48" t="s">
        <v>788</v>
      </c>
      <c r="C2026" s="48" t="s">
        <v>3263</v>
      </c>
      <c r="D2026" s="48" t="s">
        <v>740</v>
      </c>
      <c r="E2026" s="47">
        <v>0</v>
      </c>
      <c r="F2026" s="47">
        <v>1</v>
      </c>
      <c r="G2026" s="47">
        <v>8.75</v>
      </c>
      <c r="H2026" s="48" t="s">
        <v>3264</v>
      </c>
      <c r="I2026" s="47">
        <v>1</v>
      </c>
    </row>
    <row r="2027" spans="1:9" x14ac:dyDescent="0.25">
      <c r="A2027" s="48" t="s">
        <v>433</v>
      </c>
      <c r="B2027" s="48" t="s">
        <v>788</v>
      </c>
      <c r="C2027" s="48" t="s">
        <v>3265</v>
      </c>
      <c r="D2027" s="48" t="s">
        <v>740</v>
      </c>
      <c r="E2027" s="47">
        <v>0</v>
      </c>
      <c r="F2027" s="47">
        <v>1</v>
      </c>
      <c r="G2027" s="47">
        <v>8.75</v>
      </c>
      <c r="H2027" s="48" t="s">
        <v>3264</v>
      </c>
      <c r="I2027" s="47">
        <v>1</v>
      </c>
    </row>
    <row r="2028" spans="1:9" x14ac:dyDescent="0.25">
      <c r="A2028" s="48" t="s">
        <v>433</v>
      </c>
      <c r="B2028" s="48" t="s">
        <v>788</v>
      </c>
      <c r="C2028" s="48" t="s">
        <v>3266</v>
      </c>
      <c r="D2028" s="48" t="s">
        <v>740</v>
      </c>
      <c r="E2028" s="47">
        <v>0</v>
      </c>
      <c r="F2028" s="47">
        <v>1</v>
      </c>
      <c r="G2028" s="47">
        <v>8.75</v>
      </c>
      <c r="H2028" s="48" t="s">
        <v>3267</v>
      </c>
      <c r="I2028" s="47">
        <v>1</v>
      </c>
    </row>
    <row r="2029" spans="1:9" x14ac:dyDescent="0.25">
      <c r="A2029" s="48" t="s">
        <v>433</v>
      </c>
      <c r="B2029" s="48" t="s">
        <v>788</v>
      </c>
      <c r="C2029" s="48" t="s">
        <v>3268</v>
      </c>
      <c r="D2029" s="48" t="s">
        <v>740</v>
      </c>
      <c r="E2029" s="47">
        <v>0</v>
      </c>
      <c r="F2029" s="47">
        <v>1</v>
      </c>
      <c r="G2029" s="47">
        <v>8.75</v>
      </c>
      <c r="H2029" s="48" t="s">
        <v>3269</v>
      </c>
      <c r="I2029" s="47">
        <v>1</v>
      </c>
    </row>
    <row r="2030" spans="1:9" x14ac:dyDescent="0.25">
      <c r="A2030" s="48" t="s">
        <v>433</v>
      </c>
      <c r="B2030" s="48" t="s">
        <v>788</v>
      </c>
      <c r="C2030" s="48" t="s">
        <v>3270</v>
      </c>
      <c r="D2030" s="48" t="s">
        <v>740</v>
      </c>
      <c r="E2030" s="47">
        <v>0</v>
      </c>
      <c r="F2030" s="47">
        <v>1</v>
      </c>
      <c r="G2030" s="47">
        <v>8.75</v>
      </c>
      <c r="H2030" s="48" t="s">
        <v>3271</v>
      </c>
      <c r="I2030" s="47">
        <v>1</v>
      </c>
    </row>
    <row r="2031" spans="1:9" x14ac:dyDescent="0.25">
      <c r="A2031" s="48" t="s">
        <v>433</v>
      </c>
      <c r="B2031" s="48" t="s">
        <v>788</v>
      </c>
      <c r="C2031" s="48" t="s">
        <v>3272</v>
      </c>
      <c r="D2031" s="48" t="s">
        <v>740</v>
      </c>
      <c r="E2031" s="47">
        <v>0</v>
      </c>
      <c r="F2031" s="47">
        <v>1</v>
      </c>
      <c r="G2031" s="47">
        <v>8.75</v>
      </c>
      <c r="H2031" s="48" t="s">
        <v>3271</v>
      </c>
      <c r="I2031" s="47">
        <v>1</v>
      </c>
    </row>
    <row r="2032" spans="1:9" x14ac:dyDescent="0.25">
      <c r="A2032" s="48" t="s">
        <v>433</v>
      </c>
      <c r="B2032" s="48" t="s">
        <v>788</v>
      </c>
      <c r="C2032" s="48" t="s">
        <v>3273</v>
      </c>
      <c r="D2032" s="48" t="s">
        <v>740</v>
      </c>
      <c r="E2032" s="47">
        <v>0</v>
      </c>
      <c r="F2032" s="47">
        <v>1</v>
      </c>
      <c r="G2032" s="47">
        <v>8.75</v>
      </c>
      <c r="H2032" s="48" t="s">
        <v>3271</v>
      </c>
      <c r="I2032" s="47">
        <v>1</v>
      </c>
    </row>
    <row r="2033" spans="1:9" x14ac:dyDescent="0.25">
      <c r="A2033" s="48" t="s">
        <v>433</v>
      </c>
      <c r="B2033" s="48" t="s">
        <v>788</v>
      </c>
      <c r="C2033" s="48" t="s">
        <v>3274</v>
      </c>
      <c r="D2033" s="48" t="s">
        <v>740</v>
      </c>
      <c r="E2033" s="47">
        <v>0</v>
      </c>
      <c r="F2033" s="47">
        <v>1</v>
      </c>
      <c r="G2033" s="47">
        <v>8.75</v>
      </c>
      <c r="H2033" s="48" t="s">
        <v>3159</v>
      </c>
      <c r="I2033" s="47">
        <v>1</v>
      </c>
    </row>
    <row r="2034" spans="1:9" x14ac:dyDescent="0.25">
      <c r="A2034" s="48" t="s">
        <v>433</v>
      </c>
      <c r="B2034" s="48" t="s">
        <v>788</v>
      </c>
      <c r="C2034" s="48" t="s">
        <v>3275</v>
      </c>
      <c r="D2034" s="48" t="s">
        <v>740</v>
      </c>
      <c r="E2034" s="47">
        <v>0</v>
      </c>
      <c r="F2034" s="47">
        <v>1</v>
      </c>
      <c r="G2034" s="47">
        <v>8.75</v>
      </c>
      <c r="H2034" s="48" t="s">
        <v>3238</v>
      </c>
      <c r="I2034" s="47">
        <v>1</v>
      </c>
    </row>
    <row r="2035" spans="1:9" x14ac:dyDescent="0.25">
      <c r="A2035" s="48" t="s">
        <v>433</v>
      </c>
      <c r="B2035" s="48" t="s">
        <v>788</v>
      </c>
      <c r="C2035" s="48" t="s">
        <v>3276</v>
      </c>
      <c r="D2035" s="48" t="s">
        <v>740</v>
      </c>
      <c r="E2035" s="47">
        <v>0</v>
      </c>
      <c r="F2035" s="47">
        <v>1</v>
      </c>
      <c r="G2035" s="47">
        <v>8.75</v>
      </c>
      <c r="H2035" s="48" t="s">
        <v>3118</v>
      </c>
      <c r="I2035" s="47">
        <v>1</v>
      </c>
    </row>
    <row r="2036" spans="1:9" x14ac:dyDescent="0.25">
      <c r="A2036" s="48" t="s">
        <v>433</v>
      </c>
      <c r="B2036" s="48" t="s">
        <v>788</v>
      </c>
      <c r="C2036" s="48" t="s">
        <v>3277</v>
      </c>
      <c r="D2036" s="48" t="s">
        <v>740</v>
      </c>
      <c r="E2036" s="47">
        <v>0</v>
      </c>
      <c r="F2036" s="47">
        <v>1</v>
      </c>
      <c r="G2036" s="47">
        <v>8.75</v>
      </c>
      <c r="H2036" s="48" t="s">
        <v>3144</v>
      </c>
      <c r="I2036" s="47">
        <v>1</v>
      </c>
    </row>
    <row r="2037" spans="1:9" x14ac:dyDescent="0.25">
      <c r="A2037" s="48" t="s">
        <v>433</v>
      </c>
      <c r="B2037" s="48" t="s">
        <v>788</v>
      </c>
      <c r="C2037" s="48" t="s">
        <v>3278</v>
      </c>
      <c r="D2037" s="48" t="s">
        <v>740</v>
      </c>
      <c r="E2037" s="47">
        <v>0</v>
      </c>
      <c r="F2037" s="47">
        <v>1</v>
      </c>
      <c r="G2037" s="47">
        <v>8.75</v>
      </c>
      <c r="H2037" s="48" t="s">
        <v>2992</v>
      </c>
      <c r="I2037" s="47">
        <v>1</v>
      </c>
    </row>
    <row r="2038" spans="1:9" x14ac:dyDescent="0.25">
      <c r="A2038" s="48" t="s">
        <v>433</v>
      </c>
      <c r="B2038" s="48" t="s">
        <v>788</v>
      </c>
      <c r="C2038" s="48" t="s">
        <v>3279</v>
      </c>
      <c r="D2038" s="48" t="s">
        <v>740</v>
      </c>
      <c r="E2038" s="47">
        <v>0</v>
      </c>
      <c r="F2038" s="47">
        <v>1</v>
      </c>
      <c r="G2038" s="47">
        <v>8.75</v>
      </c>
      <c r="H2038" s="48" t="s">
        <v>792</v>
      </c>
      <c r="I2038" s="47">
        <v>1</v>
      </c>
    </row>
    <row r="2039" spans="1:9" x14ac:dyDescent="0.25">
      <c r="A2039" s="48" t="s">
        <v>433</v>
      </c>
      <c r="B2039" s="48" t="s">
        <v>788</v>
      </c>
      <c r="C2039" s="48" t="s">
        <v>3280</v>
      </c>
      <c r="D2039" s="48" t="s">
        <v>740</v>
      </c>
      <c r="E2039" s="47">
        <v>0</v>
      </c>
      <c r="F2039" s="47">
        <v>1</v>
      </c>
      <c r="G2039" s="47">
        <v>8.75</v>
      </c>
      <c r="H2039" s="48" t="s">
        <v>3281</v>
      </c>
      <c r="I2039" s="47">
        <v>1</v>
      </c>
    </row>
    <row r="2040" spans="1:9" x14ac:dyDescent="0.25">
      <c r="A2040" s="48" t="s">
        <v>433</v>
      </c>
      <c r="B2040" s="48" t="s">
        <v>788</v>
      </c>
      <c r="C2040" s="48" t="s">
        <v>3282</v>
      </c>
      <c r="D2040" s="48" t="s">
        <v>740</v>
      </c>
      <c r="E2040" s="47">
        <v>0</v>
      </c>
      <c r="F2040" s="47">
        <v>1</v>
      </c>
      <c r="G2040" s="47">
        <v>8.75</v>
      </c>
      <c r="H2040" s="48" t="s">
        <v>3283</v>
      </c>
      <c r="I2040" s="47">
        <v>1</v>
      </c>
    </row>
    <row r="2041" spans="1:9" x14ac:dyDescent="0.25">
      <c r="A2041" s="48" t="s">
        <v>433</v>
      </c>
      <c r="B2041" s="48" t="s">
        <v>788</v>
      </c>
      <c r="C2041" s="48" t="s">
        <v>3284</v>
      </c>
      <c r="D2041" s="48" t="s">
        <v>740</v>
      </c>
      <c r="E2041" s="47">
        <v>0</v>
      </c>
      <c r="F2041" s="47">
        <v>1</v>
      </c>
      <c r="G2041" s="47">
        <v>8.75</v>
      </c>
      <c r="H2041" s="48" t="s">
        <v>3283</v>
      </c>
      <c r="I2041" s="47">
        <v>1</v>
      </c>
    </row>
    <row r="2042" spans="1:9" x14ac:dyDescent="0.25">
      <c r="A2042" s="48" t="s">
        <v>433</v>
      </c>
      <c r="B2042" s="48" t="s">
        <v>788</v>
      </c>
      <c r="C2042" s="48" t="s">
        <v>3285</v>
      </c>
      <c r="D2042" s="48" t="s">
        <v>740</v>
      </c>
      <c r="E2042" s="47">
        <v>0</v>
      </c>
      <c r="F2042" s="47">
        <v>1</v>
      </c>
      <c r="G2042" s="47">
        <v>8.75</v>
      </c>
      <c r="H2042" s="48" t="s">
        <v>3283</v>
      </c>
      <c r="I2042" s="47">
        <v>1</v>
      </c>
    </row>
    <row r="2043" spans="1:9" x14ac:dyDescent="0.25">
      <c r="A2043" s="48" t="s">
        <v>433</v>
      </c>
      <c r="B2043" s="48" t="s">
        <v>788</v>
      </c>
      <c r="C2043" s="48" t="s">
        <v>3286</v>
      </c>
      <c r="D2043" s="48" t="s">
        <v>740</v>
      </c>
      <c r="E2043" s="47">
        <v>0</v>
      </c>
      <c r="F2043" s="47">
        <v>1</v>
      </c>
      <c r="G2043" s="47">
        <v>8.75</v>
      </c>
      <c r="H2043" s="48" t="s">
        <v>3283</v>
      </c>
      <c r="I2043" s="47">
        <v>1</v>
      </c>
    </row>
    <row r="2044" spans="1:9" x14ac:dyDescent="0.25">
      <c r="A2044" s="48" t="s">
        <v>433</v>
      </c>
      <c r="B2044" s="48" t="s">
        <v>788</v>
      </c>
      <c r="C2044" s="48" t="s">
        <v>3287</v>
      </c>
      <c r="D2044" s="48" t="s">
        <v>740</v>
      </c>
      <c r="E2044" s="47">
        <v>0</v>
      </c>
      <c r="F2044" s="47">
        <v>1</v>
      </c>
      <c r="G2044" s="47">
        <v>8.75</v>
      </c>
      <c r="H2044" s="48" t="s">
        <v>2700</v>
      </c>
      <c r="I2044" s="47">
        <v>1</v>
      </c>
    </row>
    <row r="2045" spans="1:9" x14ac:dyDescent="0.25">
      <c r="A2045" s="48" t="s">
        <v>433</v>
      </c>
      <c r="B2045" s="48" t="s">
        <v>788</v>
      </c>
      <c r="C2045" s="48" t="s">
        <v>3288</v>
      </c>
      <c r="D2045" s="48" t="s">
        <v>740</v>
      </c>
      <c r="E2045" s="47">
        <v>0</v>
      </c>
      <c r="F2045" s="47">
        <v>1</v>
      </c>
      <c r="G2045" s="47">
        <v>8.75</v>
      </c>
      <c r="H2045" s="48" t="s">
        <v>2700</v>
      </c>
      <c r="I2045" s="47">
        <v>1</v>
      </c>
    </row>
    <row r="2046" spans="1:9" x14ac:dyDescent="0.25">
      <c r="A2046" s="48" t="s">
        <v>433</v>
      </c>
      <c r="B2046" s="48" t="s">
        <v>788</v>
      </c>
      <c r="C2046" s="48" t="s">
        <v>3289</v>
      </c>
      <c r="D2046" s="48" t="s">
        <v>740</v>
      </c>
      <c r="E2046" s="47">
        <v>0</v>
      </c>
      <c r="F2046" s="47">
        <v>1</v>
      </c>
      <c r="G2046" s="47">
        <v>8.75</v>
      </c>
      <c r="H2046" s="48" t="s">
        <v>2839</v>
      </c>
      <c r="I2046" s="47">
        <v>1</v>
      </c>
    </row>
    <row r="2047" spans="1:9" x14ac:dyDescent="0.25">
      <c r="A2047" s="48" t="s">
        <v>433</v>
      </c>
      <c r="B2047" s="48" t="s">
        <v>788</v>
      </c>
      <c r="C2047" s="48" t="s">
        <v>3290</v>
      </c>
      <c r="D2047" s="48" t="s">
        <v>740</v>
      </c>
      <c r="E2047" s="47">
        <v>0</v>
      </c>
      <c r="F2047" s="47">
        <v>1</v>
      </c>
      <c r="G2047" s="47">
        <v>8.75</v>
      </c>
      <c r="H2047" s="48" t="s">
        <v>3041</v>
      </c>
      <c r="I2047" s="47">
        <v>1</v>
      </c>
    </row>
    <row r="2048" spans="1:9" x14ac:dyDescent="0.25">
      <c r="A2048" s="48" t="s">
        <v>433</v>
      </c>
      <c r="B2048" s="48" t="s">
        <v>788</v>
      </c>
      <c r="C2048" s="48" t="s">
        <v>3291</v>
      </c>
      <c r="D2048" s="48" t="s">
        <v>740</v>
      </c>
      <c r="E2048" s="47">
        <v>0</v>
      </c>
      <c r="F2048" s="47">
        <v>1</v>
      </c>
      <c r="G2048" s="47">
        <v>8.75</v>
      </c>
      <c r="H2048" s="48" t="s">
        <v>2379</v>
      </c>
      <c r="I2048" s="47">
        <v>1</v>
      </c>
    </row>
    <row r="2049" spans="1:9" x14ac:dyDescent="0.25">
      <c r="A2049" s="48" t="s">
        <v>433</v>
      </c>
      <c r="B2049" s="48" t="s">
        <v>788</v>
      </c>
      <c r="C2049" s="48" t="s">
        <v>3292</v>
      </c>
      <c r="D2049" s="48" t="s">
        <v>740</v>
      </c>
      <c r="E2049" s="47">
        <v>0</v>
      </c>
      <c r="F2049" s="47">
        <v>1</v>
      </c>
      <c r="G2049" s="47">
        <v>8.75</v>
      </c>
      <c r="H2049" s="48" t="s">
        <v>3172</v>
      </c>
      <c r="I2049" s="47">
        <v>1</v>
      </c>
    </row>
    <row r="2050" spans="1:9" x14ac:dyDescent="0.25">
      <c r="A2050" s="48" t="s">
        <v>433</v>
      </c>
      <c r="B2050" s="48" t="s">
        <v>788</v>
      </c>
      <c r="C2050" s="48" t="s">
        <v>3293</v>
      </c>
      <c r="D2050" s="48" t="s">
        <v>740</v>
      </c>
      <c r="E2050" s="47">
        <v>0</v>
      </c>
      <c r="F2050" s="47">
        <v>1</v>
      </c>
      <c r="G2050" s="47">
        <v>8.75</v>
      </c>
      <c r="H2050" s="48" t="s">
        <v>3020</v>
      </c>
      <c r="I2050" s="47">
        <v>1</v>
      </c>
    </row>
    <row r="2051" spans="1:9" x14ac:dyDescent="0.25">
      <c r="A2051" s="48" t="s">
        <v>433</v>
      </c>
      <c r="B2051" s="48" t="s">
        <v>788</v>
      </c>
      <c r="C2051" s="48" t="s">
        <v>3294</v>
      </c>
      <c r="D2051" s="48" t="s">
        <v>740</v>
      </c>
      <c r="E2051" s="47">
        <v>0</v>
      </c>
      <c r="F2051" s="47">
        <v>1</v>
      </c>
      <c r="G2051" s="47">
        <v>8.75</v>
      </c>
      <c r="H2051" s="48" t="s">
        <v>3295</v>
      </c>
      <c r="I2051" s="47">
        <v>1</v>
      </c>
    </row>
    <row r="2052" spans="1:9" x14ac:dyDescent="0.25">
      <c r="A2052" s="48" t="s">
        <v>433</v>
      </c>
      <c r="B2052" s="48" t="s">
        <v>788</v>
      </c>
      <c r="C2052" s="48" t="s">
        <v>3296</v>
      </c>
      <c r="D2052" s="48" t="s">
        <v>740</v>
      </c>
      <c r="E2052" s="47">
        <v>0</v>
      </c>
      <c r="F2052" s="47">
        <v>1</v>
      </c>
      <c r="G2052" s="47">
        <v>8.75</v>
      </c>
      <c r="H2052" s="48" t="s">
        <v>2992</v>
      </c>
      <c r="I2052" s="47">
        <v>1</v>
      </c>
    </row>
    <row r="2053" spans="1:9" x14ac:dyDescent="0.25">
      <c r="A2053" s="48" t="s">
        <v>433</v>
      </c>
      <c r="B2053" s="48" t="s">
        <v>788</v>
      </c>
      <c r="C2053" s="48" t="s">
        <v>3297</v>
      </c>
      <c r="D2053" s="48" t="s">
        <v>740</v>
      </c>
      <c r="E2053" s="47">
        <v>0</v>
      </c>
      <c r="F2053" s="47">
        <v>1</v>
      </c>
      <c r="G2053" s="47">
        <v>8.75</v>
      </c>
      <c r="H2053" s="48" t="s">
        <v>2661</v>
      </c>
      <c r="I2053" s="47">
        <v>1</v>
      </c>
    </row>
    <row r="2054" spans="1:9" x14ac:dyDescent="0.25">
      <c r="A2054" s="48" t="s">
        <v>433</v>
      </c>
      <c r="B2054" s="48" t="s">
        <v>788</v>
      </c>
      <c r="C2054" s="48" t="s">
        <v>3298</v>
      </c>
      <c r="D2054" s="48" t="s">
        <v>740</v>
      </c>
      <c r="E2054" s="47">
        <v>0</v>
      </c>
      <c r="F2054" s="47">
        <v>1</v>
      </c>
      <c r="G2054" s="47">
        <v>8.75</v>
      </c>
      <c r="H2054" s="48" t="s">
        <v>2661</v>
      </c>
      <c r="I2054" s="47">
        <v>1</v>
      </c>
    </row>
    <row r="2055" spans="1:9" x14ac:dyDescent="0.25">
      <c r="A2055" s="48" t="s">
        <v>433</v>
      </c>
      <c r="B2055" s="48" t="s">
        <v>788</v>
      </c>
      <c r="C2055" s="48" t="s">
        <v>3299</v>
      </c>
      <c r="D2055" s="48" t="s">
        <v>740</v>
      </c>
      <c r="E2055" s="47">
        <v>0</v>
      </c>
      <c r="F2055" s="47">
        <v>1</v>
      </c>
      <c r="G2055" s="47">
        <v>8.75</v>
      </c>
      <c r="H2055" s="48" t="s">
        <v>2703</v>
      </c>
      <c r="I2055" s="47">
        <v>1</v>
      </c>
    </row>
    <row r="2056" spans="1:9" x14ac:dyDescent="0.25">
      <c r="A2056" s="48" t="s">
        <v>433</v>
      </c>
      <c r="B2056" s="48" t="s">
        <v>788</v>
      </c>
      <c r="C2056" s="48" t="s">
        <v>3300</v>
      </c>
      <c r="D2056" s="48" t="s">
        <v>740</v>
      </c>
      <c r="E2056" s="47">
        <v>0</v>
      </c>
      <c r="F2056" s="47">
        <v>1</v>
      </c>
      <c r="G2056" s="47">
        <v>8.75</v>
      </c>
      <c r="H2056" s="48" t="s">
        <v>2706</v>
      </c>
      <c r="I2056" s="47">
        <v>1</v>
      </c>
    </row>
    <row r="2057" spans="1:9" x14ac:dyDescent="0.25">
      <c r="A2057" s="48" t="s">
        <v>433</v>
      </c>
      <c r="B2057" s="48" t="s">
        <v>788</v>
      </c>
      <c r="C2057" s="48" t="s">
        <v>3301</v>
      </c>
      <c r="D2057" s="48" t="s">
        <v>740</v>
      </c>
      <c r="E2057" s="47">
        <v>0</v>
      </c>
      <c r="F2057" s="47">
        <v>1</v>
      </c>
      <c r="G2057" s="47">
        <v>8.75</v>
      </c>
      <c r="H2057" s="48" t="s">
        <v>2646</v>
      </c>
      <c r="I2057" s="47">
        <v>1</v>
      </c>
    </row>
    <row r="2058" spans="1:9" x14ac:dyDescent="0.25">
      <c r="A2058" s="48" t="s">
        <v>433</v>
      </c>
      <c r="B2058" s="48" t="s">
        <v>788</v>
      </c>
      <c r="C2058" s="48" t="s">
        <v>3302</v>
      </c>
      <c r="D2058" s="48" t="s">
        <v>740</v>
      </c>
      <c r="E2058" s="47">
        <v>0</v>
      </c>
      <c r="F2058" s="47">
        <v>1</v>
      </c>
      <c r="G2058" s="47">
        <v>8.75</v>
      </c>
      <c r="H2058" s="48" t="s">
        <v>2646</v>
      </c>
      <c r="I2058" s="47">
        <v>1</v>
      </c>
    </row>
    <row r="2059" spans="1:9" x14ac:dyDescent="0.25">
      <c r="A2059" s="48" t="s">
        <v>433</v>
      </c>
      <c r="B2059" s="48" t="s">
        <v>788</v>
      </c>
      <c r="C2059" s="48" t="s">
        <v>3303</v>
      </c>
      <c r="D2059" s="48" t="s">
        <v>740</v>
      </c>
      <c r="E2059" s="47">
        <v>0</v>
      </c>
      <c r="F2059" s="47">
        <v>1</v>
      </c>
      <c r="G2059" s="47">
        <v>8.75</v>
      </c>
      <c r="H2059" s="48" t="s">
        <v>3041</v>
      </c>
      <c r="I2059" s="47">
        <v>1</v>
      </c>
    </row>
    <row r="2060" spans="1:9" x14ac:dyDescent="0.25">
      <c r="A2060" s="48" t="s">
        <v>433</v>
      </c>
      <c r="B2060" s="48" t="s">
        <v>788</v>
      </c>
      <c r="C2060" s="48" t="s">
        <v>3304</v>
      </c>
      <c r="D2060" s="48" t="s">
        <v>740</v>
      </c>
      <c r="E2060" s="47">
        <v>0</v>
      </c>
      <c r="F2060" s="47">
        <v>1</v>
      </c>
      <c r="G2060" s="47">
        <v>8.75</v>
      </c>
      <c r="H2060" s="48" t="s">
        <v>3026</v>
      </c>
      <c r="I2060" s="47">
        <v>1</v>
      </c>
    </row>
    <row r="2061" spans="1:9" x14ac:dyDescent="0.25">
      <c r="A2061" s="48" t="s">
        <v>433</v>
      </c>
      <c r="B2061" s="48" t="s">
        <v>788</v>
      </c>
      <c r="C2061" s="48" t="s">
        <v>3305</v>
      </c>
      <c r="D2061" s="48" t="s">
        <v>740</v>
      </c>
      <c r="E2061" s="47">
        <v>0</v>
      </c>
      <c r="F2061" s="47">
        <v>1</v>
      </c>
      <c r="G2061" s="47">
        <v>8.75</v>
      </c>
      <c r="H2061" s="48" t="s">
        <v>3306</v>
      </c>
      <c r="I2061" s="47">
        <v>1</v>
      </c>
    </row>
    <row r="2062" spans="1:9" x14ac:dyDescent="0.25">
      <c r="A2062" s="48" t="s">
        <v>433</v>
      </c>
      <c r="B2062" s="48" t="s">
        <v>788</v>
      </c>
      <c r="C2062" s="48" t="s">
        <v>3307</v>
      </c>
      <c r="D2062" s="48" t="s">
        <v>740</v>
      </c>
      <c r="E2062" s="47">
        <v>0</v>
      </c>
      <c r="F2062" s="47">
        <v>1</v>
      </c>
      <c r="G2062" s="47">
        <v>8.75</v>
      </c>
      <c r="H2062" s="48" t="s">
        <v>2805</v>
      </c>
      <c r="I2062" s="47">
        <v>1</v>
      </c>
    </row>
    <row r="2063" spans="1:9" x14ac:dyDescent="0.25">
      <c r="A2063" s="48" t="s">
        <v>433</v>
      </c>
      <c r="B2063" s="48" t="s">
        <v>788</v>
      </c>
      <c r="C2063" s="48" t="s">
        <v>3308</v>
      </c>
      <c r="D2063" s="48" t="s">
        <v>740</v>
      </c>
      <c r="E2063" s="47">
        <v>0</v>
      </c>
      <c r="F2063" s="47">
        <v>1</v>
      </c>
      <c r="G2063" s="47">
        <v>8.75</v>
      </c>
      <c r="H2063" s="48" t="s">
        <v>2646</v>
      </c>
      <c r="I2063" s="47">
        <v>1</v>
      </c>
    </row>
    <row r="2064" spans="1:9" x14ac:dyDescent="0.25">
      <c r="A2064" s="48" t="s">
        <v>433</v>
      </c>
      <c r="B2064" s="48" t="s">
        <v>788</v>
      </c>
      <c r="C2064" s="48" t="s">
        <v>3309</v>
      </c>
      <c r="D2064" s="48" t="s">
        <v>740</v>
      </c>
      <c r="E2064" s="47">
        <v>0</v>
      </c>
      <c r="F2064" s="47">
        <v>1</v>
      </c>
      <c r="G2064" s="47">
        <v>8.75</v>
      </c>
      <c r="H2064" s="48" t="s">
        <v>2646</v>
      </c>
      <c r="I2064" s="47">
        <v>1</v>
      </c>
    </row>
    <row r="2065" spans="1:9" x14ac:dyDescent="0.25">
      <c r="A2065" s="48" t="s">
        <v>433</v>
      </c>
      <c r="B2065" s="48" t="s">
        <v>788</v>
      </c>
      <c r="C2065" s="48" t="s">
        <v>3310</v>
      </c>
      <c r="D2065" s="48" t="s">
        <v>740</v>
      </c>
      <c r="E2065" s="47">
        <v>0</v>
      </c>
      <c r="F2065" s="47">
        <v>1</v>
      </c>
      <c r="G2065" s="47">
        <v>8.75</v>
      </c>
      <c r="H2065" s="48" t="s">
        <v>2663</v>
      </c>
      <c r="I2065" s="47">
        <v>1</v>
      </c>
    </row>
    <row r="2066" spans="1:9" x14ac:dyDescent="0.25">
      <c r="A2066" s="48" t="s">
        <v>433</v>
      </c>
      <c r="B2066" s="48" t="s">
        <v>788</v>
      </c>
      <c r="C2066" s="48" t="s">
        <v>3311</v>
      </c>
      <c r="D2066" s="48" t="s">
        <v>740</v>
      </c>
      <c r="E2066" s="47">
        <v>0</v>
      </c>
      <c r="F2066" s="47">
        <v>1</v>
      </c>
      <c r="G2066" s="47">
        <v>8.75</v>
      </c>
      <c r="H2066" s="48" t="s">
        <v>2663</v>
      </c>
      <c r="I2066" s="47">
        <v>1</v>
      </c>
    </row>
    <row r="2067" spans="1:9" x14ac:dyDescent="0.25">
      <c r="A2067" s="48" t="s">
        <v>433</v>
      </c>
      <c r="B2067" s="48" t="s">
        <v>788</v>
      </c>
      <c r="C2067" s="48" t="s">
        <v>3312</v>
      </c>
      <c r="D2067" s="48" t="s">
        <v>740</v>
      </c>
      <c r="E2067" s="47">
        <v>0</v>
      </c>
      <c r="F2067" s="47">
        <v>1</v>
      </c>
      <c r="G2067" s="47">
        <v>8.75</v>
      </c>
      <c r="H2067" s="48" t="s">
        <v>2711</v>
      </c>
      <c r="I2067" s="47">
        <v>1</v>
      </c>
    </row>
    <row r="2068" spans="1:9" x14ac:dyDescent="0.25">
      <c r="A2068" s="48" t="s">
        <v>433</v>
      </c>
      <c r="B2068" s="48" t="s">
        <v>788</v>
      </c>
      <c r="C2068" s="48" t="s">
        <v>3313</v>
      </c>
      <c r="D2068" s="48" t="s">
        <v>740</v>
      </c>
      <c r="E2068" s="47">
        <v>0</v>
      </c>
      <c r="F2068" s="47">
        <v>1</v>
      </c>
      <c r="G2068" s="47">
        <v>8.75</v>
      </c>
      <c r="H2068" s="48" t="s">
        <v>2714</v>
      </c>
      <c r="I2068" s="47">
        <v>1</v>
      </c>
    </row>
    <row r="2069" spans="1:9" x14ac:dyDescent="0.25">
      <c r="A2069" s="48" t="s">
        <v>433</v>
      </c>
      <c r="B2069" s="48" t="s">
        <v>788</v>
      </c>
      <c r="C2069" s="48" t="s">
        <v>3314</v>
      </c>
      <c r="D2069" s="48" t="s">
        <v>740</v>
      </c>
      <c r="E2069" s="47">
        <v>0</v>
      </c>
      <c r="F2069" s="47">
        <v>1</v>
      </c>
      <c r="G2069" s="47">
        <v>8.75</v>
      </c>
      <c r="H2069" s="48" t="s">
        <v>2656</v>
      </c>
      <c r="I2069" s="47">
        <v>1</v>
      </c>
    </row>
    <row r="2070" spans="1:9" x14ac:dyDescent="0.25">
      <c r="A2070" s="48" t="s">
        <v>433</v>
      </c>
      <c r="B2070" s="48" t="s">
        <v>788</v>
      </c>
      <c r="C2070" s="48" t="s">
        <v>3315</v>
      </c>
      <c r="D2070" s="48" t="s">
        <v>740</v>
      </c>
      <c r="E2070" s="47">
        <v>0</v>
      </c>
      <c r="F2070" s="47">
        <v>1</v>
      </c>
      <c r="G2070" s="47">
        <v>8.75</v>
      </c>
      <c r="H2070" s="48" t="s">
        <v>3126</v>
      </c>
      <c r="I2070" s="47">
        <v>1</v>
      </c>
    </row>
    <row r="2071" spans="1:9" x14ac:dyDescent="0.25">
      <c r="A2071" s="48" t="s">
        <v>433</v>
      </c>
      <c r="B2071" s="48" t="s">
        <v>788</v>
      </c>
      <c r="C2071" s="48" t="s">
        <v>3316</v>
      </c>
      <c r="D2071" s="48" t="s">
        <v>740</v>
      </c>
      <c r="E2071" s="47">
        <v>0</v>
      </c>
      <c r="F2071" s="47">
        <v>1</v>
      </c>
      <c r="G2071" s="47">
        <v>8.75</v>
      </c>
      <c r="H2071" s="48" t="s">
        <v>3011</v>
      </c>
      <c r="I2071" s="47">
        <v>1</v>
      </c>
    </row>
    <row r="2072" spans="1:9" x14ac:dyDescent="0.25">
      <c r="A2072" s="48" t="s">
        <v>433</v>
      </c>
      <c r="B2072" s="48" t="s">
        <v>788</v>
      </c>
      <c r="C2072" s="48" t="s">
        <v>3317</v>
      </c>
      <c r="D2072" s="48" t="s">
        <v>740</v>
      </c>
      <c r="E2072" s="47">
        <v>0</v>
      </c>
      <c r="F2072" s="47">
        <v>1</v>
      </c>
      <c r="G2072" s="47">
        <v>8.75</v>
      </c>
      <c r="H2072" s="48" t="s">
        <v>3110</v>
      </c>
      <c r="I2072" s="47">
        <v>1</v>
      </c>
    </row>
    <row r="2073" spans="1:9" x14ac:dyDescent="0.25">
      <c r="A2073" s="48" t="s">
        <v>433</v>
      </c>
      <c r="B2073" s="48" t="s">
        <v>788</v>
      </c>
      <c r="C2073" s="48" t="s">
        <v>3318</v>
      </c>
      <c r="D2073" s="48" t="s">
        <v>740</v>
      </c>
      <c r="E2073" s="47">
        <v>0</v>
      </c>
      <c r="F2073" s="47">
        <v>1</v>
      </c>
      <c r="G2073" s="47">
        <v>8.75</v>
      </c>
      <c r="H2073" s="48" t="s">
        <v>2714</v>
      </c>
      <c r="I2073" s="47">
        <v>1</v>
      </c>
    </row>
    <row r="2074" spans="1:9" x14ac:dyDescent="0.25">
      <c r="A2074" s="48" t="s">
        <v>433</v>
      </c>
      <c r="B2074" s="48" t="s">
        <v>788</v>
      </c>
      <c r="C2074" s="48" t="s">
        <v>3319</v>
      </c>
      <c r="D2074" s="48" t="s">
        <v>740</v>
      </c>
      <c r="E2074" s="47">
        <v>0</v>
      </c>
      <c r="F2074" s="47">
        <v>1</v>
      </c>
      <c r="G2074" s="47">
        <v>8.75</v>
      </c>
      <c r="H2074" s="48" t="s">
        <v>2714</v>
      </c>
      <c r="I2074" s="47">
        <v>1</v>
      </c>
    </row>
    <row r="2075" spans="1:9" x14ac:dyDescent="0.25">
      <c r="A2075" s="48" t="s">
        <v>433</v>
      </c>
      <c r="B2075" s="48" t="s">
        <v>788</v>
      </c>
      <c r="C2075" s="48" t="s">
        <v>3320</v>
      </c>
      <c r="D2075" s="48" t="s">
        <v>740</v>
      </c>
      <c r="E2075" s="47">
        <v>0</v>
      </c>
      <c r="F2075" s="47">
        <v>1</v>
      </c>
      <c r="G2075" s="47">
        <v>8.75</v>
      </c>
      <c r="H2075" s="48" t="s">
        <v>2717</v>
      </c>
      <c r="I2075" s="47">
        <v>1</v>
      </c>
    </row>
    <row r="2076" spans="1:9" x14ac:dyDescent="0.25">
      <c r="A2076" s="48" t="s">
        <v>433</v>
      </c>
      <c r="B2076" s="48" t="s">
        <v>788</v>
      </c>
      <c r="C2076" s="48" t="s">
        <v>3321</v>
      </c>
      <c r="D2076" s="48" t="s">
        <v>740</v>
      </c>
      <c r="E2076" s="47">
        <v>0</v>
      </c>
      <c r="F2076" s="47">
        <v>1</v>
      </c>
      <c r="G2076" s="47">
        <v>8.75</v>
      </c>
      <c r="H2076" s="48" t="s">
        <v>2717</v>
      </c>
      <c r="I2076" s="47">
        <v>1</v>
      </c>
    </row>
    <row r="2077" spans="1:9" x14ac:dyDescent="0.25">
      <c r="A2077" s="48" t="s">
        <v>433</v>
      </c>
      <c r="B2077" s="48" t="s">
        <v>788</v>
      </c>
      <c r="C2077" s="48" t="s">
        <v>3322</v>
      </c>
      <c r="D2077" s="48" t="s">
        <v>740</v>
      </c>
      <c r="E2077" s="47">
        <v>0</v>
      </c>
      <c r="F2077" s="47">
        <v>1</v>
      </c>
      <c r="G2077" s="47">
        <v>8.75</v>
      </c>
      <c r="H2077" s="48" t="s">
        <v>2720</v>
      </c>
      <c r="I2077" s="47">
        <v>1</v>
      </c>
    </row>
    <row r="2078" spans="1:9" x14ac:dyDescent="0.25">
      <c r="A2078" s="48" t="s">
        <v>433</v>
      </c>
      <c r="B2078" s="48" t="s">
        <v>788</v>
      </c>
      <c r="C2078" s="48" t="s">
        <v>3323</v>
      </c>
      <c r="D2078" s="48" t="s">
        <v>740</v>
      </c>
      <c r="E2078" s="47">
        <v>0</v>
      </c>
      <c r="F2078" s="47">
        <v>1</v>
      </c>
      <c r="G2078" s="47">
        <v>8.75</v>
      </c>
      <c r="H2078" s="48" t="s">
        <v>3324</v>
      </c>
      <c r="I2078" s="47">
        <v>1</v>
      </c>
    </row>
    <row r="2079" spans="1:9" x14ac:dyDescent="0.25">
      <c r="A2079" s="48" t="s">
        <v>433</v>
      </c>
      <c r="B2079" s="48" t="s">
        <v>788</v>
      </c>
      <c r="C2079" s="48" t="s">
        <v>3325</v>
      </c>
      <c r="D2079" s="48" t="s">
        <v>740</v>
      </c>
      <c r="E2079" s="47">
        <v>0</v>
      </c>
      <c r="F2079" s="47">
        <v>1</v>
      </c>
      <c r="G2079" s="47">
        <v>8.75</v>
      </c>
      <c r="H2079" s="48" t="s">
        <v>2648</v>
      </c>
      <c r="I2079" s="47">
        <v>1</v>
      </c>
    </row>
    <row r="2080" spans="1:9" x14ac:dyDescent="0.25">
      <c r="A2080" s="48" t="s">
        <v>433</v>
      </c>
      <c r="B2080" s="48" t="s">
        <v>788</v>
      </c>
      <c r="C2080" s="48" t="s">
        <v>3326</v>
      </c>
      <c r="D2080" s="48" t="s">
        <v>740</v>
      </c>
      <c r="E2080" s="47">
        <v>0</v>
      </c>
      <c r="F2080" s="47">
        <v>1</v>
      </c>
      <c r="G2080" s="47">
        <v>8.75</v>
      </c>
      <c r="H2080" s="48" t="s">
        <v>3183</v>
      </c>
      <c r="I2080" s="47">
        <v>1</v>
      </c>
    </row>
    <row r="2081" spans="1:9" x14ac:dyDescent="0.25">
      <c r="A2081" s="48" t="s">
        <v>433</v>
      </c>
      <c r="B2081" s="48" t="s">
        <v>788</v>
      </c>
      <c r="C2081" s="48" t="s">
        <v>3327</v>
      </c>
      <c r="D2081" s="48" t="s">
        <v>740</v>
      </c>
      <c r="E2081" s="47">
        <v>0</v>
      </c>
      <c r="F2081" s="47">
        <v>1</v>
      </c>
      <c r="G2081" s="47">
        <v>8.75</v>
      </c>
      <c r="H2081" s="48" t="s">
        <v>2720</v>
      </c>
      <c r="I2081" s="47">
        <v>1</v>
      </c>
    </row>
    <row r="2082" spans="1:9" x14ac:dyDescent="0.25">
      <c r="A2082" s="48" t="s">
        <v>433</v>
      </c>
      <c r="B2082" s="48" t="s">
        <v>788</v>
      </c>
      <c r="C2082" s="48" t="s">
        <v>3328</v>
      </c>
      <c r="D2082" s="48" t="s">
        <v>740</v>
      </c>
      <c r="E2082" s="47">
        <v>0</v>
      </c>
      <c r="F2082" s="47">
        <v>1</v>
      </c>
      <c r="G2082" s="47">
        <v>8.75</v>
      </c>
      <c r="H2082" s="48" t="s">
        <v>3329</v>
      </c>
      <c r="I2082" s="47">
        <v>1</v>
      </c>
    </row>
    <row r="2083" spans="1:9" x14ac:dyDescent="0.25">
      <c r="A2083" s="48" t="s">
        <v>433</v>
      </c>
      <c r="B2083" s="48" t="s">
        <v>788</v>
      </c>
      <c r="C2083" s="48" t="s">
        <v>3330</v>
      </c>
      <c r="D2083" s="48" t="s">
        <v>740</v>
      </c>
      <c r="E2083" s="47">
        <v>0</v>
      </c>
      <c r="F2083" s="47">
        <v>1</v>
      </c>
      <c r="G2083" s="47">
        <v>8.75</v>
      </c>
      <c r="H2083" s="48" t="s">
        <v>2736</v>
      </c>
      <c r="I2083" s="47">
        <v>1</v>
      </c>
    </row>
    <row r="2084" spans="1:9" x14ac:dyDescent="0.25">
      <c r="A2084" s="48" t="s">
        <v>433</v>
      </c>
      <c r="B2084" s="48" t="s">
        <v>788</v>
      </c>
      <c r="C2084" s="48" t="s">
        <v>3331</v>
      </c>
      <c r="D2084" s="48" t="s">
        <v>740</v>
      </c>
      <c r="E2084" s="47">
        <v>0</v>
      </c>
      <c r="F2084" s="47">
        <v>1</v>
      </c>
      <c r="G2084" s="47">
        <v>8.75</v>
      </c>
      <c r="H2084" s="48" t="s">
        <v>3332</v>
      </c>
      <c r="I2084" s="47">
        <v>1</v>
      </c>
    </row>
    <row r="2085" spans="1:9" x14ac:dyDescent="0.25">
      <c r="A2085" s="48" t="s">
        <v>433</v>
      </c>
      <c r="B2085" s="48" t="s">
        <v>788</v>
      </c>
      <c r="C2085" s="48" t="s">
        <v>3333</v>
      </c>
      <c r="D2085" s="48" t="s">
        <v>740</v>
      </c>
      <c r="E2085" s="47">
        <v>0</v>
      </c>
      <c r="F2085" s="47">
        <v>1</v>
      </c>
      <c r="G2085" s="47">
        <v>8.75</v>
      </c>
      <c r="H2085" s="48" t="s">
        <v>2890</v>
      </c>
      <c r="I2085" s="47">
        <v>1</v>
      </c>
    </row>
    <row r="2086" spans="1:9" x14ac:dyDescent="0.25">
      <c r="A2086" s="48" t="s">
        <v>433</v>
      </c>
      <c r="B2086" s="48" t="s">
        <v>788</v>
      </c>
      <c r="C2086" s="48" t="s">
        <v>3334</v>
      </c>
      <c r="D2086" s="48" t="s">
        <v>740</v>
      </c>
      <c r="E2086" s="47">
        <v>0</v>
      </c>
      <c r="F2086" s="47">
        <v>1</v>
      </c>
      <c r="G2086" s="47">
        <v>8.75</v>
      </c>
      <c r="H2086" s="48" t="s">
        <v>2949</v>
      </c>
      <c r="I2086" s="47">
        <v>1</v>
      </c>
    </row>
    <row r="2087" spans="1:9" x14ac:dyDescent="0.25">
      <c r="A2087" s="48" t="s">
        <v>433</v>
      </c>
      <c r="B2087" s="48" t="s">
        <v>788</v>
      </c>
      <c r="C2087" s="48" t="s">
        <v>3335</v>
      </c>
      <c r="D2087" s="48" t="s">
        <v>740</v>
      </c>
      <c r="E2087" s="47">
        <v>0</v>
      </c>
      <c r="F2087" s="47">
        <v>1</v>
      </c>
      <c r="G2087" s="47">
        <v>8.75</v>
      </c>
      <c r="H2087" s="48" t="s">
        <v>2949</v>
      </c>
      <c r="I2087" s="47">
        <v>1</v>
      </c>
    </row>
    <row r="2088" spans="1:9" x14ac:dyDescent="0.25">
      <c r="A2088" s="48" t="s">
        <v>433</v>
      </c>
      <c r="B2088" s="48" t="s">
        <v>788</v>
      </c>
      <c r="C2088" s="48" t="s">
        <v>3336</v>
      </c>
      <c r="D2088" s="48" t="s">
        <v>740</v>
      </c>
      <c r="E2088" s="47">
        <v>0</v>
      </c>
      <c r="F2088" s="47">
        <v>1</v>
      </c>
      <c r="G2088" s="47">
        <v>8.75</v>
      </c>
      <c r="H2088" s="48" t="s">
        <v>2941</v>
      </c>
      <c r="I2088" s="47">
        <v>1</v>
      </c>
    </row>
    <row r="2089" spans="1:9" x14ac:dyDescent="0.25">
      <c r="A2089" s="48" t="s">
        <v>433</v>
      </c>
      <c r="B2089" s="48" t="s">
        <v>788</v>
      </c>
      <c r="C2089" s="48" t="s">
        <v>3337</v>
      </c>
      <c r="D2089" s="48" t="s">
        <v>740</v>
      </c>
      <c r="E2089" s="47">
        <v>0</v>
      </c>
      <c r="F2089" s="47">
        <v>1</v>
      </c>
      <c r="G2089" s="47">
        <v>8.75</v>
      </c>
      <c r="H2089" s="48" t="s">
        <v>2784</v>
      </c>
      <c r="I2089" s="47">
        <v>1</v>
      </c>
    </row>
    <row r="2090" spans="1:9" x14ac:dyDescent="0.25">
      <c r="A2090" s="48" t="s">
        <v>433</v>
      </c>
      <c r="B2090" s="48" t="s">
        <v>788</v>
      </c>
      <c r="C2090" s="48" t="s">
        <v>3338</v>
      </c>
      <c r="D2090" s="48" t="s">
        <v>740</v>
      </c>
      <c r="E2090" s="47">
        <v>0</v>
      </c>
      <c r="F2090" s="47">
        <v>1</v>
      </c>
      <c r="G2090" s="47">
        <v>8.75</v>
      </c>
      <c r="H2090" s="48" t="s">
        <v>2784</v>
      </c>
      <c r="I2090" s="47">
        <v>1</v>
      </c>
    </row>
    <row r="2091" spans="1:9" x14ac:dyDescent="0.25">
      <c r="A2091" s="48" t="s">
        <v>433</v>
      </c>
      <c r="B2091" s="48" t="s">
        <v>788</v>
      </c>
      <c r="C2091" s="48" t="s">
        <v>3339</v>
      </c>
      <c r="D2091" s="48" t="s">
        <v>740</v>
      </c>
      <c r="E2091" s="47">
        <v>0</v>
      </c>
      <c r="F2091" s="47">
        <v>1</v>
      </c>
      <c r="G2091" s="47">
        <v>8.75</v>
      </c>
      <c r="H2091" s="48" t="s">
        <v>3193</v>
      </c>
      <c r="I2091" s="47">
        <v>1</v>
      </c>
    </row>
    <row r="2092" spans="1:9" x14ac:dyDescent="0.25">
      <c r="A2092" s="48" t="s">
        <v>433</v>
      </c>
      <c r="B2092" s="48" t="s">
        <v>788</v>
      </c>
      <c r="C2092" s="48" t="s">
        <v>3340</v>
      </c>
      <c r="D2092" s="48" t="s">
        <v>740</v>
      </c>
      <c r="E2092" s="47">
        <v>0</v>
      </c>
      <c r="F2092" s="47">
        <v>1</v>
      </c>
      <c r="G2092" s="47">
        <v>8.75</v>
      </c>
      <c r="H2092" s="48" t="s">
        <v>3341</v>
      </c>
      <c r="I2092" s="47">
        <v>1</v>
      </c>
    </row>
    <row r="2093" spans="1:9" x14ac:dyDescent="0.25">
      <c r="A2093" s="48" t="s">
        <v>433</v>
      </c>
      <c r="B2093" s="48" t="s">
        <v>788</v>
      </c>
      <c r="C2093" s="48" t="s">
        <v>3342</v>
      </c>
      <c r="D2093" s="48" t="s">
        <v>740</v>
      </c>
      <c r="E2093" s="47">
        <v>0</v>
      </c>
      <c r="F2093" s="47">
        <v>1</v>
      </c>
      <c r="G2093" s="47">
        <v>8.75</v>
      </c>
      <c r="H2093" s="48" t="s">
        <v>3183</v>
      </c>
      <c r="I2093" s="47">
        <v>1</v>
      </c>
    </row>
    <row r="2094" spans="1:9" x14ac:dyDescent="0.25">
      <c r="A2094" s="48" t="s">
        <v>433</v>
      </c>
      <c r="B2094" s="48" t="s">
        <v>788</v>
      </c>
      <c r="C2094" s="48" t="s">
        <v>3343</v>
      </c>
      <c r="D2094" s="48" t="s">
        <v>740</v>
      </c>
      <c r="E2094" s="47">
        <v>0</v>
      </c>
      <c r="F2094" s="47">
        <v>1</v>
      </c>
      <c r="G2094" s="47">
        <v>8.75</v>
      </c>
      <c r="H2094" s="48" t="s">
        <v>2784</v>
      </c>
      <c r="I2094" s="47">
        <v>1</v>
      </c>
    </row>
    <row r="2095" spans="1:9" x14ac:dyDescent="0.25">
      <c r="A2095" s="48" t="s">
        <v>433</v>
      </c>
      <c r="B2095" s="48" t="s">
        <v>788</v>
      </c>
      <c r="C2095" s="48" t="s">
        <v>3344</v>
      </c>
      <c r="D2095" s="48" t="s">
        <v>740</v>
      </c>
      <c r="E2095" s="47">
        <v>0</v>
      </c>
      <c r="F2095" s="47">
        <v>1</v>
      </c>
      <c r="G2095" s="47">
        <v>8.75</v>
      </c>
      <c r="H2095" s="48" t="s">
        <v>2784</v>
      </c>
      <c r="I2095" s="47">
        <v>1</v>
      </c>
    </row>
    <row r="2096" spans="1:9" x14ac:dyDescent="0.25">
      <c r="A2096" s="48" t="s">
        <v>433</v>
      </c>
      <c r="B2096" s="48" t="s">
        <v>788</v>
      </c>
      <c r="C2096" s="48" t="s">
        <v>3345</v>
      </c>
      <c r="D2096" s="48" t="s">
        <v>740</v>
      </c>
      <c r="E2096" s="47">
        <v>0</v>
      </c>
      <c r="F2096" s="47">
        <v>1</v>
      </c>
      <c r="G2096" s="47">
        <v>8.75</v>
      </c>
      <c r="H2096" s="48" t="s">
        <v>3346</v>
      </c>
      <c r="I2096" s="47">
        <v>1</v>
      </c>
    </row>
    <row r="2097" spans="1:9" x14ac:dyDescent="0.25">
      <c r="A2097" s="48" t="s">
        <v>433</v>
      </c>
      <c r="B2097" s="48" t="s">
        <v>788</v>
      </c>
      <c r="C2097" s="48" t="s">
        <v>3347</v>
      </c>
      <c r="D2097" s="48" t="s">
        <v>740</v>
      </c>
      <c r="E2097" s="47">
        <v>0</v>
      </c>
      <c r="F2097" s="47">
        <v>1</v>
      </c>
      <c r="G2097" s="47">
        <v>8.75</v>
      </c>
      <c r="H2097" s="48" t="s">
        <v>3348</v>
      </c>
      <c r="I2097" s="47">
        <v>1</v>
      </c>
    </row>
    <row r="2098" spans="1:9" x14ac:dyDescent="0.25">
      <c r="A2098" s="48" t="s">
        <v>433</v>
      </c>
      <c r="B2098" s="48" t="s">
        <v>788</v>
      </c>
      <c r="C2098" s="48" t="s">
        <v>3349</v>
      </c>
      <c r="D2098" s="48" t="s">
        <v>740</v>
      </c>
      <c r="E2098" s="47">
        <v>0</v>
      </c>
      <c r="F2098" s="47">
        <v>1</v>
      </c>
      <c r="G2098" s="47">
        <v>8.75</v>
      </c>
      <c r="H2098" s="48" t="s">
        <v>2748</v>
      </c>
      <c r="I2098" s="47">
        <v>1</v>
      </c>
    </row>
    <row r="2099" spans="1:9" x14ac:dyDescent="0.25">
      <c r="A2099" s="48" t="s">
        <v>433</v>
      </c>
      <c r="B2099" s="48" t="s">
        <v>788</v>
      </c>
      <c r="C2099" s="48" t="s">
        <v>3350</v>
      </c>
      <c r="D2099" s="48" t="s">
        <v>740</v>
      </c>
      <c r="E2099" s="47">
        <v>0</v>
      </c>
      <c r="F2099" s="47">
        <v>1</v>
      </c>
      <c r="G2099" s="47">
        <v>8.75</v>
      </c>
      <c r="H2099" s="48" t="s">
        <v>2748</v>
      </c>
      <c r="I2099" s="47">
        <v>1</v>
      </c>
    </row>
    <row r="2100" spans="1:9" x14ac:dyDescent="0.25">
      <c r="A2100" s="48" t="s">
        <v>433</v>
      </c>
      <c r="B2100" s="48" t="s">
        <v>788</v>
      </c>
      <c r="C2100" s="48" t="s">
        <v>3351</v>
      </c>
      <c r="D2100" s="48" t="s">
        <v>740</v>
      </c>
      <c r="E2100" s="47">
        <v>0</v>
      </c>
      <c r="F2100" s="47">
        <v>1</v>
      </c>
      <c r="G2100" s="47">
        <v>8.75</v>
      </c>
      <c r="H2100" s="48" t="s">
        <v>2748</v>
      </c>
      <c r="I2100" s="47">
        <v>1</v>
      </c>
    </row>
    <row r="2101" spans="1:9" x14ac:dyDescent="0.25">
      <c r="A2101" s="48" t="s">
        <v>433</v>
      </c>
      <c r="B2101" s="48" t="s">
        <v>788</v>
      </c>
      <c r="C2101" s="48" t="s">
        <v>3352</v>
      </c>
      <c r="D2101" s="48" t="s">
        <v>740</v>
      </c>
      <c r="E2101" s="47">
        <v>0</v>
      </c>
      <c r="F2101" s="47">
        <v>1</v>
      </c>
      <c r="G2101" s="47">
        <v>8.75</v>
      </c>
      <c r="H2101" s="48" t="s">
        <v>2897</v>
      </c>
      <c r="I2101" s="47">
        <v>1</v>
      </c>
    </row>
    <row r="2102" spans="1:9" x14ac:dyDescent="0.25">
      <c r="A2102" s="48" t="s">
        <v>433</v>
      </c>
      <c r="B2102" s="48" t="s">
        <v>788</v>
      </c>
      <c r="C2102" s="48" t="s">
        <v>3353</v>
      </c>
      <c r="D2102" s="48" t="s">
        <v>740</v>
      </c>
      <c r="E2102" s="47">
        <v>0</v>
      </c>
      <c r="F2102" s="47">
        <v>1</v>
      </c>
      <c r="G2102" s="47">
        <v>8.75</v>
      </c>
      <c r="H2102" s="48" t="s">
        <v>2897</v>
      </c>
      <c r="I2102" s="47">
        <v>1</v>
      </c>
    </row>
    <row r="2103" spans="1:9" x14ac:dyDescent="0.25">
      <c r="A2103" s="48" t="s">
        <v>433</v>
      </c>
      <c r="B2103" s="48" t="s">
        <v>788</v>
      </c>
      <c r="C2103" s="48" t="s">
        <v>3354</v>
      </c>
      <c r="D2103" s="48" t="s">
        <v>740</v>
      </c>
      <c r="E2103" s="47">
        <v>0</v>
      </c>
      <c r="F2103" s="47">
        <v>1</v>
      </c>
      <c r="G2103" s="47">
        <v>8.75</v>
      </c>
      <c r="H2103" s="48" t="s">
        <v>3355</v>
      </c>
      <c r="I2103" s="47">
        <v>1</v>
      </c>
    </row>
    <row r="2104" spans="1:9" x14ac:dyDescent="0.25">
      <c r="A2104" s="48" t="s">
        <v>433</v>
      </c>
      <c r="B2104" s="48" t="s">
        <v>788</v>
      </c>
      <c r="C2104" s="48" t="s">
        <v>3356</v>
      </c>
      <c r="D2104" s="48" t="s">
        <v>740</v>
      </c>
      <c r="E2104" s="47">
        <v>0</v>
      </c>
      <c r="F2104" s="47">
        <v>1</v>
      </c>
      <c r="G2104" s="47">
        <v>8.75</v>
      </c>
      <c r="H2104" s="48" t="s">
        <v>3341</v>
      </c>
      <c r="I2104" s="47">
        <v>1</v>
      </c>
    </row>
    <row r="2105" spans="1:9" x14ac:dyDescent="0.25">
      <c r="A2105" s="48" t="s">
        <v>433</v>
      </c>
      <c r="B2105" s="48" t="s">
        <v>788</v>
      </c>
      <c r="C2105" s="48" t="s">
        <v>3357</v>
      </c>
      <c r="D2105" s="48" t="s">
        <v>740</v>
      </c>
      <c r="E2105" s="47">
        <v>0</v>
      </c>
      <c r="F2105" s="47">
        <v>1</v>
      </c>
      <c r="G2105" s="47">
        <v>8.75</v>
      </c>
      <c r="H2105" s="48" t="s">
        <v>3355</v>
      </c>
      <c r="I2105" s="47">
        <v>1</v>
      </c>
    </row>
    <row r="2106" spans="1:9" x14ac:dyDescent="0.25">
      <c r="A2106" s="48" t="s">
        <v>433</v>
      </c>
      <c r="B2106" s="48" t="s">
        <v>788</v>
      </c>
      <c r="C2106" s="48" t="s">
        <v>3358</v>
      </c>
      <c r="D2106" s="48" t="s">
        <v>740</v>
      </c>
      <c r="E2106" s="47">
        <v>0</v>
      </c>
      <c r="F2106" s="47">
        <v>1</v>
      </c>
      <c r="G2106" s="47">
        <v>8.75</v>
      </c>
      <c r="H2106" s="48" t="s">
        <v>2732</v>
      </c>
      <c r="I2106" s="47">
        <v>1</v>
      </c>
    </row>
    <row r="2107" spans="1:9" x14ac:dyDescent="0.25">
      <c r="A2107" s="48" t="s">
        <v>433</v>
      </c>
      <c r="B2107" s="48" t="s">
        <v>788</v>
      </c>
      <c r="C2107" s="48" t="s">
        <v>3359</v>
      </c>
      <c r="D2107" s="48" t="s">
        <v>740</v>
      </c>
      <c r="E2107" s="47">
        <v>0</v>
      </c>
      <c r="F2107" s="47">
        <v>1</v>
      </c>
      <c r="G2107" s="47">
        <v>8.75</v>
      </c>
      <c r="H2107" s="48" t="s">
        <v>2734</v>
      </c>
      <c r="I2107" s="47">
        <v>1</v>
      </c>
    </row>
    <row r="2108" spans="1:9" x14ac:dyDescent="0.25">
      <c r="A2108" s="48" t="s">
        <v>433</v>
      </c>
      <c r="B2108" s="48" t="s">
        <v>788</v>
      </c>
      <c r="C2108" s="48" t="s">
        <v>3360</v>
      </c>
      <c r="D2108" s="48" t="s">
        <v>740</v>
      </c>
      <c r="E2108" s="47">
        <v>0</v>
      </c>
      <c r="F2108" s="47">
        <v>1</v>
      </c>
      <c r="G2108" s="47">
        <v>8.75</v>
      </c>
      <c r="H2108" s="48" t="s">
        <v>2726</v>
      </c>
      <c r="I2108" s="47">
        <v>1</v>
      </c>
    </row>
    <row r="2109" spans="1:9" x14ac:dyDescent="0.25">
      <c r="A2109" s="48" t="s">
        <v>433</v>
      </c>
      <c r="B2109" s="48" t="s">
        <v>788</v>
      </c>
      <c r="C2109" s="48" t="s">
        <v>3361</v>
      </c>
      <c r="D2109" s="48" t="s">
        <v>740</v>
      </c>
      <c r="E2109" s="47">
        <v>0</v>
      </c>
      <c r="F2109" s="47">
        <v>1</v>
      </c>
      <c r="G2109" s="47">
        <v>8.75</v>
      </c>
      <c r="H2109" s="48" t="s">
        <v>2726</v>
      </c>
      <c r="I2109" s="47">
        <v>1</v>
      </c>
    </row>
    <row r="2110" spans="1:9" x14ac:dyDescent="0.25">
      <c r="A2110" s="48" t="s">
        <v>433</v>
      </c>
      <c r="B2110" s="48" t="s">
        <v>788</v>
      </c>
      <c r="C2110" s="48" t="s">
        <v>3362</v>
      </c>
      <c r="D2110" s="48" t="s">
        <v>740</v>
      </c>
      <c r="E2110" s="47">
        <v>0</v>
      </c>
      <c r="F2110" s="47">
        <v>1</v>
      </c>
      <c r="G2110" s="47">
        <v>8.75</v>
      </c>
      <c r="H2110" s="48" t="s">
        <v>2726</v>
      </c>
      <c r="I2110" s="47">
        <v>1</v>
      </c>
    </row>
    <row r="2111" spans="1:9" x14ac:dyDescent="0.25">
      <c r="A2111" s="48" t="s">
        <v>433</v>
      </c>
      <c r="B2111" s="48" t="s">
        <v>788</v>
      </c>
      <c r="C2111" s="48" t="s">
        <v>3363</v>
      </c>
      <c r="D2111" s="48" t="s">
        <v>740</v>
      </c>
      <c r="E2111" s="47">
        <v>0</v>
      </c>
      <c r="F2111" s="47">
        <v>1</v>
      </c>
      <c r="G2111" s="47">
        <v>8.75</v>
      </c>
      <c r="H2111" s="48" t="s">
        <v>2689</v>
      </c>
      <c r="I2111" s="47">
        <v>1</v>
      </c>
    </row>
    <row r="2112" spans="1:9" x14ac:dyDescent="0.25">
      <c r="A2112" s="48" t="s">
        <v>433</v>
      </c>
      <c r="B2112" s="48" t="s">
        <v>788</v>
      </c>
      <c r="C2112" s="48" t="s">
        <v>3364</v>
      </c>
      <c r="D2112" s="48" t="s">
        <v>740</v>
      </c>
      <c r="E2112" s="47">
        <v>0</v>
      </c>
      <c r="F2112" s="47">
        <v>1</v>
      </c>
      <c r="G2112" s="47">
        <v>8.75</v>
      </c>
      <c r="H2112" s="48" t="s">
        <v>2742</v>
      </c>
      <c r="I2112" s="47">
        <v>1</v>
      </c>
    </row>
    <row r="2113" spans="1:9" x14ac:dyDescent="0.25">
      <c r="A2113" s="48" t="s">
        <v>433</v>
      </c>
      <c r="B2113" s="48" t="s">
        <v>788</v>
      </c>
      <c r="C2113" s="48" t="s">
        <v>3365</v>
      </c>
      <c r="D2113" s="48" t="s">
        <v>740</v>
      </c>
      <c r="E2113" s="47">
        <v>0</v>
      </c>
      <c r="F2113" s="47">
        <v>1</v>
      </c>
      <c r="G2113" s="47">
        <v>8.75</v>
      </c>
      <c r="H2113" s="48" t="s">
        <v>3230</v>
      </c>
      <c r="I2113" s="47">
        <v>1</v>
      </c>
    </row>
    <row r="2114" spans="1:9" x14ac:dyDescent="0.25">
      <c r="A2114" s="48" t="s">
        <v>433</v>
      </c>
      <c r="B2114" s="48" t="s">
        <v>788</v>
      </c>
      <c r="C2114" s="48" t="s">
        <v>3366</v>
      </c>
      <c r="D2114" s="48" t="s">
        <v>740</v>
      </c>
      <c r="E2114" s="47">
        <v>0</v>
      </c>
      <c r="F2114" s="47">
        <v>1</v>
      </c>
      <c r="G2114" s="47">
        <v>8.75</v>
      </c>
      <c r="H2114" s="48" t="s">
        <v>2742</v>
      </c>
      <c r="I2114" s="47">
        <v>1</v>
      </c>
    </row>
    <row r="2115" spans="1:9" x14ac:dyDescent="0.25">
      <c r="A2115" s="48" t="s">
        <v>433</v>
      </c>
      <c r="B2115" s="48" t="s">
        <v>788</v>
      </c>
      <c r="C2115" s="48" t="s">
        <v>3367</v>
      </c>
      <c r="D2115" s="48" t="s">
        <v>740</v>
      </c>
      <c r="E2115" s="47">
        <v>0</v>
      </c>
      <c r="F2115" s="47">
        <v>1</v>
      </c>
      <c r="G2115" s="47">
        <v>8.75</v>
      </c>
      <c r="H2115" s="48" t="s">
        <v>2744</v>
      </c>
      <c r="I2115" s="47">
        <v>1</v>
      </c>
    </row>
    <row r="2116" spans="1:9" x14ac:dyDescent="0.25">
      <c r="A2116" s="48" t="s">
        <v>433</v>
      </c>
      <c r="B2116" s="48" t="s">
        <v>788</v>
      </c>
      <c r="C2116" s="48" t="s">
        <v>3368</v>
      </c>
      <c r="D2116" s="48" t="s">
        <v>740</v>
      </c>
      <c r="E2116" s="47">
        <v>0</v>
      </c>
      <c r="F2116" s="47">
        <v>1</v>
      </c>
      <c r="G2116" s="47">
        <v>8.75</v>
      </c>
      <c r="H2116" s="48" t="s">
        <v>2744</v>
      </c>
      <c r="I2116" s="47">
        <v>1</v>
      </c>
    </row>
    <row r="2117" spans="1:9" x14ac:dyDescent="0.25">
      <c r="A2117" s="48" t="s">
        <v>433</v>
      </c>
      <c r="B2117" s="48" t="s">
        <v>788</v>
      </c>
      <c r="C2117" s="48" t="s">
        <v>3369</v>
      </c>
      <c r="D2117" s="48" t="s">
        <v>740</v>
      </c>
      <c r="E2117" s="47">
        <v>0</v>
      </c>
      <c r="F2117" s="47">
        <v>1</v>
      </c>
      <c r="G2117" s="47">
        <v>8.75</v>
      </c>
      <c r="H2117" s="48" t="s">
        <v>2744</v>
      </c>
      <c r="I2117" s="47">
        <v>1</v>
      </c>
    </row>
    <row r="2118" spans="1:9" x14ac:dyDescent="0.25">
      <c r="A2118" s="48" t="s">
        <v>433</v>
      </c>
      <c r="B2118" s="48" t="s">
        <v>788</v>
      </c>
      <c r="C2118" s="48" t="s">
        <v>3370</v>
      </c>
      <c r="D2118" s="48" t="s">
        <v>740</v>
      </c>
      <c r="E2118" s="47">
        <v>0</v>
      </c>
      <c r="F2118" s="47">
        <v>1</v>
      </c>
      <c r="G2118" s="47">
        <v>8.75</v>
      </c>
      <c r="H2118" s="48" t="s">
        <v>2879</v>
      </c>
      <c r="I2118" s="47">
        <v>1</v>
      </c>
    </row>
    <row r="2119" spans="1:9" x14ac:dyDescent="0.25">
      <c r="A2119" s="48" t="s">
        <v>433</v>
      </c>
      <c r="B2119" s="48" t="s">
        <v>788</v>
      </c>
      <c r="C2119" s="48" t="s">
        <v>3371</v>
      </c>
      <c r="D2119" s="48" t="s">
        <v>740</v>
      </c>
      <c r="E2119" s="47">
        <v>0</v>
      </c>
      <c r="F2119" s="47">
        <v>1</v>
      </c>
      <c r="G2119" s="47">
        <v>8.75</v>
      </c>
      <c r="H2119" s="48" t="s">
        <v>2799</v>
      </c>
      <c r="I2119" s="47">
        <v>1</v>
      </c>
    </row>
    <row r="2120" spans="1:9" x14ac:dyDescent="0.25">
      <c r="A2120" s="48" t="s">
        <v>433</v>
      </c>
      <c r="B2120" s="48" t="s">
        <v>788</v>
      </c>
      <c r="C2120" s="48" t="s">
        <v>3372</v>
      </c>
      <c r="D2120" s="48" t="s">
        <v>740</v>
      </c>
      <c r="E2120" s="47">
        <v>0</v>
      </c>
      <c r="F2120" s="47">
        <v>1</v>
      </c>
      <c r="G2120" s="47">
        <v>8.75</v>
      </c>
      <c r="H2120" s="48" t="s">
        <v>2772</v>
      </c>
      <c r="I2120" s="47">
        <v>1</v>
      </c>
    </row>
    <row r="2121" spans="1:9" x14ac:dyDescent="0.25">
      <c r="A2121" s="48" t="s">
        <v>433</v>
      </c>
      <c r="B2121" s="48" t="s">
        <v>788</v>
      </c>
      <c r="C2121" s="48" t="s">
        <v>3373</v>
      </c>
      <c r="D2121" s="48" t="s">
        <v>740</v>
      </c>
      <c r="E2121" s="47">
        <v>0</v>
      </c>
      <c r="F2121" s="47">
        <v>1</v>
      </c>
      <c r="G2121" s="47">
        <v>8.75</v>
      </c>
      <c r="H2121" s="48" t="s">
        <v>3066</v>
      </c>
      <c r="I2121" s="47">
        <v>1</v>
      </c>
    </row>
    <row r="2122" spans="1:9" x14ac:dyDescent="0.25">
      <c r="A2122" s="48" t="s">
        <v>433</v>
      </c>
      <c r="B2122" s="48" t="s">
        <v>788</v>
      </c>
      <c r="C2122" s="48" t="s">
        <v>3374</v>
      </c>
      <c r="D2122" s="48" t="s">
        <v>740</v>
      </c>
      <c r="E2122" s="47">
        <v>0</v>
      </c>
      <c r="F2122" s="47">
        <v>1</v>
      </c>
      <c r="G2122" s="47">
        <v>8.75</v>
      </c>
      <c r="H2122" s="48" t="s">
        <v>2799</v>
      </c>
      <c r="I2122" s="47">
        <v>1</v>
      </c>
    </row>
    <row r="2123" spans="1:9" x14ac:dyDescent="0.25">
      <c r="A2123" s="48" t="s">
        <v>433</v>
      </c>
      <c r="B2123" s="48" t="s">
        <v>788</v>
      </c>
      <c r="C2123" s="48" t="s">
        <v>3375</v>
      </c>
      <c r="D2123" s="48" t="s">
        <v>740</v>
      </c>
      <c r="E2123" s="47">
        <v>0</v>
      </c>
      <c r="F2123" s="47">
        <v>1</v>
      </c>
      <c r="G2123" s="47">
        <v>8.75</v>
      </c>
      <c r="H2123" s="48" t="s">
        <v>2752</v>
      </c>
      <c r="I2123" s="47">
        <v>1</v>
      </c>
    </row>
    <row r="2124" spans="1:9" x14ac:dyDescent="0.25">
      <c r="A2124" s="48" t="s">
        <v>433</v>
      </c>
      <c r="B2124" s="48" t="s">
        <v>788</v>
      </c>
      <c r="C2124" s="48" t="s">
        <v>3376</v>
      </c>
      <c r="D2124" s="48" t="s">
        <v>740</v>
      </c>
      <c r="E2124" s="47">
        <v>0</v>
      </c>
      <c r="F2124" s="47">
        <v>1</v>
      </c>
      <c r="G2124" s="47">
        <v>8.75</v>
      </c>
      <c r="H2124" s="48" t="s">
        <v>2752</v>
      </c>
      <c r="I2124" s="47">
        <v>1</v>
      </c>
    </row>
    <row r="2125" spans="1:9" x14ac:dyDescent="0.25">
      <c r="A2125" s="48" t="s">
        <v>433</v>
      </c>
      <c r="B2125" s="48" t="s">
        <v>788</v>
      </c>
      <c r="C2125" s="48" t="s">
        <v>3377</v>
      </c>
      <c r="D2125" s="48" t="s">
        <v>740</v>
      </c>
      <c r="E2125" s="47">
        <v>0</v>
      </c>
      <c r="F2125" s="47">
        <v>1</v>
      </c>
      <c r="G2125" s="47">
        <v>8.75</v>
      </c>
      <c r="H2125" s="48" t="s">
        <v>2754</v>
      </c>
      <c r="I2125" s="47">
        <v>1</v>
      </c>
    </row>
    <row r="2126" spans="1:9" x14ac:dyDescent="0.25">
      <c r="A2126" s="48" t="s">
        <v>433</v>
      </c>
      <c r="B2126" s="48" t="s">
        <v>788</v>
      </c>
      <c r="C2126" s="48" t="s">
        <v>3378</v>
      </c>
      <c r="D2126" s="48" t="s">
        <v>740</v>
      </c>
      <c r="E2126" s="47">
        <v>0</v>
      </c>
      <c r="F2126" s="47">
        <v>1</v>
      </c>
      <c r="G2126" s="47">
        <v>8.75</v>
      </c>
      <c r="H2126" s="48" t="s">
        <v>2754</v>
      </c>
      <c r="I2126" s="47">
        <v>1</v>
      </c>
    </row>
    <row r="2127" spans="1:9" x14ac:dyDescent="0.25">
      <c r="A2127" s="48" t="s">
        <v>433</v>
      </c>
      <c r="B2127" s="48" t="s">
        <v>788</v>
      </c>
      <c r="C2127" s="48" t="s">
        <v>3379</v>
      </c>
      <c r="D2127" s="48" t="s">
        <v>740</v>
      </c>
      <c r="E2127" s="47">
        <v>0</v>
      </c>
      <c r="F2127" s="47">
        <v>1</v>
      </c>
      <c r="G2127" s="47">
        <v>8.75</v>
      </c>
      <c r="H2127" s="48" t="s">
        <v>3054</v>
      </c>
      <c r="I2127" s="47">
        <v>1</v>
      </c>
    </row>
    <row r="2128" spans="1:9" x14ac:dyDescent="0.25">
      <c r="A2128" s="48" t="s">
        <v>433</v>
      </c>
      <c r="B2128" s="48" t="s">
        <v>788</v>
      </c>
      <c r="C2128" s="48" t="s">
        <v>3380</v>
      </c>
      <c r="D2128" s="48" t="s">
        <v>740</v>
      </c>
      <c r="E2128" s="47">
        <v>0</v>
      </c>
      <c r="F2128" s="47">
        <v>1</v>
      </c>
      <c r="G2128" s="47">
        <v>8.75</v>
      </c>
      <c r="H2128" s="48" t="s">
        <v>3054</v>
      </c>
      <c r="I2128" s="47">
        <v>1</v>
      </c>
    </row>
    <row r="2129" spans="1:9" x14ac:dyDescent="0.25">
      <c r="A2129" s="48" t="s">
        <v>433</v>
      </c>
      <c r="B2129" s="48" t="s">
        <v>788</v>
      </c>
      <c r="C2129" s="48" t="s">
        <v>3381</v>
      </c>
      <c r="D2129" s="48" t="s">
        <v>740</v>
      </c>
      <c r="E2129" s="47">
        <v>0</v>
      </c>
      <c r="F2129" s="47">
        <v>1</v>
      </c>
      <c r="G2129" s="47">
        <v>8.75</v>
      </c>
      <c r="H2129" s="48" t="s">
        <v>3054</v>
      </c>
      <c r="I2129" s="47">
        <v>1</v>
      </c>
    </row>
    <row r="2130" spans="1:9" x14ac:dyDescent="0.25">
      <c r="A2130" s="48" t="s">
        <v>433</v>
      </c>
      <c r="B2130" s="48" t="s">
        <v>788</v>
      </c>
      <c r="C2130" s="48" t="s">
        <v>3382</v>
      </c>
      <c r="D2130" s="48" t="s">
        <v>740</v>
      </c>
      <c r="E2130" s="47">
        <v>0</v>
      </c>
      <c r="F2130" s="47">
        <v>1</v>
      </c>
      <c r="G2130" s="47">
        <v>8.75</v>
      </c>
      <c r="H2130" s="48" t="s">
        <v>2788</v>
      </c>
      <c r="I2130" s="47">
        <v>1</v>
      </c>
    </row>
    <row r="2131" spans="1:9" x14ac:dyDescent="0.25">
      <c r="A2131" s="48" t="s">
        <v>433</v>
      </c>
      <c r="B2131" s="48" t="s">
        <v>788</v>
      </c>
      <c r="C2131" s="48" t="s">
        <v>3383</v>
      </c>
      <c r="D2131" s="48" t="s">
        <v>740</v>
      </c>
      <c r="E2131" s="47">
        <v>0</v>
      </c>
      <c r="F2131" s="47">
        <v>1</v>
      </c>
      <c r="G2131" s="47">
        <v>8.75</v>
      </c>
      <c r="H2131" s="48" t="s">
        <v>3082</v>
      </c>
      <c r="I2131" s="47">
        <v>1</v>
      </c>
    </row>
    <row r="2132" spans="1:9" x14ac:dyDescent="0.25">
      <c r="A2132" s="48" t="s">
        <v>433</v>
      </c>
      <c r="B2132" s="48" t="s">
        <v>788</v>
      </c>
      <c r="C2132" s="48" t="s">
        <v>3384</v>
      </c>
      <c r="D2132" s="48" t="s">
        <v>740</v>
      </c>
      <c r="E2132" s="47">
        <v>0</v>
      </c>
      <c r="F2132" s="47">
        <v>1</v>
      </c>
      <c r="G2132" s="47">
        <v>8.75</v>
      </c>
      <c r="H2132" s="48" t="s">
        <v>3271</v>
      </c>
      <c r="I2132" s="47">
        <v>1</v>
      </c>
    </row>
    <row r="2133" spans="1:9" x14ac:dyDescent="0.25">
      <c r="A2133" s="48" t="s">
        <v>433</v>
      </c>
      <c r="B2133" s="48" t="s">
        <v>788</v>
      </c>
      <c r="C2133" s="48" t="s">
        <v>3385</v>
      </c>
      <c r="D2133" s="48" t="s">
        <v>740</v>
      </c>
      <c r="E2133" s="47">
        <v>0</v>
      </c>
      <c r="F2133" s="47">
        <v>1</v>
      </c>
      <c r="G2133" s="47">
        <v>8.75</v>
      </c>
      <c r="H2133" s="48" t="s">
        <v>3386</v>
      </c>
      <c r="I2133" s="47">
        <v>1</v>
      </c>
    </row>
    <row r="2134" spans="1:9" x14ac:dyDescent="0.25">
      <c r="A2134" s="48" t="s">
        <v>433</v>
      </c>
      <c r="B2134" s="48" t="s">
        <v>788</v>
      </c>
      <c r="C2134" s="48" t="s">
        <v>3387</v>
      </c>
      <c r="D2134" s="48" t="s">
        <v>740</v>
      </c>
      <c r="E2134" s="47">
        <v>0</v>
      </c>
      <c r="F2134" s="47">
        <v>1</v>
      </c>
      <c r="G2134" s="47">
        <v>8.75</v>
      </c>
      <c r="H2134" s="48" t="s">
        <v>3388</v>
      </c>
      <c r="I2134" s="47">
        <v>1</v>
      </c>
    </row>
    <row r="2135" spans="1:9" x14ac:dyDescent="0.25">
      <c r="A2135" s="48" t="s">
        <v>433</v>
      </c>
      <c r="B2135" s="48" t="s">
        <v>788</v>
      </c>
      <c r="C2135" s="48" t="s">
        <v>3389</v>
      </c>
      <c r="D2135" s="48" t="s">
        <v>740</v>
      </c>
      <c r="E2135" s="47">
        <v>0</v>
      </c>
      <c r="F2135" s="47">
        <v>1</v>
      </c>
      <c r="G2135" s="47">
        <v>8.75</v>
      </c>
      <c r="H2135" s="48" t="s">
        <v>2802</v>
      </c>
      <c r="I2135" s="47">
        <v>1</v>
      </c>
    </row>
    <row r="2136" spans="1:9" x14ac:dyDescent="0.25">
      <c r="A2136" s="48" t="s">
        <v>433</v>
      </c>
      <c r="B2136" s="48" t="s">
        <v>788</v>
      </c>
      <c r="C2136" s="48" t="s">
        <v>3390</v>
      </c>
      <c r="D2136" s="48" t="s">
        <v>740</v>
      </c>
      <c r="E2136" s="47">
        <v>0</v>
      </c>
      <c r="F2136" s="47">
        <v>1</v>
      </c>
      <c r="G2136" s="47">
        <v>8.75</v>
      </c>
      <c r="H2136" s="48" t="s">
        <v>2802</v>
      </c>
      <c r="I2136" s="47">
        <v>1</v>
      </c>
    </row>
    <row r="2137" spans="1:9" x14ac:dyDescent="0.25">
      <c r="A2137" s="48" t="s">
        <v>433</v>
      </c>
      <c r="B2137" s="48" t="s">
        <v>788</v>
      </c>
      <c r="C2137" s="48" t="s">
        <v>3391</v>
      </c>
      <c r="D2137" s="48" t="s">
        <v>740</v>
      </c>
      <c r="E2137" s="47">
        <v>0</v>
      </c>
      <c r="F2137" s="47">
        <v>1</v>
      </c>
      <c r="G2137" s="47">
        <v>8.75</v>
      </c>
      <c r="H2137" s="48" t="s">
        <v>2802</v>
      </c>
      <c r="I2137" s="47">
        <v>1</v>
      </c>
    </row>
    <row r="2138" spans="1:9" x14ac:dyDescent="0.25">
      <c r="A2138" s="48" t="s">
        <v>433</v>
      </c>
      <c r="B2138" s="48" t="s">
        <v>788</v>
      </c>
      <c r="C2138" s="48" t="s">
        <v>3392</v>
      </c>
      <c r="D2138" s="48" t="s">
        <v>740</v>
      </c>
      <c r="E2138" s="47">
        <v>0</v>
      </c>
      <c r="F2138" s="47">
        <v>1</v>
      </c>
      <c r="G2138" s="47">
        <v>8.75</v>
      </c>
      <c r="H2138" s="48" t="s">
        <v>2802</v>
      </c>
      <c r="I2138" s="47">
        <v>1</v>
      </c>
    </row>
    <row r="2139" spans="1:9" x14ac:dyDescent="0.25">
      <c r="A2139" s="48" t="s">
        <v>433</v>
      </c>
      <c r="B2139" s="48" t="s">
        <v>788</v>
      </c>
      <c r="C2139" s="48" t="s">
        <v>3393</v>
      </c>
      <c r="D2139" s="48" t="s">
        <v>740</v>
      </c>
      <c r="E2139" s="47">
        <v>0</v>
      </c>
      <c r="F2139" s="47">
        <v>1</v>
      </c>
      <c r="G2139" s="47">
        <v>8.75</v>
      </c>
      <c r="H2139" s="48" t="s">
        <v>3394</v>
      </c>
      <c r="I2139" s="47">
        <v>1</v>
      </c>
    </row>
    <row r="2140" spans="1:9" x14ac:dyDescent="0.25">
      <c r="A2140" s="48" t="s">
        <v>433</v>
      </c>
      <c r="B2140" s="48" t="s">
        <v>788</v>
      </c>
      <c r="C2140" s="48" t="s">
        <v>3395</v>
      </c>
      <c r="D2140" s="48" t="s">
        <v>740</v>
      </c>
      <c r="E2140" s="47">
        <v>0</v>
      </c>
      <c r="F2140" s="47">
        <v>1</v>
      </c>
      <c r="G2140" s="47">
        <v>8.75</v>
      </c>
      <c r="H2140" s="48" t="s">
        <v>3039</v>
      </c>
      <c r="I2140" s="47">
        <v>1</v>
      </c>
    </row>
    <row r="2141" spans="1:9" x14ac:dyDescent="0.25">
      <c r="A2141" s="48" t="s">
        <v>433</v>
      </c>
      <c r="B2141" s="48" t="s">
        <v>788</v>
      </c>
      <c r="C2141" s="48" t="s">
        <v>3396</v>
      </c>
      <c r="D2141" s="48" t="s">
        <v>740</v>
      </c>
      <c r="E2141" s="47">
        <v>0</v>
      </c>
      <c r="F2141" s="47">
        <v>1</v>
      </c>
      <c r="G2141" s="47">
        <v>8.75</v>
      </c>
      <c r="H2141" s="48" t="s">
        <v>2852</v>
      </c>
      <c r="I2141" s="47">
        <v>1</v>
      </c>
    </row>
    <row r="2142" spans="1:9" x14ac:dyDescent="0.25">
      <c r="A2142" s="48" t="s">
        <v>433</v>
      </c>
      <c r="B2142" s="48" t="s">
        <v>788</v>
      </c>
      <c r="C2142" s="48" t="s">
        <v>3397</v>
      </c>
      <c r="D2142" s="48" t="s">
        <v>740</v>
      </c>
      <c r="E2142" s="47">
        <v>0</v>
      </c>
      <c r="F2142" s="47">
        <v>1</v>
      </c>
      <c r="G2142" s="47">
        <v>8.75</v>
      </c>
      <c r="H2142" s="48" t="s">
        <v>3398</v>
      </c>
      <c r="I2142" s="47">
        <v>1</v>
      </c>
    </row>
    <row r="2143" spans="1:9" x14ac:dyDescent="0.25">
      <c r="A2143" s="48" t="s">
        <v>433</v>
      </c>
      <c r="B2143" s="48" t="s">
        <v>788</v>
      </c>
      <c r="C2143" s="48" t="s">
        <v>3399</v>
      </c>
      <c r="D2143" s="48" t="s">
        <v>740</v>
      </c>
      <c r="E2143" s="47">
        <v>0</v>
      </c>
      <c r="F2143" s="47">
        <v>1</v>
      </c>
      <c r="G2143" s="47">
        <v>8.75</v>
      </c>
      <c r="H2143" s="48" t="s">
        <v>2873</v>
      </c>
      <c r="I2143" s="47">
        <v>1</v>
      </c>
    </row>
    <row r="2144" spans="1:9" x14ac:dyDescent="0.25">
      <c r="A2144" s="48" t="s">
        <v>433</v>
      </c>
      <c r="B2144" s="48" t="s">
        <v>788</v>
      </c>
      <c r="C2144" s="48" t="s">
        <v>3400</v>
      </c>
      <c r="D2144" s="48" t="s">
        <v>740</v>
      </c>
      <c r="E2144" s="47">
        <v>0</v>
      </c>
      <c r="F2144" s="47">
        <v>1</v>
      </c>
      <c r="G2144" s="47">
        <v>8.75</v>
      </c>
      <c r="H2144" s="48" t="s">
        <v>2989</v>
      </c>
      <c r="I2144" s="47">
        <v>1</v>
      </c>
    </row>
    <row r="2145" spans="1:9" x14ac:dyDescent="0.25">
      <c r="A2145" s="48" t="s">
        <v>433</v>
      </c>
      <c r="B2145" s="48" t="s">
        <v>788</v>
      </c>
      <c r="C2145" s="48" t="s">
        <v>3401</v>
      </c>
      <c r="D2145" s="48" t="s">
        <v>740</v>
      </c>
      <c r="E2145" s="47">
        <v>0</v>
      </c>
      <c r="F2145" s="47">
        <v>1</v>
      </c>
      <c r="G2145" s="47">
        <v>8.75</v>
      </c>
      <c r="H2145" s="48" t="s">
        <v>2668</v>
      </c>
      <c r="I2145" s="47">
        <v>1</v>
      </c>
    </row>
    <row r="2146" spans="1:9" x14ac:dyDescent="0.25">
      <c r="A2146" s="48" t="s">
        <v>433</v>
      </c>
      <c r="B2146" s="48" t="s">
        <v>788</v>
      </c>
      <c r="C2146" s="48" t="s">
        <v>3402</v>
      </c>
      <c r="D2146" s="48" t="s">
        <v>740</v>
      </c>
      <c r="E2146" s="47">
        <v>0</v>
      </c>
      <c r="F2146" s="47">
        <v>1</v>
      </c>
      <c r="G2146" s="47">
        <v>8.75</v>
      </c>
      <c r="H2146" s="48" t="s">
        <v>2995</v>
      </c>
      <c r="I2146" s="47">
        <v>1</v>
      </c>
    </row>
    <row r="2147" spans="1:9" x14ac:dyDescent="0.25">
      <c r="A2147" s="48" t="s">
        <v>433</v>
      </c>
      <c r="B2147" s="48" t="s">
        <v>788</v>
      </c>
      <c r="C2147" s="48" t="s">
        <v>3403</v>
      </c>
      <c r="D2147" s="48" t="s">
        <v>740</v>
      </c>
      <c r="E2147" s="47">
        <v>0</v>
      </c>
      <c r="F2147" s="47">
        <v>1</v>
      </c>
      <c r="G2147" s="47">
        <v>8.75</v>
      </c>
      <c r="H2147" s="48" t="s">
        <v>2995</v>
      </c>
      <c r="I2147" s="47">
        <v>1</v>
      </c>
    </row>
    <row r="2148" spans="1:9" x14ac:dyDescent="0.25">
      <c r="A2148" s="48" t="s">
        <v>433</v>
      </c>
      <c r="B2148" s="48" t="s">
        <v>788</v>
      </c>
      <c r="C2148" s="48" t="s">
        <v>3404</v>
      </c>
      <c r="D2148" s="48" t="s">
        <v>740</v>
      </c>
      <c r="E2148" s="47">
        <v>0</v>
      </c>
      <c r="F2148" s="47">
        <v>1</v>
      </c>
      <c r="G2148" s="47">
        <v>8.75</v>
      </c>
      <c r="H2148" s="48" t="s">
        <v>2995</v>
      </c>
      <c r="I2148" s="47">
        <v>1</v>
      </c>
    </row>
    <row r="2149" spans="1:9" x14ac:dyDescent="0.25">
      <c r="A2149" s="48" t="s">
        <v>433</v>
      </c>
      <c r="B2149" s="48" t="s">
        <v>788</v>
      </c>
      <c r="C2149" s="48" t="s">
        <v>3405</v>
      </c>
      <c r="D2149" s="48" t="s">
        <v>740</v>
      </c>
      <c r="E2149" s="47">
        <v>0</v>
      </c>
      <c r="F2149" s="47">
        <v>1</v>
      </c>
      <c r="G2149" s="47">
        <v>8.75</v>
      </c>
      <c r="H2149" s="48" t="s">
        <v>3066</v>
      </c>
      <c r="I2149" s="47">
        <v>1</v>
      </c>
    </row>
    <row r="2150" spans="1:9" x14ac:dyDescent="0.25">
      <c r="A2150" s="48" t="s">
        <v>433</v>
      </c>
      <c r="B2150" s="48" t="s">
        <v>788</v>
      </c>
      <c r="C2150" s="48" t="s">
        <v>3406</v>
      </c>
      <c r="D2150" s="48" t="s">
        <v>740</v>
      </c>
      <c r="E2150" s="47">
        <v>0</v>
      </c>
      <c r="F2150" s="47">
        <v>1</v>
      </c>
      <c r="G2150" s="47">
        <v>8.75</v>
      </c>
      <c r="H2150" s="48" t="s">
        <v>3066</v>
      </c>
      <c r="I2150" s="47">
        <v>1</v>
      </c>
    </row>
    <row r="2151" spans="1:9" x14ac:dyDescent="0.25">
      <c r="A2151" s="48" t="s">
        <v>433</v>
      </c>
      <c r="B2151" s="48" t="s">
        <v>788</v>
      </c>
      <c r="C2151" s="48" t="s">
        <v>3407</v>
      </c>
      <c r="D2151" s="48" t="s">
        <v>740</v>
      </c>
      <c r="E2151" s="47">
        <v>0</v>
      </c>
      <c r="F2151" s="47">
        <v>1</v>
      </c>
      <c r="G2151" s="47">
        <v>8.75</v>
      </c>
      <c r="H2151" s="48" t="s">
        <v>2648</v>
      </c>
      <c r="I2151" s="47">
        <v>1</v>
      </c>
    </row>
    <row r="2152" spans="1:9" x14ac:dyDescent="0.25">
      <c r="A2152" s="48" t="s">
        <v>433</v>
      </c>
      <c r="B2152" s="48" t="s">
        <v>788</v>
      </c>
      <c r="C2152" s="48" t="s">
        <v>3408</v>
      </c>
      <c r="D2152" s="48" t="s">
        <v>740</v>
      </c>
      <c r="E2152" s="47">
        <v>0</v>
      </c>
      <c r="F2152" s="47">
        <v>1</v>
      </c>
      <c r="G2152" s="47">
        <v>8.75</v>
      </c>
      <c r="H2152" s="48" t="s">
        <v>2648</v>
      </c>
      <c r="I2152" s="47">
        <v>1</v>
      </c>
    </row>
    <row r="2153" spans="1:9" x14ac:dyDescent="0.25">
      <c r="A2153" s="48" t="s">
        <v>433</v>
      </c>
      <c r="B2153" s="48" t="s">
        <v>788</v>
      </c>
      <c r="C2153" s="48" t="s">
        <v>3409</v>
      </c>
      <c r="D2153" s="48" t="s">
        <v>740</v>
      </c>
      <c r="E2153" s="47">
        <v>0</v>
      </c>
      <c r="F2153" s="47">
        <v>1</v>
      </c>
      <c r="G2153" s="47">
        <v>8.75</v>
      </c>
      <c r="H2153" s="48" t="s">
        <v>2648</v>
      </c>
      <c r="I2153" s="47">
        <v>1</v>
      </c>
    </row>
    <row r="2154" spans="1:9" x14ac:dyDescent="0.25">
      <c r="A2154" s="48" t="s">
        <v>433</v>
      </c>
      <c r="B2154" s="48" t="s">
        <v>788</v>
      </c>
      <c r="C2154" s="48" t="s">
        <v>3410</v>
      </c>
      <c r="D2154" s="48" t="s">
        <v>740</v>
      </c>
      <c r="E2154" s="47">
        <v>0</v>
      </c>
      <c r="F2154" s="47">
        <v>1</v>
      </c>
      <c r="G2154" s="47">
        <v>8.75</v>
      </c>
      <c r="H2154" s="48" t="s">
        <v>2648</v>
      </c>
      <c r="I2154" s="47">
        <v>1</v>
      </c>
    </row>
    <row r="2155" spans="1:9" x14ac:dyDescent="0.25">
      <c r="A2155" s="48" t="s">
        <v>433</v>
      </c>
      <c r="B2155" s="48" t="s">
        <v>788</v>
      </c>
      <c r="C2155" s="48" t="s">
        <v>3411</v>
      </c>
      <c r="D2155" s="48" t="s">
        <v>740</v>
      </c>
      <c r="E2155" s="47">
        <v>0</v>
      </c>
      <c r="F2155" s="47">
        <v>1</v>
      </c>
      <c r="G2155" s="47">
        <v>8.75</v>
      </c>
      <c r="H2155" s="48" t="s">
        <v>2975</v>
      </c>
      <c r="I2155" s="47">
        <v>1</v>
      </c>
    </row>
    <row r="2156" spans="1:9" x14ac:dyDescent="0.25">
      <c r="A2156" s="48" t="s">
        <v>433</v>
      </c>
      <c r="B2156" s="48" t="s">
        <v>788</v>
      </c>
      <c r="C2156" s="48" t="s">
        <v>3412</v>
      </c>
      <c r="D2156" s="48" t="s">
        <v>740</v>
      </c>
      <c r="E2156" s="47">
        <v>0</v>
      </c>
      <c r="F2156" s="47">
        <v>1</v>
      </c>
      <c r="G2156" s="47">
        <v>8.75</v>
      </c>
      <c r="H2156" s="48" t="s">
        <v>2927</v>
      </c>
      <c r="I2156" s="47">
        <v>1</v>
      </c>
    </row>
    <row r="2157" spans="1:9" x14ac:dyDescent="0.25">
      <c r="A2157" s="48" t="s">
        <v>433</v>
      </c>
      <c r="B2157" s="48" t="s">
        <v>788</v>
      </c>
      <c r="C2157" s="48" t="s">
        <v>3413</v>
      </c>
      <c r="D2157" s="48" t="s">
        <v>740</v>
      </c>
      <c r="E2157" s="47">
        <v>0</v>
      </c>
      <c r="F2157" s="47">
        <v>1</v>
      </c>
      <c r="G2157" s="47">
        <v>8.75</v>
      </c>
      <c r="H2157" s="48" t="s">
        <v>3202</v>
      </c>
      <c r="I2157" s="47">
        <v>1</v>
      </c>
    </row>
    <row r="2158" spans="1:9" x14ac:dyDescent="0.25">
      <c r="A2158" s="48" t="s">
        <v>433</v>
      </c>
      <c r="B2158" s="48" t="s">
        <v>788</v>
      </c>
      <c r="C2158" s="48" t="s">
        <v>3414</v>
      </c>
      <c r="D2158" s="48" t="s">
        <v>740</v>
      </c>
      <c r="E2158" s="47">
        <v>0</v>
      </c>
      <c r="F2158" s="47">
        <v>1</v>
      </c>
      <c r="G2158" s="47">
        <v>8.75</v>
      </c>
      <c r="H2158" s="48" t="s">
        <v>3091</v>
      </c>
      <c r="I2158" s="47">
        <v>1</v>
      </c>
    </row>
    <row r="2159" spans="1:9" x14ac:dyDescent="0.25">
      <c r="A2159" s="48" t="s">
        <v>433</v>
      </c>
      <c r="B2159" s="48" t="s">
        <v>788</v>
      </c>
      <c r="C2159" s="48" t="s">
        <v>3415</v>
      </c>
      <c r="D2159" s="48" t="s">
        <v>740</v>
      </c>
      <c r="E2159" s="47">
        <v>0</v>
      </c>
      <c r="F2159" s="47">
        <v>1</v>
      </c>
      <c r="G2159" s="47">
        <v>8.75</v>
      </c>
      <c r="H2159" s="48" t="s">
        <v>2975</v>
      </c>
      <c r="I2159" s="47">
        <v>1</v>
      </c>
    </row>
    <row r="2160" spans="1:9" x14ac:dyDescent="0.25">
      <c r="A2160" s="48" t="s">
        <v>433</v>
      </c>
      <c r="B2160" s="48" t="s">
        <v>788</v>
      </c>
      <c r="C2160" s="48" t="s">
        <v>3416</v>
      </c>
      <c r="D2160" s="48" t="s">
        <v>740</v>
      </c>
      <c r="E2160" s="47">
        <v>0</v>
      </c>
      <c r="F2160" s="47">
        <v>1</v>
      </c>
      <c r="G2160" s="47">
        <v>8.75</v>
      </c>
      <c r="H2160" s="48" t="s">
        <v>2686</v>
      </c>
      <c r="I2160" s="47">
        <v>1</v>
      </c>
    </row>
    <row r="2161" spans="1:9" x14ac:dyDescent="0.25">
      <c r="A2161" s="48" t="s">
        <v>433</v>
      </c>
      <c r="B2161" s="48" t="s">
        <v>788</v>
      </c>
      <c r="C2161" s="48" t="s">
        <v>3417</v>
      </c>
      <c r="D2161" s="48" t="s">
        <v>740</v>
      </c>
      <c r="E2161" s="47">
        <v>0</v>
      </c>
      <c r="F2161" s="47">
        <v>1</v>
      </c>
      <c r="G2161" s="47">
        <v>8.75</v>
      </c>
      <c r="H2161" s="48" t="s">
        <v>2761</v>
      </c>
      <c r="I2161" s="47">
        <v>1</v>
      </c>
    </row>
    <row r="2162" spans="1:9" x14ac:dyDescent="0.25">
      <c r="A2162" s="48" t="s">
        <v>433</v>
      </c>
      <c r="B2162" s="48" t="s">
        <v>788</v>
      </c>
      <c r="C2162" s="48" t="s">
        <v>3418</v>
      </c>
      <c r="D2162" s="48" t="s">
        <v>740</v>
      </c>
      <c r="E2162" s="47">
        <v>0</v>
      </c>
      <c r="F2162" s="47">
        <v>1</v>
      </c>
      <c r="G2162" s="47">
        <v>8.75</v>
      </c>
      <c r="H2162" s="48" t="s">
        <v>2761</v>
      </c>
      <c r="I2162" s="47">
        <v>1</v>
      </c>
    </row>
    <row r="2163" spans="1:9" x14ac:dyDescent="0.25">
      <c r="A2163" s="48" t="s">
        <v>433</v>
      </c>
      <c r="B2163" s="48" t="s">
        <v>788</v>
      </c>
      <c r="C2163" s="48" t="s">
        <v>3419</v>
      </c>
      <c r="D2163" s="48" t="s">
        <v>740</v>
      </c>
      <c r="E2163" s="47">
        <v>0</v>
      </c>
      <c r="F2163" s="47">
        <v>1</v>
      </c>
      <c r="G2163" s="47">
        <v>8.75</v>
      </c>
      <c r="H2163" s="48" t="s">
        <v>2761</v>
      </c>
      <c r="I2163" s="47">
        <v>1</v>
      </c>
    </row>
    <row r="2164" spans="1:9" x14ac:dyDescent="0.25">
      <c r="A2164" s="48" t="s">
        <v>433</v>
      </c>
      <c r="B2164" s="48" t="s">
        <v>788</v>
      </c>
      <c r="C2164" s="48" t="s">
        <v>3420</v>
      </c>
      <c r="D2164" s="48" t="s">
        <v>740</v>
      </c>
      <c r="E2164" s="47">
        <v>0</v>
      </c>
      <c r="F2164" s="47">
        <v>1</v>
      </c>
      <c r="G2164" s="47">
        <v>8.75</v>
      </c>
      <c r="H2164" s="48" t="s">
        <v>3421</v>
      </c>
      <c r="I2164" s="47">
        <v>1</v>
      </c>
    </row>
    <row r="2165" spans="1:9" x14ac:dyDescent="0.25">
      <c r="A2165" s="48" t="s">
        <v>433</v>
      </c>
      <c r="B2165" s="48" t="s">
        <v>788</v>
      </c>
      <c r="C2165" s="48" t="s">
        <v>3422</v>
      </c>
      <c r="D2165" s="48" t="s">
        <v>740</v>
      </c>
      <c r="E2165" s="47">
        <v>0</v>
      </c>
      <c r="F2165" s="47">
        <v>1</v>
      </c>
      <c r="G2165" s="47">
        <v>8.75</v>
      </c>
      <c r="H2165" s="48" t="s">
        <v>2855</v>
      </c>
      <c r="I2165" s="47">
        <v>1</v>
      </c>
    </row>
    <row r="2166" spans="1:9" x14ac:dyDescent="0.25">
      <c r="A2166" s="48" t="s">
        <v>433</v>
      </c>
      <c r="B2166" s="48" t="s">
        <v>788</v>
      </c>
      <c r="C2166" s="48" t="s">
        <v>3423</v>
      </c>
      <c r="D2166" s="48" t="s">
        <v>740</v>
      </c>
      <c r="E2166" s="47">
        <v>0</v>
      </c>
      <c r="F2166" s="47">
        <v>1</v>
      </c>
      <c r="G2166" s="47">
        <v>8.75</v>
      </c>
      <c r="H2166" s="48" t="s">
        <v>2722</v>
      </c>
      <c r="I2166" s="47">
        <v>1</v>
      </c>
    </row>
    <row r="2167" spans="1:9" x14ac:dyDescent="0.25">
      <c r="A2167" s="48" t="s">
        <v>433</v>
      </c>
      <c r="B2167" s="48" t="s">
        <v>788</v>
      </c>
      <c r="C2167" s="48" t="s">
        <v>3424</v>
      </c>
      <c r="D2167" s="48" t="s">
        <v>740</v>
      </c>
      <c r="E2167" s="47">
        <v>0</v>
      </c>
      <c r="F2167" s="47">
        <v>1</v>
      </c>
      <c r="G2167" s="47">
        <v>8.75</v>
      </c>
      <c r="H2167" s="48" t="s">
        <v>2730</v>
      </c>
      <c r="I2167" s="47">
        <v>1</v>
      </c>
    </row>
    <row r="2168" spans="1:9" x14ac:dyDescent="0.25">
      <c r="A2168" s="48" t="s">
        <v>433</v>
      </c>
      <c r="B2168" s="48" t="s">
        <v>788</v>
      </c>
      <c r="C2168" s="48" t="s">
        <v>3425</v>
      </c>
      <c r="D2168" s="48" t="s">
        <v>740</v>
      </c>
      <c r="E2168" s="47">
        <v>0</v>
      </c>
      <c r="F2168" s="47">
        <v>1</v>
      </c>
      <c r="G2168" s="47">
        <v>8.75</v>
      </c>
      <c r="H2168" s="48" t="s">
        <v>2989</v>
      </c>
      <c r="I2168" s="47">
        <v>1</v>
      </c>
    </row>
    <row r="2169" spans="1:9" x14ac:dyDescent="0.25">
      <c r="A2169" s="48" t="s">
        <v>433</v>
      </c>
      <c r="B2169" s="48" t="s">
        <v>788</v>
      </c>
      <c r="C2169" s="48" t="s">
        <v>3426</v>
      </c>
      <c r="D2169" s="48" t="s">
        <v>740</v>
      </c>
      <c r="E2169" s="47">
        <v>0</v>
      </c>
      <c r="F2169" s="47">
        <v>1</v>
      </c>
      <c r="G2169" s="47">
        <v>8.75</v>
      </c>
      <c r="H2169" s="48" t="s">
        <v>3427</v>
      </c>
      <c r="I2169" s="47">
        <v>1</v>
      </c>
    </row>
    <row r="2170" spans="1:9" x14ac:dyDescent="0.25">
      <c r="A2170" s="48" t="s">
        <v>433</v>
      </c>
      <c r="B2170" s="48" t="s">
        <v>788</v>
      </c>
      <c r="C2170" s="48" t="s">
        <v>3428</v>
      </c>
      <c r="D2170" s="48" t="s">
        <v>740</v>
      </c>
      <c r="E2170" s="47">
        <v>0</v>
      </c>
      <c r="F2170" s="47">
        <v>1</v>
      </c>
      <c r="G2170" s="47">
        <v>8.75</v>
      </c>
      <c r="H2170" s="48" t="s">
        <v>3254</v>
      </c>
      <c r="I2170" s="47">
        <v>1</v>
      </c>
    </row>
    <row r="2171" spans="1:9" x14ac:dyDescent="0.25">
      <c r="A2171" s="48" t="s">
        <v>433</v>
      </c>
      <c r="B2171" s="48" t="s">
        <v>788</v>
      </c>
      <c r="C2171" s="48" t="s">
        <v>3429</v>
      </c>
      <c r="D2171" s="48" t="s">
        <v>740</v>
      </c>
      <c r="E2171" s="47">
        <v>0</v>
      </c>
      <c r="F2171" s="47">
        <v>1</v>
      </c>
      <c r="G2171" s="47">
        <v>8.75</v>
      </c>
      <c r="H2171" s="48" t="s">
        <v>2730</v>
      </c>
      <c r="I2171" s="47">
        <v>1</v>
      </c>
    </row>
    <row r="2172" spans="1:9" x14ac:dyDescent="0.25">
      <c r="A2172" s="48" t="s">
        <v>433</v>
      </c>
      <c r="B2172" s="48" t="s">
        <v>788</v>
      </c>
      <c r="C2172" s="48" t="s">
        <v>3430</v>
      </c>
      <c r="D2172" s="48" t="s">
        <v>740</v>
      </c>
      <c r="E2172" s="47">
        <v>0</v>
      </c>
      <c r="F2172" s="47">
        <v>1</v>
      </c>
      <c r="G2172" s="47">
        <v>8.75</v>
      </c>
      <c r="H2172" s="48" t="s">
        <v>2730</v>
      </c>
      <c r="I2172" s="47">
        <v>1</v>
      </c>
    </row>
    <row r="2173" spans="1:9" x14ac:dyDescent="0.25">
      <c r="A2173" s="48" t="s">
        <v>433</v>
      </c>
      <c r="B2173" s="48" t="s">
        <v>788</v>
      </c>
      <c r="C2173" s="48" t="s">
        <v>3431</v>
      </c>
      <c r="D2173" s="48" t="s">
        <v>740</v>
      </c>
      <c r="E2173" s="47">
        <v>0</v>
      </c>
      <c r="F2173" s="47">
        <v>1</v>
      </c>
      <c r="G2173" s="47">
        <v>8.75</v>
      </c>
      <c r="H2173" s="48" t="s">
        <v>2809</v>
      </c>
      <c r="I2173" s="47">
        <v>1</v>
      </c>
    </row>
    <row r="2174" spans="1:9" x14ac:dyDescent="0.25">
      <c r="A2174" s="48" t="s">
        <v>433</v>
      </c>
      <c r="B2174" s="48" t="s">
        <v>788</v>
      </c>
      <c r="C2174" s="48" t="s">
        <v>3432</v>
      </c>
      <c r="D2174" s="48" t="s">
        <v>740</v>
      </c>
      <c r="E2174" s="47">
        <v>0</v>
      </c>
      <c r="F2174" s="47">
        <v>1</v>
      </c>
      <c r="G2174" s="47">
        <v>8.75</v>
      </c>
      <c r="H2174" s="48" t="s">
        <v>2809</v>
      </c>
      <c r="I2174" s="47">
        <v>1</v>
      </c>
    </row>
    <row r="2175" spans="1:9" x14ac:dyDescent="0.25">
      <c r="A2175" s="48" t="s">
        <v>433</v>
      </c>
      <c r="B2175" s="48" t="s">
        <v>788</v>
      </c>
      <c r="C2175" s="48" t="s">
        <v>3433</v>
      </c>
      <c r="D2175" s="48" t="s">
        <v>740</v>
      </c>
      <c r="E2175" s="47">
        <v>0</v>
      </c>
      <c r="F2175" s="47">
        <v>1</v>
      </c>
      <c r="G2175" s="47">
        <v>8.75</v>
      </c>
      <c r="H2175" s="48" t="s">
        <v>2916</v>
      </c>
      <c r="I2175" s="47">
        <v>1</v>
      </c>
    </row>
    <row r="2176" spans="1:9" x14ac:dyDescent="0.25">
      <c r="A2176" s="48" t="s">
        <v>433</v>
      </c>
      <c r="B2176" s="48" t="s">
        <v>788</v>
      </c>
      <c r="C2176" s="48" t="s">
        <v>3434</v>
      </c>
      <c r="D2176" s="48" t="s">
        <v>740</v>
      </c>
      <c r="E2176" s="47">
        <v>0</v>
      </c>
      <c r="F2176" s="47">
        <v>1</v>
      </c>
      <c r="G2176" s="47">
        <v>8.75</v>
      </c>
      <c r="H2176" s="48" t="s">
        <v>2916</v>
      </c>
      <c r="I2176" s="47">
        <v>1</v>
      </c>
    </row>
    <row r="2177" spans="1:9" x14ac:dyDescent="0.25">
      <c r="A2177" s="48" t="s">
        <v>433</v>
      </c>
      <c r="B2177" s="48" t="s">
        <v>788</v>
      </c>
      <c r="C2177" s="48" t="s">
        <v>3435</v>
      </c>
      <c r="D2177" s="48" t="s">
        <v>740</v>
      </c>
      <c r="E2177" s="47">
        <v>0</v>
      </c>
      <c r="F2177" s="47">
        <v>1</v>
      </c>
      <c r="G2177" s="47">
        <v>8.75</v>
      </c>
      <c r="H2177" s="48" t="s">
        <v>2675</v>
      </c>
      <c r="I2177" s="47">
        <v>1</v>
      </c>
    </row>
    <row r="2178" spans="1:9" x14ac:dyDescent="0.25">
      <c r="A2178" s="48" t="s">
        <v>433</v>
      </c>
      <c r="B2178" s="48" t="s">
        <v>788</v>
      </c>
      <c r="C2178" s="48" t="s">
        <v>3436</v>
      </c>
      <c r="D2178" s="48" t="s">
        <v>740</v>
      </c>
      <c r="E2178" s="47">
        <v>0</v>
      </c>
      <c r="F2178" s="47">
        <v>1</v>
      </c>
      <c r="G2178" s="47">
        <v>8.75</v>
      </c>
      <c r="H2178" s="48" t="s">
        <v>2763</v>
      </c>
      <c r="I2178" s="47">
        <v>1</v>
      </c>
    </row>
    <row r="2179" spans="1:9" x14ac:dyDescent="0.25">
      <c r="A2179" s="48" t="s">
        <v>433</v>
      </c>
      <c r="B2179" s="48" t="s">
        <v>788</v>
      </c>
      <c r="C2179" s="48" t="s">
        <v>3437</v>
      </c>
      <c r="D2179" s="48" t="s">
        <v>740</v>
      </c>
      <c r="E2179" s="47">
        <v>0</v>
      </c>
      <c r="F2179" s="47">
        <v>1</v>
      </c>
      <c r="G2179" s="47">
        <v>8.75</v>
      </c>
      <c r="H2179" s="48" t="s">
        <v>2763</v>
      </c>
      <c r="I2179" s="47">
        <v>1</v>
      </c>
    </row>
    <row r="2180" spans="1:9" x14ac:dyDescent="0.25">
      <c r="A2180" s="48" t="s">
        <v>433</v>
      </c>
      <c r="B2180" s="48" t="s">
        <v>788</v>
      </c>
      <c r="C2180" s="48" t="s">
        <v>3438</v>
      </c>
      <c r="D2180" s="48" t="s">
        <v>740</v>
      </c>
      <c r="E2180" s="47">
        <v>0</v>
      </c>
      <c r="F2180" s="47">
        <v>1</v>
      </c>
      <c r="G2180" s="47">
        <v>8.75</v>
      </c>
      <c r="H2180" s="48" t="s">
        <v>3439</v>
      </c>
      <c r="I2180" s="47">
        <v>1</v>
      </c>
    </row>
    <row r="2181" spans="1:9" x14ac:dyDescent="0.25">
      <c r="A2181" s="48" t="s">
        <v>433</v>
      </c>
      <c r="B2181" s="48" t="s">
        <v>788</v>
      </c>
      <c r="C2181" s="48" t="s">
        <v>3440</v>
      </c>
      <c r="D2181" s="48" t="s">
        <v>740</v>
      </c>
      <c r="E2181" s="47">
        <v>0</v>
      </c>
      <c r="F2181" s="47">
        <v>1</v>
      </c>
      <c r="G2181" s="47">
        <v>8.75</v>
      </c>
      <c r="H2181" s="48" t="s">
        <v>3427</v>
      </c>
      <c r="I2181" s="47">
        <v>1</v>
      </c>
    </row>
    <row r="2182" spans="1:9" x14ac:dyDescent="0.25">
      <c r="A2182" s="48" t="s">
        <v>433</v>
      </c>
      <c r="B2182" s="48" t="s">
        <v>788</v>
      </c>
      <c r="C2182" s="48" t="s">
        <v>3441</v>
      </c>
      <c r="D2182" s="48" t="s">
        <v>740</v>
      </c>
      <c r="E2182" s="47">
        <v>0</v>
      </c>
      <c r="F2182" s="47">
        <v>1</v>
      </c>
      <c r="G2182" s="47">
        <v>8.75</v>
      </c>
      <c r="H2182" s="48" t="s">
        <v>2788</v>
      </c>
      <c r="I2182" s="47">
        <v>1</v>
      </c>
    </row>
    <row r="2183" spans="1:9" x14ac:dyDescent="0.25">
      <c r="A2183" s="48" t="s">
        <v>433</v>
      </c>
      <c r="B2183" s="48" t="s">
        <v>788</v>
      </c>
      <c r="C2183" s="48" t="s">
        <v>3442</v>
      </c>
      <c r="D2183" s="48" t="s">
        <v>740</v>
      </c>
      <c r="E2183" s="47">
        <v>0</v>
      </c>
      <c r="F2183" s="47">
        <v>1</v>
      </c>
      <c r="G2183" s="47">
        <v>8.75</v>
      </c>
      <c r="H2183" s="48" t="s">
        <v>2954</v>
      </c>
      <c r="I2183" s="47">
        <v>1</v>
      </c>
    </row>
    <row r="2184" spans="1:9" x14ac:dyDescent="0.25">
      <c r="A2184" s="48" t="s">
        <v>433</v>
      </c>
      <c r="B2184" s="48" t="s">
        <v>788</v>
      </c>
      <c r="C2184" s="48" t="s">
        <v>3443</v>
      </c>
      <c r="D2184" s="48" t="s">
        <v>740</v>
      </c>
      <c r="E2184" s="47">
        <v>0</v>
      </c>
      <c r="F2184" s="47">
        <v>1</v>
      </c>
      <c r="G2184" s="47">
        <v>8.75</v>
      </c>
      <c r="H2184" s="48" t="s">
        <v>2780</v>
      </c>
      <c r="I2184" s="47">
        <v>1</v>
      </c>
    </row>
    <row r="2185" spans="1:9" x14ac:dyDescent="0.25">
      <c r="A2185" s="48" t="s">
        <v>433</v>
      </c>
      <c r="B2185" s="48" t="s">
        <v>788</v>
      </c>
      <c r="C2185" s="48" t="s">
        <v>3444</v>
      </c>
      <c r="D2185" s="48" t="s">
        <v>740</v>
      </c>
      <c r="E2185" s="47">
        <v>0</v>
      </c>
      <c r="F2185" s="47">
        <v>1</v>
      </c>
      <c r="G2185" s="47">
        <v>8.75</v>
      </c>
      <c r="H2185" s="48" t="s">
        <v>2650</v>
      </c>
      <c r="I2185" s="47">
        <v>1</v>
      </c>
    </row>
    <row r="2186" spans="1:9" x14ac:dyDescent="0.25">
      <c r="A2186" s="48" t="s">
        <v>433</v>
      </c>
      <c r="B2186" s="48" t="s">
        <v>788</v>
      </c>
      <c r="C2186" s="48" t="s">
        <v>3445</v>
      </c>
      <c r="D2186" s="48" t="s">
        <v>740</v>
      </c>
      <c r="E2186" s="47">
        <v>0</v>
      </c>
      <c r="F2186" s="47">
        <v>1</v>
      </c>
      <c r="G2186" s="47">
        <v>8.75</v>
      </c>
      <c r="H2186" s="48" t="s">
        <v>2836</v>
      </c>
      <c r="I2186" s="47">
        <v>1</v>
      </c>
    </row>
    <row r="2187" spans="1:9" x14ac:dyDescent="0.25">
      <c r="A2187" s="48" t="s">
        <v>433</v>
      </c>
      <c r="B2187" s="48" t="s">
        <v>788</v>
      </c>
      <c r="C2187" s="48" t="s">
        <v>3446</v>
      </c>
      <c r="D2187" s="48" t="s">
        <v>740</v>
      </c>
      <c r="E2187" s="47">
        <v>0</v>
      </c>
      <c r="F2187" s="47">
        <v>1</v>
      </c>
      <c r="G2187" s="47">
        <v>8.75</v>
      </c>
      <c r="H2187" s="48" t="s">
        <v>2807</v>
      </c>
      <c r="I2187" s="47">
        <v>1</v>
      </c>
    </row>
    <row r="2188" spans="1:9" x14ac:dyDescent="0.25">
      <c r="A2188" s="48" t="s">
        <v>433</v>
      </c>
      <c r="B2188" s="48" t="s">
        <v>788</v>
      </c>
      <c r="C2188" s="48" t="s">
        <v>3447</v>
      </c>
      <c r="D2188" s="48" t="s">
        <v>740</v>
      </c>
      <c r="E2188" s="47">
        <v>0</v>
      </c>
      <c r="F2188" s="47">
        <v>1</v>
      </c>
      <c r="G2188" s="47">
        <v>8.75</v>
      </c>
      <c r="H2188" s="48" t="s">
        <v>2807</v>
      </c>
      <c r="I2188" s="47">
        <v>1</v>
      </c>
    </row>
    <row r="2189" spans="1:9" x14ac:dyDescent="0.25">
      <c r="A2189" s="48" t="s">
        <v>433</v>
      </c>
      <c r="B2189" s="48" t="s">
        <v>788</v>
      </c>
      <c r="C2189" s="48" t="s">
        <v>3448</v>
      </c>
      <c r="D2189" s="48" t="s">
        <v>740</v>
      </c>
      <c r="E2189" s="47">
        <v>0</v>
      </c>
      <c r="F2189" s="47">
        <v>1</v>
      </c>
      <c r="G2189" s="47">
        <v>8.75</v>
      </c>
      <c r="H2189" s="48" t="s">
        <v>3449</v>
      </c>
      <c r="I2189" s="47">
        <v>1</v>
      </c>
    </row>
    <row r="2190" spans="1:9" x14ac:dyDescent="0.25">
      <c r="A2190" s="48" t="s">
        <v>433</v>
      </c>
      <c r="B2190" s="48" t="s">
        <v>788</v>
      </c>
      <c r="C2190" s="48" t="s">
        <v>3450</v>
      </c>
      <c r="D2190" s="48" t="s">
        <v>740</v>
      </c>
      <c r="E2190" s="47">
        <v>0</v>
      </c>
      <c r="F2190" s="47">
        <v>1</v>
      </c>
      <c r="G2190" s="47">
        <v>8.75</v>
      </c>
      <c r="H2190" s="48" t="s">
        <v>2790</v>
      </c>
      <c r="I2190" s="47">
        <v>1</v>
      </c>
    </row>
    <row r="2191" spans="1:9" x14ac:dyDescent="0.25">
      <c r="A2191" s="48" t="s">
        <v>433</v>
      </c>
      <c r="B2191" s="48" t="s">
        <v>788</v>
      </c>
      <c r="C2191" s="48" t="s">
        <v>3451</v>
      </c>
      <c r="D2191" s="48" t="s">
        <v>740</v>
      </c>
      <c r="E2191" s="47">
        <v>0</v>
      </c>
      <c r="F2191" s="47">
        <v>1</v>
      </c>
      <c r="G2191" s="47">
        <v>8.75</v>
      </c>
      <c r="H2191" s="48" t="s">
        <v>2790</v>
      </c>
      <c r="I2191" s="47">
        <v>1</v>
      </c>
    </row>
    <row r="2192" spans="1:9" x14ac:dyDescent="0.25">
      <c r="A2192" s="48" t="s">
        <v>433</v>
      </c>
      <c r="B2192" s="48" t="s">
        <v>788</v>
      </c>
      <c r="C2192" s="48" t="s">
        <v>3452</v>
      </c>
      <c r="D2192" s="48" t="s">
        <v>740</v>
      </c>
      <c r="E2192" s="47">
        <v>0</v>
      </c>
      <c r="F2192" s="47">
        <v>1</v>
      </c>
      <c r="G2192" s="47">
        <v>8.75</v>
      </c>
      <c r="H2192" s="48" t="s">
        <v>2730</v>
      </c>
      <c r="I2192" s="47">
        <v>1</v>
      </c>
    </row>
    <row r="2193" spans="1:9" x14ac:dyDescent="0.25">
      <c r="A2193" s="48" t="s">
        <v>433</v>
      </c>
      <c r="B2193" s="48" t="s">
        <v>788</v>
      </c>
      <c r="C2193" s="48" t="s">
        <v>3453</v>
      </c>
      <c r="D2193" s="48" t="s">
        <v>740</v>
      </c>
      <c r="E2193" s="47">
        <v>0</v>
      </c>
      <c r="F2193" s="47">
        <v>1</v>
      </c>
      <c r="G2193" s="47">
        <v>8.75</v>
      </c>
      <c r="H2193" s="48" t="s">
        <v>3188</v>
      </c>
      <c r="I2193" s="47">
        <v>1</v>
      </c>
    </row>
    <row r="2194" spans="1:9" x14ac:dyDescent="0.25">
      <c r="A2194" s="48" t="s">
        <v>433</v>
      </c>
      <c r="B2194" s="48" t="s">
        <v>788</v>
      </c>
      <c r="C2194" s="48" t="s">
        <v>3454</v>
      </c>
      <c r="D2194" s="48" t="s">
        <v>740</v>
      </c>
      <c r="E2194" s="47">
        <v>0</v>
      </c>
      <c r="F2194" s="47">
        <v>1</v>
      </c>
      <c r="G2194" s="47">
        <v>8.75</v>
      </c>
      <c r="H2194" s="48" t="s">
        <v>3439</v>
      </c>
      <c r="I2194" s="47">
        <v>1</v>
      </c>
    </row>
    <row r="2195" spans="1:9" x14ac:dyDescent="0.25">
      <c r="A2195" s="48" t="s">
        <v>433</v>
      </c>
      <c r="B2195" s="48" t="s">
        <v>788</v>
      </c>
      <c r="C2195" s="48" t="s">
        <v>3455</v>
      </c>
      <c r="D2195" s="48" t="s">
        <v>740</v>
      </c>
      <c r="E2195" s="47">
        <v>0</v>
      </c>
      <c r="F2195" s="47">
        <v>1</v>
      </c>
      <c r="G2195" s="47">
        <v>8.75</v>
      </c>
      <c r="H2195" s="48" t="s">
        <v>2650</v>
      </c>
      <c r="I2195" s="47">
        <v>1</v>
      </c>
    </row>
    <row r="2196" spans="1:9" x14ac:dyDescent="0.25">
      <c r="A2196" s="48" t="s">
        <v>433</v>
      </c>
      <c r="B2196" s="48" t="s">
        <v>788</v>
      </c>
      <c r="C2196" s="48" t="s">
        <v>3456</v>
      </c>
      <c r="D2196" s="48" t="s">
        <v>740</v>
      </c>
      <c r="E2196" s="47">
        <v>0</v>
      </c>
      <c r="F2196" s="47">
        <v>1</v>
      </c>
      <c r="G2196" s="47">
        <v>8.75</v>
      </c>
      <c r="H2196" s="48" t="s">
        <v>2772</v>
      </c>
      <c r="I2196" s="47">
        <v>1</v>
      </c>
    </row>
    <row r="2197" spans="1:9" x14ac:dyDescent="0.25">
      <c r="A2197" s="48" t="s">
        <v>433</v>
      </c>
      <c r="B2197" s="48" t="s">
        <v>788</v>
      </c>
      <c r="C2197" s="48" t="s">
        <v>3457</v>
      </c>
      <c r="D2197" s="48" t="s">
        <v>740</v>
      </c>
      <c r="E2197" s="47">
        <v>0</v>
      </c>
      <c r="F2197" s="47">
        <v>1</v>
      </c>
      <c r="G2197" s="47">
        <v>8.75</v>
      </c>
      <c r="H2197" s="48" t="s">
        <v>2772</v>
      </c>
      <c r="I2197" s="47">
        <v>1</v>
      </c>
    </row>
    <row r="2198" spans="1:9" x14ac:dyDescent="0.25">
      <c r="A2198" s="48" t="s">
        <v>433</v>
      </c>
      <c r="B2198" s="48" t="s">
        <v>788</v>
      </c>
      <c r="C2198" s="48" t="s">
        <v>3458</v>
      </c>
      <c r="D2198" s="48" t="s">
        <v>740</v>
      </c>
      <c r="E2198" s="47">
        <v>0</v>
      </c>
      <c r="F2198" s="47">
        <v>1</v>
      </c>
      <c r="G2198" s="47">
        <v>8.75</v>
      </c>
      <c r="H2198" s="48" t="s">
        <v>2818</v>
      </c>
      <c r="I2198" s="47">
        <v>1</v>
      </c>
    </row>
    <row r="2199" spans="1:9" x14ac:dyDescent="0.25">
      <c r="A2199" s="48" t="s">
        <v>433</v>
      </c>
      <c r="B2199" s="48" t="s">
        <v>788</v>
      </c>
      <c r="C2199" s="48" t="s">
        <v>3459</v>
      </c>
      <c r="D2199" s="48" t="s">
        <v>740</v>
      </c>
      <c r="E2199" s="47">
        <v>0</v>
      </c>
      <c r="F2199" s="47">
        <v>1</v>
      </c>
      <c r="G2199" s="47">
        <v>8.75</v>
      </c>
      <c r="H2199" s="48" t="s">
        <v>3460</v>
      </c>
      <c r="I2199" s="47">
        <v>1</v>
      </c>
    </row>
    <row r="2200" spans="1:9" x14ac:dyDescent="0.25">
      <c r="A2200" s="48" t="s">
        <v>433</v>
      </c>
      <c r="B2200" s="48" t="s">
        <v>788</v>
      </c>
      <c r="C2200" s="48" t="s">
        <v>3461</v>
      </c>
      <c r="D2200" s="48" t="s">
        <v>740</v>
      </c>
      <c r="E2200" s="47">
        <v>0</v>
      </c>
      <c r="F2200" s="47">
        <v>1</v>
      </c>
      <c r="G2200" s="47">
        <v>8.75</v>
      </c>
      <c r="H2200" s="48" t="s">
        <v>2379</v>
      </c>
      <c r="I2200" s="47">
        <v>1</v>
      </c>
    </row>
    <row r="2201" spans="1:9" x14ac:dyDescent="0.25">
      <c r="A2201" s="48" t="s">
        <v>433</v>
      </c>
      <c r="B2201" s="48" t="s">
        <v>788</v>
      </c>
      <c r="C2201" s="48" t="s">
        <v>3462</v>
      </c>
      <c r="D2201" s="48" t="s">
        <v>740</v>
      </c>
      <c r="E2201" s="47">
        <v>0</v>
      </c>
      <c r="F2201" s="47">
        <v>1</v>
      </c>
      <c r="G2201" s="47">
        <v>8.75</v>
      </c>
      <c r="H2201" s="48" t="s">
        <v>2668</v>
      </c>
      <c r="I2201" s="47">
        <v>1</v>
      </c>
    </row>
    <row r="2202" spans="1:9" x14ac:dyDescent="0.25">
      <c r="A2202" s="48" t="s">
        <v>433</v>
      </c>
      <c r="B2202" s="48" t="s">
        <v>788</v>
      </c>
      <c r="C2202" s="48" t="s">
        <v>3463</v>
      </c>
      <c r="D2202" s="48" t="s">
        <v>740</v>
      </c>
      <c r="E2202" s="47">
        <v>0</v>
      </c>
      <c r="F2202" s="47">
        <v>1</v>
      </c>
      <c r="G2202" s="47">
        <v>8.75</v>
      </c>
      <c r="H2202" s="48" t="s">
        <v>3464</v>
      </c>
      <c r="I2202" s="47">
        <v>1</v>
      </c>
    </row>
    <row r="2203" spans="1:9" x14ac:dyDescent="0.25">
      <c r="A2203" s="48" t="s">
        <v>433</v>
      </c>
      <c r="B2203" s="48" t="s">
        <v>788</v>
      </c>
      <c r="C2203" s="48" t="s">
        <v>3465</v>
      </c>
      <c r="D2203" s="48" t="s">
        <v>740</v>
      </c>
      <c r="E2203" s="47">
        <v>0</v>
      </c>
      <c r="F2203" s="47">
        <v>1</v>
      </c>
      <c r="G2203" s="47">
        <v>8.75</v>
      </c>
      <c r="H2203" s="48" t="s">
        <v>3466</v>
      </c>
      <c r="I2203" s="47">
        <v>1</v>
      </c>
    </row>
    <row r="2204" spans="1:9" x14ac:dyDescent="0.25">
      <c r="A2204" s="48" t="s">
        <v>433</v>
      </c>
      <c r="B2204" s="48" t="s">
        <v>788</v>
      </c>
      <c r="C2204" s="48" t="s">
        <v>3467</v>
      </c>
      <c r="D2204" s="48" t="s">
        <v>740</v>
      </c>
      <c r="E2204" s="47">
        <v>0</v>
      </c>
      <c r="F2204" s="47">
        <v>1</v>
      </c>
      <c r="G2204" s="47">
        <v>8.75</v>
      </c>
      <c r="H2204" s="48" t="s">
        <v>2654</v>
      </c>
      <c r="I2204" s="47">
        <v>1</v>
      </c>
    </row>
    <row r="2205" spans="1:9" x14ac:dyDescent="0.25">
      <c r="A2205" s="48" t="s">
        <v>433</v>
      </c>
      <c r="B2205" s="48" t="s">
        <v>788</v>
      </c>
      <c r="C2205" s="48" t="s">
        <v>3468</v>
      </c>
      <c r="D2205" s="48" t="s">
        <v>740</v>
      </c>
      <c r="E2205" s="47">
        <v>0</v>
      </c>
      <c r="F2205" s="47">
        <v>1</v>
      </c>
      <c r="G2205" s="47">
        <v>8.75</v>
      </c>
      <c r="H2205" s="48" t="s">
        <v>2692</v>
      </c>
      <c r="I2205" s="47">
        <v>1</v>
      </c>
    </row>
    <row r="2206" spans="1:9" x14ac:dyDescent="0.25">
      <c r="A2206" s="48" t="s">
        <v>433</v>
      </c>
      <c r="B2206" s="48" t="s">
        <v>788</v>
      </c>
      <c r="C2206" s="48" t="s">
        <v>3469</v>
      </c>
      <c r="D2206" s="48" t="s">
        <v>740</v>
      </c>
      <c r="E2206" s="47">
        <v>0</v>
      </c>
      <c r="F2206" s="47">
        <v>1</v>
      </c>
      <c r="G2206" s="47">
        <v>8.75</v>
      </c>
      <c r="H2206" s="48" t="s">
        <v>2788</v>
      </c>
      <c r="I2206" s="47">
        <v>1</v>
      </c>
    </row>
    <row r="2207" spans="1:9" x14ac:dyDescent="0.25">
      <c r="A2207" s="48" t="s">
        <v>433</v>
      </c>
      <c r="B2207" s="48" t="s">
        <v>788</v>
      </c>
      <c r="C2207" s="48" t="s">
        <v>3470</v>
      </c>
      <c r="D2207" s="48" t="s">
        <v>740</v>
      </c>
      <c r="E2207" s="47">
        <v>0</v>
      </c>
      <c r="F2207" s="47">
        <v>1</v>
      </c>
      <c r="G2207" s="47">
        <v>8.75</v>
      </c>
      <c r="H2207" s="48" t="s">
        <v>3041</v>
      </c>
      <c r="I2207" s="47">
        <v>1</v>
      </c>
    </row>
    <row r="2208" spans="1:9" x14ac:dyDescent="0.25">
      <c r="A2208" s="48" t="s">
        <v>433</v>
      </c>
      <c r="B2208" s="48" t="s">
        <v>788</v>
      </c>
      <c r="C2208" s="48" t="s">
        <v>3471</v>
      </c>
      <c r="D2208" s="48" t="s">
        <v>740</v>
      </c>
      <c r="E2208" s="47">
        <v>0</v>
      </c>
      <c r="F2208" s="47">
        <v>1</v>
      </c>
      <c r="G2208" s="47">
        <v>8.75</v>
      </c>
      <c r="H2208" s="48" t="s">
        <v>3041</v>
      </c>
      <c r="I2208" s="47">
        <v>1</v>
      </c>
    </row>
    <row r="2209" spans="1:9" x14ac:dyDescent="0.25">
      <c r="A2209" s="48" t="s">
        <v>433</v>
      </c>
      <c r="B2209" s="48" t="s">
        <v>788</v>
      </c>
      <c r="C2209" s="48" t="s">
        <v>3472</v>
      </c>
      <c r="D2209" s="48" t="s">
        <v>740</v>
      </c>
      <c r="E2209" s="47">
        <v>0</v>
      </c>
      <c r="F2209" s="47">
        <v>1</v>
      </c>
      <c r="G2209" s="47">
        <v>8.75</v>
      </c>
      <c r="H2209" s="48" t="s">
        <v>2873</v>
      </c>
      <c r="I2209" s="47">
        <v>1</v>
      </c>
    </row>
    <row r="2210" spans="1:9" x14ac:dyDescent="0.25">
      <c r="A2210" s="48" t="s">
        <v>433</v>
      </c>
      <c r="B2210" s="48" t="s">
        <v>788</v>
      </c>
      <c r="C2210" s="48" t="s">
        <v>3473</v>
      </c>
      <c r="D2210" s="48" t="s">
        <v>740</v>
      </c>
      <c r="E2210" s="47">
        <v>0</v>
      </c>
      <c r="F2210" s="47">
        <v>1</v>
      </c>
      <c r="G2210" s="47">
        <v>8.75</v>
      </c>
      <c r="H2210" s="48" t="s">
        <v>2644</v>
      </c>
      <c r="I2210" s="47">
        <v>1</v>
      </c>
    </row>
    <row r="2211" spans="1:9" x14ac:dyDescent="0.25">
      <c r="A2211" s="48" t="s">
        <v>433</v>
      </c>
      <c r="B2211" s="48" t="s">
        <v>788</v>
      </c>
      <c r="C2211" s="48" t="s">
        <v>3474</v>
      </c>
      <c r="D2211" s="48" t="s">
        <v>740</v>
      </c>
      <c r="E2211" s="47">
        <v>0</v>
      </c>
      <c r="F2211" s="47">
        <v>1</v>
      </c>
      <c r="G2211" s="47">
        <v>8.75</v>
      </c>
      <c r="H2211" s="48" t="s">
        <v>2644</v>
      </c>
      <c r="I2211" s="47">
        <v>1</v>
      </c>
    </row>
    <row r="2212" spans="1:9" x14ac:dyDescent="0.25">
      <c r="A2212" s="48" t="s">
        <v>433</v>
      </c>
      <c r="B2212" s="48" t="s">
        <v>788</v>
      </c>
      <c r="C2212" s="48" t="s">
        <v>3475</v>
      </c>
      <c r="D2212" s="48" t="s">
        <v>740</v>
      </c>
      <c r="E2212" s="47">
        <v>0</v>
      </c>
      <c r="F2212" s="47">
        <v>1</v>
      </c>
      <c r="G2212" s="47">
        <v>8.75</v>
      </c>
      <c r="H2212" s="48" t="s">
        <v>2682</v>
      </c>
      <c r="I2212" s="47">
        <v>1</v>
      </c>
    </row>
    <row r="2213" spans="1:9" x14ac:dyDescent="0.25">
      <c r="A2213" s="48" t="s">
        <v>433</v>
      </c>
      <c r="B2213" s="48" t="s">
        <v>788</v>
      </c>
      <c r="C2213" s="48" t="s">
        <v>3476</v>
      </c>
      <c r="D2213" s="48" t="s">
        <v>740</v>
      </c>
      <c r="E2213" s="47">
        <v>0</v>
      </c>
      <c r="F2213" s="47">
        <v>1</v>
      </c>
      <c r="G2213" s="47">
        <v>8.75</v>
      </c>
      <c r="H2213" s="48" t="s">
        <v>2732</v>
      </c>
      <c r="I2213" s="47">
        <v>1</v>
      </c>
    </row>
    <row r="2214" spans="1:9" x14ac:dyDescent="0.25">
      <c r="A2214" s="48" t="s">
        <v>433</v>
      </c>
      <c r="B2214" s="48" t="s">
        <v>788</v>
      </c>
      <c r="C2214" s="48" t="s">
        <v>3477</v>
      </c>
      <c r="D2214" s="48" t="s">
        <v>740</v>
      </c>
      <c r="E2214" s="47">
        <v>0</v>
      </c>
      <c r="F2214" s="47">
        <v>1</v>
      </c>
      <c r="G2214" s="47">
        <v>8.75</v>
      </c>
      <c r="H2214" s="48" t="s">
        <v>2795</v>
      </c>
      <c r="I2214" s="47">
        <v>1</v>
      </c>
    </row>
    <row r="2215" spans="1:9" x14ac:dyDescent="0.25">
      <c r="A2215" s="48" t="s">
        <v>433</v>
      </c>
      <c r="B2215" s="48" t="s">
        <v>788</v>
      </c>
      <c r="C2215" s="48" t="s">
        <v>3478</v>
      </c>
      <c r="D2215" s="48" t="s">
        <v>740</v>
      </c>
      <c r="E2215" s="47">
        <v>0</v>
      </c>
      <c r="F2215" s="47">
        <v>1</v>
      </c>
      <c r="G2215" s="47">
        <v>8.75</v>
      </c>
      <c r="H2215" s="48" t="s">
        <v>2644</v>
      </c>
      <c r="I2215" s="47">
        <v>1</v>
      </c>
    </row>
    <row r="2216" spans="1:9" x14ac:dyDescent="0.25">
      <c r="A2216" s="48" t="s">
        <v>433</v>
      </c>
      <c r="B2216" s="48" t="s">
        <v>788</v>
      </c>
      <c r="C2216" s="48" t="s">
        <v>3479</v>
      </c>
      <c r="D2216" s="48" t="s">
        <v>740</v>
      </c>
      <c r="E2216" s="47">
        <v>0</v>
      </c>
      <c r="F2216" s="47">
        <v>1</v>
      </c>
      <c r="G2216" s="47">
        <v>8.75</v>
      </c>
      <c r="H2216" s="48" t="s">
        <v>2740</v>
      </c>
      <c r="I2216" s="47">
        <v>1</v>
      </c>
    </row>
    <row r="2217" spans="1:9" x14ac:dyDescent="0.25">
      <c r="A2217" s="48" t="s">
        <v>433</v>
      </c>
      <c r="B2217" s="48" t="s">
        <v>788</v>
      </c>
      <c r="C2217" s="48" t="s">
        <v>3480</v>
      </c>
      <c r="D2217" s="48" t="s">
        <v>740</v>
      </c>
      <c r="E2217" s="47">
        <v>0</v>
      </c>
      <c r="F2217" s="47">
        <v>1</v>
      </c>
      <c r="G2217" s="47">
        <v>8.75</v>
      </c>
      <c r="H2217" s="48" t="s">
        <v>2740</v>
      </c>
      <c r="I2217" s="47">
        <v>1</v>
      </c>
    </row>
    <row r="2218" spans="1:9" x14ac:dyDescent="0.25">
      <c r="A2218" s="48" t="s">
        <v>433</v>
      </c>
      <c r="B2218" s="48" t="s">
        <v>788</v>
      </c>
      <c r="C2218" s="48" t="s">
        <v>3481</v>
      </c>
      <c r="D2218" s="48" t="s">
        <v>740</v>
      </c>
      <c r="E2218" s="47">
        <v>0</v>
      </c>
      <c r="F2218" s="47">
        <v>1</v>
      </c>
      <c r="G2218" s="47">
        <v>8.75</v>
      </c>
      <c r="H2218" s="48" t="s">
        <v>2698</v>
      </c>
      <c r="I2218" s="47">
        <v>1</v>
      </c>
    </row>
    <row r="2219" spans="1:9" x14ac:dyDescent="0.25">
      <c r="A2219" s="48" t="s">
        <v>433</v>
      </c>
      <c r="B2219" s="48" t="s">
        <v>788</v>
      </c>
      <c r="C2219" s="48" t="s">
        <v>3482</v>
      </c>
      <c r="D2219" s="48" t="s">
        <v>740</v>
      </c>
      <c r="E2219" s="47">
        <v>0</v>
      </c>
      <c r="F2219" s="47">
        <v>1</v>
      </c>
      <c r="G2219" s="47">
        <v>8.75</v>
      </c>
      <c r="H2219" s="48" t="s">
        <v>2698</v>
      </c>
      <c r="I2219" s="47">
        <v>1</v>
      </c>
    </row>
    <row r="2220" spans="1:9" x14ac:dyDescent="0.25">
      <c r="A2220" s="48" t="s">
        <v>433</v>
      </c>
      <c r="B2220" s="48" t="s">
        <v>788</v>
      </c>
      <c r="C2220" s="48" t="s">
        <v>3483</v>
      </c>
      <c r="D2220" s="48" t="s">
        <v>740</v>
      </c>
      <c r="E2220" s="47">
        <v>0</v>
      </c>
      <c r="F2220" s="47">
        <v>1</v>
      </c>
      <c r="G2220" s="47">
        <v>8.75</v>
      </c>
      <c r="H2220" s="48" t="s">
        <v>2780</v>
      </c>
      <c r="I2220" s="47">
        <v>1</v>
      </c>
    </row>
    <row r="2221" spans="1:9" x14ac:dyDescent="0.25">
      <c r="A2221" s="48" t="s">
        <v>433</v>
      </c>
      <c r="B2221" s="48" t="s">
        <v>788</v>
      </c>
      <c r="C2221" s="48" t="s">
        <v>3484</v>
      </c>
      <c r="D2221" s="48" t="s">
        <v>740</v>
      </c>
      <c r="E2221" s="47">
        <v>0</v>
      </c>
      <c r="F2221" s="47">
        <v>1</v>
      </c>
      <c r="G2221" s="47">
        <v>8.75</v>
      </c>
      <c r="H2221" s="48" t="s">
        <v>2795</v>
      </c>
      <c r="I2221" s="47">
        <v>1</v>
      </c>
    </row>
    <row r="2222" spans="1:9" x14ac:dyDescent="0.25">
      <c r="A2222" s="48" t="s">
        <v>433</v>
      </c>
      <c r="B2222" s="48" t="s">
        <v>788</v>
      </c>
      <c r="C2222" s="48" t="s">
        <v>3485</v>
      </c>
      <c r="D2222" s="48" t="s">
        <v>740</v>
      </c>
      <c r="E2222" s="47">
        <v>0</v>
      </c>
      <c r="F2222" s="47">
        <v>1</v>
      </c>
      <c r="G2222" s="47">
        <v>8.75</v>
      </c>
      <c r="H2222" s="48" t="s">
        <v>2899</v>
      </c>
      <c r="I2222" s="47">
        <v>1</v>
      </c>
    </row>
    <row r="2223" spans="1:9" x14ac:dyDescent="0.25">
      <c r="A2223" s="48" t="s">
        <v>433</v>
      </c>
      <c r="B2223" s="48" t="s">
        <v>788</v>
      </c>
      <c r="C2223" s="48" t="s">
        <v>3486</v>
      </c>
      <c r="D2223" s="48" t="s">
        <v>740</v>
      </c>
      <c r="E2223" s="47">
        <v>0</v>
      </c>
      <c r="F2223" s="47">
        <v>1</v>
      </c>
      <c r="G2223" s="47">
        <v>8.75</v>
      </c>
      <c r="H2223" s="48" t="s">
        <v>2899</v>
      </c>
      <c r="I2223" s="47">
        <v>1</v>
      </c>
    </row>
    <row r="2224" spans="1:9" x14ac:dyDescent="0.25">
      <c r="A2224" s="48" t="s">
        <v>433</v>
      </c>
      <c r="B2224" s="48" t="s">
        <v>788</v>
      </c>
      <c r="C2224" s="48" t="s">
        <v>3487</v>
      </c>
      <c r="D2224" s="48" t="s">
        <v>740</v>
      </c>
      <c r="E2224" s="47">
        <v>0</v>
      </c>
      <c r="F2224" s="47">
        <v>1</v>
      </c>
      <c r="G2224" s="47">
        <v>8.75</v>
      </c>
      <c r="H2224" s="48" t="s">
        <v>2720</v>
      </c>
      <c r="I2224" s="47">
        <v>1</v>
      </c>
    </row>
    <row r="2225" spans="1:9" x14ac:dyDescent="0.25">
      <c r="A2225" s="48" t="s">
        <v>433</v>
      </c>
      <c r="B2225" s="48" t="s">
        <v>788</v>
      </c>
      <c r="C2225" s="48" t="s">
        <v>3488</v>
      </c>
      <c r="D2225" s="48" t="s">
        <v>740</v>
      </c>
      <c r="E2225" s="47">
        <v>0</v>
      </c>
      <c r="F2225" s="47">
        <v>1</v>
      </c>
      <c r="G2225" s="47">
        <v>8.75</v>
      </c>
      <c r="H2225" s="48" t="s">
        <v>2987</v>
      </c>
      <c r="I2225" s="47">
        <v>1</v>
      </c>
    </row>
    <row r="2226" spans="1:9" x14ac:dyDescent="0.25">
      <c r="A2226" s="48" t="s">
        <v>433</v>
      </c>
      <c r="B2226" s="48" t="s">
        <v>788</v>
      </c>
      <c r="C2226" s="48" t="s">
        <v>3489</v>
      </c>
      <c r="D2226" s="48" t="s">
        <v>740</v>
      </c>
      <c r="E2226" s="47">
        <v>0</v>
      </c>
      <c r="F2226" s="47">
        <v>1</v>
      </c>
      <c r="G2226" s="47">
        <v>8.75</v>
      </c>
      <c r="H2226" s="48" t="s">
        <v>2899</v>
      </c>
      <c r="I2226" s="47">
        <v>1</v>
      </c>
    </row>
    <row r="2227" spans="1:9" x14ac:dyDescent="0.25">
      <c r="A2227" s="48" t="s">
        <v>433</v>
      </c>
      <c r="B2227" s="48" t="s">
        <v>788</v>
      </c>
      <c r="C2227" s="48" t="s">
        <v>3490</v>
      </c>
      <c r="D2227" s="48" t="s">
        <v>740</v>
      </c>
      <c r="E2227" s="47">
        <v>0</v>
      </c>
      <c r="F2227" s="47">
        <v>1</v>
      </c>
      <c r="G2227" s="47">
        <v>8.75</v>
      </c>
      <c r="H2227" s="48" t="s">
        <v>3120</v>
      </c>
      <c r="I2227" s="47">
        <v>1</v>
      </c>
    </row>
    <row r="2228" spans="1:9" x14ac:dyDescent="0.25">
      <c r="A2228" s="48" t="s">
        <v>433</v>
      </c>
      <c r="B2228" s="48" t="s">
        <v>788</v>
      </c>
      <c r="C2228" s="48" t="s">
        <v>3491</v>
      </c>
      <c r="D2228" s="48" t="s">
        <v>740</v>
      </c>
      <c r="E2228" s="47">
        <v>0</v>
      </c>
      <c r="F2228" s="47">
        <v>1</v>
      </c>
      <c r="G2228" s="47">
        <v>8.75</v>
      </c>
      <c r="H2228" s="48" t="s">
        <v>2720</v>
      </c>
      <c r="I2228" s="47">
        <v>1</v>
      </c>
    </row>
    <row r="2229" spans="1:9" x14ac:dyDescent="0.25">
      <c r="A2229" s="48" t="s">
        <v>433</v>
      </c>
      <c r="B2229" s="48" t="s">
        <v>788</v>
      </c>
      <c r="C2229" s="48" t="s">
        <v>3492</v>
      </c>
      <c r="D2229" s="48" t="s">
        <v>740</v>
      </c>
      <c r="E2229" s="47">
        <v>0</v>
      </c>
      <c r="F2229" s="47">
        <v>1</v>
      </c>
      <c r="G2229" s="47">
        <v>8.75</v>
      </c>
      <c r="H2229" s="48" t="s">
        <v>801</v>
      </c>
      <c r="I2229" s="47">
        <v>1</v>
      </c>
    </row>
    <row r="2230" spans="1:9" x14ac:dyDescent="0.25">
      <c r="A2230" s="48" t="s">
        <v>433</v>
      </c>
      <c r="B2230" s="48" t="s">
        <v>788</v>
      </c>
      <c r="C2230" s="48" t="s">
        <v>3493</v>
      </c>
      <c r="D2230" s="48" t="s">
        <v>740</v>
      </c>
      <c r="E2230" s="47">
        <v>0</v>
      </c>
      <c r="F2230" s="47">
        <v>1</v>
      </c>
      <c r="G2230" s="47">
        <v>8.75</v>
      </c>
      <c r="H2230" s="48" t="s">
        <v>3217</v>
      </c>
      <c r="I2230" s="47">
        <v>1</v>
      </c>
    </row>
    <row r="2231" spans="1:9" x14ac:dyDescent="0.25">
      <c r="A2231" s="48" t="s">
        <v>433</v>
      </c>
      <c r="B2231" s="48" t="s">
        <v>788</v>
      </c>
      <c r="C2231" s="48" t="s">
        <v>3494</v>
      </c>
      <c r="D2231" s="48" t="s">
        <v>740</v>
      </c>
      <c r="E2231" s="47">
        <v>0</v>
      </c>
      <c r="F2231" s="47">
        <v>1</v>
      </c>
      <c r="G2231" s="47">
        <v>8.75</v>
      </c>
      <c r="H2231" s="48" t="s">
        <v>2675</v>
      </c>
      <c r="I2231" s="47">
        <v>1</v>
      </c>
    </row>
    <row r="2232" spans="1:9" x14ac:dyDescent="0.25">
      <c r="A2232" s="48" t="s">
        <v>433</v>
      </c>
      <c r="B2232" s="48" t="s">
        <v>788</v>
      </c>
      <c r="C2232" s="48" t="s">
        <v>3495</v>
      </c>
      <c r="D2232" s="48" t="s">
        <v>740</v>
      </c>
      <c r="E2232" s="47">
        <v>0</v>
      </c>
      <c r="F2232" s="47">
        <v>1</v>
      </c>
      <c r="G2232" s="47">
        <v>8.75</v>
      </c>
      <c r="H2232" s="48" t="s">
        <v>2682</v>
      </c>
      <c r="I2232" s="47">
        <v>1</v>
      </c>
    </row>
    <row r="2233" spans="1:9" x14ac:dyDescent="0.25">
      <c r="A2233" s="48" t="s">
        <v>433</v>
      </c>
      <c r="B2233" s="48" t="s">
        <v>788</v>
      </c>
      <c r="C2233" s="48" t="s">
        <v>3496</v>
      </c>
      <c r="D2233" s="48" t="s">
        <v>740</v>
      </c>
      <c r="E2233" s="47">
        <v>0</v>
      </c>
      <c r="F2233" s="47">
        <v>1</v>
      </c>
      <c r="G2233" s="47">
        <v>8.75</v>
      </c>
      <c r="H2233" s="48" t="s">
        <v>2983</v>
      </c>
      <c r="I2233" s="47">
        <v>1</v>
      </c>
    </row>
    <row r="2234" spans="1:9" x14ac:dyDescent="0.25">
      <c r="A2234" s="48" t="s">
        <v>433</v>
      </c>
      <c r="B2234" s="48" t="s">
        <v>788</v>
      </c>
      <c r="C2234" s="48" t="s">
        <v>3497</v>
      </c>
      <c r="D2234" s="48" t="s">
        <v>740</v>
      </c>
      <c r="E2234" s="47">
        <v>0</v>
      </c>
      <c r="F2234" s="47">
        <v>1</v>
      </c>
      <c r="G2234" s="47">
        <v>8.75</v>
      </c>
      <c r="H2234" s="48" t="s">
        <v>2772</v>
      </c>
      <c r="I2234" s="47">
        <v>1</v>
      </c>
    </row>
    <row r="2235" spans="1:9" x14ac:dyDescent="0.25">
      <c r="A2235" s="48" t="s">
        <v>433</v>
      </c>
      <c r="B2235" s="48" t="s">
        <v>788</v>
      </c>
      <c r="C2235" s="48" t="s">
        <v>3498</v>
      </c>
      <c r="D2235" s="48" t="s">
        <v>740</v>
      </c>
      <c r="E2235" s="47">
        <v>0</v>
      </c>
      <c r="F2235" s="47">
        <v>1</v>
      </c>
      <c r="G2235" s="47">
        <v>8.75</v>
      </c>
      <c r="H2235" s="48" t="s">
        <v>2975</v>
      </c>
      <c r="I2235" s="47">
        <v>1</v>
      </c>
    </row>
    <row r="2236" spans="1:9" x14ac:dyDescent="0.25">
      <c r="A2236" s="48" t="s">
        <v>433</v>
      </c>
      <c r="B2236" s="48" t="s">
        <v>788</v>
      </c>
      <c r="C2236" s="48" t="s">
        <v>3499</v>
      </c>
      <c r="D2236" s="48" t="s">
        <v>740</v>
      </c>
      <c r="E2236" s="47">
        <v>0</v>
      </c>
      <c r="F2236" s="47">
        <v>1</v>
      </c>
      <c r="G2236" s="47">
        <v>8.75</v>
      </c>
      <c r="H2236" s="48" t="s">
        <v>3500</v>
      </c>
      <c r="I2236" s="47">
        <v>1</v>
      </c>
    </row>
    <row r="2237" spans="1:9" x14ac:dyDescent="0.25">
      <c r="A2237" s="48" t="s">
        <v>433</v>
      </c>
      <c r="B2237" s="48" t="s">
        <v>788</v>
      </c>
      <c r="C2237" s="48" t="s">
        <v>3501</v>
      </c>
      <c r="D2237" s="48" t="s">
        <v>740</v>
      </c>
      <c r="E2237" s="47">
        <v>0</v>
      </c>
      <c r="F2237" s="47">
        <v>1</v>
      </c>
      <c r="G2237" s="47">
        <v>8.75</v>
      </c>
      <c r="H2237" s="48" t="s">
        <v>3502</v>
      </c>
      <c r="I2237" s="47">
        <v>1</v>
      </c>
    </row>
    <row r="2238" spans="1:9" x14ac:dyDescent="0.25">
      <c r="A2238" s="48" t="s">
        <v>433</v>
      </c>
      <c r="B2238" s="48" t="s">
        <v>788</v>
      </c>
      <c r="C2238" s="48" t="s">
        <v>3503</v>
      </c>
      <c r="D2238" s="48" t="s">
        <v>740</v>
      </c>
      <c r="E2238" s="47">
        <v>0</v>
      </c>
      <c r="F2238" s="47">
        <v>1</v>
      </c>
      <c r="G2238" s="47">
        <v>8.75</v>
      </c>
      <c r="H2238" s="48" t="s">
        <v>804</v>
      </c>
      <c r="I2238" s="47">
        <v>1</v>
      </c>
    </row>
    <row r="2239" spans="1:9" x14ac:dyDescent="0.25">
      <c r="A2239" s="48" t="s">
        <v>433</v>
      </c>
      <c r="B2239" s="48" t="s">
        <v>788</v>
      </c>
      <c r="C2239" s="48" t="s">
        <v>3504</v>
      </c>
      <c r="D2239" s="48" t="s">
        <v>740</v>
      </c>
      <c r="E2239" s="47">
        <v>0</v>
      </c>
      <c r="F2239" s="47">
        <v>1</v>
      </c>
      <c r="G2239" s="47">
        <v>8.75</v>
      </c>
      <c r="H2239" s="48" t="s">
        <v>2644</v>
      </c>
      <c r="I2239" s="47">
        <v>1</v>
      </c>
    </row>
    <row r="2240" spans="1:9" x14ac:dyDescent="0.25">
      <c r="A2240" s="48" t="s">
        <v>433</v>
      </c>
      <c r="B2240" s="48" t="s">
        <v>788</v>
      </c>
      <c r="C2240" s="48" t="s">
        <v>3505</v>
      </c>
      <c r="D2240" s="48" t="s">
        <v>740</v>
      </c>
      <c r="E2240" s="47">
        <v>0</v>
      </c>
      <c r="F2240" s="47">
        <v>1</v>
      </c>
      <c r="G2240" s="47">
        <v>8.75</v>
      </c>
      <c r="H2240" s="48" t="s">
        <v>2818</v>
      </c>
      <c r="I2240" s="47">
        <v>1</v>
      </c>
    </row>
    <row r="2241" spans="1:9" x14ac:dyDescent="0.25">
      <c r="A2241" s="48" t="s">
        <v>433</v>
      </c>
      <c r="B2241" s="48" t="s">
        <v>788</v>
      </c>
      <c r="C2241" s="48" t="s">
        <v>3506</v>
      </c>
      <c r="D2241" s="48" t="s">
        <v>740</v>
      </c>
      <c r="E2241" s="47">
        <v>0</v>
      </c>
      <c r="F2241" s="47">
        <v>1</v>
      </c>
      <c r="G2241" s="47">
        <v>8.75</v>
      </c>
      <c r="H2241" s="48" t="s">
        <v>2772</v>
      </c>
      <c r="I2241" s="47">
        <v>1</v>
      </c>
    </row>
    <row r="2242" spans="1:9" x14ac:dyDescent="0.25">
      <c r="A2242" s="48" t="s">
        <v>433</v>
      </c>
      <c r="B2242" s="48" t="s">
        <v>788</v>
      </c>
      <c r="C2242" s="48" t="s">
        <v>3507</v>
      </c>
      <c r="D2242" s="48" t="s">
        <v>740</v>
      </c>
      <c r="E2242" s="47">
        <v>0</v>
      </c>
      <c r="F2242" s="47">
        <v>1</v>
      </c>
      <c r="G2242" s="47">
        <v>8.75</v>
      </c>
      <c r="H2242" s="48" t="s">
        <v>2975</v>
      </c>
      <c r="I2242" s="47">
        <v>1</v>
      </c>
    </row>
    <row r="2243" spans="1:9" x14ac:dyDescent="0.25">
      <c r="A2243" s="48" t="s">
        <v>433</v>
      </c>
      <c r="B2243" s="48" t="s">
        <v>788</v>
      </c>
      <c r="C2243" s="48" t="s">
        <v>3508</v>
      </c>
      <c r="D2243" s="48" t="s">
        <v>740</v>
      </c>
      <c r="E2243" s="47">
        <v>0</v>
      </c>
      <c r="F2243" s="47">
        <v>1</v>
      </c>
      <c r="G2243" s="47">
        <v>8.75</v>
      </c>
      <c r="H2243" s="48" t="s">
        <v>3068</v>
      </c>
      <c r="I2243" s="47">
        <v>1</v>
      </c>
    </row>
    <row r="2244" spans="1:9" x14ac:dyDescent="0.25">
      <c r="A2244" s="48" t="s">
        <v>433</v>
      </c>
      <c r="B2244" s="48" t="s">
        <v>788</v>
      </c>
      <c r="C2244" s="48" t="s">
        <v>3509</v>
      </c>
      <c r="D2244" s="48" t="s">
        <v>740</v>
      </c>
      <c r="E2244" s="47">
        <v>0</v>
      </c>
      <c r="F2244" s="47">
        <v>1</v>
      </c>
      <c r="G2244" s="47">
        <v>8.75</v>
      </c>
      <c r="H2244" s="48" t="s">
        <v>3249</v>
      </c>
      <c r="I2244" s="47">
        <v>1</v>
      </c>
    </row>
    <row r="2245" spans="1:9" x14ac:dyDescent="0.25">
      <c r="A2245" s="48" t="s">
        <v>433</v>
      </c>
      <c r="B2245" s="48" t="s">
        <v>788</v>
      </c>
      <c r="C2245" s="48" t="s">
        <v>3510</v>
      </c>
      <c r="D2245" s="48" t="s">
        <v>740</v>
      </c>
      <c r="E2245" s="47">
        <v>0</v>
      </c>
      <c r="F2245" s="47">
        <v>1</v>
      </c>
      <c r="G2245" s="47">
        <v>8.75</v>
      </c>
      <c r="H2245" s="48" t="s">
        <v>2666</v>
      </c>
      <c r="I2245" s="47">
        <v>1</v>
      </c>
    </row>
    <row r="2246" spans="1:9" x14ac:dyDescent="0.25">
      <c r="A2246" s="48" t="s">
        <v>433</v>
      </c>
      <c r="B2246" s="48" t="s">
        <v>788</v>
      </c>
      <c r="C2246" s="48" t="s">
        <v>3511</v>
      </c>
      <c r="D2246" s="48" t="s">
        <v>740</v>
      </c>
      <c r="E2246" s="47">
        <v>0</v>
      </c>
      <c r="F2246" s="47">
        <v>1</v>
      </c>
      <c r="G2246" s="47">
        <v>8.75</v>
      </c>
      <c r="H2246" s="48" t="s">
        <v>3178</v>
      </c>
      <c r="I2246" s="47">
        <v>1</v>
      </c>
    </row>
    <row r="2247" spans="1:9" x14ac:dyDescent="0.25">
      <c r="A2247" s="48" t="s">
        <v>433</v>
      </c>
      <c r="B2247" s="48" t="s">
        <v>788</v>
      </c>
      <c r="C2247" s="48" t="s">
        <v>3512</v>
      </c>
      <c r="D2247" s="48" t="s">
        <v>740</v>
      </c>
      <c r="E2247" s="47">
        <v>0</v>
      </c>
      <c r="F2247" s="47">
        <v>1</v>
      </c>
      <c r="G2247" s="47">
        <v>8.75</v>
      </c>
      <c r="H2247" s="48" t="s">
        <v>3118</v>
      </c>
      <c r="I2247" s="47">
        <v>1</v>
      </c>
    </row>
    <row r="2248" spans="1:9" x14ac:dyDescent="0.25">
      <c r="A2248" s="48" t="s">
        <v>433</v>
      </c>
      <c r="B2248" s="48" t="s">
        <v>788</v>
      </c>
      <c r="C2248" s="48" t="s">
        <v>3513</v>
      </c>
      <c r="D2248" s="48" t="s">
        <v>740</v>
      </c>
      <c r="E2248" s="47">
        <v>0</v>
      </c>
      <c r="F2248" s="47">
        <v>1</v>
      </c>
      <c r="G2248" s="47">
        <v>8.75</v>
      </c>
      <c r="H2248" s="48" t="s">
        <v>3514</v>
      </c>
      <c r="I2248" s="47">
        <v>1</v>
      </c>
    </row>
    <row r="2249" spans="1:9" x14ac:dyDescent="0.25">
      <c r="A2249" s="48" t="s">
        <v>433</v>
      </c>
      <c r="B2249" s="48" t="s">
        <v>788</v>
      </c>
      <c r="C2249" s="48" t="s">
        <v>3515</v>
      </c>
      <c r="D2249" s="48" t="s">
        <v>740</v>
      </c>
      <c r="E2249" s="47">
        <v>0</v>
      </c>
      <c r="F2249" s="47">
        <v>1</v>
      </c>
      <c r="G2249" s="47">
        <v>8.75</v>
      </c>
      <c r="H2249" s="48" t="s">
        <v>2684</v>
      </c>
      <c r="I2249" s="47">
        <v>1</v>
      </c>
    </row>
    <row r="2250" spans="1:9" x14ac:dyDescent="0.25">
      <c r="A2250" s="48" t="s">
        <v>433</v>
      </c>
      <c r="B2250" s="48" t="s">
        <v>788</v>
      </c>
      <c r="C2250" s="48" t="s">
        <v>3516</v>
      </c>
      <c r="D2250" s="48" t="s">
        <v>740</v>
      </c>
      <c r="E2250" s="47">
        <v>0</v>
      </c>
      <c r="F2250" s="47">
        <v>1</v>
      </c>
      <c r="G2250" s="47">
        <v>8.75</v>
      </c>
      <c r="H2250" s="48" t="s">
        <v>2684</v>
      </c>
      <c r="I2250" s="47">
        <v>1</v>
      </c>
    </row>
    <row r="2251" spans="1:9" x14ac:dyDescent="0.25">
      <c r="A2251" s="48" t="s">
        <v>433</v>
      </c>
      <c r="B2251" s="48" t="s">
        <v>788</v>
      </c>
      <c r="C2251" s="48" t="s">
        <v>3517</v>
      </c>
      <c r="D2251" s="48" t="s">
        <v>740</v>
      </c>
      <c r="E2251" s="47">
        <v>0</v>
      </c>
      <c r="F2251" s="47">
        <v>1</v>
      </c>
      <c r="G2251" s="47">
        <v>8.75</v>
      </c>
      <c r="H2251" s="48" t="s">
        <v>2873</v>
      </c>
      <c r="I2251" s="47">
        <v>1</v>
      </c>
    </row>
    <row r="2252" spans="1:9" x14ac:dyDescent="0.25">
      <c r="A2252" s="48" t="s">
        <v>433</v>
      </c>
      <c r="B2252" s="48" t="s">
        <v>788</v>
      </c>
      <c r="C2252" s="48" t="s">
        <v>3518</v>
      </c>
      <c r="D2252" s="48" t="s">
        <v>740</v>
      </c>
      <c r="E2252" s="47">
        <v>0</v>
      </c>
      <c r="F2252" s="47">
        <v>1</v>
      </c>
      <c r="G2252" s="47">
        <v>8.75</v>
      </c>
      <c r="H2252" s="48" t="s">
        <v>2873</v>
      </c>
      <c r="I2252" s="47">
        <v>1</v>
      </c>
    </row>
    <row r="2253" spans="1:9" x14ac:dyDescent="0.25">
      <c r="A2253" s="48" t="s">
        <v>433</v>
      </c>
      <c r="B2253" s="48" t="s">
        <v>788</v>
      </c>
      <c r="C2253" s="48" t="s">
        <v>3519</v>
      </c>
      <c r="D2253" s="48" t="s">
        <v>740</v>
      </c>
      <c r="E2253" s="47">
        <v>0</v>
      </c>
      <c r="F2253" s="47">
        <v>1</v>
      </c>
      <c r="G2253" s="47">
        <v>8.75</v>
      </c>
      <c r="H2253" s="48" t="s">
        <v>3039</v>
      </c>
      <c r="I2253" s="47">
        <v>1</v>
      </c>
    </row>
    <row r="2254" spans="1:9" x14ac:dyDescent="0.25">
      <c r="A2254" s="48" t="s">
        <v>433</v>
      </c>
      <c r="B2254" s="48" t="s">
        <v>788</v>
      </c>
      <c r="C2254" s="48" t="s">
        <v>3520</v>
      </c>
      <c r="D2254" s="48" t="s">
        <v>740</v>
      </c>
      <c r="E2254" s="47">
        <v>0</v>
      </c>
      <c r="F2254" s="47">
        <v>1</v>
      </c>
      <c r="G2254" s="47">
        <v>8.75</v>
      </c>
      <c r="H2254" s="48" t="s">
        <v>3039</v>
      </c>
      <c r="I2254" s="47">
        <v>1</v>
      </c>
    </row>
    <row r="2255" spans="1:9" x14ac:dyDescent="0.25">
      <c r="A2255" s="48" t="s">
        <v>433</v>
      </c>
      <c r="B2255" s="48" t="s">
        <v>788</v>
      </c>
      <c r="C2255" s="48" t="s">
        <v>3521</v>
      </c>
      <c r="D2255" s="48" t="s">
        <v>740</v>
      </c>
      <c r="E2255" s="47">
        <v>0</v>
      </c>
      <c r="F2255" s="47">
        <v>1</v>
      </c>
      <c r="G2255" s="47">
        <v>8.75</v>
      </c>
      <c r="H2255" s="48" t="s">
        <v>2654</v>
      </c>
      <c r="I2255" s="47">
        <v>1</v>
      </c>
    </row>
    <row r="2256" spans="1:9" x14ac:dyDescent="0.25">
      <c r="A2256" s="48" t="s">
        <v>433</v>
      </c>
      <c r="B2256" s="48" t="s">
        <v>788</v>
      </c>
      <c r="C2256" s="48" t="s">
        <v>3522</v>
      </c>
      <c r="D2256" s="48" t="s">
        <v>740</v>
      </c>
      <c r="E2256" s="47">
        <v>0</v>
      </c>
      <c r="F2256" s="47">
        <v>1</v>
      </c>
      <c r="G2256" s="47">
        <v>8.75</v>
      </c>
      <c r="H2256" s="48" t="s">
        <v>2686</v>
      </c>
      <c r="I2256" s="47">
        <v>1</v>
      </c>
    </row>
    <row r="2257" spans="1:9" x14ac:dyDescent="0.25">
      <c r="A2257" s="48" t="s">
        <v>433</v>
      </c>
      <c r="B2257" s="48" t="s">
        <v>788</v>
      </c>
      <c r="C2257" s="48" t="s">
        <v>3523</v>
      </c>
      <c r="D2257" s="48" t="s">
        <v>740</v>
      </c>
      <c r="E2257" s="47">
        <v>0</v>
      </c>
      <c r="F2257" s="47">
        <v>1</v>
      </c>
      <c r="G2257" s="47">
        <v>8.75</v>
      </c>
      <c r="H2257" s="48" t="s">
        <v>3324</v>
      </c>
      <c r="I2257" s="47">
        <v>1</v>
      </c>
    </row>
    <row r="2258" spans="1:9" x14ac:dyDescent="0.25">
      <c r="A2258" s="48" t="s">
        <v>433</v>
      </c>
      <c r="B2258" s="48" t="s">
        <v>788</v>
      </c>
      <c r="C2258" s="48" t="s">
        <v>3524</v>
      </c>
      <c r="D2258" s="48" t="s">
        <v>740</v>
      </c>
      <c r="E2258" s="47">
        <v>0</v>
      </c>
      <c r="F2258" s="47">
        <v>1</v>
      </c>
      <c r="G2258" s="47">
        <v>8.75</v>
      </c>
      <c r="H2258" s="48" t="s">
        <v>2654</v>
      </c>
      <c r="I2258" s="47">
        <v>1</v>
      </c>
    </row>
    <row r="2259" spans="1:9" x14ac:dyDescent="0.25">
      <c r="A2259" s="48" t="s">
        <v>433</v>
      </c>
      <c r="B2259" s="48" t="s">
        <v>788</v>
      </c>
      <c r="C2259" s="48" t="s">
        <v>3525</v>
      </c>
      <c r="D2259" s="48" t="s">
        <v>740</v>
      </c>
      <c r="E2259" s="47">
        <v>0</v>
      </c>
      <c r="F2259" s="47">
        <v>1</v>
      </c>
      <c r="G2259" s="47">
        <v>8.75</v>
      </c>
      <c r="H2259" s="48" t="s">
        <v>3232</v>
      </c>
      <c r="I2259" s="47">
        <v>1</v>
      </c>
    </row>
    <row r="2260" spans="1:9" x14ac:dyDescent="0.25">
      <c r="A2260" s="48" t="s">
        <v>433</v>
      </c>
      <c r="B2260" s="48" t="s">
        <v>788</v>
      </c>
      <c r="C2260" s="48" t="s">
        <v>3526</v>
      </c>
      <c r="D2260" s="48" t="s">
        <v>740</v>
      </c>
      <c r="E2260" s="47">
        <v>0</v>
      </c>
      <c r="F2260" s="47">
        <v>1</v>
      </c>
      <c r="G2260" s="47">
        <v>8.75</v>
      </c>
      <c r="H2260" s="48" t="s">
        <v>3232</v>
      </c>
      <c r="I2260" s="47">
        <v>1</v>
      </c>
    </row>
    <row r="2261" spans="1:9" x14ac:dyDescent="0.25">
      <c r="A2261" s="48" t="s">
        <v>433</v>
      </c>
      <c r="B2261" s="48" t="s">
        <v>788</v>
      </c>
      <c r="C2261" s="48" t="s">
        <v>3527</v>
      </c>
      <c r="D2261" s="48" t="s">
        <v>740</v>
      </c>
      <c r="E2261" s="47">
        <v>0</v>
      </c>
      <c r="F2261" s="47">
        <v>1</v>
      </c>
      <c r="G2261" s="47">
        <v>8.75</v>
      </c>
      <c r="H2261" s="48" t="s">
        <v>2873</v>
      </c>
      <c r="I2261" s="47">
        <v>1</v>
      </c>
    </row>
    <row r="2262" spans="1:9" x14ac:dyDescent="0.25">
      <c r="A2262" s="48" t="s">
        <v>433</v>
      </c>
      <c r="B2262" s="48" t="s">
        <v>788</v>
      </c>
      <c r="C2262" s="48" t="s">
        <v>3528</v>
      </c>
      <c r="D2262" s="48" t="s">
        <v>740</v>
      </c>
      <c r="E2262" s="47">
        <v>0</v>
      </c>
      <c r="F2262" s="47">
        <v>1</v>
      </c>
      <c r="G2262" s="47">
        <v>8.75</v>
      </c>
      <c r="H2262" s="48" t="s">
        <v>2776</v>
      </c>
      <c r="I2262" s="47">
        <v>1</v>
      </c>
    </row>
    <row r="2263" spans="1:9" x14ac:dyDescent="0.25">
      <c r="A2263" s="48" t="s">
        <v>433</v>
      </c>
      <c r="B2263" s="48" t="s">
        <v>788</v>
      </c>
      <c r="C2263" s="48" t="s">
        <v>3529</v>
      </c>
      <c r="D2263" s="48" t="s">
        <v>740</v>
      </c>
      <c r="E2263" s="47">
        <v>0</v>
      </c>
      <c r="F2263" s="47">
        <v>1</v>
      </c>
      <c r="G2263" s="47">
        <v>8.75</v>
      </c>
      <c r="H2263" s="48" t="s">
        <v>2776</v>
      </c>
      <c r="I2263" s="47">
        <v>1</v>
      </c>
    </row>
    <row r="2264" spans="1:9" x14ac:dyDescent="0.25">
      <c r="A2264" s="48" t="s">
        <v>433</v>
      </c>
      <c r="B2264" s="48" t="s">
        <v>788</v>
      </c>
      <c r="C2264" s="48" t="s">
        <v>3530</v>
      </c>
      <c r="D2264" s="48" t="s">
        <v>740</v>
      </c>
      <c r="E2264" s="47">
        <v>0</v>
      </c>
      <c r="F2264" s="47">
        <v>1</v>
      </c>
      <c r="G2264" s="47">
        <v>8.75</v>
      </c>
      <c r="H2264" s="48" t="s">
        <v>2698</v>
      </c>
      <c r="I2264" s="47">
        <v>1</v>
      </c>
    </row>
    <row r="2265" spans="1:9" x14ac:dyDescent="0.25">
      <c r="A2265" s="48" t="s">
        <v>433</v>
      </c>
      <c r="B2265" s="48" t="s">
        <v>788</v>
      </c>
      <c r="C2265" s="48" t="s">
        <v>3531</v>
      </c>
      <c r="D2265" s="48" t="s">
        <v>740</v>
      </c>
      <c r="E2265" s="47">
        <v>0</v>
      </c>
      <c r="F2265" s="47">
        <v>1</v>
      </c>
      <c r="G2265" s="47">
        <v>8.75</v>
      </c>
      <c r="H2265" s="48" t="s">
        <v>2659</v>
      </c>
      <c r="I2265" s="47">
        <v>1</v>
      </c>
    </row>
    <row r="2266" spans="1:9" x14ac:dyDescent="0.25">
      <c r="A2266" s="48" t="s">
        <v>433</v>
      </c>
      <c r="B2266" s="48" t="s">
        <v>788</v>
      </c>
      <c r="C2266" s="48" t="s">
        <v>3532</v>
      </c>
      <c r="D2266" s="48" t="s">
        <v>740</v>
      </c>
      <c r="E2266" s="47">
        <v>0</v>
      </c>
      <c r="F2266" s="47">
        <v>1</v>
      </c>
      <c r="G2266" s="47">
        <v>8.75</v>
      </c>
      <c r="H2266" s="48" t="s">
        <v>2682</v>
      </c>
      <c r="I2266" s="47">
        <v>1</v>
      </c>
    </row>
    <row r="2267" spans="1:9" x14ac:dyDescent="0.25">
      <c r="A2267" s="48" t="s">
        <v>433</v>
      </c>
      <c r="B2267" s="48" t="s">
        <v>788</v>
      </c>
      <c r="C2267" s="48" t="s">
        <v>3533</v>
      </c>
      <c r="D2267" s="48" t="s">
        <v>740</v>
      </c>
      <c r="E2267" s="47">
        <v>0</v>
      </c>
      <c r="F2267" s="47">
        <v>1</v>
      </c>
      <c r="G2267" s="47">
        <v>8.75</v>
      </c>
      <c r="H2267" s="48" t="s">
        <v>2682</v>
      </c>
      <c r="I2267" s="47">
        <v>1</v>
      </c>
    </row>
    <row r="2268" spans="1:9" x14ac:dyDescent="0.25">
      <c r="A2268" s="48" t="s">
        <v>433</v>
      </c>
      <c r="B2268" s="48" t="s">
        <v>788</v>
      </c>
      <c r="C2268" s="48" t="s">
        <v>3534</v>
      </c>
      <c r="D2268" s="48" t="s">
        <v>740</v>
      </c>
      <c r="E2268" s="47">
        <v>0</v>
      </c>
      <c r="F2268" s="47">
        <v>1</v>
      </c>
      <c r="G2268" s="47">
        <v>8.75</v>
      </c>
      <c r="H2268" s="48" t="s">
        <v>2698</v>
      </c>
      <c r="I2268" s="47">
        <v>1</v>
      </c>
    </row>
    <row r="2269" spans="1:9" x14ac:dyDescent="0.25">
      <c r="A2269" s="48" t="s">
        <v>433</v>
      </c>
      <c r="B2269" s="48" t="s">
        <v>788</v>
      </c>
      <c r="C2269" s="48" t="s">
        <v>3535</v>
      </c>
      <c r="D2269" s="48" t="s">
        <v>740</v>
      </c>
      <c r="E2269" s="47">
        <v>0</v>
      </c>
      <c r="F2269" s="47">
        <v>1</v>
      </c>
      <c r="G2269" s="47">
        <v>8.75</v>
      </c>
      <c r="H2269" s="48" t="s">
        <v>2682</v>
      </c>
      <c r="I2269" s="47">
        <v>1</v>
      </c>
    </row>
    <row r="2270" spans="1:9" x14ac:dyDescent="0.25">
      <c r="A2270" s="48" t="s">
        <v>433</v>
      </c>
      <c r="B2270" s="48" t="s">
        <v>788</v>
      </c>
      <c r="C2270" s="48" t="s">
        <v>3536</v>
      </c>
      <c r="D2270" s="48" t="s">
        <v>740</v>
      </c>
      <c r="E2270" s="47">
        <v>0</v>
      </c>
      <c r="F2270" s="47">
        <v>1</v>
      </c>
      <c r="G2270" s="47">
        <v>8.75</v>
      </c>
      <c r="H2270" s="48" t="s">
        <v>3136</v>
      </c>
      <c r="I2270" s="47">
        <v>1</v>
      </c>
    </row>
    <row r="2271" spans="1:9" x14ac:dyDescent="0.25">
      <c r="A2271" s="48" t="s">
        <v>433</v>
      </c>
      <c r="B2271" s="48" t="s">
        <v>788</v>
      </c>
      <c r="C2271" s="48" t="s">
        <v>3537</v>
      </c>
      <c r="D2271" s="48" t="s">
        <v>740</v>
      </c>
      <c r="E2271" s="47">
        <v>0</v>
      </c>
      <c r="F2271" s="47">
        <v>1</v>
      </c>
      <c r="G2271" s="47">
        <v>8.75</v>
      </c>
      <c r="H2271" s="48" t="s">
        <v>2678</v>
      </c>
      <c r="I2271" s="47">
        <v>1</v>
      </c>
    </row>
    <row r="2272" spans="1:9" x14ac:dyDescent="0.25">
      <c r="A2272" s="48" t="s">
        <v>433</v>
      </c>
      <c r="B2272" s="48" t="s">
        <v>788</v>
      </c>
      <c r="C2272" s="48" t="s">
        <v>3538</v>
      </c>
      <c r="D2272" s="48" t="s">
        <v>740</v>
      </c>
      <c r="E2272" s="47">
        <v>0</v>
      </c>
      <c r="F2272" s="47">
        <v>1</v>
      </c>
      <c r="G2272" s="47">
        <v>8.75</v>
      </c>
      <c r="H2272" s="48" t="s">
        <v>3539</v>
      </c>
      <c r="I2272" s="47">
        <v>1</v>
      </c>
    </row>
    <row r="2273" spans="1:9" x14ac:dyDescent="0.25">
      <c r="A2273" s="48" t="s">
        <v>433</v>
      </c>
      <c r="B2273" s="48" t="s">
        <v>788</v>
      </c>
      <c r="C2273" s="48" t="s">
        <v>3540</v>
      </c>
      <c r="D2273" s="48" t="s">
        <v>740</v>
      </c>
      <c r="E2273" s="47">
        <v>0</v>
      </c>
      <c r="F2273" s="47">
        <v>1</v>
      </c>
      <c r="G2273" s="47">
        <v>8.75</v>
      </c>
      <c r="H2273" s="48" t="s">
        <v>2776</v>
      </c>
      <c r="I2273" s="47">
        <v>1</v>
      </c>
    </row>
    <row r="2274" spans="1:9" x14ac:dyDescent="0.25">
      <c r="A2274" s="48" t="s">
        <v>433</v>
      </c>
      <c r="B2274" s="48" t="s">
        <v>788</v>
      </c>
      <c r="C2274" s="48" t="s">
        <v>3541</v>
      </c>
      <c r="D2274" s="48" t="s">
        <v>740</v>
      </c>
      <c r="E2274" s="47">
        <v>0</v>
      </c>
      <c r="F2274" s="47">
        <v>1</v>
      </c>
      <c r="G2274" s="47">
        <v>8.75</v>
      </c>
      <c r="H2274" s="48" t="s">
        <v>3542</v>
      </c>
      <c r="I2274" s="47">
        <v>1</v>
      </c>
    </row>
    <row r="2275" spans="1:9" x14ac:dyDescent="0.25">
      <c r="A2275" s="48" t="s">
        <v>433</v>
      </c>
      <c r="B2275" s="48" t="s">
        <v>788</v>
      </c>
      <c r="C2275" s="48" t="s">
        <v>3543</v>
      </c>
      <c r="D2275" s="48" t="s">
        <v>740</v>
      </c>
      <c r="E2275" s="47">
        <v>0</v>
      </c>
      <c r="F2275" s="47">
        <v>1</v>
      </c>
      <c r="G2275" s="47">
        <v>8.75</v>
      </c>
      <c r="H2275" s="48" t="s">
        <v>3018</v>
      </c>
      <c r="I2275" s="47">
        <v>1</v>
      </c>
    </row>
    <row r="2276" spans="1:9" x14ac:dyDescent="0.25">
      <c r="A2276" s="48" t="s">
        <v>433</v>
      </c>
      <c r="B2276" s="48" t="s">
        <v>788</v>
      </c>
      <c r="C2276" s="48" t="s">
        <v>3544</v>
      </c>
      <c r="D2276" s="48" t="s">
        <v>740</v>
      </c>
      <c r="E2276" s="47">
        <v>0</v>
      </c>
      <c r="F2276" s="47">
        <v>1</v>
      </c>
      <c r="G2276" s="47">
        <v>8.75</v>
      </c>
      <c r="H2276" s="48" t="s">
        <v>2992</v>
      </c>
      <c r="I2276" s="47">
        <v>1</v>
      </c>
    </row>
    <row r="2277" spans="1:9" x14ac:dyDescent="0.25">
      <c r="A2277" s="48" t="s">
        <v>433</v>
      </c>
      <c r="B2277" s="48" t="s">
        <v>788</v>
      </c>
      <c r="C2277" s="48" t="s">
        <v>3545</v>
      </c>
      <c r="D2277" s="48" t="s">
        <v>740</v>
      </c>
      <c r="E2277" s="47">
        <v>0</v>
      </c>
      <c r="F2277" s="47">
        <v>1</v>
      </c>
      <c r="G2277" s="47">
        <v>8.75</v>
      </c>
      <c r="H2277" s="48" t="s">
        <v>3136</v>
      </c>
      <c r="I2277" s="47">
        <v>1</v>
      </c>
    </row>
    <row r="2278" spans="1:9" x14ac:dyDescent="0.25">
      <c r="A2278" s="48" t="s">
        <v>433</v>
      </c>
      <c r="B2278" s="48" t="s">
        <v>788</v>
      </c>
      <c r="C2278" s="48" t="s">
        <v>3546</v>
      </c>
      <c r="D2278" s="48" t="s">
        <v>740</v>
      </c>
      <c r="E2278" s="47">
        <v>0</v>
      </c>
      <c r="F2278" s="47">
        <v>1</v>
      </c>
      <c r="G2278" s="47">
        <v>8.75</v>
      </c>
      <c r="H2278" s="48" t="s">
        <v>3547</v>
      </c>
      <c r="I2278" s="47">
        <v>1</v>
      </c>
    </row>
    <row r="2279" spans="1:9" x14ac:dyDescent="0.25">
      <c r="A2279" s="48" t="s">
        <v>433</v>
      </c>
      <c r="B2279" s="48" t="s">
        <v>788</v>
      </c>
      <c r="C2279" s="48" t="s">
        <v>3548</v>
      </c>
      <c r="D2279" s="48" t="s">
        <v>740</v>
      </c>
      <c r="E2279" s="47">
        <v>0</v>
      </c>
      <c r="F2279" s="47">
        <v>1</v>
      </c>
      <c r="G2279" s="47">
        <v>8.75</v>
      </c>
      <c r="H2279" s="48" t="s">
        <v>3251</v>
      </c>
      <c r="I2279" s="47">
        <v>1</v>
      </c>
    </row>
    <row r="2280" spans="1:9" x14ac:dyDescent="0.25">
      <c r="A2280" s="48" t="s">
        <v>433</v>
      </c>
      <c r="B2280" s="48" t="s">
        <v>788</v>
      </c>
      <c r="C2280" s="48" t="s">
        <v>3549</v>
      </c>
      <c r="D2280" s="48" t="s">
        <v>740</v>
      </c>
      <c r="E2280" s="47">
        <v>0</v>
      </c>
      <c r="F2280" s="47">
        <v>1</v>
      </c>
      <c r="G2280" s="47">
        <v>8.75</v>
      </c>
      <c r="H2280" s="48" t="s">
        <v>3120</v>
      </c>
      <c r="I2280" s="47">
        <v>1</v>
      </c>
    </row>
    <row r="2281" spans="1:9" x14ac:dyDescent="0.25">
      <c r="A2281" s="48" t="s">
        <v>433</v>
      </c>
      <c r="B2281" s="48" t="s">
        <v>788</v>
      </c>
      <c r="C2281" s="48" t="s">
        <v>3550</v>
      </c>
      <c r="D2281" s="48" t="s">
        <v>740</v>
      </c>
      <c r="E2281" s="47">
        <v>0</v>
      </c>
      <c r="F2281" s="47">
        <v>1</v>
      </c>
      <c r="G2281" s="47">
        <v>8.75</v>
      </c>
      <c r="H2281" s="48" t="s">
        <v>3150</v>
      </c>
      <c r="I2281" s="47">
        <v>1</v>
      </c>
    </row>
    <row r="2282" spans="1:9" x14ac:dyDescent="0.25">
      <c r="A2282" s="48" t="s">
        <v>433</v>
      </c>
      <c r="B2282" s="48" t="s">
        <v>788</v>
      </c>
      <c r="C2282" s="48" t="s">
        <v>3551</v>
      </c>
      <c r="D2282" s="48" t="s">
        <v>740</v>
      </c>
      <c r="E2282" s="47">
        <v>0</v>
      </c>
      <c r="F2282" s="47">
        <v>1</v>
      </c>
      <c r="G2282" s="47">
        <v>8.75</v>
      </c>
      <c r="H2282" s="48" t="s">
        <v>2788</v>
      </c>
      <c r="I2282" s="47">
        <v>1</v>
      </c>
    </row>
    <row r="2283" spans="1:9" x14ac:dyDescent="0.25">
      <c r="A2283" s="48" t="s">
        <v>433</v>
      </c>
      <c r="B2283" s="48" t="s">
        <v>788</v>
      </c>
      <c r="C2283" s="48" t="s">
        <v>3552</v>
      </c>
      <c r="D2283" s="48" t="s">
        <v>740</v>
      </c>
      <c r="E2283" s="47">
        <v>0</v>
      </c>
      <c r="F2283" s="47">
        <v>1</v>
      </c>
      <c r="G2283" s="47">
        <v>8.75</v>
      </c>
      <c r="H2283" s="48" t="s">
        <v>3041</v>
      </c>
      <c r="I2283" s="47">
        <v>1</v>
      </c>
    </row>
    <row r="2284" spans="1:9" x14ac:dyDescent="0.25">
      <c r="A2284" s="48" t="s">
        <v>433</v>
      </c>
      <c r="B2284" s="48" t="s">
        <v>788</v>
      </c>
      <c r="C2284" s="48" t="s">
        <v>3553</v>
      </c>
      <c r="D2284" s="48" t="s">
        <v>740</v>
      </c>
      <c r="E2284" s="47">
        <v>0</v>
      </c>
      <c r="F2284" s="47">
        <v>1</v>
      </c>
      <c r="G2284" s="47">
        <v>8.75</v>
      </c>
      <c r="H2284" s="48" t="s">
        <v>2722</v>
      </c>
      <c r="I2284" s="47">
        <v>1</v>
      </c>
    </row>
    <row r="2285" spans="1:9" x14ac:dyDescent="0.25">
      <c r="A2285" s="48" t="s">
        <v>433</v>
      </c>
      <c r="B2285" s="48" t="s">
        <v>788</v>
      </c>
      <c r="C2285" s="48" t="s">
        <v>3554</v>
      </c>
      <c r="D2285" s="48" t="s">
        <v>740</v>
      </c>
      <c r="E2285" s="47">
        <v>0</v>
      </c>
      <c r="F2285" s="47">
        <v>1</v>
      </c>
      <c r="G2285" s="47">
        <v>8.75</v>
      </c>
      <c r="H2285" s="48" t="s">
        <v>3555</v>
      </c>
      <c r="I2285" s="47">
        <v>1</v>
      </c>
    </row>
    <row r="2286" spans="1:9" x14ac:dyDescent="0.25">
      <c r="A2286" s="48" t="s">
        <v>433</v>
      </c>
      <c r="B2286" s="48" t="s">
        <v>788</v>
      </c>
      <c r="C2286" s="48" t="s">
        <v>3556</v>
      </c>
      <c r="D2286" s="48" t="s">
        <v>740</v>
      </c>
      <c r="E2286" s="47">
        <v>0</v>
      </c>
      <c r="F2286" s="47">
        <v>1</v>
      </c>
      <c r="G2286" s="47">
        <v>8.75</v>
      </c>
      <c r="H2286" s="48" t="s">
        <v>2656</v>
      </c>
      <c r="I2286" s="47">
        <v>1</v>
      </c>
    </row>
    <row r="2287" spans="1:9" x14ac:dyDescent="0.25">
      <c r="A2287" s="48" t="s">
        <v>433</v>
      </c>
      <c r="B2287" s="48" t="s">
        <v>788</v>
      </c>
      <c r="C2287" s="48" t="s">
        <v>3557</v>
      </c>
      <c r="D2287" s="48" t="s">
        <v>740</v>
      </c>
      <c r="E2287" s="47">
        <v>0</v>
      </c>
      <c r="F2287" s="47">
        <v>1</v>
      </c>
      <c r="G2287" s="47">
        <v>8.75</v>
      </c>
      <c r="H2287" s="48" t="s">
        <v>3264</v>
      </c>
      <c r="I2287" s="47">
        <v>1</v>
      </c>
    </row>
    <row r="2288" spans="1:9" x14ac:dyDescent="0.25">
      <c r="A2288" s="48" t="s">
        <v>433</v>
      </c>
      <c r="B2288" s="48" t="s">
        <v>788</v>
      </c>
      <c r="C2288" s="48" t="s">
        <v>3558</v>
      </c>
      <c r="D2288" s="48" t="s">
        <v>740</v>
      </c>
      <c r="E2288" s="47">
        <v>0</v>
      </c>
      <c r="F2288" s="47">
        <v>1</v>
      </c>
      <c r="G2288" s="47">
        <v>8.75</v>
      </c>
      <c r="H2288" s="48" t="s">
        <v>3172</v>
      </c>
      <c r="I2288" s="47">
        <v>1</v>
      </c>
    </row>
    <row r="2289" spans="1:9" x14ac:dyDescent="0.25">
      <c r="A2289" s="48" t="s">
        <v>433</v>
      </c>
      <c r="B2289" s="48" t="s">
        <v>788</v>
      </c>
      <c r="C2289" s="48" t="s">
        <v>3559</v>
      </c>
      <c r="D2289" s="48" t="s">
        <v>740</v>
      </c>
      <c r="E2289" s="47">
        <v>0</v>
      </c>
      <c r="F2289" s="47">
        <v>1</v>
      </c>
      <c r="G2289" s="47">
        <v>8.75</v>
      </c>
      <c r="H2289" s="48" t="s">
        <v>3225</v>
      </c>
      <c r="I2289" s="47">
        <v>1</v>
      </c>
    </row>
    <row r="2290" spans="1:9" x14ac:dyDescent="0.25">
      <c r="A2290" s="48" t="s">
        <v>433</v>
      </c>
      <c r="B2290" s="48" t="s">
        <v>788</v>
      </c>
      <c r="C2290" s="48" t="s">
        <v>3560</v>
      </c>
      <c r="D2290" s="48" t="s">
        <v>740</v>
      </c>
      <c r="E2290" s="47">
        <v>0</v>
      </c>
      <c r="F2290" s="47">
        <v>1</v>
      </c>
      <c r="G2290" s="47">
        <v>8.75</v>
      </c>
      <c r="H2290" s="48" t="s">
        <v>3225</v>
      </c>
      <c r="I2290" s="47">
        <v>1</v>
      </c>
    </row>
    <row r="2291" spans="1:9" x14ac:dyDescent="0.25">
      <c r="A2291" s="48" t="s">
        <v>433</v>
      </c>
      <c r="B2291" s="48" t="s">
        <v>788</v>
      </c>
      <c r="C2291" s="48" t="s">
        <v>3561</v>
      </c>
      <c r="D2291" s="48" t="s">
        <v>740</v>
      </c>
      <c r="E2291" s="47">
        <v>0</v>
      </c>
      <c r="F2291" s="47">
        <v>1</v>
      </c>
      <c r="G2291" s="47">
        <v>8.75</v>
      </c>
      <c r="H2291" s="48" t="s">
        <v>3026</v>
      </c>
      <c r="I2291" s="47">
        <v>1</v>
      </c>
    </row>
    <row r="2292" spans="1:9" x14ac:dyDescent="0.25">
      <c r="A2292" s="48" t="s">
        <v>433</v>
      </c>
      <c r="B2292" s="48" t="s">
        <v>788</v>
      </c>
      <c r="C2292" s="48" t="s">
        <v>3562</v>
      </c>
      <c r="D2292" s="48" t="s">
        <v>740</v>
      </c>
      <c r="E2292" s="47">
        <v>0</v>
      </c>
      <c r="F2292" s="47">
        <v>1</v>
      </c>
      <c r="G2292" s="47">
        <v>8.75</v>
      </c>
      <c r="H2292" s="48" t="s">
        <v>2843</v>
      </c>
      <c r="I2292" s="47">
        <v>1</v>
      </c>
    </row>
    <row r="2293" spans="1:9" x14ac:dyDescent="0.25">
      <c r="A2293" s="48" t="s">
        <v>433</v>
      </c>
      <c r="B2293" s="48" t="s">
        <v>788</v>
      </c>
      <c r="C2293" s="48" t="s">
        <v>3563</v>
      </c>
      <c r="D2293" s="48" t="s">
        <v>740</v>
      </c>
      <c r="E2293" s="47">
        <v>0</v>
      </c>
      <c r="F2293" s="47">
        <v>1</v>
      </c>
      <c r="G2293" s="47">
        <v>8.75</v>
      </c>
      <c r="H2293" s="48" t="s">
        <v>3150</v>
      </c>
      <c r="I2293" s="47">
        <v>1</v>
      </c>
    </row>
    <row r="2294" spans="1:9" x14ac:dyDescent="0.25">
      <c r="A2294" s="48" t="s">
        <v>433</v>
      </c>
      <c r="B2294" s="48" t="s">
        <v>788</v>
      </c>
      <c r="C2294" s="48" t="s">
        <v>3564</v>
      </c>
      <c r="D2294" s="48" t="s">
        <v>740</v>
      </c>
      <c r="E2294" s="47">
        <v>0</v>
      </c>
      <c r="F2294" s="47">
        <v>1</v>
      </c>
      <c r="G2294" s="47">
        <v>8.75</v>
      </c>
      <c r="H2294" s="48" t="s">
        <v>2738</v>
      </c>
      <c r="I2294" s="47">
        <v>1</v>
      </c>
    </row>
    <row r="2295" spans="1:9" x14ac:dyDescent="0.25">
      <c r="A2295" s="48" t="s">
        <v>433</v>
      </c>
      <c r="B2295" s="48" t="s">
        <v>788</v>
      </c>
      <c r="C2295" s="48" t="s">
        <v>3565</v>
      </c>
      <c r="D2295" s="48" t="s">
        <v>740</v>
      </c>
      <c r="E2295" s="47">
        <v>0</v>
      </c>
      <c r="F2295" s="47">
        <v>1</v>
      </c>
      <c r="G2295" s="47">
        <v>8.75</v>
      </c>
      <c r="H2295" s="48" t="s">
        <v>3539</v>
      </c>
      <c r="I2295" s="47">
        <v>1</v>
      </c>
    </row>
    <row r="2296" spans="1:9" x14ac:dyDescent="0.25">
      <c r="A2296" s="48" t="s">
        <v>433</v>
      </c>
      <c r="B2296" s="48" t="s">
        <v>788</v>
      </c>
      <c r="C2296" s="48" t="s">
        <v>3566</v>
      </c>
      <c r="D2296" s="48" t="s">
        <v>740</v>
      </c>
      <c r="E2296" s="47">
        <v>0</v>
      </c>
      <c r="F2296" s="47">
        <v>1</v>
      </c>
      <c r="G2296" s="47">
        <v>8.75</v>
      </c>
      <c r="H2296" s="48" t="s">
        <v>3269</v>
      </c>
      <c r="I2296" s="47">
        <v>1</v>
      </c>
    </row>
    <row r="2297" spans="1:9" x14ac:dyDescent="0.25">
      <c r="A2297" s="48" t="s">
        <v>433</v>
      </c>
      <c r="B2297" s="48" t="s">
        <v>788</v>
      </c>
      <c r="C2297" s="48" t="s">
        <v>3567</v>
      </c>
      <c r="D2297" s="48" t="s">
        <v>740</v>
      </c>
      <c r="E2297" s="47">
        <v>0</v>
      </c>
      <c r="F2297" s="47">
        <v>1</v>
      </c>
      <c r="G2297" s="47">
        <v>8.75</v>
      </c>
      <c r="H2297" s="48" t="s">
        <v>3018</v>
      </c>
      <c r="I2297" s="47">
        <v>1</v>
      </c>
    </row>
    <row r="2298" spans="1:9" x14ac:dyDescent="0.25">
      <c r="A2298" s="48" t="s">
        <v>433</v>
      </c>
      <c r="B2298" s="48" t="s">
        <v>788</v>
      </c>
      <c r="C2298" s="48" t="s">
        <v>3568</v>
      </c>
      <c r="D2298" s="48" t="s">
        <v>740</v>
      </c>
      <c r="E2298" s="47">
        <v>0</v>
      </c>
      <c r="F2298" s="47">
        <v>1</v>
      </c>
      <c r="G2298" s="47">
        <v>8.75</v>
      </c>
      <c r="H2298" s="48" t="s">
        <v>2698</v>
      </c>
      <c r="I2298" s="47">
        <v>1</v>
      </c>
    </row>
    <row r="2299" spans="1:9" x14ac:dyDescent="0.25">
      <c r="A2299" s="48" t="s">
        <v>433</v>
      </c>
      <c r="B2299" s="48" t="s">
        <v>788</v>
      </c>
      <c r="C2299" s="48" t="s">
        <v>3569</v>
      </c>
      <c r="D2299" s="48" t="s">
        <v>740</v>
      </c>
      <c r="E2299" s="47">
        <v>0</v>
      </c>
      <c r="F2299" s="47">
        <v>1</v>
      </c>
      <c r="G2299" s="47">
        <v>8.75</v>
      </c>
      <c r="H2299" s="48" t="s">
        <v>3211</v>
      </c>
      <c r="I2299" s="47">
        <v>1</v>
      </c>
    </row>
    <row r="2300" spans="1:9" x14ac:dyDescent="0.25">
      <c r="A2300" s="48" t="s">
        <v>433</v>
      </c>
      <c r="B2300" s="48" t="s">
        <v>788</v>
      </c>
      <c r="C2300" s="48" t="s">
        <v>3570</v>
      </c>
      <c r="D2300" s="48" t="s">
        <v>740</v>
      </c>
      <c r="E2300" s="47">
        <v>0</v>
      </c>
      <c r="F2300" s="47">
        <v>1</v>
      </c>
      <c r="G2300" s="47">
        <v>8.75</v>
      </c>
      <c r="H2300" s="48" t="s">
        <v>3571</v>
      </c>
      <c r="I2300" s="47">
        <v>1</v>
      </c>
    </row>
    <row r="2301" spans="1:9" x14ac:dyDescent="0.25">
      <c r="A2301" s="48" t="s">
        <v>433</v>
      </c>
      <c r="B2301" s="48" t="s">
        <v>788</v>
      </c>
      <c r="C2301" s="48" t="s">
        <v>3572</v>
      </c>
      <c r="D2301" s="48" t="s">
        <v>740</v>
      </c>
      <c r="E2301" s="47">
        <v>0</v>
      </c>
      <c r="F2301" s="47">
        <v>1</v>
      </c>
      <c r="G2301" s="47">
        <v>8.75</v>
      </c>
      <c r="H2301" s="48" t="s">
        <v>3573</v>
      </c>
      <c r="I2301" s="47">
        <v>1</v>
      </c>
    </row>
    <row r="2302" spans="1:9" x14ac:dyDescent="0.25">
      <c r="A2302" s="48" t="s">
        <v>433</v>
      </c>
      <c r="B2302" s="48" t="s">
        <v>788</v>
      </c>
      <c r="C2302" s="48" t="s">
        <v>3574</v>
      </c>
      <c r="D2302" s="48" t="s">
        <v>740</v>
      </c>
      <c r="E2302" s="47">
        <v>0</v>
      </c>
      <c r="F2302" s="47">
        <v>1</v>
      </c>
      <c r="G2302" s="47">
        <v>8.75</v>
      </c>
      <c r="H2302" s="48" t="s">
        <v>2843</v>
      </c>
      <c r="I2302" s="47">
        <v>1</v>
      </c>
    </row>
    <row r="2303" spans="1:9" x14ac:dyDescent="0.25">
      <c r="A2303" s="48" t="s">
        <v>433</v>
      </c>
      <c r="B2303" s="48" t="s">
        <v>788</v>
      </c>
      <c r="C2303" s="48" t="s">
        <v>3575</v>
      </c>
      <c r="D2303" s="48" t="s">
        <v>740</v>
      </c>
      <c r="E2303" s="47">
        <v>0</v>
      </c>
      <c r="F2303" s="47">
        <v>1</v>
      </c>
      <c r="G2303" s="47">
        <v>8.75</v>
      </c>
      <c r="H2303" s="48" t="s">
        <v>2843</v>
      </c>
      <c r="I2303" s="47">
        <v>1</v>
      </c>
    </row>
    <row r="2304" spans="1:9" x14ac:dyDescent="0.25">
      <c r="A2304" s="48" t="s">
        <v>433</v>
      </c>
      <c r="B2304" s="48" t="s">
        <v>788</v>
      </c>
      <c r="C2304" s="48" t="s">
        <v>3576</v>
      </c>
      <c r="D2304" s="48" t="s">
        <v>740</v>
      </c>
      <c r="E2304" s="47">
        <v>0</v>
      </c>
      <c r="F2304" s="47">
        <v>1</v>
      </c>
      <c r="G2304" s="47">
        <v>8.75</v>
      </c>
      <c r="H2304" s="48" t="s">
        <v>2818</v>
      </c>
      <c r="I2304" s="47">
        <v>1</v>
      </c>
    </row>
    <row r="2305" spans="1:9" x14ac:dyDescent="0.25">
      <c r="A2305" s="48" t="s">
        <v>433</v>
      </c>
      <c r="B2305" s="48" t="s">
        <v>788</v>
      </c>
      <c r="C2305" s="48" t="s">
        <v>3577</v>
      </c>
      <c r="D2305" s="48" t="s">
        <v>740</v>
      </c>
      <c r="E2305" s="47">
        <v>0</v>
      </c>
      <c r="F2305" s="47">
        <v>1</v>
      </c>
      <c r="G2305" s="47">
        <v>8.75</v>
      </c>
      <c r="H2305" s="48" t="s">
        <v>3084</v>
      </c>
      <c r="I2305" s="47">
        <v>1</v>
      </c>
    </row>
    <row r="2306" spans="1:9" x14ac:dyDescent="0.25">
      <c r="A2306" s="48" t="s">
        <v>433</v>
      </c>
      <c r="B2306" s="48" t="s">
        <v>788</v>
      </c>
      <c r="C2306" s="48" t="s">
        <v>3578</v>
      </c>
      <c r="D2306" s="48" t="s">
        <v>740</v>
      </c>
      <c r="E2306" s="47">
        <v>0</v>
      </c>
      <c r="F2306" s="47">
        <v>1</v>
      </c>
      <c r="G2306" s="47">
        <v>8.75</v>
      </c>
      <c r="H2306" s="48" t="s">
        <v>3141</v>
      </c>
      <c r="I2306" s="47">
        <v>1</v>
      </c>
    </row>
    <row r="2307" spans="1:9" x14ac:dyDescent="0.25">
      <c r="A2307" s="48" t="s">
        <v>433</v>
      </c>
      <c r="B2307" s="48" t="s">
        <v>788</v>
      </c>
      <c r="C2307" s="48" t="s">
        <v>3579</v>
      </c>
      <c r="D2307" s="48" t="s">
        <v>740</v>
      </c>
      <c r="E2307" s="47">
        <v>0</v>
      </c>
      <c r="F2307" s="47">
        <v>1</v>
      </c>
      <c r="G2307" s="47">
        <v>8.75</v>
      </c>
      <c r="H2307" s="48" t="s">
        <v>3580</v>
      </c>
      <c r="I2307" s="47">
        <v>1</v>
      </c>
    </row>
    <row r="2308" spans="1:9" x14ac:dyDescent="0.25">
      <c r="A2308" s="48" t="s">
        <v>433</v>
      </c>
      <c r="B2308" s="48" t="s">
        <v>788</v>
      </c>
      <c r="C2308" s="48" t="s">
        <v>3581</v>
      </c>
      <c r="D2308" s="48" t="s">
        <v>740</v>
      </c>
      <c r="E2308" s="47">
        <v>0</v>
      </c>
      <c r="F2308" s="47">
        <v>1</v>
      </c>
      <c r="G2308" s="47">
        <v>8.75</v>
      </c>
      <c r="H2308" s="48" t="s">
        <v>3144</v>
      </c>
      <c r="I2308" s="47">
        <v>1</v>
      </c>
    </row>
    <row r="2309" spans="1:9" x14ac:dyDescent="0.25">
      <c r="A2309" s="48" t="s">
        <v>433</v>
      </c>
      <c r="B2309" s="48" t="s">
        <v>788</v>
      </c>
      <c r="C2309" s="48" t="s">
        <v>3582</v>
      </c>
      <c r="D2309" s="48" t="s">
        <v>740</v>
      </c>
      <c r="E2309" s="47">
        <v>0</v>
      </c>
      <c r="F2309" s="47">
        <v>1</v>
      </c>
      <c r="G2309" s="47">
        <v>8.75</v>
      </c>
      <c r="H2309" s="48" t="s">
        <v>2987</v>
      </c>
      <c r="I2309" s="47">
        <v>1</v>
      </c>
    </row>
    <row r="2310" spans="1:9" x14ac:dyDescent="0.25">
      <c r="A2310" s="48" t="s">
        <v>433</v>
      </c>
      <c r="B2310" s="48" t="s">
        <v>788</v>
      </c>
      <c r="C2310" s="48" t="s">
        <v>3583</v>
      </c>
      <c r="D2310" s="48" t="s">
        <v>740</v>
      </c>
      <c r="E2310" s="47">
        <v>0</v>
      </c>
      <c r="F2310" s="47">
        <v>1</v>
      </c>
      <c r="G2310" s="47">
        <v>8.75</v>
      </c>
      <c r="H2310" s="48" t="s">
        <v>3580</v>
      </c>
      <c r="I2310" s="47">
        <v>1</v>
      </c>
    </row>
    <row r="2311" spans="1:9" x14ac:dyDescent="0.25">
      <c r="A2311" s="48" t="s">
        <v>433</v>
      </c>
      <c r="B2311" s="48" t="s">
        <v>788</v>
      </c>
      <c r="C2311" s="48" t="s">
        <v>3584</v>
      </c>
      <c r="D2311" s="48" t="s">
        <v>740</v>
      </c>
      <c r="E2311" s="47">
        <v>0</v>
      </c>
      <c r="F2311" s="47">
        <v>1</v>
      </c>
      <c r="G2311" s="47">
        <v>8.75</v>
      </c>
      <c r="H2311" s="48" t="s">
        <v>2987</v>
      </c>
      <c r="I2311" s="47">
        <v>1</v>
      </c>
    </row>
    <row r="2312" spans="1:9" x14ac:dyDescent="0.25">
      <c r="A2312" s="48" t="s">
        <v>433</v>
      </c>
      <c r="B2312" s="48" t="s">
        <v>788</v>
      </c>
      <c r="C2312" s="48" t="s">
        <v>3585</v>
      </c>
      <c r="D2312" s="48" t="s">
        <v>740</v>
      </c>
      <c r="E2312" s="47">
        <v>0</v>
      </c>
      <c r="F2312" s="47">
        <v>1</v>
      </c>
      <c r="G2312" s="47">
        <v>8.75</v>
      </c>
      <c r="H2312" s="48" t="s">
        <v>3159</v>
      </c>
      <c r="I2312" s="47">
        <v>1</v>
      </c>
    </row>
    <row r="2313" spans="1:9" x14ac:dyDescent="0.25">
      <c r="A2313" s="48" t="s">
        <v>433</v>
      </c>
      <c r="B2313" s="48" t="s">
        <v>788</v>
      </c>
      <c r="C2313" s="48" t="s">
        <v>3586</v>
      </c>
      <c r="D2313" s="48" t="s">
        <v>740</v>
      </c>
      <c r="E2313" s="47">
        <v>0</v>
      </c>
      <c r="F2313" s="47">
        <v>1</v>
      </c>
      <c r="G2313" s="47">
        <v>8.75</v>
      </c>
      <c r="H2313" s="48" t="s">
        <v>2644</v>
      </c>
      <c r="I2313" s="47">
        <v>1</v>
      </c>
    </row>
    <row r="2314" spans="1:9" x14ac:dyDescent="0.25">
      <c r="A2314" s="48" t="s">
        <v>433</v>
      </c>
      <c r="B2314" s="48" t="s">
        <v>788</v>
      </c>
      <c r="C2314" s="48" t="s">
        <v>3587</v>
      </c>
      <c r="D2314" s="48" t="s">
        <v>740</v>
      </c>
      <c r="E2314" s="47">
        <v>0</v>
      </c>
      <c r="F2314" s="47">
        <v>1</v>
      </c>
      <c r="G2314" s="47">
        <v>8.75</v>
      </c>
      <c r="H2314" s="48" t="s">
        <v>3502</v>
      </c>
      <c r="I2314" s="47">
        <v>1</v>
      </c>
    </row>
    <row r="2315" spans="1:9" x14ac:dyDescent="0.25">
      <c r="A2315" s="48" t="s">
        <v>433</v>
      </c>
      <c r="B2315" s="48" t="s">
        <v>788</v>
      </c>
      <c r="C2315" s="48" t="s">
        <v>3588</v>
      </c>
      <c r="D2315" s="48" t="s">
        <v>740</v>
      </c>
      <c r="E2315" s="47">
        <v>0</v>
      </c>
      <c r="F2315" s="47">
        <v>1</v>
      </c>
      <c r="G2315" s="47">
        <v>8.75</v>
      </c>
      <c r="H2315" s="48" t="s">
        <v>3130</v>
      </c>
      <c r="I2315" s="47">
        <v>1</v>
      </c>
    </row>
    <row r="2316" spans="1:9" x14ac:dyDescent="0.25">
      <c r="A2316" s="48" t="s">
        <v>433</v>
      </c>
      <c r="B2316" s="48" t="s">
        <v>788</v>
      </c>
      <c r="C2316" s="48" t="s">
        <v>3589</v>
      </c>
      <c r="D2316" s="48" t="s">
        <v>740</v>
      </c>
      <c r="E2316" s="47">
        <v>0</v>
      </c>
      <c r="F2316" s="47">
        <v>1</v>
      </c>
      <c r="G2316" s="47">
        <v>8.75</v>
      </c>
      <c r="H2316" s="48" t="s">
        <v>3573</v>
      </c>
      <c r="I2316" s="47">
        <v>1</v>
      </c>
    </row>
    <row r="2317" spans="1:9" x14ac:dyDescent="0.25">
      <c r="A2317" s="48" t="s">
        <v>433</v>
      </c>
      <c r="B2317" s="48" t="s">
        <v>788</v>
      </c>
      <c r="C2317" s="48" t="s">
        <v>3590</v>
      </c>
      <c r="D2317" s="48" t="s">
        <v>740</v>
      </c>
      <c r="E2317" s="47">
        <v>0</v>
      </c>
      <c r="F2317" s="47">
        <v>1</v>
      </c>
      <c r="G2317" s="47">
        <v>8.75</v>
      </c>
      <c r="H2317" s="48" t="s">
        <v>3039</v>
      </c>
      <c r="I2317" s="47">
        <v>1</v>
      </c>
    </row>
    <row r="2318" spans="1:9" x14ac:dyDescent="0.25">
      <c r="A2318" s="48" t="s">
        <v>433</v>
      </c>
      <c r="B2318" s="48" t="s">
        <v>788</v>
      </c>
      <c r="C2318" s="48" t="s">
        <v>3591</v>
      </c>
      <c r="D2318" s="48" t="s">
        <v>740</v>
      </c>
      <c r="E2318" s="47">
        <v>0</v>
      </c>
      <c r="F2318" s="47">
        <v>1</v>
      </c>
      <c r="G2318" s="47">
        <v>8.75</v>
      </c>
      <c r="H2318" s="48" t="s">
        <v>3592</v>
      </c>
      <c r="I2318" s="47">
        <v>1</v>
      </c>
    </row>
    <row r="2319" spans="1:9" x14ac:dyDescent="0.25">
      <c r="A2319" s="48" t="s">
        <v>433</v>
      </c>
      <c r="B2319" s="48" t="s">
        <v>788</v>
      </c>
      <c r="C2319" s="48" t="s">
        <v>3593</v>
      </c>
      <c r="D2319" s="48" t="s">
        <v>740</v>
      </c>
      <c r="E2319" s="47">
        <v>0</v>
      </c>
      <c r="F2319" s="47">
        <v>1</v>
      </c>
      <c r="G2319" s="47">
        <v>8.75</v>
      </c>
      <c r="H2319" s="48" t="s">
        <v>3580</v>
      </c>
      <c r="I2319" s="47">
        <v>1</v>
      </c>
    </row>
    <row r="2320" spans="1:9" x14ac:dyDescent="0.25">
      <c r="A2320" s="48" t="s">
        <v>433</v>
      </c>
      <c r="B2320" s="48" t="s">
        <v>788</v>
      </c>
      <c r="C2320" s="48" t="s">
        <v>3594</v>
      </c>
      <c r="D2320" s="48" t="s">
        <v>740</v>
      </c>
      <c r="E2320" s="47">
        <v>0</v>
      </c>
      <c r="F2320" s="47">
        <v>1</v>
      </c>
      <c r="G2320" s="47">
        <v>8.75</v>
      </c>
      <c r="H2320" s="48" t="s">
        <v>3500</v>
      </c>
      <c r="I2320" s="47">
        <v>1</v>
      </c>
    </row>
    <row r="2321" spans="1:9" x14ac:dyDescent="0.25">
      <c r="A2321" s="48" t="s">
        <v>433</v>
      </c>
      <c r="B2321" s="48" t="s">
        <v>788</v>
      </c>
      <c r="C2321" s="48" t="s">
        <v>3595</v>
      </c>
      <c r="D2321" s="48" t="s">
        <v>740</v>
      </c>
      <c r="E2321" s="47">
        <v>0</v>
      </c>
      <c r="F2321" s="47">
        <v>1</v>
      </c>
      <c r="G2321" s="47">
        <v>8.75</v>
      </c>
      <c r="H2321" s="48" t="s">
        <v>3084</v>
      </c>
      <c r="I2321" s="47">
        <v>1</v>
      </c>
    </row>
    <row r="2322" spans="1:9" x14ac:dyDescent="0.25">
      <c r="A2322" s="48" t="s">
        <v>433</v>
      </c>
      <c r="B2322" s="48" t="s">
        <v>788</v>
      </c>
      <c r="C2322" s="48" t="s">
        <v>3596</v>
      </c>
      <c r="D2322" s="48" t="s">
        <v>740</v>
      </c>
      <c r="E2322" s="47">
        <v>0</v>
      </c>
      <c r="F2322" s="47">
        <v>1</v>
      </c>
      <c r="G2322" s="47">
        <v>8.75</v>
      </c>
      <c r="H2322" s="48" t="s">
        <v>2654</v>
      </c>
      <c r="I2322" s="47">
        <v>1</v>
      </c>
    </row>
    <row r="2323" spans="1:9" x14ac:dyDescent="0.25">
      <c r="A2323" s="48" t="s">
        <v>433</v>
      </c>
      <c r="B2323" s="48" t="s">
        <v>788</v>
      </c>
      <c r="C2323" s="48" t="s">
        <v>3597</v>
      </c>
      <c r="D2323" s="48" t="s">
        <v>740</v>
      </c>
      <c r="E2323" s="47">
        <v>0</v>
      </c>
      <c r="F2323" s="47">
        <v>1</v>
      </c>
      <c r="G2323" s="47">
        <v>8.75</v>
      </c>
      <c r="H2323" s="48" t="s">
        <v>2983</v>
      </c>
      <c r="I2323" s="47">
        <v>1</v>
      </c>
    </row>
    <row r="2324" spans="1:9" x14ac:dyDescent="0.25">
      <c r="A2324" s="48" t="s">
        <v>433</v>
      </c>
      <c r="B2324" s="48" t="s">
        <v>788</v>
      </c>
      <c r="C2324" s="48" t="s">
        <v>3598</v>
      </c>
      <c r="D2324" s="48" t="s">
        <v>740</v>
      </c>
      <c r="E2324" s="47">
        <v>0</v>
      </c>
      <c r="F2324" s="47">
        <v>1</v>
      </c>
      <c r="G2324" s="47">
        <v>8.75</v>
      </c>
      <c r="H2324" s="48" t="s">
        <v>3599</v>
      </c>
      <c r="I2324" s="47">
        <v>1</v>
      </c>
    </row>
    <row r="2325" spans="1:9" x14ac:dyDescent="0.25">
      <c r="A2325" s="48" t="s">
        <v>433</v>
      </c>
      <c r="B2325" s="48" t="s">
        <v>788</v>
      </c>
      <c r="C2325" s="48" t="s">
        <v>3600</v>
      </c>
      <c r="D2325" s="48" t="s">
        <v>740</v>
      </c>
      <c r="E2325" s="47">
        <v>0</v>
      </c>
      <c r="F2325" s="47">
        <v>1</v>
      </c>
      <c r="G2325" s="47">
        <v>8.75</v>
      </c>
      <c r="H2325" s="48" t="s">
        <v>2836</v>
      </c>
      <c r="I2325" s="47">
        <v>1</v>
      </c>
    </row>
    <row r="2326" spans="1:9" x14ac:dyDescent="0.25">
      <c r="A2326" s="48" t="s">
        <v>433</v>
      </c>
      <c r="B2326" s="48" t="s">
        <v>788</v>
      </c>
      <c r="C2326" s="48" t="s">
        <v>3601</v>
      </c>
      <c r="D2326" s="48" t="s">
        <v>740</v>
      </c>
      <c r="E2326" s="47">
        <v>0</v>
      </c>
      <c r="F2326" s="47">
        <v>1</v>
      </c>
      <c r="G2326" s="47">
        <v>8.75</v>
      </c>
      <c r="H2326" s="48" t="s">
        <v>3150</v>
      </c>
      <c r="I2326" s="47">
        <v>1</v>
      </c>
    </row>
    <row r="2327" spans="1:9" x14ac:dyDescent="0.25">
      <c r="A2327" s="48" t="s">
        <v>433</v>
      </c>
      <c r="B2327" s="48" t="s">
        <v>788</v>
      </c>
      <c r="C2327" s="48" t="s">
        <v>3602</v>
      </c>
      <c r="D2327" s="48" t="s">
        <v>740</v>
      </c>
      <c r="E2327" s="47">
        <v>0</v>
      </c>
      <c r="F2327" s="47">
        <v>1</v>
      </c>
      <c r="G2327" s="47">
        <v>8.75</v>
      </c>
      <c r="H2327" s="48" t="s">
        <v>3225</v>
      </c>
      <c r="I2327" s="47">
        <v>1</v>
      </c>
    </row>
    <row r="2328" spans="1:9" x14ac:dyDescent="0.25">
      <c r="A2328" s="48" t="s">
        <v>433</v>
      </c>
      <c r="B2328" s="48" t="s">
        <v>788</v>
      </c>
      <c r="C2328" s="48" t="s">
        <v>3603</v>
      </c>
      <c r="D2328" s="48" t="s">
        <v>740</v>
      </c>
      <c r="E2328" s="47">
        <v>0</v>
      </c>
      <c r="F2328" s="47">
        <v>1</v>
      </c>
      <c r="G2328" s="47">
        <v>8.75</v>
      </c>
      <c r="H2328" s="48" t="s">
        <v>3604</v>
      </c>
      <c r="I2328" s="47">
        <v>1</v>
      </c>
    </row>
    <row r="2329" spans="1:9" x14ac:dyDescent="0.25">
      <c r="A2329" s="48" t="s">
        <v>433</v>
      </c>
      <c r="B2329" s="48" t="s">
        <v>788</v>
      </c>
      <c r="C2329" s="48" t="s">
        <v>3605</v>
      </c>
      <c r="D2329" s="48" t="s">
        <v>740</v>
      </c>
      <c r="E2329" s="47">
        <v>0</v>
      </c>
      <c r="F2329" s="47">
        <v>1</v>
      </c>
      <c r="G2329" s="47">
        <v>8.75</v>
      </c>
      <c r="H2329" s="48" t="s">
        <v>3460</v>
      </c>
      <c r="I2329" s="47">
        <v>1</v>
      </c>
    </row>
    <row r="2330" spans="1:9" x14ac:dyDescent="0.25">
      <c r="A2330" s="48" t="s">
        <v>433</v>
      </c>
      <c r="B2330" s="48" t="s">
        <v>788</v>
      </c>
      <c r="C2330" s="48" t="s">
        <v>3606</v>
      </c>
      <c r="D2330" s="48" t="s">
        <v>740</v>
      </c>
      <c r="E2330" s="47">
        <v>0</v>
      </c>
      <c r="F2330" s="47">
        <v>1</v>
      </c>
      <c r="G2330" s="47">
        <v>8.75</v>
      </c>
      <c r="H2330" s="48" t="s">
        <v>790</v>
      </c>
      <c r="I2330" s="47">
        <v>1</v>
      </c>
    </row>
    <row r="2331" spans="1:9" x14ac:dyDescent="0.25">
      <c r="A2331" s="48" t="s">
        <v>433</v>
      </c>
      <c r="B2331" s="48" t="s">
        <v>788</v>
      </c>
      <c r="C2331" s="48" t="s">
        <v>3607</v>
      </c>
      <c r="D2331" s="48" t="s">
        <v>740</v>
      </c>
      <c r="E2331" s="47">
        <v>0</v>
      </c>
      <c r="F2331" s="47">
        <v>1</v>
      </c>
      <c r="G2331" s="47">
        <v>8.75</v>
      </c>
      <c r="H2331" s="48" t="s">
        <v>2744</v>
      </c>
      <c r="I2331" s="47">
        <v>1</v>
      </c>
    </row>
    <row r="2332" spans="1:9" x14ac:dyDescent="0.25">
      <c r="A2332" s="48" t="s">
        <v>433</v>
      </c>
      <c r="B2332" s="48" t="s">
        <v>788</v>
      </c>
      <c r="C2332" s="48" t="s">
        <v>3608</v>
      </c>
      <c r="D2332" s="48" t="s">
        <v>740</v>
      </c>
      <c r="E2332" s="47">
        <v>0</v>
      </c>
      <c r="F2332" s="47">
        <v>1</v>
      </c>
      <c r="G2332" s="47">
        <v>8.75</v>
      </c>
      <c r="H2332" s="48" t="s">
        <v>3466</v>
      </c>
      <c r="I2332" s="47">
        <v>1</v>
      </c>
    </row>
    <row r="2333" spans="1:9" x14ac:dyDescent="0.25">
      <c r="A2333" s="48" t="s">
        <v>433</v>
      </c>
      <c r="B2333" s="48" t="s">
        <v>788</v>
      </c>
      <c r="C2333" s="48" t="s">
        <v>3609</v>
      </c>
      <c r="D2333" s="48" t="s">
        <v>740</v>
      </c>
      <c r="E2333" s="47">
        <v>0</v>
      </c>
      <c r="F2333" s="47">
        <v>1</v>
      </c>
      <c r="G2333" s="47">
        <v>8.75</v>
      </c>
      <c r="H2333" s="48" t="s">
        <v>2890</v>
      </c>
      <c r="I2333" s="47">
        <v>1</v>
      </c>
    </row>
    <row r="2334" spans="1:9" x14ac:dyDescent="0.25">
      <c r="A2334" s="48" t="s">
        <v>433</v>
      </c>
      <c r="B2334" s="48" t="s">
        <v>788</v>
      </c>
      <c r="C2334" s="48" t="s">
        <v>3610</v>
      </c>
      <c r="D2334" s="48" t="s">
        <v>740</v>
      </c>
      <c r="E2334" s="47">
        <v>0</v>
      </c>
      <c r="F2334" s="47">
        <v>1</v>
      </c>
      <c r="G2334" s="47">
        <v>8.75</v>
      </c>
      <c r="H2334" s="48" t="s">
        <v>2836</v>
      </c>
      <c r="I2334" s="47">
        <v>1</v>
      </c>
    </row>
    <row r="2335" spans="1:9" x14ac:dyDescent="0.25">
      <c r="A2335" s="48" t="s">
        <v>433</v>
      </c>
      <c r="B2335" s="48" t="s">
        <v>788</v>
      </c>
      <c r="C2335" s="48" t="s">
        <v>3611</v>
      </c>
      <c r="D2335" s="48" t="s">
        <v>740</v>
      </c>
      <c r="E2335" s="47">
        <v>0</v>
      </c>
      <c r="F2335" s="47">
        <v>1</v>
      </c>
      <c r="G2335" s="47">
        <v>8.75</v>
      </c>
      <c r="H2335" s="48" t="s">
        <v>2987</v>
      </c>
      <c r="I2335" s="47">
        <v>1</v>
      </c>
    </row>
    <row r="2336" spans="1:9" x14ac:dyDescent="0.25">
      <c r="A2336" s="48" t="s">
        <v>433</v>
      </c>
      <c r="B2336" s="48" t="s">
        <v>788</v>
      </c>
      <c r="C2336" s="48" t="s">
        <v>3612</v>
      </c>
      <c r="D2336" s="48" t="s">
        <v>740</v>
      </c>
      <c r="E2336" s="47">
        <v>0</v>
      </c>
      <c r="F2336" s="47">
        <v>1</v>
      </c>
      <c r="G2336" s="47">
        <v>8.75</v>
      </c>
      <c r="H2336" s="48" t="s">
        <v>2654</v>
      </c>
      <c r="I2336" s="47">
        <v>1</v>
      </c>
    </row>
    <row r="2337" spans="1:9" x14ac:dyDescent="0.25">
      <c r="A2337" s="48" t="s">
        <v>433</v>
      </c>
      <c r="B2337" s="48" t="s">
        <v>788</v>
      </c>
      <c r="C2337" s="48" t="s">
        <v>3613</v>
      </c>
      <c r="D2337" s="48" t="s">
        <v>740</v>
      </c>
      <c r="E2337" s="47">
        <v>0</v>
      </c>
      <c r="F2337" s="47">
        <v>1</v>
      </c>
      <c r="G2337" s="47">
        <v>8.75</v>
      </c>
      <c r="H2337" s="48" t="s">
        <v>2724</v>
      </c>
      <c r="I2337" s="47">
        <v>1</v>
      </c>
    </row>
    <row r="2338" spans="1:9" x14ac:dyDescent="0.25">
      <c r="A2338" s="48" t="s">
        <v>433</v>
      </c>
      <c r="B2338" s="48" t="s">
        <v>788</v>
      </c>
      <c r="C2338" s="48" t="s">
        <v>3614</v>
      </c>
      <c r="D2338" s="48" t="s">
        <v>740</v>
      </c>
      <c r="E2338" s="47">
        <v>0</v>
      </c>
      <c r="F2338" s="47">
        <v>1</v>
      </c>
      <c r="G2338" s="47">
        <v>8.75</v>
      </c>
      <c r="H2338" s="48" t="s">
        <v>2941</v>
      </c>
      <c r="I2338" s="47">
        <v>1</v>
      </c>
    </row>
    <row r="2339" spans="1:9" x14ac:dyDescent="0.25">
      <c r="A2339" s="48" t="s">
        <v>433</v>
      </c>
      <c r="B2339" s="48" t="s">
        <v>788</v>
      </c>
      <c r="C2339" s="48" t="s">
        <v>3615</v>
      </c>
      <c r="D2339" s="48" t="s">
        <v>740</v>
      </c>
      <c r="E2339" s="47">
        <v>0</v>
      </c>
      <c r="F2339" s="47">
        <v>1</v>
      </c>
      <c r="G2339" s="47">
        <v>8.75</v>
      </c>
      <c r="H2339" s="48" t="s">
        <v>2666</v>
      </c>
      <c r="I2339" s="47">
        <v>1</v>
      </c>
    </row>
    <row r="2340" spans="1:9" x14ac:dyDescent="0.25">
      <c r="A2340" s="48" t="s">
        <v>433</v>
      </c>
      <c r="B2340" s="48" t="s">
        <v>788</v>
      </c>
      <c r="C2340" s="48" t="s">
        <v>3616</v>
      </c>
      <c r="D2340" s="48" t="s">
        <v>740</v>
      </c>
      <c r="E2340" s="47">
        <v>0</v>
      </c>
      <c r="F2340" s="47">
        <v>1</v>
      </c>
      <c r="G2340" s="47">
        <v>8.75</v>
      </c>
      <c r="H2340" s="48" t="s">
        <v>2724</v>
      </c>
      <c r="I2340" s="47">
        <v>1</v>
      </c>
    </row>
    <row r="2341" spans="1:9" x14ac:dyDescent="0.25">
      <c r="A2341" s="48" t="s">
        <v>433</v>
      </c>
      <c r="B2341" s="48" t="s">
        <v>788</v>
      </c>
      <c r="C2341" s="48" t="s">
        <v>3617</v>
      </c>
      <c r="D2341" s="48" t="s">
        <v>740</v>
      </c>
      <c r="E2341" s="47">
        <v>0</v>
      </c>
      <c r="F2341" s="47">
        <v>1</v>
      </c>
      <c r="G2341" s="47">
        <v>8.75</v>
      </c>
      <c r="H2341" s="48" t="s">
        <v>2941</v>
      </c>
      <c r="I2341" s="47">
        <v>1</v>
      </c>
    </row>
    <row r="2342" spans="1:9" x14ac:dyDescent="0.25">
      <c r="A2342" s="48" t="s">
        <v>433</v>
      </c>
      <c r="B2342" s="48" t="s">
        <v>788</v>
      </c>
      <c r="C2342" s="48" t="s">
        <v>3618</v>
      </c>
      <c r="D2342" s="48" t="s">
        <v>740</v>
      </c>
      <c r="E2342" s="47">
        <v>0</v>
      </c>
      <c r="F2342" s="47">
        <v>1</v>
      </c>
      <c r="G2342" s="47">
        <v>8.75</v>
      </c>
      <c r="H2342" s="48" t="s">
        <v>2692</v>
      </c>
      <c r="I2342" s="47">
        <v>1</v>
      </c>
    </row>
    <row r="2343" spans="1:9" x14ac:dyDescent="0.25">
      <c r="A2343" s="48" t="s">
        <v>433</v>
      </c>
      <c r="B2343" s="48" t="s">
        <v>788</v>
      </c>
      <c r="C2343" s="48" t="s">
        <v>3619</v>
      </c>
      <c r="D2343" s="48" t="s">
        <v>740</v>
      </c>
      <c r="E2343" s="47">
        <v>0</v>
      </c>
      <c r="F2343" s="47">
        <v>1</v>
      </c>
      <c r="G2343" s="47">
        <v>8.75</v>
      </c>
      <c r="H2343" s="48" t="s">
        <v>2825</v>
      </c>
      <c r="I2343" s="47">
        <v>1</v>
      </c>
    </row>
    <row r="2344" spans="1:9" x14ac:dyDescent="0.25">
      <c r="A2344" s="48" t="s">
        <v>433</v>
      </c>
      <c r="B2344" s="48" t="s">
        <v>788</v>
      </c>
      <c r="C2344" s="48" t="s">
        <v>3620</v>
      </c>
      <c r="D2344" s="48" t="s">
        <v>740</v>
      </c>
      <c r="E2344" s="47">
        <v>0</v>
      </c>
      <c r="F2344" s="47">
        <v>1</v>
      </c>
      <c r="G2344" s="47">
        <v>8.75</v>
      </c>
      <c r="H2344" s="48" t="s">
        <v>792</v>
      </c>
      <c r="I2344" s="47">
        <v>1</v>
      </c>
    </row>
    <row r="2345" spans="1:9" x14ac:dyDescent="0.25">
      <c r="A2345" s="48" t="s">
        <v>433</v>
      </c>
      <c r="B2345" s="48" t="s">
        <v>788</v>
      </c>
      <c r="C2345" s="48" t="s">
        <v>3621</v>
      </c>
      <c r="D2345" s="48" t="s">
        <v>740</v>
      </c>
      <c r="E2345" s="47">
        <v>0</v>
      </c>
      <c r="F2345" s="47">
        <v>1</v>
      </c>
      <c r="G2345" s="47">
        <v>8.75</v>
      </c>
      <c r="H2345" s="48" t="s">
        <v>3077</v>
      </c>
      <c r="I2345" s="47">
        <v>1</v>
      </c>
    </row>
    <row r="2346" spans="1:9" x14ac:dyDescent="0.25">
      <c r="A2346" s="48" t="s">
        <v>433</v>
      </c>
      <c r="B2346" s="48" t="s">
        <v>788</v>
      </c>
      <c r="C2346" s="48" t="s">
        <v>3622</v>
      </c>
      <c r="D2346" s="48" t="s">
        <v>740</v>
      </c>
      <c r="E2346" s="47">
        <v>0</v>
      </c>
      <c r="F2346" s="47">
        <v>1</v>
      </c>
      <c r="G2346" s="47">
        <v>8.75</v>
      </c>
      <c r="H2346" s="48" t="s">
        <v>2897</v>
      </c>
      <c r="I2346" s="47">
        <v>1</v>
      </c>
    </row>
    <row r="2347" spans="1:9" x14ac:dyDescent="0.25">
      <c r="A2347" s="48" t="s">
        <v>433</v>
      </c>
      <c r="B2347" s="48" t="s">
        <v>788</v>
      </c>
      <c r="C2347" s="48" t="s">
        <v>3623</v>
      </c>
      <c r="D2347" s="48" t="s">
        <v>740</v>
      </c>
      <c r="E2347" s="47">
        <v>0</v>
      </c>
      <c r="F2347" s="47">
        <v>1</v>
      </c>
      <c r="G2347" s="47">
        <v>8.75</v>
      </c>
      <c r="H2347" s="48" t="s">
        <v>3041</v>
      </c>
      <c r="I2347" s="47">
        <v>1</v>
      </c>
    </row>
    <row r="2348" spans="1:9" x14ac:dyDescent="0.25">
      <c r="A2348" s="48" t="s">
        <v>433</v>
      </c>
      <c r="B2348" s="48" t="s">
        <v>788</v>
      </c>
      <c r="C2348" s="48" t="s">
        <v>3624</v>
      </c>
      <c r="D2348" s="48" t="s">
        <v>740</v>
      </c>
      <c r="E2348" s="47">
        <v>0</v>
      </c>
      <c r="F2348" s="47">
        <v>1</v>
      </c>
      <c r="G2348" s="47">
        <v>8.75</v>
      </c>
      <c r="H2348" s="48" t="s">
        <v>3136</v>
      </c>
      <c r="I2348" s="47">
        <v>1</v>
      </c>
    </row>
    <row r="2349" spans="1:9" x14ac:dyDescent="0.25">
      <c r="A2349" s="48" t="s">
        <v>433</v>
      </c>
      <c r="B2349" s="48" t="s">
        <v>788</v>
      </c>
      <c r="C2349" s="48" t="s">
        <v>3625</v>
      </c>
      <c r="D2349" s="48" t="s">
        <v>740</v>
      </c>
      <c r="E2349" s="47">
        <v>0</v>
      </c>
      <c r="F2349" s="47">
        <v>1</v>
      </c>
      <c r="G2349" s="47">
        <v>8.75</v>
      </c>
      <c r="H2349" s="48" t="s">
        <v>2809</v>
      </c>
      <c r="I2349" s="47">
        <v>1</v>
      </c>
    </row>
    <row r="2350" spans="1:9" x14ac:dyDescent="0.25">
      <c r="A2350" s="48" t="s">
        <v>433</v>
      </c>
      <c r="B2350" s="48" t="s">
        <v>788</v>
      </c>
      <c r="C2350" s="48" t="s">
        <v>3626</v>
      </c>
      <c r="D2350" s="48" t="s">
        <v>740</v>
      </c>
      <c r="E2350" s="47">
        <v>0</v>
      </c>
      <c r="F2350" s="47">
        <v>1</v>
      </c>
      <c r="G2350" s="47">
        <v>8.75</v>
      </c>
      <c r="H2350" s="48" t="s">
        <v>2772</v>
      </c>
      <c r="I2350" s="47">
        <v>1</v>
      </c>
    </row>
    <row r="2351" spans="1:9" x14ac:dyDescent="0.25">
      <c r="A2351" s="48" t="s">
        <v>433</v>
      </c>
      <c r="B2351" s="48" t="s">
        <v>788</v>
      </c>
      <c r="C2351" s="48" t="s">
        <v>3627</v>
      </c>
      <c r="D2351" s="48" t="s">
        <v>740</v>
      </c>
      <c r="E2351" s="47">
        <v>0</v>
      </c>
      <c r="F2351" s="47">
        <v>1</v>
      </c>
      <c r="G2351" s="47">
        <v>8.75</v>
      </c>
      <c r="H2351" s="48" t="s">
        <v>2734</v>
      </c>
      <c r="I2351" s="47">
        <v>1</v>
      </c>
    </row>
    <row r="2352" spans="1:9" x14ac:dyDescent="0.25">
      <c r="A2352" s="48" t="s">
        <v>433</v>
      </c>
      <c r="B2352" s="48" t="s">
        <v>788</v>
      </c>
      <c r="C2352" s="48" t="s">
        <v>3628</v>
      </c>
      <c r="D2352" s="48" t="s">
        <v>740</v>
      </c>
      <c r="E2352" s="47">
        <v>0</v>
      </c>
      <c r="F2352" s="47">
        <v>1</v>
      </c>
      <c r="G2352" s="47">
        <v>8.75</v>
      </c>
      <c r="H2352" s="48" t="s">
        <v>3136</v>
      </c>
      <c r="I2352" s="47">
        <v>1</v>
      </c>
    </row>
    <row r="2353" spans="1:9" x14ac:dyDescent="0.25">
      <c r="A2353" s="48" t="s">
        <v>433</v>
      </c>
      <c r="B2353" s="48" t="s">
        <v>788</v>
      </c>
      <c r="C2353" s="48" t="s">
        <v>3629</v>
      </c>
      <c r="D2353" s="48" t="s">
        <v>740</v>
      </c>
      <c r="E2353" s="47">
        <v>0</v>
      </c>
      <c r="F2353" s="47">
        <v>1</v>
      </c>
      <c r="G2353" s="47">
        <v>8.75</v>
      </c>
      <c r="H2353" s="48" t="s">
        <v>2772</v>
      </c>
      <c r="I2353" s="47">
        <v>1</v>
      </c>
    </row>
    <row r="2354" spans="1:9" x14ac:dyDescent="0.25">
      <c r="A2354" s="48" t="s">
        <v>433</v>
      </c>
      <c r="B2354" s="48" t="s">
        <v>788</v>
      </c>
      <c r="C2354" s="48" t="s">
        <v>3630</v>
      </c>
      <c r="D2354" s="48" t="s">
        <v>740</v>
      </c>
      <c r="E2354" s="47">
        <v>0</v>
      </c>
      <c r="F2354" s="47">
        <v>1</v>
      </c>
      <c r="G2354" s="47">
        <v>8.75</v>
      </c>
      <c r="H2354" s="48" t="s">
        <v>2799</v>
      </c>
      <c r="I2354" s="47">
        <v>1</v>
      </c>
    </row>
    <row r="2355" spans="1:9" x14ac:dyDescent="0.25">
      <c r="A2355" s="48" t="s">
        <v>433</v>
      </c>
      <c r="B2355" s="48" t="s">
        <v>788</v>
      </c>
      <c r="C2355" s="48" t="s">
        <v>3631</v>
      </c>
      <c r="D2355" s="48" t="s">
        <v>740</v>
      </c>
      <c r="E2355" s="47">
        <v>0</v>
      </c>
      <c r="F2355" s="47">
        <v>1</v>
      </c>
      <c r="G2355" s="47">
        <v>8.75</v>
      </c>
      <c r="H2355" s="48" t="s">
        <v>2738</v>
      </c>
      <c r="I2355" s="47">
        <v>1</v>
      </c>
    </row>
    <row r="2356" spans="1:9" x14ac:dyDescent="0.25">
      <c r="A2356" s="48" t="s">
        <v>433</v>
      </c>
      <c r="B2356" s="48" t="s">
        <v>788</v>
      </c>
      <c r="C2356" s="48" t="s">
        <v>3632</v>
      </c>
      <c r="D2356" s="48" t="s">
        <v>740</v>
      </c>
      <c r="E2356" s="47">
        <v>0</v>
      </c>
      <c r="F2356" s="47">
        <v>1</v>
      </c>
      <c r="G2356" s="47">
        <v>8.75</v>
      </c>
      <c r="H2356" s="48" t="s">
        <v>3238</v>
      </c>
      <c r="I2356" s="47">
        <v>1</v>
      </c>
    </row>
    <row r="2357" spans="1:9" x14ac:dyDescent="0.25">
      <c r="A2357" s="48" t="s">
        <v>433</v>
      </c>
      <c r="B2357" s="48" t="s">
        <v>788</v>
      </c>
      <c r="C2357" s="48" t="s">
        <v>3633</v>
      </c>
      <c r="D2357" s="48" t="s">
        <v>740</v>
      </c>
      <c r="E2357" s="47">
        <v>0</v>
      </c>
      <c r="F2357" s="47">
        <v>1</v>
      </c>
      <c r="G2357" s="47">
        <v>8.75</v>
      </c>
      <c r="H2357" s="48" t="s">
        <v>3178</v>
      </c>
      <c r="I2357" s="47">
        <v>1</v>
      </c>
    </row>
    <row r="2358" spans="1:9" x14ac:dyDescent="0.25">
      <c r="A2358" s="48" t="s">
        <v>433</v>
      </c>
      <c r="B2358" s="48" t="s">
        <v>788</v>
      </c>
      <c r="C2358" s="48" t="s">
        <v>3634</v>
      </c>
      <c r="D2358" s="48" t="s">
        <v>740</v>
      </c>
      <c r="E2358" s="47">
        <v>0</v>
      </c>
      <c r="F2358" s="47">
        <v>1</v>
      </c>
      <c r="G2358" s="47">
        <v>8.75</v>
      </c>
      <c r="H2358" s="48" t="s">
        <v>2738</v>
      </c>
      <c r="I2358" s="47">
        <v>1</v>
      </c>
    </row>
    <row r="2359" spans="1:9" x14ac:dyDescent="0.25">
      <c r="A2359" s="48" t="s">
        <v>433</v>
      </c>
      <c r="B2359" s="48" t="s">
        <v>788</v>
      </c>
      <c r="C2359" s="48" t="s">
        <v>3635</v>
      </c>
      <c r="D2359" s="48" t="s">
        <v>740</v>
      </c>
      <c r="E2359" s="47">
        <v>0</v>
      </c>
      <c r="F2359" s="47">
        <v>1</v>
      </c>
      <c r="G2359" s="47">
        <v>8.75</v>
      </c>
      <c r="H2359" s="48" t="s">
        <v>3449</v>
      </c>
      <c r="I2359" s="47">
        <v>1</v>
      </c>
    </row>
    <row r="2360" spans="1:9" x14ac:dyDescent="0.25">
      <c r="A2360" s="48" t="s">
        <v>433</v>
      </c>
      <c r="B2360" s="48" t="s">
        <v>788</v>
      </c>
      <c r="C2360" s="48" t="s">
        <v>3636</v>
      </c>
      <c r="D2360" s="48" t="s">
        <v>740</v>
      </c>
      <c r="E2360" s="47">
        <v>0</v>
      </c>
      <c r="F2360" s="47">
        <v>1</v>
      </c>
      <c r="G2360" s="47">
        <v>8.75</v>
      </c>
      <c r="H2360" s="48" t="s">
        <v>3637</v>
      </c>
      <c r="I2360" s="47">
        <v>1</v>
      </c>
    </row>
    <row r="2361" spans="1:9" x14ac:dyDescent="0.25">
      <c r="A2361" s="48" t="s">
        <v>433</v>
      </c>
      <c r="B2361" s="48" t="s">
        <v>788</v>
      </c>
      <c r="C2361" s="48" t="s">
        <v>3638</v>
      </c>
      <c r="D2361" s="48" t="s">
        <v>740</v>
      </c>
      <c r="E2361" s="47">
        <v>0</v>
      </c>
      <c r="F2361" s="47">
        <v>1</v>
      </c>
      <c r="G2361" s="47">
        <v>8.75</v>
      </c>
      <c r="H2361" s="48" t="s">
        <v>3599</v>
      </c>
      <c r="I2361" s="47">
        <v>1</v>
      </c>
    </row>
    <row r="2362" spans="1:9" x14ac:dyDescent="0.25">
      <c r="A2362" s="48" t="s">
        <v>433</v>
      </c>
      <c r="B2362" s="48" t="s">
        <v>788</v>
      </c>
      <c r="C2362" s="48" t="s">
        <v>3639</v>
      </c>
      <c r="D2362" s="48" t="s">
        <v>740</v>
      </c>
      <c r="E2362" s="47">
        <v>0</v>
      </c>
      <c r="F2362" s="47">
        <v>1</v>
      </c>
      <c r="G2362" s="47">
        <v>8.75</v>
      </c>
      <c r="H2362" s="48" t="s">
        <v>3599</v>
      </c>
      <c r="I2362" s="47">
        <v>1</v>
      </c>
    </row>
    <row r="2363" spans="1:9" x14ac:dyDescent="0.25">
      <c r="A2363" s="48" t="s">
        <v>433</v>
      </c>
      <c r="B2363" s="48" t="s">
        <v>788</v>
      </c>
      <c r="C2363" s="48" t="s">
        <v>3640</v>
      </c>
      <c r="D2363" s="48" t="s">
        <v>740</v>
      </c>
      <c r="E2363" s="47">
        <v>0</v>
      </c>
      <c r="F2363" s="47">
        <v>1</v>
      </c>
      <c r="G2363" s="47">
        <v>8.75</v>
      </c>
      <c r="H2363" s="48" t="s">
        <v>3217</v>
      </c>
      <c r="I2363" s="47">
        <v>1</v>
      </c>
    </row>
    <row r="2364" spans="1:9" x14ac:dyDescent="0.25">
      <c r="A2364" s="48" t="s">
        <v>433</v>
      </c>
      <c r="B2364" s="48" t="s">
        <v>788</v>
      </c>
      <c r="C2364" s="48" t="s">
        <v>3641</v>
      </c>
      <c r="D2364" s="48" t="s">
        <v>740</v>
      </c>
      <c r="E2364" s="47">
        <v>0</v>
      </c>
      <c r="F2364" s="47">
        <v>1</v>
      </c>
      <c r="G2364" s="47">
        <v>8.75</v>
      </c>
      <c r="H2364" s="48" t="s">
        <v>3120</v>
      </c>
      <c r="I2364" s="47">
        <v>1</v>
      </c>
    </row>
    <row r="2365" spans="1:9" x14ac:dyDescent="0.25">
      <c r="A2365" s="48" t="s">
        <v>433</v>
      </c>
      <c r="B2365" s="48" t="s">
        <v>788</v>
      </c>
      <c r="C2365" s="48" t="s">
        <v>3642</v>
      </c>
      <c r="D2365" s="48" t="s">
        <v>740</v>
      </c>
      <c r="E2365" s="47">
        <v>0</v>
      </c>
      <c r="F2365" s="47">
        <v>1</v>
      </c>
      <c r="G2365" s="47">
        <v>8.75</v>
      </c>
      <c r="H2365" s="48" t="s">
        <v>2654</v>
      </c>
      <c r="I2365" s="47">
        <v>1</v>
      </c>
    </row>
    <row r="2366" spans="1:9" x14ac:dyDescent="0.25">
      <c r="A2366" s="48" t="s">
        <v>433</v>
      </c>
      <c r="B2366" s="48" t="s">
        <v>788</v>
      </c>
      <c r="C2366" s="48" t="s">
        <v>3643</v>
      </c>
      <c r="D2366" s="48" t="s">
        <v>740</v>
      </c>
      <c r="E2366" s="47">
        <v>0</v>
      </c>
      <c r="F2366" s="47">
        <v>1</v>
      </c>
      <c r="G2366" s="47">
        <v>8.75</v>
      </c>
      <c r="H2366" s="48" t="s">
        <v>3644</v>
      </c>
      <c r="I2366" s="47">
        <v>1</v>
      </c>
    </row>
    <row r="2367" spans="1:9" x14ac:dyDescent="0.25">
      <c r="A2367" s="48" t="s">
        <v>433</v>
      </c>
      <c r="B2367" s="48" t="s">
        <v>788</v>
      </c>
      <c r="C2367" s="48" t="s">
        <v>3645</v>
      </c>
      <c r="D2367" s="48" t="s">
        <v>740</v>
      </c>
      <c r="E2367" s="47">
        <v>0</v>
      </c>
      <c r="F2367" s="47">
        <v>1</v>
      </c>
      <c r="G2367" s="47">
        <v>8.75</v>
      </c>
      <c r="H2367" s="48" t="s">
        <v>2698</v>
      </c>
      <c r="I2367" s="47">
        <v>1</v>
      </c>
    </row>
    <row r="2368" spans="1:9" x14ac:dyDescent="0.25">
      <c r="A2368" s="48" t="s">
        <v>433</v>
      </c>
      <c r="B2368" s="48" t="s">
        <v>788</v>
      </c>
      <c r="C2368" s="48" t="s">
        <v>3646</v>
      </c>
      <c r="D2368" s="48" t="s">
        <v>740</v>
      </c>
      <c r="E2368" s="47">
        <v>0</v>
      </c>
      <c r="F2368" s="47">
        <v>1</v>
      </c>
      <c r="G2368" s="47">
        <v>8.75</v>
      </c>
      <c r="H2368" s="48" t="s">
        <v>3647</v>
      </c>
      <c r="I2368" s="47">
        <v>1</v>
      </c>
    </row>
    <row r="2369" spans="1:9" x14ac:dyDescent="0.25">
      <c r="A2369" s="48" t="s">
        <v>433</v>
      </c>
      <c r="B2369" s="48" t="s">
        <v>788</v>
      </c>
      <c r="C2369" s="48" t="s">
        <v>3648</v>
      </c>
      <c r="D2369" s="48" t="s">
        <v>740</v>
      </c>
      <c r="E2369" s="47">
        <v>0</v>
      </c>
      <c r="F2369" s="47">
        <v>1</v>
      </c>
      <c r="G2369" s="47">
        <v>8.75</v>
      </c>
      <c r="H2369" s="48" t="s">
        <v>2807</v>
      </c>
      <c r="I2369" s="47">
        <v>1</v>
      </c>
    </row>
    <row r="2370" spans="1:9" x14ac:dyDescent="0.25">
      <c r="A2370" s="48" t="s">
        <v>433</v>
      </c>
      <c r="B2370" s="48" t="s">
        <v>788</v>
      </c>
      <c r="C2370" s="48" t="s">
        <v>3649</v>
      </c>
      <c r="D2370" s="48" t="s">
        <v>740</v>
      </c>
      <c r="E2370" s="47">
        <v>0</v>
      </c>
      <c r="F2370" s="47">
        <v>1</v>
      </c>
      <c r="G2370" s="47">
        <v>8.75</v>
      </c>
      <c r="H2370" s="48" t="s">
        <v>2654</v>
      </c>
      <c r="I2370" s="47">
        <v>1</v>
      </c>
    </row>
    <row r="2371" spans="1:9" x14ac:dyDescent="0.25">
      <c r="A2371" s="48" t="s">
        <v>433</v>
      </c>
      <c r="B2371" s="48" t="s">
        <v>788</v>
      </c>
      <c r="C2371" s="48" t="s">
        <v>3650</v>
      </c>
      <c r="D2371" s="48" t="s">
        <v>740</v>
      </c>
      <c r="E2371" s="47">
        <v>0</v>
      </c>
      <c r="F2371" s="47">
        <v>1</v>
      </c>
      <c r="G2371" s="47">
        <v>8.75</v>
      </c>
      <c r="H2371" s="48" t="s">
        <v>3466</v>
      </c>
      <c r="I2371" s="47">
        <v>1</v>
      </c>
    </row>
    <row r="2372" spans="1:9" x14ac:dyDescent="0.25">
      <c r="A2372" s="48" t="s">
        <v>433</v>
      </c>
      <c r="B2372" s="48" t="s">
        <v>788</v>
      </c>
      <c r="C2372" s="48" t="s">
        <v>3651</v>
      </c>
      <c r="D2372" s="48" t="s">
        <v>740</v>
      </c>
      <c r="E2372" s="47">
        <v>0</v>
      </c>
      <c r="F2372" s="47">
        <v>1</v>
      </c>
      <c r="G2372" s="47">
        <v>8.75</v>
      </c>
      <c r="H2372" s="48" t="s">
        <v>2644</v>
      </c>
      <c r="I2372" s="47">
        <v>1</v>
      </c>
    </row>
    <row r="2373" spans="1:9" x14ac:dyDescent="0.25">
      <c r="A2373" s="48" t="s">
        <v>433</v>
      </c>
      <c r="B2373" s="48" t="s">
        <v>788</v>
      </c>
      <c r="C2373" s="48" t="s">
        <v>3652</v>
      </c>
      <c r="D2373" s="48" t="s">
        <v>740</v>
      </c>
      <c r="E2373" s="47">
        <v>0</v>
      </c>
      <c r="F2373" s="47">
        <v>1</v>
      </c>
      <c r="G2373" s="47">
        <v>8.75</v>
      </c>
      <c r="H2373" s="48" t="s">
        <v>3647</v>
      </c>
      <c r="I2373" s="47">
        <v>1</v>
      </c>
    </row>
    <row r="2374" spans="1:9" x14ac:dyDescent="0.25">
      <c r="A2374" s="48" t="s">
        <v>433</v>
      </c>
      <c r="B2374" s="48" t="s">
        <v>788</v>
      </c>
      <c r="C2374" s="48" t="s">
        <v>3653</v>
      </c>
      <c r="D2374" s="48" t="s">
        <v>740</v>
      </c>
      <c r="E2374" s="47">
        <v>0</v>
      </c>
      <c r="F2374" s="47">
        <v>1</v>
      </c>
      <c r="G2374" s="47">
        <v>8.75</v>
      </c>
      <c r="H2374" s="48" t="s">
        <v>3539</v>
      </c>
      <c r="I2374" s="47">
        <v>1</v>
      </c>
    </row>
    <row r="2375" spans="1:9" x14ac:dyDescent="0.25">
      <c r="A2375" s="48" t="s">
        <v>433</v>
      </c>
      <c r="B2375" s="48" t="s">
        <v>788</v>
      </c>
      <c r="C2375" s="48" t="s">
        <v>3654</v>
      </c>
      <c r="D2375" s="48" t="s">
        <v>740</v>
      </c>
      <c r="E2375" s="47">
        <v>0</v>
      </c>
      <c r="F2375" s="47">
        <v>1</v>
      </c>
      <c r="G2375" s="47">
        <v>8.75</v>
      </c>
      <c r="H2375" s="48" t="s">
        <v>2654</v>
      </c>
      <c r="I2375" s="47">
        <v>1</v>
      </c>
    </row>
    <row r="2376" spans="1:9" x14ac:dyDescent="0.25">
      <c r="A2376" s="48" t="s">
        <v>433</v>
      </c>
      <c r="B2376" s="48" t="s">
        <v>788</v>
      </c>
      <c r="C2376" s="48" t="s">
        <v>3655</v>
      </c>
      <c r="D2376" s="48" t="s">
        <v>740</v>
      </c>
      <c r="E2376" s="47">
        <v>0</v>
      </c>
      <c r="F2376" s="47">
        <v>1</v>
      </c>
      <c r="G2376" s="47">
        <v>8.75</v>
      </c>
      <c r="H2376" s="48" t="s">
        <v>3150</v>
      </c>
      <c r="I2376" s="47">
        <v>1</v>
      </c>
    </row>
    <row r="2377" spans="1:9" x14ac:dyDescent="0.25">
      <c r="A2377" s="48" t="s">
        <v>433</v>
      </c>
      <c r="B2377" s="48" t="s">
        <v>788</v>
      </c>
      <c r="C2377" s="48" t="s">
        <v>3656</v>
      </c>
      <c r="D2377" s="48" t="s">
        <v>740</v>
      </c>
      <c r="E2377" s="47">
        <v>0</v>
      </c>
      <c r="F2377" s="47">
        <v>1</v>
      </c>
      <c r="G2377" s="47">
        <v>8.75</v>
      </c>
      <c r="H2377" s="48" t="s">
        <v>2736</v>
      </c>
      <c r="I2377" s="47">
        <v>1</v>
      </c>
    </row>
    <row r="2378" spans="1:9" x14ac:dyDescent="0.25">
      <c r="A2378" s="48" t="s">
        <v>433</v>
      </c>
      <c r="B2378" s="48" t="s">
        <v>788</v>
      </c>
      <c r="C2378" s="48" t="s">
        <v>3657</v>
      </c>
      <c r="D2378" s="48" t="s">
        <v>740</v>
      </c>
      <c r="E2378" s="47">
        <v>0</v>
      </c>
      <c r="F2378" s="47">
        <v>1</v>
      </c>
      <c r="G2378" s="47">
        <v>8.75</v>
      </c>
      <c r="H2378" s="48" t="s">
        <v>2927</v>
      </c>
      <c r="I2378" s="47">
        <v>1</v>
      </c>
    </row>
    <row r="2379" spans="1:9" x14ac:dyDescent="0.25">
      <c r="A2379" s="48" t="s">
        <v>433</v>
      </c>
      <c r="B2379" s="48" t="s">
        <v>788</v>
      </c>
      <c r="C2379" s="48" t="s">
        <v>3658</v>
      </c>
      <c r="D2379" s="48" t="s">
        <v>740</v>
      </c>
      <c r="E2379" s="47">
        <v>0</v>
      </c>
      <c r="F2379" s="47">
        <v>1</v>
      </c>
      <c r="G2379" s="47">
        <v>8.75</v>
      </c>
      <c r="H2379" s="48" t="s">
        <v>3112</v>
      </c>
      <c r="I2379" s="47">
        <v>1</v>
      </c>
    </row>
    <row r="2380" spans="1:9" x14ac:dyDescent="0.25">
      <c r="A2380" s="48" t="s">
        <v>433</v>
      </c>
      <c r="B2380" s="48" t="s">
        <v>788</v>
      </c>
      <c r="C2380" s="48" t="s">
        <v>3659</v>
      </c>
      <c r="D2380" s="48" t="s">
        <v>740</v>
      </c>
      <c r="E2380" s="47">
        <v>0</v>
      </c>
      <c r="F2380" s="47">
        <v>1</v>
      </c>
      <c r="G2380" s="47">
        <v>8.75</v>
      </c>
      <c r="H2380" s="48" t="s">
        <v>2738</v>
      </c>
      <c r="I2380" s="47">
        <v>1</v>
      </c>
    </row>
    <row r="2381" spans="1:9" x14ac:dyDescent="0.25">
      <c r="A2381" s="48" t="s">
        <v>433</v>
      </c>
      <c r="B2381" s="48" t="s">
        <v>788</v>
      </c>
      <c r="C2381" s="48" t="s">
        <v>3660</v>
      </c>
      <c r="D2381" s="48" t="s">
        <v>740</v>
      </c>
      <c r="E2381" s="47">
        <v>0</v>
      </c>
      <c r="F2381" s="47">
        <v>1</v>
      </c>
      <c r="G2381" s="47">
        <v>8.75</v>
      </c>
      <c r="H2381" s="48" t="s">
        <v>3217</v>
      </c>
      <c r="I2381" s="47">
        <v>1</v>
      </c>
    </row>
    <row r="2382" spans="1:9" x14ac:dyDescent="0.25">
      <c r="A2382" s="48" t="s">
        <v>433</v>
      </c>
      <c r="B2382" s="48" t="s">
        <v>788</v>
      </c>
      <c r="C2382" s="48" t="s">
        <v>3661</v>
      </c>
      <c r="D2382" s="48" t="s">
        <v>740</v>
      </c>
      <c r="E2382" s="47">
        <v>0</v>
      </c>
      <c r="F2382" s="47">
        <v>1</v>
      </c>
      <c r="G2382" s="47">
        <v>8.75</v>
      </c>
      <c r="H2382" s="48" t="s">
        <v>3112</v>
      </c>
      <c r="I2382" s="47">
        <v>1</v>
      </c>
    </row>
    <row r="2383" spans="1:9" x14ac:dyDescent="0.25">
      <c r="A2383" s="48" t="s">
        <v>433</v>
      </c>
      <c r="B2383" s="48" t="s">
        <v>788</v>
      </c>
      <c r="C2383" s="48" t="s">
        <v>3662</v>
      </c>
      <c r="D2383" s="48" t="s">
        <v>740</v>
      </c>
      <c r="E2383" s="47">
        <v>0</v>
      </c>
      <c r="F2383" s="47">
        <v>1</v>
      </c>
      <c r="G2383" s="47">
        <v>8.75</v>
      </c>
      <c r="H2383" s="48" t="s">
        <v>2899</v>
      </c>
      <c r="I2383" s="47">
        <v>1</v>
      </c>
    </row>
    <row r="2384" spans="1:9" x14ac:dyDescent="0.25">
      <c r="A2384" s="48" t="s">
        <v>433</v>
      </c>
      <c r="B2384" s="48" t="s">
        <v>788</v>
      </c>
      <c r="C2384" s="48" t="s">
        <v>3663</v>
      </c>
      <c r="D2384" s="48" t="s">
        <v>740</v>
      </c>
      <c r="E2384" s="47">
        <v>0</v>
      </c>
      <c r="F2384" s="47">
        <v>1</v>
      </c>
      <c r="G2384" s="47">
        <v>8.75</v>
      </c>
      <c r="H2384" s="48" t="s">
        <v>3132</v>
      </c>
      <c r="I2384" s="47">
        <v>1</v>
      </c>
    </row>
    <row r="2385" spans="1:9" x14ac:dyDescent="0.25">
      <c r="A2385" s="48" t="s">
        <v>433</v>
      </c>
      <c r="B2385" s="48" t="s">
        <v>788</v>
      </c>
      <c r="C2385" s="48" t="s">
        <v>3664</v>
      </c>
      <c r="D2385" s="48" t="s">
        <v>740</v>
      </c>
      <c r="E2385" s="47">
        <v>0</v>
      </c>
      <c r="F2385" s="47">
        <v>1</v>
      </c>
      <c r="G2385" s="47">
        <v>8.75</v>
      </c>
      <c r="H2385" s="48" t="s">
        <v>3665</v>
      </c>
      <c r="I2385" s="47">
        <v>1</v>
      </c>
    </row>
    <row r="2386" spans="1:9" x14ac:dyDescent="0.25">
      <c r="A2386" s="48" t="s">
        <v>433</v>
      </c>
      <c r="B2386" s="48" t="s">
        <v>788</v>
      </c>
      <c r="C2386" s="48" t="s">
        <v>3666</v>
      </c>
      <c r="D2386" s="48" t="s">
        <v>740</v>
      </c>
      <c r="E2386" s="47">
        <v>0</v>
      </c>
      <c r="F2386" s="47">
        <v>1</v>
      </c>
      <c r="G2386" s="47">
        <v>8.75</v>
      </c>
      <c r="H2386" s="48" t="s">
        <v>2644</v>
      </c>
      <c r="I2386" s="47">
        <v>1</v>
      </c>
    </row>
    <row r="2387" spans="1:9" x14ac:dyDescent="0.25">
      <c r="A2387" s="48" t="s">
        <v>433</v>
      </c>
      <c r="B2387" s="48" t="s">
        <v>788</v>
      </c>
      <c r="C2387" s="48" t="s">
        <v>3667</v>
      </c>
      <c r="D2387" s="48" t="s">
        <v>740</v>
      </c>
      <c r="E2387" s="47">
        <v>0</v>
      </c>
      <c r="F2387" s="47">
        <v>1</v>
      </c>
      <c r="G2387" s="47">
        <v>8.75</v>
      </c>
      <c r="H2387" s="48" t="s">
        <v>3464</v>
      </c>
      <c r="I2387" s="47">
        <v>1</v>
      </c>
    </row>
    <row r="2388" spans="1:9" x14ac:dyDescent="0.25">
      <c r="A2388" s="48" t="s">
        <v>433</v>
      </c>
      <c r="B2388" s="48" t="s">
        <v>788</v>
      </c>
      <c r="C2388" s="48" t="s">
        <v>3668</v>
      </c>
      <c r="D2388" s="48" t="s">
        <v>740</v>
      </c>
      <c r="E2388" s="47">
        <v>0</v>
      </c>
      <c r="F2388" s="47">
        <v>1</v>
      </c>
      <c r="G2388" s="47">
        <v>8.75</v>
      </c>
      <c r="H2388" s="48" t="s">
        <v>2799</v>
      </c>
      <c r="I2388" s="47">
        <v>1</v>
      </c>
    </row>
    <row r="2389" spans="1:9" x14ac:dyDescent="0.25">
      <c r="A2389" s="48" t="s">
        <v>433</v>
      </c>
      <c r="B2389" s="48" t="s">
        <v>788</v>
      </c>
      <c r="C2389" s="48" t="s">
        <v>3669</v>
      </c>
      <c r="D2389" s="48" t="s">
        <v>740</v>
      </c>
      <c r="E2389" s="47">
        <v>0</v>
      </c>
      <c r="F2389" s="47">
        <v>1</v>
      </c>
      <c r="G2389" s="47">
        <v>8.75</v>
      </c>
      <c r="H2389" s="48" t="s">
        <v>2873</v>
      </c>
      <c r="I2389" s="47">
        <v>1</v>
      </c>
    </row>
    <row r="2390" spans="1:9" x14ac:dyDescent="0.25">
      <c r="A2390" s="48" t="s">
        <v>433</v>
      </c>
      <c r="B2390" s="48" t="s">
        <v>788</v>
      </c>
      <c r="C2390" s="48" t="s">
        <v>3670</v>
      </c>
      <c r="D2390" s="48" t="s">
        <v>740</v>
      </c>
      <c r="E2390" s="47">
        <v>0</v>
      </c>
      <c r="F2390" s="47">
        <v>1</v>
      </c>
      <c r="G2390" s="47">
        <v>8.75</v>
      </c>
      <c r="H2390" s="48" t="s">
        <v>3269</v>
      </c>
      <c r="I2390" s="47">
        <v>1</v>
      </c>
    </row>
    <row r="2391" spans="1:9" x14ac:dyDescent="0.25">
      <c r="A2391" s="48" t="s">
        <v>433</v>
      </c>
      <c r="B2391" s="48" t="s">
        <v>788</v>
      </c>
      <c r="C2391" s="48" t="s">
        <v>3671</v>
      </c>
      <c r="D2391" s="48" t="s">
        <v>740</v>
      </c>
      <c r="E2391" s="47">
        <v>0</v>
      </c>
      <c r="F2391" s="47">
        <v>1</v>
      </c>
      <c r="G2391" s="47">
        <v>8.75</v>
      </c>
      <c r="H2391" s="48" t="s">
        <v>3672</v>
      </c>
      <c r="I2391" s="47">
        <v>1</v>
      </c>
    </row>
    <row r="2392" spans="1:9" x14ac:dyDescent="0.25">
      <c r="A2392" s="48" t="s">
        <v>433</v>
      </c>
      <c r="B2392" s="48" t="s">
        <v>788</v>
      </c>
      <c r="C2392" s="48" t="s">
        <v>3673</v>
      </c>
      <c r="D2392" s="48" t="s">
        <v>740</v>
      </c>
      <c r="E2392" s="47">
        <v>0</v>
      </c>
      <c r="F2392" s="47">
        <v>1</v>
      </c>
      <c r="G2392" s="47">
        <v>8.75</v>
      </c>
      <c r="H2392" s="48" t="s">
        <v>3104</v>
      </c>
      <c r="I2392" s="47">
        <v>1</v>
      </c>
    </row>
    <row r="2393" spans="1:9" x14ac:dyDescent="0.25">
      <c r="A2393" s="48" t="s">
        <v>433</v>
      </c>
      <c r="B2393" s="48" t="s">
        <v>788</v>
      </c>
      <c r="C2393" s="48" t="s">
        <v>3674</v>
      </c>
      <c r="D2393" s="48" t="s">
        <v>740</v>
      </c>
      <c r="E2393" s="47">
        <v>0</v>
      </c>
      <c r="F2393" s="47">
        <v>1</v>
      </c>
      <c r="G2393" s="47">
        <v>8.75</v>
      </c>
      <c r="H2393" s="48" t="s">
        <v>3675</v>
      </c>
      <c r="I2393" s="47">
        <v>1</v>
      </c>
    </row>
    <row r="2394" spans="1:9" x14ac:dyDescent="0.25">
      <c r="A2394" s="48" t="s">
        <v>433</v>
      </c>
      <c r="B2394" s="48" t="s">
        <v>788</v>
      </c>
      <c r="C2394" s="48" t="s">
        <v>3676</v>
      </c>
      <c r="D2394" s="48" t="s">
        <v>740</v>
      </c>
      <c r="E2394" s="47">
        <v>0</v>
      </c>
      <c r="F2394" s="47">
        <v>1</v>
      </c>
      <c r="G2394" s="47">
        <v>8.75</v>
      </c>
      <c r="H2394" s="48" t="s">
        <v>3120</v>
      </c>
      <c r="I2394" s="47">
        <v>1</v>
      </c>
    </row>
    <row r="2395" spans="1:9" x14ac:dyDescent="0.25">
      <c r="A2395" s="48" t="s">
        <v>433</v>
      </c>
      <c r="B2395" s="48" t="s">
        <v>788</v>
      </c>
      <c r="C2395" s="48" t="s">
        <v>3677</v>
      </c>
      <c r="D2395" s="48" t="s">
        <v>740</v>
      </c>
      <c r="E2395" s="47">
        <v>0</v>
      </c>
      <c r="F2395" s="47">
        <v>1</v>
      </c>
      <c r="G2395" s="47">
        <v>8.75</v>
      </c>
      <c r="H2395" s="48" t="s">
        <v>2379</v>
      </c>
      <c r="I2395" s="47">
        <v>1</v>
      </c>
    </row>
    <row r="2396" spans="1:9" x14ac:dyDescent="0.25">
      <c r="A2396" s="48" t="s">
        <v>433</v>
      </c>
      <c r="B2396" s="48" t="s">
        <v>788</v>
      </c>
      <c r="C2396" s="48" t="s">
        <v>3678</v>
      </c>
      <c r="D2396" s="48" t="s">
        <v>740</v>
      </c>
      <c r="E2396" s="47">
        <v>0</v>
      </c>
      <c r="F2396" s="47">
        <v>1</v>
      </c>
      <c r="G2396" s="47">
        <v>8.75</v>
      </c>
      <c r="H2396" s="48" t="s">
        <v>3141</v>
      </c>
      <c r="I2396" s="47">
        <v>1</v>
      </c>
    </row>
    <row r="2397" spans="1:9" x14ac:dyDescent="0.25">
      <c r="A2397" s="48" t="s">
        <v>433</v>
      </c>
      <c r="B2397" s="48" t="s">
        <v>788</v>
      </c>
      <c r="C2397" s="48" t="s">
        <v>3679</v>
      </c>
      <c r="D2397" s="48" t="s">
        <v>740</v>
      </c>
      <c r="E2397" s="47">
        <v>0</v>
      </c>
      <c r="F2397" s="47">
        <v>1</v>
      </c>
      <c r="G2397" s="47">
        <v>8.75</v>
      </c>
      <c r="H2397" s="48" t="s">
        <v>3104</v>
      </c>
      <c r="I2397" s="47">
        <v>1</v>
      </c>
    </row>
    <row r="2398" spans="1:9" x14ac:dyDescent="0.25">
      <c r="A2398" s="48" t="s">
        <v>433</v>
      </c>
      <c r="B2398" s="48" t="s">
        <v>788</v>
      </c>
      <c r="C2398" s="48" t="s">
        <v>3680</v>
      </c>
      <c r="D2398" s="48" t="s">
        <v>740</v>
      </c>
      <c r="E2398" s="47">
        <v>0</v>
      </c>
      <c r="F2398" s="47">
        <v>1</v>
      </c>
      <c r="G2398" s="47">
        <v>8.75</v>
      </c>
      <c r="H2398" s="48" t="s">
        <v>3049</v>
      </c>
      <c r="I2398" s="47">
        <v>1</v>
      </c>
    </row>
    <row r="2399" spans="1:9" x14ac:dyDescent="0.25">
      <c r="A2399" s="48" t="s">
        <v>433</v>
      </c>
      <c r="B2399" s="48" t="s">
        <v>788</v>
      </c>
      <c r="C2399" s="48" t="s">
        <v>3681</v>
      </c>
      <c r="D2399" s="48" t="s">
        <v>740</v>
      </c>
      <c r="E2399" s="47">
        <v>0</v>
      </c>
      <c r="F2399" s="47">
        <v>1</v>
      </c>
      <c r="G2399" s="47">
        <v>8.75</v>
      </c>
      <c r="H2399" s="48" t="s">
        <v>3054</v>
      </c>
      <c r="I2399" s="47">
        <v>1</v>
      </c>
    </row>
    <row r="2400" spans="1:9" x14ac:dyDescent="0.25">
      <c r="A2400" s="48" t="s">
        <v>433</v>
      </c>
      <c r="B2400" s="48" t="s">
        <v>788</v>
      </c>
      <c r="C2400" s="48" t="s">
        <v>3682</v>
      </c>
      <c r="D2400" s="48" t="s">
        <v>740</v>
      </c>
      <c r="E2400" s="47">
        <v>0</v>
      </c>
      <c r="F2400" s="47">
        <v>1</v>
      </c>
      <c r="G2400" s="47">
        <v>8.75</v>
      </c>
      <c r="H2400" s="48" t="s">
        <v>3592</v>
      </c>
      <c r="I2400" s="47">
        <v>1</v>
      </c>
    </row>
    <row r="2401" spans="1:9" x14ac:dyDescent="0.25">
      <c r="A2401" s="48" t="s">
        <v>433</v>
      </c>
      <c r="B2401" s="48" t="s">
        <v>788</v>
      </c>
      <c r="C2401" s="48" t="s">
        <v>3683</v>
      </c>
      <c r="D2401" s="48" t="s">
        <v>740</v>
      </c>
      <c r="E2401" s="47">
        <v>0</v>
      </c>
      <c r="F2401" s="47">
        <v>1</v>
      </c>
      <c r="G2401" s="47">
        <v>8.75</v>
      </c>
      <c r="H2401" s="48" t="s">
        <v>2644</v>
      </c>
      <c r="I2401" s="47">
        <v>1</v>
      </c>
    </row>
    <row r="2402" spans="1:9" x14ac:dyDescent="0.25">
      <c r="A2402" s="48" t="s">
        <v>433</v>
      </c>
      <c r="B2402" s="48" t="s">
        <v>788</v>
      </c>
      <c r="C2402" s="48" t="s">
        <v>3684</v>
      </c>
      <c r="D2402" s="48" t="s">
        <v>740</v>
      </c>
      <c r="E2402" s="47">
        <v>0</v>
      </c>
      <c r="F2402" s="47">
        <v>1</v>
      </c>
      <c r="G2402" s="47">
        <v>8.75</v>
      </c>
      <c r="H2402" s="48" t="s">
        <v>2644</v>
      </c>
      <c r="I2402" s="47">
        <v>1</v>
      </c>
    </row>
    <row r="2403" spans="1:9" x14ac:dyDescent="0.25">
      <c r="A2403" s="48" t="s">
        <v>433</v>
      </c>
      <c r="B2403" s="48" t="s">
        <v>788</v>
      </c>
      <c r="C2403" s="48" t="s">
        <v>3685</v>
      </c>
      <c r="D2403" s="48" t="s">
        <v>740</v>
      </c>
      <c r="E2403" s="47">
        <v>0</v>
      </c>
      <c r="F2403" s="47">
        <v>1</v>
      </c>
      <c r="G2403" s="47">
        <v>8.75</v>
      </c>
      <c r="H2403" s="48" t="s">
        <v>3686</v>
      </c>
      <c r="I2403" s="47">
        <v>1</v>
      </c>
    </row>
    <row r="2404" spans="1:9" x14ac:dyDescent="0.25">
      <c r="A2404" s="48" t="s">
        <v>433</v>
      </c>
      <c r="B2404" s="48" t="s">
        <v>788</v>
      </c>
      <c r="C2404" s="48" t="s">
        <v>3687</v>
      </c>
      <c r="D2404" s="48" t="s">
        <v>740</v>
      </c>
      <c r="E2404" s="47">
        <v>0</v>
      </c>
      <c r="F2404" s="47">
        <v>1</v>
      </c>
      <c r="G2404" s="47">
        <v>8.75</v>
      </c>
      <c r="H2404" s="48" t="s">
        <v>3176</v>
      </c>
      <c r="I2404" s="47">
        <v>1</v>
      </c>
    </row>
    <row r="2405" spans="1:9" x14ac:dyDescent="0.25">
      <c r="A2405" s="48" t="s">
        <v>433</v>
      </c>
      <c r="B2405" s="48" t="s">
        <v>788</v>
      </c>
      <c r="C2405" s="48" t="s">
        <v>3688</v>
      </c>
      <c r="D2405" s="48" t="s">
        <v>740</v>
      </c>
      <c r="E2405" s="47">
        <v>0</v>
      </c>
      <c r="F2405" s="47">
        <v>1</v>
      </c>
      <c r="G2405" s="47">
        <v>8.75</v>
      </c>
      <c r="H2405" s="48" t="s">
        <v>3689</v>
      </c>
      <c r="I2405" s="47">
        <v>1</v>
      </c>
    </row>
    <row r="2406" spans="1:9" x14ac:dyDescent="0.25">
      <c r="A2406" s="48" t="s">
        <v>433</v>
      </c>
      <c r="B2406" s="48" t="s">
        <v>788</v>
      </c>
      <c r="C2406" s="48" t="s">
        <v>3690</v>
      </c>
      <c r="D2406" s="48" t="s">
        <v>740</v>
      </c>
      <c r="E2406" s="47">
        <v>0</v>
      </c>
      <c r="F2406" s="47">
        <v>1</v>
      </c>
      <c r="G2406" s="47">
        <v>8.75</v>
      </c>
      <c r="H2406" s="48" t="s">
        <v>2644</v>
      </c>
      <c r="I2406" s="47">
        <v>1</v>
      </c>
    </row>
    <row r="2407" spans="1:9" x14ac:dyDescent="0.25">
      <c r="A2407" s="48" t="s">
        <v>433</v>
      </c>
      <c r="B2407" s="48" t="s">
        <v>788</v>
      </c>
      <c r="C2407" s="48" t="s">
        <v>3691</v>
      </c>
      <c r="D2407" s="48" t="s">
        <v>740</v>
      </c>
      <c r="E2407" s="47">
        <v>0</v>
      </c>
      <c r="F2407" s="47">
        <v>1</v>
      </c>
      <c r="G2407" s="47">
        <v>8.75</v>
      </c>
      <c r="H2407" s="48" t="s">
        <v>3672</v>
      </c>
      <c r="I2407" s="47">
        <v>1</v>
      </c>
    </row>
    <row r="2408" spans="1:9" x14ac:dyDescent="0.25">
      <c r="A2408" s="48" t="s">
        <v>433</v>
      </c>
      <c r="B2408" s="48" t="s">
        <v>788</v>
      </c>
      <c r="C2408" s="48" t="s">
        <v>3692</v>
      </c>
      <c r="D2408" s="48" t="s">
        <v>740</v>
      </c>
      <c r="E2408" s="47">
        <v>0</v>
      </c>
      <c r="F2408" s="47">
        <v>1</v>
      </c>
      <c r="G2408" s="47">
        <v>8.75</v>
      </c>
      <c r="H2408" s="48" t="s">
        <v>3555</v>
      </c>
      <c r="I2408" s="47">
        <v>1</v>
      </c>
    </row>
    <row r="2409" spans="1:9" x14ac:dyDescent="0.25">
      <c r="A2409" s="48" t="s">
        <v>433</v>
      </c>
      <c r="B2409" s="48" t="s">
        <v>788</v>
      </c>
      <c r="C2409" s="48" t="s">
        <v>3693</v>
      </c>
      <c r="D2409" s="48" t="s">
        <v>740</v>
      </c>
      <c r="E2409" s="47">
        <v>0</v>
      </c>
      <c r="F2409" s="47">
        <v>1</v>
      </c>
      <c r="G2409" s="47">
        <v>8.75</v>
      </c>
      <c r="H2409" s="48" t="s">
        <v>3427</v>
      </c>
      <c r="I2409" s="47">
        <v>1</v>
      </c>
    </row>
    <row r="2410" spans="1:9" x14ac:dyDescent="0.25">
      <c r="A2410" s="48" t="s">
        <v>433</v>
      </c>
      <c r="B2410" s="48" t="s">
        <v>788</v>
      </c>
      <c r="C2410" s="48" t="s">
        <v>3694</v>
      </c>
      <c r="D2410" s="48" t="s">
        <v>740</v>
      </c>
      <c r="E2410" s="47">
        <v>0</v>
      </c>
      <c r="F2410" s="47">
        <v>1</v>
      </c>
      <c r="G2410" s="47">
        <v>8.75</v>
      </c>
      <c r="H2410" s="48" t="s">
        <v>2975</v>
      </c>
      <c r="I2410" s="47">
        <v>1</v>
      </c>
    </row>
    <row r="2411" spans="1:9" x14ac:dyDescent="0.25">
      <c r="A2411" s="48" t="s">
        <v>433</v>
      </c>
      <c r="B2411" s="48" t="s">
        <v>788</v>
      </c>
      <c r="C2411" s="48" t="s">
        <v>3695</v>
      </c>
      <c r="D2411" s="48" t="s">
        <v>740</v>
      </c>
      <c r="E2411" s="47">
        <v>0</v>
      </c>
      <c r="F2411" s="47">
        <v>1</v>
      </c>
      <c r="G2411" s="47">
        <v>8.75</v>
      </c>
      <c r="H2411" s="48" t="s">
        <v>3195</v>
      </c>
      <c r="I2411" s="47">
        <v>1</v>
      </c>
    </row>
    <row r="2412" spans="1:9" x14ac:dyDescent="0.25">
      <c r="A2412" s="48" t="s">
        <v>433</v>
      </c>
      <c r="B2412" s="48" t="s">
        <v>788</v>
      </c>
      <c r="C2412" s="48" t="s">
        <v>3696</v>
      </c>
      <c r="D2412" s="48" t="s">
        <v>740</v>
      </c>
      <c r="E2412" s="47">
        <v>0</v>
      </c>
      <c r="F2412" s="47">
        <v>1</v>
      </c>
      <c r="G2412" s="47">
        <v>8.75</v>
      </c>
      <c r="H2412" s="48" t="s">
        <v>2682</v>
      </c>
      <c r="I2412" s="47">
        <v>1</v>
      </c>
    </row>
    <row r="2413" spans="1:9" x14ac:dyDescent="0.25">
      <c r="A2413" s="48" t="s">
        <v>433</v>
      </c>
      <c r="B2413" s="48" t="s">
        <v>788</v>
      </c>
      <c r="C2413" s="48" t="s">
        <v>3697</v>
      </c>
      <c r="D2413" s="48" t="s">
        <v>740</v>
      </c>
      <c r="E2413" s="47">
        <v>0</v>
      </c>
      <c r="F2413" s="47">
        <v>1</v>
      </c>
      <c r="G2413" s="47">
        <v>8.75</v>
      </c>
      <c r="H2413" s="48" t="s">
        <v>3112</v>
      </c>
      <c r="I2413" s="47">
        <v>1</v>
      </c>
    </row>
    <row r="2414" spans="1:9" x14ac:dyDescent="0.25">
      <c r="A2414" s="48" t="s">
        <v>433</v>
      </c>
      <c r="B2414" s="48" t="s">
        <v>788</v>
      </c>
      <c r="C2414" s="48" t="s">
        <v>3698</v>
      </c>
      <c r="D2414" s="48" t="s">
        <v>740</v>
      </c>
      <c r="E2414" s="47">
        <v>0</v>
      </c>
      <c r="F2414" s="47">
        <v>1</v>
      </c>
      <c r="G2414" s="47">
        <v>8.75</v>
      </c>
      <c r="H2414" s="48" t="s">
        <v>2873</v>
      </c>
      <c r="I2414" s="47">
        <v>1</v>
      </c>
    </row>
    <row r="2415" spans="1:9" x14ac:dyDescent="0.25">
      <c r="A2415" s="48" t="s">
        <v>433</v>
      </c>
      <c r="B2415" s="48" t="s">
        <v>788</v>
      </c>
      <c r="C2415" s="48" t="s">
        <v>3699</v>
      </c>
      <c r="D2415" s="48" t="s">
        <v>740</v>
      </c>
      <c r="E2415" s="47">
        <v>0</v>
      </c>
      <c r="F2415" s="47">
        <v>1</v>
      </c>
      <c r="G2415" s="47">
        <v>8.75</v>
      </c>
      <c r="H2415" s="48" t="s">
        <v>3332</v>
      </c>
      <c r="I2415" s="47">
        <v>1</v>
      </c>
    </row>
    <row r="2416" spans="1:9" x14ac:dyDescent="0.25">
      <c r="A2416" s="48" t="s">
        <v>433</v>
      </c>
      <c r="B2416" s="48" t="s">
        <v>788</v>
      </c>
      <c r="C2416" s="48" t="s">
        <v>3700</v>
      </c>
      <c r="D2416" s="48" t="s">
        <v>740</v>
      </c>
      <c r="E2416" s="47">
        <v>0</v>
      </c>
      <c r="F2416" s="47">
        <v>1</v>
      </c>
      <c r="G2416" s="47">
        <v>8.75</v>
      </c>
      <c r="H2416" s="48" t="s">
        <v>3188</v>
      </c>
      <c r="I2416" s="47">
        <v>1</v>
      </c>
    </row>
    <row r="2417" spans="1:9" x14ac:dyDescent="0.25">
      <c r="A2417" s="48" t="s">
        <v>433</v>
      </c>
      <c r="B2417" s="48" t="s">
        <v>788</v>
      </c>
      <c r="C2417" s="48" t="s">
        <v>3701</v>
      </c>
      <c r="D2417" s="48" t="s">
        <v>740</v>
      </c>
      <c r="E2417" s="47">
        <v>0</v>
      </c>
      <c r="F2417" s="47">
        <v>1</v>
      </c>
      <c r="G2417" s="47">
        <v>8.75</v>
      </c>
      <c r="H2417" s="48" t="s">
        <v>3702</v>
      </c>
      <c r="I2417" s="47">
        <v>1</v>
      </c>
    </row>
    <row r="2418" spans="1:9" x14ac:dyDescent="0.25">
      <c r="A2418" s="48" t="s">
        <v>433</v>
      </c>
      <c r="B2418" s="48" t="s">
        <v>788</v>
      </c>
      <c r="C2418" s="48" t="s">
        <v>3703</v>
      </c>
      <c r="D2418" s="48" t="s">
        <v>740</v>
      </c>
      <c r="E2418" s="47">
        <v>0</v>
      </c>
      <c r="F2418" s="47">
        <v>1</v>
      </c>
      <c r="G2418" s="47">
        <v>8.75</v>
      </c>
      <c r="H2418" s="48" t="s">
        <v>3195</v>
      </c>
      <c r="I2418" s="47">
        <v>1</v>
      </c>
    </row>
    <row r="2419" spans="1:9" x14ac:dyDescent="0.25">
      <c r="A2419" s="48" t="s">
        <v>433</v>
      </c>
      <c r="B2419" s="48" t="s">
        <v>788</v>
      </c>
      <c r="C2419" s="48" t="s">
        <v>3704</v>
      </c>
      <c r="D2419" s="48" t="s">
        <v>740</v>
      </c>
      <c r="E2419" s="47">
        <v>0</v>
      </c>
      <c r="F2419" s="47">
        <v>1</v>
      </c>
      <c r="G2419" s="47">
        <v>8.75</v>
      </c>
      <c r="H2419" s="48" t="s">
        <v>2714</v>
      </c>
      <c r="I2419" s="47">
        <v>1</v>
      </c>
    </row>
    <row r="2420" spans="1:9" x14ac:dyDescent="0.25">
      <c r="A2420" s="48" t="s">
        <v>433</v>
      </c>
      <c r="B2420" s="48" t="s">
        <v>788</v>
      </c>
      <c r="C2420" s="48" t="s">
        <v>3705</v>
      </c>
      <c r="D2420" s="48" t="s">
        <v>740</v>
      </c>
      <c r="E2420" s="47">
        <v>0</v>
      </c>
      <c r="F2420" s="47">
        <v>1</v>
      </c>
      <c r="G2420" s="47">
        <v>8.75</v>
      </c>
      <c r="H2420" s="48" t="s">
        <v>3183</v>
      </c>
      <c r="I2420" s="47">
        <v>1</v>
      </c>
    </row>
    <row r="2421" spans="1:9" x14ac:dyDescent="0.25">
      <c r="A2421" s="48" t="s">
        <v>433</v>
      </c>
      <c r="B2421" s="48" t="s">
        <v>788</v>
      </c>
      <c r="C2421" s="48" t="s">
        <v>3706</v>
      </c>
      <c r="D2421" s="48" t="s">
        <v>740</v>
      </c>
      <c r="E2421" s="47">
        <v>0</v>
      </c>
      <c r="F2421" s="47">
        <v>1</v>
      </c>
      <c r="G2421" s="47">
        <v>8.75</v>
      </c>
      <c r="H2421" s="48" t="s">
        <v>2790</v>
      </c>
      <c r="I2421" s="47">
        <v>1</v>
      </c>
    </row>
    <row r="2422" spans="1:9" x14ac:dyDescent="0.25">
      <c r="A2422" s="48" t="s">
        <v>433</v>
      </c>
      <c r="B2422" s="48" t="s">
        <v>788</v>
      </c>
      <c r="C2422" s="48" t="s">
        <v>3707</v>
      </c>
      <c r="D2422" s="48" t="s">
        <v>740</v>
      </c>
      <c r="E2422" s="47">
        <v>0</v>
      </c>
      <c r="F2422" s="47">
        <v>1</v>
      </c>
      <c r="G2422" s="47">
        <v>8.75</v>
      </c>
      <c r="H2422" s="48" t="s">
        <v>3251</v>
      </c>
      <c r="I2422" s="47">
        <v>1</v>
      </c>
    </row>
    <row r="2423" spans="1:9" x14ac:dyDescent="0.25">
      <c r="A2423" s="48" t="s">
        <v>433</v>
      </c>
      <c r="B2423" s="48" t="s">
        <v>788</v>
      </c>
      <c r="C2423" s="48" t="s">
        <v>3708</v>
      </c>
      <c r="D2423" s="48" t="s">
        <v>740</v>
      </c>
      <c r="E2423" s="47">
        <v>0</v>
      </c>
      <c r="F2423" s="47">
        <v>1</v>
      </c>
      <c r="G2423" s="47">
        <v>8.75</v>
      </c>
      <c r="H2423" s="48" t="s">
        <v>3128</v>
      </c>
      <c r="I2423" s="47">
        <v>1</v>
      </c>
    </row>
    <row r="2424" spans="1:9" x14ac:dyDescent="0.25">
      <c r="A2424" s="48" t="s">
        <v>433</v>
      </c>
      <c r="B2424" s="48" t="s">
        <v>788</v>
      </c>
      <c r="C2424" s="48" t="s">
        <v>3709</v>
      </c>
      <c r="D2424" s="48" t="s">
        <v>740</v>
      </c>
      <c r="E2424" s="47">
        <v>0</v>
      </c>
      <c r="F2424" s="47">
        <v>1</v>
      </c>
      <c r="G2424" s="47">
        <v>8.75</v>
      </c>
      <c r="H2424" s="48" t="s">
        <v>3054</v>
      </c>
      <c r="I2424" s="47">
        <v>1</v>
      </c>
    </row>
    <row r="2425" spans="1:9" x14ac:dyDescent="0.25">
      <c r="A2425" s="48" t="s">
        <v>433</v>
      </c>
      <c r="B2425" s="48" t="s">
        <v>788</v>
      </c>
      <c r="C2425" s="48" t="s">
        <v>3710</v>
      </c>
      <c r="D2425" s="48" t="s">
        <v>740</v>
      </c>
      <c r="E2425" s="47">
        <v>0</v>
      </c>
      <c r="F2425" s="47">
        <v>1</v>
      </c>
      <c r="G2425" s="47">
        <v>8.75</v>
      </c>
      <c r="H2425" s="48" t="s">
        <v>3059</v>
      </c>
      <c r="I2425" s="47">
        <v>1</v>
      </c>
    </row>
    <row r="2426" spans="1:9" x14ac:dyDescent="0.25">
      <c r="A2426" s="48" t="s">
        <v>433</v>
      </c>
      <c r="B2426" s="48" t="s">
        <v>788</v>
      </c>
      <c r="C2426" s="48" t="s">
        <v>3711</v>
      </c>
      <c r="D2426" s="48" t="s">
        <v>740</v>
      </c>
      <c r="E2426" s="47">
        <v>0</v>
      </c>
      <c r="F2426" s="47">
        <v>1</v>
      </c>
      <c r="G2426" s="47">
        <v>8.75</v>
      </c>
      <c r="H2426" s="48" t="s">
        <v>2799</v>
      </c>
      <c r="I2426" s="47">
        <v>1</v>
      </c>
    </row>
    <row r="2427" spans="1:9" x14ac:dyDescent="0.25">
      <c r="A2427" s="48" t="s">
        <v>433</v>
      </c>
      <c r="B2427" s="48" t="s">
        <v>788</v>
      </c>
      <c r="C2427" s="48" t="s">
        <v>3712</v>
      </c>
      <c r="D2427" s="48" t="s">
        <v>740</v>
      </c>
      <c r="E2427" s="47">
        <v>0</v>
      </c>
      <c r="F2427" s="47">
        <v>1</v>
      </c>
      <c r="G2427" s="47">
        <v>8.75</v>
      </c>
      <c r="H2427" s="48" t="s">
        <v>3251</v>
      </c>
      <c r="I2427" s="47">
        <v>1</v>
      </c>
    </row>
    <row r="2428" spans="1:9" x14ac:dyDescent="0.25">
      <c r="A2428" s="48" t="s">
        <v>433</v>
      </c>
      <c r="B2428" s="48" t="s">
        <v>788</v>
      </c>
      <c r="C2428" s="48" t="s">
        <v>3713</v>
      </c>
      <c r="D2428" s="48" t="s">
        <v>740</v>
      </c>
      <c r="E2428" s="47">
        <v>0</v>
      </c>
      <c r="F2428" s="47">
        <v>1</v>
      </c>
      <c r="G2428" s="47">
        <v>8.75</v>
      </c>
      <c r="H2428" s="48" t="s">
        <v>2675</v>
      </c>
      <c r="I2428" s="47">
        <v>1</v>
      </c>
    </row>
    <row r="2429" spans="1:9" x14ac:dyDescent="0.25">
      <c r="A2429" s="48" t="s">
        <v>433</v>
      </c>
      <c r="B2429" s="48" t="s">
        <v>788</v>
      </c>
      <c r="C2429" s="48" t="s">
        <v>3714</v>
      </c>
      <c r="D2429" s="48" t="s">
        <v>740</v>
      </c>
      <c r="E2429" s="47">
        <v>0</v>
      </c>
      <c r="F2429" s="47">
        <v>1</v>
      </c>
      <c r="G2429" s="47">
        <v>8.75</v>
      </c>
      <c r="H2429" s="48" t="s">
        <v>2748</v>
      </c>
      <c r="I2429" s="47">
        <v>1</v>
      </c>
    </row>
    <row r="2430" spans="1:9" x14ac:dyDescent="0.25">
      <c r="A2430" s="48" t="s">
        <v>433</v>
      </c>
      <c r="B2430" s="48" t="s">
        <v>788</v>
      </c>
      <c r="C2430" s="48" t="s">
        <v>3715</v>
      </c>
      <c r="D2430" s="48" t="s">
        <v>740</v>
      </c>
      <c r="E2430" s="47">
        <v>0</v>
      </c>
      <c r="F2430" s="47">
        <v>1</v>
      </c>
      <c r="G2430" s="47">
        <v>8.75</v>
      </c>
      <c r="H2430" s="48" t="s">
        <v>3716</v>
      </c>
      <c r="I2430" s="47">
        <v>1</v>
      </c>
    </row>
    <row r="2431" spans="1:9" x14ac:dyDescent="0.25">
      <c r="A2431" s="48" t="s">
        <v>433</v>
      </c>
      <c r="B2431" s="48" t="s">
        <v>788</v>
      </c>
      <c r="C2431" s="48" t="s">
        <v>3717</v>
      </c>
      <c r="D2431" s="48" t="s">
        <v>740</v>
      </c>
      <c r="E2431" s="47">
        <v>0</v>
      </c>
      <c r="F2431" s="47">
        <v>1</v>
      </c>
      <c r="G2431" s="47">
        <v>8.75</v>
      </c>
      <c r="H2431" s="48" t="s">
        <v>3228</v>
      </c>
      <c r="I2431" s="47">
        <v>1</v>
      </c>
    </row>
    <row r="2432" spans="1:9" x14ac:dyDescent="0.25">
      <c r="A2432" s="48" t="s">
        <v>433</v>
      </c>
      <c r="B2432" s="48" t="s">
        <v>788</v>
      </c>
      <c r="C2432" s="48" t="s">
        <v>3718</v>
      </c>
      <c r="D2432" s="48" t="s">
        <v>740</v>
      </c>
      <c r="E2432" s="47">
        <v>0</v>
      </c>
      <c r="F2432" s="47">
        <v>1</v>
      </c>
      <c r="G2432" s="47">
        <v>8.75</v>
      </c>
      <c r="H2432" s="48" t="s">
        <v>3341</v>
      </c>
      <c r="I2432" s="47">
        <v>1</v>
      </c>
    </row>
    <row r="2433" spans="1:9" x14ac:dyDescent="0.25">
      <c r="A2433" s="48" t="s">
        <v>433</v>
      </c>
      <c r="B2433" s="48" t="s">
        <v>788</v>
      </c>
      <c r="C2433" s="48" t="s">
        <v>3719</v>
      </c>
      <c r="D2433" s="48" t="s">
        <v>740</v>
      </c>
      <c r="E2433" s="47">
        <v>0</v>
      </c>
      <c r="F2433" s="47">
        <v>1</v>
      </c>
      <c r="G2433" s="47">
        <v>8.75</v>
      </c>
      <c r="H2433" s="48" t="s">
        <v>2813</v>
      </c>
      <c r="I2433" s="47">
        <v>1</v>
      </c>
    </row>
    <row r="2434" spans="1:9" x14ac:dyDescent="0.25">
      <c r="A2434" s="48" t="s">
        <v>433</v>
      </c>
      <c r="B2434" s="48" t="s">
        <v>788</v>
      </c>
      <c r="C2434" s="48" t="s">
        <v>3720</v>
      </c>
      <c r="D2434" s="48" t="s">
        <v>740</v>
      </c>
      <c r="E2434" s="47">
        <v>0</v>
      </c>
      <c r="F2434" s="47">
        <v>1</v>
      </c>
      <c r="G2434" s="47">
        <v>8.75</v>
      </c>
      <c r="H2434" s="48" t="s">
        <v>2843</v>
      </c>
      <c r="I2434" s="47">
        <v>1</v>
      </c>
    </row>
    <row r="2435" spans="1:9" x14ac:dyDescent="0.25">
      <c r="A2435" s="48" t="s">
        <v>433</v>
      </c>
      <c r="B2435" s="48" t="s">
        <v>788</v>
      </c>
      <c r="C2435" s="48" t="s">
        <v>3721</v>
      </c>
      <c r="D2435" s="48" t="s">
        <v>740</v>
      </c>
      <c r="E2435" s="47">
        <v>0</v>
      </c>
      <c r="F2435" s="47">
        <v>1</v>
      </c>
      <c r="G2435" s="47">
        <v>8.75</v>
      </c>
      <c r="H2435" s="48" t="s">
        <v>2992</v>
      </c>
      <c r="I2435" s="47">
        <v>1</v>
      </c>
    </row>
    <row r="2436" spans="1:9" x14ac:dyDescent="0.25">
      <c r="A2436" s="48" t="s">
        <v>433</v>
      </c>
      <c r="B2436" s="48" t="s">
        <v>788</v>
      </c>
      <c r="C2436" s="48" t="s">
        <v>3722</v>
      </c>
      <c r="D2436" s="48" t="s">
        <v>740</v>
      </c>
      <c r="E2436" s="47">
        <v>0</v>
      </c>
      <c r="F2436" s="47">
        <v>1</v>
      </c>
      <c r="G2436" s="47">
        <v>8.75</v>
      </c>
      <c r="H2436" s="48" t="s">
        <v>2748</v>
      </c>
      <c r="I2436" s="47">
        <v>1</v>
      </c>
    </row>
    <row r="2437" spans="1:9" x14ac:dyDescent="0.25">
      <c r="A2437" s="48" t="s">
        <v>433</v>
      </c>
      <c r="B2437" s="48" t="s">
        <v>788</v>
      </c>
      <c r="C2437" s="48" t="s">
        <v>3723</v>
      </c>
      <c r="D2437" s="48" t="s">
        <v>740</v>
      </c>
      <c r="E2437" s="47">
        <v>0</v>
      </c>
      <c r="F2437" s="47">
        <v>1</v>
      </c>
      <c r="G2437" s="47">
        <v>8.75</v>
      </c>
      <c r="H2437" s="48" t="s">
        <v>3716</v>
      </c>
      <c r="I2437" s="47">
        <v>1</v>
      </c>
    </row>
    <row r="2438" spans="1:9" x14ac:dyDescent="0.25">
      <c r="A2438" s="48" t="s">
        <v>433</v>
      </c>
      <c r="B2438" s="48" t="s">
        <v>788</v>
      </c>
      <c r="C2438" s="48" t="s">
        <v>3724</v>
      </c>
      <c r="D2438" s="48" t="s">
        <v>740</v>
      </c>
      <c r="E2438" s="47">
        <v>0</v>
      </c>
      <c r="F2438" s="47">
        <v>1</v>
      </c>
      <c r="G2438" s="47">
        <v>8.75</v>
      </c>
      <c r="H2438" s="48" t="s">
        <v>3043</v>
      </c>
      <c r="I2438" s="47">
        <v>1</v>
      </c>
    </row>
    <row r="2439" spans="1:9" x14ac:dyDescent="0.25">
      <c r="A2439" s="48" t="s">
        <v>433</v>
      </c>
      <c r="B2439" s="48" t="s">
        <v>788</v>
      </c>
      <c r="C2439" s="48" t="s">
        <v>3725</v>
      </c>
      <c r="D2439" s="48" t="s">
        <v>740</v>
      </c>
      <c r="E2439" s="47">
        <v>0</v>
      </c>
      <c r="F2439" s="47">
        <v>1</v>
      </c>
      <c r="G2439" s="47">
        <v>8.75</v>
      </c>
      <c r="H2439" s="48" t="s">
        <v>3130</v>
      </c>
      <c r="I2439" s="47">
        <v>1</v>
      </c>
    </row>
    <row r="2440" spans="1:9" x14ac:dyDescent="0.25">
      <c r="A2440" s="48" t="s">
        <v>433</v>
      </c>
      <c r="B2440" s="48" t="s">
        <v>788</v>
      </c>
      <c r="C2440" s="48" t="s">
        <v>3726</v>
      </c>
      <c r="D2440" s="48" t="s">
        <v>740</v>
      </c>
      <c r="E2440" s="47">
        <v>0</v>
      </c>
      <c r="F2440" s="47">
        <v>1</v>
      </c>
      <c r="G2440" s="47">
        <v>8.75</v>
      </c>
      <c r="H2440" s="48" t="s">
        <v>3178</v>
      </c>
      <c r="I2440" s="47">
        <v>1</v>
      </c>
    </row>
    <row r="2441" spans="1:9" x14ac:dyDescent="0.25">
      <c r="A2441" s="48" t="s">
        <v>433</v>
      </c>
      <c r="B2441" s="48" t="s">
        <v>788</v>
      </c>
      <c r="C2441" s="48" t="s">
        <v>3727</v>
      </c>
      <c r="D2441" s="48" t="s">
        <v>740</v>
      </c>
      <c r="E2441" s="47">
        <v>0</v>
      </c>
      <c r="F2441" s="47">
        <v>1</v>
      </c>
      <c r="G2441" s="47">
        <v>8.75</v>
      </c>
      <c r="H2441" s="48" t="s">
        <v>3091</v>
      </c>
      <c r="I2441" s="47">
        <v>1</v>
      </c>
    </row>
    <row r="2442" spans="1:9" x14ac:dyDescent="0.25">
      <c r="A2442" s="48" t="s">
        <v>433</v>
      </c>
      <c r="B2442" s="48" t="s">
        <v>788</v>
      </c>
      <c r="C2442" s="48" t="s">
        <v>3728</v>
      </c>
      <c r="D2442" s="48" t="s">
        <v>740</v>
      </c>
      <c r="E2442" s="47">
        <v>0</v>
      </c>
      <c r="F2442" s="47">
        <v>1</v>
      </c>
      <c r="G2442" s="47">
        <v>8.75</v>
      </c>
      <c r="H2442" s="48" t="s">
        <v>3120</v>
      </c>
      <c r="I2442" s="47">
        <v>1</v>
      </c>
    </row>
    <row r="2443" spans="1:9" x14ac:dyDescent="0.25">
      <c r="A2443" s="48" t="s">
        <v>433</v>
      </c>
      <c r="B2443" s="48" t="s">
        <v>788</v>
      </c>
      <c r="C2443" s="48" t="s">
        <v>3729</v>
      </c>
      <c r="D2443" s="48" t="s">
        <v>740</v>
      </c>
      <c r="E2443" s="47">
        <v>0</v>
      </c>
      <c r="F2443" s="47">
        <v>1</v>
      </c>
      <c r="G2443" s="47">
        <v>8.75</v>
      </c>
      <c r="H2443" s="48" t="s">
        <v>2714</v>
      </c>
      <c r="I2443" s="47">
        <v>1</v>
      </c>
    </row>
    <row r="2444" spans="1:9" x14ac:dyDescent="0.25">
      <c r="A2444" s="48" t="s">
        <v>433</v>
      </c>
      <c r="B2444" s="48" t="s">
        <v>788</v>
      </c>
      <c r="C2444" s="48" t="s">
        <v>3730</v>
      </c>
      <c r="D2444" s="48" t="s">
        <v>740</v>
      </c>
      <c r="E2444" s="47">
        <v>0</v>
      </c>
      <c r="F2444" s="47">
        <v>1</v>
      </c>
      <c r="G2444" s="47">
        <v>8.75</v>
      </c>
      <c r="H2444" s="48" t="s">
        <v>3464</v>
      </c>
      <c r="I2444" s="47">
        <v>1</v>
      </c>
    </row>
    <row r="2445" spans="1:9" x14ac:dyDescent="0.25">
      <c r="A2445" s="48" t="s">
        <v>433</v>
      </c>
      <c r="B2445" s="48" t="s">
        <v>788</v>
      </c>
      <c r="C2445" s="48" t="s">
        <v>3731</v>
      </c>
      <c r="D2445" s="48" t="s">
        <v>740</v>
      </c>
      <c r="E2445" s="47">
        <v>0</v>
      </c>
      <c r="F2445" s="47">
        <v>1</v>
      </c>
      <c r="G2445" s="47">
        <v>8.75</v>
      </c>
      <c r="H2445" s="48" t="s">
        <v>3267</v>
      </c>
      <c r="I2445" s="47">
        <v>1</v>
      </c>
    </row>
    <row r="2446" spans="1:9" x14ac:dyDescent="0.25">
      <c r="A2446" s="48" t="s">
        <v>433</v>
      </c>
      <c r="B2446" s="48" t="s">
        <v>788</v>
      </c>
      <c r="C2446" s="48" t="s">
        <v>3732</v>
      </c>
      <c r="D2446" s="48" t="s">
        <v>740</v>
      </c>
      <c r="E2446" s="47">
        <v>0</v>
      </c>
      <c r="F2446" s="47">
        <v>1</v>
      </c>
      <c r="G2446" s="47">
        <v>8.75</v>
      </c>
      <c r="H2446" s="48" t="s">
        <v>3571</v>
      </c>
      <c r="I2446" s="47">
        <v>1</v>
      </c>
    </row>
    <row r="2447" spans="1:9" x14ac:dyDescent="0.25">
      <c r="A2447" s="48" t="s">
        <v>433</v>
      </c>
      <c r="B2447" s="48" t="s">
        <v>788</v>
      </c>
      <c r="C2447" s="48" t="s">
        <v>3733</v>
      </c>
      <c r="D2447" s="48" t="s">
        <v>740</v>
      </c>
      <c r="E2447" s="47">
        <v>0</v>
      </c>
      <c r="F2447" s="47">
        <v>1</v>
      </c>
      <c r="G2447" s="47">
        <v>8.75</v>
      </c>
      <c r="H2447" s="48" t="s">
        <v>3734</v>
      </c>
      <c r="I2447" s="47">
        <v>1</v>
      </c>
    </row>
    <row r="2448" spans="1:9" x14ac:dyDescent="0.25">
      <c r="A2448" s="48" t="s">
        <v>433</v>
      </c>
      <c r="B2448" s="48" t="s">
        <v>788</v>
      </c>
      <c r="C2448" s="48" t="s">
        <v>3735</v>
      </c>
      <c r="D2448" s="48" t="s">
        <v>740</v>
      </c>
      <c r="E2448" s="47">
        <v>0</v>
      </c>
      <c r="F2448" s="47">
        <v>1</v>
      </c>
      <c r="G2448" s="47">
        <v>8.75</v>
      </c>
      <c r="H2448" s="48" t="s">
        <v>2766</v>
      </c>
      <c r="I2448" s="47">
        <v>1</v>
      </c>
    </row>
    <row r="2449" spans="1:9" x14ac:dyDescent="0.25">
      <c r="A2449" s="48" t="s">
        <v>433</v>
      </c>
      <c r="B2449" s="48" t="s">
        <v>788</v>
      </c>
      <c r="C2449" s="48" t="s">
        <v>3736</v>
      </c>
      <c r="D2449" s="48" t="s">
        <v>740</v>
      </c>
      <c r="E2449" s="47">
        <v>0</v>
      </c>
      <c r="F2449" s="47">
        <v>1</v>
      </c>
      <c r="G2449" s="47">
        <v>8.75</v>
      </c>
      <c r="H2449" s="48" t="s">
        <v>2772</v>
      </c>
      <c r="I2449" s="47">
        <v>1</v>
      </c>
    </row>
    <row r="2450" spans="1:9" x14ac:dyDescent="0.25">
      <c r="A2450" s="48" t="s">
        <v>433</v>
      </c>
      <c r="B2450" s="48" t="s">
        <v>788</v>
      </c>
      <c r="C2450" s="48" t="s">
        <v>3737</v>
      </c>
      <c r="D2450" s="48" t="s">
        <v>740</v>
      </c>
      <c r="E2450" s="47">
        <v>0</v>
      </c>
      <c r="F2450" s="47">
        <v>1</v>
      </c>
      <c r="G2450" s="47">
        <v>8.75</v>
      </c>
      <c r="H2450" s="48" t="s">
        <v>2736</v>
      </c>
      <c r="I2450" s="47">
        <v>1</v>
      </c>
    </row>
    <row r="2451" spans="1:9" x14ac:dyDescent="0.25">
      <c r="A2451" s="48" t="s">
        <v>433</v>
      </c>
      <c r="B2451" s="48" t="s">
        <v>788</v>
      </c>
      <c r="C2451" s="48" t="s">
        <v>3738</v>
      </c>
      <c r="D2451" s="48" t="s">
        <v>740</v>
      </c>
      <c r="E2451" s="47">
        <v>0</v>
      </c>
      <c r="F2451" s="47">
        <v>1</v>
      </c>
      <c r="G2451" s="47">
        <v>8.75</v>
      </c>
      <c r="H2451" s="48" t="s">
        <v>2724</v>
      </c>
      <c r="I2451" s="47">
        <v>1</v>
      </c>
    </row>
    <row r="2452" spans="1:9" x14ac:dyDescent="0.25">
      <c r="A2452" s="48" t="s">
        <v>433</v>
      </c>
      <c r="B2452" s="48" t="s">
        <v>788</v>
      </c>
      <c r="C2452" s="48" t="s">
        <v>3739</v>
      </c>
      <c r="D2452" s="48" t="s">
        <v>740</v>
      </c>
      <c r="E2452" s="47">
        <v>0</v>
      </c>
      <c r="F2452" s="47">
        <v>1</v>
      </c>
      <c r="G2452" s="47">
        <v>8.75</v>
      </c>
      <c r="H2452" s="48" t="s">
        <v>3388</v>
      </c>
      <c r="I2452" s="47">
        <v>1</v>
      </c>
    </row>
    <row r="2453" spans="1:9" x14ac:dyDescent="0.25">
      <c r="A2453" s="48" t="s">
        <v>433</v>
      </c>
      <c r="B2453" s="48" t="s">
        <v>788</v>
      </c>
      <c r="C2453" s="48" t="s">
        <v>3740</v>
      </c>
      <c r="D2453" s="48" t="s">
        <v>740</v>
      </c>
      <c r="E2453" s="47">
        <v>0</v>
      </c>
      <c r="F2453" s="47">
        <v>1</v>
      </c>
      <c r="G2453" s="47">
        <v>8.75</v>
      </c>
      <c r="H2453" s="48" t="s">
        <v>3672</v>
      </c>
      <c r="I2453" s="47">
        <v>1</v>
      </c>
    </row>
    <row r="2454" spans="1:9" x14ac:dyDescent="0.25">
      <c r="A2454" s="48" t="s">
        <v>433</v>
      </c>
      <c r="B2454" s="48" t="s">
        <v>788</v>
      </c>
      <c r="C2454" s="48" t="s">
        <v>3741</v>
      </c>
      <c r="D2454" s="48" t="s">
        <v>740</v>
      </c>
      <c r="E2454" s="47">
        <v>0</v>
      </c>
      <c r="F2454" s="47">
        <v>1</v>
      </c>
      <c r="G2454" s="47">
        <v>8.75</v>
      </c>
      <c r="H2454" s="48" t="s">
        <v>3159</v>
      </c>
      <c r="I2454" s="47">
        <v>1</v>
      </c>
    </row>
    <row r="2455" spans="1:9" x14ac:dyDescent="0.25">
      <c r="A2455" s="48" t="s">
        <v>433</v>
      </c>
      <c r="B2455" s="48" t="s">
        <v>788</v>
      </c>
      <c r="C2455" s="48" t="s">
        <v>3742</v>
      </c>
      <c r="D2455" s="48" t="s">
        <v>740</v>
      </c>
      <c r="E2455" s="47">
        <v>0</v>
      </c>
      <c r="F2455" s="47">
        <v>1</v>
      </c>
      <c r="G2455" s="47">
        <v>8.75</v>
      </c>
      <c r="H2455" s="48" t="s">
        <v>3120</v>
      </c>
      <c r="I2455" s="47">
        <v>1</v>
      </c>
    </row>
    <row r="2456" spans="1:9" x14ac:dyDescent="0.25">
      <c r="A2456" s="48" t="s">
        <v>433</v>
      </c>
      <c r="B2456" s="48" t="s">
        <v>788</v>
      </c>
      <c r="C2456" s="48" t="s">
        <v>3743</v>
      </c>
      <c r="D2456" s="48" t="s">
        <v>740</v>
      </c>
      <c r="E2456" s="47">
        <v>0</v>
      </c>
      <c r="F2456" s="47">
        <v>1</v>
      </c>
      <c r="G2456" s="47">
        <v>8.75</v>
      </c>
      <c r="H2456" s="48" t="s">
        <v>3217</v>
      </c>
      <c r="I2456" s="47">
        <v>1</v>
      </c>
    </row>
    <row r="2457" spans="1:9" x14ac:dyDescent="0.25">
      <c r="A2457" s="48" t="s">
        <v>433</v>
      </c>
      <c r="B2457" s="48" t="s">
        <v>788</v>
      </c>
      <c r="C2457" s="48" t="s">
        <v>3744</v>
      </c>
      <c r="D2457" s="48" t="s">
        <v>740</v>
      </c>
      <c r="E2457" s="47">
        <v>0</v>
      </c>
      <c r="F2457" s="47">
        <v>1</v>
      </c>
      <c r="G2457" s="47">
        <v>8.75</v>
      </c>
      <c r="H2457" s="48" t="s">
        <v>3573</v>
      </c>
      <c r="I2457" s="47">
        <v>1</v>
      </c>
    </row>
    <row r="2458" spans="1:9" x14ac:dyDescent="0.25">
      <c r="A2458" s="48" t="s">
        <v>433</v>
      </c>
      <c r="B2458" s="48" t="s">
        <v>788</v>
      </c>
      <c r="C2458" s="48" t="s">
        <v>3745</v>
      </c>
      <c r="D2458" s="48" t="s">
        <v>740</v>
      </c>
      <c r="E2458" s="47">
        <v>0</v>
      </c>
      <c r="F2458" s="47">
        <v>1</v>
      </c>
      <c r="G2458" s="47">
        <v>8.75</v>
      </c>
      <c r="H2458" s="48" t="s">
        <v>3134</v>
      </c>
      <c r="I2458" s="47">
        <v>1</v>
      </c>
    </row>
    <row r="2459" spans="1:9" x14ac:dyDescent="0.25">
      <c r="A2459" s="48" t="s">
        <v>433</v>
      </c>
      <c r="B2459" s="48" t="s">
        <v>788</v>
      </c>
      <c r="C2459" s="48" t="s">
        <v>3746</v>
      </c>
      <c r="D2459" s="48" t="s">
        <v>740</v>
      </c>
      <c r="E2459" s="47">
        <v>0</v>
      </c>
      <c r="F2459" s="47">
        <v>1</v>
      </c>
      <c r="G2459" s="47">
        <v>8.75</v>
      </c>
      <c r="H2459" s="48" t="s">
        <v>2711</v>
      </c>
      <c r="I2459" s="47">
        <v>1</v>
      </c>
    </row>
    <row r="2460" spans="1:9" x14ac:dyDescent="0.25">
      <c r="A2460" s="48" t="s">
        <v>433</v>
      </c>
      <c r="B2460" s="48" t="s">
        <v>788</v>
      </c>
      <c r="C2460" s="48" t="s">
        <v>3747</v>
      </c>
      <c r="D2460" s="48" t="s">
        <v>740</v>
      </c>
      <c r="E2460" s="47">
        <v>0</v>
      </c>
      <c r="F2460" s="47">
        <v>1</v>
      </c>
      <c r="G2460" s="47">
        <v>8.75</v>
      </c>
      <c r="H2460" s="48" t="s">
        <v>2711</v>
      </c>
      <c r="I2460" s="47">
        <v>1</v>
      </c>
    </row>
    <row r="2461" spans="1:9" x14ac:dyDescent="0.25">
      <c r="A2461" s="48" t="s">
        <v>433</v>
      </c>
      <c r="B2461" s="48" t="s">
        <v>788</v>
      </c>
      <c r="C2461" s="48" t="s">
        <v>3748</v>
      </c>
      <c r="D2461" s="48" t="s">
        <v>740</v>
      </c>
      <c r="E2461" s="47">
        <v>0</v>
      </c>
      <c r="F2461" s="47">
        <v>1</v>
      </c>
      <c r="G2461" s="47">
        <v>8.75</v>
      </c>
      <c r="H2461" s="48" t="s">
        <v>2711</v>
      </c>
      <c r="I2461" s="47">
        <v>1</v>
      </c>
    </row>
    <row r="2462" spans="1:9" x14ac:dyDescent="0.25">
      <c r="A2462" s="48" t="s">
        <v>433</v>
      </c>
      <c r="B2462" s="48" t="s">
        <v>788</v>
      </c>
      <c r="C2462" s="48" t="s">
        <v>3749</v>
      </c>
      <c r="D2462" s="48" t="s">
        <v>740</v>
      </c>
      <c r="E2462" s="47">
        <v>0</v>
      </c>
      <c r="F2462" s="47">
        <v>1</v>
      </c>
      <c r="G2462" s="47">
        <v>8.75</v>
      </c>
      <c r="H2462" s="48" t="s">
        <v>2742</v>
      </c>
      <c r="I2462" s="47">
        <v>1</v>
      </c>
    </row>
    <row r="2463" spans="1:9" x14ac:dyDescent="0.25">
      <c r="A2463" s="48" t="s">
        <v>433</v>
      </c>
      <c r="B2463" s="48" t="s">
        <v>788</v>
      </c>
      <c r="C2463" s="48" t="s">
        <v>3750</v>
      </c>
      <c r="D2463" s="48" t="s">
        <v>740</v>
      </c>
      <c r="E2463" s="47">
        <v>0</v>
      </c>
      <c r="F2463" s="47">
        <v>1</v>
      </c>
      <c r="G2463" s="47">
        <v>8.75</v>
      </c>
      <c r="H2463" s="48" t="s">
        <v>2799</v>
      </c>
      <c r="I2463" s="47">
        <v>1</v>
      </c>
    </row>
    <row r="2464" spans="1:9" x14ac:dyDescent="0.25">
      <c r="A2464" s="48" t="s">
        <v>433</v>
      </c>
      <c r="B2464" s="48" t="s">
        <v>788</v>
      </c>
      <c r="C2464" s="48" t="s">
        <v>3751</v>
      </c>
      <c r="D2464" s="48" t="s">
        <v>740</v>
      </c>
      <c r="E2464" s="47">
        <v>0</v>
      </c>
      <c r="F2464" s="47">
        <v>1</v>
      </c>
      <c r="G2464" s="47">
        <v>8.75</v>
      </c>
      <c r="H2464" s="48" t="s">
        <v>2696</v>
      </c>
      <c r="I2464" s="47">
        <v>1</v>
      </c>
    </row>
    <row r="2465" spans="1:9" x14ac:dyDescent="0.25">
      <c r="A2465" s="48" t="s">
        <v>433</v>
      </c>
      <c r="B2465" s="48" t="s">
        <v>788</v>
      </c>
      <c r="C2465" s="48" t="s">
        <v>3752</v>
      </c>
      <c r="D2465" s="48" t="s">
        <v>740</v>
      </c>
      <c r="E2465" s="47">
        <v>0</v>
      </c>
      <c r="F2465" s="47">
        <v>1</v>
      </c>
      <c r="G2465" s="47">
        <v>8.75</v>
      </c>
      <c r="H2465" s="48" t="s">
        <v>2807</v>
      </c>
      <c r="I2465" s="47">
        <v>1</v>
      </c>
    </row>
    <row r="2466" spans="1:9" x14ac:dyDescent="0.25">
      <c r="A2466" s="48" t="s">
        <v>433</v>
      </c>
      <c r="B2466" s="48" t="s">
        <v>788</v>
      </c>
      <c r="C2466" s="48" t="s">
        <v>3753</v>
      </c>
      <c r="D2466" s="48" t="s">
        <v>740</v>
      </c>
      <c r="E2466" s="47">
        <v>0</v>
      </c>
      <c r="F2466" s="47">
        <v>1</v>
      </c>
      <c r="G2466" s="47">
        <v>8.75</v>
      </c>
      <c r="H2466" s="48" t="s">
        <v>2847</v>
      </c>
      <c r="I2466" s="47">
        <v>1</v>
      </c>
    </row>
    <row r="2467" spans="1:9" x14ac:dyDescent="0.25">
      <c r="A2467" s="48" t="s">
        <v>433</v>
      </c>
      <c r="B2467" s="48" t="s">
        <v>788</v>
      </c>
      <c r="C2467" s="48" t="s">
        <v>3754</v>
      </c>
      <c r="D2467" s="48" t="s">
        <v>740</v>
      </c>
      <c r="E2467" s="47">
        <v>0</v>
      </c>
      <c r="F2467" s="47">
        <v>1</v>
      </c>
      <c r="G2467" s="47">
        <v>8.75</v>
      </c>
      <c r="H2467" s="48" t="s">
        <v>2790</v>
      </c>
      <c r="I2467" s="47">
        <v>1</v>
      </c>
    </row>
    <row r="2468" spans="1:9" x14ac:dyDescent="0.25">
      <c r="A2468" s="48" t="s">
        <v>433</v>
      </c>
      <c r="B2468" s="48" t="s">
        <v>788</v>
      </c>
      <c r="C2468" s="48" t="s">
        <v>3755</v>
      </c>
      <c r="D2468" s="48" t="s">
        <v>740</v>
      </c>
      <c r="E2468" s="47">
        <v>0</v>
      </c>
      <c r="F2468" s="47">
        <v>1</v>
      </c>
      <c r="G2468" s="47">
        <v>8.75</v>
      </c>
      <c r="H2468" s="48" t="s">
        <v>2714</v>
      </c>
      <c r="I2468" s="47">
        <v>1</v>
      </c>
    </row>
    <row r="2469" spans="1:9" x14ac:dyDescent="0.25">
      <c r="A2469" s="48" t="s">
        <v>433</v>
      </c>
      <c r="B2469" s="48" t="s">
        <v>788</v>
      </c>
      <c r="C2469" s="48" t="s">
        <v>3756</v>
      </c>
      <c r="D2469" s="48" t="s">
        <v>740</v>
      </c>
      <c r="E2469" s="47">
        <v>0</v>
      </c>
      <c r="F2469" s="47">
        <v>1</v>
      </c>
      <c r="G2469" s="47">
        <v>8.75</v>
      </c>
      <c r="H2469" s="48" t="s">
        <v>3126</v>
      </c>
      <c r="I2469" s="47">
        <v>1</v>
      </c>
    </row>
    <row r="2470" spans="1:9" x14ac:dyDescent="0.25">
      <c r="A2470" s="48" t="s">
        <v>433</v>
      </c>
      <c r="B2470" s="48" t="s">
        <v>788</v>
      </c>
      <c r="C2470" s="48" t="s">
        <v>3757</v>
      </c>
      <c r="D2470" s="48" t="s">
        <v>740</v>
      </c>
      <c r="E2470" s="47">
        <v>0</v>
      </c>
      <c r="F2470" s="47">
        <v>1</v>
      </c>
      <c r="G2470" s="47">
        <v>8.75</v>
      </c>
      <c r="H2470" s="48" t="s">
        <v>2714</v>
      </c>
      <c r="I2470" s="47">
        <v>1</v>
      </c>
    </row>
    <row r="2471" spans="1:9" x14ac:dyDescent="0.25">
      <c r="A2471" s="48" t="s">
        <v>433</v>
      </c>
      <c r="B2471" s="48" t="s">
        <v>788</v>
      </c>
      <c r="C2471" s="48" t="s">
        <v>3758</v>
      </c>
      <c r="D2471" s="48" t="s">
        <v>740</v>
      </c>
      <c r="E2471" s="47">
        <v>0</v>
      </c>
      <c r="F2471" s="47">
        <v>1</v>
      </c>
      <c r="G2471" s="47">
        <v>8.75</v>
      </c>
      <c r="H2471" s="48" t="s">
        <v>3091</v>
      </c>
      <c r="I2471" s="47">
        <v>1</v>
      </c>
    </row>
    <row r="2472" spans="1:9" x14ac:dyDescent="0.25">
      <c r="A2472" s="48" t="s">
        <v>433</v>
      </c>
      <c r="B2472" s="48" t="s">
        <v>788</v>
      </c>
      <c r="C2472" s="48" t="s">
        <v>3759</v>
      </c>
      <c r="D2472" s="48" t="s">
        <v>740</v>
      </c>
      <c r="E2472" s="47">
        <v>0</v>
      </c>
      <c r="F2472" s="47">
        <v>1</v>
      </c>
      <c r="G2472" s="47">
        <v>8.75</v>
      </c>
      <c r="H2472" s="48" t="s">
        <v>3018</v>
      </c>
      <c r="I2472" s="47">
        <v>1</v>
      </c>
    </row>
    <row r="2473" spans="1:9" x14ac:dyDescent="0.25">
      <c r="A2473" s="48" t="s">
        <v>433</v>
      </c>
      <c r="B2473" s="48" t="s">
        <v>788</v>
      </c>
      <c r="C2473" s="48" t="s">
        <v>3760</v>
      </c>
      <c r="D2473" s="48" t="s">
        <v>740</v>
      </c>
      <c r="E2473" s="47">
        <v>0</v>
      </c>
      <c r="F2473" s="47">
        <v>1</v>
      </c>
      <c r="G2473" s="47">
        <v>8.75</v>
      </c>
      <c r="H2473" s="48" t="s">
        <v>3217</v>
      </c>
      <c r="I2473" s="47">
        <v>1</v>
      </c>
    </row>
    <row r="2474" spans="1:9" x14ac:dyDescent="0.25">
      <c r="A2474" s="48" t="s">
        <v>433</v>
      </c>
      <c r="B2474" s="48" t="s">
        <v>788</v>
      </c>
      <c r="C2474" s="48" t="s">
        <v>3761</v>
      </c>
      <c r="D2474" s="48" t="s">
        <v>740</v>
      </c>
      <c r="E2474" s="47">
        <v>0</v>
      </c>
      <c r="F2474" s="47">
        <v>1</v>
      </c>
      <c r="G2474" s="47">
        <v>8.75</v>
      </c>
      <c r="H2474" s="48" t="s">
        <v>3150</v>
      </c>
      <c r="I2474" s="47">
        <v>1</v>
      </c>
    </row>
    <row r="2475" spans="1:9" x14ac:dyDescent="0.25">
      <c r="A2475" s="48" t="s">
        <v>433</v>
      </c>
      <c r="B2475" s="48" t="s">
        <v>788</v>
      </c>
      <c r="C2475" s="48" t="s">
        <v>3762</v>
      </c>
      <c r="D2475" s="48" t="s">
        <v>740</v>
      </c>
      <c r="E2475" s="47">
        <v>0</v>
      </c>
      <c r="F2475" s="47">
        <v>1</v>
      </c>
      <c r="G2475" s="47">
        <v>8.75</v>
      </c>
      <c r="H2475" s="48" t="s">
        <v>3247</v>
      </c>
      <c r="I2475" s="47">
        <v>1</v>
      </c>
    </row>
    <row r="2476" spans="1:9" x14ac:dyDescent="0.25">
      <c r="A2476" s="48" t="s">
        <v>433</v>
      </c>
      <c r="B2476" s="48" t="s">
        <v>788</v>
      </c>
      <c r="C2476" s="48" t="s">
        <v>3763</v>
      </c>
      <c r="D2476" s="48" t="s">
        <v>740</v>
      </c>
      <c r="E2476" s="47">
        <v>0</v>
      </c>
      <c r="F2476" s="47">
        <v>1</v>
      </c>
      <c r="G2476" s="47">
        <v>8.75</v>
      </c>
      <c r="H2476" s="48" t="s">
        <v>2652</v>
      </c>
      <c r="I2476" s="47">
        <v>1</v>
      </c>
    </row>
    <row r="2477" spans="1:9" x14ac:dyDescent="0.25">
      <c r="A2477" s="48" t="s">
        <v>433</v>
      </c>
      <c r="B2477" s="48" t="s">
        <v>788</v>
      </c>
      <c r="C2477" s="48" t="s">
        <v>3764</v>
      </c>
      <c r="D2477" s="48" t="s">
        <v>740</v>
      </c>
      <c r="E2477" s="47">
        <v>0</v>
      </c>
      <c r="F2477" s="47">
        <v>1</v>
      </c>
      <c r="G2477" s="47">
        <v>8.75</v>
      </c>
      <c r="H2477" s="48" t="s">
        <v>2769</v>
      </c>
      <c r="I2477" s="47">
        <v>1</v>
      </c>
    </row>
    <row r="2478" spans="1:9" x14ac:dyDescent="0.25">
      <c r="A2478" s="48" t="s">
        <v>433</v>
      </c>
      <c r="B2478" s="48" t="s">
        <v>788</v>
      </c>
      <c r="C2478" s="48" t="s">
        <v>3765</v>
      </c>
      <c r="D2478" s="48" t="s">
        <v>740</v>
      </c>
      <c r="E2478" s="47">
        <v>0</v>
      </c>
      <c r="F2478" s="47">
        <v>1</v>
      </c>
      <c r="G2478" s="47">
        <v>8.75</v>
      </c>
      <c r="H2478" s="48" t="s">
        <v>3077</v>
      </c>
      <c r="I2478" s="47">
        <v>1</v>
      </c>
    </row>
    <row r="2479" spans="1:9" x14ac:dyDescent="0.25">
      <c r="A2479" s="48" t="s">
        <v>433</v>
      </c>
      <c r="B2479" s="48" t="s">
        <v>788</v>
      </c>
      <c r="C2479" s="48" t="s">
        <v>3766</v>
      </c>
      <c r="D2479" s="48" t="s">
        <v>740</v>
      </c>
      <c r="E2479" s="47">
        <v>0</v>
      </c>
      <c r="F2479" s="47">
        <v>1</v>
      </c>
      <c r="G2479" s="47">
        <v>8.75</v>
      </c>
      <c r="H2479" s="48" t="s">
        <v>2983</v>
      </c>
      <c r="I2479" s="47">
        <v>1</v>
      </c>
    </row>
    <row r="2480" spans="1:9" x14ac:dyDescent="0.25">
      <c r="A2480" s="48" t="s">
        <v>433</v>
      </c>
      <c r="B2480" s="48" t="s">
        <v>788</v>
      </c>
      <c r="C2480" s="48" t="s">
        <v>3767</v>
      </c>
      <c r="D2480" s="48" t="s">
        <v>740</v>
      </c>
      <c r="E2480" s="47">
        <v>0</v>
      </c>
      <c r="F2480" s="47">
        <v>1</v>
      </c>
      <c r="G2480" s="47">
        <v>8.75</v>
      </c>
      <c r="H2480" s="48" t="s">
        <v>2732</v>
      </c>
      <c r="I2480" s="47">
        <v>1</v>
      </c>
    </row>
    <row r="2481" spans="1:9" x14ac:dyDescent="0.25">
      <c r="A2481" s="48" t="s">
        <v>433</v>
      </c>
      <c r="B2481" s="48" t="s">
        <v>788</v>
      </c>
      <c r="C2481" s="48" t="s">
        <v>3768</v>
      </c>
      <c r="D2481" s="48" t="s">
        <v>740</v>
      </c>
      <c r="E2481" s="47">
        <v>0</v>
      </c>
      <c r="F2481" s="47">
        <v>1</v>
      </c>
      <c r="G2481" s="47">
        <v>8.75</v>
      </c>
      <c r="H2481" s="48" t="s">
        <v>3386</v>
      </c>
      <c r="I2481" s="47">
        <v>1</v>
      </c>
    </row>
    <row r="2482" spans="1:9" x14ac:dyDescent="0.25">
      <c r="A2482" s="48" t="s">
        <v>433</v>
      </c>
      <c r="B2482" s="48" t="s">
        <v>788</v>
      </c>
      <c r="C2482" s="48" t="s">
        <v>3769</v>
      </c>
      <c r="D2482" s="48" t="s">
        <v>740</v>
      </c>
      <c r="E2482" s="47">
        <v>0</v>
      </c>
      <c r="F2482" s="47">
        <v>1</v>
      </c>
      <c r="G2482" s="47">
        <v>8.75</v>
      </c>
      <c r="H2482" s="48" t="s">
        <v>3592</v>
      </c>
      <c r="I2482" s="47">
        <v>1</v>
      </c>
    </row>
    <row r="2483" spans="1:9" x14ac:dyDescent="0.25">
      <c r="A2483" s="48" t="s">
        <v>433</v>
      </c>
      <c r="B2483" s="48" t="s">
        <v>788</v>
      </c>
      <c r="C2483" s="48" t="s">
        <v>3770</v>
      </c>
      <c r="D2483" s="48" t="s">
        <v>740</v>
      </c>
      <c r="E2483" s="47">
        <v>0</v>
      </c>
      <c r="F2483" s="47">
        <v>1</v>
      </c>
      <c r="G2483" s="47">
        <v>8.75</v>
      </c>
      <c r="H2483" s="48" t="s">
        <v>3168</v>
      </c>
      <c r="I2483" s="47">
        <v>1</v>
      </c>
    </row>
    <row r="2484" spans="1:9" x14ac:dyDescent="0.25">
      <c r="A2484" s="48" t="s">
        <v>433</v>
      </c>
      <c r="B2484" s="48" t="s">
        <v>788</v>
      </c>
      <c r="C2484" s="48" t="s">
        <v>3771</v>
      </c>
      <c r="D2484" s="48" t="s">
        <v>740</v>
      </c>
      <c r="E2484" s="47">
        <v>0</v>
      </c>
      <c r="F2484" s="47">
        <v>1</v>
      </c>
      <c r="G2484" s="47">
        <v>8.75</v>
      </c>
      <c r="H2484" s="48" t="s">
        <v>3144</v>
      </c>
      <c r="I2484" s="47">
        <v>1</v>
      </c>
    </row>
    <row r="2485" spans="1:9" x14ac:dyDescent="0.25">
      <c r="A2485" s="48" t="s">
        <v>433</v>
      </c>
      <c r="B2485" s="48" t="s">
        <v>788</v>
      </c>
      <c r="C2485" s="48" t="s">
        <v>3772</v>
      </c>
      <c r="D2485" s="48" t="s">
        <v>740</v>
      </c>
      <c r="E2485" s="47">
        <v>0</v>
      </c>
      <c r="F2485" s="47">
        <v>1</v>
      </c>
      <c r="G2485" s="47">
        <v>8.75</v>
      </c>
      <c r="H2485" s="48" t="s">
        <v>2736</v>
      </c>
      <c r="I2485" s="47">
        <v>1</v>
      </c>
    </row>
    <row r="2486" spans="1:9" x14ac:dyDescent="0.25">
      <c r="A2486" s="48" t="s">
        <v>433</v>
      </c>
      <c r="B2486" s="48" t="s">
        <v>788</v>
      </c>
      <c r="C2486" s="48" t="s">
        <v>3773</v>
      </c>
      <c r="D2486" s="48" t="s">
        <v>740</v>
      </c>
      <c r="E2486" s="47">
        <v>0</v>
      </c>
      <c r="F2486" s="47">
        <v>1</v>
      </c>
      <c r="G2486" s="47">
        <v>8.75</v>
      </c>
      <c r="H2486" s="48" t="s">
        <v>2652</v>
      </c>
      <c r="I2486" s="47">
        <v>1</v>
      </c>
    </row>
    <row r="2487" spans="1:9" x14ac:dyDescent="0.25">
      <c r="A2487" s="48" t="s">
        <v>433</v>
      </c>
      <c r="B2487" s="48" t="s">
        <v>788</v>
      </c>
      <c r="C2487" s="48" t="s">
        <v>3774</v>
      </c>
      <c r="D2487" s="48" t="s">
        <v>740</v>
      </c>
      <c r="E2487" s="47">
        <v>0</v>
      </c>
      <c r="F2487" s="47">
        <v>1</v>
      </c>
      <c r="G2487" s="47">
        <v>8.75</v>
      </c>
      <c r="H2487" s="48" t="s">
        <v>2675</v>
      </c>
      <c r="I2487" s="47">
        <v>1</v>
      </c>
    </row>
    <row r="2488" spans="1:9" x14ac:dyDescent="0.25">
      <c r="A2488" s="48" t="s">
        <v>433</v>
      </c>
      <c r="B2488" s="48" t="s">
        <v>788</v>
      </c>
      <c r="C2488" s="48" t="s">
        <v>3775</v>
      </c>
      <c r="D2488" s="48" t="s">
        <v>740</v>
      </c>
      <c r="E2488" s="47">
        <v>0</v>
      </c>
      <c r="F2488" s="47">
        <v>1</v>
      </c>
      <c r="G2488" s="47">
        <v>8.75</v>
      </c>
      <c r="H2488" s="48" t="s">
        <v>3254</v>
      </c>
      <c r="I2488" s="47">
        <v>1</v>
      </c>
    </row>
    <row r="2489" spans="1:9" x14ac:dyDescent="0.25">
      <c r="A2489" s="48" t="s">
        <v>433</v>
      </c>
      <c r="B2489" s="48" t="s">
        <v>788</v>
      </c>
      <c r="C2489" s="48" t="s">
        <v>3776</v>
      </c>
      <c r="D2489" s="48" t="s">
        <v>740</v>
      </c>
      <c r="E2489" s="47">
        <v>0</v>
      </c>
      <c r="F2489" s="47">
        <v>1</v>
      </c>
      <c r="G2489" s="47">
        <v>8.75</v>
      </c>
      <c r="H2489" s="48" t="s">
        <v>2799</v>
      </c>
      <c r="I2489" s="47">
        <v>1</v>
      </c>
    </row>
    <row r="2490" spans="1:9" x14ac:dyDescent="0.25">
      <c r="A2490" s="48" t="s">
        <v>433</v>
      </c>
      <c r="B2490" s="48" t="s">
        <v>788</v>
      </c>
      <c r="C2490" s="48" t="s">
        <v>3777</v>
      </c>
      <c r="D2490" s="48" t="s">
        <v>740</v>
      </c>
      <c r="E2490" s="47">
        <v>0</v>
      </c>
      <c r="F2490" s="47">
        <v>1</v>
      </c>
      <c r="G2490" s="47">
        <v>8.75</v>
      </c>
      <c r="H2490" s="48" t="s">
        <v>3238</v>
      </c>
      <c r="I2490" s="47">
        <v>1</v>
      </c>
    </row>
    <row r="2491" spans="1:9" x14ac:dyDescent="0.25">
      <c r="A2491" s="48" t="s">
        <v>433</v>
      </c>
      <c r="B2491" s="48" t="s">
        <v>788</v>
      </c>
      <c r="C2491" s="48" t="s">
        <v>3778</v>
      </c>
      <c r="D2491" s="48" t="s">
        <v>740</v>
      </c>
      <c r="E2491" s="47">
        <v>0</v>
      </c>
      <c r="F2491" s="47">
        <v>1</v>
      </c>
      <c r="G2491" s="47">
        <v>8.75</v>
      </c>
      <c r="H2491" s="48" t="s">
        <v>3449</v>
      </c>
      <c r="I2491" s="47">
        <v>1</v>
      </c>
    </row>
    <row r="2492" spans="1:9" x14ac:dyDescent="0.25">
      <c r="A2492" s="48" t="s">
        <v>433</v>
      </c>
      <c r="B2492" s="48" t="s">
        <v>788</v>
      </c>
      <c r="C2492" s="48" t="s">
        <v>3779</v>
      </c>
      <c r="D2492" s="48" t="s">
        <v>740</v>
      </c>
      <c r="E2492" s="47">
        <v>0</v>
      </c>
      <c r="F2492" s="47">
        <v>1</v>
      </c>
      <c r="G2492" s="47">
        <v>8.75</v>
      </c>
      <c r="H2492" s="48" t="s">
        <v>3238</v>
      </c>
      <c r="I2492" s="47">
        <v>1</v>
      </c>
    </row>
    <row r="2493" spans="1:9" x14ac:dyDescent="0.25">
      <c r="A2493" s="48" t="s">
        <v>433</v>
      </c>
      <c r="B2493" s="48" t="s">
        <v>788</v>
      </c>
      <c r="C2493" s="48" t="s">
        <v>3780</v>
      </c>
      <c r="D2493" s="48" t="s">
        <v>740</v>
      </c>
      <c r="E2493" s="47">
        <v>0</v>
      </c>
      <c r="F2493" s="47">
        <v>1</v>
      </c>
      <c r="G2493" s="47">
        <v>8.75</v>
      </c>
      <c r="H2493" s="48" t="s">
        <v>3066</v>
      </c>
      <c r="I2493" s="47">
        <v>1</v>
      </c>
    </row>
    <row r="2494" spans="1:9" x14ac:dyDescent="0.25">
      <c r="A2494" s="48" t="s">
        <v>433</v>
      </c>
      <c r="B2494" s="48" t="s">
        <v>788</v>
      </c>
      <c r="C2494" s="48" t="s">
        <v>3781</v>
      </c>
      <c r="D2494" s="48" t="s">
        <v>740</v>
      </c>
      <c r="E2494" s="47">
        <v>0</v>
      </c>
      <c r="F2494" s="47">
        <v>1</v>
      </c>
      <c r="G2494" s="47">
        <v>8.75</v>
      </c>
      <c r="H2494" s="48" t="s">
        <v>2726</v>
      </c>
      <c r="I2494" s="47">
        <v>1</v>
      </c>
    </row>
    <row r="2495" spans="1:9" x14ac:dyDescent="0.25">
      <c r="A2495" s="48" t="s">
        <v>433</v>
      </c>
      <c r="B2495" s="48" t="s">
        <v>788</v>
      </c>
      <c r="C2495" s="48" t="s">
        <v>3782</v>
      </c>
      <c r="D2495" s="48" t="s">
        <v>740</v>
      </c>
      <c r="E2495" s="47">
        <v>0</v>
      </c>
      <c r="F2495" s="47">
        <v>1</v>
      </c>
      <c r="G2495" s="47">
        <v>8.75</v>
      </c>
      <c r="H2495" s="48" t="s">
        <v>3104</v>
      </c>
      <c r="I2495" s="47">
        <v>1</v>
      </c>
    </row>
    <row r="2496" spans="1:9" x14ac:dyDescent="0.25">
      <c r="A2496" s="48" t="s">
        <v>433</v>
      </c>
      <c r="B2496" s="48" t="s">
        <v>788</v>
      </c>
      <c r="C2496" s="48" t="s">
        <v>3783</v>
      </c>
      <c r="D2496" s="48" t="s">
        <v>740</v>
      </c>
      <c r="E2496" s="47">
        <v>0</v>
      </c>
      <c r="F2496" s="47">
        <v>1</v>
      </c>
      <c r="G2496" s="47">
        <v>8.75</v>
      </c>
      <c r="H2496" s="48" t="s">
        <v>3784</v>
      </c>
      <c r="I2496" s="47">
        <v>1</v>
      </c>
    </row>
    <row r="2497" spans="1:9" x14ac:dyDescent="0.25">
      <c r="A2497" s="48" t="s">
        <v>433</v>
      </c>
      <c r="B2497" s="48" t="s">
        <v>788</v>
      </c>
      <c r="C2497" s="48" t="s">
        <v>3785</v>
      </c>
      <c r="D2497" s="48" t="s">
        <v>740</v>
      </c>
      <c r="E2497" s="47">
        <v>0</v>
      </c>
      <c r="F2497" s="47">
        <v>1</v>
      </c>
      <c r="G2497" s="47">
        <v>8.75</v>
      </c>
      <c r="H2497" s="48" t="s">
        <v>3232</v>
      </c>
      <c r="I2497" s="47">
        <v>1</v>
      </c>
    </row>
    <row r="2498" spans="1:9" x14ac:dyDescent="0.25">
      <c r="A2498" s="48" t="s">
        <v>433</v>
      </c>
      <c r="B2498" s="48" t="s">
        <v>788</v>
      </c>
      <c r="C2498" s="48" t="s">
        <v>3786</v>
      </c>
      <c r="D2498" s="48" t="s">
        <v>740</v>
      </c>
      <c r="E2498" s="47">
        <v>0</v>
      </c>
      <c r="F2498" s="47">
        <v>1</v>
      </c>
      <c r="G2498" s="47">
        <v>8.75</v>
      </c>
      <c r="H2498" s="48" t="s">
        <v>2648</v>
      </c>
      <c r="I2498" s="47">
        <v>1</v>
      </c>
    </row>
    <row r="2499" spans="1:9" x14ac:dyDescent="0.25">
      <c r="A2499" s="48" t="s">
        <v>433</v>
      </c>
      <c r="B2499" s="48" t="s">
        <v>788</v>
      </c>
      <c r="C2499" s="48" t="s">
        <v>3787</v>
      </c>
      <c r="D2499" s="48" t="s">
        <v>740</v>
      </c>
      <c r="E2499" s="47">
        <v>0</v>
      </c>
      <c r="F2499" s="47">
        <v>1</v>
      </c>
      <c r="G2499" s="47">
        <v>8.75</v>
      </c>
      <c r="H2499" s="48" t="s">
        <v>3271</v>
      </c>
      <c r="I2499" s="47">
        <v>1</v>
      </c>
    </row>
    <row r="2500" spans="1:9" x14ac:dyDescent="0.25">
      <c r="A2500" s="48" t="s">
        <v>433</v>
      </c>
      <c r="B2500" s="48" t="s">
        <v>788</v>
      </c>
      <c r="C2500" s="48" t="s">
        <v>3788</v>
      </c>
      <c r="D2500" s="48" t="s">
        <v>740</v>
      </c>
      <c r="E2500" s="47">
        <v>0</v>
      </c>
      <c r="F2500" s="47">
        <v>1</v>
      </c>
      <c r="G2500" s="47">
        <v>8.75</v>
      </c>
      <c r="H2500" s="48" t="s">
        <v>2738</v>
      </c>
      <c r="I2500" s="47">
        <v>1</v>
      </c>
    </row>
    <row r="2501" spans="1:9" x14ac:dyDescent="0.25">
      <c r="A2501" s="48" t="s">
        <v>433</v>
      </c>
      <c r="B2501" s="48" t="s">
        <v>788</v>
      </c>
      <c r="C2501" s="48" t="s">
        <v>3789</v>
      </c>
      <c r="D2501" s="48" t="s">
        <v>740</v>
      </c>
      <c r="E2501" s="47">
        <v>0</v>
      </c>
      <c r="F2501" s="47">
        <v>1</v>
      </c>
      <c r="G2501" s="47">
        <v>8.75</v>
      </c>
      <c r="H2501" s="48" t="s">
        <v>3249</v>
      </c>
      <c r="I2501" s="47">
        <v>1</v>
      </c>
    </row>
    <row r="2502" spans="1:9" x14ac:dyDescent="0.25">
      <c r="A2502" s="48" t="s">
        <v>433</v>
      </c>
      <c r="B2502" s="48" t="s">
        <v>788</v>
      </c>
      <c r="C2502" s="48" t="s">
        <v>3790</v>
      </c>
      <c r="D2502" s="48" t="s">
        <v>740</v>
      </c>
      <c r="E2502" s="47">
        <v>0</v>
      </c>
      <c r="F2502" s="47">
        <v>1</v>
      </c>
      <c r="G2502" s="47">
        <v>8.75</v>
      </c>
      <c r="H2502" s="48" t="s">
        <v>2659</v>
      </c>
      <c r="I2502" s="47">
        <v>1</v>
      </c>
    </row>
    <row r="2503" spans="1:9" x14ac:dyDescent="0.25">
      <c r="A2503" s="48" t="s">
        <v>433</v>
      </c>
      <c r="B2503" s="48" t="s">
        <v>788</v>
      </c>
      <c r="C2503" s="48" t="s">
        <v>3791</v>
      </c>
      <c r="D2503" s="48" t="s">
        <v>740</v>
      </c>
      <c r="E2503" s="47">
        <v>0</v>
      </c>
      <c r="F2503" s="47">
        <v>1</v>
      </c>
      <c r="G2503" s="47">
        <v>8.75</v>
      </c>
      <c r="H2503" s="48" t="s">
        <v>2650</v>
      </c>
      <c r="I2503" s="47">
        <v>1</v>
      </c>
    </row>
    <row r="2504" spans="1:9" x14ac:dyDescent="0.25">
      <c r="A2504" s="48" t="s">
        <v>433</v>
      </c>
      <c r="B2504" s="48" t="s">
        <v>788</v>
      </c>
      <c r="C2504" s="48" t="s">
        <v>3792</v>
      </c>
      <c r="D2504" s="48" t="s">
        <v>740</v>
      </c>
      <c r="E2504" s="47">
        <v>0</v>
      </c>
      <c r="F2504" s="47">
        <v>1</v>
      </c>
      <c r="G2504" s="47">
        <v>8.75</v>
      </c>
      <c r="H2504" s="48" t="s">
        <v>3238</v>
      </c>
      <c r="I2504" s="47">
        <v>1</v>
      </c>
    </row>
    <row r="2505" spans="1:9" x14ac:dyDescent="0.25">
      <c r="A2505" s="48" t="s">
        <v>433</v>
      </c>
      <c r="B2505" s="48" t="s">
        <v>788</v>
      </c>
      <c r="C2505" s="48" t="s">
        <v>3793</v>
      </c>
      <c r="D2505" s="48" t="s">
        <v>740</v>
      </c>
      <c r="E2505" s="47">
        <v>0</v>
      </c>
      <c r="F2505" s="47">
        <v>1</v>
      </c>
      <c r="G2505" s="47">
        <v>8.75</v>
      </c>
      <c r="H2505" s="48" t="s">
        <v>3262</v>
      </c>
      <c r="I2505" s="47">
        <v>1</v>
      </c>
    </row>
    <row r="2506" spans="1:9" x14ac:dyDescent="0.25">
      <c r="A2506" s="48" t="s">
        <v>433</v>
      </c>
      <c r="B2506" s="48" t="s">
        <v>788</v>
      </c>
      <c r="C2506" s="48" t="s">
        <v>3794</v>
      </c>
      <c r="D2506" s="48" t="s">
        <v>740</v>
      </c>
      <c r="E2506" s="47">
        <v>0</v>
      </c>
      <c r="F2506" s="47">
        <v>1</v>
      </c>
      <c r="G2506" s="47">
        <v>8.75</v>
      </c>
      <c r="H2506" s="48" t="s">
        <v>2941</v>
      </c>
      <c r="I2506" s="47">
        <v>1</v>
      </c>
    </row>
    <row r="2507" spans="1:9" x14ac:dyDescent="0.25">
      <c r="A2507" s="48" t="s">
        <v>433</v>
      </c>
      <c r="B2507" s="48" t="s">
        <v>788</v>
      </c>
      <c r="C2507" s="48" t="s">
        <v>3795</v>
      </c>
      <c r="D2507" s="48" t="s">
        <v>740</v>
      </c>
      <c r="E2507" s="47">
        <v>0</v>
      </c>
      <c r="F2507" s="47">
        <v>1</v>
      </c>
      <c r="G2507" s="47">
        <v>8.75</v>
      </c>
      <c r="H2507" s="48" t="s">
        <v>2744</v>
      </c>
      <c r="I2507" s="47">
        <v>1</v>
      </c>
    </row>
    <row r="2508" spans="1:9" x14ac:dyDescent="0.25">
      <c r="A2508" s="48" t="s">
        <v>433</v>
      </c>
      <c r="B2508" s="48" t="s">
        <v>788</v>
      </c>
      <c r="C2508" s="48" t="s">
        <v>3796</v>
      </c>
      <c r="D2508" s="48" t="s">
        <v>740</v>
      </c>
      <c r="E2508" s="47">
        <v>0</v>
      </c>
      <c r="F2508" s="47">
        <v>1</v>
      </c>
      <c r="G2508" s="47">
        <v>8.75</v>
      </c>
      <c r="H2508" s="48" t="s">
        <v>3388</v>
      </c>
      <c r="I2508" s="47">
        <v>1</v>
      </c>
    </row>
    <row r="2509" spans="1:9" x14ac:dyDescent="0.25">
      <c r="A2509" s="48" t="s">
        <v>433</v>
      </c>
      <c r="B2509" s="48" t="s">
        <v>788</v>
      </c>
      <c r="C2509" s="48" t="s">
        <v>3797</v>
      </c>
      <c r="D2509" s="48" t="s">
        <v>740</v>
      </c>
      <c r="E2509" s="47">
        <v>0</v>
      </c>
      <c r="F2509" s="47">
        <v>1</v>
      </c>
      <c r="G2509" s="47">
        <v>8.75</v>
      </c>
      <c r="H2509" s="48" t="s">
        <v>3068</v>
      </c>
      <c r="I2509" s="47">
        <v>1</v>
      </c>
    </row>
    <row r="2510" spans="1:9" x14ac:dyDescent="0.25">
      <c r="A2510" s="48" t="s">
        <v>433</v>
      </c>
      <c r="B2510" s="48" t="s">
        <v>788</v>
      </c>
      <c r="C2510" s="48" t="s">
        <v>3798</v>
      </c>
      <c r="D2510" s="48" t="s">
        <v>740</v>
      </c>
      <c r="E2510" s="47">
        <v>0</v>
      </c>
      <c r="F2510" s="47">
        <v>1</v>
      </c>
      <c r="G2510" s="47">
        <v>8.75</v>
      </c>
      <c r="H2510" s="48" t="s">
        <v>2836</v>
      </c>
      <c r="I2510" s="47">
        <v>1</v>
      </c>
    </row>
    <row r="2511" spans="1:9" x14ac:dyDescent="0.25">
      <c r="A2511" s="48" t="s">
        <v>433</v>
      </c>
      <c r="B2511" s="48" t="s">
        <v>788</v>
      </c>
      <c r="C2511" s="48" t="s">
        <v>3799</v>
      </c>
      <c r="D2511" s="48" t="s">
        <v>740</v>
      </c>
      <c r="E2511" s="47">
        <v>0</v>
      </c>
      <c r="F2511" s="47">
        <v>1</v>
      </c>
      <c r="G2511" s="47">
        <v>8.75</v>
      </c>
      <c r="H2511" s="48" t="s">
        <v>2790</v>
      </c>
      <c r="I2511" s="47">
        <v>1</v>
      </c>
    </row>
    <row r="2512" spans="1:9" x14ac:dyDescent="0.25">
      <c r="A2512" s="48" t="s">
        <v>433</v>
      </c>
      <c r="B2512" s="48" t="s">
        <v>788</v>
      </c>
      <c r="C2512" s="48" t="s">
        <v>3800</v>
      </c>
      <c r="D2512" s="48" t="s">
        <v>740</v>
      </c>
      <c r="E2512" s="47">
        <v>0</v>
      </c>
      <c r="F2512" s="47">
        <v>1</v>
      </c>
      <c r="G2512" s="47">
        <v>8.75</v>
      </c>
      <c r="H2512" s="48" t="s">
        <v>2654</v>
      </c>
      <c r="I2512" s="47">
        <v>1</v>
      </c>
    </row>
    <row r="2513" spans="1:9" x14ac:dyDescent="0.25">
      <c r="A2513" s="48" t="s">
        <v>433</v>
      </c>
      <c r="B2513" s="48" t="s">
        <v>788</v>
      </c>
      <c r="C2513" s="48" t="s">
        <v>3801</v>
      </c>
      <c r="D2513" s="48" t="s">
        <v>740</v>
      </c>
      <c r="E2513" s="47">
        <v>0</v>
      </c>
      <c r="F2513" s="47">
        <v>1</v>
      </c>
      <c r="G2513" s="47">
        <v>8.75</v>
      </c>
      <c r="H2513" s="48" t="s">
        <v>2873</v>
      </c>
      <c r="I2513" s="47">
        <v>1</v>
      </c>
    </row>
    <row r="2514" spans="1:9" x14ac:dyDescent="0.25">
      <c r="A2514" s="48" t="s">
        <v>433</v>
      </c>
      <c r="B2514" s="48" t="s">
        <v>788</v>
      </c>
      <c r="C2514" s="48" t="s">
        <v>3802</v>
      </c>
      <c r="D2514" s="48" t="s">
        <v>740</v>
      </c>
      <c r="E2514" s="47">
        <v>0</v>
      </c>
      <c r="F2514" s="47">
        <v>1</v>
      </c>
      <c r="G2514" s="47">
        <v>8.75</v>
      </c>
      <c r="H2514" s="48" t="s">
        <v>2654</v>
      </c>
      <c r="I2514" s="47">
        <v>1</v>
      </c>
    </row>
    <row r="2515" spans="1:9" x14ac:dyDescent="0.25">
      <c r="A2515" s="48" t="s">
        <v>433</v>
      </c>
      <c r="B2515" s="48" t="s">
        <v>788</v>
      </c>
      <c r="C2515" s="48" t="s">
        <v>3803</v>
      </c>
      <c r="D2515" s="48" t="s">
        <v>740</v>
      </c>
      <c r="E2515" s="47">
        <v>0</v>
      </c>
      <c r="F2515" s="47">
        <v>1</v>
      </c>
      <c r="G2515" s="47">
        <v>8.75</v>
      </c>
      <c r="H2515" s="48" t="s">
        <v>3804</v>
      </c>
      <c r="I2515" s="47">
        <v>1</v>
      </c>
    </row>
    <row r="2516" spans="1:9" x14ac:dyDescent="0.25">
      <c r="A2516" s="48" t="s">
        <v>433</v>
      </c>
      <c r="B2516" s="48" t="s">
        <v>788</v>
      </c>
      <c r="C2516" s="48" t="s">
        <v>3805</v>
      </c>
      <c r="D2516" s="48" t="s">
        <v>740</v>
      </c>
      <c r="E2516" s="47">
        <v>0</v>
      </c>
      <c r="F2516" s="47">
        <v>1</v>
      </c>
      <c r="G2516" s="47">
        <v>8.75</v>
      </c>
      <c r="H2516" s="48" t="s">
        <v>3084</v>
      </c>
      <c r="I2516" s="47">
        <v>1</v>
      </c>
    </row>
    <row r="2517" spans="1:9" x14ac:dyDescent="0.25">
      <c r="A2517" s="48" t="s">
        <v>433</v>
      </c>
      <c r="B2517" s="48" t="s">
        <v>788</v>
      </c>
      <c r="C2517" s="48" t="s">
        <v>3806</v>
      </c>
      <c r="D2517" s="48" t="s">
        <v>740</v>
      </c>
      <c r="E2517" s="47">
        <v>0</v>
      </c>
      <c r="F2517" s="47">
        <v>1</v>
      </c>
      <c r="G2517" s="47">
        <v>8.75</v>
      </c>
      <c r="H2517" s="48" t="s">
        <v>2954</v>
      </c>
      <c r="I2517" s="47">
        <v>1</v>
      </c>
    </row>
    <row r="2518" spans="1:9" x14ac:dyDescent="0.25">
      <c r="A2518" s="48" t="s">
        <v>433</v>
      </c>
      <c r="B2518" s="48" t="s">
        <v>788</v>
      </c>
      <c r="C2518" s="48" t="s">
        <v>3807</v>
      </c>
      <c r="D2518" s="48" t="s">
        <v>740</v>
      </c>
      <c r="E2518" s="47">
        <v>0</v>
      </c>
      <c r="F2518" s="47">
        <v>1</v>
      </c>
      <c r="G2518" s="47">
        <v>8.75</v>
      </c>
      <c r="H2518" s="48" t="s">
        <v>2648</v>
      </c>
      <c r="I2518" s="47">
        <v>1</v>
      </c>
    </row>
    <row r="2519" spans="1:9" x14ac:dyDescent="0.25">
      <c r="A2519" s="48" t="s">
        <v>433</v>
      </c>
      <c r="B2519" s="48" t="s">
        <v>788</v>
      </c>
      <c r="C2519" s="48" t="s">
        <v>3808</v>
      </c>
      <c r="D2519" s="48" t="s">
        <v>740</v>
      </c>
      <c r="E2519" s="47">
        <v>0</v>
      </c>
      <c r="F2519" s="47">
        <v>1</v>
      </c>
      <c r="G2519" s="47">
        <v>8.75</v>
      </c>
      <c r="H2519" s="48" t="s">
        <v>2763</v>
      </c>
      <c r="I2519" s="47">
        <v>1</v>
      </c>
    </row>
    <row r="2520" spans="1:9" x14ac:dyDescent="0.25">
      <c r="A2520" s="48" t="s">
        <v>433</v>
      </c>
      <c r="B2520" s="48" t="s">
        <v>788</v>
      </c>
      <c r="C2520" s="48" t="s">
        <v>3809</v>
      </c>
      <c r="D2520" s="48" t="s">
        <v>740</v>
      </c>
      <c r="E2520" s="47">
        <v>0</v>
      </c>
      <c r="F2520" s="47">
        <v>1</v>
      </c>
      <c r="G2520" s="47">
        <v>8.75</v>
      </c>
      <c r="H2520" s="48" t="s">
        <v>2654</v>
      </c>
      <c r="I2520" s="47">
        <v>1</v>
      </c>
    </row>
    <row r="2521" spans="1:9" x14ac:dyDescent="0.25">
      <c r="A2521" s="48" t="s">
        <v>433</v>
      </c>
      <c r="B2521" s="48" t="s">
        <v>788</v>
      </c>
      <c r="C2521" s="48" t="s">
        <v>3810</v>
      </c>
      <c r="D2521" s="48" t="s">
        <v>740</v>
      </c>
      <c r="E2521" s="47">
        <v>0</v>
      </c>
      <c r="F2521" s="47">
        <v>1</v>
      </c>
      <c r="G2521" s="47">
        <v>8.75</v>
      </c>
      <c r="H2521" s="48" t="s">
        <v>2843</v>
      </c>
      <c r="I2521" s="47">
        <v>1</v>
      </c>
    </row>
    <row r="2522" spans="1:9" x14ac:dyDescent="0.25">
      <c r="A2522" s="48" t="s">
        <v>433</v>
      </c>
      <c r="B2522" s="48" t="s">
        <v>788</v>
      </c>
      <c r="C2522" s="48" t="s">
        <v>3811</v>
      </c>
      <c r="D2522" s="48" t="s">
        <v>740</v>
      </c>
      <c r="E2522" s="47">
        <v>0</v>
      </c>
      <c r="F2522" s="47">
        <v>1</v>
      </c>
      <c r="G2522" s="47">
        <v>8.75</v>
      </c>
      <c r="H2522" s="48" t="s">
        <v>3812</v>
      </c>
      <c r="I2522" s="47">
        <v>1</v>
      </c>
    </row>
    <row r="2523" spans="1:9" x14ac:dyDescent="0.25">
      <c r="A2523" s="48" t="s">
        <v>433</v>
      </c>
      <c r="B2523" s="48" t="s">
        <v>788</v>
      </c>
      <c r="C2523" s="48" t="s">
        <v>3813</v>
      </c>
      <c r="D2523" s="48" t="s">
        <v>740</v>
      </c>
      <c r="E2523" s="47">
        <v>0</v>
      </c>
      <c r="F2523" s="47">
        <v>1</v>
      </c>
      <c r="G2523" s="47">
        <v>8.75</v>
      </c>
      <c r="H2523" s="48" t="s">
        <v>3178</v>
      </c>
      <c r="I2523" s="47">
        <v>1</v>
      </c>
    </row>
    <row r="2524" spans="1:9" x14ac:dyDescent="0.25">
      <c r="A2524" s="48" t="s">
        <v>433</v>
      </c>
      <c r="B2524" s="48" t="s">
        <v>788</v>
      </c>
      <c r="C2524" s="48" t="s">
        <v>3814</v>
      </c>
      <c r="D2524" s="48" t="s">
        <v>740</v>
      </c>
      <c r="E2524" s="47">
        <v>0</v>
      </c>
      <c r="F2524" s="47">
        <v>1</v>
      </c>
      <c r="G2524" s="47">
        <v>8.75</v>
      </c>
      <c r="H2524" s="48" t="s">
        <v>3172</v>
      </c>
      <c r="I2524" s="47">
        <v>1</v>
      </c>
    </row>
    <row r="2525" spans="1:9" x14ac:dyDescent="0.25">
      <c r="A2525" s="48" t="s">
        <v>433</v>
      </c>
      <c r="B2525" s="48" t="s">
        <v>788</v>
      </c>
      <c r="C2525" s="48" t="s">
        <v>3815</v>
      </c>
      <c r="D2525" s="48" t="s">
        <v>740</v>
      </c>
      <c r="E2525" s="47">
        <v>0</v>
      </c>
      <c r="F2525" s="47">
        <v>1</v>
      </c>
      <c r="G2525" s="47">
        <v>8.75</v>
      </c>
      <c r="H2525" s="48" t="s">
        <v>2761</v>
      </c>
      <c r="I2525" s="47">
        <v>1</v>
      </c>
    </row>
    <row r="2526" spans="1:9" x14ac:dyDescent="0.25">
      <c r="A2526" s="48" t="s">
        <v>433</v>
      </c>
      <c r="B2526" s="48" t="s">
        <v>788</v>
      </c>
      <c r="C2526" s="48" t="s">
        <v>3816</v>
      </c>
      <c r="D2526" s="48" t="s">
        <v>740</v>
      </c>
      <c r="E2526" s="47">
        <v>0</v>
      </c>
      <c r="F2526" s="47">
        <v>1</v>
      </c>
      <c r="G2526" s="47">
        <v>8.75</v>
      </c>
      <c r="H2526" s="48" t="s">
        <v>2776</v>
      </c>
      <c r="I2526" s="47">
        <v>1</v>
      </c>
    </row>
    <row r="2527" spans="1:9" x14ac:dyDescent="0.25">
      <c r="A2527" s="48" t="s">
        <v>433</v>
      </c>
      <c r="B2527" s="48" t="s">
        <v>788</v>
      </c>
      <c r="C2527" s="48" t="s">
        <v>3817</v>
      </c>
      <c r="D2527" s="48" t="s">
        <v>740</v>
      </c>
      <c r="E2527" s="47">
        <v>0</v>
      </c>
      <c r="F2527" s="47">
        <v>1</v>
      </c>
      <c r="G2527" s="47">
        <v>8.75</v>
      </c>
      <c r="H2527" s="48" t="s">
        <v>2692</v>
      </c>
      <c r="I2527" s="47">
        <v>1</v>
      </c>
    </row>
    <row r="2528" spans="1:9" x14ac:dyDescent="0.25">
      <c r="A2528" s="48" t="s">
        <v>433</v>
      </c>
      <c r="B2528" s="48" t="s">
        <v>788</v>
      </c>
      <c r="C2528" s="48" t="s">
        <v>3818</v>
      </c>
      <c r="D2528" s="48" t="s">
        <v>740</v>
      </c>
      <c r="E2528" s="47">
        <v>0</v>
      </c>
      <c r="F2528" s="47">
        <v>1</v>
      </c>
      <c r="G2528" s="47">
        <v>8.75</v>
      </c>
      <c r="H2528" s="48" t="s">
        <v>2682</v>
      </c>
      <c r="I2528" s="47">
        <v>1</v>
      </c>
    </row>
    <row r="2529" spans="1:9" x14ac:dyDescent="0.25">
      <c r="A2529" s="48" t="s">
        <v>433</v>
      </c>
      <c r="B2529" s="48" t="s">
        <v>788</v>
      </c>
      <c r="C2529" s="48" t="s">
        <v>3819</v>
      </c>
      <c r="D2529" s="48" t="s">
        <v>740</v>
      </c>
      <c r="E2529" s="47">
        <v>0</v>
      </c>
      <c r="F2529" s="47">
        <v>1</v>
      </c>
      <c r="G2529" s="47">
        <v>8.75</v>
      </c>
      <c r="H2529" s="48" t="s">
        <v>2682</v>
      </c>
      <c r="I2529" s="47">
        <v>1</v>
      </c>
    </row>
    <row r="2530" spans="1:9" x14ac:dyDescent="0.25">
      <c r="A2530" s="48" t="s">
        <v>433</v>
      </c>
      <c r="B2530" s="48" t="s">
        <v>788</v>
      </c>
      <c r="C2530" s="48" t="s">
        <v>3820</v>
      </c>
      <c r="D2530" s="48" t="s">
        <v>740</v>
      </c>
      <c r="E2530" s="47">
        <v>0</v>
      </c>
      <c r="F2530" s="47">
        <v>1</v>
      </c>
      <c r="G2530" s="47">
        <v>8.75</v>
      </c>
      <c r="H2530" s="48" t="s">
        <v>2738</v>
      </c>
      <c r="I2530" s="47">
        <v>1</v>
      </c>
    </row>
    <row r="2531" spans="1:9" x14ac:dyDescent="0.25">
      <c r="A2531" s="48" t="s">
        <v>433</v>
      </c>
      <c r="B2531" s="48" t="s">
        <v>788</v>
      </c>
      <c r="C2531" s="48" t="s">
        <v>3821</v>
      </c>
      <c r="D2531" s="48" t="s">
        <v>740</v>
      </c>
      <c r="E2531" s="47">
        <v>0</v>
      </c>
      <c r="F2531" s="47">
        <v>1</v>
      </c>
      <c r="G2531" s="47">
        <v>8.75</v>
      </c>
      <c r="H2531" s="48" t="s">
        <v>3112</v>
      </c>
      <c r="I2531" s="47">
        <v>1</v>
      </c>
    </row>
    <row r="2532" spans="1:9" x14ac:dyDescent="0.25">
      <c r="A2532" s="48" t="s">
        <v>433</v>
      </c>
      <c r="B2532" s="48" t="s">
        <v>788</v>
      </c>
      <c r="C2532" s="48" t="s">
        <v>3822</v>
      </c>
      <c r="D2532" s="48" t="s">
        <v>740</v>
      </c>
      <c r="E2532" s="47">
        <v>0</v>
      </c>
      <c r="F2532" s="47">
        <v>1</v>
      </c>
      <c r="G2532" s="47">
        <v>8.75</v>
      </c>
      <c r="H2532" s="48" t="s">
        <v>3238</v>
      </c>
      <c r="I2532" s="47">
        <v>1</v>
      </c>
    </row>
    <row r="2533" spans="1:9" x14ac:dyDescent="0.25">
      <c r="A2533" s="48" t="s">
        <v>433</v>
      </c>
      <c r="B2533" s="48" t="s">
        <v>788</v>
      </c>
      <c r="C2533" s="48" t="s">
        <v>3823</v>
      </c>
      <c r="D2533" s="48" t="s">
        <v>740</v>
      </c>
      <c r="E2533" s="47">
        <v>0</v>
      </c>
      <c r="F2533" s="47">
        <v>1</v>
      </c>
      <c r="G2533" s="47">
        <v>8.75</v>
      </c>
      <c r="H2533" s="48" t="s">
        <v>2763</v>
      </c>
      <c r="I2533" s="47">
        <v>1</v>
      </c>
    </row>
    <row r="2534" spans="1:9" x14ac:dyDescent="0.25">
      <c r="A2534" s="48" t="s">
        <v>433</v>
      </c>
      <c r="B2534" s="48" t="s">
        <v>788</v>
      </c>
      <c r="C2534" s="48" t="s">
        <v>3824</v>
      </c>
      <c r="D2534" s="48" t="s">
        <v>740</v>
      </c>
      <c r="E2534" s="47">
        <v>0</v>
      </c>
      <c r="F2534" s="47">
        <v>1</v>
      </c>
      <c r="G2534" s="47">
        <v>8.75</v>
      </c>
      <c r="H2534" s="48" t="s">
        <v>3110</v>
      </c>
      <c r="I2534" s="47">
        <v>1</v>
      </c>
    </row>
    <row r="2535" spans="1:9" x14ac:dyDescent="0.25">
      <c r="A2535" s="48" t="s">
        <v>433</v>
      </c>
      <c r="B2535" s="48" t="s">
        <v>788</v>
      </c>
      <c r="C2535" s="48" t="s">
        <v>3825</v>
      </c>
      <c r="D2535" s="48" t="s">
        <v>740</v>
      </c>
      <c r="E2535" s="47">
        <v>0</v>
      </c>
      <c r="F2535" s="47">
        <v>1</v>
      </c>
      <c r="G2535" s="47">
        <v>8.75</v>
      </c>
      <c r="H2535" s="48" t="s">
        <v>2661</v>
      </c>
      <c r="I2535" s="47">
        <v>1</v>
      </c>
    </row>
    <row r="2536" spans="1:9" x14ac:dyDescent="0.25">
      <c r="A2536" s="48" t="s">
        <v>433</v>
      </c>
      <c r="B2536" s="48" t="s">
        <v>788</v>
      </c>
      <c r="C2536" s="48" t="s">
        <v>3826</v>
      </c>
      <c r="D2536" s="48" t="s">
        <v>740</v>
      </c>
      <c r="E2536" s="47">
        <v>0</v>
      </c>
      <c r="F2536" s="47">
        <v>1</v>
      </c>
      <c r="G2536" s="47">
        <v>8.75</v>
      </c>
      <c r="H2536" s="48" t="s">
        <v>2802</v>
      </c>
      <c r="I2536" s="47">
        <v>1</v>
      </c>
    </row>
    <row r="2537" spans="1:9" x14ac:dyDescent="0.25">
      <c r="A2537" s="48" t="s">
        <v>433</v>
      </c>
      <c r="B2537" s="48" t="s">
        <v>788</v>
      </c>
      <c r="C2537" s="48" t="s">
        <v>3827</v>
      </c>
      <c r="D2537" s="48" t="s">
        <v>740</v>
      </c>
      <c r="E2537" s="47">
        <v>0</v>
      </c>
      <c r="F2537" s="47">
        <v>1</v>
      </c>
      <c r="G2537" s="47">
        <v>8.75</v>
      </c>
      <c r="H2537" s="48" t="s">
        <v>2802</v>
      </c>
      <c r="I2537" s="47">
        <v>1</v>
      </c>
    </row>
    <row r="2538" spans="1:9" x14ac:dyDescent="0.25">
      <c r="A2538" s="48" t="s">
        <v>433</v>
      </c>
      <c r="B2538" s="48" t="s">
        <v>788</v>
      </c>
      <c r="C2538" s="48" t="s">
        <v>3828</v>
      </c>
      <c r="D2538" s="48" t="s">
        <v>740</v>
      </c>
      <c r="E2538" s="47">
        <v>0</v>
      </c>
      <c r="F2538" s="47">
        <v>1</v>
      </c>
      <c r="G2538" s="47">
        <v>8.75</v>
      </c>
      <c r="H2538" s="48" t="s">
        <v>2954</v>
      </c>
      <c r="I2538" s="47">
        <v>1</v>
      </c>
    </row>
    <row r="2539" spans="1:9" x14ac:dyDescent="0.25">
      <c r="A2539" s="48" t="s">
        <v>433</v>
      </c>
      <c r="B2539" s="48" t="s">
        <v>788</v>
      </c>
      <c r="C2539" s="48" t="s">
        <v>3829</v>
      </c>
      <c r="D2539" s="48" t="s">
        <v>740</v>
      </c>
      <c r="E2539" s="47">
        <v>0</v>
      </c>
      <c r="F2539" s="47">
        <v>1</v>
      </c>
      <c r="G2539" s="47">
        <v>8.75</v>
      </c>
      <c r="H2539" s="48" t="s">
        <v>3202</v>
      </c>
      <c r="I2539" s="47">
        <v>1</v>
      </c>
    </row>
    <row r="2540" spans="1:9" x14ac:dyDescent="0.25">
      <c r="A2540" s="48" t="s">
        <v>433</v>
      </c>
      <c r="B2540" s="48" t="s">
        <v>788</v>
      </c>
      <c r="C2540" s="48" t="s">
        <v>3830</v>
      </c>
      <c r="D2540" s="48" t="s">
        <v>740</v>
      </c>
      <c r="E2540" s="47">
        <v>0</v>
      </c>
      <c r="F2540" s="47">
        <v>1</v>
      </c>
      <c r="G2540" s="47">
        <v>8.75</v>
      </c>
      <c r="H2540" s="48" t="s">
        <v>3061</v>
      </c>
      <c r="I2540" s="47">
        <v>1</v>
      </c>
    </row>
    <row r="2541" spans="1:9" x14ac:dyDescent="0.25">
      <c r="A2541" s="48" t="s">
        <v>433</v>
      </c>
      <c r="B2541" s="48" t="s">
        <v>788</v>
      </c>
      <c r="C2541" s="48" t="s">
        <v>3831</v>
      </c>
      <c r="D2541" s="48" t="s">
        <v>740</v>
      </c>
      <c r="E2541" s="47">
        <v>0</v>
      </c>
      <c r="F2541" s="47">
        <v>1</v>
      </c>
      <c r="G2541" s="47">
        <v>8.75</v>
      </c>
      <c r="H2541" s="48" t="s">
        <v>2682</v>
      </c>
      <c r="I2541" s="47">
        <v>1</v>
      </c>
    </row>
    <row r="2542" spans="1:9" x14ac:dyDescent="0.25">
      <c r="A2542" s="48" t="s">
        <v>433</v>
      </c>
      <c r="B2542" s="48" t="s">
        <v>788</v>
      </c>
      <c r="C2542" s="48" t="s">
        <v>3832</v>
      </c>
      <c r="D2542" s="48" t="s">
        <v>740</v>
      </c>
      <c r="E2542" s="47">
        <v>0</v>
      </c>
      <c r="F2542" s="47">
        <v>1</v>
      </c>
      <c r="G2542" s="47">
        <v>8.75</v>
      </c>
      <c r="H2542" s="48" t="s">
        <v>2847</v>
      </c>
      <c r="I2542" s="47">
        <v>1</v>
      </c>
    </row>
    <row r="2543" spans="1:9" x14ac:dyDescent="0.25">
      <c r="A2543" s="48" t="s">
        <v>433</v>
      </c>
      <c r="B2543" s="48" t="s">
        <v>788</v>
      </c>
      <c r="C2543" s="48" t="s">
        <v>3833</v>
      </c>
      <c r="D2543" s="48" t="s">
        <v>740</v>
      </c>
      <c r="E2543" s="47">
        <v>0</v>
      </c>
      <c r="F2543" s="47">
        <v>1</v>
      </c>
      <c r="G2543" s="47">
        <v>8.75</v>
      </c>
      <c r="H2543" s="48" t="s">
        <v>2843</v>
      </c>
      <c r="I2543" s="47">
        <v>1</v>
      </c>
    </row>
    <row r="2544" spans="1:9" x14ac:dyDescent="0.25">
      <c r="A2544" s="48" t="s">
        <v>433</v>
      </c>
      <c r="B2544" s="48" t="s">
        <v>788</v>
      </c>
      <c r="C2544" s="48" t="s">
        <v>3834</v>
      </c>
      <c r="D2544" s="48" t="s">
        <v>740</v>
      </c>
      <c r="E2544" s="47">
        <v>0</v>
      </c>
      <c r="F2544" s="47">
        <v>1</v>
      </c>
      <c r="G2544" s="47">
        <v>8.75</v>
      </c>
      <c r="H2544" s="48" t="s">
        <v>3041</v>
      </c>
      <c r="I2544" s="47">
        <v>1</v>
      </c>
    </row>
    <row r="2545" spans="1:9" x14ac:dyDescent="0.25">
      <c r="A2545" s="48" t="s">
        <v>433</v>
      </c>
      <c r="B2545" s="48" t="s">
        <v>788</v>
      </c>
      <c r="C2545" s="48" t="s">
        <v>3835</v>
      </c>
      <c r="D2545" s="48" t="s">
        <v>740</v>
      </c>
      <c r="E2545" s="47">
        <v>0</v>
      </c>
      <c r="F2545" s="47">
        <v>1</v>
      </c>
      <c r="G2545" s="47">
        <v>8.75</v>
      </c>
      <c r="H2545" s="48" t="s">
        <v>2740</v>
      </c>
      <c r="I2545" s="47">
        <v>1</v>
      </c>
    </row>
    <row r="2546" spans="1:9" x14ac:dyDescent="0.25">
      <c r="A2546" s="48" t="s">
        <v>433</v>
      </c>
      <c r="B2546" s="48" t="s">
        <v>788</v>
      </c>
      <c r="C2546" s="48" t="s">
        <v>3836</v>
      </c>
      <c r="D2546" s="48" t="s">
        <v>740</v>
      </c>
      <c r="E2546" s="47">
        <v>0</v>
      </c>
      <c r="F2546" s="47">
        <v>1</v>
      </c>
      <c r="G2546" s="47">
        <v>8.75</v>
      </c>
      <c r="H2546" s="48" t="s">
        <v>2659</v>
      </c>
      <c r="I2546" s="47">
        <v>1</v>
      </c>
    </row>
    <row r="2547" spans="1:9" x14ac:dyDescent="0.25">
      <c r="A2547" s="48" t="s">
        <v>433</v>
      </c>
      <c r="B2547" s="48" t="s">
        <v>788</v>
      </c>
      <c r="C2547" s="48" t="s">
        <v>3837</v>
      </c>
      <c r="D2547" s="48" t="s">
        <v>740</v>
      </c>
      <c r="E2547" s="47">
        <v>0</v>
      </c>
      <c r="F2547" s="47">
        <v>1</v>
      </c>
      <c r="G2547" s="47">
        <v>8.75</v>
      </c>
      <c r="H2547" s="48" t="s">
        <v>2847</v>
      </c>
      <c r="I2547" s="47">
        <v>1</v>
      </c>
    </row>
    <row r="2548" spans="1:9" x14ac:dyDescent="0.25">
      <c r="A2548" s="48" t="s">
        <v>433</v>
      </c>
      <c r="B2548" s="48" t="s">
        <v>788</v>
      </c>
      <c r="C2548" s="48" t="s">
        <v>3838</v>
      </c>
      <c r="D2548" s="48" t="s">
        <v>740</v>
      </c>
      <c r="E2548" s="47">
        <v>0</v>
      </c>
      <c r="F2548" s="47">
        <v>1</v>
      </c>
      <c r="G2548" s="47">
        <v>8.75</v>
      </c>
      <c r="H2548" s="48" t="s">
        <v>2941</v>
      </c>
      <c r="I2548" s="47">
        <v>1</v>
      </c>
    </row>
    <row r="2549" spans="1:9" x14ac:dyDescent="0.25">
      <c r="A2549" s="48" t="s">
        <v>3839</v>
      </c>
      <c r="B2549" s="48" t="s">
        <v>3840</v>
      </c>
      <c r="C2549" s="48" t="s">
        <v>3841</v>
      </c>
      <c r="D2549" s="48" t="s">
        <v>3842</v>
      </c>
      <c r="E2549" s="47">
        <v>3</v>
      </c>
      <c r="F2549" s="47">
        <v>2</v>
      </c>
      <c r="G2549" s="47"/>
      <c r="H2549" s="48"/>
      <c r="I2549" s="47">
        <v>1</v>
      </c>
    </row>
    <row r="2550" spans="1:9" x14ac:dyDescent="0.25">
      <c r="A2550" s="48" t="s">
        <v>3839</v>
      </c>
      <c r="B2550" s="48" t="s">
        <v>3843</v>
      </c>
      <c r="C2550" s="48" t="s">
        <v>3841</v>
      </c>
      <c r="D2550" s="48" t="s">
        <v>3844</v>
      </c>
      <c r="E2550" s="47">
        <v>3</v>
      </c>
      <c r="F2550" s="47">
        <v>2</v>
      </c>
      <c r="G2550" s="47"/>
      <c r="H2550" s="48"/>
      <c r="I2550" s="47">
        <v>1</v>
      </c>
    </row>
    <row r="2551" spans="1:9" x14ac:dyDescent="0.25">
      <c r="A2551" s="48" t="s">
        <v>3839</v>
      </c>
      <c r="B2551" s="48" t="s">
        <v>3845</v>
      </c>
      <c r="C2551" s="48" t="s">
        <v>3841</v>
      </c>
      <c r="D2551" s="48" t="s">
        <v>3846</v>
      </c>
      <c r="E2551" s="47">
        <v>3</v>
      </c>
      <c r="F2551" s="47">
        <v>1</v>
      </c>
      <c r="G2551" s="47"/>
      <c r="H2551" s="48"/>
      <c r="I2551" s="47">
        <v>1</v>
      </c>
    </row>
    <row r="2552" spans="1:9" x14ac:dyDescent="0.25">
      <c r="A2552" s="48" t="s">
        <v>3847</v>
      </c>
      <c r="B2552" s="48" t="s">
        <v>3848</v>
      </c>
      <c r="C2552" s="48"/>
      <c r="D2552" s="48" t="s">
        <v>3849</v>
      </c>
      <c r="E2552" s="47">
        <v>4</v>
      </c>
      <c r="F2552" s="47">
        <v>2</v>
      </c>
      <c r="G2552" s="47"/>
      <c r="H2552" s="48" t="s">
        <v>3850</v>
      </c>
      <c r="I2552" s="47">
        <v>1</v>
      </c>
    </row>
    <row r="2553" spans="1:9" x14ac:dyDescent="0.25">
      <c r="A2553" s="48" t="s">
        <v>3851</v>
      </c>
      <c r="B2553" s="48" t="s">
        <v>3848</v>
      </c>
      <c r="C2553" s="48"/>
      <c r="D2553" s="48" t="s">
        <v>3852</v>
      </c>
      <c r="E2553" s="47">
        <v>4</v>
      </c>
      <c r="F2553" s="47">
        <v>2</v>
      </c>
      <c r="G2553" s="47"/>
      <c r="H2553" s="48" t="s">
        <v>3853</v>
      </c>
      <c r="I2553" s="47">
        <v>1</v>
      </c>
    </row>
    <row r="2554" spans="1:9" x14ac:dyDescent="0.25">
      <c r="A2554" s="48" t="s">
        <v>3854</v>
      </c>
      <c r="B2554" s="48" t="s">
        <v>3855</v>
      </c>
      <c r="C2554" s="48" t="s">
        <v>3856</v>
      </c>
      <c r="D2554" s="48" t="s">
        <v>3857</v>
      </c>
      <c r="E2554" s="47">
        <v>0</v>
      </c>
      <c r="F2554" s="47">
        <v>1</v>
      </c>
      <c r="G2554" s="47"/>
      <c r="H2554" s="48" t="s">
        <v>3858</v>
      </c>
      <c r="I2554" s="47">
        <v>1</v>
      </c>
    </row>
    <row r="2555" spans="1:9" x14ac:dyDescent="0.25">
      <c r="A2555" s="48" t="s">
        <v>3859</v>
      </c>
      <c r="B2555" s="48" t="s">
        <v>3860</v>
      </c>
      <c r="C2555" s="48" t="s">
        <v>3861</v>
      </c>
      <c r="D2555" s="48" t="s">
        <v>3862</v>
      </c>
      <c r="E2555" s="47">
        <v>0</v>
      </c>
      <c r="F2555" s="47">
        <v>1</v>
      </c>
      <c r="G2555" s="47"/>
      <c r="H2555" s="48" t="s">
        <v>2362</v>
      </c>
      <c r="I2555" s="47">
        <v>1</v>
      </c>
    </row>
    <row r="2556" spans="1:9" x14ac:dyDescent="0.25">
      <c r="A2556" s="48" t="s">
        <v>3859</v>
      </c>
      <c r="B2556" s="48" t="s">
        <v>3860</v>
      </c>
      <c r="C2556" s="48" t="s">
        <v>3863</v>
      </c>
      <c r="D2556" s="48" t="s">
        <v>3864</v>
      </c>
      <c r="E2556" s="47">
        <v>0</v>
      </c>
      <c r="F2556" s="47">
        <v>1</v>
      </c>
      <c r="G2556" s="47"/>
      <c r="H2556" s="48" t="s">
        <v>3011</v>
      </c>
      <c r="I2556" s="47">
        <v>1</v>
      </c>
    </row>
    <row r="2557" spans="1:9" x14ac:dyDescent="0.25">
      <c r="A2557" s="48" t="s">
        <v>3859</v>
      </c>
      <c r="B2557" s="48" t="s">
        <v>3860</v>
      </c>
      <c r="C2557" s="48" t="s">
        <v>3865</v>
      </c>
      <c r="D2557" s="48" t="s">
        <v>3866</v>
      </c>
      <c r="E2557" s="47">
        <v>0</v>
      </c>
      <c r="F2557" s="47">
        <v>1</v>
      </c>
      <c r="G2557" s="47"/>
      <c r="H2557" s="48" t="s">
        <v>3102</v>
      </c>
      <c r="I2557" s="47">
        <v>1</v>
      </c>
    </row>
    <row r="2558" spans="1:9" x14ac:dyDescent="0.25">
      <c r="A2558" s="48" t="s">
        <v>3859</v>
      </c>
      <c r="B2558" s="48" t="s">
        <v>3867</v>
      </c>
      <c r="C2558" s="48" t="s">
        <v>3868</v>
      </c>
      <c r="D2558" s="48" t="s">
        <v>3869</v>
      </c>
      <c r="E2558" s="47">
        <v>0</v>
      </c>
      <c r="F2558" s="47">
        <v>1</v>
      </c>
      <c r="G2558" s="47"/>
      <c r="H2558" s="48" t="s">
        <v>3870</v>
      </c>
      <c r="I2558" s="47">
        <v>1</v>
      </c>
    </row>
    <row r="2559" spans="1:9" x14ac:dyDescent="0.25">
      <c r="A2559" s="48" t="s">
        <v>3859</v>
      </c>
      <c r="B2559" s="48" t="s">
        <v>3871</v>
      </c>
      <c r="C2559" s="48" t="s">
        <v>3872</v>
      </c>
      <c r="D2559" s="48" t="s">
        <v>3873</v>
      </c>
      <c r="E2559" s="47">
        <v>0</v>
      </c>
      <c r="F2559" s="47">
        <v>2</v>
      </c>
      <c r="G2559" s="47"/>
      <c r="H2559" s="48" t="s">
        <v>3874</v>
      </c>
      <c r="I2559" s="47">
        <v>1</v>
      </c>
    </row>
    <row r="2560" spans="1:9" x14ac:dyDescent="0.25">
      <c r="A2560" s="48" t="s">
        <v>3859</v>
      </c>
      <c r="B2560" s="48" t="s">
        <v>3875</v>
      </c>
      <c r="C2560" s="48" t="s">
        <v>3876</v>
      </c>
      <c r="D2560" s="48" t="s">
        <v>3877</v>
      </c>
      <c r="E2560" s="47">
        <v>0</v>
      </c>
      <c r="F2560" s="47">
        <v>2</v>
      </c>
      <c r="G2560" s="47"/>
      <c r="H2560" s="48" t="s">
        <v>1014</v>
      </c>
      <c r="I2560" s="47">
        <v>1</v>
      </c>
    </row>
    <row r="2561" spans="1:9" x14ac:dyDescent="0.25">
      <c r="A2561" s="48" t="s">
        <v>3859</v>
      </c>
      <c r="B2561" s="48" t="s">
        <v>3878</v>
      </c>
      <c r="C2561" s="48" t="s">
        <v>3879</v>
      </c>
      <c r="D2561" s="48" t="s">
        <v>3880</v>
      </c>
      <c r="E2561" s="47">
        <v>0</v>
      </c>
      <c r="F2561" s="47">
        <v>2</v>
      </c>
      <c r="G2561" s="47"/>
      <c r="H2561" s="48" t="s">
        <v>3881</v>
      </c>
      <c r="I2561" s="47">
        <v>1</v>
      </c>
    </row>
    <row r="2562" spans="1:9" x14ac:dyDescent="0.25">
      <c r="A2562" s="48" t="s">
        <v>3859</v>
      </c>
      <c r="B2562" s="48" t="s">
        <v>3882</v>
      </c>
      <c r="C2562" s="48" t="s">
        <v>3883</v>
      </c>
      <c r="D2562" s="48" t="s">
        <v>3884</v>
      </c>
      <c r="E2562" s="47">
        <v>0</v>
      </c>
      <c r="F2562" s="47">
        <v>2</v>
      </c>
      <c r="G2562" s="47"/>
      <c r="H2562" s="48" t="s">
        <v>2381</v>
      </c>
      <c r="I2562" s="47">
        <v>1</v>
      </c>
    </row>
    <row r="2563" spans="1:9" x14ac:dyDescent="0.25">
      <c r="A2563" s="48" t="s">
        <v>3885</v>
      </c>
      <c r="B2563" s="48" t="s">
        <v>3848</v>
      </c>
      <c r="C2563" s="48"/>
      <c r="D2563" s="48" t="s">
        <v>3886</v>
      </c>
      <c r="E2563" s="47">
        <v>4</v>
      </c>
      <c r="F2563" s="47">
        <v>2</v>
      </c>
      <c r="G2563" s="47"/>
      <c r="H2563" s="48" t="s">
        <v>2684</v>
      </c>
      <c r="I2563" s="47">
        <v>0</v>
      </c>
    </row>
    <row r="2564" spans="1:9" x14ac:dyDescent="0.25">
      <c r="A2564" s="48" t="s">
        <v>3887</v>
      </c>
      <c r="B2564" s="48" t="s">
        <v>3888</v>
      </c>
      <c r="C2564" s="48" t="s">
        <v>3887</v>
      </c>
      <c r="D2564" s="48" t="s">
        <v>3889</v>
      </c>
      <c r="E2564" s="47">
        <v>3</v>
      </c>
      <c r="F2564" s="47">
        <v>2</v>
      </c>
      <c r="G2564" s="47"/>
      <c r="H2564" s="48"/>
      <c r="I2564" s="47">
        <v>1</v>
      </c>
    </row>
    <row r="2565" spans="1:9" x14ac:dyDescent="0.25">
      <c r="A2565" s="48" t="s">
        <v>3887</v>
      </c>
      <c r="B2565" s="48" t="s">
        <v>3890</v>
      </c>
      <c r="C2565" s="48" t="s">
        <v>3887</v>
      </c>
      <c r="D2565" s="48" t="s">
        <v>3891</v>
      </c>
      <c r="E2565" s="47">
        <v>3</v>
      </c>
      <c r="F2565" s="47">
        <v>2</v>
      </c>
      <c r="G2565" s="47"/>
      <c r="H2565" s="48"/>
      <c r="I2565" s="47">
        <v>1</v>
      </c>
    </row>
    <row r="2566" spans="1:9" x14ac:dyDescent="0.25">
      <c r="A2566" s="48" t="s">
        <v>3892</v>
      </c>
      <c r="B2566" s="48" t="s">
        <v>3893</v>
      </c>
      <c r="C2566" s="48" t="s">
        <v>428</v>
      </c>
      <c r="D2566" s="48" t="s">
        <v>3894</v>
      </c>
      <c r="E2566" s="47">
        <v>0</v>
      </c>
      <c r="F2566" s="47">
        <v>2</v>
      </c>
      <c r="G2566" s="47"/>
      <c r="H2566" s="48" t="s">
        <v>3895</v>
      </c>
      <c r="I2566" s="47">
        <v>1</v>
      </c>
    </row>
    <row r="2567" spans="1:9" x14ac:dyDescent="0.25">
      <c r="A2567" s="48" t="s">
        <v>3892</v>
      </c>
      <c r="B2567" s="48" t="s">
        <v>3896</v>
      </c>
      <c r="C2567" s="48" t="s">
        <v>3897</v>
      </c>
      <c r="D2567" s="48" t="s">
        <v>3898</v>
      </c>
      <c r="E2567" s="47">
        <v>0</v>
      </c>
      <c r="F2567" s="47">
        <v>1</v>
      </c>
      <c r="G2567" s="47"/>
      <c r="H2567" s="48" t="s">
        <v>3784</v>
      </c>
      <c r="I2567" s="47">
        <v>1</v>
      </c>
    </row>
    <row r="2568" spans="1:9" x14ac:dyDescent="0.25">
      <c r="A2568" s="48" t="s">
        <v>3892</v>
      </c>
      <c r="B2568" s="48" t="s">
        <v>3899</v>
      </c>
      <c r="C2568" s="48" t="s">
        <v>438</v>
      </c>
      <c r="D2568" s="48" t="s">
        <v>3900</v>
      </c>
      <c r="E2568" s="47">
        <v>0</v>
      </c>
      <c r="F2568" s="47">
        <v>1</v>
      </c>
      <c r="G2568" s="47"/>
      <c r="H2568" s="48" t="s">
        <v>3110</v>
      </c>
      <c r="I2568" s="47">
        <v>1</v>
      </c>
    </row>
    <row r="2569" spans="1:9" x14ac:dyDescent="0.25">
      <c r="A2569" s="48" t="s">
        <v>3901</v>
      </c>
      <c r="B2569" s="48" t="s">
        <v>3902</v>
      </c>
      <c r="C2569" s="48" t="s">
        <v>3903</v>
      </c>
      <c r="D2569" s="48" t="s">
        <v>3904</v>
      </c>
      <c r="E2569" s="47">
        <v>0</v>
      </c>
      <c r="F2569" s="47">
        <v>2</v>
      </c>
      <c r="G2569" s="47"/>
      <c r="H2569" s="48" t="s">
        <v>2379</v>
      </c>
      <c r="I2569" s="47">
        <v>1</v>
      </c>
    </row>
    <row r="2570" spans="1:9" x14ac:dyDescent="0.25">
      <c r="A2570" s="48" t="s">
        <v>3901</v>
      </c>
      <c r="B2570" s="48" t="s">
        <v>3905</v>
      </c>
      <c r="C2570" s="48" t="s">
        <v>3906</v>
      </c>
      <c r="D2570" s="48" t="s">
        <v>3907</v>
      </c>
      <c r="E2570" s="47">
        <v>0</v>
      </c>
      <c r="F2570" s="47">
        <v>4</v>
      </c>
      <c r="G2570" s="47"/>
      <c r="H2570" s="48" t="s">
        <v>2992</v>
      </c>
      <c r="I2570" s="47">
        <v>1</v>
      </c>
    </row>
    <row r="2571" spans="1:9" x14ac:dyDescent="0.25">
      <c r="A2571" s="48" t="s">
        <v>3901</v>
      </c>
      <c r="B2571" s="48" t="s">
        <v>3908</v>
      </c>
      <c r="C2571" s="48" t="s">
        <v>3909</v>
      </c>
      <c r="D2571" s="48" t="s">
        <v>3910</v>
      </c>
      <c r="E2571" s="47">
        <v>0</v>
      </c>
      <c r="F2571" s="47">
        <v>4</v>
      </c>
      <c r="G2571" s="47"/>
      <c r="H2571" s="48" t="s">
        <v>3911</v>
      </c>
      <c r="I2571" s="47">
        <v>1</v>
      </c>
    </row>
    <row r="2572" spans="1:9" x14ac:dyDescent="0.25">
      <c r="A2572" s="48" t="s">
        <v>3901</v>
      </c>
      <c r="B2572" s="48" t="s">
        <v>3912</v>
      </c>
      <c r="C2572" s="48" t="s">
        <v>3913</v>
      </c>
      <c r="D2572" s="48" t="s">
        <v>3914</v>
      </c>
      <c r="E2572" s="47">
        <v>0</v>
      </c>
      <c r="F2572" s="47">
        <v>1</v>
      </c>
      <c r="G2572" s="47"/>
      <c r="H2572" s="48" t="s">
        <v>2379</v>
      </c>
      <c r="I2572" s="47">
        <v>1</v>
      </c>
    </row>
    <row r="2573" spans="1:9" x14ac:dyDescent="0.25">
      <c r="A2573" s="48" t="s">
        <v>3915</v>
      </c>
      <c r="B2573" s="48" t="s">
        <v>3916</v>
      </c>
      <c r="C2573" s="48" t="s">
        <v>3915</v>
      </c>
      <c r="D2573" s="48" t="s">
        <v>3917</v>
      </c>
      <c r="E2573" s="47">
        <v>3</v>
      </c>
      <c r="F2573" s="47">
        <v>2</v>
      </c>
      <c r="G2573" s="47"/>
      <c r="H2573" s="48"/>
      <c r="I2573" s="47">
        <v>1</v>
      </c>
    </row>
    <row r="2574" spans="1:9" x14ac:dyDescent="0.25">
      <c r="A2574" s="48" t="s">
        <v>3918</v>
      </c>
      <c r="B2574" s="48" t="s">
        <v>3919</v>
      </c>
      <c r="C2574" s="48" t="s">
        <v>3918</v>
      </c>
      <c r="D2574" s="48" t="s">
        <v>3920</v>
      </c>
      <c r="E2574" s="47">
        <v>3</v>
      </c>
      <c r="F2574" s="47">
        <v>2</v>
      </c>
      <c r="G2574" s="47"/>
      <c r="H2574" s="48"/>
      <c r="I2574" s="47">
        <v>1</v>
      </c>
    </row>
    <row r="2575" spans="1:9" x14ac:dyDescent="0.25">
      <c r="A2575" s="48" t="s">
        <v>3921</v>
      </c>
      <c r="B2575" s="48" t="s">
        <v>3848</v>
      </c>
      <c r="C2575" s="48"/>
      <c r="D2575" s="48" t="s">
        <v>3922</v>
      </c>
      <c r="E2575" s="47">
        <v>4</v>
      </c>
      <c r="F2575" s="47">
        <v>2</v>
      </c>
      <c r="G2575" s="47"/>
      <c r="H2575" s="48" t="s">
        <v>3923</v>
      </c>
      <c r="I2575" s="47">
        <v>1</v>
      </c>
    </row>
    <row r="2576" spans="1:9" x14ac:dyDescent="0.25">
      <c r="A2576" s="48" t="s">
        <v>3924</v>
      </c>
      <c r="B2576" s="48" t="s">
        <v>3925</v>
      </c>
      <c r="C2576" s="48" t="s">
        <v>198</v>
      </c>
      <c r="D2576" s="48" t="s">
        <v>3926</v>
      </c>
      <c r="E2576" s="47">
        <v>0</v>
      </c>
      <c r="F2576" s="47">
        <v>1</v>
      </c>
      <c r="G2576" s="47"/>
      <c r="H2576" s="48" t="s">
        <v>3927</v>
      </c>
      <c r="I2576" s="47">
        <v>1</v>
      </c>
    </row>
    <row r="2577" spans="1:9" x14ac:dyDescent="0.25">
      <c r="A2577" s="48" t="s">
        <v>3928</v>
      </c>
      <c r="B2577" s="48" t="s">
        <v>3929</v>
      </c>
      <c r="C2577" s="48" t="s">
        <v>428</v>
      </c>
      <c r="D2577" s="48" t="s">
        <v>3930</v>
      </c>
      <c r="E2577" s="47">
        <v>0</v>
      </c>
      <c r="F2577" s="47">
        <v>1</v>
      </c>
      <c r="G2577" s="47"/>
      <c r="H2577" s="48" t="s">
        <v>3542</v>
      </c>
      <c r="I2577" s="47">
        <v>1</v>
      </c>
    </row>
    <row r="2578" spans="1:9" x14ac:dyDescent="0.25">
      <c r="A2578" s="48" t="s">
        <v>3928</v>
      </c>
      <c r="B2578" s="48" t="s">
        <v>3931</v>
      </c>
      <c r="C2578" s="48" t="s">
        <v>438</v>
      </c>
      <c r="D2578" s="48" t="s">
        <v>3932</v>
      </c>
      <c r="E2578" s="47">
        <v>0</v>
      </c>
      <c r="F2578" s="47">
        <v>1</v>
      </c>
      <c r="G2578" s="47"/>
      <c r="H2578" s="48" t="s">
        <v>3933</v>
      </c>
      <c r="I2578" s="47">
        <v>1</v>
      </c>
    </row>
    <row r="2579" spans="1:9" x14ac:dyDescent="0.25">
      <c r="A2579" s="48" t="s">
        <v>3934</v>
      </c>
      <c r="B2579" s="48" t="s">
        <v>3848</v>
      </c>
      <c r="C2579" s="48"/>
      <c r="D2579" s="48" t="s">
        <v>3935</v>
      </c>
      <c r="E2579" s="47">
        <v>4</v>
      </c>
      <c r="F2579" s="47">
        <v>2</v>
      </c>
      <c r="G2579" s="47"/>
      <c r="H2579" s="48" t="s">
        <v>3936</v>
      </c>
      <c r="I2579" s="47">
        <v>0</v>
      </c>
    </row>
    <row r="2580" spans="1:9" x14ac:dyDescent="0.25">
      <c r="A2580" s="48" t="s">
        <v>3934</v>
      </c>
      <c r="B2580" s="48" t="s">
        <v>3848</v>
      </c>
      <c r="C2580" s="48"/>
      <c r="D2580" s="48" t="s">
        <v>3937</v>
      </c>
      <c r="E2580" s="47">
        <v>4</v>
      </c>
      <c r="F2580" s="47">
        <v>2</v>
      </c>
      <c r="G2580" s="47"/>
      <c r="H2580" s="48" t="s">
        <v>3120</v>
      </c>
      <c r="I2580" s="47">
        <v>0</v>
      </c>
    </row>
    <row r="2581" spans="1:9" x14ac:dyDescent="0.25">
      <c r="A2581" s="48" t="s">
        <v>3938</v>
      </c>
      <c r="B2581" s="48" t="s">
        <v>3939</v>
      </c>
      <c r="C2581" s="48" t="s">
        <v>430</v>
      </c>
      <c r="D2581" s="48" t="s">
        <v>3940</v>
      </c>
      <c r="E2581" s="47">
        <v>0</v>
      </c>
      <c r="F2581" s="47">
        <v>1</v>
      </c>
      <c r="G2581" s="47"/>
      <c r="H2581" s="48" t="s">
        <v>3941</v>
      </c>
      <c r="I2581" s="47">
        <v>1</v>
      </c>
    </row>
    <row r="2582" spans="1:9" x14ac:dyDescent="0.25">
      <c r="A2582" s="48" t="s">
        <v>3942</v>
      </c>
      <c r="B2582" s="48" t="s">
        <v>3943</v>
      </c>
      <c r="C2582" s="48" t="s">
        <v>430</v>
      </c>
      <c r="D2582" s="48" t="s">
        <v>3944</v>
      </c>
      <c r="E2582" s="47">
        <v>0</v>
      </c>
      <c r="F2582" s="47">
        <v>2</v>
      </c>
      <c r="G2582" s="47"/>
      <c r="H2582" s="48" t="s">
        <v>3945</v>
      </c>
      <c r="I2582" s="47">
        <v>1</v>
      </c>
    </row>
    <row r="2583" spans="1:9" x14ac:dyDescent="0.25">
      <c r="A2583" s="48" t="s">
        <v>3946</v>
      </c>
      <c r="B2583" s="48" t="s">
        <v>3848</v>
      </c>
      <c r="C2583" s="48"/>
      <c r="D2583" s="48" t="s">
        <v>3947</v>
      </c>
      <c r="E2583" s="47">
        <v>4</v>
      </c>
      <c r="F2583" s="47">
        <v>2</v>
      </c>
      <c r="G2583" s="47"/>
      <c r="H2583" s="48" t="s">
        <v>1980</v>
      </c>
      <c r="I2583" s="47">
        <v>1</v>
      </c>
    </row>
    <row r="2584" spans="1:9" x14ac:dyDescent="0.25">
      <c r="A2584" s="48" t="s">
        <v>3948</v>
      </c>
      <c r="B2584" s="48" t="s">
        <v>3888</v>
      </c>
      <c r="C2584" s="48" t="s">
        <v>3948</v>
      </c>
      <c r="D2584" s="48" t="s">
        <v>3949</v>
      </c>
      <c r="E2584" s="47">
        <v>3</v>
      </c>
      <c r="F2584" s="47">
        <v>2</v>
      </c>
      <c r="G2584" s="47"/>
      <c r="H2584" s="48"/>
      <c r="I2584" s="47">
        <v>1</v>
      </c>
    </row>
    <row r="2585" spans="1:9" x14ac:dyDescent="0.25">
      <c r="A2585" s="48" t="s">
        <v>3950</v>
      </c>
      <c r="B2585" s="48" t="s">
        <v>3951</v>
      </c>
      <c r="C2585" s="48" t="s">
        <v>3952</v>
      </c>
      <c r="D2585" s="48" t="s">
        <v>3953</v>
      </c>
      <c r="E2585" s="47">
        <v>0</v>
      </c>
      <c r="F2585" s="47">
        <v>2</v>
      </c>
      <c r="G2585" s="47"/>
      <c r="H2585" s="48" t="s">
        <v>3954</v>
      </c>
      <c r="I2585" s="47">
        <v>1</v>
      </c>
    </row>
    <row r="2586" spans="1:9" x14ac:dyDescent="0.25">
      <c r="A2586" s="48" t="s">
        <v>3950</v>
      </c>
      <c r="B2586" s="48" t="s">
        <v>3955</v>
      </c>
      <c r="C2586" s="48" t="s">
        <v>3956</v>
      </c>
      <c r="D2586" s="48" t="s">
        <v>3957</v>
      </c>
      <c r="E2586" s="47">
        <v>0</v>
      </c>
      <c r="F2586" s="47">
        <v>1</v>
      </c>
      <c r="G2586" s="47"/>
      <c r="H2586" s="48" t="s">
        <v>3958</v>
      </c>
      <c r="I2586" s="47">
        <v>1</v>
      </c>
    </row>
    <row r="2587" spans="1:9" x14ac:dyDescent="0.25">
      <c r="A2587" s="48" t="s">
        <v>3959</v>
      </c>
      <c r="B2587" s="48" t="s">
        <v>3960</v>
      </c>
      <c r="C2587" s="48" t="s">
        <v>3961</v>
      </c>
      <c r="D2587" s="48" t="s">
        <v>3962</v>
      </c>
      <c r="E2587" s="47">
        <v>0</v>
      </c>
      <c r="F2587" s="47">
        <v>2</v>
      </c>
      <c r="G2587" s="47"/>
      <c r="H2587" s="48" t="s">
        <v>3963</v>
      </c>
      <c r="I2587" s="47">
        <v>1</v>
      </c>
    </row>
    <row r="2588" spans="1:9" x14ac:dyDescent="0.25">
      <c r="A2588" s="48" t="s">
        <v>3959</v>
      </c>
      <c r="B2588" s="48" t="s">
        <v>3964</v>
      </c>
      <c r="C2588" s="48" t="s">
        <v>3965</v>
      </c>
      <c r="D2588" s="48" t="s">
        <v>3966</v>
      </c>
      <c r="E2588" s="47">
        <v>0</v>
      </c>
      <c r="F2588" s="47">
        <v>2</v>
      </c>
      <c r="G2588" s="47"/>
      <c r="H2588" s="48" t="s">
        <v>1659</v>
      </c>
      <c r="I2588" s="47">
        <v>1</v>
      </c>
    </row>
    <row r="2589" spans="1:9" x14ac:dyDescent="0.25">
      <c r="A2589" s="48" t="s">
        <v>3967</v>
      </c>
      <c r="B2589" s="48" t="s">
        <v>3968</v>
      </c>
      <c r="C2589" s="48" t="s">
        <v>3969</v>
      </c>
      <c r="D2589" s="48" t="s">
        <v>3970</v>
      </c>
      <c r="E2589" s="47">
        <v>0</v>
      </c>
      <c r="F2589" s="47">
        <v>2</v>
      </c>
      <c r="G2589" s="47"/>
      <c r="H2589" s="48" t="s">
        <v>2927</v>
      </c>
      <c r="I2589" s="47">
        <v>1</v>
      </c>
    </row>
    <row r="2590" spans="1:9" x14ac:dyDescent="0.25">
      <c r="A2590" s="48" t="s">
        <v>3967</v>
      </c>
      <c r="B2590" s="48" t="s">
        <v>3971</v>
      </c>
      <c r="C2590" s="48" t="s">
        <v>431</v>
      </c>
      <c r="D2590" s="48" t="s">
        <v>3972</v>
      </c>
      <c r="E2590" s="47">
        <v>0</v>
      </c>
      <c r="F2590" s="47">
        <v>2</v>
      </c>
      <c r="G2590" s="47"/>
      <c r="H2590" s="48" t="s">
        <v>3973</v>
      </c>
      <c r="I2590" s="47">
        <v>1</v>
      </c>
    </row>
    <row r="2591" spans="1:9" x14ac:dyDescent="0.25">
      <c r="A2591" s="48" t="s">
        <v>3967</v>
      </c>
      <c r="B2591" s="48" t="s">
        <v>3974</v>
      </c>
      <c r="C2591" s="48" t="s">
        <v>198</v>
      </c>
      <c r="D2591" s="48" t="s">
        <v>3975</v>
      </c>
      <c r="E2591" s="47">
        <v>0</v>
      </c>
      <c r="F2591" s="47">
        <v>2</v>
      </c>
      <c r="G2591" s="47"/>
      <c r="H2591" s="48" t="s">
        <v>3976</v>
      </c>
      <c r="I2591" s="47">
        <v>1</v>
      </c>
    </row>
    <row r="2592" spans="1:9" x14ac:dyDescent="0.25">
      <c r="A2592" s="48" t="s">
        <v>3977</v>
      </c>
      <c r="B2592" s="48" t="s">
        <v>3978</v>
      </c>
      <c r="C2592" s="48" t="s">
        <v>3979</v>
      </c>
      <c r="D2592" s="48" t="s">
        <v>3980</v>
      </c>
      <c r="E2592" s="47">
        <v>0</v>
      </c>
      <c r="F2592" s="47">
        <v>2</v>
      </c>
      <c r="G2592" s="47"/>
      <c r="H2592" s="48" t="s">
        <v>3077</v>
      </c>
      <c r="I2592" s="47">
        <v>1</v>
      </c>
    </row>
    <row r="2593" spans="1:9" x14ac:dyDescent="0.25">
      <c r="A2593" s="48" t="s">
        <v>3977</v>
      </c>
      <c r="B2593" s="48" t="s">
        <v>3981</v>
      </c>
      <c r="C2593" s="48" t="s">
        <v>3982</v>
      </c>
      <c r="D2593" s="48" t="s">
        <v>3983</v>
      </c>
      <c r="E2593" s="47">
        <v>0</v>
      </c>
      <c r="F2593" s="47">
        <v>2</v>
      </c>
      <c r="G2593" s="47"/>
      <c r="H2593" s="48" t="s">
        <v>1943</v>
      </c>
      <c r="I2593" s="47">
        <v>1</v>
      </c>
    </row>
    <row r="2594" spans="1:9" x14ac:dyDescent="0.25">
      <c r="A2594" s="48" t="s">
        <v>3977</v>
      </c>
      <c r="B2594" s="48" t="s">
        <v>3984</v>
      </c>
      <c r="C2594" s="48" t="s">
        <v>3985</v>
      </c>
      <c r="D2594" s="48" t="s">
        <v>3986</v>
      </c>
      <c r="E2594" s="47">
        <v>0</v>
      </c>
      <c r="F2594" s="47">
        <v>2</v>
      </c>
      <c r="G2594" s="47"/>
      <c r="H2594" s="48" t="s">
        <v>3987</v>
      </c>
      <c r="I2594" s="47">
        <v>1</v>
      </c>
    </row>
    <row r="2595" spans="1:9" x14ac:dyDescent="0.25">
      <c r="A2595" s="48" t="s">
        <v>3977</v>
      </c>
      <c r="B2595" s="48" t="s">
        <v>3988</v>
      </c>
      <c r="C2595" s="48" t="s">
        <v>3989</v>
      </c>
      <c r="D2595" s="48" t="s">
        <v>3990</v>
      </c>
      <c r="E2595" s="47">
        <v>0</v>
      </c>
      <c r="F2595" s="47">
        <v>2</v>
      </c>
      <c r="G2595" s="47"/>
      <c r="H2595" s="48" t="s">
        <v>3991</v>
      </c>
      <c r="I2595" s="47">
        <v>1</v>
      </c>
    </row>
    <row r="2596" spans="1:9" x14ac:dyDescent="0.25">
      <c r="A2596" s="48" t="s">
        <v>3977</v>
      </c>
      <c r="B2596" s="48" t="s">
        <v>3992</v>
      </c>
      <c r="C2596" s="48" t="s">
        <v>3993</v>
      </c>
      <c r="D2596" s="48" t="s">
        <v>3994</v>
      </c>
      <c r="E2596" s="47">
        <v>0</v>
      </c>
      <c r="F2596" s="47">
        <v>2</v>
      </c>
      <c r="G2596" s="47"/>
      <c r="H2596" s="48" t="s">
        <v>3995</v>
      </c>
      <c r="I2596" s="47">
        <v>1</v>
      </c>
    </row>
    <row r="2597" spans="1:9" x14ac:dyDescent="0.25">
      <c r="A2597" s="48" t="s">
        <v>3977</v>
      </c>
      <c r="B2597" s="48" t="s">
        <v>3996</v>
      </c>
      <c r="C2597" s="48" t="s">
        <v>3997</v>
      </c>
      <c r="D2597" s="48" t="s">
        <v>3998</v>
      </c>
      <c r="E2597" s="47">
        <v>0</v>
      </c>
      <c r="F2597" s="47">
        <v>2</v>
      </c>
      <c r="G2597" s="47"/>
      <c r="H2597" s="48" t="s">
        <v>3999</v>
      </c>
      <c r="I2597" s="47">
        <v>1</v>
      </c>
    </row>
    <row r="2598" spans="1:9" x14ac:dyDescent="0.25">
      <c r="A2598" s="48" t="s">
        <v>433</v>
      </c>
      <c r="B2598" s="48" t="s">
        <v>4000</v>
      </c>
      <c r="C2598" s="48" t="s">
        <v>4001</v>
      </c>
      <c r="D2598" s="48" t="s">
        <v>4001</v>
      </c>
      <c r="E2598" s="47">
        <v>0</v>
      </c>
      <c r="F2598" s="47">
        <v>2</v>
      </c>
      <c r="G2598" s="47"/>
      <c r="H2598" s="48" t="s">
        <v>4002</v>
      </c>
      <c r="I2598" s="47">
        <v>1</v>
      </c>
    </row>
    <row r="2599" spans="1:9" x14ac:dyDescent="0.25">
      <c r="A2599" s="48" t="s">
        <v>433</v>
      </c>
      <c r="B2599" s="48" t="s">
        <v>4003</v>
      </c>
      <c r="C2599" s="48" t="s">
        <v>4004</v>
      </c>
      <c r="D2599" s="48" t="s">
        <v>4004</v>
      </c>
      <c r="E2599" s="47">
        <v>0</v>
      </c>
      <c r="F2599" s="47">
        <v>2</v>
      </c>
      <c r="G2599" s="47"/>
      <c r="H2599" s="48" t="s">
        <v>1980</v>
      </c>
      <c r="I2599" s="47">
        <v>1</v>
      </c>
    </row>
    <row r="2600" spans="1:9" x14ac:dyDescent="0.25">
      <c r="A2600" s="48" t="s">
        <v>433</v>
      </c>
      <c r="B2600" s="48" t="s">
        <v>4005</v>
      </c>
      <c r="C2600" s="48" t="s">
        <v>4006</v>
      </c>
      <c r="D2600" s="48" t="s">
        <v>4006</v>
      </c>
      <c r="E2600" s="47">
        <v>0</v>
      </c>
      <c r="F2600" s="47">
        <v>2</v>
      </c>
      <c r="G2600" s="47"/>
      <c r="H2600" s="48" t="s">
        <v>3987</v>
      </c>
      <c r="I2600" s="47">
        <v>1</v>
      </c>
    </row>
    <row r="2601" spans="1:9" x14ac:dyDescent="0.25">
      <c r="A2601" s="48" t="s">
        <v>433</v>
      </c>
      <c r="B2601" s="48" t="s">
        <v>4007</v>
      </c>
      <c r="C2601" s="48" t="s">
        <v>4008</v>
      </c>
      <c r="D2601" s="48" t="s">
        <v>4008</v>
      </c>
      <c r="E2601" s="47">
        <v>0</v>
      </c>
      <c r="F2601" s="47">
        <v>2</v>
      </c>
      <c r="G2601" s="47"/>
      <c r="H2601" s="48" t="s">
        <v>4009</v>
      </c>
      <c r="I2601" s="47">
        <v>1</v>
      </c>
    </row>
    <row r="2602" spans="1:9" x14ac:dyDescent="0.25">
      <c r="A2602" s="48" t="s">
        <v>433</v>
      </c>
      <c r="B2602" s="48" t="s">
        <v>4010</v>
      </c>
      <c r="C2602" s="48" t="s">
        <v>4011</v>
      </c>
      <c r="D2602" s="48" t="s">
        <v>4011</v>
      </c>
      <c r="E2602" s="47">
        <v>0</v>
      </c>
      <c r="F2602" s="47">
        <v>2</v>
      </c>
      <c r="G2602" s="47"/>
      <c r="H2602" s="48" t="s">
        <v>4012</v>
      </c>
      <c r="I2602" s="47">
        <v>1</v>
      </c>
    </row>
    <row r="2603" spans="1:9" x14ac:dyDescent="0.25">
      <c r="A2603" s="48" t="s">
        <v>433</v>
      </c>
      <c r="B2603" s="48" t="s">
        <v>4013</v>
      </c>
      <c r="C2603" s="48" t="s">
        <v>4014</v>
      </c>
      <c r="D2603" s="48" t="s">
        <v>4014</v>
      </c>
      <c r="E2603" s="47">
        <v>0</v>
      </c>
      <c r="F2603" s="47">
        <v>2</v>
      </c>
      <c r="G2603" s="47"/>
      <c r="H2603" s="48" t="s">
        <v>4015</v>
      </c>
      <c r="I2603" s="47">
        <v>1</v>
      </c>
    </row>
    <row r="2604" spans="1:9" x14ac:dyDescent="0.25">
      <c r="A2604" s="48" t="s">
        <v>433</v>
      </c>
      <c r="B2604" s="48" t="s">
        <v>4016</v>
      </c>
      <c r="C2604" s="48" t="s">
        <v>4017</v>
      </c>
      <c r="D2604" s="48" t="s">
        <v>4018</v>
      </c>
      <c r="E2604" s="47">
        <v>0</v>
      </c>
      <c r="F2604" s="47">
        <v>1</v>
      </c>
      <c r="G2604" s="47"/>
      <c r="H2604" s="48" t="s">
        <v>2013</v>
      </c>
      <c r="I2604" s="47">
        <v>1</v>
      </c>
    </row>
    <row r="2605" spans="1:9" x14ac:dyDescent="0.25">
      <c r="A2605" s="48" t="s">
        <v>433</v>
      </c>
      <c r="B2605" s="48" t="s">
        <v>4016</v>
      </c>
      <c r="C2605" s="48" t="s">
        <v>4019</v>
      </c>
      <c r="D2605" s="48" t="s">
        <v>4020</v>
      </c>
      <c r="E2605" s="47">
        <v>0</v>
      </c>
      <c r="F2605" s="47">
        <v>1</v>
      </c>
      <c r="G2605" s="47"/>
      <c r="H2605" s="48" t="s">
        <v>4021</v>
      </c>
      <c r="I2605" s="47">
        <v>1</v>
      </c>
    </row>
    <row r="2606" spans="1:9" x14ac:dyDescent="0.25">
      <c r="A2606" s="48" t="s">
        <v>433</v>
      </c>
      <c r="B2606" s="48" t="s">
        <v>4016</v>
      </c>
      <c r="C2606" s="48" t="s">
        <v>4022</v>
      </c>
      <c r="D2606" s="48" t="s">
        <v>4023</v>
      </c>
      <c r="E2606" s="47">
        <v>0</v>
      </c>
      <c r="F2606" s="47">
        <v>1</v>
      </c>
      <c r="G2606" s="47"/>
      <c r="H2606" s="48" t="s">
        <v>4024</v>
      </c>
      <c r="I2606" s="47">
        <v>1</v>
      </c>
    </row>
    <row r="2607" spans="1:9" x14ac:dyDescent="0.25">
      <c r="A2607" s="48" t="s">
        <v>433</v>
      </c>
      <c r="B2607" s="48" t="s">
        <v>4016</v>
      </c>
      <c r="C2607" s="48" t="s">
        <v>4025</v>
      </c>
      <c r="D2607" s="48" t="s">
        <v>4026</v>
      </c>
      <c r="E2607" s="47">
        <v>0</v>
      </c>
      <c r="F2607" s="47">
        <v>1</v>
      </c>
      <c r="G2607" s="47"/>
      <c r="H2607" s="48" t="s">
        <v>4027</v>
      </c>
      <c r="I2607" s="47">
        <v>1</v>
      </c>
    </row>
    <row r="2608" spans="1:9" x14ac:dyDescent="0.25">
      <c r="A2608" s="48" t="s">
        <v>433</v>
      </c>
      <c r="B2608" s="48" t="s">
        <v>4016</v>
      </c>
      <c r="C2608" s="48" t="s">
        <v>4028</v>
      </c>
      <c r="D2608" s="48" t="s">
        <v>4029</v>
      </c>
      <c r="E2608" s="47">
        <v>0</v>
      </c>
      <c r="F2608" s="47">
        <v>1</v>
      </c>
      <c r="G2608" s="47"/>
      <c r="H2608" s="48" t="s">
        <v>2362</v>
      </c>
      <c r="I2608" s="47">
        <v>1</v>
      </c>
    </row>
    <row r="2609" spans="1:9" x14ac:dyDescent="0.25">
      <c r="A2609" s="48" t="s">
        <v>433</v>
      </c>
      <c r="B2609" s="48" t="s">
        <v>4016</v>
      </c>
      <c r="C2609" s="48" t="s">
        <v>4030</v>
      </c>
      <c r="D2609" s="48" t="s">
        <v>4031</v>
      </c>
      <c r="E2609" s="47">
        <v>0</v>
      </c>
      <c r="F2609" s="47">
        <v>1</v>
      </c>
      <c r="G2609" s="47"/>
      <c r="H2609" s="48" t="s">
        <v>4032</v>
      </c>
      <c r="I2609" s="47">
        <v>1</v>
      </c>
    </row>
    <row r="2610" spans="1:9" x14ac:dyDescent="0.25">
      <c r="A2610" s="48" t="s">
        <v>433</v>
      </c>
      <c r="B2610" s="48" t="s">
        <v>4016</v>
      </c>
      <c r="C2610" s="48" t="s">
        <v>4033</v>
      </c>
      <c r="D2610" s="48" t="s">
        <v>4034</v>
      </c>
      <c r="E2610" s="47">
        <v>0</v>
      </c>
      <c r="F2610" s="47">
        <v>1</v>
      </c>
      <c r="G2610" s="47"/>
      <c r="H2610" s="48" t="s">
        <v>3011</v>
      </c>
      <c r="I2610" s="47">
        <v>1</v>
      </c>
    </row>
    <row r="2611" spans="1:9" x14ac:dyDescent="0.25">
      <c r="A2611" s="48" t="s">
        <v>433</v>
      </c>
      <c r="B2611" s="48" t="s">
        <v>4016</v>
      </c>
      <c r="C2611" s="48" t="s">
        <v>4035</v>
      </c>
      <c r="D2611" s="48" t="s">
        <v>4036</v>
      </c>
      <c r="E2611" s="47">
        <v>0</v>
      </c>
      <c r="F2611" s="47">
        <v>1</v>
      </c>
      <c r="G2611" s="47"/>
      <c r="H2611" s="48" t="s">
        <v>3102</v>
      </c>
      <c r="I2611" s="47">
        <v>1</v>
      </c>
    </row>
    <row r="2612" spans="1:9" x14ac:dyDescent="0.25">
      <c r="A2612" s="48" t="s">
        <v>433</v>
      </c>
      <c r="B2612" s="48" t="s">
        <v>4037</v>
      </c>
      <c r="C2612" s="48" t="s">
        <v>4038</v>
      </c>
      <c r="D2612" s="48" t="s">
        <v>4039</v>
      </c>
      <c r="E2612" s="47">
        <v>0</v>
      </c>
      <c r="F2612" s="47">
        <v>2</v>
      </c>
      <c r="G2612" s="47"/>
      <c r="H2612" s="48" t="s">
        <v>1941</v>
      </c>
      <c r="I2612" s="47">
        <v>1</v>
      </c>
    </row>
    <row r="2613" spans="1:9" x14ac:dyDescent="0.25">
      <c r="A2613" s="48" t="s">
        <v>433</v>
      </c>
      <c r="B2613" s="48" t="s">
        <v>4037</v>
      </c>
      <c r="C2613" s="48" t="s">
        <v>4040</v>
      </c>
      <c r="D2613" s="48" t="s">
        <v>4041</v>
      </c>
      <c r="E2613" s="47">
        <v>0</v>
      </c>
      <c r="F2613" s="47">
        <v>2</v>
      </c>
      <c r="G2613" s="47"/>
      <c r="H2613" s="48" t="s">
        <v>1975</v>
      </c>
      <c r="I2613" s="47">
        <v>1</v>
      </c>
    </row>
    <row r="2614" spans="1:9" x14ac:dyDescent="0.25">
      <c r="A2614" s="48" t="s">
        <v>433</v>
      </c>
      <c r="B2614" s="48" t="s">
        <v>4037</v>
      </c>
      <c r="C2614" s="48" t="s">
        <v>4042</v>
      </c>
      <c r="D2614" s="48" t="s">
        <v>4043</v>
      </c>
      <c r="E2614" s="47">
        <v>0</v>
      </c>
      <c r="F2614" s="47">
        <v>2</v>
      </c>
      <c r="G2614" s="47"/>
      <c r="H2614" s="48" t="s">
        <v>4044</v>
      </c>
      <c r="I2614" s="47">
        <v>1</v>
      </c>
    </row>
    <row r="2615" spans="1:9" x14ac:dyDescent="0.25">
      <c r="A2615" s="48" t="s">
        <v>433</v>
      </c>
      <c r="B2615" s="48" t="s">
        <v>4037</v>
      </c>
      <c r="C2615" s="48" t="s">
        <v>4045</v>
      </c>
      <c r="D2615" s="48" t="s">
        <v>4046</v>
      </c>
      <c r="E2615" s="47">
        <v>0</v>
      </c>
      <c r="F2615" s="47">
        <v>2</v>
      </c>
      <c r="G2615" s="47"/>
      <c r="H2615" s="48" t="s">
        <v>2788</v>
      </c>
      <c r="I2615" s="47">
        <v>1</v>
      </c>
    </row>
    <row r="2616" spans="1:9" x14ac:dyDescent="0.25">
      <c r="A2616" s="48" t="s">
        <v>433</v>
      </c>
      <c r="B2616" s="48" t="s">
        <v>4037</v>
      </c>
      <c r="C2616" s="48" t="s">
        <v>4047</v>
      </c>
      <c r="D2616" s="48" t="s">
        <v>4048</v>
      </c>
      <c r="E2616" s="47">
        <v>0</v>
      </c>
      <c r="F2616" s="47">
        <v>2</v>
      </c>
      <c r="G2616" s="47"/>
      <c r="H2616" s="48" t="s">
        <v>3186</v>
      </c>
      <c r="I2616" s="47">
        <v>1</v>
      </c>
    </row>
    <row r="2617" spans="1:9" x14ac:dyDescent="0.25">
      <c r="A2617" s="48" t="s">
        <v>433</v>
      </c>
      <c r="B2617" s="48" t="s">
        <v>4037</v>
      </c>
      <c r="C2617" s="48" t="s">
        <v>4049</v>
      </c>
      <c r="D2617" s="48" t="s">
        <v>4050</v>
      </c>
      <c r="E2617" s="47">
        <v>0</v>
      </c>
      <c r="F2617" s="47">
        <v>2</v>
      </c>
      <c r="G2617" s="47"/>
      <c r="H2617" s="48" t="s">
        <v>2381</v>
      </c>
      <c r="I2617" s="47">
        <v>1</v>
      </c>
    </row>
    <row r="2618" spans="1:9" x14ac:dyDescent="0.25">
      <c r="A2618" s="48" t="s">
        <v>433</v>
      </c>
      <c r="B2618" s="48" t="s">
        <v>4037</v>
      </c>
      <c r="C2618" s="48" t="s">
        <v>4051</v>
      </c>
      <c r="D2618" s="48" t="s">
        <v>4052</v>
      </c>
      <c r="E2618" s="47">
        <v>0</v>
      </c>
      <c r="F2618" s="47">
        <v>2</v>
      </c>
      <c r="G2618" s="47"/>
      <c r="H2618" s="48" t="s">
        <v>4053</v>
      </c>
      <c r="I2618" s="47">
        <v>1</v>
      </c>
    </row>
    <row r="2619" spans="1:9" x14ac:dyDescent="0.25">
      <c r="A2619" s="48" t="s">
        <v>433</v>
      </c>
      <c r="B2619" s="48" t="s">
        <v>4037</v>
      </c>
      <c r="C2619" s="48" t="s">
        <v>4054</v>
      </c>
      <c r="D2619" s="48" t="s">
        <v>4055</v>
      </c>
      <c r="E2619" s="47">
        <v>0</v>
      </c>
      <c r="F2619" s="47">
        <v>2</v>
      </c>
      <c r="G2619" s="47"/>
      <c r="H2619" s="48" t="s">
        <v>4056</v>
      </c>
      <c r="I2619" s="47">
        <v>1</v>
      </c>
    </row>
    <row r="2620" spans="1:9" x14ac:dyDescent="0.25">
      <c r="A2620" s="48" t="s">
        <v>4057</v>
      </c>
      <c r="B2620" s="48" t="s">
        <v>3848</v>
      </c>
      <c r="C2620" s="48"/>
      <c r="D2620" s="48" t="s">
        <v>4058</v>
      </c>
      <c r="E2620" s="47">
        <v>4</v>
      </c>
      <c r="F2620" s="47">
        <v>2</v>
      </c>
      <c r="G2620" s="47"/>
      <c r="H2620" s="48"/>
      <c r="I2620" s="47">
        <v>1</v>
      </c>
    </row>
    <row r="2621" spans="1:9" x14ac:dyDescent="0.25">
      <c r="A2621" s="48" t="s">
        <v>4059</v>
      </c>
      <c r="B2621" s="48" t="s">
        <v>3848</v>
      </c>
      <c r="C2621" s="48"/>
      <c r="D2621" s="48" t="s">
        <v>4060</v>
      </c>
      <c r="E2621" s="47">
        <v>4</v>
      </c>
      <c r="F2621" s="47">
        <v>2</v>
      </c>
      <c r="G2621" s="47"/>
      <c r="H2621" s="48" t="s">
        <v>4061</v>
      </c>
      <c r="I2621" s="47">
        <v>1</v>
      </c>
    </row>
    <row r="2622" spans="1:9" x14ac:dyDescent="0.25">
      <c r="A2622" s="48" t="s">
        <v>4059</v>
      </c>
      <c r="B2622" s="48" t="s">
        <v>3848</v>
      </c>
      <c r="C2622" s="48"/>
      <c r="D2622" s="48" t="s">
        <v>4062</v>
      </c>
      <c r="E2622" s="47">
        <v>4</v>
      </c>
      <c r="F2622" s="47">
        <v>2</v>
      </c>
      <c r="G2622" s="47"/>
      <c r="H2622" s="48" t="s">
        <v>4063</v>
      </c>
      <c r="I2622" s="47">
        <v>1</v>
      </c>
    </row>
    <row r="2623" spans="1:9" x14ac:dyDescent="0.25">
      <c r="A2623" s="48" t="s">
        <v>4064</v>
      </c>
      <c r="B2623" s="48" t="s">
        <v>4065</v>
      </c>
      <c r="C2623" s="48" t="s">
        <v>4066</v>
      </c>
      <c r="D2623" s="48" t="s">
        <v>4067</v>
      </c>
      <c r="E2623" s="47">
        <v>0</v>
      </c>
      <c r="F2623" s="47">
        <v>1</v>
      </c>
      <c r="G2623" s="47"/>
      <c r="H2623" s="48" t="s">
        <v>4068</v>
      </c>
      <c r="I2623" s="47">
        <v>1</v>
      </c>
    </row>
    <row r="2624" spans="1:9" x14ac:dyDescent="0.25">
      <c r="A2624" s="48" t="s">
        <v>4064</v>
      </c>
      <c r="B2624" s="48" t="s">
        <v>4069</v>
      </c>
      <c r="C2624" s="48" t="s">
        <v>4070</v>
      </c>
      <c r="D2624" s="48" t="s">
        <v>4071</v>
      </c>
      <c r="E2624" s="47">
        <v>0</v>
      </c>
      <c r="F2624" s="47">
        <v>1</v>
      </c>
      <c r="G2624" s="47"/>
      <c r="H2624" s="48" t="s">
        <v>903</v>
      </c>
      <c r="I2624" s="47">
        <v>1</v>
      </c>
    </row>
    <row r="2625" spans="1:9" x14ac:dyDescent="0.25">
      <c r="A2625" s="48" t="s">
        <v>4072</v>
      </c>
      <c r="B2625" s="48" t="s">
        <v>3848</v>
      </c>
      <c r="C2625" s="48"/>
      <c r="D2625" s="48" t="s">
        <v>4073</v>
      </c>
      <c r="E2625" s="47">
        <v>4</v>
      </c>
      <c r="F2625" s="47">
        <v>2</v>
      </c>
      <c r="G2625" s="47"/>
      <c r="H2625" s="48" t="s">
        <v>4074</v>
      </c>
      <c r="I2625" s="47">
        <v>1</v>
      </c>
    </row>
    <row r="2626" spans="1:9" x14ac:dyDescent="0.25">
      <c r="A2626" s="48" t="s">
        <v>4072</v>
      </c>
      <c r="B2626" s="48" t="s">
        <v>3848</v>
      </c>
      <c r="C2626" s="48"/>
      <c r="D2626" s="48" t="s">
        <v>4075</v>
      </c>
      <c r="E2626" s="47">
        <v>4</v>
      </c>
      <c r="F2626" s="47">
        <v>2</v>
      </c>
      <c r="G2626" s="47"/>
      <c r="H2626" s="48" t="s">
        <v>4076</v>
      </c>
      <c r="I2626" s="47">
        <v>1</v>
      </c>
    </row>
    <row r="2627" spans="1:9" x14ac:dyDescent="0.25">
      <c r="A2627" s="48" t="s">
        <v>4072</v>
      </c>
      <c r="B2627" s="48" t="s">
        <v>3848</v>
      </c>
      <c r="C2627" s="48"/>
      <c r="D2627" s="48" t="s">
        <v>4077</v>
      </c>
      <c r="E2627" s="47">
        <v>4</v>
      </c>
      <c r="F2627" s="47">
        <v>2</v>
      </c>
      <c r="G2627" s="47"/>
      <c r="H2627" s="48" t="s">
        <v>4078</v>
      </c>
      <c r="I2627" s="47">
        <v>1</v>
      </c>
    </row>
    <row r="2628" spans="1:9" x14ac:dyDescent="0.25">
      <c r="A2628" s="48" t="s">
        <v>4072</v>
      </c>
      <c r="B2628" s="48" t="s">
        <v>3848</v>
      </c>
      <c r="C2628" s="48"/>
      <c r="D2628" s="48" t="s">
        <v>4079</v>
      </c>
      <c r="E2628" s="47">
        <v>4</v>
      </c>
      <c r="F2628" s="47">
        <v>2</v>
      </c>
      <c r="G2628" s="47"/>
      <c r="H2628" s="48" t="s">
        <v>4080</v>
      </c>
      <c r="I2628" s="47">
        <v>1</v>
      </c>
    </row>
    <row r="2629" spans="1:9" x14ac:dyDescent="0.25">
      <c r="A2629" s="48" t="s">
        <v>4081</v>
      </c>
      <c r="B2629" s="48" t="s">
        <v>3848</v>
      </c>
      <c r="C2629" s="48"/>
      <c r="D2629" s="48" t="s">
        <v>4082</v>
      </c>
      <c r="E2629" s="47">
        <v>4</v>
      </c>
      <c r="F2629" s="47">
        <v>2</v>
      </c>
      <c r="G2629" s="47"/>
      <c r="H2629" s="48" t="s">
        <v>2744</v>
      </c>
      <c r="I2629" s="47">
        <v>1</v>
      </c>
    </row>
    <row r="2630" spans="1:9" x14ac:dyDescent="0.25">
      <c r="A2630" s="48" t="s">
        <v>4083</v>
      </c>
      <c r="B2630" s="48" t="s">
        <v>3848</v>
      </c>
      <c r="C2630" s="48"/>
      <c r="D2630" s="48" t="s">
        <v>4084</v>
      </c>
      <c r="E2630" s="47">
        <v>4</v>
      </c>
      <c r="F2630" s="47">
        <v>2</v>
      </c>
      <c r="G2630" s="47"/>
      <c r="H2630" s="48" t="s">
        <v>3466</v>
      </c>
      <c r="I2630" s="47">
        <v>1</v>
      </c>
    </row>
    <row r="2631" spans="1:9" x14ac:dyDescent="0.25">
      <c r="A2631" s="48" t="s">
        <v>4083</v>
      </c>
      <c r="B2631" s="48" t="s">
        <v>3848</v>
      </c>
      <c r="C2631" s="48"/>
      <c r="D2631" s="48" t="s">
        <v>4085</v>
      </c>
      <c r="E2631" s="47">
        <v>4</v>
      </c>
      <c r="F2631" s="47">
        <v>2</v>
      </c>
      <c r="G2631" s="47"/>
      <c r="H2631" s="48" t="s">
        <v>3195</v>
      </c>
      <c r="I2631" s="47">
        <v>1</v>
      </c>
    </row>
    <row r="2632" spans="1:9" x14ac:dyDescent="0.25">
      <c r="A2632" s="48" t="s">
        <v>4086</v>
      </c>
      <c r="B2632" s="48" t="s">
        <v>4087</v>
      </c>
      <c r="C2632" s="48" t="s">
        <v>4088</v>
      </c>
      <c r="D2632" s="48" t="s">
        <v>4088</v>
      </c>
      <c r="E2632" s="47">
        <v>0</v>
      </c>
      <c r="F2632" s="47">
        <v>2</v>
      </c>
      <c r="G2632" s="47"/>
      <c r="H2632" s="48" t="s">
        <v>1222</v>
      </c>
      <c r="I2632" s="47">
        <v>1</v>
      </c>
    </row>
    <row r="2633" spans="1:9" x14ac:dyDescent="0.25">
      <c r="A2633" s="48" t="s">
        <v>4086</v>
      </c>
      <c r="B2633" s="48" t="s">
        <v>4089</v>
      </c>
      <c r="C2633" s="48" t="s">
        <v>4090</v>
      </c>
      <c r="D2633" s="48" t="s">
        <v>4090</v>
      </c>
      <c r="E2633" s="47">
        <v>0</v>
      </c>
      <c r="F2633" s="47">
        <v>2</v>
      </c>
      <c r="G2633" s="47"/>
      <c r="H2633" s="48" t="s">
        <v>4091</v>
      </c>
      <c r="I2633" s="47">
        <v>1</v>
      </c>
    </row>
    <row r="2634" spans="1:9" x14ac:dyDescent="0.25">
      <c r="A2634" s="48" t="s">
        <v>3948</v>
      </c>
      <c r="B2634" s="48" t="s">
        <v>4092</v>
      </c>
      <c r="C2634" s="48" t="s">
        <v>3918</v>
      </c>
      <c r="D2634" s="48" t="s">
        <v>4093</v>
      </c>
      <c r="E2634" s="47">
        <v>3</v>
      </c>
      <c r="F2634" s="47">
        <v>2</v>
      </c>
      <c r="G2634" s="47"/>
      <c r="H2634" s="48"/>
      <c r="I2634" s="47">
        <v>1</v>
      </c>
    </row>
    <row r="2635" spans="1:9" x14ac:dyDescent="0.25">
      <c r="A2635" s="48" t="s">
        <v>3948</v>
      </c>
      <c r="B2635" s="48" t="s">
        <v>3888</v>
      </c>
      <c r="C2635" s="48" t="s">
        <v>3918</v>
      </c>
      <c r="D2635" s="48" t="s">
        <v>4094</v>
      </c>
      <c r="E2635" s="47">
        <v>3</v>
      </c>
      <c r="F2635" s="47">
        <v>2</v>
      </c>
      <c r="G2635" s="47"/>
      <c r="H2635" s="48"/>
      <c r="I2635" s="47">
        <v>1</v>
      </c>
    </row>
    <row r="2636" spans="1:9" x14ac:dyDescent="0.25">
      <c r="A2636" s="48" t="s">
        <v>4095</v>
      </c>
      <c r="B2636" s="48" t="s">
        <v>4096</v>
      </c>
      <c r="C2636" s="48" t="s">
        <v>4097</v>
      </c>
      <c r="D2636" s="48" t="s">
        <v>4098</v>
      </c>
      <c r="E2636" s="47">
        <v>0</v>
      </c>
      <c r="F2636" s="47">
        <v>1</v>
      </c>
      <c r="G2636" s="47"/>
      <c r="H2636" s="48" t="s">
        <v>2646</v>
      </c>
      <c r="I2636" s="47">
        <v>1</v>
      </c>
    </row>
    <row r="2637" spans="1:9" x14ac:dyDescent="0.25">
      <c r="A2637" s="48" t="s">
        <v>4095</v>
      </c>
      <c r="B2637" s="48" t="s">
        <v>4099</v>
      </c>
      <c r="C2637" s="48" t="s">
        <v>4100</v>
      </c>
      <c r="D2637" s="48" t="s">
        <v>4101</v>
      </c>
      <c r="E2637" s="47">
        <v>0</v>
      </c>
      <c r="F2637" s="47">
        <v>1</v>
      </c>
      <c r="G2637" s="47"/>
      <c r="H2637" s="48" t="s">
        <v>2995</v>
      </c>
      <c r="I2637" s="47">
        <v>1</v>
      </c>
    </row>
    <row r="2638" spans="1:9" x14ac:dyDescent="0.25">
      <c r="A2638" s="48" t="s">
        <v>4102</v>
      </c>
      <c r="B2638" s="48" t="s">
        <v>4103</v>
      </c>
      <c r="C2638" s="48" t="s">
        <v>198</v>
      </c>
      <c r="D2638" s="48" t="s">
        <v>4104</v>
      </c>
      <c r="E2638" s="47">
        <v>0</v>
      </c>
      <c r="F2638" s="47">
        <v>1</v>
      </c>
      <c r="G2638" s="47"/>
      <c r="H2638" s="48" t="s">
        <v>2675</v>
      </c>
      <c r="I2638" s="47">
        <v>1</v>
      </c>
    </row>
    <row r="2639" spans="1:9" x14ac:dyDescent="0.25">
      <c r="A2639" s="48" t="s">
        <v>4105</v>
      </c>
      <c r="B2639" s="48" t="s">
        <v>3888</v>
      </c>
      <c r="C2639" s="48" t="s">
        <v>4105</v>
      </c>
      <c r="D2639" s="48" t="s">
        <v>4106</v>
      </c>
      <c r="E2639" s="47">
        <v>3</v>
      </c>
      <c r="F2639" s="47">
        <v>2</v>
      </c>
      <c r="G2639" s="47"/>
      <c r="H2639" s="48"/>
      <c r="I2639" s="47">
        <v>1</v>
      </c>
    </row>
    <row r="2640" spans="1:9" x14ac:dyDescent="0.25">
      <c r="A2640" s="48" t="s">
        <v>4105</v>
      </c>
      <c r="B2640" s="48" t="s">
        <v>4107</v>
      </c>
      <c r="C2640" s="48" t="s">
        <v>4108</v>
      </c>
      <c r="D2640" s="48" t="s">
        <v>4109</v>
      </c>
      <c r="E2640" s="47">
        <v>3</v>
      </c>
      <c r="F2640" s="47">
        <v>2</v>
      </c>
      <c r="G2640" s="47"/>
      <c r="H2640" s="48"/>
      <c r="I2640" s="47">
        <v>1</v>
      </c>
    </row>
    <row r="2641" spans="1:9" x14ac:dyDescent="0.25">
      <c r="A2641" s="48" t="s">
        <v>4105</v>
      </c>
      <c r="B2641" s="48" t="s">
        <v>4110</v>
      </c>
      <c r="C2641" s="48" t="s">
        <v>4111</v>
      </c>
      <c r="D2641" s="48" t="s">
        <v>4112</v>
      </c>
      <c r="E2641" s="47">
        <v>3</v>
      </c>
      <c r="F2641" s="47">
        <v>1</v>
      </c>
      <c r="G2641" s="47"/>
      <c r="H2641" s="48"/>
      <c r="I2641" s="47">
        <v>1</v>
      </c>
    </row>
    <row r="2642" spans="1:9" x14ac:dyDescent="0.25">
      <c r="A2642" s="48" t="s">
        <v>4113</v>
      </c>
      <c r="B2642" s="48" t="s">
        <v>4114</v>
      </c>
      <c r="C2642" s="48" t="s">
        <v>4115</v>
      </c>
      <c r="D2642" s="48" t="s">
        <v>4116</v>
      </c>
      <c r="E2642" s="47">
        <v>0</v>
      </c>
      <c r="F2642" s="47">
        <v>1</v>
      </c>
      <c r="G2642" s="47"/>
      <c r="H2642" s="48" t="s">
        <v>1867</v>
      </c>
      <c r="I2642" s="47">
        <v>1</v>
      </c>
    </row>
    <row r="2643" spans="1:9" x14ac:dyDescent="0.25">
      <c r="A2643" s="48" t="s">
        <v>4117</v>
      </c>
      <c r="B2643" s="48" t="s">
        <v>3848</v>
      </c>
      <c r="C2643" s="48"/>
      <c r="D2643" s="48" t="s">
        <v>4118</v>
      </c>
      <c r="E2643" s="47">
        <v>4</v>
      </c>
      <c r="F2643" s="47">
        <v>2</v>
      </c>
      <c r="G2643" s="47"/>
      <c r="H2643" s="48" t="s">
        <v>4119</v>
      </c>
      <c r="I2643" s="47">
        <v>1</v>
      </c>
    </row>
    <row r="2644" spans="1:9" x14ac:dyDescent="0.25">
      <c r="A2644" s="48" t="s">
        <v>4120</v>
      </c>
      <c r="B2644" s="48" t="s">
        <v>3848</v>
      </c>
      <c r="C2644" s="48"/>
      <c r="D2644" s="48" t="s">
        <v>4121</v>
      </c>
      <c r="E2644" s="47">
        <v>4</v>
      </c>
      <c r="F2644" s="47">
        <v>2</v>
      </c>
      <c r="G2644" s="47"/>
      <c r="H2644" s="48" t="s">
        <v>4122</v>
      </c>
      <c r="I2644" s="47">
        <v>1</v>
      </c>
    </row>
    <row r="2645" spans="1:9" x14ac:dyDescent="0.25">
      <c r="A2645" s="48" t="s">
        <v>4123</v>
      </c>
      <c r="B2645" s="48" t="s">
        <v>3848</v>
      </c>
      <c r="C2645" s="48"/>
      <c r="D2645" s="48" t="s">
        <v>4124</v>
      </c>
      <c r="E2645" s="47">
        <v>4</v>
      </c>
      <c r="F2645" s="47">
        <v>2</v>
      </c>
      <c r="G2645" s="47"/>
      <c r="H2645" s="48" t="s">
        <v>4125</v>
      </c>
      <c r="I2645" s="47">
        <v>1</v>
      </c>
    </row>
    <row r="2646" spans="1:9" x14ac:dyDescent="0.25">
      <c r="A2646" s="48" t="s">
        <v>4123</v>
      </c>
      <c r="B2646" s="48" t="s">
        <v>3848</v>
      </c>
      <c r="C2646" s="48"/>
      <c r="D2646" s="48" t="s">
        <v>4126</v>
      </c>
      <c r="E2646" s="47">
        <v>4</v>
      </c>
      <c r="F2646" s="47">
        <v>2</v>
      </c>
      <c r="G2646" s="47"/>
      <c r="H2646" s="48" t="s">
        <v>4127</v>
      </c>
      <c r="I2646" s="47">
        <v>1</v>
      </c>
    </row>
    <row r="2647" spans="1:9" x14ac:dyDescent="0.25">
      <c r="A2647" s="48" t="s">
        <v>4123</v>
      </c>
      <c r="B2647" s="48" t="s">
        <v>3848</v>
      </c>
      <c r="C2647" s="48"/>
      <c r="D2647" s="48" t="s">
        <v>4128</v>
      </c>
      <c r="E2647" s="47">
        <v>4</v>
      </c>
      <c r="F2647" s="47">
        <v>2</v>
      </c>
      <c r="G2647" s="47"/>
      <c r="H2647" s="48" t="s">
        <v>4129</v>
      </c>
      <c r="I2647" s="47">
        <v>1</v>
      </c>
    </row>
    <row r="2648" spans="1:9" x14ac:dyDescent="0.25">
      <c r="A2648" s="48" t="s">
        <v>4123</v>
      </c>
      <c r="B2648" s="48" t="s">
        <v>3848</v>
      </c>
      <c r="C2648" s="48"/>
      <c r="D2648" s="48" t="s">
        <v>4130</v>
      </c>
      <c r="E2648" s="47">
        <v>4</v>
      </c>
      <c r="F2648" s="47">
        <v>2</v>
      </c>
      <c r="G2648" s="47"/>
      <c r="H2648" s="48" t="s">
        <v>4131</v>
      </c>
      <c r="I2648" s="47">
        <v>1</v>
      </c>
    </row>
    <row r="2649" spans="1:9" x14ac:dyDescent="0.25">
      <c r="A2649" s="48" t="s">
        <v>4123</v>
      </c>
      <c r="B2649" s="48" t="s">
        <v>3848</v>
      </c>
      <c r="C2649" s="48"/>
      <c r="D2649" s="48" t="s">
        <v>4132</v>
      </c>
      <c r="E2649" s="47">
        <v>4</v>
      </c>
      <c r="F2649" s="47">
        <v>2</v>
      </c>
      <c r="G2649" s="47"/>
      <c r="H2649" s="48" t="s">
        <v>4133</v>
      </c>
      <c r="I2649" s="47">
        <v>1</v>
      </c>
    </row>
    <row r="2650" spans="1:9" x14ac:dyDescent="0.25">
      <c r="A2650" s="48" t="s">
        <v>4123</v>
      </c>
      <c r="B2650" s="48" t="s">
        <v>3848</v>
      </c>
      <c r="C2650" s="48"/>
      <c r="D2650" s="48" t="s">
        <v>4134</v>
      </c>
      <c r="E2650" s="47">
        <v>4</v>
      </c>
      <c r="F2650" s="47">
        <v>2</v>
      </c>
      <c r="G2650" s="47"/>
      <c r="H2650" s="48" t="s">
        <v>4135</v>
      </c>
      <c r="I2650" s="47">
        <v>1</v>
      </c>
    </row>
    <row r="2651" spans="1:9" x14ac:dyDescent="0.25">
      <c r="A2651" s="48" t="s">
        <v>4123</v>
      </c>
      <c r="B2651" s="48" t="s">
        <v>3848</v>
      </c>
      <c r="C2651" s="48"/>
      <c r="D2651" s="48" t="s">
        <v>4136</v>
      </c>
      <c r="E2651" s="47">
        <v>4</v>
      </c>
      <c r="F2651" s="47">
        <v>2</v>
      </c>
      <c r="G2651" s="47"/>
      <c r="H2651" s="48" t="s">
        <v>4137</v>
      </c>
      <c r="I2651" s="47">
        <v>1</v>
      </c>
    </row>
    <row r="2652" spans="1:9" x14ac:dyDescent="0.25">
      <c r="A2652" s="48" t="s">
        <v>4123</v>
      </c>
      <c r="B2652" s="48" t="s">
        <v>3848</v>
      </c>
      <c r="C2652" s="48"/>
      <c r="D2652" s="48" t="s">
        <v>4138</v>
      </c>
      <c r="E2652" s="47">
        <v>4</v>
      </c>
      <c r="F2652" s="47">
        <v>2</v>
      </c>
      <c r="G2652" s="47"/>
      <c r="H2652" s="48" t="s">
        <v>4139</v>
      </c>
      <c r="I2652" s="47">
        <v>1</v>
      </c>
    </row>
    <row r="2653" spans="1:9" x14ac:dyDescent="0.25">
      <c r="A2653" s="48" t="s">
        <v>4123</v>
      </c>
      <c r="B2653" s="48" t="s">
        <v>3848</v>
      </c>
      <c r="C2653" s="48"/>
      <c r="D2653" s="48" t="s">
        <v>4140</v>
      </c>
      <c r="E2653" s="47">
        <v>4</v>
      </c>
      <c r="F2653" s="47">
        <v>2</v>
      </c>
      <c r="G2653" s="47"/>
      <c r="H2653" s="48" t="s">
        <v>4141</v>
      </c>
      <c r="I2653" s="47">
        <v>1</v>
      </c>
    </row>
    <row r="2654" spans="1:9" x14ac:dyDescent="0.25">
      <c r="A2654" s="48" t="s">
        <v>4123</v>
      </c>
      <c r="B2654" s="48" t="s">
        <v>3848</v>
      </c>
      <c r="C2654" s="48"/>
      <c r="D2654" s="48" t="s">
        <v>4142</v>
      </c>
      <c r="E2654" s="47">
        <v>4</v>
      </c>
      <c r="F2654" s="47">
        <v>2</v>
      </c>
      <c r="G2654" s="47"/>
      <c r="H2654" s="48" t="s">
        <v>4143</v>
      </c>
      <c r="I2654" s="47">
        <v>1</v>
      </c>
    </row>
    <row r="2655" spans="1:9" x14ac:dyDescent="0.25">
      <c r="A2655" s="48" t="s">
        <v>4123</v>
      </c>
      <c r="B2655" s="48" t="s">
        <v>3848</v>
      </c>
      <c r="C2655" s="48"/>
      <c r="D2655" s="48" t="s">
        <v>4144</v>
      </c>
      <c r="E2655" s="47">
        <v>4</v>
      </c>
      <c r="F2655" s="47">
        <v>2</v>
      </c>
      <c r="G2655" s="47"/>
      <c r="H2655" s="48" t="s">
        <v>4145</v>
      </c>
      <c r="I2655" s="47">
        <v>1</v>
      </c>
    </row>
    <row r="2656" spans="1:9" x14ac:dyDescent="0.25">
      <c r="A2656" s="48" t="s">
        <v>4123</v>
      </c>
      <c r="B2656" s="48" t="s">
        <v>3848</v>
      </c>
      <c r="C2656" s="48"/>
      <c r="D2656" s="48" t="s">
        <v>4146</v>
      </c>
      <c r="E2656" s="47">
        <v>4</v>
      </c>
      <c r="F2656" s="47">
        <v>2</v>
      </c>
      <c r="G2656" s="47"/>
      <c r="H2656" s="48" t="s">
        <v>4147</v>
      </c>
      <c r="I2656" s="47">
        <v>1</v>
      </c>
    </row>
    <row r="2657" spans="1:9" x14ac:dyDescent="0.25">
      <c r="A2657" s="48" t="s">
        <v>4123</v>
      </c>
      <c r="B2657" s="48" t="s">
        <v>3848</v>
      </c>
      <c r="C2657" s="48"/>
      <c r="D2657" s="48" t="s">
        <v>4148</v>
      </c>
      <c r="E2657" s="47">
        <v>4</v>
      </c>
      <c r="F2657" s="47">
        <v>2</v>
      </c>
      <c r="G2657" s="47"/>
      <c r="H2657" s="48" t="s">
        <v>4149</v>
      </c>
      <c r="I2657" s="47">
        <v>1</v>
      </c>
    </row>
    <row r="2658" spans="1:9" x14ac:dyDescent="0.25">
      <c r="A2658" s="48" t="s">
        <v>4123</v>
      </c>
      <c r="B2658" s="48" t="s">
        <v>3848</v>
      </c>
      <c r="C2658" s="48"/>
      <c r="D2658" s="48" t="s">
        <v>4150</v>
      </c>
      <c r="E2658" s="47">
        <v>4</v>
      </c>
      <c r="F2658" s="47">
        <v>2</v>
      </c>
      <c r="G2658" s="47"/>
      <c r="H2658" s="48" t="s">
        <v>4151</v>
      </c>
      <c r="I2658" s="47">
        <v>1</v>
      </c>
    </row>
    <row r="2659" spans="1:9" x14ac:dyDescent="0.25">
      <c r="A2659" s="48" t="s">
        <v>4123</v>
      </c>
      <c r="B2659" s="48" t="s">
        <v>3848</v>
      </c>
      <c r="C2659" s="48"/>
      <c r="D2659" s="48" t="s">
        <v>4152</v>
      </c>
      <c r="E2659" s="47">
        <v>4</v>
      </c>
      <c r="F2659" s="47">
        <v>2</v>
      </c>
      <c r="G2659" s="47"/>
      <c r="H2659" s="48" t="s">
        <v>4153</v>
      </c>
      <c r="I2659" s="47">
        <v>1</v>
      </c>
    </row>
    <row r="2660" spans="1:9" x14ac:dyDescent="0.25">
      <c r="A2660" s="48" t="s">
        <v>4123</v>
      </c>
      <c r="B2660" s="48" t="s">
        <v>3848</v>
      </c>
      <c r="C2660" s="48"/>
      <c r="D2660" s="48" t="s">
        <v>4154</v>
      </c>
      <c r="E2660" s="47">
        <v>4</v>
      </c>
      <c r="F2660" s="47">
        <v>2</v>
      </c>
      <c r="G2660" s="47"/>
      <c r="H2660" s="48" t="s">
        <v>4139</v>
      </c>
      <c r="I2660" s="47">
        <v>1</v>
      </c>
    </row>
    <row r="2661" spans="1:9" x14ac:dyDescent="0.25">
      <c r="A2661" s="48" t="s">
        <v>4123</v>
      </c>
      <c r="B2661" s="48" t="s">
        <v>3848</v>
      </c>
      <c r="C2661" s="48"/>
      <c r="D2661" s="48" t="s">
        <v>4155</v>
      </c>
      <c r="E2661" s="47">
        <v>4</v>
      </c>
      <c r="F2661" s="47">
        <v>2</v>
      </c>
      <c r="G2661" s="47"/>
      <c r="H2661" s="48" t="s">
        <v>4156</v>
      </c>
      <c r="I2661" s="47">
        <v>1</v>
      </c>
    </row>
    <row r="2662" spans="1:9" x14ac:dyDescent="0.25">
      <c r="A2662" s="48" t="s">
        <v>4123</v>
      </c>
      <c r="B2662" s="48" t="s">
        <v>3848</v>
      </c>
      <c r="C2662" s="48"/>
      <c r="D2662" s="48" t="s">
        <v>4157</v>
      </c>
      <c r="E2662" s="47">
        <v>4</v>
      </c>
      <c r="F2662" s="47">
        <v>2</v>
      </c>
      <c r="G2662" s="47"/>
      <c r="H2662" s="48" t="s">
        <v>4158</v>
      </c>
      <c r="I2662" s="47">
        <v>1</v>
      </c>
    </row>
    <row r="2663" spans="1:9" x14ac:dyDescent="0.25">
      <c r="A2663" s="48" t="s">
        <v>4123</v>
      </c>
      <c r="B2663" s="48" t="s">
        <v>3848</v>
      </c>
      <c r="C2663" s="48"/>
      <c r="D2663" s="48" t="s">
        <v>4159</v>
      </c>
      <c r="E2663" s="47">
        <v>4</v>
      </c>
      <c r="F2663" s="47">
        <v>2</v>
      </c>
      <c r="G2663" s="47"/>
      <c r="H2663" s="48" t="s">
        <v>4160</v>
      </c>
      <c r="I2663" s="47">
        <v>1</v>
      </c>
    </row>
    <row r="2664" spans="1:9" x14ac:dyDescent="0.25">
      <c r="A2664" s="48" t="s">
        <v>4161</v>
      </c>
      <c r="B2664" s="48" t="s">
        <v>3848</v>
      </c>
      <c r="C2664" s="48"/>
      <c r="D2664" s="48" t="s">
        <v>4162</v>
      </c>
      <c r="E2664" s="47">
        <v>4</v>
      </c>
      <c r="F2664" s="47">
        <v>2</v>
      </c>
      <c r="G2664" s="47"/>
      <c r="H2664" s="48" t="s">
        <v>4151</v>
      </c>
      <c r="I2664" s="47">
        <v>1</v>
      </c>
    </row>
    <row r="2665" spans="1:9" x14ac:dyDescent="0.25">
      <c r="A2665" s="48" t="s">
        <v>4161</v>
      </c>
      <c r="B2665" s="48" t="s">
        <v>3848</v>
      </c>
      <c r="C2665" s="48"/>
      <c r="D2665" s="48" t="s">
        <v>4163</v>
      </c>
      <c r="E2665" s="47">
        <v>4</v>
      </c>
      <c r="F2665" s="47">
        <v>2</v>
      </c>
      <c r="G2665" s="47"/>
      <c r="H2665" s="48" t="s">
        <v>999</v>
      </c>
      <c r="I2665" s="47">
        <v>1</v>
      </c>
    </row>
    <row r="2666" spans="1:9" x14ac:dyDescent="0.25">
      <c r="A2666" s="48" t="s">
        <v>4164</v>
      </c>
      <c r="B2666" s="48" t="s">
        <v>3848</v>
      </c>
      <c r="C2666" s="48"/>
      <c r="D2666" s="48" t="s">
        <v>4165</v>
      </c>
      <c r="E2666" s="47">
        <v>4</v>
      </c>
      <c r="F2666" s="47">
        <v>2</v>
      </c>
      <c r="G2666" s="47"/>
      <c r="H2666" s="48" t="s">
        <v>4166</v>
      </c>
      <c r="I2666" s="47">
        <v>1</v>
      </c>
    </row>
    <row r="2667" spans="1:9" x14ac:dyDescent="0.25">
      <c r="A2667" s="48" t="s">
        <v>4164</v>
      </c>
      <c r="B2667" s="48" t="s">
        <v>3848</v>
      </c>
      <c r="C2667" s="48"/>
      <c r="D2667" s="48" t="s">
        <v>4167</v>
      </c>
      <c r="E2667" s="47">
        <v>4</v>
      </c>
      <c r="F2667" s="47">
        <v>2</v>
      </c>
      <c r="G2667" s="47"/>
      <c r="H2667" s="48" t="s">
        <v>4168</v>
      </c>
      <c r="I2667" s="47">
        <v>1</v>
      </c>
    </row>
    <row r="2668" spans="1:9" x14ac:dyDescent="0.25">
      <c r="A2668" s="48" t="s">
        <v>4164</v>
      </c>
      <c r="B2668" s="48" t="s">
        <v>3848</v>
      </c>
      <c r="C2668" s="48"/>
      <c r="D2668" s="48" t="s">
        <v>4169</v>
      </c>
      <c r="E2668" s="47">
        <v>4</v>
      </c>
      <c r="F2668" s="47">
        <v>2</v>
      </c>
      <c r="G2668" s="47"/>
      <c r="H2668" s="48" t="s">
        <v>4170</v>
      </c>
      <c r="I2668" s="47">
        <v>1</v>
      </c>
    </row>
    <row r="2669" spans="1:9" x14ac:dyDescent="0.25">
      <c r="A2669" s="48" t="s">
        <v>4164</v>
      </c>
      <c r="B2669" s="48" t="s">
        <v>3848</v>
      </c>
      <c r="C2669" s="48"/>
      <c r="D2669" s="48" t="s">
        <v>4171</v>
      </c>
      <c r="E2669" s="47">
        <v>4</v>
      </c>
      <c r="F2669" s="47">
        <v>2</v>
      </c>
      <c r="G2669" s="47"/>
      <c r="H2669" s="48" t="s">
        <v>752</v>
      </c>
      <c r="I2669" s="47">
        <v>1</v>
      </c>
    </row>
    <row r="2670" spans="1:9" x14ac:dyDescent="0.25">
      <c r="A2670" s="48" t="s">
        <v>4164</v>
      </c>
      <c r="B2670" s="48" t="s">
        <v>3848</v>
      </c>
      <c r="C2670" s="48"/>
      <c r="D2670" s="48" t="s">
        <v>4172</v>
      </c>
      <c r="E2670" s="47">
        <v>4</v>
      </c>
      <c r="F2670" s="47">
        <v>2</v>
      </c>
      <c r="G2670" s="47"/>
      <c r="H2670" s="48" t="s">
        <v>4173</v>
      </c>
      <c r="I2670" s="47">
        <v>1</v>
      </c>
    </row>
    <row r="2671" spans="1:9" x14ac:dyDescent="0.25">
      <c r="A2671" s="48" t="s">
        <v>4164</v>
      </c>
      <c r="B2671" s="48" t="s">
        <v>3848</v>
      </c>
      <c r="C2671" s="48"/>
      <c r="D2671" s="48" t="s">
        <v>4174</v>
      </c>
      <c r="E2671" s="47">
        <v>4</v>
      </c>
      <c r="F2671" s="47">
        <v>2</v>
      </c>
      <c r="G2671" s="47"/>
      <c r="H2671" s="48" t="s">
        <v>4166</v>
      </c>
      <c r="I2671" s="47">
        <v>1</v>
      </c>
    </row>
    <row r="2672" spans="1:9" x14ac:dyDescent="0.25">
      <c r="A2672" s="48" t="s">
        <v>4164</v>
      </c>
      <c r="B2672" s="48" t="s">
        <v>3848</v>
      </c>
      <c r="C2672" s="48"/>
      <c r="D2672" s="48" t="s">
        <v>4175</v>
      </c>
      <c r="E2672" s="47">
        <v>4</v>
      </c>
      <c r="F2672" s="47">
        <v>2</v>
      </c>
      <c r="G2672" s="47"/>
      <c r="H2672" s="48" t="s">
        <v>999</v>
      </c>
      <c r="I2672" s="47">
        <v>1</v>
      </c>
    </row>
    <row r="2673" spans="1:9" x14ac:dyDescent="0.25">
      <c r="A2673" s="48" t="s">
        <v>4164</v>
      </c>
      <c r="B2673" s="48" t="s">
        <v>3848</v>
      </c>
      <c r="C2673" s="48"/>
      <c r="D2673" s="48" t="s">
        <v>4176</v>
      </c>
      <c r="E2673" s="47">
        <v>4</v>
      </c>
      <c r="F2673" s="47">
        <v>2</v>
      </c>
      <c r="G2673" s="47"/>
      <c r="H2673" s="48" t="s">
        <v>4177</v>
      </c>
      <c r="I2673" s="47">
        <v>1</v>
      </c>
    </row>
    <row r="2674" spans="1:9" x14ac:dyDescent="0.25">
      <c r="A2674" s="48" t="s">
        <v>4178</v>
      </c>
      <c r="B2674" s="48" t="s">
        <v>3848</v>
      </c>
      <c r="C2674" s="48"/>
      <c r="D2674" s="48" t="s">
        <v>4179</v>
      </c>
      <c r="E2674" s="47">
        <v>4</v>
      </c>
      <c r="F2674" s="47">
        <v>2</v>
      </c>
      <c r="G2674" s="47"/>
      <c r="H2674" s="48" t="s">
        <v>4180</v>
      </c>
      <c r="I2674" s="47">
        <v>1</v>
      </c>
    </row>
    <row r="2675" spans="1:9" x14ac:dyDescent="0.25">
      <c r="A2675" s="48" t="s">
        <v>4178</v>
      </c>
      <c r="B2675" s="48" t="s">
        <v>3848</v>
      </c>
      <c r="C2675" s="48"/>
      <c r="D2675" s="48" t="s">
        <v>4181</v>
      </c>
      <c r="E2675" s="47">
        <v>4</v>
      </c>
      <c r="F2675" s="47">
        <v>2</v>
      </c>
      <c r="G2675" s="47"/>
      <c r="H2675" s="48" t="s">
        <v>4182</v>
      </c>
      <c r="I2675" s="47">
        <v>1</v>
      </c>
    </row>
    <row r="2676" spans="1:9" x14ac:dyDescent="0.25">
      <c r="A2676" s="48" t="s">
        <v>4183</v>
      </c>
      <c r="B2676" s="48" t="s">
        <v>3848</v>
      </c>
      <c r="C2676" s="48"/>
      <c r="D2676" s="48" t="s">
        <v>4184</v>
      </c>
      <c r="E2676" s="47">
        <v>4</v>
      </c>
      <c r="F2676" s="47">
        <v>2</v>
      </c>
      <c r="G2676" s="47"/>
      <c r="H2676" s="48" t="s">
        <v>4185</v>
      </c>
      <c r="I2676" s="47">
        <v>1</v>
      </c>
    </row>
    <row r="2677" spans="1:9" x14ac:dyDescent="0.25">
      <c r="A2677" s="48" t="s">
        <v>4183</v>
      </c>
      <c r="B2677" s="48" t="s">
        <v>3848</v>
      </c>
      <c r="C2677" s="48"/>
      <c r="D2677" s="48" t="s">
        <v>4186</v>
      </c>
      <c r="E2677" s="47">
        <v>4</v>
      </c>
      <c r="F2677" s="47">
        <v>2</v>
      </c>
      <c r="G2677" s="47"/>
      <c r="H2677" s="48" t="s">
        <v>4187</v>
      </c>
      <c r="I2677" s="47">
        <v>1</v>
      </c>
    </row>
    <row r="2678" spans="1:9" x14ac:dyDescent="0.25">
      <c r="A2678" s="48" t="s">
        <v>4188</v>
      </c>
      <c r="B2678" s="48" t="s">
        <v>3848</v>
      </c>
      <c r="C2678" s="48"/>
      <c r="D2678" s="48" t="s">
        <v>4189</v>
      </c>
      <c r="E2678" s="47">
        <v>4</v>
      </c>
      <c r="F2678" s="47">
        <v>2</v>
      </c>
      <c r="G2678" s="47"/>
      <c r="H2678" s="48" t="s">
        <v>4190</v>
      </c>
      <c r="I2678" s="47">
        <v>1</v>
      </c>
    </row>
    <row r="2679" spans="1:9" x14ac:dyDescent="0.25">
      <c r="A2679" s="48" t="s">
        <v>4188</v>
      </c>
      <c r="B2679" s="48" t="s">
        <v>3848</v>
      </c>
      <c r="C2679" s="48"/>
      <c r="D2679" s="48" t="s">
        <v>4191</v>
      </c>
      <c r="E2679" s="47">
        <v>4</v>
      </c>
      <c r="F2679" s="47">
        <v>2</v>
      </c>
      <c r="G2679" s="47"/>
      <c r="H2679" s="48" t="s">
        <v>4192</v>
      </c>
      <c r="I2679" s="47">
        <v>1</v>
      </c>
    </row>
    <row r="2680" spans="1:9" x14ac:dyDescent="0.25">
      <c r="A2680" s="48" t="s">
        <v>4188</v>
      </c>
      <c r="B2680" s="48" t="s">
        <v>3848</v>
      </c>
      <c r="C2680" s="48"/>
      <c r="D2680" s="48" t="s">
        <v>4193</v>
      </c>
      <c r="E2680" s="47">
        <v>4</v>
      </c>
      <c r="F2680" s="47">
        <v>2</v>
      </c>
      <c r="G2680" s="47"/>
      <c r="H2680" s="48" t="s">
        <v>4194</v>
      </c>
      <c r="I2680" s="47">
        <v>1</v>
      </c>
    </row>
    <row r="2681" spans="1:9" x14ac:dyDescent="0.25">
      <c r="A2681" s="48" t="s">
        <v>4195</v>
      </c>
      <c r="B2681" s="48" t="s">
        <v>3848</v>
      </c>
      <c r="C2681" s="48"/>
      <c r="D2681" s="48" t="s">
        <v>4196</v>
      </c>
      <c r="E2681" s="47">
        <v>4</v>
      </c>
      <c r="F2681" s="47">
        <v>2</v>
      </c>
      <c r="G2681" s="47"/>
      <c r="H2681" s="48" t="s">
        <v>2013</v>
      </c>
      <c r="I2681" s="47">
        <v>1</v>
      </c>
    </row>
    <row r="2682" spans="1:9" x14ac:dyDescent="0.25">
      <c r="A2682" s="48" t="s">
        <v>4195</v>
      </c>
      <c r="B2682" s="48" t="s">
        <v>3848</v>
      </c>
      <c r="C2682" s="48"/>
      <c r="D2682" s="48" t="s">
        <v>4197</v>
      </c>
      <c r="E2682" s="47">
        <v>4</v>
      </c>
      <c r="F2682" s="47">
        <v>2</v>
      </c>
      <c r="G2682" s="47"/>
      <c r="H2682" s="48" t="s">
        <v>4198</v>
      </c>
      <c r="I2682" s="47">
        <v>1</v>
      </c>
    </row>
    <row r="2683" spans="1:9" x14ac:dyDescent="0.25">
      <c r="A2683" s="48" t="s">
        <v>4195</v>
      </c>
      <c r="B2683" s="48" t="s">
        <v>3848</v>
      </c>
      <c r="C2683" s="48"/>
      <c r="D2683" s="48" t="s">
        <v>4199</v>
      </c>
      <c r="E2683" s="47">
        <v>4</v>
      </c>
      <c r="F2683" s="47">
        <v>2</v>
      </c>
      <c r="G2683" s="47"/>
      <c r="H2683" s="48" t="s">
        <v>4200</v>
      </c>
      <c r="I2683" s="47">
        <v>1</v>
      </c>
    </row>
    <row r="2684" spans="1:9" x14ac:dyDescent="0.25">
      <c r="A2684" s="48" t="s">
        <v>4195</v>
      </c>
      <c r="B2684" s="48" t="s">
        <v>3848</v>
      </c>
      <c r="C2684" s="48"/>
      <c r="D2684" s="48" t="s">
        <v>4201</v>
      </c>
      <c r="E2684" s="47">
        <v>4</v>
      </c>
      <c r="F2684" s="47">
        <v>2</v>
      </c>
      <c r="G2684" s="47"/>
      <c r="H2684" s="48" t="s">
        <v>4202</v>
      </c>
      <c r="I2684" s="47">
        <v>1</v>
      </c>
    </row>
    <row r="2685" spans="1:9" x14ac:dyDescent="0.25">
      <c r="A2685" s="48" t="s">
        <v>4195</v>
      </c>
      <c r="B2685" s="48" t="s">
        <v>3848</v>
      </c>
      <c r="C2685" s="48"/>
      <c r="D2685" s="48" t="s">
        <v>4203</v>
      </c>
      <c r="E2685" s="47">
        <v>4</v>
      </c>
      <c r="F2685" s="47">
        <v>2</v>
      </c>
      <c r="G2685" s="47"/>
      <c r="H2685" s="48" t="s">
        <v>4204</v>
      </c>
      <c r="I2685" s="47">
        <v>1</v>
      </c>
    </row>
    <row r="2686" spans="1:9" x14ac:dyDescent="0.25">
      <c r="A2686" s="48" t="s">
        <v>4195</v>
      </c>
      <c r="B2686" s="48" t="s">
        <v>3848</v>
      </c>
      <c r="C2686" s="48"/>
      <c r="D2686" s="48" t="s">
        <v>4205</v>
      </c>
      <c r="E2686" s="47">
        <v>4</v>
      </c>
      <c r="F2686" s="47">
        <v>2</v>
      </c>
      <c r="G2686" s="47"/>
      <c r="H2686" s="48" t="s">
        <v>4206</v>
      </c>
      <c r="I2686" s="47">
        <v>1</v>
      </c>
    </row>
    <row r="2687" spans="1:9" x14ac:dyDescent="0.25">
      <c r="A2687" s="48" t="s">
        <v>4195</v>
      </c>
      <c r="B2687" s="48" t="s">
        <v>3848</v>
      </c>
      <c r="C2687" s="48"/>
      <c r="D2687" s="48" t="s">
        <v>4207</v>
      </c>
      <c r="E2687" s="47">
        <v>4</v>
      </c>
      <c r="F2687" s="47">
        <v>2</v>
      </c>
      <c r="G2687" s="47"/>
      <c r="H2687" s="48" t="s">
        <v>2726</v>
      </c>
      <c r="I2687" s="47">
        <v>1</v>
      </c>
    </row>
    <row r="2688" spans="1:9" x14ac:dyDescent="0.25">
      <c r="A2688" s="48" t="s">
        <v>4195</v>
      </c>
      <c r="B2688" s="48" t="s">
        <v>3848</v>
      </c>
      <c r="C2688" s="48"/>
      <c r="D2688" s="48" t="s">
        <v>4208</v>
      </c>
      <c r="E2688" s="47">
        <v>4</v>
      </c>
      <c r="F2688" s="47">
        <v>2</v>
      </c>
      <c r="G2688" s="47"/>
      <c r="H2688" s="48" t="s">
        <v>811</v>
      </c>
      <c r="I2688" s="47">
        <v>1</v>
      </c>
    </row>
    <row r="2689" spans="1:9" x14ac:dyDescent="0.25">
      <c r="A2689" s="48" t="s">
        <v>4195</v>
      </c>
      <c r="B2689" s="48" t="s">
        <v>3848</v>
      </c>
      <c r="C2689" s="48"/>
      <c r="D2689" s="48" t="s">
        <v>4209</v>
      </c>
      <c r="E2689" s="47">
        <v>4</v>
      </c>
      <c r="F2689" s="47">
        <v>2</v>
      </c>
      <c r="G2689" s="47"/>
      <c r="H2689" s="48" t="s">
        <v>4210</v>
      </c>
      <c r="I2689" s="47">
        <v>1</v>
      </c>
    </row>
    <row r="2690" spans="1:9" x14ac:dyDescent="0.25">
      <c r="A2690" s="48" t="s">
        <v>4211</v>
      </c>
      <c r="B2690" s="48" t="s">
        <v>3848</v>
      </c>
      <c r="C2690" s="48"/>
      <c r="D2690" s="48" t="s">
        <v>4212</v>
      </c>
      <c r="E2690" s="47">
        <v>4</v>
      </c>
      <c r="F2690" s="47">
        <v>2</v>
      </c>
      <c r="G2690" s="47"/>
      <c r="H2690" s="48" t="s">
        <v>4213</v>
      </c>
      <c r="I2690" s="47">
        <v>1</v>
      </c>
    </row>
    <row r="2691" spans="1:9" x14ac:dyDescent="0.25">
      <c r="A2691" s="48" t="s">
        <v>4214</v>
      </c>
      <c r="B2691" s="48" t="s">
        <v>3848</v>
      </c>
      <c r="C2691" s="48"/>
      <c r="D2691" s="48" t="s">
        <v>4215</v>
      </c>
      <c r="E2691" s="47">
        <v>4</v>
      </c>
      <c r="F2691" s="47">
        <v>2</v>
      </c>
      <c r="G2691" s="47"/>
      <c r="H2691" s="48" t="s">
        <v>1956</v>
      </c>
      <c r="I2691" s="47">
        <v>1</v>
      </c>
    </row>
    <row r="2692" spans="1:9" x14ac:dyDescent="0.25">
      <c r="A2692" s="48" t="s">
        <v>4216</v>
      </c>
      <c r="B2692" s="48" t="s">
        <v>4217</v>
      </c>
      <c r="C2692" s="48" t="s">
        <v>4218</v>
      </c>
      <c r="D2692" s="48" t="s">
        <v>4219</v>
      </c>
      <c r="E2692" s="47">
        <v>0</v>
      </c>
      <c r="F2692" s="47">
        <v>2</v>
      </c>
      <c r="G2692" s="47"/>
      <c r="H2692" s="48" t="s">
        <v>4220</v>
      </c>
      <c r="I2692" s="47">
        <v>1</v>
      </c>
    </row>
    <row r="2693" spans="1:9" x14ac:dyDescent="0.25">
      <c r="A2693" s="48" t="s">
        <v>4216</v>
      </c>
      <c r="B2693" s="48" t="s">
        <v>4221</v>
      </c>
      <c r="C2693" s="48" t="s">
        <v>4222</v>
      </c>
      <c r="D2693" s="48" t="s">
        <v>4223</v>
      </c>
      <c r="E2693" s="47">
        <v>0</v>
      </c>
      <c r="F2693" s="47">
        <v>2</v>
      </c>
      <c r="G2693" s="47"/>
      <c r="H2693" s="48" t="s">
        <v>2013</v>
      </c>
      <c r="I2693" s="47">
        <v>1</v>
      </c>
    </row>
    <row r="2694" spans="1:9" x14ac:dyDescent="0.25">
      <c r="A2694" s="48" t="s">
        <v>4216</v>
      </c>
      <c r="B2694" s="48" t="s">
        <v>4224</v>
      </c>
      <c r="C2694" s="48" t="s">
        <v>4225</v>
      </c>
      <c r="D2694" s="48" t="s">
        <v>4226</v>
      </c>
      <c r="E2694" s="47">
        <v>0</v>
      </c>
      <c r="F2694" s="47">
        <v>1</v>
      </c>
      <c r="G2694" s="47"/>
      <c r="H2694" s="48" t="s">
        <v>2013</v>
      </c>
      <c r="I2694" s="47">
        <v>1</v>
      </c>
    </row>
    <row r="2695" spans="1:9" x14ac:dyDescent="0.25">
      <c r="A2695" s="48" t="s">
        <v>4227</v>
      </c>
      <c r="B2695" s="48" t="s">
        <v>3848</v>
      </c>
      <c r="C2695" s="48"/>
      <c r="D2695" s="48" t="s">
        <v>4228</v>
      </c>
      <c r="E2695" s="47">
        <v>4</v>
      </c>
      <c r="F2695" s="47">
        <v>2</v>
      </c>
      <c r="G2695" s="47"/>
      <c r="H2695" s="48" t="s">
        <v>4002</v>
      </c>
      <c r="I2695" s="47">
        <v>1</v>
      </c>
    </row>
    <row r="2696" spans="1:9" x14ac:dyDescent="0.25">
      <c r="A2696" s="48" t="s">
        <v>4227</v>
      </c>
      <c r="B2696" s="48" t="s">
        <v>3848</v>
      </c>
      <c r="C2696" s="48"/>
      <c r="D2696" s="48" t="s">
        <v>4229</v>
      </c>
      <c r="E2696" s="47">
        <v>4</v>
      </c>
      <c r="F2696" s="47">
        <v>2</v>
      </c>
      <c r="G2696" s="47"/>
      <c r="H2696" s="48" t="s">
        <v>3104</v>
      </c>
      <c r="I2696" s="47">
        <v>1</v>
      </c>
    </row>
    <row r="2697" spans="1:9" x14ac:dyDescent="0.25">
      <c r="A2697" s="48" t="s">
        <v>4227</v>
      </c>
      <c r="B2697" s="48" t="s">
        <v>3848</v>
      </c>
      <c r="C2697" s="48"/>
      <c r="D2697" s="48" t="s">
        <v>4230</v>
      </c>
      <c r="E2697" s="47">
        <v>4</v>
      </c>
      <c r="F2697" s="47">
        <v>2</v>
      </c>
      <c r="G2697" s="47"/>
      <c r="H2697" s="48" t="s">
        <v>3243</v>
      </c>
      <c r="I2697" s="47">
        <v>1</v>
      </c>
    </row>
    <row r="2698" spans="1:9" x14ac:dyDescent="0.25">
      <c r="A2698" s="48" t="s">
        <v>4227</v>
      </c>
      <c r="B2698" s="48" t="s">
        <v>3848</v>
      </c>
      <c r="C2698" s="48"/>
      <c r="D2698" s="48" t="s">
        <v>4231</v>
      </c>
      <c r="E2698" s="47">
        <v>4</v>
      </c>
      <c r="F2698" s="47">
        <v>2</v>
      </c>
      <c r="G2698" s="47"/>
      <c r="H2698" s="48" t="s">
        <v>4232</v>
      </c>
      <c r="I2698" s="47">
        <v>1</v>
      </c>
    </row>
    <row r="2699" spans="1:9" x14ac:dyDescent="0.25">
      <c r="A2699" s="48" t="s">
        <v>4227</v>
      </c>
      <c r="B2699" s="48" t="s">
        <v>3848</v>
      </c>
      <c r="C2699" s="48"/>
      <c r="D2699" s="48" t="s">
        <v>4233</v>
      </c>
      <c r="E2699" s="47">
        <v>4</v>
      </c>
      <c r="F2699" s="47">
        <v>2</v>
      </c>
      <c r="G2699" s="47"/>
      <c r="H2699" s="48" t="s">
        <v>4234</v>
      </c>
      <c r="I2699" s="47">
        <v>1</v>
      </c>
    </row>
    <row r="2700" spans="1:9" x14ac:dyDescent="0.25">
      <c r="A2700" s="48" t="s">
        <v>4227</v>
      </c>
      <c r="B2700" s="48" t="s">
        <v>3848</v>
      </c>
      <c r="C2700" s="48"/>
      <c r="D2700" s="48" t="s">
        <v>4235</v>
      </c>
      <c r="E2700" s="47">
        <v>4</v>
      </c>
      <c r="F2700" s="47">
        <v>2</v>
      </c>
      <c r="G2700" s="47"/>
      <c r="H2700" s="48" t="s">
        <v>4236</v>
      </c>
      <c r="I2700" s="47">
        <v>1</v>
      </c>
    </row>
    <row r="2701" spans="1:9" x14ac:dyDescent="0.25">
      <c r="A2701" s="48" t="s">
        <v>4227</v>
      </c>
      <c r="B2701" s="48" t="s">
        <v>3848</v>
      </c>
      <c r="C2701" s="48"/>
      <c r="D2701" s="48" t="s">
        <v>4237</v>
      </c>
      <c r="E2701" s="47">
        <v>4</v>
      </c>
      <c r="F2701" s="47">
        <v>2</v>
      </c>
      <c r="G2701" s="47"/>
      <c r="H2701" s="48" t="s">
        <v>4238</v>
      </c>
      <c r="I2701" s="47">
        <v>1</v>
      </c>
    </row>
    <row r="2702" spans="1:9" x14ac:dyDescent="0.25">
      <c r="A2702" s="48" t="s">
        <v>4227</v>
      </c>
      <c r="B2702" s="48" t="s">
        <v>3848</v>
      </c>
      <c r="C2702" s="48"/>
      <c r="D2702" s="48" t="s">
        <v>4239</v>
      </c>
      <c r="E2702" s="47">
        <v>4</v>
      </c>
      <c r="F2702" s="47">
        <v>2</v>
      </c>
      <c r="G2702" s="47"/>
      <c r="H2702" s="48" t="s">
        <v>4240</v>
      </c>
      <c r="I2702" s="47">
        <v>1</v>
      </c>
    </row>
    <row r="2703" spans="1:9" x14ac:dyDescent="0.25">
      <c r="A2703" s="48" t="s">
        <v>4227</v>
      </c>
      <c r="B2703" s="48" t="s">
        <v>3848</v>
      </c>
      <c r="C2703" s="48"/>
      <c r="D2703" s="48" t="s">
        <v>4241</v>
      </c>
      <c r="E2703" s="47">
        <v>4</v>
      </c>
      <c r="F2703" s="47">
        <v>2</v>
      </c>
      <c r="G2703" s="47"/>
      <c r="H2703" s="48" t="s">
        <v>4242</v>
      </c>
      <c r="I2703" s="47">
        <v>1</v>
      </c>
    </row>
    <row r="2704" spans="1:9" x14ac:dyDescent="0.25">
      <c r="A2704" s="48" t="s">
        <v>4227</v>
      </c>
      <c r="B2704" s="48" t="s">
        <v>3848</v>
      </c>
      <c r="C2704" s="48"/>
      <c r="D2704" s="48" t="s">
        <v>4243</v>
      </c>
      <c r="E2704" s="47">
        <v>4</v>
      </c>
      <c r="F2704" s="47">
        <v>2</v>
      </c>
      <c r="G2704" s="47"/>
      <c r="H2704" s="48" t="s">
        <v>4244</v>
      </c>
      <c r="I2704" s="47">
        <v>1</v>
      </c>
    </row>
    <row r="2705" spans="1:9" x14ac:dyDescent="0.25">
      <c r="A2705" s="48" t="s">
        <v>4245</v>
      </c>
      <c r="B2705" s="48" t="s">
        <v>3888</v>
      </c>
      <c r="C2705" s="48" t="s">
        <v>4245</v>
      </c>
      <c r="D2705" s="48" t="s">
        <v>4246</v>
      </c>
      <c r="E2705" s="47">
        <v>3</v>
      </c>
      <c r="F2705" s="47">
        <v>2</v>
      </c>
      <c r="G2705" s="47"/>
      <c r="H2705" s="48"/>
      <c r="I2705" s="47">
        <v>1</v>
      </c>
    </row>
    <row r="2706" spans="1:9" x14ac:dyDescent="0.25">
      <c r="A2706" s="48" t="s">
        <v>4245</v>
      </c>
      <c r="B2706" s="48" t="s">
        <v>3890</v>
      </c>
      <c r="C2706" s="48" t="s">
        <v>4245</v>
      </c>
      <c r="D2706" s="48" t="s">
        <v>4247</v>
      </c>
      <c r="E2706" s="47">
        <v>3</v>
      </c>
      <c r="F2706" s="47">
        <v>2</v>
      </c>
      <c r="G2706" s="47"/>
      <c r="H2706" s="48"/>
      <c r="I2706" s="47">
        <v>1</v>
      </c>
    </row>
    <row r="2707" spans="1:9" x14ac:dyDescent="0.25">
      <c r="A2707" s="48" t="s">
        <v>4248</v>
      </c>
      <c r="B2707" s="48" t="s">
        <v>3848</v>
      </c>
      <c r="C2707" s="48"/>
      <c r="D2707" s="48" t="s">
        <v>4249</v>
      </c>
      <c r="E2707" s="47">
        <v>4</v>
      </c>
      <c r="F2707" s="47">
        <v>2</v>
      </c>
      <c r="G2707" s="47"/>
      <c r="H2707" s="48" t="s">
        <v>4250</v>
      </c>
      <c r="I2707" s="47">
        <v>1</v>
      </c>
    </row>
    <row r="2708" spans="1:9" x14ac:dyDescent="0.25">
      <c r="A2708" s="48" t="s">
        <v>4227</v>
      </c>
      <c r="B2708" s="48" t="s">
        <v>3848</v>
      </c>
      <c r="C2708" s="48"/>
      <c r="D2708" s="48" t="s">
        <v>4251</v>
      </c>
      <c r="E2708" s="47">
        <v>4</v>
      </c>
      <c r="F2708" s="47">
        <v>2</v>
      </c>
      <c r="G2708" s="47"/>
      <c r="H2708" s="48" t="s">
        <v>4250</v>
      </c>
      <c r="I2708" s="47">
        <v>1</v>
      </c>
    </row>
    <row r="2709" spans="1:9" x14ac:dyDescent="0.25">
      <c r="A2709" s="48" t="s">
        <v>4188</v>
      </c>
      <c r="B2709" s="48" t="s">
        <v>3848</v>
      </c>
      <c r="C2709" s="48"/>
      <c r="D2709" s="48" t="s">
        <v>4252</v>
      </c>
      <c r="E2709" s="47">
        <v>4</v>
      </c>
      <c r="F2709" s="47">
        <v>2</v>
      </c>
      <c r="G2709" s="47"/>
      <c r="H2709" s="48" t="s">
        <v>4253</v>
      </c>
      <c r="I2709" s="47">
        <v>1</v>
      </c>
    </row>
    <row r="2710" spans="1:9" x14ac:dyDescent="0.25">
      <c r="A2710" s="48" t="s">
        <v>4188</v>
      </c>
      <c r="B2710" s="48" t="s">
        <v>3848</v>
      </c>
      <c r="C2710" s="48"/>
      <c r="D2710" s="48" t="s">
        <v>4254</v>
      </c>
      <c r="E2710" s="47">
        <v>4</v>
      </c>
      <c r="F2710" s="47">
        <v>2</v>
      </c>
      <c r="G2710" s="47"/>
      <c r="H2710" s="48" t="s">
        <v>4255</v>
      </c>
      <c r="I2710" s="47">
        <v>1</v>
      </c>
    </row>
    <row r="2711" spans="1:9" x14ac:dyDescent="0.25">
      <c r="A2711" s="48" t="s">
        <v>4188</v>
      </c>
      <c r="B2711" s="48" t="s">
        <v>3848</v>
      </c>
      <c r="C2711" s="48"/>
      <c r="D2711" s="48" t="s">
        <v>4256</v>
      </c>
      <c r="E2711" s="47">
        <v>4</v>
      </c>
      <c r="F2711" s="47">
        <v>2</v>
      </c>
      <c r="G2711" s="47"/>
      <c r="H2711" s="48" t="s">
        <v>2400</v>
      </c>
      <c r="I2711" s="47">
        <v>1</v>
      </c>
    </row>
    <row r="2712" spans="1:9" x14ac:dyDescent="0.25">
      <c r="A2712" s="48" t="s">
        <v>3934</v>
      </c>
      <c r="B2712" s="48" t="s">
        <v>3848</v>
      </c>
      <c r="C2712" s="48"/>
      <c r="D2712" s="48" t="s">
        <v>4257</v>
      </c>
      <c r="E2712" s="47">
        <v>4</v>
      </c>
      <c r="F2712" s="47">
        <v>2</v>
      </c>
      <c r="G2712" s="47"/>
      <c r="H2712" s="48" t="s">
        <v>4258</v>
      </c>
      <c r="I2712" s="47">
        <v>1</v>
      </c>
    </row>
    <row r="2713" spans="1:9" x14ac:dyDescent="0.25">
      <c r="A2713" s="48" t="s">
        <v>4259</v>
      </c>
      <c r="B2713" s="48" t="s">
        <v>3848</v>
      </c>
      <c r="C2713" s="48"/>
      <c r="D2713" s="48" t="s">
        <v>4260</v>
      </c>
      <c r="E2713" s="47">
        <v>4</v>
      </c>
      <c r="F2713" s="47">
        <v>3</v>
      </c>
      <c r="G2713" s="47"/>
      <c r="H2713" s="48" t="s">
        <v>4261</v>
      </c>
      <c r="I2713" s="47">
        <v>1</v>
      </c>
    </row>
    <row r="2714" spans="1:9" x14ac:dyDescent="0.25">
      <c r="A2714" s="48" t="s">
        <v>4262</v>
      </c>
      <c r="B2714" s="48" t="s">
        <v>3848</v>
      </c>
      <c r="C2714" s="48"/>
      <c r="D2714" s="48" t="s">
        <v>4263</v>
      </c>
      <c r="E2714" s="47">
        <v>4</v>
      </c>
      <c r="F2714" s="47">
        <v>3</v>
      </c>
      <c r="G2714" s="47"/>
      <c r="H2714" s="48" t="s">
        <v>4264</v>
      </c>
      <c r="I2714" s="47">
        <v>1</v>
      </c>
    </row>
    <row r="2715" spans="1:9" x14ac:dyDescent="0.25">
      <c r="A2715" s="48" t="s">
        <v>4211</v>
      </c>
      <c r="B2715" s="48" t="s">
        <v>3848</v>
      </c>
      <c r="C2715" s="48"/>
      <c r="D2715" s="48" t="s">
        <v>4265</v>
      </c>
      <c r="E2715" s="47">
        <v>4</v>
      </c>
      <c r="F2715" s="47">
        <v>2</v>
      </c>
      <c r="G2715" s="47"/>
      <c r="H2715" s="48" t="s">
        <v>4266</v>
      </c>
      <c r="I2715" s="47">
        <v>1</v>
      </c>
    </row>
    <row r="2716" spans="1:9" x14ac:dyDescent="0.25">
      <c r="A2716" s="48" t="s">
        <v>4214</v>
      </c>
      <c r="B2716" s="48" t="s">
        <v>3848</v>
      </c>
      <c r="C2716" s="48"/>
      <c r="D2716" s="48" t="s">
        <v>4267</v>
      </c>
      <c r="E2716" s="47">
        <v>4</v>
      </c>
      <c r="F2716" s="47">
        <v>2</v>
      </c>
      <c r="G2716" s="47"/>
      <c r="H2716" s="48" t="s">
        <v>4268</v>
      </c>
      <c r="I2716" s="47">
        <v>1</v>
      </c>
    </row>
    <row r="2717" spans="1:9" x14ac:dyDescent="0.25">
      <c r="A2717" s="48" t="s">
        <v>3839</v>
      </c>
      <c r="B2717" s="48" t="s">
        <v>4269</v>
      </c>
      <c r="C2717" s="48"/>
      <c r="D2717" s="48" t="s">
        <v>740</v>
      </c>
      <c r="E2717" s="47">
        <v>2</v>
      </c>
      <c r="F2717" s="47">
        <v>1</v>
      </c>
      <c r="G2717" s="47"/>
      <c r="H2717" s="48"/>
      <c r="I2717" s="47">
        <v>1</v>
      </c>
    </row>
    <row r="2718" spans="1:9" x14ac:dyDescent="0.25">
      <c r="A2718" s="48" t="s">
        <v>3839</v>
      </c>
      <c r="B2718" s="48" t="s">
        <v>4270</v>
      </c>
      <c r="C2718" s="48"/>
      <c r="D2718" s="48" t="s">
        <v>740</v>
      </c>
      <c r="E2718" s="47">
        <v>2</v>
      </c>
      <c r="F2718" s="47">
        <v>2</v>
      </c>
      <c r="G2718" s="47"/>
      <c r="H2718" s="48"/>
      <c r="I2718" s="47">
        <v>1</v>
      </c>
    </row>
    <row r="2719" spans="1:9" x14ac:dyDescent="0.25">
      <c r="A2719" s="48" t="s">
        <v>3839</v>
      </c>
      <c r="B2719" s="48" t="s">
        <v>4271</v>
      </c>
      <c r="C2719" s="48"/>
      <c r="D2719" s="48" t="s">
        <v>740</v>
      </c>
      <c r="E2719" s="47">
        <v>2</v>
      </c>
      <c r="F2719" s="47">
        <v>1</v>
      </c>
      <c r="G2719" s="47"/>
      <c r="H2719" s="48"/>
      <c r="I2719" s="47">
        <v>1</v>
      </c>
    </row>
    <row r="2720" spans="1:9" x14ac:dyDescent="0.25">
      <c r="A2720" s="48" t="s">
        <v>3839</v>
      </c>
      <c r="B2720" s="48" t="s">
        <v>4272</v>
      </c>
      <c r="C2720" s="48"/>
      <c r="D2720" s="48" t="s">
        <v>740</v>
      </c>
      <c r="E2720" s="47">
        <v>2</v>
      </c>
      <c r="F2720" s="47">
        <v>2</v>
      </c>
      <c r="G2720" s="47"/>
      <c r="H2720" s="48"/>
      <c r="I2720" s="47">
        <v>1</v>
      </c>
    </row>
    <row r="2721" spans="1:9" x14ac:dyDescent="0.25">
      <c r="A2721" s="48" t="s">
        <v>3839</v>
      </c>
      <c r="B2721" s="48" t="s">
        <v>4273</v>
      </c>
      <c r="C2721" s="48"/>
      <c r="D2721" s="48" t="s">
        <v>740</v>
      </c>
      <c r="E2721" s="47">
        <v>2</v>
      </c>
      <c r="F2721" s="47">
        <v>2</v>
      </c>
      <c r="G2721" s="47"/>
      <c r="H2721" s="48"/>
      <c r="I2721" s="47">
        <v>1</v>
      </c>
    </row>
    <row r="2722" spans="1:9" x14ac:dyDescent="0.25">
      <c r="A2722" s="48" t="s">
        <v>3887</v>
      </c>
      <c r="B2722" s="48" t="s">
        <v>4274</v>
      </c>
      <c r="C2722" s="48"/>
      <c r="D2722" s="48" t="s">
        <v>740</v>
      </c>
      <c r="E2722" s="47">
        <v>2</v>
      </c>
      <c r="F2722" s="47">
        <v>1</v>
      </c>
      <c r="G2722" s="47"/>
      <c r="H2722" s="48"/>
      <c r="I2722" s="47">
        <v>1</v>
      </c>
    </row>
    <row r="2723" spans="1:9" x14ac:dyDescent="0.25">
      <c r="A2723" s="48" t="s">
        <v>3887</v>
      </c>
      <c r="B2723" s="48" t="s">
        <v>4275</v>
      </c>
      <c r="C2723" s="48"/>
      <c r="D2723" s="48" t="s">
        <v>740</v>
      </c>
      <c r="E2723" s="47">
        <v>2</v>
      </c>
      <c r="F2723" s="47">
        <v>1</v>
      </c>
      <c r="G2723" s="47"/>
      <c r="H2723" s="48"/>
      <c r="I2723" s="47">
        <v>1</v>
      </c>
    </row>
    <row r="2724" spans="1:9" x14ac:dyDescent="0.25">
      <c r="A2724" s="48" t="s">
        <v>3887</v>
      </c>
      <c r="B2724" s="48" t="s">
        <v>4276</v>
      </c>
      <c r="C2724" s="48"/>
      <c r="D2724" s="48" t="s">
        <v>740</v>
      </c>
      <c r="E2724" s="47">
        <v>2</v>
      </c>
      <c r="F2724" s="47">
        <v>1</v>
      </c>
      <c r="G2724" s="47"/>
      <c r="H2724" s="48"/>
      <c r="I2724" s="47">
        <v>1</v>
      </c>
    </row>
    <row r="2725" spans="1:9" x14ac:dyDescent="0.25">
      <c r="A2725" s="48" t="s">
        <v>3887</v>
      </c>
      <c r="B2725" s="48" t="s">
        <v>4277</v>
      </c>
      <c r="C2725" s="48"/>
      <c r="D2725" s="48" t="s">
        <v>740</v>
      </c>
      <c r="E2725" s="47">
        <v>2</v>
      </c>
      <c r="F2725" s="47">
        <v>1</v>
      </c>
      <c r="G2725" s="47"/>
      <c r="H2725" s="48"/>
      <c r="I2725" s="47">
        <v>1</v>
      </c>
    </row>
    <row r="2726" spans="1:9" x14ac:dyDescent="0.25">
      <c r="A2726" s="48" t="s">
        <v>3887</v>
      </c>
      <c r="B2726" s="48" t="s">
        <v>4278</v>
      </c>
      <c r="C2726" s="48"/>
      <c r="D2726" s="48" t="s">
        <v>4279</v>
      </c>
      <c r="E2726" s="47">
        <v>2</v>
      </c>
      <c r="F2726" s="47">
        <v>2</v>
      </c>
      <c r="G2726" s="47"/>
      <c r="H2726" s="48"/>
      <c r="I2726" s="47">
        <v>0</v>
      </c>
    </row>
    <row r="2727" spans="1:9" x14ac:dyDescent="0.25">
      <c r="A2727" s="48" t="s">
        <v>3887</v>
      </c>
      <c r="B2727" s="48" t="s">
        <v>4280</v>
      </c>
      <c r="C2727" s="48" t="s">
        <v>430</v>
      </c>
      <c r="D2727" s="48" t="s">
        <v>740</v>
      </c>
      <c r="E2727" s="47">
        <v>2</v>
      </c>
      <c r="F2727" s="47">
        <v>2</v>
      </c>
      <c r="G2727" s="47"/>
      <c r="H2727" s="48"/>
      <c r="I2727" s="47">
        <v>1</v>
      </c>
    </row>
    <row r="2728" spans="1:9" x14ac:dyDescent="0.25">
      <c r="A2728" s="48" t="s">
        <v>3887</v>
      </c>
      <c r="B2728" s="48" t="s">
        <v>4280</v>
      </c>
      <c r="C2728" s="48" t="s">
        <v>431</v>
      </c>
      <c r="D2728" s="48" t="s">
        <v>740</v>
      </c>
      <c r="E2728" s="47">
        <v>2</v>
      </c>
      <c r="F2728" s="47">
        <v>2</v>
      </c>
      <c r="G2728" s="47"/>
      <c r="H2728" s="48"/>
      <c r="I2728" s="47">
        <v>1</v>
      </c>
    </row>
    <row r="2729" spans="1:9" x14ac:dyDescent="0.25">
      <c r="A2729" s="48" t="s">
        <v>3887</v>
      </c>
      <c r="B2729" s="48" t="s">
        <v>4280</v>
      </c>
      <c r="C2729" s="48" t="s">
        <v>198</v>
      </c>
      <c r="D2729" s="48" t="s">
        <v>740</v>
      </c>
      <c r="E2729" s="47">
        <v>2</v>
      </c>
      <c r="F2729" s="47">
        <v>2</v>
      </c>
      <c r="G2729" s="47"/>
      <c r="H2729" s="48"/>
      <c r="I2729" s="47">
        <v>1</v>
      </c>
    </row>
    <row r="2730" spans="1:9" x14ac:dyDescent="0.25">
      <c r="A2730" s="48" t="s">
        <v>3887</v>
      </c>
      <c r="B2730" s="48" t="s">
        <v>4280</v>
      </c>
      <c r="C2730" s="48" t="s">
        <v>57</v>
      </c>
      <c r="D2730" s="48" t="s">
        <v>740</v>
      </c>
      <c r="E2730" s="47">
        <v>2</v>
      </c>
      <c r="F2730" s="47">
        <v>2</v>
      </c>
      <c r="G2730" s="47"/>
      <c r="H2730" s="48"/>
      <c r="I2730" s="47">
        <v>1</v>
      </c>
    </row>
    <row r="2731" spans="1:9" x14ac:dyDescent="0.25">
      <c r="A2731" s="48" t="s">
        <v>3887</v>
      </c>
      <c r="B2731" s="48" t="s">
        <v>4281</v>
      </c>
      <c r="C2731" s="48" t="s">
        <v>430</v>
      </c>
      <c r="D2731" s="48" t="s">
        <v>740</v>
      </c>
      <c r="E2731" s="47">
        <v>2</v>
      </c>
      <c r="F2731" s="47">
        <v>2</v>
      </c>
      <c r="G2731" s="47"/>
      <c r="H2731" s="48"/>
      <c r="I2731" s="47">
        <v>1</v>
      </c>
    </row>
    <row r="2732" spans="1:9" x14ac:dyDescent="0.25">
      <c r="A2732" s="48" t="s">
        <v>3887</v>
      </c>
      <c r="B2732" s="48" t="s">
        <v>4281</v>
      </c>
      <c r="C2732" s="48" t="s">
        <v>431</v>
      </c>
      <c r="D2732" s="48" t="s">
        <v>740</v>
      </c>
      <c r="E2732" s="47">
        <v>2</v>
      </c>
      <c r="F2732" s="47">
        <v>2</v>
      </c>
      <c r="G2732" s="47"/>
      <c r="H2732" s="48"/>
      <c r="I2732" s="47">
        <v>1</v>
      </c>
    </row>
    <row r="2733" spans="1:9" x14ac:dyDescent="0.25">
      <c r="A2733" s="48" t="s">
        <v>3887</v>
      </c>
      <c r="B2733" s="48" t="s">
        <v>4281</v>
      </c>
      <c r="C2733" s="48" t="s">
        <v>198</v>
      </c>
      <c r="D2733" s="48" t="s">
        <v>740</v>
      </c>
      <c r="E2733" s="47">
        <v>2</v>
      </c>
      <c r="F2733" s="47">
        <v>2</v>
      </c>
      <c r="G2733" s="47"/>
      <c r="H2733" s="48"/>
      <c r="I2733" s="47">
        <v>1</v>
      </c>
    </row>
    <row r="2734" spans="1:9" x14ac:dyDescent="0.25">
      <c r="A2734" s="48" t="s">
        <v>3887</v>
      </c>
      <c r="B2734" s="48" t="s">
        <v>4281</v>
      </c>
      <c r="C2734" s="48" t="s">
        <v>57</v>
      </c>
      <c r="D2734" s="48" t="s">
        <v>740</v>
      </c>
      <c r="E2734" s="47">
        <v>2</v>
      </c>
      <c r="F2734" s="47">
        <v>2</v>
      </c>
      <c r="G2734" s="47"/>
      <c r="H2734" s="48"/>
      <c r="I2734" s="47">
        <v>1</v>
      </c>
    </row>
    <row r="2735" spans="1:9" x14ac:dyDescent="0.25">
      <c r="A2735" s="48" t="s">
        <v>3887</v>
      </c>
      <c r="B2735" s="48" t="s">
        <v>4282</v>
      </c>
      <c r="C2735" s="48"/>
      <c r="D2735" s="48" t="s">
        <v>740</v>
      </c>
      <c r="E2735" s="47">
        <v>2</v>
      </c>
      <c r="F2735" s="47">
        <v>2</v>
      </c>
      <c r="G2735" s="47"/>
      <c r="H2735" s="48"/>
      <c r="I2735" s="47">
        <v>1</v>
      </c>
    </row>
    <row r="2736" spans="1:9" x14ac:dyDescent="0.25">
      <c r="A2736" s="48" t="s">
        <v>4283</v>
      </c>
      <c r="B2736" s="48" t="s">
        <v>4284</v>
      </c>
      <c r="C2736" s="48"/>
      <c r="D2736" s="48" t="s">
        <v>740</v>
      </c>
      <c r="E2736" s="47">
        <v>2</v>
      </c>
      <c r="F2736" s="47">
        <v>2</v>
      </c>
      <c r="G2736" s="47"/>
      <c r="H2736" s="48"/>
      <c r="I2736" s="47">
        <v>1</v>
      </c>
    </row>
    <row r="2737" spans="1:9" x14ac:dyDescent="0.25">
      <c r="A2737" s="48" t="s">
        <v>4283</v>
      </c>
      <c r="B2737" s="48" t="s">
        <v>4285</v>
      </c>
      <c r="C2737" s="48"/>
      <c r="D2737" s="48" t="s">
        <v>740</v>
      </c>
      <c r="E2737" s="47">
        <v>2</v>
      </c>
      <c r="F2737" s="47">
        <v>2</v>
      </c>
      <c r="G2737" s="47"/>
      <c r="H2737" s="48"/>
      <c r="I2737" s="47">
        <v>1</v>
      </c>
    </row>
    <row r="2738" spans="1:9" x14ac:dyDescent="0.25">
      <c r="A2738" s="48" t="s">
        <v>4283</v>
      </c>
      <c r="B2738" s="48" t="s">
        <v>4286</v>
      </c>
      <c r="C2738" s="48"/>
      <c r="D2738" s="48" t="s">
        <v>740</v>
      </c>
      <c r="E2738" s="47">
        <v>2</v>
      </c>
      <c r="F2738" s="47">
        <v>2</v>
      </c>
      <c r="G2738" s="47"/>
      <c r="H2738" s="48"/>
      <c r="I2738" s="47">
        <v>1</v>
      </c>
    </row>
    <row r="2739" spans="1:9" x14ac:dyDescent="0.25">
      <c r="A2739" s="48" t="s">
        <v>4283</v>
      </c>
      <c r="B2739" s="48" t="s">
        <v>4287</v>
      </c>
      <c r="C2739" s="48"/>
      <c r="D2739" s="48" t="s">
        <v>740</v>
      </c>
      <c r="E2739" s="47">
        <v>2</v>
      </c>
      <c r="F2739" s="47">
        <v>1</v>
      </c>
      <c r="G2739" s="47"/>
      <c r="H2739" s="48"/>
      <c r="I2739" s="47">
        <v>1</v>
      </c>
    </row>
    <row r="2740" spans="1:9" x14ac:dyDescent="0.25">
      <c r="A2740" s="48" t="s">
        <v>4283</v>
      </c>
      <c r="B2740" s="48" t="s">
        <v>4288</v>
      </c>
      <c r="C2740" s="48"/>
      <c r="D2740" s="48" t="s">
        <v>740</v>
      </c>
      <c r="E2740" s="47">
        <v>2</v>
      </c>
      <c r="F2740" s="47">
        <v>2</v>
      </c>
      <c r="G2740" s="47"/>
      <c r="H2740" s="48"/>
      <c r="I2740" s="47">
        <v>1</v>
      </c>
    </row>
    <row r="2741" spans="1:9" x14ac:dyDescent="0.25">
      <c r="A2741" s="48" t="s">
        <v>4283</v>
      </c>
      <c r="B2741" s="48" t="s">
        <v>4289</v>
      </c>
      <c r="C2741" s="48"/>
      <c r="D2741" s="48" t="s">
        <v>740</v>
      </c>
      <c r="E2741" s="47">
        <v>2</v>
      </c>
      <c r="F2741" s="47">
        <v>1</v>
      </c>
      <c r="G2741" s="47"/>
      <c r="H2741" s="48"/>
      <c r="I2741" s="47">
        <v>1</v>
      </c>
    </row>
    <row r="2742" spans="1:9" x14ac:dyDescent="0.25">
      <c r="A2742" s="48" t="s">
        <v>4283</v>
      </c>
      <c r="B2742" s="48" t="s">
        <v>4290</v>
      </c>
      <c r="C2742" s="48"/>
      <c r="D2742" s="48" t="s">
        <v>740</v>
      </c>
      <c r="E2742" s="47">
        <v>2</v>
      </c>
      <c r="F2742" s="47">
        <v>2</v>
      </c>
      <c r="G2742" s="47"/>
      <c r="H2742" s="48"/>
      <c r="I2742" s="47">
        <v>1</v>
      </c>
    </row>
    <row r="2743" spans="1:9" x14ac:dyDescent="0.25">
      <c r="A2743" s="48" t="s">
        <v>3915</v>
      </c>
      <c r="B2743" s="48" t="s">
        <v>4291</v>
      </c>
      <c r="C2743" s="48"/>
      <c r="D2743" s="48" t="s">
        <v>740</v>
      </c>
      <c r="E2743" s="47">
        <v>2</v>
      </c>
      <c r="F2743" s="47">
        <v>1</v>
      </c>
      <c r="G2743" s="47"/>
      <c r="H2743" s="48"/>
      <c r="I2743" s="47">
        <v>1</v>
      </c>
    </row>
    <row r="2744" spans="1:9" x14ac:dyDescent="0.25">
      <c r="A2744" s="48" t="s">
        <v>3915</v>
      </c>
      <c r="B2744" s="48" t="s">
        <v>4292</v>
      </c>
      <c r="C2744" s="48"/>
      <c r="D2744" s="48" t="s">
        <v>740</v>
      </c>
      <c r="E2744" s="47">
        <v>2</v>
      </c>
      <c r="F2744" s="47">
        <v>1</v>
      </c>
      <c r="G2744" s="47"/>
      <c r="H2744" s="48"/>
      <c r="I2744" s="47">
        <v>1</v>
      </c>
    </row>
    <row r="2745" spans="1:9" x14ac:dyDescent="0.25">
      <c r="A2745" s="48" t="s">
        <v>3915</v>
      </c>
      <c r="B2745" s="48" t="s">
        <v>4293</v>
      </c>
      <c r="C2745" s="48"/>
      <c r="D2745" s="48" t="s">
        <v>740</v>
      </c>
      <c r="E2745" s="47">
        <v>2</v>
      </c>
      <c r="F2745" s="47">
        <v>1</v>
      </c>
      <c r="G2745" s="47"/>
      <c r="H2745" s="48"/>
      <c r="I2745" s="47">
        <v>1</v>
      </c>
    </row>
    <row r="2746" spans="1:9" x14ac:dyDescent="0.25">
      <c r="A2746" s="48" t="s">
        <v>3915</v>
      </c>
      <c r="B2746" s="48" t="s">
        <v>4294</v>
      </c>
      <c r="C2746" s="48" t="s">
        <v>430</v>
      </c>
      <c r="D2746" s="48" t="s">
        <v>740</v>
      </c>
      <c r="E2746" s="47">
        <v>2</v>
      </c>
      <c r="F2746" s="47">
        <v>1</v>
      </c>
      <c r="G2746" s="47"/>
      <c r="H2746" s="48"/>
      <c r="I2746" s="47">
        <v>0</v>
      </c>
    </row>
    <row r="2747" spans="1:9" x14ac:dyDescent="0.25">
      <c r="A2747" s="48" t="s">
        <v>3915</v>
      </c>
      <c r="B2747" s="48" t="s">
        <v>4294</v>
      </c>
      <c r="C2747" s="48" t="s">
        <v>431</v>
      </c>
      <c r="D2747" s="48" t="s">
        <v>740</v>
      </c>
      <c r="E2747" s="47">
        <v>2</v>
      </c>
      <c r="F2747" s="47">
        <v>1</v>
      </c>
      <c r="G2747" s="47"/>
      <c r="H2747" s="48"/>
      <c r="I2747" s="47">
        <v>0</v>
      </c>
    </row>
    <row r="2748" spans="1:9" x14ac:dyDescent="0.25">
      <c r="A2748" s="48" t="s">
        <v>3915</v>
      </c>
      <c r="B2748" s="48" t="s">
        <v>4294</v>
      </c>
      <c r="C2748" s="48" t="s">
        <v>198</v>
      </c>
      <c r="D2748" s="48" t="s">
        <v>740</v>
      </c>
      <c r="E2748" s="47">
        <v>2</v>
      </c>
      <c r="F2748" s="47">
        <v>1</v>
      </c>
      <c r="G2748" s="47"/>
      <c r="H2748" s="48"/>
      <c r="I2748" s="47">
        <v>0</v>
      </c>
    </row>
    <row r="2749" spans="1:9" x14ac:dyDescent="0.25">
      <c r="A2749" s="48" t="s">
        <v>3915</v>
      </c>
      <c r="B2749" s="48" t="s">
        <v>4295</v>
      </c>
      <c r="C2749" s="48" t="s">
        <v>430</v>
      </c>
      <c r="D2749" s="48" t="s">
        <v>740</v>
      </c>
      <c r="E2749" s="47">
        <v>2</v>
      </c>
      <c r="F2749" s="47">
        <v>2</v>
      </c>
      <c r="G2749" s="47"/>
      <c r="H2749" s="48"/>
      <c r="I2749" s="47">
        <v>0</v>
      </c>
    </row>
    <row r="2750" spans="1:9" x14ac:dyDescent="0.25">
      <c r="A2750" s="48" t="s">
        <v>3915</v>
      </c>
      <c r="B2750" s="48" t="s">
        <v>4295</v>
      </c>
      <c r="C2750" s="48" t="s">
        <v>431</v>
      </c>
      <c r="D2750" s="48" t="s">
        <v>740</v>
      </c>
      <c r="E2750" s="47">
        <v>2</v>
      </c>
      <c r="F2750" s="47">
        <v>2</v>
      </c>
      <c r="G2750" s="47"/>
      <c r="H2750" s="48"/>
      <c r="I2750" s="47">
        <v>0</v>
      </c>
    </row>
    <row r="2751" spans="1:9" x14ac:dyDescent="0.25">
      <c r="A2751" s="48" t="s">
        <v>3915</v>
      </c>
      <c r="B2751" s="48" t="s">
        <v>4295</v>
      </c>
      <c r="C2751" s="48" t="s">
        <v>198</v>
      </c>
      <c r="D2751" s="48" t="s">
        <v>740</v>
      </c>
      <c r="E2751" s="47">
        <v>2</v>
      </c>
      <c r="F2751" s="47">
        <v>2</v>
      </c>
      <c r="G2751" s="47"/>
      <c r="H2751" s="48"/>
      <c r="I2751" s="47">
        <v>0</v>
      </c>
    </row>
    <row r="2752" spans="1:9" x14ac:dyDescent="0.25">
      <c r="A2752" s="48" t="s">
        <v>3915</v>
      </c>
      <c r="B2752" s="48" t="s">
        <v>4296</v>
      </c>
      <c r="C2752" s="48"/>
      <c r="D2752" s="48" t="s">
        <v>740</v>
      </c>
      <c r="E2752" s="47">
        <v>2</v>
      </c>
      <c r="F2752" s="47">
        <v>2</v>
      </c>
      <c r="G2752" s="47"/>
      <c r="H2752" s="48"/>
      <c r="I2752" s="47">
        <v>1</v>
      </c>
    </row>
    <row r="2753" spans="1:9" x14ac:dyDescent="0.25">
      <c r="A2753" s="48" t="s">
        <v>3915</v>
      </c>
      <c r="B2753" s="48" t="s">
        <v>4297</v>
      </c>
      <c r="C2753" s="48"/>
      <c r="D2753" s="48" t="s">
        <v>740</v>
      </c>
      <c r="E2753" s="47">
        <v>2</v>
      </c>
      <c r="F2753" s="47">
        <v>2</v>
      </c>
      <c r="G2753" s="47"/>
      <c r="H2753" s="48"/>
      <c r="I2753" s="47">
        <v>1</v>
      </c>
    </row>
    <row r="2754" spans="1:9" x14ac:dyDescent="0.25">
      <c r="A2754" s="48" t="s">
        <v>3915</v>
      </c>
      <c r="B2754" s="48" t="s">
        <v>4298</v>
      </c>
      <c r="C2754" s="48"/>
      <c r="D2754" s="48" t="s">
        <v>740</v>
      </c>
      <c r="E2754" s="47">
        <v>2</v>
      </c>
      <c r="F2754" s="47">
        <v>2</v>
      </c>
      <c r="G2754" s="47"/>
      <c r="H2754" s="48"/>
      <c r="I2754" s="47">
        <v>1</v>
      </c>
    </row>
    <row r="2755" spans="1:9" x14ac:dyDescent="0.25">
      <c r="A2755" s="48" t="s">
        <v>3915</v>
      </c>
      <c r="B2755" s="48" t="s">
        <v>4299</v>
      </c>
      <c r="C2755" s="48"/>
      <c r="D2755" s="48" t="s">
        <v>740</v>
      </c>
      <c r="E2755" s="47">
        <v>2</v>
      </c>
      <c r="F2755" s="47">
        <v>2</v>
      </c>
      <c r="G2755" s="47"/>
      <c r="H2755" s="48"/>
      <c r="I2755" s="47">
        <v>1</v>
      </c>
    </row>
    <row r="2756" spans="1:9" x14ac:dyDescent="0.25">
      <c r="A2756" s="48" t="s">
        <v>4300</v>
      </c>
      <c r="B2756" s="48" t="s">
        <v>4301</v>
      </c>
      <c r="C2756" s="48"/>
      <c r="D2756" s="48" t="s">
        <v>740</v>
      </c>
      <c r="E2756" s="47">
        <v>2</v>
      </c>
      <c r="F2756" s="47">
        <v>1</v>
      </c>
      <c r="G2756" s="47"/>
      <c r="H2756" s="48"/>
      <c r="I2756" s="47">
        <v>1</v>
      </c>
    </row>
    <row r="2757" spans="1:9" x14ac:dyDescent="0.25">
      <c r="A2757" s="48" t="s">
        <v>4300</v>
      </c>
      <c r="B2757" s="48" t="s">
        <v>4302</v>
      </c>
      <c r="C2757" s="48" t="s">
        <v>430</v>
      </c>
      <c r="D2757" s="48" t="s">
        <v>740</v>
      </c>
      <c r="E2757" s="47">
        <v>2</v>
      </c>
      <c r="F2757" s="47">
        <v>1</v>
      </c>
      <c r="G2757" s="47"/>
      <c r="H2757" s="48"/>
      <c r="I2757" s="47">
        <v>1</v>
      </c>
    </row>
    <row r="2758" spans="1:9" x14ac:dyDescent="0.25">
      <c r="A2758" s="48" t="s">
        <v>4300</v>
      </c>
      <c r="B2758" s="48" t="s">
        <v>4302</v>
      </c>
      <c r="C2758" s="48" t="s">
        <v>431</v>
      </c>
      <c r="D2758" s="48" t="s">
        <v>740</v>
      </c>
      <c r="E2758" s="47">
        <v>2</v>
      </c>
      <c r="F2758" s="47">
        <v>1</v>
      </c>
      <c r="G2758" s="47"/>
      <c r="H2758" s="48"/>
      <c r="I2758" s="47">
        <v>1</v>
      </c>
    </row>
    <row r="2759" spans="1:9" x14ac:dyDescent="0.25">
      <c r="A2759" s="48" t="s">
        <v>4300</v>
      </c>
      <c r="B2759" s="48" t="s">
        <v>4302</v>
      </c>
      <c r="C2759" s="48" t="s">
        <v>198</v>
      </c>
      <c r="D2759" s="48" t="s">
        <v>740</v>
      </c>
      <c r="E2759" s="47">
        <v>2</v>
      </c>
      <c r="F2759" s="47">
        <v>1</v>
      </c>
      <c r="G2759" s="47"/>
      <c r="H2759" s="48"/>
      <c r="I2759" s="47">
        <v>1</v>
      </c>
    </row>
    <row r="2760" spans="1:9" x14ac:dyDescent="0.25">
      <c r="A2760" s="48" t="s">
        <v>4300</v>
      </c>
      <c r="B2760" s="48" t="s">
        <v>4303</v>
      </c>
      <c r="C2760" s="48"/>
      <c r="D2760" s="48" t="s">
        <v>740</v>
      </c>
      <c r="E2760" s="47">
        <v>2</v>
      </c>
      <c r="F2760" s="47">
        <v>2</v>
      </c>
      <c r="G2760" s="47"/>
      <c r="H2760" s="48"/>
      <c r="I2760" s="47">
        <v>1</v>
      </c>
    </row>
    <row r="2761" spans="1:9" x14ac:dyDescent="0.25">
      <c r="A2761" s="48" t="s">
        <v>4300</v>
      </c>
      <c r="B2761" s="48" t="s">
        <v>4304</v>
      </c>
      <c r="C2761" s="48" t="s">
        <v>430</v>
      </c>
      <c r="D2761" s="48" t="s">
        <v>740</v>
      </c>
      <c r="E2761" s="47">
        <v>2</v>
      </c>
      <c r="F2761" s="47">
        <v>2</v>
      </c>
      <c r="G2761" s="47"/>
      <c r="H2761" s="48"/>
      <c r="I2761" s="47">
        <v>1</v>
      </c>
    </row>
    <row r="2762" spans="1:9" x14ac:dyDescent="0.25">
      <c r="A2762" s="48" t="s">
        <v>4300</v>
      </c>
      <c r="B2762" s="48" t="s">
        <v>4304</v>
      </c>
      <c r="C2762" s="48" t="s">
        <v>431</v>
      </c>
      <c r="D2762" s="48" t="s">
        <v>740</v>
      </c>
      <c r="E2762" s="47">
        <v>2</v>
      </c>
      <c r="F2762" s="47">
        <v>2</v>
      </c>
      <c r="G2762" s="47"/>
      <c r="H2762" s="48"/>
      <c r="I2762" s="47">
        <v>1</v>
      </c>
    </row>
    <row r="2763" spans="1:9" x14ac:dyDescent="0.25">
      <c r="A2763" s="48" t="s">
        <v>4300</v>
      </c>
      <c r="B2763" s="48" t="s">
        <v>4304</v>
      </c>
      <c r="C2763" s="48" t="s">
        <v>198</v>
      </c>
      <c r="D2763" s="48" t="s">
        <v>740</v>
      </c>
      <c r="E2763" s="47">
        <v>2</v>
      </c>
      <c r="F2763" s="47">
        <v>2</v>
      </c>
      <c r="G2763" s="47"/>
      <c r="H2763" s="48"/>
      <c r="I2763" s="47">
        <v>1</v>
      </c>
    </row>
    <row r="2764" spans="1:9" x14ac:dyDescent="0.25">
      <c r="A2764" s="48" t="s">
        <v>4305</v>
      </c>
      <c r="B2764" s="48" t="s">
        <v>4306</v>
      </c>
      <c r="C2764" s="48"/>
      <c r="D2764" s="48" t="s">
        <v>740</v>
      </c>
      <c r="E2764" s="47">
        <v>2</v>
      </c>
      <c r="F2764" s="47">
        <v>1</v>
      </c>
      <c r="G2764" s="47"/>
      <c r="H2764" s="48"/>
      <c r="I2764" s="47">
        <v>1</v>
      </c>
    </row>
    <row r="2765" spans="1:9" x14ac:dyDescent="0.25">
      <c r="A2765" s="48" t="s">
        <v>4305</v>
      </c>
      <c r="B2765" s="48" t="s">
        <v>4307</v>
      </c>
      <c r="C2765" s="48"/>
      <c r="D2765" s="48" t="s">
        <v>740</v>
      </c>
      <c r="E2765" s="47">
        <v>2</v>
      </c>
      <c r="F2765" s="47">
        <v>1</v>
      </c>
      <c r="G2765" s="47"/>
      <c r="H2765" s="48"/>
      <c r="I2765" s="47">
        <v>1</v>
      </c>
    </row>
    <row r="2766" spans="1:9" x14ac:dyDescent="0.25">
      <c r="A2766" s="48" t="s">
        <v>4305</v>
      </c>
      <c r="B2766" s="48" t="s">
        <v>4308</v>
      </c>
      <c r="C2766" s="48"/>
      <c r="D2766" s="48" t="s">
        <v>740</v>
      </c>
      <c r="E2766" s="47">
        <v>2</v>
      </c>
      <c r="F2766" s="47">
        <v>2</v>
      </c>
      <c r="G2766" s="47"/>
      <c r="H2766" s="48"/>
      <c r="I2766" s="47">
        <v>1</v>
      </c>
    </row>
    <row r="2767" spans="1:9" x14ac:dyDescent="0.25">
      <c r="A2767" s="48" t="s">
        <v>4305</v>
      </c>
      <c r="B2767" s="48" t="s">
        <v>4309</v>
      </c>
      <c r="C2767" s="48"/>
      <c r="D2767" s="48" t="s">
        <v>740</v>
      </c>
      <c r="E2767" s="47">
        <v>2</v>
      </c>
      <c r="F2767" s="47">
        <v>2</v>
      </c>
      <c r="G2767" s="47"/>
      <c r="H2767" s="48"/>
      <c r="I2767" s="47">
        <v>1</v>
      </c>
    </row>
    <row r="2768" spans="1:9" x14ac:dyDescent="0.25">
      <c r="A2768" s="48" t="s">
        <v>3918</v>
      </c>
      <c r="B2768" s="48" t="s">
        <v>4310</v>
      </c>
      <c r="C2768" s="48"/>
      <c r="D2768" s="48" t="s">
        <v>740</v>
      </c>
      <c r="E2768" s="47">
        <v>2</v>
      </c>
      <c r="F2768" s="47">
        <v>1</v>
      </c>
      <c r="G2768" s="47"/>
      <c r="H2768" s="48"/>
      <c r="I2768" s="47">
        <v>1</v>
      </c>
    </row>
    <row r="2769" spans="1:9" x14ac:dyDescent="0.25">
      <c r="A2769" s="48" t="s">
        <v>3918</v>
      </c>
      <c r="B2769" s="48" t="s">
        <v>4311</v>
      </c>
      <c r="C2769" s="48"/>
      <c r="D2769" s="48" t="s">
        <v>740</v>
      </c>
      <c r="E2769" s="47">
        <v>2</v>
      </c>
      <c r="F2769" s="47">
        <v>1</v>
      </c>
      <c r="G2769" s="47"/>
      <c r="H2769" s="48"/>
      <c r="I2769" s="47">
        <v>1</v>
      </c>
    </row>
    <row r="2770" spans="1:9" x14ac:dyDescent="0.25">
      <c r="A2770" s="48" t="s">
        <v>3918</v>
      </c>
      <c r="B2770" s="48" t="s">
        <v>4312</v>
      </c>
      <c r="C2770" s="48"/>
      <c r="D2770" s="48" t="s">
        <v>740</v>
      </c>
      <c r="E2770" s="47">
        <v>2</v>
      </c>
      <c r="F2770" s="47">
        <v>1</v>
      </c>
      <c r="G2770" s="47"/>
      <c r="H2770" s="48"/>
      <c r="I2770" s="47">
        <v>1</v>
      </c>
    </row>
    <row r="2771" spans="1:9" x14ac:dyDescent="0.25">
      <c r="A2771" s="48" t="s">
        <v>3918</v>
      </c>
      <c r="B2771" s="48" t="s">
        <v>4313</v>
      </c>
      <c r="C2771" s="48"/>
      <c r="D2771" s="48" t="s">
        <v>740</v>
      </c>
      <c r="E2771" s="47">
        <v>2</v>
      </c>
      <c r="F2771" s="47">
        <v>1</v>
      </c>
      <c r="G2771" s="47"/>
      <c r="H2771" s="48"/>
      <c r="I2771" s="47">
        <v>1</v>
      </c>
    </row>
    <row r="2772" spans="1:9" x14ac:dyDescent="0.25">
      <c r="A2772" s="48" t="s">
        <v>3918</v>
      </c>
      <c r="B2772" s="48" t="s">
        <v>4314</v>
      </c>
      <c r="C2772" s="48"/>
      <c r="D2772" s="48" t="s">
        <v>740</v>
      </c>
      <c r="E2772" s="47">
        <v>2</v>
      </c>
      <c r="F2772" s="47">
        <v>2</v>
      </c>
      <c r="G2772" s="47"/>
      <c r="H2772" s="48"/>
      <c r="I2772" s="47">
        <v>1</v>
      </c>
    </row>
    <row r="2773" spans="1:9" x14ac:dyDescent="0.25">
      <c r="A2773" s="48" t="s">
        <v>3918</v>
      </c>
      <c r="B2773" s="48" t="s">
        <v>4315</v>
      </c>
      <c r="C2773" s="48"/>
      <c r="D2773" s="48" t="s">
        <v>740</v>
      </c>
      <c r="E2773" s="47">
        <v>2</v>
      </c>
      <c r="F2773" s="47">
        <v>2</v>
      </c>
      <c r="G2773" s="47"/>
      <c r="H2773" s="48"/>
      <c r="I2773" s="47">
        <v>1</v>
      </c>
    </row>
    <row r="2774" spans="1:9" x14ac:dyDescent="0.25">
      <c r="A2774" s="48" t="s">
        <v>3918</v>
      </c>
      <c r="B2774" s="48" t="s">
        <v>4316</v>
      </c>
      <c r="C2774" s="48"/>
      <c r="D2774" s="48" t="s">
        <v>740</v>
      </c>
      <c r="E2774" s="47">
        <v>2</v>
      </c>
      <c r="F2774" s="47">
        <v>2</v>
      </c>
      <c r="G2774" s="47"/>
      <c r="H2774" s="48"/>
      <c r="I2774" s="47">
        <v>1</v>
      </c>
    </row>
    <row r="2775" spans="1:9" x14ac:dyDescent="0.25">
      <c r="A2775" s="48" t="s">
        <v>4317</v>
      </c>
      <c r="B2775" s="48" t="s">
        <v>4318</v>
      </c>
      <c r="C2775" s="48" t="s">
        <v>4319</v>
      </c>
      <c r="D2775" s="48" t="s">
        <v>740</v>
      </c>
      <c r="E2775" s="47">
        <v>2</v>
      </c>
      <c r="F2775" s="47">
        <v>2</v>
      </c>
      <c r="G2775" s="47"/>
      <c r="H2775" s="48"/>
      <c r="I2775" s="47">
        <v>1</v>
      </c>
    </row>
    <row r="2776" spans="1:9" x14ac:dyDescent="0.25">
      <c r="A2776" s="48" t="s">
        <v>4317</v>
      </c>
      <c r="B2776" s="48" t="s">
        <v>4318</v>
      </c>
      <c r="C2776" s="48" t="s">
        <v>4320</v>
      </c>
      <c r="D2776" s="48" t="s">
        <v>740</v>
      </c>
      <c r="E2776" s="47">
        <v>2</v>
      </c>
      <c r="F2776" s="47">
        <v>2</v>
      </c>
      <c r="G2776" s="47"/>
      <c r="H2776" s="48"/>
      <c r="I2776" s="47">
        <v>1</v>
      </c>
    </row>
    <row r="2777" spans="1:9" x14ac:dyDescent="0.25">
      <c r="A2777" s="48" t="s">
        <v>4317</v>
      </c>
      <c r="B2777" s="48" t="s">
        <v>4318</v>
      </c>
      <c r="C2777" s="48" t="s">
        <v>430</v>
      </c>
      <c r="D2777" s="48" t="s">
        <v>740</v>
      </c>
      <c r="E2777" s="47">
        <v>2</v>
      </c>
      <c r="F2777" s="47">
        <v>2</v>
      </c>
      <c r="G2777" s="47"/>
      <c r="H2777" s="48"/>
      <c r="I2777" s="47">
        <v>1</v>
      </c>
    </row>
    <row r="2778" spans="1:9" x14ac:dyDescent="0.25">
      <c r="A2778" s="48" t="s">
        <v>4317</v>
      </c>
      <c r="B2778" s="48" t="s">
        <v>4318</v>
      </c>
      <c r="C2778" s="48" t="s">
        <v>431</v>
      </c>
      <c r="D2778" s="48" t="s">
        <v>740</v>
      </c>
      <c r="E2778" s="47">
        <v>2</v>
      </c>
      <c r="F2778" s="47">
        <v>2</v>
      </c>
      <c r="G2778" s="47"/>
      <c r="H2778" s="48"/>
      <c r="I2778" s="47">
        <v>1</v>
      </c>
    </row>
    <row r="2779" spans="1:9" x14ac:dyDescent="0.25">
      <c r="A2779" s="48" t="s">
        <v>4317</v>
      </c>
      <c r="B2779" s="48" t="s">
        <v>4321</v>
      </c>
      <c r="C2779" s="48" t="s">
        <v>4319</v>
      </c>
      <c r="D2779" s="48" t="s">
        <v>740</v>
      </c>
      <c r="E2779" s="47">
        <v>2</v>
      </c>
      <c r="F2779" s="47">
        <v>2</v>
      </c>
      <c r="G2779" s="47"/>
      <c r="H2779" s="48"/>
      <c r="I2779" s="47">
        <v>1</v>
      </c>
    </row>
    <row r="2780" spans="1:9" x14ac:dyDescent="0.25">
      <c r="A2780" s="48" t="s">
        <v>4317</v>
      </c>
      <c r="B2780" s="48" t="s">
        <v>4321</v>
      </c>
      <c r="C2780" s="48" t="s">
        <v>4320</v>
      </c>
      <c r="D2780" s="48" t="s">
        <v>740</v>
      </c>
      <c r="E2780" s="47">
        <v>2</v>
      </c>
      <c r="F2780" s="47">
        <v>2</v>
      </c>
      <c r="G2780" s="47"/>
      <c r="H2780" s="48"/>
      <c r="I2780" s="47">
        <v>1</v>
      </c>
    </row>
    <row r="2781" spans="1:9" x14ac:dyDescent="0.25">
      <c r="A2781" s="48" t="s">
        <v>4317</v>
      </c>
      <c r="B2781" s="48" t="s">
        <v>4321</v>
      </c>
      <c r="C2781" s="48" t="s">
        <v>430</v>
      </c>
      <c r="D2781" s="48" t="s">
        <v>740</v>
      </c>
      <c r="E2781" s="47">
        <v>2</v>
      </c>
      <c r="F2781" s="47">
        <v>2</v>
      </c>
      <c r="G2781" s="47"/>
      <c r="H2781" s="48"/>
      <c r="I2781" s="47">
        <v>1</v>
      </c>
    </row>
    <row r="2782" spans="1:9" x14ac:dyDescent="0.25">
      <c r="A2782" s="48" t="s">
        <v>4317</v>
      </c>
      <c r="B2782" s="48" t="s">
        <v>4321</v>
      </c>
      <c r="C2782" s="48" t="s">
        <v>431</v>
      </c>
      <c r="D2782" s="48" t="s">
        <v>740</v>
      </c>
      <c r="E2782" s="47">
        <v>2</v>
      </c>
      <c r="F2782" s="47">
        <v>2</v>
      </c>
      <c r="G2782" s="47"/>
      <c r="H2782" s="48"/>
      <c r="I2782" s="47">
        <v>1</v>
      </c>
    </row>
    <row r="2783" spans="1:9" x14ac:dyDescent="0.25">
      <c r="A2783" s="48" t="s">
        <v>4317</v>
      </c>
      <c r="B2783" s="48" t="s">
        <v>4322</v>
      </c>
      <c r="C2783" s="48" t="s">
        <v>4319</v>
      </c>
      <c r="D2783" s="48" t="s">
        <v>740</v>
      </c>
      <c r="E2783" s="47">
        <v>2</v>
      </c>
      <c r="F2783" s="47">
        <v>1</v>
      </c>
      <c r="G2783" s="47"/>
      <c r="H2783" s="48"/>
      <c r="I2783" s="47">
        <v>1</v>
      </c>
    </row>
    <row r="2784" spans="1:9" x14ac:dyDescent="0.25">
      <c r="A2784" s="48" t="s">
        <v>4317</v>
      </c>
      <c r="B2784" s="48" t="s">
        <v>4322</v>
      </c>
      <c r="C2784" s="48" t="s">
        <v>4320</v>
      </c>
      <c r="D2784" s="48" t="s">
        <v>740</v>
      </c>
      <c r="E2784" s="47">
        <v>2</v>
      </c>
      <c r="F2784" s="47">
        <v>1</v>
      </c>
      <c r="G2784" s="47"/>
      <c r="H2784" s="48"/>
      <c r="I2784" s="47">
        <v>1</v>
      </c>
    </row>
    <row r="2785" spans="1:9" x14ac:dyDescent="0.25">
      <c r="A2785" s="48" t="s">
        <v>4317</v>
      </c>
      <c r="B2785" s="48" t="s">
        <v>4322</v>
      </c>
      <c r="C2785" s="48" t="s">
        <v>430</v>
      </c>
      <c r="D2785" s="48" t="s">
        <v>740</v>
      </c>
      <c r="E2785" s="47">
        <v>2</v>
      </c>
      <c r="F2785" s="47">
        <v>1</v>
      </c>
      <c r="G2785" s="47"/>
      <c r="H2785" s="48"/>
      <c r="I2785" s="47">
        <v>1</v>
      </c>
    </row>
    <row r="2786" spans="1:9" x14ac:dyDescent="0.25">
      <c r="A2786" s="48" t="s">
        <v>4317</v>
      </c>
      <c r="B2786" s="48" t="s">
        <v>4322</v>
      </c>
      <c r="C2786" s="48" t="s">
        <v>431</v>
      </c>
      <c r="D2786" s="48" t="s">
        <v>740</v>
      </c>
      <c r="E2786" s="47">
        <v>2</v>
      </c>
      <c r="F2786" s="47">
        <v>1</v>
      </c>
      <c r="G2786" s="47"/>
      <c r="H2786" s="48"/>
      <c r="I2786" s="47">
        <v>1</v>
      </c>
    </row>
    <row r="2787" spans="1:9" x14ac:dyDescent="0.25">
      <c r="A2787" s="48" t="s">
        <v>4317</v>
      </c>
      <c r="B2787" s="48" t="s">
        <v>4323</v>
      </c>
      <c r="C2787" s="48"/>
      <c r="D2787" s="48" t="s">
        <v>740</v>
      </c>
      <c r="E2787" s="47">
        <v>2</v>
      </c>
      <c r="F2787" s="47">
        <v>1</v>
      </c>
      <c r="G2787" s="47"/>
      <c r="H2787" s="48"/>
      <c r="I2787" s="47">
        <v>1</v>
      </c>
    </row>
    <row r="2788" spans="1:9" x14ac:dyDescent="0.25">
      <c r="A2788" s="48" t="s">
        <v>4317</v>
      </c>
      <c r="B2788" s="48" t="s">
        <v>4324</v>
      </c>
      <c r="C2788" s="48" t="s">
        <v>4319</v>
      </c>
      <c r="D2788" s="48" t="s">
        <v>740</v>
      </c>
      <c r="E2788" s="47">
        <v>2</v>
      </c>
      <c r="F2788" s="47">
        <v>1</v>
      </c>
      <c r="G2788" s="47"/>
      <c r="H2788" s="48"/>
      <c r="I2788" s="47">
        <v>1</v>
      </c>
    </row>
    <row r="2789" spans="1:9" x14ac:dyDescent="0.25">
      <c r="A2789" s="48" t="s">
        <v>4317</v>
      </c>
      <c r="B2789" s="48" t="s">
        <v>4324</v>
      </c>
      <c r="C2789" s="48" t="s">
        <v>4320</v>
      </c>
      <c r="D2789" s="48" t="s">
        <v>740</v>
      </c>
      <c r="E2789" s="47">
        <v>2</v>
      </c>
      <c r="F2789" s="47">
        <v>1</v>
      </c>
      <c r="G2789" s="47"/>
      <c r="H2789" s="48"/>
      <c r="I2789" s="47">
        <v>1</v>
      </c>
    </row>
    <row r="2790" spans="1:9" x14ac:dyDescent="0.25">
      <c r="A2790" s="48" t="s">
        <v>4317</v>
      </c>
      <c r="B2790" s="48" t="s">
        <v>4324</v>
      </c>
      <c r="C2790" s="48" t="s">
        <v>430</v>
      </c>
      <c r="D2790" s="48" t="s">
        <v>740</v>
      </c>
      <c r="E2790" s="47">
        <v>2</v>
      </c>
      <c r="F2790" s="47">
        <v>1</v>
      </c>
      <c r="G2790" s="47"/>
      <c r="H2790" s="48"/>
      <c r="I2790" s="47">
        <v>1</v>
      </c>
    </row>
    <row r="2791" spans="1:9" x14ac:dyDescent="0.25">
      <c r="A2791" s="48" t="s">
        <v>4317</v>
      </c>
      <c r="B2791" s="48" t="s">
        <v>4324</v>
      </c>
      <c r="C2791" s="48" t="s">
        <v>431</v>
      </c>
      <c r="D2791" s="48" t="s">
        <v>740</v>
      </c>
      <c r="E2791" s="47">
        <v>2</v>
      </c>
      <c r="F2791" s="47">
        <v>1</v>
      </c>
      <c r="G2791" s="47"/>
      <c r="H2791" s="48"/>
      <c r="I2791" s="47">
        <v>1</v>
      </c>
    </row>
    <row r="2792" spans="1:9" x14ac:dyDescent="0.25">
      <c r="A2792" s="48" t="s">
        <v>4317</v>
      </c>
      <c r="B2792" s="48" t="s">
        <v>4325</v>
      </c>
      <c r="C2792" s="48" t="s">
        <v>4319</v>
      </c>
      <c r="D2792" s="48" t="s">
        <v>740</v>
      </c>
      <c r="E2792" s="47">
        <v>2</v>
      </c>
      <c r="F2792" s="47">
        <v>1</v>
      </c>
      <c r="G2792" s="47"/>
      <c r="H2792" s="48"/>
      <c r="I2792" s="47">
        <v>1</v>
      </c>
    </row>
    <row r="2793" spans="1:9" x14ac:dyDescent="0.25">
      <c r="A2793" s="48" t="s">
        <v>4317</v>
      </c>
      <c r="B2793" s="48" t="s">
        <v>4325</v>
      </c>
      <c r="C2793" s="48" t="s">
        <v>4320</v>
      </c>
      <c r="D2793" s="48" t="s">
        <v>740</v>
      </c>
      <c r="E2793" s="47">
        <v>2</v>
      </c>
      <c r="F2793" s="47">
        <v>1</v>
      </c>
      <c r="G2793" s="47"/>
      <c r="H2793" s="48"/>
      <c r="I2793" s="47">
        <v>1</v>
      </c>
    </row>
    <row r="2794" spans="1:9" x14ac:dyDescent="0.25">
      <c r="A2794" s="48" t="s">
        <v>4317</v>
      </c>
      <c r="B2794" s="48" t="s">
        <v>4325</v>
      </c>
      <c r="C2794" s="48" t="s">
        <v>430</v>
      </c>
      <c r="D2794" s="48" t="s">
        <v>740</v>
      </c>
      <c r="E2794" s="47">
        <v>2</v>
      </c>
      <c r="F2794" s="47">
        <v>1</v>
      </c>
      <c r="G2794" s="47"/>
      <c r="H2794" s="48"/>
      <c r="I2794" s="47">
        <v>1</v>
      </c>
    </row>
    <row r="2795" spans="1:9" x14ac:dyDescent="0.25">
      <c r="A2795" s="48" t="s">
        <v>4317</v>
      </c>
      <c r="B2795" s="48" t="s">
        <v>4325</v>
      </c>
      <c r="C2795" s="48" t="s">
        <v>431</v>
      </c>
      <c r="D2795" s="48" t="s">
        <v>740</v>
      </c>
      <c r="E2795" s="47">
        <v>2</v>
      </c>
      <c r="F2795" s="47">
        <v>1</v>
      </c>
      <c r="G2795" s="47"/>
      <c r="H2795" s="48"/>
      <c r="I2795" s="47">
        <v>1</v>
      </c>
    </row>
    <row r="2796" spans="1:9" x14ac:dyDescent="0.25">
      <c r="A2796" s="48" t="s">
        <v>4317</v>
      </c>
      <c r="B2796" s="48" t="s">
        <v>4326</v>
      </c>
      <c r="C2796" s="48" t="s">
        <v>4319</v>
      </c>
      <c r="D2796" s="48" t="s">
        <v>740</v>
      </c>
      <c r="E2796" s="47">
        <v>2</v>
      </c>
      <c r="F2796" s="47">
        <v>1</v>
      </c>
      <c r="G2796" s="47"/>
      <c r="H2796" s="48"/>
      <c r="I2796" s="47">
        <v>1</v>
      </c>
    </row>
    <row r="2797" spans="1:9" x14ac:dyDescent="0.25">
      <c r="A2797" s="48" t="s">
        <v>4317</v>
      </c>
      <c r="B2797" s="48" t="s">
        <v>4326</v>
      </c>
      <c r="C2797" s="48" t="s">
        <v>4320</v>
      </c>
      <c r="D2797" s="48" t="s">
        <v>740</v>
      </c>
      <c r="E2797" s="47">
        <v>2</v>
      </c>
      <c r="F2797" s="47">
        <v>1</v>
      </c>
      <c r="G2797" s="47"/>
      <c r="H2797" s="48"/>
      <c r="I2797" s="47">
        <v>1</v>
      </c>
    </row>
    <row r="2798" spans="1:9" x14ac:dyDescent="0.25">
      <c r="A2798" s="48" t="s">
        <v>4317</v>
      </c>
      <c r="B2798" s="48" t="s">
        <v>4326</v>
      </c>
      <c r="C2798" s="48" t="s">
        <v>430</v>
      </c>
      <c r="D2798" s="48" t="s">
        <v>740</v>
      </c>
      <c r="E2798" s="47">
        <v>2</v>
      </c>
      <c r="F2798" s="47">
        <v>1</v>
      </c>
      <c r="G2798" s="47"/>
      <c r="H2798" s="48"/>
      <c r="I2798" s="47">
        <v>1</v>
      </c>
    </row>
    <row r="2799" spans="1:9" x14ac:dyDescent="0.25">
      <c r="A2799" s="48" t="s">
        <v>4317</v>
      </c>
      <c r="B2799" s="48" t="s">
        <v>4326</v>
      </c>
      <c r="C2799" s="48" t="s">
        <v>431</v>
      </c>
      <c r="D2799" s="48" t="s">
        <v>740</v>
      </c>
      <c r="E2799" s="47">
        <v>2</v>
      </c>
      <c r="F2799" s="47">
        <v>1</v>
      </c>
      <c r="G2799" s="47"/>
      <c r="H2799" s="48"/>
      <c r="I2799" s="47">
        <v>1</v>
      </c>
    </row>
    <row r="2800" spans="1:9" x14ac:dyDescent="0.25">
      <c r="A2800" s="48" t="s">
        <v>4105</v>
      </c>
      <c r="B2800" s="48" t="s">
        <v>4327</v>
      </c>
      <c r="C2800" s="48"/>
      <c r="D2800" s="48" t="s">
        <v>740</v>
      </c>
      <c r="E2800" s="47">
        <v>2</v>
      </c>
      <c r="F2800" s="47">
        <v>2</v>
      </c>
      <c r="G2800" s="47"/>
      <c r="H2800" s="48"/>
      <c r="I2800" s="47">
        <v>1</v>
      </c>
    </row>
    <row r="2801" spans="1:9" x14ac:dyDescent="0.25">
      <c r="A2801" s="48" t="s">
        <v>4105</v>
      </c>
      <c r="B2801" s="48" t="s">
        <v>4328</v>
      </c>
      <c r="C2801" s="48"/>
      <c r="D2801" s="48" t="s">
        <v>740</v>
      </c>
      <c r="E2801" s="47">
        <v>2</v>
      </c>
      <c r="F2801" s="47">
        <v>2</v>
      </c>
      <c r="G2801" s="47"/>
      <c r="H2801" s="48"/>
      <c r="I2801" s="47">
        <v>1</v>
      </c>
    </row>
    <row r="2802" spans="1:9" x14ac:dyDescent="0.25">
      <c r="A2802" s="48" t="s">
        <v>4105</v>
      </c>
      <c r="B2802" s="48" t="s">
        <v>4329</v>
      </c>
      <c r="C2802" s="48"/>
      <c r="D2802" s="48" t="s">
        <v>740</v>
      </c>
      <c r="E2802" s="47">
        <v>2</v>
      </c>
      <c r="F2802" s="47">
        <v>1</v>
      </c>
      <c r="G2802" s="47"/>
      <c r="H2802" s="48"/>
      <c r="I2802" s="47">
        <v>1</v>
      </c>
    </row>
    <row r="2803" spans="1:9" x14ac:dyDescent="0.25">
      <c r="A2803" s="48" t="s">
        <v>4105</v>
      </c>
      <c r="B2803" s="48" t="s">
        <v>4330</v>
      </c>
      <c r="C2803" s="48"/>
      <c r="D2803" s="48" t="s">
        <v>740</v>
      </c>
      <c r="E2803" s="47">
        <v>2</v>
      </c>
      <c r="F2803" s="47">
        <v>1</v>
      </c>
      <c r="G2803" s="47"/>
      <c r="H2803" s="48"/>
      <c r="I2803" s="47">
        <v>1</v>
      </c>
    </row>
    <row r="2804" spans="1:9" x14ac:dyDescent="0.25">
      <c r="A2804" s="48" t="s">
        <v>4105</v>
      </c>
      <c r="B2804" s="48" t="s">
        <v>4331</v>
      </c>
      <c r="C2804" s="48"/>
      <c r="D2804" s="48" t="s">
        <v>740</v>
      </c>
      <c r="E2804" s="47">
        <v>2</v>
      </c>
      <c r="F2804" s="47">
        <v>2</v>
      </c>
      <c r="G2804" s="47"/>
      <c r="H2804" s="48"/>
      <c r="I2804" s="47">
        <v>1</v>
      </c>
    </row>
    <row r="2805" spans="1:9" x14ac:dyDescent="0.25">
      <c r="A2805" s="48" t="s">
        <v>4105</v>
      </c>
      <c r="B2805" s="48" t="s">
        <v>4332</v>
      </c>
      <c r="C2805" s="48"/>
      <c r="D2805" s="48" t="s">
        <v>740</v>
      </c>
      <c r="E2805" s="47">
        <v>2</v>
      </c>
      <c r="F2805" s="47">
        <v>2</v>
      </c>
      <c r="G2805" s="47"/>
      <c r="H2805" s="48"/>
      <c r="I2805" s="47">
        <v>1</v>
      </c>
    </row>
    <row r="2806" spans="1:9" x14ac:dyDescent="0.25">
      <c r="A2806" s="48" t="s">
        <v>4333</v>
      </c>
      <c r="B2806" s="48" t="s">
        <v>4334</v>
      </c>
      <c r="C2806" s="48"/>
      <c r="D2806" s="48" t="s">
        <v>740</v>
      </c>
      <c r="E2806" s="47">
        <v>2</v>
      </c>
      <c r="F2806" s="47">
        <v>1</v>
      </c>
      <c r="G2806" s="47"/>
      <c r="H2806" s="48"/>
      <c r="I2806" s="47">
        <v>1</v>
      </c>
    </row>
    <row r="2807" spans="1:9" x14ac:dyDescent="0.25">
      <c r="A2807" s="48" t="s">
        <v>4333</v>
      </c>
      <c r="B2807" s="48" t="s">
        <v>4335</v>
      </c>
      <c r="C2807" s="48"/>
      <c r="D2807" s="48" t="s">
        <v>740</v>
      </c>
      <c r="E2807" s="47">
        <v>2</v>
      </c>
      <c r="F2807" s="47">
        <v>1</v>
      </c>
      <c r="G2807" s="47"/>
      <c r="H2807" s="48"/>
      <c r="I2807" s="47">
        <v>1</v>
      </c>
    </row>
    <row r="2808" spans="1:9" x14ac:dyDescent="0.25">
      <c r="A2808" s="48" t="s">
        <v>4333</v>
      </c>
      <c r="B2808" s="48" t="s">
        <v>4336</v>
      </c>
      <c r="C2808" s="48"/>
      <c r="D2808" s="48" t="s">
        <v>740</v>
      </c>
      <c r="E2808" s="47">
        <v>2</v>
      </c>
      <c r="F2808" s="47">
        <v>2</v>
      </c>
      <c r="G2808" s="47"/>
      <c r="H2808" s="48"/>
      <c r="I2808" s="47">
        <v>1</v>
      </c>
    </row>
    <row r="2809" spans="1:9" x14ac:dyDescent="0.25">
      <c r="A2809" s="48" t="s">
        <v>4337</v>
      </c>
      <c r="B2809" s="48" t="s">
        <v>4338</v>
      </c>
      <c r="C2809" s="48"/>
      <c r="D2809" s="48" t="s">
        <v>740</v>
      </c>
      <c r="E2809" s="47">
        <v>2</v>
      </c>
      <c r="F2809" s="47">
        <v>1</v>
      </c>
      <c r="G2809" s="47"/>
      <c r="H2809" s="48"/>
      <c r="I2809" s="47">
        <v>1</v>
      </c>
    </row>
    <row r="2810" spans="1:9" x14ac:dyDescent="0.25">
      <c r="A2810" s="48" t="s">
        <v>4337</v>
      </c>
      <c r="B2810" s="48" t="s">
        <v>4339</v>
      </c>
      <c r="C2810" s="48"/>
      <c r="D2810" s="48" t="s">
        <v>740</v>
      </c>
      <c r="E2810" s="47">
        <v>2</v>
      </c>
      <c r="F2810" s="47">
        <v>1</v>
      </c>
      <c r="G2810" s="47"/>
      <c r="H2810" s="48"/>
      <c r="I2810" s="47">
        <v>1</v>
      </c>
    </row>
    <row r="2811" spans="1:9" x14ac:dyDescent="0.25">
      <c r="A2811" s="48" t="s">
        <v>4337</v>
      </c>
      <c r="B2811" s="48" t="s">
        <v>4340</v>
      </c>
      <c r="C2811" s="48"/>
      <c r="D2811" s="48" t="s">
        <v>740</v>
      </c>
      <c r="E2811" s="47">
        <v>2</v>
      </c>
      <c r="F2811" s="47">
        <v>2</v>
      </c>
      <c r="G2811" s="47"/>
      <c r="H2811" s="48"/>
      <c r="I2811" s="47">
        <v>1</v>
      </c>
    </row>
    <row r="2812" spans="1:9" x14ac:dyDescent="0.25">
      <c r="A2812" s="48" t="s">
        <v>4337</v>
      </c>
      <c r="B2812" s="48" t="s">
        <v>4341</v>
      </c>
      <c r="C2812" s="48" t="s">
        <v>431</v>
      </c>
      <c r="D2812" s="48" t="s">
        <v>740</v>
      </c>
      <c r="E2812" s="47">
        <v>2</v>
      </c>
      <c r="F2812" s="47">
        <v>2</v>
      </c>
      <c r="G2812" s="47"/>
      <c r="H2812" s="48"/>
      <c r="I2812" s="47">
        <v>1</v>
      </c>
    </row>
    <row r="2813" spans="1:9" x14ac:dyDescent="0.25">
      <c r="A2813" s="48" t="s">
        <v>4337</v>
      </c>
      <c r="B2813" s="48" t="s">
        <v>4342</v>
      </c>
      <c r="C2813" s="48" t="s">
        <v>430</v>
      </c>
      <c r="D2813" s="48" t="s">
        <v>740</v>
      </c>
      <c r="E2813" s="47">
        <v>2</v>
      </c>
      <c r="F2813" s="47">
        <v>1</v>
      </c>
      <c r="G2813" s="47"/>
      <c r="H2813" s="48"/>
      <c r="I2813" s="47">
        <v>1</v>
      </c>
    </row>
    <row r="2814" spans="1:9" x14ac:dyDescent="0.25">
      <c r="A2814" s="48" t="s">
        <v>4337</v>
      </c>
      <c r="B2814" s="48" t="s">
        <v>4342</v>
      </c>
      <c r="C2814" s="48" t="s">
        <v>431</v>
      </c>
      <c r="D2814" s="48" t="s">
        <v>740</v>
      </c>
      <c r="E2814" s="47">
        <v>2</v>
      </c>
      <c r="F2814" s="47">
        <v>1</v>
      </c>
      <c r="G2814" s="47"/>
      <c r="H2814" s="48"/>
      <c r="I2814" s="47">
        <v>1</v>
      </c>
    </row>
    <row r="2815" spans="1:9" x14ac:dyDescent="0.25">
      <c r="A2815" s="48" t="s">
        <v>4337</v>
      </c>
      <c r="B2815" s="48" t="s">
        <v>4342</v>
      </c>
      <c r="C2815" s="48" t="s">
        <v>198</v>
      </c>
      <c r="D2815" s="48" t="s">
        <v>740</v>
      </c>
      <c r="E2815" s="47">
        <v>2</v>
      </c>
      <c r="F2815" s="47">
        <v>1</v>
      </c>
      <c r="G2815" s="47"/>
      <c r="H2815" s="48"/>
      <c r="I2815" s="47">
        <v>1</v>
      </c>
    </row>
    <row r="2816" spans="1:9" x14ac:dyDescent="0.25">
      <c r="A2816" s="48" t="s">
        <v>4337</v>
      </c>
      <c r="B2816" s="48" t="s">
        <v>4342</v>
      </c>
      <c r="C2816" s="48" t="s">
        <v>4320</v>
      </c>
      <c r="D2816" s="48" t="s">
        <v>740</v>
      </c>
      <c r="E2816" s="47">
        <v>2</v>
      </c>
      <c r="F2816" s="47">
        <v>1</v>
      </c>
      <c r="G2816" s="47"/>
      <c r="H2816" s="48"/>
      <c r="I2816" s="47">
        <v>1</v>
      </c>
    </row>
    <row r="2817" spans="1:9" x14ac:dyDescent="0.25">
      <c r="A2817" s="48" t="s">
        <v>4343</v>
      </c>
      <c r="B2817" s="48" t="s">
        <v>4344</v>
      </c>
      <c r="C2817" s="48"/>
      <c r="D2817" s="48" t="s">
        <v>740</v>
      </c>
      <c r="E2817" s="47">
        <v>2</v>
      </c>
      <c r="F2817" s="47">
        <v>1</v>
      </c>
      <c r="G2817" s="47"/>
      <c r="H2817" s="48"/>
      <c r="I2817" s="47">
        <v>1</v>
      </c>
    </row>
    <row r="2818" spans="1:9" x14ac:dyDescent="0.25">
      <c r="A2818" s="48" t="s">
        <v>4343</v>
      </c>
      <c r="B2818" s="48" t="s">
        <v>4345</v>
      </c>
      <c r="C2818" s="48"/>
      <c r="D2818" s="48" t="s">
        <v>740</v>
      </c>
      <c r="E2818" s="47">
        <v>2</v>
      </c>
      <c r="F2818" s="47">
        <v>1</v>
      </c>
      <c r="G2818" s="47"/>
      <c r="H2818" s="48"/>
      <c r="I2818" s="47">
        <v>1</v>
      </c>
    </row>
    <row r="2819" spans="1:9" x14ac:dyDescent="0.25">
      <c r="A2819" s="48" t="s">
        <v>4343</v>
      </c>
      <c r="B2819" s="48" t="s">
        <v>4346</v>
      </c>
      <c r="C2819" s="48"/>
      <c r="D2819" s="48" t="s">
        <v>740</v>
      </c>
      <c r="E2819" s="47">
        <v>2</v>
      </c>
      <c r="F2819" s="47">
        <v>1</v>
      </c>
      <c r="G2819" s="47"/>
      <c r="H2819" s="48"/>
      <c r="I2819" s="47">
        <v>1</v>
      </c>
    </row>
    <row r="2820" spans="1:9" x14ac:dyDescent="0.25">
      <c r="A2820" s="48" t="s">
        <v>4343</v>
      </c>
      <c r="B2820" s="48" t="s">
        <v>4347</v>
      </c>
      <c r="C2820" s="48"/>
      <c r="D2820" s="48" t="s">
        <v>740</v>
      </c>
      <c r="E2820" s="47">
        <v>2</v>
      </c>
      <c r="F2820" s="47">
        <v>2</v>
      </c>
      <c r="G2820" s="47"/>
      <c r="H2820" s="48"/>
      <c r="I2820" s="47">
        <v>1</v>
      </c>
    </row>
    <row r="2821" spans="1:9" x14ac:dyDescent="0.25">
      <c r="A2821" s="48" t="s">
        <v>4343</v>
      </c>
      <c r="B2821" s="48" t="s">
        <v>4348</v>
      </c>
      <c r="C2821" s="48"/>
      <c r="D2821" s="48" t="s">
        <v>740</v>
      </c>
      <c r="E2821" s="47">
        <v>2</v>
      </c>
      <c r="F2821" s="47">
        <v>2</v>
      </c>
      <c r="G2821" s="47"/>
      <c r="H2821" s="48"/>
      <c r="I2821" s="47">
        <v>1</v>
      </c>
    </row>
    <row r="2822" spans="1:9" x14ac:dyDescent="0.25">
      <c r="A2822" s="48" t="s">
        <v>4343</v>
      </c>
      <c r="B2822" s="48" t="s">
        <v>4349</v>
      </c>
      <c r="C2822" s="48"/>
      <c r="D2822" s="48" t="s">
        <v>740</v>
      </c>
      <c r="E2822" s="47">
        <v>2</v>
      </c>
      <c r="F2822" s="47">
        <v>2</v>
      </c>
      <c r="G2822" s="47"/>
      <c r="H2822" s="48"/>
      <c r="I2822" s="47">
        <v>1</v>
      </c>
    </row>
    <row r="2823" spans="1:9" x14ac:dyDescent="0.25">
      <c r="A2823" s="48" t="s">
        <v>4343</v>
      </c>
      <c r="B2823" s="48" t="s">
        <v>4350</v>
      </c>
      <c r="C2823" s="48"/>
      <c r="D2823" s="48" t="s">
        <v>740</v>
      </c>
      <c r="E2823" s="47">
        <v>2</v>
      </c>
      <c r="F2823" s="47">
        <v>1</v>
      </c>
      <c r="G2823" s="47"/>
      <c r="H2823" s="48"/>
      <c r="I2823" s="47">
        <v>1</v>
      </c>
    </row>
    <row r="2824" spans="1:9" x14ac:dyDescent="0.25">
      <c r="A2824" s="48" t="s">
        <v>4351</v>
      </c>
      <c r="B2824" s="48" t="s">
        <v>4352</v>
      </c>
      <c r="C2824" s="48"/>
      <c r="D2824" s="48" t="s">
        <v>740</v>
      </c>
      <c r="E2824" s="47">
        <v>2</v>
      </c>
      <c r="F2824" s="47">
        <v>1</v>
      </c>
      <c r="G2824" s="47"/>
      <c r="H2824" s="48"/>
      <c r="I2824" s="47">
        <v>1</v>
      </c>
    </row>
    <row r="2825" spans="1:9" x14ac:dyDescent="0.25">
      <c r="A2825" s="48" t="s">
        <v>4351</v>
      </c>
      <c r="B2825" s="48" t="s">
        <v>4353</v>
      </c>
      <c r="C2825" s="48"/>
      <c r="D2825" s="48" t="s">
        <v>740</v>
      </c>
      <c r="E2825" s="47">
        <v>2</v>
      </c>
      <c r="F2825" s="47">
        <v>2</v>
      </c>
      <c r="G2825" s="47"/>
      <c r="H2825" s="48"/>
      <c r="I2825" s="47">
        <v>1</v>
      </c>
    </row>
    <row r="2826" spans="1:9" x14ac:dyDescent="0.25">
      <c r="A2826" s="48" t="s">
        <v>4351</v>
      </c>
      <c r="B2826" s="48" t="s">
        <v>4354</v>
      </c>
      <c r="C2826" s="48"/>
      <c r="D2826" s="48" t="s">
        <v>740</v>
      </c>
      <c r="E2826" s="47">
        <v>2</v>
      </c>
      <c r="F2826" s="47">
        <v>1</v>
      </c>
      <c r="G2826" s="47"/>
      <c r="H2826" s="48"/>
      <c r="I2826" s="47">
        <v>1</v>
      </c>
    </row>
    <row r="2827" spans="1:9" x14ac:dyDescent="0.25">
      <c r="A2827" s="48" t="s">
        <v>4351</v>
      </c>
      <c r="B2827" s="48" t="s">
        <v>4355</v>
      </c>
      <c r="C2827" s="48"/>
      <c r="D2827" s="48" t="s">
        <v>740</v>
      </c>
      <c r="E2827" s="47">
        <v>2</v>
      </c>
      <c r="F2827" s="47">
        <v>2</v>
      </c>
      <c r="G2827" s="47"/>
      <c r="H2827" s="48"/>
      <c r="I2827" s="47">
        <v>1</v>
      </c>
    </row>
    <row r="2828" spans="1:9" x14ac:dyDescent="0.25">
      <c r="A2828" s="48" t="s">
        <v>4351</v>
      </c>
      <c r="B2828" s="48" t="s">
        <v>4356</v>
      </c>
      <c r="C2828" s="48"/>
      <c r="D2828" s="48" t="s">
        <v>740</v>
      </c>
      <c r="E2828" s="47">
        <v>2</v>
      </c>
      <c r="F2828" s="47">
        <v>1</v>
      </c>
      <c r="G2828" s="47"/>
      <c r="H2828" s="48"/>
      <c r="I2828" s="47">
        <v>1</v>
      </c>
    </row>
    <row r="2829" spans="1:9" x14ac:dyDescent="0.25">
      <c r="A2829" s="48" t="s">
        <v>4351</v>
      </c>
      <c r="B2829" s="48" t="s">
        <v>4357</v>
      </c>
      <c r="C2829" s="48"/>
      <c r="D2829" s="48" t="s">
        <v>740</v>
      </c>
      <c r="E2829" s="47">
        <v>2</v>
      </c>
      <c r="F2829" s="47">
        <v>2</v>
      </c>
      <c r="G2829" s="47"/>
      <c r="H2829" s="48"/>
      <c r="I2829" s="47">
        <v>1</v>
      </c>
    </row>
    <row r="2830" spans="1:9" x14ac:dyDescent="0.25">
      <c r="A2830" s="48" t="s">
        <v>4351</v>
      </c>
      <c r="B2830" s="48" t="s">
        <v>4358</v>
      </c>
      <c r="C2830" s="48"/>
      <c r="D2830" s="48" t="s">
        <v>740</v>
      </c>
      <c r="E2830" s="47">
        <v>2</v>
      </c>
      <c r="F2830" s="47">
        <v>1</v>
      </c>
      <c r="G2830" s="47"/>
      <c r="H2830" s="48"/>
      <c r="I2830" s="47">
        <v>1</v>
      </c>
    </row>
    <row r="2831" spans="1:9" x14ac:dyDescent="0.25">
      <c r="A2831" s="48" t="s">
        <v>4351</v>
      </c>
      <c r="B2831" s="48" t="s">
        <v>4359</v>
      </c>
      <c r="C2831" s="48"/>
      <c r="D2831" s="48" t="s">
        <v>740</v>
      </c>
      <c r="E2831" s="47">
        <v>2</v>
      </c>
      <c r="F2831" s="47">
        <v>1</v>
      </c>
      <c r="G2831" s="47"/>
      <c r="H2831" s="48"/>
      <c r="I2831" s="47">
        <v>1</v>
      </c>
    </row>
    <row r="2832" spans="1:9" x14ac:dyDescent="0.25">
      <c r="A2832" s="48" t="s">
        <v>4360</v>
      </c>
      <c r="B2832" s="48" t="s">
        <v>4361</v>
      </c>
      <c r="C2832" s="48"/>
      <c r="D2832" s="48" t="s">
        <v>740</v>
      </c>
      <c r="E2832" s="47">
        <v>2</v>
      </c>
      <c r="F2832" s="47">
        <v>1</v>
      </c>
      <c r="G2832" s="47"/>
      <c r="H2832" s="48"/>
      <c r="I2832" s="47">
        <v>1</v>
      </c>
    </row>
    <row r="2833" spans="1:9" x14ac:dyDescent="0.25">
      <c r="A2833" s="48" t="s">
        <v>4360</v>
      </c>
      <c r="B2833" s="48" t="s">
        <v>4362</v>
      </c>
      <c r="C2833" s="48"/>
      <c r="D2833" s="48" t="s">
        <v>740</v>
      </c>
      <c r="E2833" s="47">
        <v>2</v>
      </c>
      <c r="F2833" s="47">
        <v>1</v>
      </c>
      <c r="G2833" s="47"/>
      <c r="H2833" s="48"/>
      <c r="I2833" s="47">
        <v>1</v>
      </c>
    </row>
    <row r="2834" spans="1:9" x14ac:dyDescent="0.25">
      <c r="A2834" s="48" t="s">
        <v>4360</v>
      </c>
      <c r="B2834" s="48" t="s">
        <v>4363</v>
      </c>
      <c r="C2834" s="48"/>
      <c r="D2834" s="48" t="s">
        <v>740</v>
      </c>
      <c r="E2834" s="47">
        <v>2</v>
      </c>
      <c r="F2834" s="47">
        <v>2</v>
      </c>
      <c r="G2834" s="47"/>
      <c r="H2834" s="48"/>
      <c r="I2834" s="47">
        <v>1</v>
      </c>
    </row>
    <row r="2835" spans="1:9" x14ac:dyDescent="0.25">
      <c r="A2835" s="48" t="s">
        <v>4360</v>
      </c>
      <c r="B2835" s="48" t="s">
        <v>4364</v>
      </c>
      <c r="C2835" s="48"/>
      <c r="D2835" s="48" t="s">
        <v>740</v>
      </c>
      <c r="E2835" s="47">
        <v>2</v>
      </c>
      <c r="F2835" s="47">
        <v>2</v>
      </c>
      <c r="G2835" s="47"/>
      <c r="H2835" s="48"/>
      <c r="I2835" s="47">
        <v>1</v>
      </c>
    </row>
    <row r="2836" spans="1:9" x14ac:dyDescent="0.25">
      <c r="A2836" s="48" t="s">
        <v>4245</v>
      </c>
      <c r="B2836" s="48" t="s">
        <v>4365</v>
      </c>
      <c r="C2836" s="48"/>
      <c r="D2836" s="48" t="s">
        <v>740</v>
      </c>
      <c r="E2836" s="47">
        <v>2</v>
      </c>
      <c r="F2836" s="47">
        <v>1</v>
      </c>
      <c r="G2836" s="47"/>
      <c r="H2836" s="48"/>
      <c r="I2836" s="47">
        <v>1</v>
      </c>
    </row>
    <row r="2837" spans="1:9" x14ac:dyDescent="0.25">
      <c r="A2837" s="48" t="s">
        <v>4245</v>
      </c>
      <c r="B2837" s="48" t="s">
        <v>4366</v>
      </c>
      <c r="C2837" s="48"/>
      <c r="D2837" s="48" t="s">
        <v>740</v>
      </c>
      <c r="E2837" s="47">
        <v>2</v>
      </c>
      <c r="F2837" s="47">
        <v>1</v>
      </c>
      <c r="G2837" s="47"/>
      <c r="H2837" s="48"/>
      <c r="I2837" s="47">
        <v>1</v>
      </c>
    </row>
    <row r="2838" spans="1:9" x14ac:dyDescent="0.25">
      <c r="A2838" s="48" t="s">
        <v>4245</v>
      </c>
      <c r="B2838" s="48" t="s">
        <v>4367</v>
      </c>
      <c r="C2838" s="48"/>
      <c r="D2838" s="48" t="s">
        <v>740</v>
      </c>
      <c r="E2838" s="47">
        <v>2</v>
      </c>
      <c r="F2838" s="47">
        <v>1</v>
      </c>
      <c r="G2838" s="47"/>
      <c r="H2838" s="48"/>
      <c r="I2838" s="47">
        <v>1</v>
      </c>
    </row>
    <row r="2839" spans="1:9" x14ac:dyDescent="0.25">
      <c r="A2839" s="48" t="s">
        <v>4245</v>
      </c>
      <c r="B2839" s="48" t="s">
        <v>4368</v>
      </c>
      <c r="C2839" s="48"/>
      <c r="D2839" s="48" t="s">
        <v>740</v>
      </c>
      <c r="E2839" s="47">
        <v>2</v>
      </c>
      <c r="F2839" s="47">
        <v>2</v>
      </c>
      <c r="G2839" s="47"/>
      <c r="H2839" s="48"/>
      <c r="I2839" s="47">
        <v>1</v>
      </c>
    </row>
    <row r="2840" spans="1:9" x14ac:dyDescent="0.25">
      <c r="A2840" s="48" t="s">
        <v>4245</v>
      </c>
      <c r="B2840" s="48" t="s">
        <v>4369</v>
      </c>
      <c r="C2840" s="48"/>
      <c r="D2840" s="48" t="s">
        <v>740</v>
      </c>
      <c r="E2840" s="47">
        <v>2</v>
      </c>
      <c r="F2840" s="47">
        <v>2</v>
      </c>
      <c r="G2840" s="47"/>
      <c r="H2840" s="48"/>
      <c r="I2840" s="47">
        <v>1</v>
      </c>
    </row>
    <row r="2841" spans="1:9" x14ac:dyDescent="0.25">
      <c r="A2841" s="48" t="s">
        <v>4245</v>
      </c>
      <c r="B2841" s="48" t="s">
        <v>4370</v>
      </c>
      <c r="C2841" s="48"/>
      <c r="D2841" s="48" t="s">
        <v>740</v>
      </c>
      <c r="E2841" s="47">
        <v>2</v>
      </c>
      <c r="F2841" s="47">
        <v>2</v>
      </c>
      <c r="G2841" s="47"/>
      <c r="H2841" s="48"/>
      <c r="I2841" s="47">
        <v>1</v>
      </c>
    </row>
    <row r="2842" spans="1:9" x14ac:dyDescent="0.25">
      <c r="A2842" s="48" t="s">
        <v>4371</v>
      </c>
      <c r="B2842" s="48" t="s">
        <v>3848</v>
      </c>
      <c r="C2842" s="48"/>
      <c r="D2842" s="48" t="s">
        <v>4372</v>
      </c>
      <c r="E2842" s="47">
        <v>4</v>
      </c>
      <c r="F2842" s="47">
        <v>2</v>
      </c>
      <c r="G2842" s="47"/>
      <c r="H2842" s="48" t="s">
        <v>4373</v>
      </c>
      <c r="I2842" s="47">
        <v>1</v>
      </c>
    </row>
    <row r="2843" spans="1:9" x14ac:dyDescent="0.25">
      <c r="A2843" s="48" t="s">
        <v>4374</v>
      </c>
      <c r="B2843" s="48" t="s">
        <v>3848</v>
      </c>
      <c r="C2843" s="48"/>
      <c r="D2843" s="48" t="s">
        <v>4375</v>
      </c>
      <c r="E2843" s="47">
        <v>4</v>
      </c>
      <c r="F2843" s="47">
        <v>2</v>
      </c>
      <c r="G2843" s="47"/>
      <c r="H2843" s="48" t="s">
        <v>4376</v>
      </c>
      <c r="I2843" s="47">
        <v>1</v>
      </c>
    </row>
    <row r="2844" spans="1:9" x14ac:dyDescent="0.25">
      <c r="A2844" s="48" t="s">
        <v>4371</v>
      </c>
      <c r="B2844" s="48" t="s">
        <v>3848</v>
      </c>
      <c r="C2844" s="48"/>
      <c r="D2844" s="48" t="s">
        <v>4377</v>
      </c>
      <c r="E2844" s="47">
        <v>4</v>
      </c>
      <c r="F2844" s="47">
        <v>2</v>
      </c>
      <c r="G2844" s="47"/>
      <c r="H2844" s="48" t="s">
        <v>4378</v>
      </c>
      <c r="I2844" s="47">
        <v>1</v>
      </c>
    </row>
    <row r="2845" spans="1:9" x14ac:dyDescent="0.25">
      <c r="A2845" s="48" t="s">
        <v>4227</v>
      </c>
      <c r="B2845" s="48" t="s">
        <v>3848</v>
      </c>
      <c r="C2845" s="48"/>
      <c r="D2845" s="48" t="s">
        <v>4379</v>
      </c>
      <c r="E2845" s="47">
        <v>4</v>
      </c>
      <c r="F2845" s="47">
        <v>2</v>
      </c>
      <c r="G2845" s="47"/>
      <c r="H2845" s="48" t="s">
        <v>4380</v>
      </c>
      <c r="I2845" s="47">
        <v>1</v>
      </c>
    </row>
    <row r="2846" spans="1:9" x14ac:dyDescent="0.25">
      <c r="A2846" s="48" t="s">
        <v>4381</v>
      </c>
      <c r="B2846" s="48" t="s">
        <v>3848</v>
      </c>
      <c r="C2846" s="48"/>
      <c r="D2846" s="48" t="s">
        <v>4382</v>
      </c>
      <c r="E2846" s="47">
        <v>4</v>
      </c>
      <c r="F2846" s="47">
        <v>2</v>
      </c>
      <c r="G2846" s="47"/>
      <c r="H2846" s="48" t="s">
        <v>4383</v>
      </c>
      <c r="I2846" s="47">
        <v>1</v>
      </c>
    </row>
    <row r="2847" spans="1:9" x14ac:dyDescent="0.25">
      <c r="A2847" s="48" t="s">
        <v>4384</v>
      </c>
      <c r="B2847" s="48" t="s">
        <v>3848</v>
      </c>
      <c r="C2847" s="48"/>
      <c r="D2847" s="48" t="s">
        <v>4385</v>
      </c>
      <c r="E2847" s="47">
        <v>4</v>
      </c>
      <c r="F2847" s="47">
        <v>2</v>
      </c>
      <c r="G2847" s="47"/>
      <c r="H2847" s="48" t="s">
        <v>3026</v>
      </c>
      <c r="I2847" s="47">
        <v>1</v>
      </c>
    </row>
    <row r="2848" spans="1:9" x14ac:dyDescent="0.25">
      <c r="A2848" s="48" t="s">
        <v>4161</v>
      </c>
      <c r="B2848" s="48" t="s">
        <v>3848</v>
      </c>
      <c r="C2848" s="48"/>
      <c r="D2848" s="48" t="s">
        <v>4386</v>
      </c>
      <c r="E2848" s="47">
        <v>4</v>
      </c>
      <c r="F2848" s="47">
        <v>2</v>
      </c>
      <c r="G2848" s="47"/>
      <c r="H2848" s="48" t="s">
        <v>4387</v>
      </c>
      <c r="I2848" s="47">
        <v>1</v>
      </c>
    </row>
    <row r="2849" spans="1:9" x14ac:dyDescent="0.25">
      <c r="A2849" s="48" t="s">
        <v>4388</v>
      </c>
      <c r="B2849" s="48" t="s">
        <v>4389</v>
      </c>
      <c r="C2849" s="48"/>
      <c r="D2849" s="48" t="s">
        <v>740</v>
      </c>
      <c r="E2849" s="47">
        <v>2</v>
      </c>
      <c r="F2849" s="47">
        <v>2</v>
      </c>
      <c r="G2849" s="47"/>
      <c r="H2849" s="48"/>
      <c r="I2849" s="47">
        <v>1</v>
      </c>
    </row>
    <row r="2850" spans="1:9" x14ac:dyDescent="0.25">
      <c r="A2850" s="48" t="s">
        <v>4081</v>
      </c>
      <c r="B2850" s="48" t="s">
        <v>4390</v>
      </c>
      <c r="C2850" s="48"/>
      <c r="D2850" s="48" t="s">
        <v>740</v>
      </c>
      <c r="E2850" s="47">
        <v>2</v>
      </c>
      <c r="F2850" s="47">
        <v>2</v>
      </c>
      <c r="G2850" s="47"/>
      <c r="H2850" s="48"/>
      <c r="I2850" s="47">
        <v>1</v>
      </c>
    </row>
    <row r="2851" spans="1:9" x14ac:dyDescent="0.25">
      <c r="A2851" s="48" t="s">
        <v>4391</v>
      </c>
      <c r="B2851" s="48" t="s">
        <v>4392</v>
      </c>
      <c r="C2851" s="48" t="s">
        <v>4393</v>
      </c>
      <c r="D2851" s="48" t="s">
        <v>4393</v>
      </c>
      <c r="E2851" s="47">
        <v>2</v>
      </c>
      <c r="F2851" s="47">
        <v>2</v>
      </c>
      <c r="G2851" s="47"/>
      <c r="H2851" s="48"/>
      <c r="I2851" s="47">
        <v>1</v>
      </c>
    </row>
    <row r="2852" spans="1:9" x14ac:dyDescent="0.25">
      <c r="A2852" s="48" t="s">
        <v>4394</v>
      </c>
      <c r="B2852" s="48" t="s">
        <v>4395</v>
      </c>
      <c r="C2852" s="48"/>
      <c r="D2852" s="48" t="s">
        <v>740</v>
      </c>
      <c r="E2852" s="47">
        <v>2</v>
      </c>
      <c r="F2852" s="47">
        <v>2</v>
      </c>
      <c r="G2852" s="47"/>
      <c r="H2852" s="48"/>
      <c r="I2852" s="47">
        <v>1</v>
      </c>
    </row>
    <row r="2853" spans="1:9" x14ac:dyDescent="0.25">
      <c r="A2853" s="48" t="s">
        <v>4396</v>
      </c>
      <c r="B2853" s="48" t="s">
        <v>4397</v>
      </c>
      <c r="C2853" s="48" t="s">
        <v>430</v>
      </c>
      <c r="D2853" s="48" t="s">
        <v>4398</v>
      </c>
      <c r="E2853" s="47">
        <v>0</v>
      </c>
      <c r="F2853" s="47">
        <v>2</v>
      </c>
      <c r="G2853" s="47"/>
      <c r="H2853" s="48" t="s">
        <v>1634</v>
      </c>
      <c r="I2853" s="47">
        <v>1</v>
      </c>
    </row>
    <row r="2854" spans="1:9" x14ac:dyDescent="0.25">
      <c r="A2854" s="48" t="s">
        <v>4399</v>
      </c>
      <c r="B2854" s="48" t="s">
        <v>3848</v>
      </c>
      <c r="C2854" s="48"/>
      <c r="D2854" s="48" t="s">
        <v>4400</v>
      </c>
      <c r="E2854" s="47">
        <v>4</v>
      </c>
      <c r="F2854" s="47">
        <v>2</v>
      </c>
      <c r="G2854" s="47"/>
      <c r="H2854" s="48" t="s">
        <v>4401</v>
      </c>
      <c r="I2854" s="47">
        <v>1</v>
      </c>
    </row>
    <row r="2855" spans="1:9" x14ac:dyDescent="0.25">
      <c r="A2855" s="48" t="s">
        <v>4402</v>
      </c>
      <c r="B2855" s="48" t="s">
        <v>3848</v>
      </c>
      <c r="C2855" s="48"/>
      <c r="D2855" s="48" t="s">
        <v>4403</v>
      </c>
      <c r="E2855" s="47">
        <v>4</v>
      </c>
      <c r="F2855" s="47">
        <v>2</v>
      </c>
      <c r="G2855" s="47"/>
      <c r="H2855" s="48" t="s">
        <v>4404</v>
      </c>
      <c r="I2855" s="47">
        <v>1</v>
      </c>
    </row>
    <row r="2856" spans="1:9" x14ac:dyDescent="0.25">
      <c r="A2856" s="48" t="s">
        <v>4405</v>
      </c>
      <c r="B2856" s="48" t="s">
        <v>3848</v>
      </c>
      <c r="C2856" s="48"/>
      <c r="D2856" s="48" t="s">
        <v>4406</v>
      </c>
      <c r="E2856" s="47">
        <v>4</v>
      </c>
      <c r="F2856" s="47">
        <v>2</v>
      </c>
      <c r="G2856" s="47"/>
      <c r="H2856" s="48" t="s">
        <v>4407</v>
      </c>
      <c r="I2856" s="47">
        <v>1</v>
      </c>
    </row>
    <row r="2857" spans="1:9" x14ac:dyDescent="0.25">
      <c r="A2857" s="48" t="s">
        <v>4408</v>
      </c>
      <c r="B2857" s="48" t="s">
        <v>3848</v>
      </c>
      <c r="C2857" s="48"/>
      <c r="D2857" s="48" t="s">
        <v>4409</v>
      </c>
      <c r="E2857" s="47">
        <v>4</v>
      </c>
      <c r="F2857" s="47">
        <v>2</v>
      </c>
      <c r="G2857" s="47"/>
      <c r="H2857" s="48" t="s">
        <v>1805</v>
      </c>
      <c r="I2857" s="47">
        <v>1</v>
      </c>
    </row>
    <row r="2858" spans="1:9" x14ac:dyDescent="0.25">
      <c r="A2858" s="48" t="s">
        <v>4410</v>
      </c>
      <c r="B2858" s="48" t="s">
        <v>3888</v>
      </c>
      <c r="C2858" s="48" t="s">
        <v>4410</v>
      </c>
      <c r="D2858" s="48" t="s">
        <v>4411</v>
      </c>
      <c r="E2858" s="47">
        <v>3</v>
      </c>
      <c r="F2858" s="47">
        <v>2</v>
      </c>
      <c r="G2858" s="47"/>
      <c r="H2858" s="48"/>
      <c r="I2858" s="47">
        <v>1</v>
      </c>
    </row>
    <row r="2859" spans="1:9" x14ac:dyDescent="0.25">
      <c r="A2859" s="48" t="s">
        <v>4412</v>
      </c>
      <c r="B2859" s="48" t="s">
        <v>4413</v>
      </c>
      <c r="C2859" s="48" t="s">
        <v>4414</v>
      </c>
      <c r="D2859" s="48" t="s">
        <v>4415</v>
      </c>
      <c r="E2859" s="47">
        <v>0</v>
      </c>
      <c r="F2859" s="47">
        <v>2</v>
      </c>
      <c r="G2859" s="47"/>
      <c r="H2859" s="48" t="s">
        <v>913</v>
      </c>
      <c r="I2859" s="47">
        <v>1</v>
      </c>
    </row>
    <row r="2860" spans="1:9" x14ac:dyDescent="0.25">
      <c r="A2860" s="48" t="s">
        <v>4412</v>
      </c>
      <c r="B2860" s="48" t="s">
        <v>4416</v>
      </c>
      <c r="C2860" s="48" t="s">
        <v>4417</v>
      </c>
      <c r="D2860" s="48" t="s">
        <v>4418</v>
      </c>
      <c r="E2860" s="47">
        <v>0</v>
      </c>
      <c r="F2860" s="47">
        <v>2</v>
      </c>
      <c r="G2860" s="47"/>
      <c r="H2860" s="48" t="s">
        <v>4419</v>
      </c>
      <c r="I2860" s="47">
        <v>1</v>
      </c>
    </row>
    <row r="2861" spans="1:9" x14ac:dyDescent="0.25">
      <c r="A2861" s="48" t="s">
        <v>4412</v>
      </c>
      <c r="B2861" s="48" t="s">
        <v>4420</v>
      </c>
      <c r="C2861" s="48" t="s">
        <v>4421</v>
      </c>
      <c r="D2861" s="48" t="s">
        <v>4422</v>
      </c>
      <c r="E2861" s="47">
        <v>0</v>
      </c>
      <c r="F2861" s="47">
        <v>2</v>
      </c>
      <c r="G2861" s="47"/>
      <c r="H2861" s="48" t="s">
        <v>4423</v>
      </c>
      <c r="I2861" s="47">
        <v>1</v>
      </c>
    </row>
    <row r="2862" spans="1:9" x14ac:dyDescent="0.25">
      <c r="A2862" s="48" t="s">
        <v>4412</v>
      </c>
      <c r="B2862" s="48" t="s">
        <v>4424</v>
      </c>
      <c r="C2862" s="48" t="s">
        <v>4425</v>
      </c>
      <c r="D2862" s="48" t="s">
        <v>4426</v>
      </c>
      <c r="E2862" s="47">
        <v>0</v>
      </c>
      <c r="F2862" s="47">
        <v>2</v>
      </c>
      <c r="G2862" s="47"/>
      <c r="H2862" s="48" t="s">
        <v>4423</v>
      </c>
      <c r="I2862" s="47">
        <v>1</v>
      </c>
    </row>
    <row r="2863" spans="1:9" x14ac:dyDescent="0.25">
      <c r="A2863" s="48" t="s">
        <v>4427</v>
      </c>
      <c r="B2863" s="48" t="s">
        <v>3848</v>
      </c>
      <c r="C2863" s="48"/>
      <c r="D2863" s="48" t="s">
        <v>4428</v>
      </c>
      <c r="E2863" s="47">
        <v>4</v>
      </c>
      <c r="F2863" s="47">
        <v>2</v>
      </c>
      <c r="G2863" s="47"/>
      <c r="H2863" s="48" t="s">
        <v>4429</v>
      </c>
      <c r="I2863" s="47">
        <v>1</v>
      </c>
    </row>
    <row r="2864" spans="1:9" x14ac:dyDescent="0.25">
      <c r="A2864" s="48" t="s">
        <v>4095</v>
      </c>
      <c r="B2864" s="48" t="s">
        <v>4430</v>
      </c>
      <c r="C2864" s="48" t="s">
        <v>4431</v>
      </c>
      <c r="D2864" s="48" t="s">
        <v>740</v>
      </c>
      <c r="E2864" s="47">
        <v>0</v>
      </c>
      <c r="F2864" s="47">
        <v>1</v>
      </c>
      <c r="G2864" s="47"/>
      <c r="H2864" s="48" t="s">
        <v>1642</v>
      </c>
      <c r="I2864" s="47">
        <v>1</v>
      </c>
    </row>
    <row r="2865" spans="1:9" x14ac:dyDescent="0.25">
      <c r="A2865" s="48" t="s">
        <v>4105</v>
      </c>
      <c r="B2865" s="48" t="s">
        <v>4432</v>
      </c>
      <c r="C2865" s="48" t="s">
        <v>4433</v>
      </c>
      <c r="D2865" s="48" t="s">
        <v>4434</v>
      </c>
      <c r="E2865" s="47">
        <v>3</v>
      </c>
      <c r="F2865" s="47">
        <v>2</v>
      </c>
      <c r="G2865" s="47"/>
      <c r="H2865" s="48"/>
      <c r="I2865" s="47">
        <v>1</v>
      </c>
    </row>
    <row r="2866" spans="1:9" x14ac:dyDescent="0.25">
      <c r="A2866" s="48" t="s">
        <v>4105</v>
      </c>
      <c r="B2866" s="48" t="s">
        <v>4435</v>
      </c>
      <c r="C2866" s="48" t="s">
        <v>4105</v>
      </c>
      <c r="D2866" s="48" t="s">
        <v>4436</v>
      </c>
      <c r="E2866" s="47">
        <v>3</v>
      </c>
      <c r="F2866" s="47">
        <v>2</v>
      </c>
      <c r="G2866" s="47"/>
      <c r="H2866" s="48"/>
      <c r="I2866" s="47">
        <v>1</v>
      </c>
    </row>
    <row r="2867" spans="1:9" x14ac:dyDescent="0.25">
      <c r="A2867" s="48" t="s">
        <v>4164</v>
      </c>
      <c r="B2867" s="48" t="s">
        <v>3848</v>
      </c>
      <c r="C2867" s="48" t="s">
        <v>4437</v>
      </c>
      <c r="D2867" s="48" t="s">
        <v>4437</v>
      </c>
      <c r="E2867" s="47">
        <v>4</v>
      </c>
      <c r="F2867" s="47">
        <v>2</v>
      </c>
      <c r="G2867" s="47"/>
      <c r="H2867" s="48" t="s">
        <v>4438</v>
      </c>
      <c r="I2867" s="47">
        <v>1</v>
      </c>
    </row>
    <row r="2868" spans="1:9" x14ac:dyDescent="0.25">
      <c r="A2868" s="48" t="s">
        <v>4439</v>
      </c>
      <c r="B2868" s="48" t="s">
        <v>3848</v>
      </c>
      <c r="C2868" s="48"/>
      <c r="D2868" s="48" t="s">
        <v>4440</v>
      </c>
      <c r="E2868" s="47">
        <v>4</v>
      </c>
      <c r="F2868" s="47">
        <v>2</v>
      </c>
      <c r="G2868" s="47"/>
      <c r="H2868" s="48" t="s">
        <v>4441</v>
      </c>
      <c r="I2868" s="47">
        <v>1</v>
      </c>
    </row>
    <row r="2869" spans="1:9" x14ac:dyDescent="0.25">
      <c r="A2869" s="48" t="s">
        <v>4442</v>
      </c>
      <c r="B2869" s="48" t="s">
        <v>3848</v>
      </c>
      <c r="C2869" s="48"/>
      <c r="D2869" s="48" t="s">
        <v>4443</v>
      </c>
      <c r="E2869" s="47">
        <v>4</v>
      </c>
      <c r="F2869" s="47">
        <v>2</v>
      </c>
      <c r="G2869" s="47"/>
      <c r="H2869" s="48" t="s">
        <v>4444</v>
      </c>
      <c r="I2869" s="47">
        <v>1</v>
      </c>
    </row>
    <row r="2870" spans="1:9" x14ac:dyDescent="0.25">
      <c r="A2870" s="48" t="s">
        <v>4227</v>
      </c>
      <c r="B2870" s="48" t="s">
        <v>3848</v>
      </c>
      <c r="C2870" s="48"/>
      <c r="D2870" s="48" t="s">
        <v>4445</v>
      </c>
      <c r="E2870" s="47">
        <v>4</v>
      </c>
      <c r="F2870" s="47">
        <v>2</v>
      </c>
      <c r="G2870" s="47"/>
      <c r="H2870" s="48" t="s">
        <v>4446</v>
      </c>
      <c r="I2870" s="47">
        <v>1</v>
      </c>
    </row>
    <row r="2871" spans="1:9" x14ac:dyDescent="0.25">
      <c r="A2871" s="48" t="s">
        <v>4317</v>
      </c>
      <c r="B2871" s="48" t="s">
        <v>4447</v>
      </c>
      <c r="C2871" s="48" t="s">
        <v>431</v>
      </c>
      <c r="D2871" s="48" t="s">
        <v>740</v>
      </c>
      <c r="E2871" s="47">
        <v>2</v>
      </c>
      <c r="F2871" s="47">
        <v>2</v>
      </c>
      <c r="G2871" s="47"/>
      <c r="H2871" s="48"/>
      <c r="I2871" s="47">
        <v>1</v>
      </c>
    </row>
    <row r="2872" spans="1:9" x14ac:dyDescent="0.25">
      <c r="A2872" s="48" t="s">
        <v>4317</v>
      </c>
      <c r="B2872" s="48" t="s">
        <v>4447</v>
      </c>
      <c r="C2872" s="48" t="s">
        <v>430</v>
      </c>
      <c r="D2872" s="48" t="s">
        <v>740</v>
      </c>
      <c r="E2872" s="47">
        <v>2</v>
      </c>
      <c r="F2872" s="47">
        <v>2</v>
      </c>
      <c r="G2872" s="47"/>
      <c r="H2872" s="48"/>
      <c r="I2872" s="47">
        <v>1</v>
      </c>
    </row>
    <row r="2873" spans="1:9" x14ac:dyDescent="0.25">
      <c r="A2873" s="48" t="s">
        <v>4351</v>
      </c>
      <c r="B2873" s="48" t="s">
        <v>4448</v>
      </c>
      <c r="C2873" s="48"/>
      <c r="D2873" s="48" t="s">
        <v>740</v>
      </c>
      <c r="E2873" s="47">
        <v>2</v>
      </c>
      <c r="F2873" s="47">
        <v>2</v>
      </c>
      <c r="G2873" s="47"/>
      <c r="H2873" s="48"/>
      <c r="I2873" s="47">
        <v>1</v>
      </c>
    </row>
    <row r="2874" spans="1:9" x14ac:dyDescent="0.25">
      <c r="A2874" s="48" t="s">
        <v>4371</v>
      </c>
      <c r="B2874" s="48" t="s">
        <v>3848</v>
      </c>
      <c r="C2874" s="48"/>
      <c r="D2874" s="48" t="s">
        <v>4449</v>
      </c>
      <c r="E2874" s="47">
        <v>4</v>
      </c>
      <c r="F2874" s="47">
        <v>2</v>
      </c>
      <c r="G2874" s="47"/>
      <c r="H2874" s="48" t="s">
        <v>4450</v>
      </c>
      <c r="I2874" s="47">
        <v>1</v>
      </c>
    </row>
    <row r="2875" spans="1:9" x14ac:dyDescent="0.25">
      <c r="A2875" s="48" t="s">
        <v>4451</v>
      </c>
      <c r="B2875" s="48" t="s">
        <v>3848</v>
      </c>
      <c r="C2875" s="48"/>
      <c r="D2875" s="48" t="s">
        <v>4452</v>
      </c>
      <c r="E2875" s="47">
        <v>4</v>
      </c>
      <c r="F2875" s="47">
        <v>2</v>
      </c>
      <c r="G2875" s="47"/>
      <c r="H2875" s="48" t="s">
        <v>4453</v>
      </c>
      <c r="I2875" s="47">
        <v>1</v>
      </c>
    </row>
    <row r="2876" spans="1:9" x14ac:dyDescent="0.25">
      <c r="A2876" s="48" t="s">
        <v>4454</v>
      </c>
      <c r="B2876" s="48" t="s">
        <v>3848</v>
      </c>
      <c r="C2876" s="48"/>
      <c r="D2876" s="48" t="s">
        <v>4455</v>
      </c>
      <c r="E2876" s="47">
        <v>4</v>
      </c>
      <c r="F2876" s="47">
        <v>2</v>
      </c>
      <c r="G2876" s="47"/>
      <c r="H2876" s="48" t="s">
        <v>4456</v>
      </c>
      <c r="I2876" s="47">
        <v>1</v>
      </c>
    </row>
    <row r="2877" spans="1:9" x14ac:dyDescent="0.25">
      <c r="A2877" s="48" t="s">
        <v>4457</v>
      </c>
      <c r="B2877" s="48" t="s">
        <v>3848</v>
      </c>
      <c r="C2877" s="48"/>
      <c r="D2877" s="48" t="s">
        <v>4458</v>
      </c>
      <c r="E2877" s="47">
        <v>4</v>
      </c>
      <c r="F2877" s="47">
        <v>2</v>
      </c>
      <c r="G2877" s="47"/>
      <c r="H2877" s="48" t="s">
        <v>4459</v>
      </c>
      <c r="I2877" s="47">
        <v>1</v>
      </c>
    </row>
    <row r="2878" spans="1:9" x14ac:dyDescent="0.25">
      <c r="A2878" s="48" t="s">
        <v>3967</v>
      </c>
      <c r="B2878" s="48" t="s">
        <v>4460</v>
      </c>
      <c r="C2878" s="48" t="s">
        <v>57</v>
      </c>
      <c r="D2878" s="48" t="s">
        <v>4461</v>
      </c>
      <c r="E2878" s="47">
        <v>0</v>
      </c>
      <c r="F2878" s="47">
        <v>2</v>
      </c>
      <c r="G2878" s="47"/>
      <c r="H2878" s="48" t="s">
        <v>4462</v>
      </c>
      <c r="I2878" s="47">
        <v>1</v>
      </c>
    </row>
    <row r="2879" spans="1:9" x14ac:dyDescent="0.25">
      <c r="A2879" s="48" t="s">
        <v>433</v>
      </c>
      <c r="B2879" s="48" t="s">
        <v>4016</v>
      </c>
      <c r="C2879" s="48" t="s">
        <v>4463</v>
      </c>
      <c r="D2879" s="48" t="s">
        <v>4464</v>
      </c>
      <c r="E2879" s="47">
        <v>0</v>
      </c>
      <c r="F2879" s="47">
        <v>1</v>
      </c>
      <c r="G2879" s="47"/>
      <c r="H2879" s="48" t="s">
        <v>4465</v>
      </c>
      <c r="I2879" s="47">
        <v>1</v>
      </c>
    </row>
    <row r="2880" spans="1:9" x14ac:dyDescent="0.25">
      <c r="A2880" s="48" t="s">
        <v>4227</v>
      </c>
      <c r="B2880" s="48" t="s">
        <v>3848</v>
      </c>
      <c r="C2880" s="48"/>
      <c r="D2880" s="48" t="s">
        <v>4466</v>
      </c>
      <c r="E2880" s="47">
        <v>4</v>
      </c>
      <c r="F2880" s="47">
        <v>2</v>
      </c>
      <c r="G2880" s="47"/>
      <c r="H2880" s="48" t="s">
        <v>4467</v>
      </c>
      <c r="I2880" s="47">
        <v>1</v>
      </c>
    </row>
    <row r="2881" spans="1:9" x14ac:dyDescent="0.25">
      <c r="A2881" s="48" t="s">
        <v>3859</v>
      </c>
      <c r="B2881" s="48" t="s">
        <v>3867</v>
      </c>
      <c r="C2881" s="48" t="s">
        <v>4468</v>
      </c>
      <c r="D2881" s="48" t="s">
        <v>4469</v>
      </c>
      <c r="E2881" s="47">
        <v>0</v>
      </c>
      <c r="F2881" s="47">
        <v>1</v>
      </c>
      <c r="G2881" s="47"/>
      <c r="H2881" s="48" t="s">
        <v>4470</v>
      </c>
      <c r="I2881" s="47">
        <v>1</v>
      </c>
    </row>
    <row r="2882" spans="1:9" x14ac:dyDescent="0.25">
      <c r="A2882" s="48" t="s">
        <v>4227</v>
      </c>
      <c r="B2882" s="48" t="s">
        <v>3848</v>
      </c>
      <c r="C2882" s="48"/>
      <c r="D2882" s="48" t="s">
        <v>4471</v>
      </c>
      <c r="E2882" s="47">
        <v>4</v>
      </c>
      <c r="F2882" s="47">
        <v>2</v>
      </c>
      <c r="G2882" s="47"/>
      <c r="H2882" s="48" t="s">
        <v>4472</v>
      </c>
      <c r="I2882" s="47">
        <v>1</v>
      </c>
    </row>
    <row r="2883" spans="1:9" x14ac:dyDescent="0.25">
      <c r="A2883" s="48" t="s">
        <v>4227</v>
      </c>
      <c r="B2883" s="48" t="s">
        <v>3848</v>
      </c>
      <c r="C2883" s="48"/>
      <c r="D2883" s="48" t="s">
        <v>4473</v>
      </c>
      <c r="E2883" s="47">
        <v>4</v>
      </c>
      <c r="F2883" s="47">
        <v>2</v>
      </c>
      <c r="G2883" s="47"/>
      <c r="H2883" s="48" t="s">
        <v>4474</v>
      </c>
      <c r="I2883" s="47">
        <v>1</v>
      </c>
    </row>
    <row r="2884" spans="1:9" x14ac:dyDescent="0.25">
      <c r="A2884" s="48" t="s">
        <v>4475</v>
      </c>
      <c r="B2884" s="48" t="s">
        <v>3848</v>
      </c>
      <c r="C2884" s="48"/>
      <c r="D2884" s="48" t="s">
        <v>4476</v>
      </c>
      <c r="E2884" s="47">
        <v>4</v>
      </c>
      <c r="F2884" s="47">
        <v>2</v>
      </c>
      <c r="G2884" s="47"/>
      <c r="H2884" s="48" t="s">
        <v>4477</v>
      </c>
      <c r="I2884" s="47">
        <v>1</v>
      </c>
    </row>
    <row r="2885" spans="1:9" x14ac:dyDescent="0.25">
      <c r="A2885" s="48" t="s">
        <v>4478</v>
      </c>
      <c r="B2885" s="48" t="s">
        <v>3848</v>
      </c>
      <c r="C2885" s="48"/>
      <c r="D2885" s="48" t="s">
        <v>4479</v>
      </c>
      <c r="E2885" s="47">
        <v>4</v>
      </c>
      <c r="F2885" s="47">
        <v>2</v>
      </c>
      <c r="G2885" s="47"/>
      <c r="H2885" s="48" t="s">
        <v>3102</v>
      </c>
      <c r="I2885" s="47">
        <v>1</v>
      </c>
    </row>
    <row r="2886" spans="1:9" x14ac:dyDescent="0.25">
      <c r="A2886" s="48" t="s">
        <v>4480</v>
      </c>
      <c r="B2886" s="48" t="s">
        <v>3848</v>
      </c>
      <c r="C2886" s="48"/>
      <c r="D2886" s="48" t="s">
        <v>4481</v>
      </c>
      <c r="E2886" s="47">
        <v>4</v>
      </c>
      <c r="F2886" s="47">
        <v>2</v>
      </c>
      <c r="G2886" s="47"/>
      <c r="H2886" s="48" t="s">
        <v>4482</v>
      </c>
      <c r="I2886" s="47">
        <v>1</v>
      </c>
    </row>
    <row r="2887" spans="1:9" x14ac:dyDescent="0.25">
      <c r="A2887" s="48" t="s">
        <v>4483</v>
      </c>
      <c r="B2887" s="48" t="s">
        <v>3848</v>
      </c>
      <c r="C2887" s="48"/>
      <c r="D2887" s="48" t="s">
        <v>4484</v>
      </c>
      <c r="E2887" s="47">
        <v>4</v>
      </c>
      <c r="F2887" s="47">
        <v>2</v>
      </c>
      <c r="G2887" s="47"/>
      <c r="H2887" s="48" t="s">
        <v>4485</v>
      </c>
      <c r="I2887" s="47">
        <v>1</v>
      </c>
    </row>
    <row r="2888" spans="1:9" x14ac:dyDescent="0.25">
      <c r="A2888" s="48" t="s">
        <v>3918</v>
      </c>
      <c r="B2888" s="48" t="s">
        <v>4486</v>
      </c>
      <c r="C2888" s="48" t="s">
        <v>3918</v>
      </c>
      <c r="D2888" s="48" t="s">
        <v>4487</v>
      </c>
      <c r="E2888" s="47">
        <v>3</v>
      </c>
      <c r="F2888" s="47">
        <v>2</v>
      </c>
      <c r="G2888" s="47"/>
      <c r="H2888" s="48"/>
      <c r="I2888" s="47">
        <v>1</v>
      </c>
    </row>
    <row r="2889" spans="1:9" x14ac:dyDescent="0.25">
      <c r="A2889" s="48" t="s">
        <v>3887</v>
      </c>
      <c r="B2889" s="48" t="s">
        <v>4488</v>
      </c>
      <c r="C2889" s="48"/>
      <c r="D2889" s="48" t="s">
        <v>740</v>
      </c>
      <c r="E2889" s="47">
        <v>2</v>
      </c>
      <c r="F2889" s="47">
        <v>2</v>
      </c>
      <c r="G2889" s="47"/>
      <c r="H2889" s="48"/>
      <c r="I2889" s="47">
        <v>1</v>
      </c>
    </row>
    <row r="2890" spans="1:9" x14ac:dyDescent="0.25">
      <c r="A2890" s="48" t="s">
        <v>3887</v>
      </c>
      <c r="B2890" s="48" t="s">
        <v>4489</v>
      </c>
      <c r="C2890" s="48"/>
      <c r="D2890" s="48" t="s">
        <v>740</v>
      </c>
      <c r="E2890" s="47">
        <v>2</v>
      </c>
      <c r="F2890" s="47">
        <v>2</v>
      </c>
      <c r="G2890" s="47"/>
      <c r="H2890" s="48"/>
      <c r="I2890" s="47">
        <v>1</v>
      </c>
    </row>
    <row r="2891" spans="1:9" x14ac:dyDescent="0.25">
      <c r="A2891" s="48" t="s">
        <v>4381</v>
      </c>
      <c r="B2891" s="48" t="s">
        <v>3848</v>
      </c>
      <c r="C2891" s="48"/>
      <c r="D2891" s="48" t="s">
        <v>4490</v>
      </c>
      <c r="E2891" s="47">
        <v>4</v>
      </c>
      <c r="F2891" s="47">
        <v>2</v>
      </c>
      <c r="G2891" s="47"/>
      <c r="H2891" s="48" t="s">
        <v>4491</v>
      </c>
      <c r="I2891" s="47">
        <v>1</v>
      </c>
    </row>
    <row r="2892" spans="1:9" x14ac:dyDescent="0.25">
      <c r="A2892" s="48" t="s">
        <v>4381</v>
      </c>
      <c r="B2892" s="48" t="s">
        <v>3848</v>
      </c>
      <c r="C2892" s="48"/>
      <c r="D2892" s="48" t="s">
        <v>4492</v>
      </c>
      <c r="E2892" s="47">
        <v>4</v>
      </c>
      <c r="F2892" s="47">
        <v>2</v>
      </c>
      <c r="G2892" s="47"/>
      <c r="H2892" s="48" t="s">
        <v>4493</v>
      </c>
      <c r="I2892" s="47">
        <v>1</v>
      </c>
    </row>
    <row r="2893" spans="1:9" x14ac:dyDescent="0.25">
      <c r="A2893" s="48" t="s">
        <v>4396</v>
      </c>
      <c r="B2893" s="48" t="s">
        <v>4494</v>
      </c>
      <c r="C2893" s="48" t="s">
        <v>431</v>
      </c>
      <c r="D2893" s="48" t="s">
        <v>4495</v>
      </c>
      <c r="E2893" s="47">
        <v>0</v>
      </c>
      <c r="F2893" s="47">
        <v>2</v>
      </c>
      <c r="G2893" s="47"/>
      <c r="H2893" s="48" t="s">
        <v>4496</v>
      </c>
      <c r="I2893" s="47">
        <v>1</v>
      </c>
    </row>
    <row r="2894" spans="1:9" x14ac:dyDescent="0.25">
      <c r="A2894" s="48" t="s">
        <v>4123</v>
      </c>
      <c r="B2894" s="48" t="s">
        <v>3848</v>
      </c>
      <c r="C2894" s="48"/>
      <c r="D2894" s="48" t="s">
        <v>4497</v>
      </c>
      <c r="E2894" s="47">
        <v>4</v>
      </c>
      <c r="F2894" s="47">
        <v>2</v>
      </c>
      <c r="G2894" s="47"/>
      <c r="H2894" s="48" t="s">
        <v>4498</v>
      </c>
      <c r="I2894" s="47">
        <v>1</v>
      </c>
    </row>
    <row r="2895" spans="1:9" x14ac:dyDescent="0.25">
      <c r="A2895" s="48" t="s">
        <v>4381</v>
      </c>
      <c r="B2895" s="48" t="s">
        <v>3848</v>
      </c>
      <c r="C2895" s="48"/>
      <c r="D2895" s="48" t="s">
        <v>4499</v>
      </c>
      <c r="E2895" s="47">
        <v>4</v>
      </c>
      <c r="F2895" s="47">
        <v>2</v>
      </c>
      <c r="G2895" s="47"/>
      <c r="H2895" s="48" t="s">
        <v>4500</v>
      </c>
      <c r="I2895" s="47">
        <v>1</v>
      </c>
    </row>
    <row r="2896" spans="1:9" x14ac:dyDescent="0.25">
      <c r="A2896" s="48" t="s">
        <v>4501</v>
      </c>
      <c r="B2896" s="48" t="s">
        <v>3848</v>
      </c>
      <c r="C2896" s="48"/>
      <c r="D2896" s="48" t="s">
        <v>4502</v>
      </c>
      <c r="E2896" s="47">
        <v>4</v>
      </c>
      <c r="F2896" s="47">
        <v>2</v>
      </c>
      <c r="G2896" s="47"/>
      <c r="H2896" s="48" t="s">
        <v>4503</v>
      </c>
      <c r="I2896" s="47">
        <v>1</v>
      </c>
    </row>
    <row r="2897" spans="1:9" x14ac:dyDescent="0.25">
      <c r="A2897" s="48" t="s">
        <v>4501</v>
      </c>
      <c r="B2897" s="48" t="s">
        <v>3848</v>
      </c>
      <c r="C2897" s="48"/>
      <c r="D2897" s="48" t="s">
        <v>4504</v>
      </c>
      <c r="E2897" s="47">
        <v>4</v>
      </c>
      <c r="F2897" s="47">
        <v>2</v>
      </c>
      <c r="G2897" s="47"/>
      <c r="H2897" s="48" t="s">
        <v>4505</v>
      </c>
      <c r="I2897" s="47">
        <v>1</v>
      </c>
    </row>
    <row r="2898" spans="1:9" x14ac:dyDescent="0.25">
      <c r="A2898" s="48" t="s">
        <v>3859</v>
      </c>
      <c r="B2898" s="48" t="s">
        <v>3867</v>
      </c>
      <c r="C2898" s="48" t="s">
        <v>4506</v>
      </c>
      <c r="D2898" s="48" t="s">
        <v>4507</v>
      </c>
      <c r="E2898" s="47">
        <v>0</v>
      </c>
      <c r="F2898" s="47">
        <v>1</v>
      </c>
      <c r="G2898" s="47"/>
      <c r="H2898" s="48" t="s">
        <v>4508</v>
      </c>
      <c r="I2898" s="47">
        <v>1</v>
      </c>
    </row>
    <row r="2899" spans="1:9" x14ac:dyDescent="0.25">
      <c r="A2899" s="48" t="s">
        <v>4509</v>
      </c>
      <c r="B2899" s="48" t="s">
        <v>3848</v>
      </c>
      <c r="C2899" s="48"/>
      <c r="D2899" s="48" t="s">
        <v>4510</v>
      </c>
      <c r="E2899" s="47">
        <v>4</v>
      </c>
      <c r="F2899" s="47">
        <v>2</v>
      </c>
      <c r="G2899" s="47"/>
      <c r="H2899" s="48" t="s">
        <v>4511</v>
      </c>
      <c r="I2899" s="47">
        <v>1</v>
      </c>
    </row>
    <row r="2900" spans="1:9" x14ac:dyDescent="0.25">
      <c r="A2900" s="48" t="s">
        <v>4399</v>
      </c>
      <c r="B2900" s="48" t="s">
        <v>3848</v>
      </c>
      <c r="C2900" s="48"/>
      <c r="D2900" s="48" t="s">
        <v>4512</v>
      </c>
      <c r="E2900" s="47">
        <v>4</v>
      </c>
      <c r="F2900" s="47">
        <v>2</v>
      </c>
      <c r="G2900" s="47"/>
      <c r="H2900" s="48" t="s">
        <v>4513</v>
      </c>
      <c r="I2900" s="47">
        <v>1</v>
      </c>
    </row>
    <row r="2901" spans="1:9" x14ac:dyDescent="0.25">
      <c r="A2901" s="48" t="s">
        <v>4388</v>
      </c>
      <c r="B2901" s="48" t="s">
        <v>3848</v>
      </c>
      <c r="C2901" s="48"/>
      <c r="D2901" s="48" t="s">
        <v>4514</v>
      </c>
      <c r="E2901" s="47">
        <v>4</v>
      </c>
      <c r="F2901" s="47">
        <v>2</v>
      </c>
      <c r="G2901" s="47"/>
      <c r="H2901" s="48" t="s">
        <v>4515</v>
      </c>
      <c r="I2901" s="47">
        <v>1</v>
      </c>
    </row>
    <row r="2902" spans="1:9" x14ac:dyDescent="0.25">
      <c r="A2902" s="48" t="s">
        <v>4516</v>
      </c>
      <c r="B2902" s="48" t="s">
        <v>3848</v>
      </c>
      <c r="C2902" s="48"/>
      <c r="D2902" s="48" t="s">
        <v>4517</v>
      </c>
      <c r="E2902" s="47">
        <v>4</v>
      </c>
      <c r="F2902" s="47">
        <v>2</v>
      </c>
      <c r="G2902" s="47"/>
      <c r="H2902" s="48" t="s">
        <v>4518</v>
      </c>
      <c r="I2902" s="47">
        <v>1</v>
      </c>
    </row>
    <row r="2903" spans="1:9" x14ac:dyDescent="0.25">
      <c r="A2903" s="48" t="s">
        <v>4519</v>
      </c>
      <c r="B2903" s="48" t="s">
        <v>4520</v>
      </c>
      <c r="C2903" s="48"/>
      <c r="D2903" s="48" t="s">
        <v>4521</v>
      </c>
      <c r="E2903" s="47">
        <v>2</v>
      </c>
      <c r="F2903" s="47">
        <v>2</v>
      </c>
      <c r="G2903" s="47"/>
      <c r="H2903" s="48"/>
      <c r="I2903" s="47">
        <v>1</v>
      </c>
    </row>
    <row r="2904" spans="1:9" x14ac:dyDescent="0.25">
      <c r="A2904" s="48" t="s">
        <v>3859</v>
      </c>
      <c r="B2904" s="48" t="s">
        <v>3867</v>
      </c>
      <c r="C2904" s="48" t="s">
        <v>4522</v>
      </c>
      <c r="D2904" s="48" t="s">
        <v>4523</v>
      </c>
      <c r="E2904" s="47">
        <v>0</v>
      </c>
      <c r="F2904" s="47">
        <v>1</v>
      </c>
      <c r="G2904" s="47"/>
      <c r="H2904" s="48" t="s">
        <v>4524</v>
      </c>
      <c r="I2904" s="47">
        <v>1</v>
      </c>
    </row>
    <row r="2905" spans="1:9" x14ac:dyDescent="0.25">
      <c r="A2905" s="48" t="s">
        <v>4396</v>
      </c>
      <c r="B2905" s="48" t="s">
        <v>4525</v>
      </c>
      <c r="C2905" s="48" t="s">
        <v>198</v>
      </c>
      <c r="D2905" s="48" t="s">
        <v>4526</v>
      </c>
      <c r="E2905" s="47">
        <v>0</v>
      </c>
      <c r="F2905" s="47">
        <v>2</v>
      </c>
      <c r="G2905" s="47"/>
      <c r="H2905" s="48" t="s">
        <v>744</v>
      </c>
      <c r="I2905" s="47">
        <v>1</v>
      </c>
    </row>
    <row r="2906" spans="1:9" x14ac:dyDescent="0.25">
      <c r="A2906" s="48" t="s">
        <v>433</v>
      </c>
      <c r="B2906" s="48" t="s">
        <v>4016</v>
      </c>
      <c r="C2906" s="48" t="s">
        <v>4527</v>
      </c>
      <c r="D2906" s="48" t="s">
        <v>4528</v>
      </c>
      <c r="E2906" s="47">
        <v>0</v>
      </c>
      <c r="F2906" s="47">
        <v>1</v>
      </c>
      <c r="G2906" s="47"/>
      <c r="H2906" s="48" t="s">
        <v>2839</v>
      </c>
      <c r="I2906" s="47">
        <v>1</v>
      </c>
    </row>
    <row r="2907" spans="1:9" x14ac:dyDescent="0.25">
      <c r="A2907" s="48" t="s">
        <v>4516</v>
      </c>
      <c r="B2907" s="48" t="s">
        <v>3848</v>
      </c>
      <c r="C2907" s="48"/>
      <c r="D2907" s="48" t="s">
        <v>4529</v>
      </c>
      <c r="E2907" s="47">
        <v>4</v>
      </c>
      <c r="F2907" s="47">
        <v>2</v>
      </c>
      <c r="G2907" s="47"/>
      <c r="H2907" s="48" t="s">
        <v>2983</v>
      </c>
      <c r="I2907" s="47">
        <v>1</v>
      </c>
    </row>
    <row r="2908" spans="1:9" x14ac:dyDescent="0.25">
      <c r="A2908" s="48" t="s">
        <v>4384</v>
      </c>
      <c r="B2908" s="48" t="s">
        <v>3848</v>
      </c>
      <c r="C2908" s="48"/>
      <c r="D2908" s="48" t="s">
        <v>4530</v>
      </c>
      <c r="E2908" s="47">
        <v>4</v>
      </c>
      <c r="F2908" s="47">
        <v>2</v>
      </c>
      <c r="G2908" s="47"/>
      <c r="H2908" s="48" t="s">
        <v>4531</v>
      </c>
      <c r="I2908" s="47">
        <v>1</v>
      </c>
    </row>
    <row r="2909" spans="1:9" x14ac:dyDescent="0.25">
      <c r="A2909" s="48" t="s">
        <v>4532</v>
      </c>
      <c r="B2909" s="48" t="s">
        <v>3848</v>
      </c>
      <c r="C2909" s="48"/>
      <c r="D2909" s="48" t="s">
        <v>4533</v>
      </c>
      <c r="E2909" s="47">
        <v>4</v>
      </c>
      <c r="F2909" s="47">
        <v>2</v>
      </c>
      <c r="G2909" s="47"/>
      <c r="H2909" s="48" t="s">
        <v>4534</v>
      </c>
      <c r="I2909" s="47">
        <v>1</v>
      </c>
    </row>
    <row r="2910" spans="1:9" x14ac:dyDescent="0.25">
      <c r="A2910" s="48" t="s">
        <v>4535</v>
      </c>
      <c r="B2910" s="48" t="s">
        <v>3848</v>
      </c>
      <c r="C2910" s="48"/>
      <c r="D2910" s="48" t="s">
        <v>4536</v>
      </c>
      <c r="E2910" s="47">
        <v>4</v>
      </c>
      <c r="F2910" s="47">
        <v>2</v>
      </c>
      <c r="G2910" s="47"/>
      <c r="H2910" s="48" t="s">
        <v>4537</v>
      </c>
      <c r="I2910" s="47">
        <v>1</v>
      </c>
    </row>
    <row r="2911" spans="1:9" x14ac:dyDescent="0.25">
      <c r="A2911" s="48" t="s">
        <v>3859</v>
      </c>
      <c r="B2911" s="48" t="s">
        <v>3867</v>
      </c>
      <c r="C2911" s="48" t="s">
        <v>4538</v>
      </c>
      <c r="D2911" s="48" t="s">
        <v>4539</v>
      </c>
      <c r="E2911" s="47">
        <v>0</v>
      </c>
      <c r="F2911" s="47">
        <v>1</v>
      </c>
      <c r="G2911" s="47"/>
      <c r="H2911" s="48" t="s">
        <v>4540</v>
      </c>
      <c r="I2911" s="47">
        <v>1</v>
      </c>
    </row>
    <row r="2912" spans="1:9" x14ac:dyDescent="0.25">
      <c r="A2912" s="48" t="s">
        <v>4541</v>
      </c>
      <c r="B2912" s="48" t="s">
        <v>4542</v>
      </c>
      <c r="C2912" s="48" t="s">
        <v>4543</v>
      </c>
      <c r="D2912" s="48" t="s">
        <v>4544</v>
      </c>
      <c r="E2912" s="47">
        <v>0</v>
      </c>
      <c r="F2912" s="47">
        <v>1</v>
      </c>
      <c r="G2912" s="47"/>
      <c r="H2912" s="48" t="s">
        <v>4545</v>
      </c>
      <c r="I2912" s="47">
        <v>1</v>
      </c>
    </row>
    <row r="2913" spans="1:9" x14ac:dyDescent="0.25">
      <c r="A2913" s="48" t="s">
        <v>3948</v>
      </c>
      <c r="B2913" s="48" t="s">
        <v>4546</v>
      </c>
      <c r="C2913" s="48" t="s">
        <v>3948</v>
      </c>
      <c r="D2913" s="48" t="s">
        <v>4547</v>
      </c>
      <c r="E2913" s="47">
        <v>3</v>
      </c>
      <c r="F2913" s="47">
        <v>2</v>
      </c>
      <c r="G2913" s="47"/>
      <c r="H2913" s="48"/>
      <c r="I2913" s="47">
        <v>1</v>
      </c>
    </row>
    <row r="2914" spans="1:9" x14ac:dyDescent="0.25">
      <c r="A2914" s="48" t="s">
        <v>4123</v>
      </c>
      <c r="B2914" s="48" t="s">
        <v>3848</v>
      </c>
      <c r="C2914" s="48"/>
      <c r="D2914" s="48" t="s">
        <v>4548</v>
      </c>
      <c r="E2914" s="47">
        <v>4</v>
      </c>
      <c r="F2914" s="47">
        <v>2</v>
      </c>
      <c r="G2914" s="47"/>
      <c r="H2914" s="48" t="s">
        <v>4549</v>
      </c>
      <c r="I2914" s="47">
        <v>1</v>
      </c>
    </row>
    <row r="2915" spans="1:9" x14ac:dyDescent="0.25">
      <c r="A2915" s="48" t="s">
        <v>4227</v>
      </c>
      <c r="B2915" s="48" t="s">
        <v>3848</v>
      </c>
      <c r="C2915" s="48"/>
      <c r="D2915" s="48" t="s">
        <v>4550</v>
      </c>
      <c r="E2915" s="47">
        <v>4</v>
      </c>
      <c r="F2915" s="47">
        <v>2</v>
      </c>
      <c r="G2915" s="47"/>
      <c r="H2915" s="48" t="s">
        <v>4551</v>
      </c>
      <c r="I2915" s="47">
        <v>1</v>
      </c>
    </row>
    <row r="2916" spans="1:9" x14ac:dyDescent="0.25">
      <c r="A2916" s="48" t="s">
        <v>4227</v>
      </c>
      <c r="B2916" s="48" t="s">
        <v>3848</v>
      </c>
      <c r="C2916" s="48"/>
      <c r="D2916" s="48" t="s">
        <v>4552</v>
      </c>
      <c r="E2916" s="47">
        <v>4</v>
      </c>
      <c r="F2916" s="47">
        <v>2</v>
      </c>
      <c r="G2916" s="47"/>
      <c r="H2916" s="48" t="s">
        <v>4553</v>
      </c>
      <c r="I2916" s="47">
        <v>1</v>
      </c>
    </row>
    <row r="2917" spans="1:9" x14ac:dyDescent="0.25">
      <c r="A2917" s="48" t="s">
        <v>4554</v>
      </c>
      <c r="B2917" s="48" t="s">
        <v>3848</v>
      </c>
      <c r="C2917" s="48"/>
      <c r="D2917" s="48" t="s">
        <v>4555</v>
      </c>
      <c r="E2917" s="47">
        <v>4</v>
      </c>
      <c r="F2917" s="47">
        <v>2</v>
      </c>
      <c r="G2917" s="47"/>
      <c r="H2917" s="48" t="s">
        <v>4556</v>
      </c>
      <c r="I2917" s="47">
        <v>1</v>
      </c>
    </row>
    <row r="2918" spans="1:9" x14ac:dyDescent="0.25">
      <c r="A2918" s="48" t="s">
        <v>4557</v>
      </c>
      <c r="B2918" s="48" t="s">
        <v>3848</v>
      </c>
      <c r="C2918" s="48"/>
      <c r="D2918" s="48" t="s">
        <v>4558</v>
      </c>
      <c r="E2918" s="47">
        <v>4</v>
      </c>
      <c r="F2918" s="47">
        <v>2</v>
      </c>
      <c r="G2918" s="47"/>
      <c r="H2918" s="48" t="s">
        <v>3341</v>
      </c>
      <c r="I2918" s="47">
        <v>1</v>
      </c>
    </row>
    <row r="2919" spans="1:9" x14ac:dyDescent="0.25">
      <c r="A2919" s="48" t="s">
        <v>4337</v>
      </c>
      <c r="B2919" s="48" t="s">
        <v>4559</v>
      </c>
      <c r="C2919" s="48" t="s">
        <v>4337</v>
      </c>
      <c r="D2919" s="48" t="s">
        <v>4560</v>
      </c>
      <c r="E2919" s="47">
        <v>3</v>
      </c>
      <c r="F2919" s="47">
        <v>2</v>
      </c>
      <c r="G2919" s="47"/>
      <c r="H2919" s="48"/>
      <c r="I2919" s="47">
        <v>1</v>
      </c>
    </row>
    <row r="2920" spans="1:9" x14ac:dyDescent="0.25">
      <c r="A2920" s="48" t="s">
        <v>3928</v>
      </c>
      <c r="B2920" s="48" t="s">
        <v>4561</v>
      </c>
      <c r="C2920" s="48" t="s">
        <v>442</v>
      </c>
      <c r="D2920" s="48" t="s">
        <v>4562</v>
      </c>
      <c r="E2920" s="47">
        <v>0</v>
      </c>
      <c r="F2920" s="47">
        <v>1</v>
      </c>
      <c r="G2920" s="47"/>
      <c r="H2920" s="48" t="s">
        <v>4563</v>
      </c>
      <c r="I2920" s="47">
        <v>1</v>
      </c>
    </row>
    <row r="2921" spans="1:9" x14ac:dyDescent="0.25">
      <c r="A2921" s="48" t="s">
        <v>4564</v>
      </c>
      <c r="B2921" s="48" t="s">
        <v>3848</v>
      </c>
      <c r="C2921" s="48"/>
      <c r="D2921" s="48" t="s">
        <v>4565</v>
      </c>
      <c r="E2921" s="47">
        <v>4</v>
      </c>
      <c r="F2921" s="47">
        <v>2</v>
      </c>
      <c r="G2921" s="47"/>
      <c r="H2921" s="48" t="s">
        <v>2350</v>
      </c>
      <c r="I2921" s="47">
        <v>1</v>
      </c>
    </row>
    <row r="2922" spans="1:9" x14ac:dyDescent="0.25">
      <c r="A2922" s="48" t="s">
        <v>4566</v>
      </c>
      <c r="B2922" s="48" t="s">
        <v>3848</v>
      </c>
      <c r="C2922" s="48"/>
      <c r="D2922" s="48" t="s">
        <v>4567</v>
      </c>
      <c r="E2922" s="47">
        <v>4</v>
      </c>
      <c r="F2922" s="47">
        <v>2</v>
      </c>
      <c r="G2922" s="47"/>
      <c r="H2922" s="48" t="s">
        <v>4568</v>
      </c>
      <c r="I2922" s="47">
        <v>1</v>
      </c>
    </row>
    <row r="2923" spans="1:9" x14ac:dyDescent="0.25">
      <c r="A2923" s="48" t="s">
        <v>4569</v>
      </c>
      <c r="B2923" s="48" t="s">
        <v>3848</v>
      </c>
      <c r="C2923" s="48"/>
      <c r="D2923" s="48" t="s">
        <v>4570</v>
      </c>
      <c r="E2923" s="47">
        <v>4</v>
      </c>
      <c r="F2923" s="47">
        <v>2</v>
      </c>
      <c r="G2923" s="47"/>
      <c r="H2923" s="48" t="s">
        <v>3573</v>
      </c>
      <c r="I2923" s="47">
        <v>1</v>
      </c>
    </row>
    <row r="2924" spans="1:9" x14ac:dyDescent="0.25">
      <c r="A2924" s="48" t="s">
        <v>4105</v>
      </c>
      <c r="B2924" s="48" t="s">
        <v>4571</v>
      </c>
      <c r="C2924" s="48" t="s">
        <v>4105</v>
      </c>
      <c r="D2924" s="48" t="s">
        <v>4572</v>
      </c>
      <c r="E2924" s="47">
        <v>3</v>
      </c>
      <c r="F2924" s="47">
        <v>2</v>
      </c>
      <c r="G2924" s="47"/>
      <c r="H2924" s="48"/>
      <c r="I2924" s="47">
        <v>1</v>
      </c>
    </row>
    <row r="2925" spans="1:9" x14ac:dyDescent="0.25">
      <c r="A2925" s="48" t="s">
        <v>4573</v>
      </c>
      <c r="B2925" s="48" t="s">
        <v>3848</v>
      </c>
      <c r="C2925" s="48"/>
      <c r="D2925" s="48" t="s">
        <v>4574</v>
      </c>
      <c r="E2925" s="47">
        <v>4</v>
      </c>
      <c r="F2925" s="47">
        <v>2</v>
      </c>
      <c r="G2925" s="47"/>
      <c r="H2925" s="48" t="s">
        <v>4575</v>
      </c>
      <c r="I2925" s="47">
        <v>1</v>
      </c>
    </row>
    <row r="2926" spans="1:9" x14ac:dyDescent="0.25">
      <c r="A2926" s="48" t="s">
        <v>4576</v>
      </c>
      <c r="B2926" s="48" t="s">
        <v>3848</v>
      </c>
      <c r="C2926" s="48"/>
      <c r="D2926" s="48" t="s">
        <v>4577</v>
      </c>
      <c r="E2926" s="47">
        <v>4</v>
      </c>
      <c r="F2926" s="47">
        <v>2</v>
      </c>
      <c r="G2926" s="47"/>
      <c r="H2926" s="48" t="s">
        <v>4578</v>
      </c>
      <c r="I2926" s="47">
        <v>1</v>
      </c>
    </row>
    <row r="2927" spans="1:9" x14ac:dyDescent="0.25">
      <c r="A2927" s="48" t="s">
        <v>4384</v>
      </c>
      <c r="B2927" s="48" t="s">
        <v>3848</v>
      </c>
      <c r="C2927" s="48"/>
      <c r="D2927" s="48" t="s">
        <v>4579</v>
      </c>
      <c r="E2927" s="47">
        <v>4</v>
      </c>
      <c r="F2927" s="47">
        <v>2</v>
      </c>
      <c r="G2927" s="47"/>
      <c r="H2927" s="48" t="s">
        <v>4580</v>
      </c>
      <c r="I2927" s="47">
        <v>1</v>
      </c>
    </row>
    <row r="2928" spans="1:9" x14ac:dyDescent="0.25">
      <c r="A2928" s="48" t="s">
        <v>4384</v>
      </c>
      <c r="B2928" s="48" t="s">
        <v>3848</v>
      </c>
      <c r="C2928" s="48"/>
      <c r="D2928" s="48" t="s">
        <v>4581</v>
      </c>
      <c r="E2928" s="47">
        <v>4</v>
      </c>
      <c r="F2928" s="47">
        <v>2</v>
      </c>
      <c r="G2928" s="47"/>
      <c r="H2928" s="48" t="s">
        <v>4582</v>
      </c>
      <c r="I2928" s="47">
        <v>1</v>
      </c>
    </row>
    <row r="2929" spans="1:9" x14ac:dyDescent="0.25">
      <c r="A2929" s="48" t="s">
        <v>4516</v>
      </c>
      <c r="B2929" s="48" t="s">
        <v>3848</v>
      </c>
      <c r="C2929" s="48"/>
      <c r="D2929" s="48" t="s">
        <v>4583</v>
      </c>
      <c r="E2929" s="47">
        <v>4</v>
      </c>
      <c r="F2929" s="47">
        <v>2</v>
      </c>
      <c r="G2929" s="47"/>
      <c r="H2929" s="48" t="s">
        <v>4584</v>
      </c>
      <c r="I2929" s="47">
        <v>1</v>
      </c>
    </row>
    <row r="2930" spans="1:9" x14ac:dyDescent="0.25">
      <c r="A2930" s="48" t="s">
        <v>4516</v>
      </c>
      <c r="B2930" s="48" t="s">
        <v>3848</v>
      </c>
      <c r="C2930" s="48"/>
      <c r="D2930" s="48" t="s">
        <v>4585</v>
      </c>
      <c r="E2930" s="47">
        <v>4</v>
      </c>
      <c r="F2930" s="47">
        <v>2</v>
      </c>
      <c r="G2930" s="47"/>
      <c r="H2930" s="48" t="s">
        <v>4586</v>
      </c>
      <c r="I2930" s="47">
        <v>1</v>
      </c>
    </row>
    <row r="2931" spans="1:9" x14ac:dyDescent="0.25">
      <c r="A2931" s="48" t="s">
        <v>3839</v>
      </c>
      <c r="B2931" s="48" t="s">
        <v>4587</v>
      </c>
      <c r="C2931" s="48"/>
      <c r="D2931" s="48" t="s">
        <v>740</v>
      </c>
      <c r="E2931" s="47">
        <v>2</v>
      </c>
      <c r="F2931" s="47">
        <v>2</v>
      </c>
      <c r="G2931" s="47"/>
      <c r="H2931" s="48"/>
      <c r="I2931" s="47">
        <v>1</v>
      </c>
    </row>
    <row r="2932" spans="1:9" x14ac:dyDescent="0.25">
      <c r="A2932" s="48" t="s">
        <v>3915</v>
      </c>
      <c r="B2932" s="48" t="s">
        <v>4588</v>
      </c>
      <c r="C2932" s="48"/>
      <c r="D2932" s="48" t="s">
        <v>740</v>
      </c>
      <c r="E2932" s="47">
        <v>2</v>
      </c>
      <c r="F2932" s="47">
        <v>3</v>
      </c>
      <c r="G2932" s="47"/>
      <c r="H2932" s="48"/>
      <c r="I2932" s="47">
        <v>1</v>
      </c>
    </row>
    <row r="2933" spans="1:9" x14ac:dyDescent="0.25">
      <c r="A2933" s="48" t="s">
        <v>4388</v>
      </c>
      <c r="B2933" s="48" t="s">
        <v>3848</v>
      </c>
      <c r="C2933" s="48"/>
      <c r="D2933" s="48" t="s">
        <v>4589</v>
      </c>
      <c r="E2933" s="47">
        <v>4</v>
      </c>
      <c r="F2933" s="47">
        <v>2</v>
      </c>
      <c r="G2933" s="47"/>
      <c r="H2933" s="48" t="s">
        <v>2400</v>
      </c>
      <c r="I2933" s="47">
        <v>1</v>
      </c>
    </row>
    <row r="2934" spans="1:9" x14ac:dyDescent="0.25">
      <c r="A2934" s="48" t="s">
        <v>4388</v>
      </c>
      <c r="B2934" s="48" t="s">
        <v>3848</v>
      </c>
      <c r="C2934" s="48"/>
      <c r="D2934" s="48" t="s">
        <v>4590</v>
      </c>
      <c r="E2934" s="47">
        <v>4</v>
      </c>
      <c r="F2934" s="47">
        <v>2</v>
      </c>
      <c r="G2934" s="47"/>
      <c r="H2934" s="48" t="s">
        <v>4250</v>
      </c>
      <c r="I2934" s="47">
        <v>1</v>
      </c>
    </row>
    <row r="2935" spans="1:9" x14ac:dyDescent="0.25">
      <c r="A2935" s="48" t="s">
        <v>3901</v>
      </c>
      <c r="B2935" s="48" t="s">
        <v>4591</v>
      </c>
      <c r="C2935" s="48" t="s">
        <v>4592</v>
      </c>
      <c r="D2935" s="48" t="s">
        <v>4593</v>
      </c>
      <c r="E2935" s="47">
        <v>0</v>
      </c>
      <c r="F2935" s="47">
        <v>1</v>
      </c>
      <c r="G2935" s="47"/>
      <c r="H2935" s="48" t="s">
        <v>4594</v>
      </c>
      <c r="I2935" s="47">
        <v>1</v>
      </c>
    </row>
    <row r="2936" spans="1:9" x14ac:dyDescent="0.25">
      <c r="A2936" s="48" t="s">
        <v>3901</v>
      </c>
      <c r="B2936" s="48" t="s">
        <v>4595</v>
      </c>
      <c r="C2936" s="48" t="s">
        <v>4596</v>
      </c>
      <c r="D2936" s="48" t="s">
        <v>4597</v>
      </c>
      <c r="E2936" s="47">
        <v>0</v>
      </c>
      <c r="F2936" s="47">
        <v>1</v>
      </c>
      <c r="G2936" s="47"/>
      <c r="H2936" s="48" t="s">
        <v>4598</v>
      </c>
      <c r="I2936" s="47">
        <v>1</v>
      </c>
    </row>
    <row r="2937" spans="1:9" x14ac:dyDescent="0.25">
      <c r="A2937" s="48" t="s">
        <v>3901</v>
      </c>
      <c r="B2937" s="48" t="s">
        <v>4599</v>
      </c>
      <c r="C2937" s="48" t="s">
        <v>4600</v>
      </c>
      <c r="D2937" s="48" t="s">
        <v>4601</v>
      </c>
      <c r="E2937" s="47">
        <v>0</v>
      </c>
      <c r="F2937" s="47">
        <v>1</v>
      </c>
      <c r="G2937" s="47"/>
      <c r="H2937" s="48" t="s">
        <v>2992</v>
      </c>
      <c r="I2937" s="47">
        <v>1</v>
      </c>
    </row>
    <row r="2938" spans="1:9" x14ac:dyDescent="0.25">
      <c r="A2938" s="48" t="s">
        <v>3901</v>
      </c>
      <c r="B2938" s="48" t="s">
        <v>4602</v>
      </c>
      <c r="C2938" s="48" t="s">
        <v>4603</v>
      </c>
      <c r="D2938" s="48" t="s">
        <v>4604</v>
      </c>
      <c r="E2938" s="47">
        <v>0</v>
      </c>
      <c r="F2938" s="47">
        <v>1</v>
      </c>
      <c r="G2938" s="47"/>
      <c r="H2938" s="48" t="s">
        <v>4605</v>
      </c>
      <c r="I2938" s="47">
        <v>1</v>
      </c>
    </row>
    <row r="2939" spans="1:9" x14ac:dyDescent="0.25">
      <c r="A2939" s="48" t="s">
        <v>3901</v>
      </c>
      <c r="B2939" s="48" t="s">
        <v>4606</v>
      </c>
      <c r="C2939" s="48" t="s">
        <v>4607</v>
      </c>
      <c r="D2939" s="48" t="s">
        <v>4608</v>
      </c>
      <c r="E2939" s="47">
        <v>0</v>
      </c>
      <c r="F2939" s="47">
        <v>1</v>
      </c>
      <c r="G2939" s="47"/>
      <c r="H2939" s="48" t="s">
        <v>4609</v>
      </c>
      <c r="I2939" s="47">
        <v>1</v>
      </c>
    </row>
    <row r="2940" spans="1:9" x14ac:dyDescent="0.25">
      <c r="A2940" s="48" t="s">
        <v>4564</v>
      </c>
      <c r="B2940" s="48" t="s">
        <v>3848</v>
      </c>
      <c r="C2940" s="48"/>
      <c r="D2940" s="48" t="s">
        <v>4610</v>
      </c>
      <c r="E2940" s="47">
        <v>4</v>
      </c>
      <c r="F2940" s="47">
        <v>2</v>
      </c>
      <c r="G2940" s="47"/>
      <c r="H2940" s="48" t="s">
        <v>3502</v>
      </c>
      <c r="I2940" s="47">
        <v>1</v>
      </c>
    </row>
    <row r="2941" spans="1:9" x14ac:dyDescent="0.25">
      <c r="A2941" s="48" t="s">
        <v>4102</v>
      </c>
      <c r="B2941" s="48" t="s">
        <v>4096</v>
      </c>
      <c r="C2941" s="48" t="s">
        <v>4611</v>
      </c>
      <c r="D2941" s="48" t="s">
        <v>4612</v>
      </c>
      <c r="E2941" s="47">
        <v>0</v>
      </c>
      <c r="F2941" s="47">
        <v>1</v>
      </c>
      <c r="G2941" s="47"/>
      <c r="H2941" s="48" t="s">
        <v>4613</v>
      </c>
      <c r="I2941" s="47">
        <v>1</v>
      </c>
    </row>
    <row r="2942" spans="1:9" x14ac:dyDescent="0.25">
      <c r="A2942" s="48" t="s">
        <v>4117</v>
      </c>
      <c r="B2942" s="48" t="s">
        <v>3848</v>
      </c>
      <c r="C2942" s="48"/>
      <c r="D2942" s="48" t="s">
        <v>4614</v>
      </c>
      <c r="E2942" s="47">
        <v>4</v>
      </c>
      <c r="F2942" s="47">
        <v>2</v>
      </c>
      <c r="G2942" s="47"/>
      <c r="H2942" s="48" t="s">
        <v>4615</v>
      </c>
      <c r="I2942" s="47">
        <v>1</v>
      </c>
    </row>
    <row r="2943" spans="1:9" x14ac:dyDescent="0.25">
      <c r="A2943" s="48" t="s">
        <v>4164</v>
      </c>
      <c r="B2943" s="48" t="s">
        <v>3848</v>
      </c>
      <c r="C2943" s="48"/>
      <c r="D2943" s="48" t="s">
        <v>4616</v>
      </c>
      <c r="E2943" s="47">
        <v>4</v>
      </c>
      <c r="F2943" s="47">
        <v>2</v>
      </c>
      <c r="G2943" s="47"/>
      <c r="H2943" s="48" t="s">
        <v>4617</v>
      </c>
      <c r="I2943" s="47">
        <v>1</v>
      </c>
    </row>
    <row r="2944" spans="1:9" x14ac:dyDescent="0.25">
      <c r="A2944" s="48" t="s">
        <v>4227</v>
      </c>
      <c r="B2944" s="48" t="s">
        <v>3848</v>
      </c>
      <c r="C2944" s="48"/>
      <c r="D2944" s="48" t="s">
        <v>4618</v>
      </c>
      <c r="E2944" s="47">
        <v>4</v>
      </c>
      <c r="F2944" s="47">
        <v>2</v>
      </c>
      <c r="G2944" s="47"/>
      <c r="H2944" s="48" t="s">
        <v>4619</v>
      </c>
      <c r="I2944" s="47">
        <v>1</v>
      </c>
    </row>
    <row r="2945" spans="1:9" x14ac:dyDescent="0.25">
      <c r="A2945" s="48" t="s">
        <v>4227</v>
      </c>
      <c r="B2945" s="48" t="s">
        <v>3848</v>
      </c>
      <c r="C2945" s="48"/>
      <c r="D2945" s="48" t="s">
        <v>4620</v>
      </c>
      <c r="E2945" s="47">
        <v>4</v>
      </c>
      <c r="F2945" s="47">
        <v>2</v>
      </c>
      <c r="G2945" s="47"/>
      <c r="H2945" s="48" t="s">
        <v>4621</v>
      </c>
      <c r="I2945" s="47">
        <v>1</v>
      </c>
    </row>
    <row r="2946" spans="1:9" x14ac:dyDescent="0.25">
      <c r="A2946" s="48" t="s">
        <v>4227</v>
      </c>
      <c r="B2946" s="48" t="s">
        <v>3848</v>
      </c>
      <c r="C2946" s="48"/>
      <c r="D2946" s="48" t="s">
        <v>4622</v>
      </c>
      <c r="E2946" s="47">
        <v>4</v>
      </c>
      <c r="F2946" s="47">
        <v>2</v>
      </c>
      <c r="G2946" s="47"/>
      <c r="H2946" s="48" t="s">
        <v>3243</v>
      </c>
      <c r="I2946" s="47">
        <v>1</v>
      </c>
    </row>
    <row r="2947" spans="1:9" x14ac:dyDescent="0.25">
      <c r="A2947" s="48" t="s">
        <v>4227</v>
      </c>
      <c r="B2947" s="48" t="s">
        <v>3848</v>
      </c>
      <c r="C2947" s="48"/>
      <c r="D2947" s="48" t="s">
        <v>4623</v>
      </c>
      <c r="E2947" s="47">
        <v>4</v>
      </c>
      <c r="F2947" s="47">
        <v>2</v>
      </c>
      <c r="G2947" s="47"/>
      <c r="H2947" s="48" t="s">
        <v>4624</v>
      </c>
      <c r="I2947" s="47">
        <v>1</v>
      </c>
    </row>
    <row r="2948" spans="1:9" x14ac:dyDescent="0.25">
      <c r="A2948" s="48" t="s">
        <v>4227</v>
      </c>
      <c r="B2948" s="48" t="s">
        <v>3848</v>
      </c>
      <c r="C2948" s="48"/>
      <c r="D2948" s="48" t="s">
        <v>4625</v>
      </c>
      <c r="E2948" s="47">
        <v>4</v>
      </c>
      <c r="F2948" s="47">
        <v>2</v>
      </c>
      <c r="G2948" s="47"/>
      <c r="H2948" s="48" t="s">
        <v>861</v>
      </c>
      <c r="I2948" s="47">
        <v>1</v>
      </c>
    </row>
    <row r="2949" spans="1:9" x14ac:dyDescent="0.25">
      <c r="A2949" s="48" t="s">
        <v>4227</v>
      </c>
      <c r="B2949" s="48" t="s">
        <v>3848</v>
      </c>
      <c r="C2949" s="48"/>
      <c r="D2949" s="48" t="s">
        <v>4626</v>
      </c>
      <c r="E2949" s="47">
        <v>4</v>
      </c>
      <c r="F2949" s="47">
        <v>2</v>
      </c>
      <c r="G2949" s="47"/>
      <c r="H2949" s="48" t="s">
        <v>4627</v>
      </c>
      <c r="I2949" s="47">
        <v>1</v>
      </c>
    </row>
    <row r="2950" spans="1:9" x14ac:dyDescent="0.25">
      <c r="A2950" s="48" t="s">
        <v>4227</v>
      </c>
      <c r="B2950" s="48" t="s">
        <v>3848</v>
      </c>
      <c r="C2950" s="48"/>
      <c r="D2950" s="48" t="s">
        <v>4628</v>
      </c>
      <c r="E2950" s="47">
        <v>4</v>
      </c>
      <c r="F2950" s="47">
        <v>2</v>
      </c>
      <c r="G2950" s="47"/>
      <c r="H2950" s="48" t="s">
        <v>4629</v>
      </c>
      <c r="I2950" s="47">
        <v>1</v>
      </c>
    </row>
    <row r="2951" spans="1:9" x14ac:dyDescent="0.25">
      <c r="A2951" s="48" t="s">
        <v>4227</v>
      </c>
      <c r="B2951" s="48" t="s">
        <v>3848</v>
      </c>
      <c r="C2951" s="48"/>
      <c r="D2951" s="48" t="s">
        <v>4630</v>
      </c>
      <c r="E2951" s="47">
        <v>4</v>
      </c>
      <c r="F2951" s="47">
        <v>2</v>
      </c>
      <c r="G2951" s="47"/>
      <c r="H2951" s="48" t="s">
        <v>4631</v>
      </c>
      <c r="I2951" s="47">
        <v>1</v>
      </c>
    </row>
    <row r="2952" spans="1:9" x14ac:dyDescent="0.25">
      <c r="A2952" s="48" t="s">
        <v>4632</v>
      </c>
      <c r="B2952" s="48" t="s">
        <v>3848</v>
      </c>
      <c r="C2952" s="48"/>
      <c r="D2952" s="48" t="s">
        <v>4633</v>
      </c>
      <c r="E2952" s="47">
        <v>4</v>
      </c>
      <c r="F2952" s="47">
        <v>2</v>
      </c>
      <c r="G2952" s="47"/>
      <c r="H2952" s="48" t="s">
        <v>3217</v>
      </c>
      <c r="I2952" s="47">
        <v>1</v>
      </c>
    </row>
    <row r="2953" spans="1:9" x14ac:dyDescent="0.25">
      <c r="A2953" s="48" t="s">
        <v>4634</v>
      </c>
      <c r="B2953" s="48" t="s">
        <v>3848</v>
      </c>
      <c r="C2953" s="48"/>
      <c r="D2953" s="48" t="s">
        <v>4635</v>
      </c>
      <c r="E2953" s="47">
        <v>4</v>
      </c>
      <c r="F2953" s="47">
        <v>2</v>
      </c>
      <c r="G2953" s="47"/>
      <c r="H2953" s="48" t="s">
        <v>3104</v>
      </c>
      <c r="I2953" s="47">
        <v>1</v>
      </c>
    </row>
    <row r="2954" spans="1:9" x14ac:dyDescent="0.25">
      <c r="A2954" s="48" t="s">
        <v>4636</v>
      </c>
      <c r="B2954" s="48" t="s">
        <v>3848</v>
      </c>
      <c r="C2954" s="48"/>
      <c r="D2954" s="48" t="s">
        <v>4637</v>
      </c>
      <c r="E2954" s="47">
        <v>4</v>
      </c>
      <c r="F2954" s="47">
        <v>3</v>
      </c>
      <c r="G2954" s="47"/>
      <c r="H2954" s="48" t="s">
        <v>4619</v>
      </c>
      <c r="I2954" s="47">
        <v>1</v>
      </c>
    </row>
    <row r="2955" spans="1:9" x14ac:dyDescent="0.25">
      <c r="A2955" s="48" t="s">
        <v>4516</v>
      </c>
      <c r="B2955" s="48" t="s">
        <v>3848</v>
      </c>
      <c r="C2955" s="48"/>
      <c r="D2955" s="48" t="s">
        <v>4638</v>
      </c>
      <c r="E2955" s="47">
        <v>4</v>
      </c>
      <c r="F2955" s="47">
        <v>2</v>
      </c>
      <c r="G2955" s="47"/>
      <c r="H2955" s="48" t="s">
        <v>4639</v>
      </c>
      <c r="I2955" s="47">
        <v>1</v>
      </c>
    </row>
    <row r="2956" spans="1:9" x14ac:dyDescent="0.25">
      <c r="A2956" s="48" t="s">
        <v>3887</v>
      </c>
      <c r="B2956" s="48" t="s">
        <v>4640</v>
      </c>
      <c r="C2956" s="48" t="s">
        <v>3887</v>
      </c>
      <c r="D2956" s="48" t="s">
        <v>4641</v>
      </c>
      <c r="E2956" s="47">
        <v>3</v>
      </c>
      <c r="F2956" s="47">
        <v>1</v>
      </c>
      <c r="G2956" s="47"/>
      <c r="H2956" s="48"/>
      <c r="I2956" s="47">
        <v>1</v>
      </c>
    </row>
    <row r="2957" spans="1:9" x14ac:dyDescent="0.25">
      <c r="A2957" s="48" t="s">
        <v>4516</v>
      </c>
      <c r="B2957" s="48" t="s">
        <v>3848</v>
      </c>
      <c r="C2957" s="48"/>
      <c r="D2957" s="48" t="s">
        <v>4642</v>
      </c>
      <c r="E2957" s="47">
        <v>4</v>
      </c>
      <c r="F2957" s="47">
        <v>2</v>
      </c>
      <c r="G2957" s="47"/>
      <c r="H2957" s="48" t="s">
        <v>4643</v>
      </c>
      <c r="I2957" s="47">
        <v>1</v>
      </c>
    </row>
    <row r="2958" spans="1:9" x14ac:dyDescent="0.25">
      <c r="A2958" s="48" t="s">
        <v>4059</v>
      </c>
      <c r="B2958" s="48" t="s">
        <v>3848</v>
      </c>
      <c r="C2958" s="48"/>
      <c r="D2958" s="48" t="s">
        <v>4644</v>
      </c>
      <c r="E2958" s="47">
        <v>4</v>
      </c>
      <c r="F2958" s="47">
        <v>2</v>
      </c>
      <c r="G2958" s="47"/>
      <c r="H2958" s="48" t="s">
        <v>3088</v>
      </c>
      <c r="I2958" s="47">
        <v>1</v>
      </c>
    </row>
    <row r="2959" spans="1:9" x14ac:dyDescent="0.25">
      <c r="A2959" s="48" t="s">
        <v>4059</v>
      </c>
      <c r="B2959" s="48" t="s">
        <v>3848</v>
      </c>
      <c r="C2959" s="48"/>
      <c r="D2959" s="48" t="s">
        <v>4645</v>
      </c>
      <c r="E2959" s="47">
        <v>4</v>
      </c>
      <c r="F2959" s="47">
        <v>2</v>
      </c>
      <c r="G2959" s="47"/>
      <c r="H2959" s="48" t="s">
        <v>3104</v>
      </c>
      <c r="I2959" s="47">
        <v>1</v>
      </c>
    </row>
    <row r="2960" spans="1:9" x14ac:dyDescent="0.25">
      <c r="A2960" s="48" t="s">
        <v>4059</v>
      </c>
      <c r="B2960" s="48" t="s">
        <v>3848</v>
      </c>
      <c r="C2960" s="48"/>
      <c r="D2960" s="48" t="s">
        <v>4646</v>
      </c>
      <c r="E2960" s="47">
        <v>4</v>
      </c>
      <c r="F2960" s="47">
        <v>2</v>
      </c>
      <c r="G2960" s="47"/>
      <c r="H2960" s="48" t="s">
        <v>4250</v>
      </c>
      <c r="I2960" s="47">
        <v>1</v>
      </c>
    </row>
    <row r="2961" spans="1:9" x14ac:dyDescent="0.25">
      <c r="A2961" s="48" t="s">
        <v>4388</v>
      </c>
      <c r="B2961" s="48" t="s">
        <v>3848</v>
      </c>
      <c r="C2961" s="48"/>
      <c r="D2961" s="48" t="s">
        <v>4647</v>
      </c>
      <c r="E2961" s="47">
        <v>4</v>
      </c>
      <c r="F2961" s="47">
        <v>2</v>
      </c>
      <c r="G2961" s="47"/>
      <c r="H2961" s="48" t="s">
        <v>4648</v>
      </c>
      <c r="I2961" s="47">
        <v>1</v>
      </c>
    </row>
    <row r="2962" spans="1:9" x14ac:dyDescent="0.25">
      <c r="A2962" s="48" t="s">
        <v>4105</v>
      </c>
      <c r="B2962" s="48" t="s">
        <v>4649</v>
      </c>
      <c r="C2962" s="48" t="s">
        <v>4105</v>
      </c>
      <c r="D2962" s="48" t="s">
        <v>4650</v>
      </c>
      <c r="E2962" s="47">
        <v>3</v>
      </c>
      <c r="F2962" s="47">
        <v>2</v>
      </c>
      <c r="G2962" s="47"/>
      <c r="H2962" s="48"/>
      <c r="I2962" s="47">
        <v>1</v>
      </c>
    </row>
    <row r="2963" spans="1:9" x14ac:dyDescent="0.25">
      <c r="A2963" s="48" t="s">
        <v>4651</v>
      </c>
      <c r="B2963" s="48" t="s">
        <v>3848</v>
      </c>
      <c r="C2963" s="48"/>
      <c r="D2963" s="48" t="s">
        <v>4652</v>
      </c>
      <c r="E2963" s="47">
        <v>4</v>
      </c>
      <c r="F2963" s="47">
        <v>2</v>
      </c>
      <c r="G2963" s="47"/>
      <c r="H2963" s="48" t="s">
        <v>4653</v>
      </c>
      <c r="I2963" s="47">
        <v>1</v>
      </c>
    </row>
    <row r="2964" spans="1:9" x14ac:dyDescent="0.25">
      <c r="A2964" s="48" t="s">
        <v>3928</v>
      </c>
      <c r="B2964" s="48" t="s">
        <v>4654</v>
      </c>
      <c r="C2964" s="48" t="s">
        <v>378</v>
      </c>
      <c r="D2964" s="48" t="s">
        <v>4655</v>
      </c>
      <c r="E2964" s="47">
        <v>0</v>
      </c>
      <c r="F2964" s="47">
        <v>1</v>
      </c>
      <c r="G2964" s="47"/>
      <c r="H2964" s="48" t="s">
        <v>4656</v>
      </c>
      <c r="I2964" s="47">
        <v>1</v>
      </c>
    </row>
    <row r="2965" spans="1:9" x14ac:dyDescent="0.25">
      <c r="A2965" s="48" t="s">
        <v>3928</v>
      </c>
      <c r="B2965" s="48" t="s">
        <v>4657</v>
      </c>
      <c r="C2965" s="48" t="s">
        <v>371</v>
      </c>
      <c r="D2965" s="48" t="s">
        <v>4658</v>
      </c>
      <c r="E2965" s="47">
        <v>0</v>
      </c>
      <c r="F2965" s="47">
        <v>1</v>
      </c>
      <c r="G2965" s="47"/>
      <c r="H2965" s="48" t="s">
        <v>3500</v>
      </c>
      <c r="I2965" s="47">
        <v>1</v>
      </c>
    </row>
    <row r="2966" spans="1:9" x14ac:dyDescent="0.25">
      <c r="A2966" s="48" t="s">
        <v>4659</v>
      </c>
      <c r="B2966" s="48" t="s">
        <v>3848</v>
      </c>
      <c r="C2966" s="48"/>
      <c r="D2966" s="48" t="s">
        <v>4660</v>
      </c>
      <c r="E2966" s="47">
        <v>4</v>
      </c>
      <c r="F2966" s="47">
        <v>3</v>
      </c>
      <c r="G2966" s="47"/>
      <c r="H2966" s="48" t="s">
        <v>4661</v>
      </c>
      <c r="I2966" s="47">
        <v>1</v>
      </c>
    </row>
    <row r="2967" spans="1:9" x14ac:dyDescent="0.25">
      <c r="A2967" s="48" t="s">
        <v>3967</v>
      </c>
      <c r="B2967" s="48" t="s">
        <v>4662</v>
      </c>
      <c r="C2967" s="48" t="s">
        <v>432</v>
      </c>
      <c r="D2967" s="48" t="s">
        <v>4663</v>
      </c>
      <c r="E2967" s="47">
        <v>0</v>
      </c>
      <c r="F2967" s="47">
        <v>2</v>
      </c>
      <c r="G2967" s="47"/>
      <c r="H2967" s="48" t="s">
        <v>4664</v>
      </c>
      <c r="I2967" s="47">
        <v>1</v>
      </c>
    </row>
    <row r="2968" spans="1:9" x14ac:dyDescent="0.25">
      <c r="A2968" s="48" t="s">
        <v>3859</v>
      </c>
      <c r="B2968" s="48" t="s">
        <v>3860</v>
      </c>
      <c r="C2968" s="48" t="s">
        <v>4665</v>
      </c>
      <c r="D2968" s="48" t="s">
        <v>4666</v>
      </c>
      <c r="E2968" s="47">
        <v>0</v>
      </c>
      <c r="F2968" s="47">
        <v>1</v>
      </c>
      <c r="G2968" s="47"/>
      <c r="H2968" s="48" t="s">
        <v>4667</v>
      </c>
      <c r="I2968" s="47">
        <v>1</v>
      </c>
    </row>
    <row r="2969" spans="1:9" x14ac:dyDescent="0.25">
      <c r="A2969" s="48" t="s">
        <v>3859</v>
      </c>
      <c r="B2969" s="48" t="s">
        <v>3867</v>
      </c>
      <c r="C2969" s="48" t="s">
        <v>4668</v>
      </c>
      <c r="D2969" s="48" t="s">
        <v>4669</v>
      </c>
      <c r="E2969" s="47">
        <v>0</v>
      </c>
      <c r="F2969" s="47">
        <v>1</v>
      </c>
      <c r="G2969" s="47"/>
      <c r="H2969" s="48" t="s">
        <v>4670</v>
      </c>
      <c r="I2969" s="47">
        <v>1</v>
      </c>
    </row>
    <row r="2970" spans="1:9" x14ac:dyDescent="0.25">
      <c r="A2970" s="48" t="s">
        <v>4059</v>
      </c>
      <c r="B2970" s="48" t="s">
        <v>3848</v>
      </c>
      <c r="C2970" s="48"/>
      <c r="D2970" s="48" t="s">
        <v>4671</v>
      </c>
      <c r="E2970" s="47">
        <v>4</v>
      </c>
      <c r="F2970" s="47">
        <v>2</v>
      </c>
      <c r="G2970" s="47"/>
      <c r="H2970" s="48" t="s">
        <v>4672</v>
      </c>
      <c r="I2970" s="47">
        <v>1</v>
      </c>
    </row>
    <row r="2971" spans="1:9" x14ac:dyDescent="0.25">
      <c r="A2971" s="48" t="s">
        <v>4673</v>
      </c>
      <c r="B2971" s="48" t="s">
        <v>3848</v>
      </c>
      <c r="C2971" s="48"/>
      <c r="D2971" s="48" t="s">
        <v>4674</v>
      </c>
      <c r="E2971" s="47">
        <v>4</v>
      </c>
      <c r="F2971" s="47">
        <v>2</v>
      </c>
      <c r="G2971" s="47"/>
      <c r="H2971" s="48" t="s">
        <v>4675</v>
      </c>
      <c r="I2971" s="47">
        <v>1</v>
      </c>
    </row>
    <row r="2972" spans="1:9" x14ac:dyDescent="0.25">
      <c r="A2972" s="48" t="s">
        <v>4676</v>
      </c>
      <c r="B2972" s="48" t="s">
        <v>3848</v>
      </c>
      <c r="C2972" s="48"/>
      <c r="D2972" s="48" t="s">
        <v>4677</v>
      </c>
      <c r="E2972" s="47">
        <v>4</v>
      </c>
      <c r="F2972" s="47">
        <v>2</v>
      </c>
      <c r="G2972" s="47"/>
      <c r="H2972" s="48" t="s">
        <v>4250</v>
      </c>
      <c r="I2972" s="47">
        <v>1</v>
      </c>
    </row>
    <row r="2973" spans="1:9" x14ac:dyDescent="0.25">
      <c r="A2973" s="48" t="s">
        <v>4227</v>
      </c>
      <c r="B2973" s="48" t="s">
        <v>3848</v>
      </c>
      <c r="C2973" s="48"/>
      <c r="D2973" s="48" t="s">
        <v>4678</v>
      </c>
      <c r="E2973" s="47">
        <v>4</v>
      </c>
      <c r="F2973" s="47">
        <v>2</v>
      </c>
      <c r="G2973" s="47"/>
      <c r="H2973" s="48" t="s">
        <v>4679</v>
      </c>
      <c r="I2973" s="47">
        <v>1</v>
      </c>
    </row>
    <row r="2974" spans="1:9" x14ac:dyDescent="0.25">
      <c r="A2974" s="48" t="s">
        <v>4227</v>
      </c>
      <c r="B2974" s="48" t="s">
        <v>3848</v>
      </c>
      <c r="C2974" s="48"/>
      <c r="D2974" s="48" t="s">
        <v>4680</v>
      </c>
      <c r="E2974" s="47">
        <v>4</v>
      </c>
      <c r="F2974" s="47">
        <v>2</v>
      </c>
      <c r="G2974" s="47"/>
      <c r="H2974" s="48" t="s">
        <v>4681</v>
      </c>
      <c r="I2974" s="47">
        <v>1</v>
      </c>
    </row>
    <row r="2975" spans="1:9" x14ac:dyDescent="0.25">
      <c r="A2975" s="48" t="s">
        <v>433</v>
      </c>
      <c r="B2975" s="48" t="s">
        <v>4016</v>
      </c>
      <c r="C2975" s="48" t="s">
        <v>4682</v>
      </c>
      <c r="D2975" s="48" t="s">
        <v>4683</v>
      </c>
      <c r="E2975" s="47">
        <v>0</v>
      </c>
      <c r="F2975" s="47">
        <v>1</v>
      </c>
      <c r="G2975" s="47"/>
      <c r="H2975" s="48" t="s">
        <v>4684</v>
      </c>
      <c r="I2975" s="47">
        <v>1</v>
      </c>
    </row>
    <row r="2976" spans="1:9" x14ac:dyDescent="0.25">
      <c r="A2976" s="48" t="s">
        <v>4685</v>
      </c>
      <c r="B2976" s="48" t="s">
        <v>3848</v>
      </c>
      <c r="C2976" s="48"/>
      <c r="D2976" s="48" t="s">
        <v>4686</v>
      </c>
      <c r="E2976" s="47">
        <v>4</v>
      </c>
      <c r="F2976" s="47">
        <v>2</v>
      </c>
      <c r="G2976" s="47"/>
      <c r="H2976" s="48" t="s">
        <v>2916</v>
      </c>
      <c r="I2976" s="47">
        <v>1</v>
      </c>
    </row>
    <row r="2977" spans="1:9" x14ac:dyDescent="0.25">
      <c r="A2977" s="48" t="s">
        <v>4248</v>
      </c>
      <c r="B2977" s="48" t="s">
        <v>3848</v>
      </c>
      <c r="C2977" s="48"/>
      <c r="D2977" s="48" t="s">
        <v>4687</v>
      </c>
      <c r="E2977" s="47">
        <v>4</v>
      </c>
      <c r="F2977" s="47">
        <v>2</v>
      </c>
      <c r="G2977" s="47"/>
      <c r="H2977" s="48" t="s">
        <v>4688</v>
      </c>
      <c r="I2977" s="47">
        <v>1</v>
      </c>
    </row>
    <row r="2978" spans="1:9" x14ac:dyDescent="0.25">
      <c r="A2978" s="48" t="s">
        <v>3859</v>
      </c>
      <c r="B2978" s="48" t="s">
        <v>3860</v>
      </c>
      <c r="C2978" s="48" t="s">
        <v>4689</v>
      </c>
      <c r="D2978" s="48" t="s">
        <v>4690</v>
      </c>
      <c r="E2978" s="47">
        <v>0</v>
      </c>
      <c r="F2978" s="47">
        <v>1</v>
      </c>
      <c r="G2978" s="47"/>
      <c r="H2978" s="48" t="s">
        <v>4691</v>
      </c>
      <c r="I2978" s="47">
        <v>1</v>
      </c>
    </row>
    <row r="2979" spans="1:9" x14ac:dyDescent="0.25">
      <c r="A2979" s="48" t="s">
        <v>4692</v>
      </c>
      <c r="B2979" s="48" t="s">
        <v>3848</v>
      </c>
      <c r="C2979" s="48"/>
      <c r="D2979" s="48" t="s">
        <v>4693</v>
      </c>
      <c r="E2979" s="47">
        <v>4</v>
      </c>
      <c r="F2979" s="47">
        <v>1</v>
      </c>
      <c r="G2979" s="47"/>
      <c r="H2979" s="48" t="s">
        <v>4694</v>
      </c>
      <c r="I2979" s="47">
        <v>1</v>
      </c>
    </row>
    <row r="2980" spans="1:9" x14ac:dyDescent="0.25">
      <c r="A2980" s="48" t="s">
        <v>4634</v>
      </c>
      <c r="B2980" s="48" t="s">
        <v>3848</v>
      </c>
      <c r="C2980" s="48"/>
      <c r="D2980" s="48" t="s">
        <v>4695</v>
      </c>
      <c r="E2980" s="47">
        <v>4</v>
      </c>
      <c r="F2980" s="47">
        <v>2</v>
      </c>
      <c r="G2980" s="47"/>
      <c r="H2980" s="48" t="s">
        <v>4696</v>
      </c>
      <c r="I2980" s="47">
        <v>1</v>
      </c>
    </row>
    <row r="2981" spans="1:9" x14ac:dyDescent="0.25">
      <c r="A2981" s="48" t="s">
        <v>4105</v>
      </c>
      <c r="B2981" s="48" t="s">
        <v>4697</v>
      </c>
      <c r="C2981" s="48" t="s">
        <v>4105</v>
      </c>
      <c r="D2981" s="48" t="s">
        <v>4698</v>
      </c>
      <c r="E2981" s="47">
        <v>3</v>
      </c>
      <c r="F2981" s="47">
        <v>2</v>
      </c>
      <c r="G2981" s="47"/>
      <c r="H2981" s="48"/>
      <c r="I2981" s="47">
        <v>1</v>
      </c>
    </row>
    <row r="2982" spans="1:9" x14ac:dyDescent="0.25">
      <c r="A2982" s="48" t="s">
        <v>4059</v>
      </c>
      <c r="B2982" s="48" t="s">
        <v>3848</v>
      </c>
      <c r="C2982" s="48"/>
      <c r="D2982" s="48" t="s">
        <v>4699</v>
      </c>
      <c r="E2982" s="47">
        <v>4</v>
      </c>
      <c r="F2982" s="47">
        <v>2</v>
      </c>
      <c r="G2982" s="47"/>
      <c r="H2982" s="48" t="s">
        <v>1943</v>
      </c>
      <c r="I2982" s="47">
        <v>1</v>
      </c>
    </row>
    <row r="2983" spans="1:9" x14ac:dyDescent="0.25">
      <c r="A2983" s="48" t="s">
        <v>3915</v>
      </c>
      <c r="B2983" s="48" t="s">
        <v>4700</v>
      </c>
      <c r="C2983" s="48" t="s">
        <v>3915</v>
      </c>
      <c r="D2983" s="48" t="s">
        <v>4701</v>
      </c>
      <c r="E2983" s="47">
        <v>3</v>
      </c>
      <c r="F2983" s="47">
        <v>2</v>
      </c>
      <c r="G2983" s="47"/>
      <c r="H2983" s="48"/>
      <c r="I2983" s="47">
        <v>1</v>
      </c>
    </row>
    <row r="2984" spans="1:9" x14ac:dyDescent="0.25">
      <c r="A2984" s="48" t="s">
        <v>4384</v>
      </c>
      <c r="B2984" s="48" t="s">
        <v>3848</v>
      </c>
      <c r="C2984" s="48"/>
      <c r="D2984" s="48" t="s">
        <v>4702</v>
      </c>
      <c r="E2984" s="47">
        <v>4</v>
      </c>
      <c r="F2984" s="47">
        <v>2</v>
      </c>
      <c r="G2984" s="47"/>
      <c r="H2984" s="48" t="s">
        <v>4703</v>
      </c>
      <c r="I2984" s="47">
        <v>1</v>
      </c>
    </row>
    <row r="2985" spans="1:9" x14ac:dyDescent="0.25">
      <c r="A2985" s="48" t="s">
        <v>4381</v>
      </c>
      <c r="B2985" s="48" t="s">
        <v>3848</v>
      </c>
      <c r="C2985" s="48"/>
      <c r="D2985" s="48" t="s">
        <v>4704</v>
      </c>
      <c r="E2985" s="47">
        <v>4</v>
      </c>
      <c r="F2985" s="47">
        <v>2</v>
      </c>
      <c r="G2985" s="47"/>
      <c r="H2985" s="48" t="s">
        <v>4705</v>
      </c>
      <c r="I2985" s="47">
        <v>1</v>
      </c>
    </row>
    <row r="2986" spans="1:9" x14ac:dyDescent="0.25">
      <c r="A2986" s="48" t="s">
        <v>3928</v>
      </c>
      <c r="B2986" s="48" t="s">
        <v>4706</v>
      </c>
      <c r="C2986" s="48" t="s">
        <v>443</v>
      </c>
      <c r="D2986" s="48" t="s">
        <v>4707</v>
      </c>
      <c r="E2986" s="47">
        <v>0</v>
      </c>
      <c r="F2986" s="47">
        <v>1</v>
      </c>
      <c r="G2986" s="47"/>
      <c r="H2986" s="48" t="s">
        <v>4656</v>
      </c>
      <c r="I2986" s="47">
        <v>1</v>
      </c>
    </row>
    <row r="2987" spans="1:9" x14ac:dyDescent="0.25">
      <c r="A2987" s="48" t="s">
        <v>4059</v>
      </c>
      <c r="B2987" s="48" t="s">
        <v>3848</v>
      </c>
      <c r="C2987" s="48"/>
      <c r="D2987" s="48" t="s">
        <v>4708</v>
      </c>
      <c r="E2987" s="47">
        <v>4</v>
      </c>
      <c r="F2987" s="47">
        <v>3</v>
      </c>
      <c r="G2987" s="47"/>
      <c r="H2987" s="48" t="s">
        <v>2359</v>
      </c>
      <c r="I2987" s="47">
        <v>1</v>
      </c>
    </row>
    <row r="2988" spans="1:9" x14ac:dyDescent="0.25">
      <c r="A2988" s="48" t="s">
        <v>4709</v>
      </c>
      <c r="B2988" s="48" t="s">
        <v>3848</v>
      </c>
      <c r="C2988" s="48"/>
      <c r="D2988" s="48" t="s">
        <v>4710</v>
      </c>
      <c r="E2988" s="47">
        <v>4</v>
      </c>
      <c r="F2988" s="47">
        <v>2</v>
      </c>
      <c r="G2988" s="47"/>
      <c r="H2988" s="48" t="s">
        <v>4711</v>
      </c>
      <c r="I2988" s="47">
        <v>1</v>
      </c>
    </row>
    <row r="2989" spans="1:9" x14ac:dyDescent="0.25">
      <c r="A2989" s="48" t="s">
        <v>4685</v>
      </c>
      <c r="B2989" s="48" t="s">
        <v>3848</v>
      </c>
      <c r="C2989" s="48"/>
      <c r="D2989" s="48" t="s">
        <v>4712</v>
      </c>
      <c r="E2989" s="47">
        <v>4</v>
      </c>
      <c r="F2989" s="47">
        <v>2</v>
      </c>
      <c r="G2989" s="47"/>
      <c r="H2989" s="48" t="s">
        <v>4713</v>
      </c>
      <c r="I2989" s="47">
        <v>1</v>
      </c>
    </row>
    <row r="2990" spans="1:9" x14ac:dyDescent="0.25">
      <c r="A2990" s="48" t="s">
        <v>4388</v>
      </c>
      <c r="B2990" s="48" t="s">
        <v>3848</v>
      </c>
      <c r="C2990" s="48"/>
      <c r="D2990" s="48" t="s">
        <v>4714</v>
      </c>
      <c r="E2990" s="47">
        <v>4</v>
      </c>
      <c r="F2990" s="47">
        <v>2</v>
      </c>
      <c r="G2990" s="47"/>
      <c r="H2990" s="48" t="s">
        <v>3243</v>
      </c>
      <c r="I2990" s="47">
        <v>1</v>
      </c>
    </row>
    <row r="2991" spans="1:9" x14ac:dyDescent="0.25">
      <c r="A2991" s="48" t="s">
        <v>4059</v>
      </c>
      <c r="B2991" s="48" t="s">
        <v>3848</v>
      </c>
      <c r="C2991" s="48"/>
      <c r="D2991" s="48" t="s">
        <v>4715</v>
      </c>
      <c r="E2991" s="47">
        <v>4</v>
      </c>
      <c r="F2991" s="47">
        <v>2</v>
      </c>
      <c r="G2991" s="47"/>
      <c r="H2991" s="48" t="s">
        <v>4716</v>
      </c>
      <c r="I2991" s="47">
        <v>1</v>
      </c>
    </row>
    <row r="2992" spans="1:9" x14ac:dyDescent="0.25">
      <c r="A2992" s="48" t="s">
        <v>4083</v>
      </c>
      <c r="B2992" s="48" t="s">
        <v>3848</v>
      </c>
      <c r="C2992" s="48"/>
      <c r="D2992" s="48" t="s">
        <v>4717</v>
      </c>
      <c r="E2992" s="47">
        <v>4</v>
      </c>
      <c r="F2992" s="47">
        <v>2</v>
      </c>
      <c r="G2992" s="47"/>
      <c r="H2992" s="48" t="s">
        <v>3172</v>
      </c>
      <c r="I2992" s="47">
        <v>1</v>
      </c>
    </row>
    <row r="2993" spans="1:9" x14ac:dyDescent="0.25">
      <c r="A2993" s="48" t="s">
        <v>4300</v>
      </c>
      <c r="B2993" s="48" t="s">
        <v>4718</v>
      </c>
      <c r="C2993" s="48" t="s">
        <v>4300</v>
      </c>
      <c r="D2993" s="48" t="s">
        <v>4719</v>
      </c>
      <c r="E2993" s="47">
        <v>3</v>
      </c>
      <c r="F2993" s="47">
        <v>2</v>
      </c>
      <c r="G2993" s="47"/>
      <c r="H2993" s="48"/>
      <c r="I2993" s="47">
        <v>1</v>
      </c>
    </row>
    <row r="2994" spans="1:9" x14ac:dyDescent="0.25">
      <c r="A2994" s="48" t="s">
        <v>3948</v>
      </c>
      <c r="B2994" s="48" t="s">
        <v>4720</v>
      </c>
      <c r="C2994" s="48" t="s">
        <v>3948</v>
      </c>
      <c r="D2994" s="48" t="s">
        <v>4721</v>
      </c>
      <c r="E2994" s="47">
        <v>3</v>
      </c>
      <c r="F2994" s="47">
        <v>2</v>
      </c>
      <c r="G2994" s="47"/>
      <c r="H2994" s="48"/>
      <c r="I2994" s="47">
        <v>1</v>
      </c>
    </row>
    <row r="2995" spans="1:9" x14ac:dyDescent="0.25">
      <c r="A2995" s="48" t="s">
        <v>4722</v>
      </c>
      <c r="B2995" s="48" t="s">
        <v>3848</v>
      </c>
      <c r="C2995" s="48"/>
      <c r="D2995" s="48" t="s">
        <v>4723</v>
      </c>
      <c r="E2995" s="47">
        <v>4</v>
      </c>
      <c r="F2995" s="47">
        <v>2</v>
      </c>
      <c r="G2995" s="47"/>
      <c r="H2995" s="48" t="s">
        <v>3043</v>
      </c>
      <c r="I2995" s="47">
        <v>1</v>
      </c>
    </row>
    <row r="2996" spans="1:9" x14ac:dyDescent="0.25">
      <c r="A2996" s="48" t="s">
        <v>3948</v>
      </c>
      <c r="B2996" s="48" t="s">
        <v>4724</v>
      </c>
      <c r="C2996" s="48" t="s">
        <v>3948</v>
      </c>
      <c r="D2996" s="48" t="s">
        <v>4725</v>
      </c>
      <c r="E2996" s="47">
        <v>3</v>
      </c>
      <c r="F2996" s="47">
        <v>2</v>
      </c>
      <c r="G2996" s="47"/>
      <c r="H2996" s="48"/>
      <c r="I2996" s="47">
        <v>1</v>
      </c>
    </row>
    <row r="2997" spans="1:9" x14ac:dyDescent="0.25">
      <c r="A2997" s="48" t="s">
        <v>4726</v>
      </c>
      <c r="B2997" s="48" t="s">
        <v>3848</v>
      </c>
      <c r="C2997" s="48"/>
      <c r="D2997" s="48" t="s">
        <v>4727</v>
      </c>
      <c r="E2997" s="47">
        <v>4</v>
      </c>
      <c r="F2997" s="47">
        <v>3</v>
      </c>
      <c r="G2997" s="47"/>
      <c r="H2997" s="48" t="s">
        <v>1019</v>
      </c>
      <c r="I2997" s="47">
        <v>1</v>
      </c>
    </row>
    <row r="2998" spans="1:9" x14ac:dyDescent="0.25">
      <c r="A2998" s="48" t="s">
        <v>4728</v>
      </c>
      <c r="B2998" s="48" t="s">
        <v>3848</v>
      </c>
      <c r="C2998" s="48"/>
      <c r="D2998" s="48" t="s">
        <v>4729</v>
      </c>
      <c r="E2998" s="47">
        <v>4</v>
      </c>
      <c r="F2998" s="47">
        <v>3</v>
      </c>
      <c r="G2998" s="47"/>
      <c r="H2998" s="48" t="s">
        <v>4730</v>
      </c>
      <c r="I2998" s="47">
        <v>1</v>
      </c>
    </row>
    <row r="2999" spans="1:9" x14ac:dyDescent="0.25">
      <c r="A2999" s="48" t="s">
        <v>4731</v>
      </c>
      <c r="B2999" s="48" t="s">
        <v>3848</v>
      </c>
      <c r="C2999" s="48"/>
      <c r="D2999" s="48" t="s">
        <v>4732</v>
      </c>
      <c r="E2999" s="47">
        <v>4</v>
      </c>
      <c r="F2999" s="47">
        <v>2</v>
      </c>
      <c r="G2999" s="47"/>
      <c r="H2999" s="48" t="s">
        <v>2987</v>
      </c>
      <c r="I2999" s="47">
        <v>1</v>
      </c>
    </row>
    <row r="3000" spans="1:9" x14ac:dyDescent="0.25">
      <c r="A3000" s="48" t="s">
        <v>4731</v>
      </c>
      <c r="B3000" s="48" t="s">
        <v>3848</v>
      </c>
      <c r="C3000" s="48"/>
      <c r="D3000" s="48" t="s">
        <v>4733</v>
      </c>
      <c r="E3000" s="47">
        <v>4</v>
      </c>
      <c r="F3000" s="47">
        <v>3</v>
      </c>
      <c r="G3000" s="47"/>
      <c r="H3000" s="48" t="s">
        <v>4734</v>
      </c>
      <c r="I3000" s="47">
        <v>1</v>
      </c>
    </row>
    <row r="3001" spans="1:9" x14ac:dyDescent="0.25">
      <c r="A3001" s="48" t="s">
        <v>3851</v>
      </c>
      <c r="B3001" s="48" t="s">
        <v>3848</v>
      </c>
      <c r="C3001" s="48"/>
      <c r="D3001" s="48" t="s">
        <v>4735</v>
      </c>
      <c r="E3001" s="47">
        <v>4</v>
      </c>
      <c r="F3001" s="47">
        <v>2</v>
      </c>
      <c r="G3001" s="47"/>
      <c r="H3001" s="48" t="s">
        <v>4736</v>
      </c>
      <c r="I3001" s="47">
        <v>1</v>
      </c>
    </row>
    <row r="3002" spans="1:9" x14ac:dyDescent="0.25">
      <c r="A3002" s="48" t="s">
        <v>4737</v>
      </c>
      <c r="B3002" s="48" t="s">
        <v>3848</v>
      </c>
      <c r="C3002" s="48"/>
      <c r="D3002" s="48" t="s">
        <v>4738</v>
      </c>
      <c r="E3002" s="47">
        <v>4</v>
      </c>
      <c r="F3002" s="47">
        <v>3</v>
      </c>
      <c r="G3002" s="47"/>
      <c r="H3002" s="48" t="s">
        <v>4264</v>
      </c>
      <c r="I3002" s="47">
        <v>1</v>
      </c>
    </row>
    <row r="3003" spans="1:9" x14ac:dyDescent="0.25">
      <c r="A3003" s="48" t="s">
        <v>3859</v>
      </c>
      <c r="B3003" s="48" t="s">
        <v>3860</v>
      </c>
      <c r="C3003" s="48" t="s">
        <v>4739</v>
      </c>
      <c r="D3003" s="48" t="s">
        <v>4740</v>
      </c>
      <c r="E3003" s="47">
        <v>0</v>
      </c>
      <c r="F3003" s="47">
        <v>1</v>
      </c>
      <c r="G3003" s="47"/>
      <c r="H3003" s="48" t="s">
        <v>4741</v>
      </c>
      <c r="I3003" s="47">
        <v>1</v>
      </c>
    </row>
    <row r="3004" spans="1:9" x14ac:dyDescent="0.25">
      <c r="A3004" s="48" t="s">
        <v>3859</v>
      </c>
      <c r="B3004" s="48" t="s">
        <v>4742</v>
      </c>
      <c r="C3004" s="48" t="s">
        <v>4743</v>
      </c>
      <c r="D3004" s="48" t="s">
        <v>4744</v>
      </c>
      <c r="E3004" s="47">
        <v>0</v>
      </c>
      <c r="F3004" s="47">
        <v>1</v>
      </c>
      <c r="G3004" s="47"/>
      <c r="H3004" s="48" t="s">
        <v>4745</v>
      </c>
      <c r="I3004" s="47">
        <v>1</v>
      </c>
    </row>
    <row r="3005" spans="1:9" x14ac:dyDescent="0.25">
      <c r="A3005" s="48" t="s">
        <v>4746</v>
      </c>
      <c r="B3005" s="48" t="s">
        <v>4747</v>
      </c>
      <c r="C3005" s="48" t="s">
        <v>443</v>
      </c>
      <c r="D3005" s="48" t="s">
        <v>4748</v>
      </c>
      <c r="E3005" s="47">
        <v>0</v>
      </c>
      <c r="F3005" s="47">
        <v>1</v>
      </c>
      <c r="G3005" s="47"/>
      <c r="H3005" s="48" t="s">
        <v>4749</v>
      </c>
      <c r="I3005" s="47">
        <v>1</v>
      </c>
    </row>
    <row r="3006" spans="1:9" x14ac:dyDescent="0.25">
      <c r="A3006" s="48" t="s">
        <v>4746</v>
      </c>
      <c r="B3006" s="48" t="s">
        <v>4750</v>
      </c>
      <c r="C3006" s="48" t="s">
        <v>444</v>
      </c>
      <c r="D3006" s="48" t="s">
        <v>4751</v>
      </c>
      <c r="E3006" s="47">
        <v>0</v>
      </c>
      <c r="F3006" s="47">
        <v>1</v>
      </c>
      <c r="G3006" s="47"/>
      <c r="H3006" s="48" t="s">
        <v>869</v>
      </c>
      <c r="I3006" s="47">
        <v>1</v>
      </c>
    </row>
    <row r="3007" spans="1:9" x14ac:dyDescent="0.25">
      <c r="A3007" s="48" t="s">
        <v>4095</v>
      </c>
      <c r="B3007" s="48" t="s">
        <v>4752</v>
      </c>
      <c r="C3007" s="48" t="s">
        <v>4753</v>
      </c>
      <c r="D3007" s="48" t="s">
        <v>4754</v>
      </c>
      <c r="E3007" s="47">
        <v>0</v>
      </c>
      <c r="F3007" s="47">
        <v>1</v>
      </c>
      <c r="G3007" s="47"/>
      <c r="H3007" s="48" t="s">
        <v>4755</v>
      </c>
      <c r="I3007" s="47">
        <v>1</v>
      </c>
    </row>
    <row r="3008" spans="1:9" x14ac:dyDescent="0.25">
      <c r="A3008" s="48" t="s">
        <v>4059</v>
      </c>
      <c r="B3008" s="48" t="s">
        <v>3848</v>
      </c>
      <c r="C3008" s="48"/>
      <c r="D3008" s="48" t="s">
        <v>4756</v>
      </c>
      <c r="E3008" s="47">
        <v>4</v>
      </c>
      <c r="F3008" s="47">
        <v>2</v>
      </c>
      <c r="G3008" s="47"/>
      <c r="H3008" s="48" t="s">
        <v>2809</v>
      </c>
      <c r="I3008" s="47">
        <v>1</v>
      </c>
    </row>
    <row r="3009" spans="1:9" x14ac:dyDescent="0.25">
      <c r="A3009" s="48" t="s">
        <v>4757</v>
      </c>
      <c r="B3009" s="48" t="s">
        <v>3848</v>
      </c>
      <c r="C3009" s="48"/>
      <c r="D3009" s="48" t="s">
        <v>4758</v>
      </c>
      <c r="E3009" s="47">
        <v>4</v>
      </c>
      <c r="F3009" s="47">
        <v>2</v>
      </c>
      <c r="G3009" s="47"/>
      <c r="H3009" s="48" t="s">
        <v>3084</v>
      </c>
      <c r="I3009" s="47">
        <v>1</v>
      </c>
    </row>
    <row r="3010" spans="1:9" x14ac:dyDescent="0.25">
      <c r="A3010" s="48" t="s">
        <v>4731</v>
      </c>
      <c r="B3010" s="48" t="s">
        <v>3848</v>
      </c>
      <c r="C3010" s="48"/>
      <c r="D3010" s="48" t="s">
        <v>4759</v>
      </c>
      <c r="E3010" s="47">
        <v>4</v>
      </c>
      <c r="F3010" s="47">
        <v>2</v>
      </c>
      <c r="G3010" s="47"/>
      <c r="H3010" s="48" t="s">
        <v>3346</v>
      </c>
      <c r="I3010" s="47">
        <v>1</v>
      </c>
    </row>
    <row r="3011" spans="1:9" x14ac:dyDescent="0.25">
      <c r="A3011" s="48" t="s">
        <v>4757</v>
      </c>
      <c r="B3011" s="48" t="s">
        <v>3848</v>
      </c>
      <c r="C3011" s="48"/>
      <c r="D3011" s="48" t="s">
        <v>4760</v>
      </c>
      <c r="E3011" s="47">
        <v>4</v>
      </c>
      <c r="F3011" s="47">
        <v>2</v>
      </c>
      <c r="G3011" s="47"/>
      <c r="H3011" s="48" t="s">
        <v>4220</v>
      </c>
      <c r="I3011" s="47">
        <v>1</v>
      </c>
    </row>
    <row r="3012" spans="1:9" x14ac:dyDescent="0.25">
      <c r="A3012" s="48" t="s">
        <v>4761</v>
      </c>
      <c r="B3012" s="48" t="s">
        <v>4762</v>
      </c>
      <c r="C3012" s="48" t="s">
        <v>47</v>
      </c>
      <c r="D3012" s="48" t="s">
        <v>4763</v>
      </c>
      <c r="E3012" s="47">
        <v>0</v>
      </c>
      <c r="F3012" s="47">
        <v>1</v>
      </c>
      <c r="G3012" s="47"/>
      <c r="H3012" s="48" t="s">
        <v>3172</v>
      </c>
      <c r="I3012" s="47">
        <v>1</v>
      </c>
    </row>
    <row r="3013" spans="1:9" x14ac:dyDescent="0.25">
      <c r="A3013" s="48" t="s">
        <v>3924</v>
      </c>
      <c r="B3013" s="48" t="s">
        <v>3925</v>
      </c>
      <c r="C3013" s="48" t="s">
        <v>428</v>
      </c>
      <c r="D3013" s="48" t="s">
        <v>4764</v>
      </c>
      <c r="E3013" s="47">
        <v>0</v>
      </c>
      <c r="F3013" s="47">
        <v>1</v>
      </c>
      <c r="G3013" s="47"/>
      <c r="H3013" s="48" t="s">
        <v>4765</v>
      </c>
      <c r="I3013" s="47">
        <v>1</v>
      </c>
    </row>
    <row r="3014" spans="1:9" x14ac:dyDescent="0.25">
      <c r="A3014" s="48" t="s">
        <v>3924</v>
      </c>
      <c r="B3014" s="48" t="s">
        <v>4766</v>
      </c>
      <c r="C3014" s="48" t="s">
        <v>434</v>
      </c>
      <c r="D3014" s="48" t="s">
        <v>4767</v>
      </c>
      <c r="E3014" s="47">
        <v>0</v>
      </c>
      <c r="F3014" s="47">
        <v>1</v>
      </c>
      <c r="G3014" s="47"/>
      <c r="H3014" s="48" t="s">
        <v>4258</v>
      </c>
      <c r="I3014" s="47">
        <v>1</v>
      </c>
    </row>
    <row r="3015" spans="1:9" x14ac:dyDescent="0.25">
      <c r="A3015" s="48" t="s">
        <v>4541</v>
      </c>
      <c r="B3015" s="48" t="s">
        <v>4768</v>
      </c>
      <c r="C3015" s="48" t="s">
        <v>4769</v>
      </c>
      <c r="D3015" s="48" t="s">
        <v>4770</v>
      </c>
      <c r="E3015" s="47">
        <v>0</v>
      </c>
      <c r="F3015" s="47">
        <v>1</v>
      </c>
      <c r="G3015" s="47"/>
      <c r="H3015" s="48" t="s">
        <v>4771</v>
      </c>
      <c r="I3015" s="47">
        <v>1</v>
      </c>
    </row>
    <row r="3016" spans="1:9" x14ac:dyDescent="0.25">
      <c r="A3016" s="48" t="s">
        <v>433</v>
      </c>
      <c r="B3016" s="48" t="s">
        <v>4016</v>
      </c>
      <c r="C3016" s="48" t="s">
        <v>4772</v>
      </c>
      <c r="D3016" s="48" t="s">
        <v>4773</v>
      </c>
      <c r="E3016" s="47">
        <v>0</v>
      </c>
      <c r="F3016" s="47">
        <v>1</v>
      </c>
      <c r="G3016" s="47"/>
      <c r="H3016" s="48" t="s">
        <v>4774</v>
      </c>
      <c r="I3016" s="47">
        <v>1</v>
      </c>
    </row>
    <row r="3017" spans="1:9" x14ac:dyDescent="0.25">
      <c r="A3017" s="48" t="s">
        <v>4102</v>
      </c>
      <c r="B3017" s="48" t="s">
        <v>4096</v>
      </c>
      <c r="C3017" s="48" t="s">
        <v>4775</v>
      </c>
      <c r="D3017" s="48" t="s">
        <v>4776</v>
      </c>
      <c r="E3017" s="47">
        <v>0</v>
      </c>
      <c r="F3017" s="47">
        <v>1</v>
      </c>
      <c r="G3017" s="47"/>
      <c r="H3017" s="48" t="s">
        <v>4777</v>
      </c>
      <c r="I3017" s="47">
        <v>1</v>
      </c>
    </row>
    <row r="3018" spans="1:9" x14ac:dyDescent="0.25">
      <c r="A3018" s="48" t="s">
        <v>4778</v>
      </c>
      <c r="B3018" s="48" t="s">
        <v>3848</v>
      </c>
      <c r="C3018" s="48"/>
      <c r="D3018" s="48" t="s">
        <v>4779</v>
      </c>
      <c r="E3018" s="47">
        <v>4</v>
      </c>
      <c r="F3018" s="47">
        <v>2</v>
      </c>
      <c r="G3018" s="47"/>
      <c r="H3018" s="48" t="s">
        <v>4780</v>
      </c>
      <c r="I3018" s="47">
        <v>1</v>
      </c>
    </row>
    <row r="3019" spans="1:9" x14ac:dyDescent="0.25">
      <c r="A3019" s="48" t="s">
        <v>4692</v>
      </c>
      <c r="B3019" s="48" t="s">
        <v>3848</v>
      </c>
      <c r="C3019" s="48"/>
      <c r="D3019" s="48" t="s">
        <v>4781</v>
      </c>
      <c r="E3019" s="47">
        <v>4</v>
      </c>
      <c r="F3019" s="47">
        <v>2</v>
      </c>
      <c r="G3019" s="47"/>
      <c r="H3019" s="48" t="s">
        <v>4765</v>
      </c>
      <c r="I3019" s="47">
        <v>1</v>
      </c>
    </row>
    <row r="3020" spans="1:9" x14ac:dyDescent="0.25">
      <c r="A3020" s="48" t="s">
        <v>4757</v>
      </c>
      <c r="B3020" s="48" t="s">
        <v>3848</v>
      </c>
      <c r="C3020" s="48"/>
      <c r="D3020" s="48" t="s">
        <v>4782</v>
      </c>
      <c r="E3020" s="47">
        <v>4</v>
      </c>
      <c r="F3020" s="47">
        <v>2</v>
      </c>
      <c r="G3020" s="47"/>
      <c r="H3020" s="48" t="s">
        <v>2373</v>
      </c>
      <c r="I3020" s="47">
        <v>1</v>
      </c>
    </row>
    <row r="3021" spans="1:9" x14ac:dyDescent="0.25">
      <c r="A3021" s="48" t="s">
        <v>4757</v>
      </c>
      <c r="B3021" s="48" t="s">
        <v>3848</v>
      </c>
      <c r="C3021" s="48"/>
      <c r="D3021" s="48" t="s">
        <v>4783</v>
      </c>
      <c r="E3021" s="47">
        <v>4</v>
      </c>
      <c r="F3021" s="47">
        <v>2</v>
      </c>
      <c r="G3021" s="47"/>
      <c r="H3021" s="48" t="s">
        <v>3176</v>
      </c>
      <c r="I3021" s="47">
        <v>1</v>
      </c>
    </row>
    <row r="3022" spans="1:9" x14ac:dyDescent="0.25">
      <c r="A3022" s="48" t="s">
        <v>4059</v>
      </c>
      <c r="B3022" s="48" t="s">
        <v>3848</v>
      </c>
      <c r="C3022" s="48"/>
      <c r="D3022" s="48" t="s">
        <v>4784</v>
      </c>
      <c r="E3022" s="47">
        <v>4</v>
      </c>
      <c r="F3022" s="47">
        <v>2</v>
      </c>
      <c r="G3022" s="47"/>
      <c r="H3022" s="48" t="s">
        <v>4785</v>
      </c>
      <c r="I3022" s="47">
        <v>1</v>
      </c>
    </row>
    <row r="3023" spans="1:9" x14ac:dyDescent="0.25">
      <c r="A3023" s="48" t="s">
        <v>4786</v>
      </c>
      <c r="B3023" s="48" t="s">
        <v>3848</v>
      </c>
      <c r="C3023" s="48"/>
      <c r="D3023" s="48" t="s">
        <v>4787</v>
      </c>
      <c r="E3023" s="47">
        <v>4</v>
      </c>
      <c r="F3023" s="47">
        <v>3</v>
      </c>
      <c r="G3023" s="47"/>
      <c r="H3023" s="48" t="s">
        <v>4788</v>
      </c>
      <c r="I3023" s="47">
        <v>1</v>
      </c>
    </row>
    <row r="3024" spans="1:9" x14ac:dyDescent="0.25">
      <c r="A3024" s="48" t="s">
        <v>3859</v>
      </c>
      <c r="B3024" s="48" t="s">
        <v>4742</v>
      </c>
      <c r="C3024" s="48" t="s">
        <v>4789</v>
      </c>
      <c r="D3024" s="48" t="s">
        <v>4790</v>
      </c>
      <c r="E3024" s="47">
        <v>0</v>
      </c>
      <c r="F3024" s="47">
        <v>1</v>
      </c>
      <c r="G3024" s="47"/>
      <c r="H3024" s="48" t="s">
        <v>2406</v>
      </c>
      <c r="I3024" s="47">
        <v>1</v>
      </c>
    </row>
    <row r="3025" spans="1:9" x14ac:dyDescent="0.25">
      <c r="A3025" s="48" t="s">
        <v>4059</v>
      </c>
      <c r="B3025" s="48" t="s">
        <v>3848</v>
      </c>
      <c r="C3025" s="48"/>
      <c r="D3025" s="48" t="s">
        <v>4791</v>
      </c>
      <c r="E3025" s="47">
        <v>4</v>
      </c>
      <c r="F3025" s="47">
        <v>2</v>
      </c>
      <c r="G3025" s="47"/>
      <c r="H3025" s="48" t="s">
        <v>3059</v>
      </c>
      <c r="I3025" s="47">
        <v>1</v>
      </c>
    </row>
    <row r="3026" spans="1:9" x14ac:dyDescent="0.25">
      <c r="A3026" s="48" t="s">
        <v>4651</v>
      </c>
      <c r="B3026" s="48" t="s">
        <v>3848</v>
      </c>
      <c r="C3026" s="48"/>
      <c r="D3026" s="48" t="s">
        <v>4792</v>
      </c>
      <c r="E3026" s="47">
        <v>4</v>
      </c>
      <c r="F3026" s="47">
        <v>3</v>
      </c>
      <c r="G3026" s="47"/>
      <c r="H3026" s="48" t="s">
        <v>4793</v>
      </c>
      <c r="I3026" s="47">
        <v>1</v>
      </c>
    </row>
    <row r="3027" spans="1:9" x14ac:dyDescent="0.25">
      <c r="A3027" s="48" t="s">
        <v>3928</v>
      </c>
      <c r="B3027" s="48" t="s">
        <v>4794</v>
      </c>
      <c r="C3027" s="48" t="s">
        <v>444</v>
      </c>
      <c r="D3027" s="48" t="s">
        <v>4795</v>
      </c>
      <c r="E3027" s="47">
        <v>0</v>
      </c>
      <c r="F3027" s="47">
        <v>1</v>
      </c>
      <c r="G3027" s="47"/>
      <c r="H3027" s="48" t="s">
        <v>4796</v>
      </c>
      <c r="I3027" s="47">
        <v>1</v>
      </c>
    </row>
    <row r="3028" spans="1:9" x14ac:dyDescent="0.25">
      <c r="A3028" s="48" t="s">
        <v>4095</v>
      </c>
      <c r="B3028" s="48" t="s">
        <v>4752</v>
      </c>
      <c r="C3028" s="48" t="s">
        <v>4797</v>
      </c>
      <c r="D3028" s="48" t="s">
        <v>4798</v>
      </c>
      <c r="E3028" s="47">
        <v>0</v>
      </c>
      <c r="F3028" s="47">
        <v>1</v>
      </c>
      <c r="G3028" s="47"/>
      <c r="H3028" s="48" t="s">
        <v>972</v>
      </c>
      <c r="I3028" s="47">
        <v>1</v>
      </c>
    </row>
    <row r="3029" spans="1:9" x14ac:dyDescent="0.25">
      <c r="A3029" s="48" t="s">
        <v>4388</v>
      </c>
      <c r="B3029" s="48" t="s">
        <v>3848</v>
      </c>
      <c r="C3029" s="48"/>
      <c r="D3029" s="48" t="s">
        <v>4799</v>
      </c>
      <c r="E3029" s="47">
        <v>4</v>
      </c>
      <c r="F3029" s="47">
        <v>2</v>
      </c>
      <c r="G3029" s="47"/>
      <c r="H3029" s="48" t="s">
        <v>4800</v>
      </c>
      <c r="I3029" s="47">
        <v>1</v>
      </c>
    </row>
    <row r="3030" spans="1:9" x14ac:dyDescent="0.25">
      <c r="A3030" s="48" t="s">
        <v>4516</v>
      </c>
      <c r="B3030" s="48" t="s">
        <v>3848</v>
      </c>
      <c r="C3030" s="48"/>
      <c r="D3030" s="48" t="s">
        <v>4801</v>
      </c>
      <c r="E3030" s="47">
        <v>4</v>
      </c>
      <c r="F3030" s="47">
        <v>2</v>
      </c>
      <c r="G3030" s="47"/>
      <c r="H3030" s="48" t="s">
        <v>4242</v>
      </c>
      <c r="I3030" s="47">
        <v>1</v>
      </c>
    </row>
    <row r="3031" spans="1:9" x14ac:dyDescent="0.25">
      <c r="A3031" s="48" t="s">
        <v>4391</v>
      </c>
      <c r="B3031" s="48" t="s">
        <v>4802</v>
      </c>
      <c r="C3031" s="48"/>
      <c r="D3031" s="48" t="s">
        <v>4803</v>
      </c>
      <c r="E3031" s="47">
        <v>2</v>
      </c>
      <c r="F3031" s="47">
        <v>2</v>
      </c>
      <c r="G3031" s="47"/>
      <c r="H3031" s="48"/>
      <c r="I3031" s="47">
        <v>1</v>
      </c>
    </row>
    <row r="3032" spans="1:9" x14ac:dyDescent="0.25">
      <c r="A3032" s="48" t="s">
        <v>3967</v>
      </c>
      <c r="B3032" s="48" t="s">
        <v>4804</v>
      </c>
      <c r="C3032" s="48" t="s">
        <v>428</v>
      </c>
      <c r="D3032" s="48" t="s">
        <v>4805</v>
      </c>
      <c r="E3032" s="47">
        <v>0</v>
      </c>
      <c r="F3032" s="47">
        <v>2</v>
      </c>
      <c r="G3032" s="47"/>
      <c r="H3032" s="48" t="s">
        <v>4609</v>
      </c>
      <c r="I3032" s="47">
        <v>1</v>
      </c>
    </row>
    <row r="3033" spans="1:9" x14ac:dyDescent="0.25">
      <c r="A3033" s="48" t="s">
        <v>3918</v>
      </c>
      <c r="B3033" s="48" t="s">
        <v>4806</v>
      </c>
      <c r="C3033" s="48" t="s">
        <v>3918</v>
      </c>
      <c r="D3033" s="48" t="s">
        <v>4807</v>
      </c>
      <c r="E3033" s="47">
        <v>3</v>
      </c>
      <c r="F3033" s="47">
        <v>2</v>
      </c>
      <c r="G3033" s="47"/>
      <c r="H3033" s="48"/>
      <c r="I3033" s="47">
        <v>1</v>
      </c>
    </row>
    <row r="3034" spans="1:9" x14ac:dyDescent="0.25">
      <c r="A3034" s="48" t="s">
        <v>3859</v>
      </c>
      <c r="B3034" s="48" t="s">
        <v>3860</v>
      </c>
      <c r="C3034" s="48" t="s">
        <v>4808</v>
      </c>
      <c r="D3034" s="48" t="s">
        <v>4809</v>
      </c>
      <c r="E3034" s="47">
        <v>0</v>
      </c>
      <c r="F3034" s="47">
        <v>1</v>
      </c>
      <c r="G3034" s="47"/>
      <c r="H3034" s="48" t="s">
        <v>4810</v>
      </c>
      <c r="I3034" s="47">
        <v>1</v>
      </c>
    </row>
    <row r="3035" spans="1:9" x14ac:dyDescent="0.25">
      <c r="A3035" s="48" t="s">
        <v>3859</v>
      </c>
      <c r="B3035" s="48" t="s">
        <v>4742</v>
      </c>
      <c r="C3035" s="48" t="s">
        <v>4811</v>
      </c>
      <c r="D3035" s="48" t="s">
        <v>4812</v>
      </c>
      <c r="E3035" s="47">
        <v>0</v>
      </c>
      <c r="F3035" s="47">
        <v>1</v>
      </c>
      <c r="G3035" s="47"/>
      <c r="H3035" s="48" t="s">
        <v>4813</v>
      </c>
      <c r="I3035" s="47">
        <v>1</v>
      </c>
    </row>
    <row r="3036" spans="1:9" x14ac:dyDescent="0.25">
      <c r="A3036" s="48" t="s">
        <v>3887</v>
      </c>
      <c r="B3036" s="48" t="s">
        <v>4814</v>
      </c>
      <c r="C3036" s="48" t="s">
        <v>3887</v>
      </c>
      <c r="D3036" s="48" t="s">
        <v>4815</v>
      </c>
      <c r="E3036" s="47">
        <v>3</v>
      </c>
      <c r="F3036" s="47">
        <v>2</v>
      </c>
      <c r="G3036" s="47"/>
      <c r="H3036" s="48"/>
      <c r="I3036" s="47">
        <v>1</v>
      </c>
    </row>
    <row r="3037" spans="1:9" x14ac:dyDescent="0.25">
      <c r="A3037" s="48" t="s">
        <v>4105</v>
      </c>
      <c r="B3037" s="48" t="s">
        <v>4816</v>
      </c>
      <c r="C3037" s="48" t="s">
        <v>4105</v>
      </c>
      <c r="D3037" s="48" t="s">
        <v>4817</v>
      </c>
      <c r="E3037" s="47">
        <v>3</v>
      </c>
      <c r="F3037" s="47">
        <v>2</v>
      </c>
      <c r="G3037" s="47"/>
      <c r="H3037" s="48"/>
      <c r="I3037" s="47">
        <v>1</v>
      </c>
    </row>
    <row r="3038" spans="1:9" x14ac:dyDescent="0.25">
      <c r="A3038" s="48" t="s">
        <v>433</v>
      </c>
      <c r="B3038" s="48" t="s">
        <v>4818</v>
      </c>
      <c r="C3038" s="48" t="s">
        <v>4819</v>
      </c>
      <c r="D3038" s="48" t="s">
        <v>740</v>
      </c>
      <c r="E3038" s="47">
        <v>0</v>
      </c>
      <c r="F3038" s="47">
        <v>4</v>
      </c>
      <c r="G3038" s="47"/>
      <c r="H3038" s="48" t="s">
        <v>4820</v>
      </c>
      <c r="I3038" s="47">
        <v>1</v>
      </c>
    </row>
    <row r="3039" spans="1:9" x14ac:dyDescent="0.25">
      <c r="A3039" s="48" t="s">
        <v>433</v>
      </c>
      <c r="B3039" s="48" t="s">
        <v>4818</v>
      </c>
      <c r="C3039" s="48" t="s">
        <v>4821</v>
      </c>
      <c r="D3039" s="48" t="s">
        <v>740</v>
      </c>
      <c r="E3039" s="47">
        <v>0</v>
      </c>
      <c r="F3039" s="47">
        <v>4</v>
      </c>
      <c r="G3039" s="47"/>
      <c r="H3039" s="48" t="s">
        <v>4822</v>
      </c>
      <c r="I3039" s="47">
        <v>1</v>
      </c>
    </row>
    <row r="3040" spans="1:9" x14ac:dyDescent="0.25">
      <c r="A3040" s="48" t="s">
        <v>433</v>
      </c>
      <c r="B3040" s="48" t="s">
        <v>4818</v>
      </c>
      <c r="C3040" s="48" t="s">
        <v>4823</v>
      </c>
      <c r="D3040" s="48" t="s">
        <v>740</v>
      </c>
      <c r="E3040" s="47">
        <v>0</v>
      </c>
      <c r="F3040" s="47">
        <v>4</v>
      </c>
      <c r="G3040" s="47"/>
      <c r="H3040" s="48" t="s">
        <v>4824</v>
      </c>
      <c r="I3040" s="47">
        <v>1</v>
      </c>
    </row>
    <row r="3041" spans="1:9" x14ac:dyDescent="0.25">
      <c r="A3041" s="48" t="s">
        <v>433</v>
      </c>
      <c r="B3041" s="48" t="s">
        <v>4818</v>
      </c>
      <c r="C3041" s="48" t="s">
        <v>4825</v>
      </c>
      <c r="D3041" s="48" t="s">
        <v>740</v>
      </c>
      <c r="E3041" s="47">
        <v>0</v>
      </c>
      <c r="F3041" s="47">
        <v>4</v>
      </c>
      <c r="G3041" s="47"/>
      <c r="H3041" s="48" t="s">
        <v>4826</v>
      </c>
      <c r="I3041" s="47">
        <v>1</v>
      </c>
    </row>
    <row r="3042" spans="1:9" x14ac:dyDescent="0.25">
      <c r="A3042" s="48" t="s">
        <v>433</v>
      </c>
      <c r="B3042" s="48" t="s">
        <v>4818</v>
      </c>
      <c r="C3042" s="48" t="s">
        <v>4827</v>
      </c>
      <c r="D3042" s="48" t="s">
        <v>740</v>
      </c>
      <c r="E3042" s="47">
        <v>0</v>
      </c>
      <c r="F3042" s="47">
        <v>4</v>
      </c>
      <c r="G3042" s="47"/>
      <c r="H3042" s="48" t="s">
        <v>4828</v>
      </c>
      <c r="I3042" s="47">
        <v>1</v>
      </c>
    </row>
    <row r="3043" spans="1:9" x14ac:dyDescent="0.25">
      <c r="A3043" s="48" t="s">
        <v>433</v>
      </c>
      <c r="B3043" s="48" t="s">
        <v>4818</v>
      </c>
      <c r="C3043" s="48" t="s">
        <v>4829</v>
      </c>
      <c r="D3043" s="48" t="s">
        <v>740</v>
      </c>
      <c r="E3043" s="47">
        <v>0</v>
      </c>
      <c r="F3043" s="47">
        <v>4</v>
      </c>
      <c r="G3043" s="47"/>
      <c r="H3043" s="48" t="s">
        <v>4830</v>
      </c>
      <c r="I3043" s="47">
        <v>1</v>
      </c>
    </row>
    <row r="3044" spans="1:9" x14ac:dyDescent="0.25">
      <c r="A3044" s="48" t="s">
        <v>433</v>
      </c>
      <c r="B3044" s="48" t="s">
        <v>4818</v>
      </c>
      <c r="C3044" s="48" t="s">
        <v>4831</v>
      </c>
      <c r="D3044" s="48" t="s">
        <v>740</v>
      </c>
      <c r="E3044" s="47">
        <v>0</v>
      </c>
      <c r="F3044" s="47">
        <v>4</v>
      </c>
      <c r="G3044" s="47"/>
      <c r="H3044" s="48" t="s">
        <v>4832</v>
      </c>
      <c r="I3044" s="47">
        <v>1</v>
      </c>
    </row>
    <row r="3045" spans="1:9" x14ac:dyDescent="0.25">
      <c r="A3045" s="48" t="s">
        <v>433</v>
      </c>
      <c r="B3045" s="48" t="s">
        <v>4818</v>
      </c>
      <c r="C3045" s="48" t="s">
        <v>4833</v>
      </c>
      <c r="D3045" s="48" t="s">
        <v>740</v>
      </c>
      <c r="E3045" s="47">
        <v>0</v>
      </c>
      <c r="F3045" s="47">
        <v>4</v>
      </c>
      <c r="G3045" s="47"/>
      <c r="H3045" s="48" t="s">
        <v>4822</v>
      </c>
      <c r="I3045" s="47">
        <v>1</v>
      </c>
    </row>
    <row r="3046" spans="1:9" x14ac:dyDescent="0.25">
      <c r="A3046" s="48" t="s">
        <v>433</v>
      </c>
      <c r="B3046" s="48" t="s">
        <v>4818</v>
      </c>
      <c r="C3046" s="48" t="s">
        <v>4834</v>
      </c>
      <c r="D3046" s="48" t="s">
        <v>740</v>
      </c>
      <c r="E3046" s="47">
        <v>0</v>
      </c>
      <c r="F3046" s="47">
        <v>4</v>
      </c>
      <c r="G3046" s="47"/>
      <c r="H3046" s="48" t="s">
        <v>4835</v>
      </c>
      <c r="I3046" s="47">
        <v>1</v>
      </c>
    </row>
    <row r="3047" spans="1:9" x14ac:dyDescent="0.25">
      <c r="A3047" s="48" t="s">
        <v>433</v>
      </c>
      <c r="B3047" s="48" t="s">
        <v>4818</v>
      </c>
      <c r="C3047" s="48" t="s">
        <v>4836</v>
      </c>
      <c r="D3047" s="48" t="s">
        <v>740</v>
      </c>
      <c r="E3047" s="47">
        <v>0</v>
      </c>
      <c r="F3047" s="47">
        <v>4</v>
      </c>
      <c r="G3047" s="47"/>
      <c r="H3047" s="48" t="s">
        <v>4837</v>
      </c>
      <c r="I3047" s="47">
        <v>1</v>
      </c>
    </row>
    <row r="3048" spans="1:9" x14ac:dyDescent="0.25">
      <c r="A3048" s="48" t="s">
        <v>433</v>
      </c>
      <c r="B3048" s="48" t="s">
        <v>4818</v>
      </c>
      <c r="C3048" s="48" t="s">
        <v>4838</v>
      </c>
      <c r="D3048" s="48" t="s">
        <v>740</v>
      </c>
      <c r="E3048" s="47">
        <v>0</v>
      </c>
      <c r="F3048" s="47">
        <v>4</v>
      </c>
      <c r="G3048" s="47"/>
      <c r="H3048" s="48" t="s">
        <v>4828</v>
      </c>
      <c r="I3048" s="47">
        <v>1</v>
      </c>
    </row>
    <row r="3049" spans="1:9" x14ac:dyDescent="0.25">
      <c r="A3049" s="48" t="s">
        <v>433</v>
      </c>
      <c r="B3049" s="48" t="s">
        <v>4818</v>
      </c>
      <c r="C3049" s="48" t="s">
        <v>4839</v>
      </c>
      <c r="D3049" s="48" t="s">
        <v>740</v>
      </c>
      <c r="E3049" s="47">
        <v>0</v>
      </c>
      <c r="F3049" s="47">
        <v>4</v>
      </c>
      <c r="G3049" s="47"/>
      <c r="H3049" s="48" t="s">
        <v>4830</v>
      </c>
      <c r="I3049" s="47">
        <v>1</v>
      </c>
    </row>
    <row r="3050" spans="1:9" x14ac:dyDescent="0.25">
      <c r="A3050" s="48" t="s">
        <v>433</v>
      </c>
      <c r="B3050" s="48" t="s">
        <v>4818</v>
      </c>
      <c r="C3050" s="48" t="s">
        <v>4840</v>
      </c>
      <c r="D3050" s="48" t="s">
        <v>740</v>
      </c>
      <c r="E3050" s="47">
        <v>0</v>
      </c>
      <c r="F3050" s="47">
        <v>4</v>
      </c>
      <c r="G3050" s="47"/>
      <c r="H3050" s="48" t="s">
        <v>4826</v>
      </c>
      <c r="I3050" s="47">
        <v>1</v>
      </c>
    </row>
    <row r="3051" spans="1:9" x14ac:dyDescent="0.25">
      <c r="A3051" s="48" t="s">
        <v>433</v>
      </c>
      <c r="B3051" s="48" t="s">
        <v>4818</v>
      </c>
      <c r="C3051" s="48" t="s">
        <v>4841</v>
      </c>
      <c r="D3051" s="48" t="s">
        <v>740</v>
      </c>
      <c r="E3051" s="47">
        <v>0</v>
      </c>
      <c r="F3051" s="47">
        <v>4</v>
      </c>
      <c r="G3051" s="47"/>
      <c r="H3051" s="48" t="s">
        <v>4830</v>
      </c>
      <c r="I3051" s="47">
        <v>1</v>
      </c>
    </row>
    <row r="3052" spans="1:9" x14ac:dyDescent="0.25">
      <c r="A3052" s="48" t="s">
        <v>433</v>
      </c>
      <c r="B3052" s="48" t="s">
        <v>4818</v>
      </c>
      <c r="C3052" s="48" t="s">
        <v>4842</v>
      </c>
      <c r="D3052" s="48" t="s">
        <v>740</v>
      </c>
      <c r="E3052" s="47">
        <v>0</v>
      </c>
      <c r="F3052" s="47">
        <v>4</v>
      </c>
      <c r="G3052" s="47"/>
      <c r="H3052" s="48" t="s">
        <v>4828</v>
      </c>
      <c r="I3052" s="47">
        <v>1</v>
      </c>
    </row>
    <row r="3053" spans="1:9" x14ac:dyDescent="0.25">
      <c r="A3053" s="48" t="s">
        <v>433</v>
      </c>
      <c r="B3053" s="48" t="s">
        <v>4818</v>
      </c>
      <c r="C3053" s="48" t="s">
        <v>4843</v>
      </c>
      <c r="D3053" s="48" t="s">
        <v>740</v>
      </c>
      <c r="E3053" s="47">
        <v>0</v>
      </c>
      <c r="F3053" s="47">
        <v>4</v>
      </c>
      <c r="G3053" s="47"/>
      <c r="H3053" s="48" t="s">
        <v>4830</v>
      </c>
      <c r="I3053" s="47">
        <v>1</v>
      </c>
    </row>
    <row r="3054" spans="1:9" x14ac:dyDescent="0.25">
      <c r="A3054" s="48" t="s">
        <v>433</v>
      </c>
      <c r="B3054" s="48" t="s">
        <v>4818</v>
      </c>
      <c r="C3054" s="48" t="s">
        <v>4844</v>
      </c>
      <c r="D3054" s="48" t="s">
        <v>740</v>
      </c>
      <c r="E3054" s="47">
        <v>0</v>
      </c>
      <c r="F3054" s="47">
        <v>4</v>
      </c>
      <c r="G3054" s="47"/>
      <c r="H3054" s="48" t="s">
        <v>4826</v>
      </c>
      <c r="I3054" s="47">
        <v>1</v>
      </c>
    </row>
    <row r="3055" spans="1:9" x14ac:dyDescent="0.25">
      <c r="A3055" s="48" t="s">
        <v>433</v>
      </c>
      <c r="B3055" s="48" t="s">
        <v>4818</v>
      </c>
      <c r="C3055" s="48" t="s">
        <v>4845</v>
      </c>
      <c r="D3055" s="48" t="s">
        <v>740</v>
      </c>
      <c r="E3055" s="47">
        <v>0</v>
      </c>
      <c r="F3055" s="47">
        <v>4</v>
      </c>
      <c r="G3055" s="47"/>
      <c r="H3055" s="48" t="s">
        <v>4846</v>
      </c>
      <c r="I3055" s="47">
        <v>1</v>
      </c>
    </row>
    <row r="3056" spans="1:9" x14ac:dyDescent="0.25">
      <c r="A3056" s="48" t="s">
        <v>433</v>
      </c>
      <c r="B3056" s="48" t="s">
        <v>4818</v>
      </c>
      <c r="C3056" s="48" t="s">
        <v>4847</v>
      </c>
      <c r="D3056" s="48" t="s">
        <v>740</v>
      </c>
      <c r="E3056" s="47">
        <v>0</v>
      </c>
      <c r="F3056" s="47">
        <v>4</v>
      </c>
      <c r="G3056" s="47"/>
      <c r="H3056" s="48" t="s">
        <v>4828</v>
      </c>
      <c r="I3056" s="47">
        <v>1</v>
      </c>
    </row>
    <row r="3057" spans="1:9" x14ac:dyDescent="0.25">
      <c r="A3057" s="48" t="s">
        <v>433</v>
      </c>
      <c r="B3057" s="48" t="s">
        <v>4818</v>
      </c>
      <c r="C3057" s="48" t="s">
        <v>4848</v>
      </c>
      <c r="D3057" s="48" t="s">
        <v>740</v>
      </c>
      <c r="E3057" s="47">
        <v>0</v>
      </c>
      <c r="F3057" s="47">
        <v>4</v>
      </c>
      <c r="G3057" s="47"/>
      <c r="H3057" s="48" t="s">
        <v>4830</v>
      </c>
      <c r="I3057" s="47">
        <v>1</v>
      </c>
    </row>
    <row r="3058" spans="1:9" x14ac:dyDescent="0.25">
      <c r="A3058" s="48" t="s">
        <v>433</v>
      </c>
      <c r="B3058" s="48" t="s">
        <v>4818</v>
      </c>
      <c r="C3058" s="48" t="s">
        <v>4849</v>
      </c>
      <c r="D3058" s="48" t="s">
        <v>740</v>
      </c>
      <c r="E3058" s="47">
        <v>0</v>
      </c>
      <c r="F3058" s="47">
        <v>4</v>
      </c>
      <c r="G3058" s="47"/>
      <c r="H3058" s="48" t="s">
        <v>4826</v>
      </c>
      <c r="I3058" s="47">
        <v>1</v>
      </c>
    </row>
    <row r="3059" spans="1:9" x14ac:dyDescent="0.25">
      <c r="A3059" s="48" t="s">
        <v>433</v>
      </c>
      <c r="B3059" s="48" t="s">
        <v>4818</v>
      </c>
      <c r="C3059" s="48" t="s">
        <v>4850</v>
      </c>
      <c r="D3059" s="48" t="s">
        <v>740</v>
      </c>
      <c r="E3059" s="47">
        <v>0</v>
      </c>
      <c r="F3059" s="47">
        <v>4</v>
      </c>
      <c r="G3059" s="47"/>
      <c r="H3059" s="48" t="s">
        <v>4846</v>
      </c>
      <c r="I3059" s="47">
        <v>1</v>
      </c>
    </row>
    <row r="3060" spans="1:9" x14ac:dyDescent="0.25">
      <c r="A3060" s="48" t="s">
        <v>433</v>
      </c>
      <c r="B3060" s="48" t="s">
        <v>4818</v>
      </c>
      <c r="C3060" s="48" t="s">
        <v>4851</v>
      </c>
      <c r="D3060" s="48" t="s">
        <v>740</v>
      </c>
      <c r="E3060" s="47">
        <v>0</v>
      </c>
      <c r="F3060" s="47">
        <v>4</v>
      </c>
      <c r="G3060" s="47"/>
      <c r="H3060" s="48" t="s">
        <v>4828</v>
      </c>
      <c r="I3060" s="47">
        <v>1</v>
      </c>
    </row>
    <row r="3061" spans="1:9" x14ac:dyDescent="0.25">
      <c r="A3061" s="48" t="s">
        <v>433</v>
      </c>
      <c r="B3061" s="48" t="s">
        <v>4818</v>
      </c>
      <c r="C3061" s="48" t="s">
        <v>4852</v>
      </c>
      <c r="D3061" s="48" t="s">
        <v>740</v>
      </c>
      <c r="E3061" s="47">
        <v>0</v>
      </c>
      <c r="F3061" s="47">
        <v>4</v>
      </c>
      <c r="G3061" s="47"/>
      <c r="H3061" s="48" t="s">
        <v>4830</v>
      </c>
      <c r="I3061" s="47">
        <v>1</v>
      </c>
    </row>
    <row r="3062" spans="1:9" x14ac:dyDescent="0.25">
      <c r="A3062" s="48" t="s">
        <v>433</v>
      </c>
      <c r="B3062" s="48" t="s">
        <v>4818</v>
      </c>
      <c r="C3062" s="48" t="s">
        <v>4853</v>
      </c>
      <c r="D3062" s="48" t="s">
        <v>740</v>
      </c>
      <c r="E3062" s="47">
        <v>0</v>
      </c>
      <c r="F3062" s="47">
        <v>4</v>
      </c>
      <c r="G3062" s="47"/>
      <c r="H3062" s="48" t="s">
        <v>4828</v>
      </c>
      <c r="I3062" s="47">
        <v>1</v>
      </c>
    </row>
    <row r="3063" spans="1:9" x14ac:dyDescent="0.25">
      <c r="A3063" s="48" t="s">
        <v>433</v>
      </c>
      <c r="B3063" s="48" t="s">
        <v>4818</v>
      </c>
      <c r="C3063" s="48" t="s">
        <v>4854</v>
      </c>
      <c r="D3063" s="48" t="s">
        <v>740</v>
      </c>
      <c r="E3063" s="47">
        <v>0</v>
      </c>
      <c r="F3063" s="47">
        <v>4</v>
      </c>
      <c r="G3063" s="47"/>
      <c r="H3063" s="48" t="s">
        <v>4828</v>
      </c>
      <c r="I3063" s="47">
        <v>1</v>
      </c>
    </row>
    <row r="3064" spans="1:9" x14ac:dyDescent="0.25">
      <c r="A3064" s="48" t="s">
        <v>433</v>
      </c>
      <c r="B3064" s="48" t="s">
        <v>4818</v>
      </c>
      <c r="C3064" s="48" t="s">
        <v>4855</v>
      </c>
      <c r="D3064" s="48" t="s">
        <v>740</v>
      </c>
      <c r="E3064" s="47">
        <v>0</v>
      </c>
      <c r="F3064" s="47">
        <v>4</v>
      </c>
      <c r="G3064" s="47"/>
      <c r="H3064" s="48" t="s">
        <v>4830</v>
      </c>
      <c r="I3064" s="47">
        <v>1</v>
      </c>
    </row>
    <row r="3065" spans="1:9" x14ac:dyDescent="0.25">
      <c r="A3065" s="48" t="s">
        <v>433</v>
      </c>
      <c r="B3065" s="48" t="s">
        <v>4818</v>
      </c>
      <c r="C3065" s="48" t="s">
        <v>4856</v>
      </c>
      <c r="D3065" s="48" t="s">
        <v>740</v>
      </c>
      <c r="E3065" s="47">
        <v>0</v>
      </c>
      <c r="F3065" s="47">
        <v>4</v>
      </c>
      <c r="G3065" s="47"/>
      <c r="H3065" s="48" t="s">
        <v>4857</v>
      </c>
      <c r="I3065" s="47">
        <v>1</v>
      </c>
    </row>
    <row r="3066" spans="1:9" x14ac:dyDescent="0.25">
      <c r="A3066" s="48" t="s">
        <v>433</v>
      </c>
      <c r="B3066" s="48" t="s">
        <v>4818</v>
      </c>
      <c r="C3066" s="48" t="s">
        <v>4858</v>
      </c>
      <c r="D3066" s="48" t="s">
        <v>740</v>
      </c>
      <c r="E3066" s="47">
        <v>0</v>
      </c>
      <c r="F3066" s="47">
        <v>4</v>
      </c>
      <c r="G3066" s="47"/>
      <c r="H3066" s="48" t="s">
        <v>4828</v>
      </c>
      <c r="I3066" s="47">
        <v>1</v>
      </c>
    </row>
    <row r="3067" spans="1:9" x14ac:dyDescent="0.25">
      <c r="A3067" s="48" t="s">
        <v>433</v>
      </c>
      <c r="B3067" s="48" t="s">
        <v>4818</v>
      </c>
      <c r="C3067" s="48" t="s">
        <v>4859</v>
      </c>
      <c r="D3067" s="48" t="s">
        <v>740</v>
      </c>
      <c r="E3067" s="47">
        <v>0</v>
      </c>
      <c r="F3067" s="47">
        <v>4</v>
      </c>
      <c r="G3067" s="47"/>
      <c r="H3067" s="48" t="s">
        <v>4485</v>
      </c>
      <c r="I3067" s="47">
        <v>1</v>
      </c>
    </row>
    <row r="3068" spans="1:9" x14ac:dyDescent="0.25">
      <c r="A3068" s="48" t="s">
        <v>433</v>
      </c>
      <c r="B3068" s="48" t="s">
        <v>4818</v>
      </c>
      <c r="C3068" s="48" t="s">
        <v>4860</v>
      </c>
      <c r="D3068" s="48" t="s">
        <v>740</v>
      </c>
      <c r="E3068" s="47">
        <v>0</v>
      </c>
      <c r="F3068" s="47">
        <v>4</v>
      </c>
      <c r="G3068" s="47"/>
      <c r="H3068" s="48" t="s">
        <v>4822</v>
      </c>
      <c r="I3068" s="47">
        <v>1</v>
      </c>
    </row>
    <row r="3069" spans="1:9" x14ac:dyDescent="0.25">
      <c r="A3069" s="48" t="s">
        <v>433</v>
      </c>
      <c r="B3069" s="48" t="s">
        <v>4818</v>
      </c>
      <c r="C3069" s="48" t="s">
        <v>4861</v>
      </c>
      <c r="D3069" s="48" t="s">
        <v>740</v>
      </c>
      <c r="E3069" s="47">
        <v>0</v>
      </c>
      <c r="F3069" s="47">
        <v>4</v>
      </c>
      <c r="G3069" s="47"/>
      <c r="H3069" s="48" t="s">
        <v>4862</v>
      </c>
      <c r="I3069" s="47">
        <v>1</v>
      </c>
    </row>
    <row r="3070" spans="1:9" x14ac:dyDescent="0.25">
      <c r="A3070" s="48" t="s">
        <v>433</v>
      </c>
      <c r="B3070" s="48" t="s">
        <v>4818</v>
      </c>
      <c r="C3070" s="48" t="s">
        <v>4863</v>
      </c>
      <c r="D3070" s="48" t="s">
        <v>740</v>
      </c>
      <c r="E3070" s="47">
        <v>0</v>
      </c>
      <c r="F3070" s="47">
        <v>4</v>
      </c>
      <c r="G3070" s="47"/>
      <c r="H3070" s="48" t="s">
        <v>4828</v>
      </c>
      <c r="I3070" s="47">
        <v>1</v>
      </c>
    </row>
    <row r="3071" spans="1:9" x14ac:dyDescent="0.25">
      <c r="A3071" s="48" t="s">
        <v>433</v>
      </c>
      <c r="B3071" s="48" t="s">
        <v>4818</v>
      </c>
      <c r="C3071" s="48" t="s">
        <v>4864</v>
      </c>
      <c r="D3071" s="48" t="s">
        <v>740</v>
      </c>
      <c r="E3071" s="47">
        <v>0</v>
      </c>
      <c r="F3071" s="47">
        <v>4</v>
      </c>
      <c r="G3071" s="47"/>
      <c r="H3071" s="48" t="s">
        <v>4485</v>
      </c>
      <c r="I3071" s="47">
        <v>1</v>
      </c>
    </row>
    <row r="3072" spans="1:9" x14ac:dyDescent="0.25">
      <c r="A3072" s="48" t="s">
        <v>433</v>
      </c>
      <c r="B3072" s="48" t="s">
        <v>4818</v>
      </c>
      <c r="C3072" s="48" t="s">
        <v>4865</v>
      </c>
      <c r="D3072" s="48" t="s">
        <v>740</v>
      </c>
      <c r="E3072" s="47">
        <v>0</v>
      </c>
      <c r="F3072" s="47">
        <v>4</v>
      </c>
      <c r="G3072" s="47"/>
      <c r="H3072" s="48" t="s">
        <v>4866</v>
      </c>
      <c r="I3072" s="47">
        <v>1</v>
      </c>
    </row>
    <row r="3073" spans="1:9" x14ac:dyDescent="0.25">
      <c r="A3073" s="48" t="s">
        <v>433</v>
      </c>
      <c r="B3073" s="48" t="s">
        <v>4818</v>
      </c>
      <c r="C3073" s="48" t="s">
        <v>4867</v>
      </c>
      <c r="D3073" s="48" t="s">
        <v>740</v>
      </c>
      <c r="E3073" s="47">
        <v>0</v>
      </c>
      <c r="F3073" s="47">
        <v>4</v>
      </c>
      <c r="G3073" s="47"/>
      <c r="H3073" s="48" t="s">
        <v>4828</v>
      </c>
      <c r="I3073" s="47">
        <v>1</v>
      </c>
    </row>
    <row r="3074" spans="1:9" x14ac:dyDescent="0.25">
      <c r="A3074" s="48" t="s">
        <v>433</v>
      </c>
      <c r="B3074" s="48" t="s">
        <v>4818</v>
      </c>
      <c r="C3074" s="48" t="s">
        <v>4868</v>
      </c>
      <c r="D3074" s="48" t="s">
        <v>740</v>
      </c>
      <c r="E3074" s="47">
        <v>0</v>
      </c>
      <c r="F3074" s="47">
        <v>4</v>
      </c>
      <c r="G3074" s="47"/>
      <c r="H3074" s="48" t="s">
        <v>4828</v>
      </c>
      <c r="I3074" s="47">
        <v>1</v>
      </c>
    </row>
    <row r="3075" spans="1:9" x14ac:dyDescent="0.25">
      <c r="A3075" s="48" t="s">
        <v>433</v>
      </c>
      <c r="B3075" s="48" t="s">
        <v>4818</v>
      </c>
      <c r="C3075" s="48" t="s">
        <v>4869</v>
      </c>
      <c r="D3075" s="48" t="s">
        <v>740</v>
      </c>
      <c r="E3075" s="47">
        <v>0</v>
      </c>
      <c r="F3075" s="47">
        <v>4</v>
      </c>
      <c r="G3075" s="47"/>
      <c r="H3075" s="48" t="s">
        <v>4485</v>
      </c>
      <c r="I3075" s="47">
        <v>1</v>
      </c>
    </row>
    <row r="3076" spans="1:9" x14ac:dyDescent="0.25">
      <c r="A3076" s="48" t="s">
        <v>433</v>
      </c>
      <c r="B3076" s="48" t="s">
        <v>4818</v>
      </c>
      <c r="C3076" s="48" t="s">
        <v>4870</v>
      </c>
      <c r="D3076" s="48" t="s">
        <v>740</v>
      </c>
      <c r="E3076" s="47">
        <v>0</v>
      </c>
      <c r="F3076" s="47">
        <v>4</v>
      </c>
      <c r="G3076" s="47"/>
      <c r="H3076" s="48" t="s">
        <v>4871</v>
      </c>
      <c r="I3076" s="47">
        <v>1</v>
      </c>
    </row>
    <row r="3077" spans="1:9" x14ac:dyDescent="0.25">
      <c r="A3077" s="48" t="s">
        <v>433</v>
      </c>
      <c r="B3077" s="48" t="s">
        <v>4818</v>
      </c>
      <c r="C3077" s="48" t="s">
        <v>4872</v>
      </c>
      <c r="D3077" s="48" t="s">
        <v>740</v>
      </c>
      <c r="E3077" s="47">
        <v>0</v>
      </c>
      <c r="F3077" s="47">
        <v>4</v>
      </c>
      <c r="G3077" s="47"/>
      <c r="H3077" s="48" t="s">
        <v>4828</v>
      </c>
      <c r="I3077" s="47">
        <v>1</v>
      </c>
    </row>
    <row r="3078" spans="1:9" x14ac:dyDescent="0.25">
      <c r="A3078" s="48" t="s">
        <v>433</v>
      </c>
      <c r="B3078" s="48" t="s">
        <v>4818</v>
      </c>
      <c r="C3078" s="48" t="s">
        <v>4873</v>
      </c>
      <c r="D3078" s="48" t="s">
        <v>740</v>
      </c>
      <c r="E3078" s="47">
        <v>0</v>
      </c>
      <c r="F3078" s="47">
        <v>4</v>
      </c>
      <c r="G3078" s="47"/>
      <c r="H3078" s="48" t="s">
        <v>4874</v>
      </c>
      <c r="I3078" s="47">
        <v>1</v>
      </c>
    </row>
    <row r="3079" spans="1:9" x14ac:dyDescent="0.25">
      <c r="A3079" s="48" t="s">
        <v>433</v>
      </c>
      <c r="B3079" s="48" t="s">
        <v>4818</v>
      </c>
      <c r="C3079" s="48" t="s">
        <v>4875</v>
      </c>
      <c r="D3079" s="48" t="s">
        <v>740</v>
      </c>
      <c r="E3079" s="47">
        <v>0</v>
      </c>
      <c r="F3079" s="47">
        <v>4</v>
      </c>
      <c r="G3079" s="47"/>
      <c r="H3079" s="48" t="s">
        <v>4828</v>
      </c>
      <c r="I3079" s="47">
        <v>1</v>
      </c>
    </row>
    <row r="3080" spans="1:9" x14ac:dyDescent="0.25">
      <c r="A3080" s="48" t="s">
        <v>433</v>
      </c>
      <c r="B3080" s="48" t="s">
        <v>4818</v>
      </c>
      <c r="C3080" s="48" t="s">
        <v>4876</v>
      </c>
      <c r="D3080" s="48" t="s">
        <v>740</v>
      </c>
      <c r="E3080" s="47">
        <v>0</v>
      </c>
      <c r="F3080" s="47">
        <v>4</v>
      </c>
      <c r="G3080" s="47"/>
      <c r="H3080" s="48" t="s">
        <v>4485</v>
      </c>
      <c r="I3080" s="47">
        <v>1</v>
      </c>
    </row>
    <row r="3081" spans="1:9" x14ac:dyDescent="0.25">
      <c r="A3081" s="48" t="s">
        <v>433</v>
      </c>
      <c r="B3081" s="48" t="s">
        <v>4818</v>
      </c>
      <c r="C3081" s="48" t="s">
        <v>4877</v>
      </c>
      <c r="D3081" s="48" t="s">
        <v>740</v>
      </c>
      <c r="E3081" s="47">
        <v>0</v>
      </c>
      <c r="F3081" s="47">
        <v>4</v>
      </c>
      <c r="G3081" s="47"/>
      <c r="H3081" s="48" t="s">
        <v>4857</v>
      </c>
      <c r="I3081" s="47">
        <v>1</v>
      </c>
    </row>
    <row r="3082" spans="1:9" x14ac:dyDescent="0.25">
      <c r="A3082" s="48" t="s">
        <v>433</v>
      </c>
      <c r="B3082" s="48" t="s">
        <v>4818</v>
      </c>
      <c r="C3082" s="48" t="s">
        <v>4878</v>
      </c>
      <c r="D3082" s="48" t="s">
        <v>740</v>
      </c>
      <c r="E3082" s="47">
        <v>0</v>
      </c>
      <c r="F3082" s="47">
        <v>4</v>
      </c>
      <c r="G3082" s="47"/>
      <c r="H3082" s="48" t="s">
        <v>4828</v>
      </c>
      <c r="I3082" s="47">
        <v>1</v>
      </c>
    </row>
    <row r="3083" spans="1:9" x14ac:dyDescent="0.25">
      <c r="A3083" s="48" t="s">
        <v>433</v>
      </c>
      <c r="B3083" s="48" t="s">
        <v>4818</v>
      </c>
      <c r="C3083" s="48" t="s">
        <v>4879</v>
      </c>
      <c r="D3083" s="48" t="s">
        <v>740</v>
      </c>
      <c r="E3083" s="47">
        <v>0</v>
      </c>
      <c r="F3083" s="47">
        <v>4</v>
      </c>
      <c r="G3083" s="47"/>
      <c r="H3083" s="48" t="s">
        <v>4828</v>
      </c>
      <c r="I3083" s="47">
        <v>1</v>
      </c>
    </row>
    <row r="3084" spans="1:9" x14ac:dyDescent="0.25">
      <c r="A3084" s="48" t="s">
        <v>433</v>
      </c>
      <c r="B3084" s="48" t="s">
        <v>4818</v>
      </c>
      <c r="C3084" s="48" t="s">
        <v>4880</v>
      </c>
      <c r="D3084" s="48" t="s">
        <v>740</v>
      </c>
      <c r="E3084" s="47">
        <v>0</v>
      </c>
      <c r="F3084" s="47">
        <v>4</v>
      </c>
      <c r="G3084" s="47"/>
      <c r="H3084" s="48" t="s">
        <v>4485</v>
      </c>
      <c r="I3084" s="47">
        <v>1</v>
      </c>
    </row>
    <row r="3085" spans="1:9" x14ac:dyDescent="0.25">
      <c r="A3085" s="48" t="s">
        <v>433</v>
      </c>
      <c r="B3085" s="48" t="s">
        <v>4818</v>
      </c>
      <c r="C3085" s="48" t="s">
        <v>4881</v>
      </c>
      <c r="D3085" s="48" t="s">
        <v>740</v>
      </c>
      <c r="E3085" s="47">
        <v>0</v>
      </c>
      <c r="F3085" s="47">
        <v>4</v>
      </c>
      <c r="G3085" s="47"/>
      <c r="H3085" s="48" t="s">
        <v>4882</v>
      </c>
      <c r="I3085" s="47">
        <v>1</v>
      </c>
    </row>
    <row r="3086" spans="1:9" x14ac:dyDescent="0.25">
      <c r="A3086" s="48" t="s">
        <v>433</v>
      </c>
      <c r="B3086" s="48" t="s">
        <v>4818</v>
      </c>
      <c r="C3086" s="48" t="s">
        <v>4883</v>
      </c>
      <c r="D3086" s="48" t="s">
        <v>740</v>
      </c>
      <c r="E3086" s="47">
        <v>0</v>
      </c>
      <c r="F3086" s="47">
        <v>4</v>
      </c>
      <c r="G3086" s="47"/>
      <c r="H3086" s="48" t="s">
        <v>4828</v>
      </c>
      <c r="I3086" s="47">
        <v>1</v>
      </c>
    </row>
    <row r="3087" spans="1:9" x14ac:dyDescent="0.25">
      <c r="A3087" s="48" t="s">
        <v>433</v>
      </c>
      <c r="B3087" s="48" t="s">
        <v>4818</v>
      </c>
      <c r="C3087" s="48" t="s">
        <v>4884</v>
      </c>
      <c r="D3087" s="48" t="s">
        <v>740</v>
      </c>
      <c r="E3087" s="47">
        <v>0</v>
      </c>
      <c r="F3087" s="47">
        <v>4</v>
      </c>
      <c r="G3087" s="47"/>
      <c r="H3087" s="48" t="s">
        <v>4828</v>
      </c>
      <c r="I3087" s="47">
        <v>1</v>
      </c>
    </row>
    <row r="3088" spans="1:9" x14ac:dyDescent="0.25">
      <c r="A3088" s="48" t="s">
        <v>433</v>
      </c>
      <c r="B3088" s="48" t="s">
        <v>4818</v>
      </c>
      <c r="C3088" s="48" t="s">
        <v>4885</v>
      </c>
      <c r="D3088" s="48" t="s">
        <v>740</v>
      </c>
      <c r="E3088" s="47">
        <v>0</v>
      </c>
      <c r="F3088" s="47">
        <v>4</v>
      </c>
      <c r="G3088" s="47"/>
      <c r="H3088" s="48" t="s">
        <v>4485</v>
      </c>
      <c r="I3088" s="47">
        <v>1</v>
      </c>
    </row>
    <row r="3089" spans="1:9" x14ac:dyDescent="0.25">
      <c r="A3089" s="48" t="s">
        <v>433</v>
      </c>
      <c r="B3089" s="48" t="s">
        <v>4818</v>
      </c>
      <c r="C3089" s="48" t="s">
        <v>4886</v>
      </c>
      <c r="D3089" s="48" t="s">
        <v>740</v>
      </c>
      <c r="E3089" s="47">
        <v>0</v>
      </c>
      <c r="F3089" s="47">
        <v>4</v>
      </c>
      <c r="G3089" s="47"/>
      <c r="H3089" s="48" t="s">
        <v>4871</v>
      </c>
      <c r="I3089" s="47">
        <v>1</v>
      </c>
    </row>
    <row r="3090" spans="1:9" x14ac:dyDescent="0.25">
      <c r="A3090" s="48" t="s">
        <v>433</v>
      </c>
      <c r="B3090" s="48" t="s">
        <v>4818</v>
      </c>
      <c r="C3090" s="48" t="s">
        <v>4887</v>
      </c>
      <c r="D3090" s="48" t="s">
        <v>740</v>
      </c>
      <c r="E3090" s="47">
        <v>0</v>
      </c>
      <c r="F3090" s="47">
        <v>4</v>
      </c>
      <c r="G3090" s="47"/>
      <c r="H3090" s="48" t="s">
        <v>4832</v>
      </c>
      <c r="I3090" s="47">
        <v>1</v>
      </c>
    </row>
    <row r="3091" spans="1:9" x14ac:dyDescent="0.25">
      <c r="A3091" s="48" t="s">
        <v>433</v>
      </c>
      <c r="B3091" s="48" t="s">
        <v>4818</v>
      </c>
      <c r="C3091" s="48" t="s">
        <v>4888</v>
      </c>
      <c r="D3091" s="48" t="s">
        <v>740</v>
      </c>
      <c r="E3091" s="47">
        <v>0</v>
      </c>
      <c r="F3091" s="47">
        <v>4</v>
      </c>
      <c r="G3091" s="47"/>
      <c r="H3091" s="48" t="s">
        <v>4828</v>
      </c>
      <c r="I3091" s="47">
        <v>1</v>
      </c>
    </row>
    <row r="3092" spans="1:9" x14ac:dyDescent="0.25">
      <c r="A3092" s="48" t="s">
        <v>433</v>
      </c>
      <c r="B3092" s="48" t="s">
        <v>4818</v>
      </c>
      <c r="C3092" s="48" t="s">
        <v>4889</v>
      </c>
      <c r="D3092" s="48" t="s">
        <v>740</v>
      </c>
      <c r="E3092" s="47">
        <v>0</v>
      </c>
      <c r="F3092" s="47">
        <v>4</v>
      </c>
      <c r="G3092" s="47"/>
      <c r="H3092" s="48" t="s">
        <v>4485</v>
      </c>
      <c r="I3092" s="47">
        <v>1</v>
      </c>
    </row>
    <row r="3093" spans="1:9" x14ac:dyDescent="0.25">
      <c r="A3093" s="48" t="s">
        <v>433</v>
      </c>
      <c r="B3093" s="48" t="s">
        <v>4818</v>
      </c>
      <c r="C3093" s="48" t="s">
        <v>4890</v>
      </c>
      <c r="D3093" s="48" t="s">
        <v>740</v>
      </c>
      <c r="E3093" s="47">
        <v>0</v>
      </c>
      <c r="F3093" s="47">
        <v>4</v>
      </c>
      <c r="G3093" s="47"/>
      <c r="H3093" s="48" t="s">
        <v>4820</v>
      </c>
      <c r="I3093" s="47">
        <v>1</v>
      </c>
    </row>
    <row r="3094" spans="1:9" x14ac:dyDescent="0.25">
      <c r="A3094" s="48" t="s">
        <v>433</v>
      </c>
      <c r="B3094" s="48" t="s">
        <v>4818</v>
      </c>
      <c r="C3094" s="48" t="s">
        <v>4891</v>
      </c>
      <c r="D3094" s="48" t="s">
        <v>740</v>
      </c>
      <c r="E3094" s="47">
        <v>0</v>
      </c>
      <c r="F3094" s="47">
        <v>4</v>
      </c>
      <c r="G3094" s="47"/>
      <c r="H3094" s="48" t="s">
        <v>4826</v>
      </c>
      <c r="I3094" s="47">
        <v>1</v>
      </c>
    </row>
    <row r="3095" spans="1:9" x14ac:dyDescent="0.25">
      <c r="A3095" s="48" t="s">
        <v>433</v>
      </c>
      <c r="B3095" s="48" t="s">
        <v>4818</v>
      </c>
      <c r="C3095" s="48" t="s">
        <v>4892</v>
      </c>
      <c r="D3095" s="48" t="s">
        <v>740</v>
      </c>
      <c r="E3095" s="47">
        <v>0</v>
      </c>
      <c r="F3095" s="47">
        <v>4</v>
      </c>
      <c r="G3095" s="47"/>
      <c r="H3095" s="48" t="s">
        <v>4828</v>
      </c>
      <c r="I3095" s="47">
        <v>1</v>
      </c>
    </row>
    <row r="3096" spans="1:9" x14ac:dyDescent="0.25">
      <c r="A3096" s="48" t="s">
        <v>433</v>
      </c>
      <c r="B3096" s="48" t="s">
        <v>4818</v>
      </c>
      <c r="C3096" s="48" t="s">
        <v>4893</v>
      </c>
      <c r="D3096" s="48" t="s">
        <v>740</v>
      </c>
      <c r="E3096" s="47">
        <v>0</v>
      </c>
      <c r="F3096" s="47">
        <v>4</v>
      </c>
      <c r="G3096" s="47"/>
      <c r="H3096" s="48" t="s">
        <v>4485</v>
      </c>
      <c r="I3096" s="47">
        <v>1</v>
      </c>
    </row>
    <row r="3097" spans="1:9" x14ac:dyDescent="0.25">
      <c r="A3097" s="48" t="s">
        <v>433</v>
      </c>
      <c r="B3097" s="48" t="s">
        <v>4818</v>
      </c>
      <c r="C3097" s="48" t="s">
        <v>4894</v>
      </c>
      <c r="D3097" s="48" t="s">
        <v>740</v>
      </c>
      <c r="E3097" s="47">
        <v>0</v>
      </c>
      <c r="F3097" s="47">
        <v>4</v>
      </c>
      <c r="G3097" s="47"/>
      <c r="H3097" s="48" t="s">
        <v>4895</v>
      </c>
      <c r="I3097" s="47">
        <v>1</v>
      </c>
    </row>
    <row r="3098" spans="1:9" x14ac:dyDescent="0.25">
      <c r="A3098" s="48" t="s">
        <v>433</v>
      </c>
      <c r="B3098" s="48" t="s">
        <v>4818</v>
      </c>
      <c r="C3098" s="48" t="s">
        <v>4896</v>
      </c>
      <c r="D3098" s="48" t="s">
        <v>740</v>
      </c>
      <c r="E3098" s="47">
        <v>0</v>
      </c>
      <c r="F3098" s="47">
        <v>4</v>
      </c>
      <c r="G3098" s="47"/>
      <c r="H3098" s="48" t="s">
        <v>4830</v>
      </c>
      <c r="I3098" s="47">
        <v>1</v>
      </c>
    </row>
    <row r="3099" spans="1:9" x14ac:dyDescent="0.25">
      <c r="A3099" s="48" t="s">
        <v>433</v>
      </c>
      <c r="B3099" s="48" t="s">
        <v>4818</v>
      </c>
      <c r="C3099" s="48" t="s">
        <v>4897</v>
      </c>
      <c r="D3099" s="48" t="s">
        <v>740</v>
      </c>
      <c r="E3099" s="47">
        <v>0</v>
      </c>
      <c r="F3099" s="47">
        <v>4</v>
      </c>
      <c r="G3099" s="47"/>
      <c r="H3099" s="48" t="s">
        <v>4828</v>
      </c>
      <c r="I3099" s="47">
        <v>1</v>
      </c>
    </row>
    <row r="3100" spans="1:9" x14ac:dyDescent="0.25">
      <c r="A3100" s="48" t="s">
        <v>433</v>
      </c>
      <c r="B3100" s="48" t="s">
        <v>4818</v>
      </c>
      <c r="C3100" s="48" t="s">
        <v>4898</v>
      </c>
      <c r="D3100" s="48" t="s">
        <v>740</v>
      </c>
      <c r="E3100" s="47">
        <v>0</v>
      </c>
      <c r="F3100" s="47">
        <v>4</v>
      </c>
      <c r="G3100" s="47"/>
      <c r="H3100" s="48" t="s">
        <v>4485</v>
      </c>
      <c r="I3100" s="47">
        <v>1</v>
      </c>
    </row>
    <row r="3101" spans="1:9" x14ac:dyDescent="0.25">
      <c r="A3101" s="48" t="s">
        <v>433</v>
      </c>
      <c r="B3101" s="48" t="s">
        <v>4818</v>
      </c>
      <c r="C3101" s="48" t="s">
        <v>4899</v>
      </c>
      <c r="D3101" s="48" t="s">
        <v>740</v>
      </c>
      <c r="E3101" s="47">
        <v>0</v>
      </c>
      <c r="F3101" s="47">
        <v>4</v>
      </c>
      <c r="G3101" s="47"/>
      <c r="H3101" s="48" t="s">
        <v>4895</v>
      </c>
      <c r="I3101" s="47">
        <v>1</v>
      </c>
    </row>
    <row r="3102" spans="1:9" x14ac:dyDescent="0.25">
      <c r="A3102" s="48" t="s">
        <v>433</v>
      </c>
      <c r="B3102" s="48" t="s">
        <v>4818</v>
      </c>
      <c r="C3102" s="48" t="s">
        <v>4900</v>
      </c>
      <c r="D3102" s="48" t="s">
        <v>740</v>
      </c>
      <c r="E3102" s="47">
        <v>0</v>
      </c>
      <c r="F3102" s="47">
        <v>4</v>
      </c>
      <c r="G3102" s="47"/>
      <c r="H3102" s="48" t="s">
        <v>4901</v>
      </c>
      <c r="I3102" s="47">
        <v>1</v>
      </c>
    </row>
    <row r="3103" spans="1:9" x14ac:dyDescent="0.25">
      <c r="A3103" s="48" t="s">
        <v>433</v>
      </c>
      <c r="B3103" s="48" t="s">
        <v>4818</v>
      </c>
      <c r="C3103" s="48" t="s">
        <v>4902</v>
      </c>
      <c r="D3103" s="48" t="s">
        <v>740</v>
      </c>
      <c r="E3103" s="47">
        <v>0</v>
      </c>
      <c r="F3103" s="47">
        <v>4</v>
      </c>
      <c r="G3103" s="47"/>
      <c r="H3103" s="48" t="s">
        <v>4828</v>
      </c>
      <c r="I3103" s="47">
        <v>1</v>
      </c>
    </row>
    <row r="3104" spans="1:9" x14ac:dyDescent="0.25">
      <c r="A3104" s="48" t="s">
        <v>433</v>
      </c>
      <c r="B3104" s="48" t="s">
        <v>4818</v>
      </c>
      <c r="C3104" s="48" t="s">
        <v>4903</v>
      </c>
      <c r="D3104" s="48" t="s">
        <v>740</v>
      </c>
      <c r="E3104" s="47">
        <v>0</v>
      </c>
      <c r="F3104" s="47">
        <v>4</v>
      </c>
      <c r="G3104" s="47"/>
      <c r="H3104" s="48" t="s">
        <v>4485</v>
      </c>
      <c r="I3104" s="47">
        <v>1</v>
      </c>
    </row>
    <row r="3105" spans="1:9" x14ac:dyDescent="0.25">
      <c r="A3105" s="48" t="s">
        <v>433</v>
      </c>
      <c r="B3105" s="48" t="s">
        <v>4818</v>
      </c>
      <c r="C3105" s="48" t="s">
        <v>4904</v>
      </c>
      <c r="D3105" s="48" t="s">
        <v>740</v>
      </c>
      <c r="E3105" s="47">
        <v>0</v>
      </c>
      <c r="F3105" s="47">
        <v>4</v>
      </c>
      <c r="G3105" s="47"/>
      <c r="H3105" s="48" t="s">
        <v>4905</v>
      </c>
      <c r="I3105" s="47">
        <v>1</v>
      </c>
    </row>
    <row r="3106" spans="1:9" x14ac:dyDescent="0.25">
      <c r="A3106" s="48" t="s">
        <v>433</v>
      </c>
      <c r="B3106" s="48" t="s">
        <v>4818</v>
      </c>
      <c r="C3106" s="48" t="s">
        <v>4906</v>
      </c>
      <c r="D3106" s="48" t="s">
        <v>740</v>
      </c>
      <c r="E3106" s="47">
        <v>0</v>
      </c>
      <c r="F3106" s="47">
        <v>4</v>
      </c>
      <c r="G3106" s="47"/>
      <c r="H3106" s="48" t="s">
        <v>4837</v>
      </c>
      <c r="I3106" s="47">
        <v>1</v>
      </c>
    </row>
    <row r="3107" spans="1:9" x14ac:dyDescent="0.25">
      <c r="A3107" s="48" t="s">
        <v>433</v>
      </c>
      <c r="B3107" s="48" t="s">
        <v>4818</v>
      </c>
      <c r="C3107" s="48" t="s">
        <v>4907</v>
      </c>
      <c r="D3107" s="48" t="s">
        <v>740</v>
      </c>
      <c r="E3107" s="47">
        <v>0</v>
      </c>
      <c r="F3107" s="47">
        <v>4</v>
      </c>
      <c r="G3107" s="47"/>
      <c r="H3107" s="48" t="s">
        <v>4826</v>
      </c>
      <c r="I3107" s="47">
        <v>1</v>
      </c>
    </row>
    <row r="3108" spans="1:9" x14ac:dyDescent="0.25">
      <c r="A3108" s="48" t="s">
        <v>433</v>
      </c>
      <c r="B3108" s="48" t="s">
        <v>4818</v>
      </c>
      <c r="C3108" s="48" t="s">
        <v>4908</v>
      </c>
      <c r="D3108" s="48" t="s">
        <v>740</v>
      </c>
      <c r="E3108" s="47">
        <v>0</v>
      </c>
      <c r="F3108" s="47">
        <v>4</v>
      </c>
      <c r="G3108" s="47"/>
      <c r="H3108" s="48" t="s">
        <v>4828</v>
      </c>
      <c r="I3108" s="47">
        <v>1</v>
      </c>
    </row>
    <row r="3109" spans="1:9" x14ac:dyDescent="0.25">
      <c r="A3109" s="48" t="s">
        <v>433</v>
      </c>
      <c r="B3109" s="48" t="s">
        <v>4818</v>
      </c>
      <c r="C3109" s="48" t="s">
        <v>4909</v>
      </c>
      <c r="D3109" s="48" t="s">
        <v>740</v>
      </c>
      <c r="E3109" s="47">
        <v>0</v>
      </c>
      <c r="F3109" s="47">
        <v>4</v>
      </c>
      <c r="G3109" s="47"/>
      <c r="H3109" s="48" t="s">
        <v>4485</v>
      </c>
      <c r="I3109" s="47">
        <v>1</v>
      </c>
    </row>
    <row r="3110" spans="1:9" x14ac:dyDescent="0.25">
      <c r="A3110" s="48" t="s">
        <v>433</v>
      </c>
      <c r="B3110" s="48" t="s">
        <v>4818</v>
      </c>
      <c r="C3110" s="48" t="s">
        <v>4910</v>
      </c>
      <c r="D3110" s="48" t="s">
        <v>740</v>
      </c>
      <c r="E3110" s="47">
        <v>0</v>
      </c>
      <c r="F3110" s="47">
        <v>4</v>
      </c>
      <c r="G3110" s="47"/>
      <c r="H3110" s="48" t="s">
        <v>4911</v>
      </c>
      <c r="I3110" s="47">
        <v>1</v>
      </c>
    </row>
    <row r="3111" spans="1:9" x14ac:dyDescent="0.25">
      <c r="A3111" s="48" t="s">
        <v>433</v>
      </c>
      <c r="B3111" s="48" t="s">
        <v>4818</v>
      </c>
      <c r="C3111" s="48" t="s">
        <v>4912</v>
      </c>
      <c r="D3111" s="48" t="s">
        <v>740</v>
      </c>
      <c r="E3111" s="47">
        <v>0</v>
      </c>
      <c r="F3111" s="47">
        <v>4</v>
      </c>
      <c r="G3111" s="47"/>
      <c r="H3111" s="48" t="s">
        <v>4866</v>
      </c>
      <c r="I3111" s="47">
        <v>1</v>
      </c>
    </row>
    <row r="3112" spans="1:9" x14ac:dyDescent="0.25">
      <c r="A3112" s="48" t="s">
        <v>433</v>
      </c>
      <c r="B3112" s="48" t="s">
        <v>4818</v>
      </c>
      <c r="C3112" s="48" t="s">
        <v>4913</v>
      </c>
      <c r="D3112" s="48" t="s">
        <v>740</v>
      </c>
      <c r="E3112" s="47">
        <v>0</v>
      </c>
      <c r="F3112" s="47">
        <v>4</v>
      </c>
      <c r="G3112" s="47"/>
      <c r="H3112" s="48" t="s">
        <v>4837</v>
      </c>
      <c r="I3112" s="47">
        <v>1</v>
      </c>
    </row>
    <row r="3113" spans="1:9" x14ac:dyDescent="0.25">
      <c r="A3113" s="48" t="s">
        <v>433</v>
      </c>
      <c r="B3113" s="48" t="s">
        <v>4818</v>
      </c>
      <c r="C3113" s="48" t="s">
        <v>4914</v>
      </c>
      <c r="D3113" s="48" t="s">
        <v>740</v>
      </c>
      <c r="E3113" s="47">
        <v>0</v>
      </c>
      <c r="F3113" s="47">
        <v>4</v>
      </c>
      <c r="G3113" s="47"/>
      <c r="H3113" s="48" t="s">
        <v>4828</v>
      </c>
      <c r="I3113" s="47">
        <v>1</v>
      </c>
    </row>
    <row r="3114" spans="1:9" x14ac:dyDescent="0.25">
      <c r="A3114" s="48" t="s">
        <v>433</v>
      </c>
      <c r="B3114" s="48" t="s">
        <v>4818</v>
      </c>
      <c r="C3114" s="48" t="s">
        <v>4915</v>
      </c>
      <c r="D3114" s="48" t="s">
        <v>740</v>
      </c>
      <c r="E3114" s="47">
        <v>0</v>
      </c>
      <c r="F3114" s="47">
        <v>4</v>
      </c>
      <c r="G3114" s="47"/>
      <c r="H3114" s="48" t="s">
        <v>4828</v>
      </c>
      <c r="I3114" s="47">
        <v>1</v>
      </c>
    </row>
    <row r="3115" spans="1:9" x14ac:dyDescent="0.25">
      <c r="A3115" s="48" t="s">
        <v>433</v>
      </c>
      <c r="B3115" s="48" t="s">
        <v>4818</v>
      </c>
      <c r="C3115" s="48" t="s">
        <v>4916</v>
      </c>
      <c r="D3115" s="48" t="s">
        <v>740</v>
      </c>
      <c r="E3115" s="47">
        <v>0</v>
      </c>
      <c r="F3115" s="47">
        <v>4</v>
      </c>
      <c r="G3115" s="47"/>
      <c r="H3115" s="48" t="s">
        <v>4485</v>
      </c>
      <c r="I3115" s="47">
        <v>1</v>
      </c>
    </row>
    <row r="3116" spans="1:9" x14ac:dyDescent="0.25">
      <c r="A3116" s="48" t="s">
        <v>433</v>
      </c>
      <c r="B3116" s="48" t="s">
        <v>4818</v>
      </c>
      <c r="C3116" s="48" t="s">
        <v>4917</v>
      </c>
      <c r="D3116" s="48" t="s">
        <v>740</v>
      </c>
      <c r="E3116" s="47">
        <v>0</v>
      </c>
      <c r="F3116" s="47">
        <v>4</v>
      </c>
      <c r="G3116" s="47"/>
      <c r="H3116" s="48" t="s">
        <v>4485</v>
      </c>
      <c r="I3116" s="47">
        <v>1</v>
      </c>
    </row>
    <row r="3117" spans="1:9" x14ac:dyDescent="0.25">
      <c r="A3117" s="48" t="s">
        <v>433</v>
      </c>
      <c r="B3117" s="48" t="s">
        <v>4818</v>
      </c>
      <c r="C3117" s="48" t="s">
        <v>4918</v>
      </c>
      <c r="D3117" s="48" t="s">
        <v>740</v>
      </c>
      <c r="E3117" s="47">
        <v>0</v>
      </c>
      <c r="F3117" s="47">
        <v>4</v>
      </c>
      <c r="G3117" s="47"/>
      <c r="H3117" s="48" t="s">
        <v>4485</v>
      </c>
      <c r="I3117" s="47">
        <v>1</v>
      </c>
    </row>
    <row r="3118" spans="1:9" x14ac:dyDescent="0.25">
      <c r="A3118" s="48" t="s">
        <v>433</v>
      </c>
      <c r="B3118" s="48" t="s">
        <v>4818</v>
      </c>
      <c r="C3118" s="48" t="s">
        <v>4919</v>
      </c>
      <c r="D3118" s="48" t="s">
        <v>740</v>
      </c>
      <c r="E3118" s="47">
        <v>0</v>
      </c>
      <c r="F3118" s="47">
        <v>4</v>
      </c>
      <c r="G3118" s="47"/>
      <c r="H3118" s="48" t="s">
        <v>4822</v>
      </c>
      <c r="I3118" s="47">
        <v>1</v>
      </c>
    </row>
    <row r="3119" spans="1:9" x14ac:dyDescent="0.25">
      <c r="A3119" s="48" t="s">
        <v>433</v>
      </c>
      <c r="B3119" s="48" t="s">
        <v>4818</v>
      </c>
      <c r="C3119" s="48" t="s">
        <v>4920</v>
      </c>
      <c r="D3119" s="48" t="s">
        <v>740</v>
      </c>
      <c r="E3119" s="47">
        <v>0</v>
      </c>
      <c r="F3119" s="47">
        <v>4</v>
      </c>
      <c r="G3119" s="47"/>
      <c r="H3119" s="48" t="s">
        <v>4882</v>
      </c>
      <c r="I3119" s="47">
        <v>1</v>
      </c>
    </row>
    <row r="3120" spans="1:9" x14ac:dyDescent="0.25">
      <c r="A3120" s="48" t="s">
        <v>433</v>
      </c>
      <c r="B3120" s="48" t="s">
        <v>4818</v>
      </c>
      <c r="C3120" s="48" t="s">
        <v>4921</v>
      </c>
      <c r="D3120" s="48" t="s">
        <v>740</v>
      </c>
      <c r="E3120" s="47">
        <v>0</v>
      </c>
      <c r="F3120" s="47">
        <v>4</v>
      </c>
      <c r="G3120" s="47"/>
      <c r="H3120" s="48" t="s">
        <v>4828</v>
      </c>
      <c r="I3120" s="47">
        <v>1</v>
      </c>
    </row>
    <row r="3121" spans="1:9" x14ac:dyDescent="0.25">
      <c r="A3121" s="48" t="s">
        <v>433</v>
      </c>
      <c r="B3121" s="48" t="s">
        <v>4818</v>
      </c>
      <c r="C3121" s="48" t="s">
        <v>4922</v>
      </c>
      <c r="D3121" s="48" t="s">
        <v>740</v>
      </c>
      <c r="E3121" s="47">
        <v>0</v>
      </c>
      <c r="F3121" s="47">
        <v>4</v>
      </c>
      <c r="G3121" s="47"/>
      <c r="H3121" s="48" t="s">
        <v>4485</v>
      </c>
      <c r="I3121" s="47">
        <v>1</v>
      </c>
    </row>
    <row r="3122" spans="1:9" x14ac:dyDescent="0.25">
      <c r="A3122" s="48" t="s">
        <v>433</v>
      </c>
      <c r="B3122" s="48" t="s">
        <v>4818</v>
      </c>
      <c r="C3122" s="48" t="s">
        <v>4923</v>
      </c>
      <c r="D3122" s="48" t="s">
        <v>740</v>
      </c>
      <c r="E3122" s="47">
        <v>0</v>
      </c>
      <c r="F3122" s="47">
        <v>4</v>
      </c>
      <c r="G3122" s="47"/>
      <c r="H3122" s="48" t="s">
        <v>4866</v>
      </c>
      <c r="I3122" s="47">
        <v>1</v>
      </c>
    </row>
    <row r="3123" spans="1:9" x14ac:dyDescent="0.25">
      <c r="A3123" s="48" t="s">
        <v>433</v>
      </c>
      <c r="B3123" s="48" t="s">
        <v>4818</v>
      </c>
      <c r="C3123" s="48" t="s">
        <v>4924</v>
      </c>
      <c r="D3123" s="48" t="s">
        <v>740</v>
      </c>
      <c r="E3123" s="47">
        <v>0</v>
      </c>
      <c r="F3123" s="47">
        <v>4</v>
      </c>
      <c r="G3123" s="47"/>
      <c r="H3123" s="48" t="s">
        <v>4485</v>
      </c>
      <c r="I3123" s="47">
        <v>1</v>
      </c>
    </row>
    <row r="3124" spans="1:9" x14ac:dyDescent="0.25">
      <c r="A3124" s="48" t="s">
        <v>433</v>
      </c>
      <c r="B3124" s="48" t="s">
        <v>4818</v>
      </c>
      <c r="C3124" s="48" t="s">
        <v>4925</v>
      </c>
      <c r="D3124" s="48" t="s">
        <v>740</v>
      </c>
      <c r="E3124" s="47">
        <v>0</v>
      </c>
      <c r="F3124" s="47">
        <v>4</v>
      </c>
      <c r="G3124" s="47"/>
      <c r="H3124" s="48" t="s">
        <v>4826</v>
      </c>
      <c r="I3124" s="47">
        <v>1</v>
      </c>
    </row>
    <row r="3125" spans="1:9" x14ac:dyDescent="0.25">
      <c r="A3125" s="48" t="s">
        <v>433</v>
      </c>
      <c r="B3125" s="48" t="s">
        <v>4818</v>
      </c>
      <c r="C3125" s="48" t="s">
        <v>4926</v>
      </c>
      <c r="D3125" s="48" t="s">
        <v>740</v>
      </c>
      <c r="E3125" s="47">
        <v>0</v>
      </c>
      <c r="F3125" s="47">
        <v>4</v>
      </c>
      <c r="G3125" s="47"/>
      <c r="H3125" s="48" t="s">
        <v>4927</v>
      </c>
      <c r="I3125" s="47">
        <v>1</v>
      </c>
    </row>
    <row r="3126" spans="1:9" x14ac:dyDescent="0.25">
      <c r="A3126" s="48" t="s">
        <v>433</v>
      </c>
      <c r="B3126" s="48" t="s">
        <v>4818</v>
      </c>
      <c r="C3126" s="48" t="s">
        <v>4928</v>
      </c>
      <c r="D3126" s="48" t="s">
        <v>740</v>
      </c>
      <c r="E3126" s="47">
        <v>0</v>
      </c>
      <c r="F3126" s="47">
        <v>4</v>
      </c>
      <c r="G3126" s="47"/>
      <c r="H3126" s="48" t="s">
        <v>4901</v>
      </c>
      <c r="I3126" s="47">
        <v>1</v>
      </c>
    </row>
    <row r="3127" spans="1:9" x14ac:dyDescent="0.25">
      <c r="A3127" s="48" t="s">
        <v>433</v>
      </c>
      <c r="B3127" s="48" t="s">
        <v>4818</v>
      </c>
      <c r="C3127" s="48" t="s">
        <v>4929</v>
      </c>
      <c r="D3127" s="48" t="s">
        <v>740</v>
      </c>
      <c r="E3127" s="47">
        <v>0</v>
      </c>
      <c r="F3127" s="47">
        <v>4</v>
      </c>
      <c r="G3127" s="47"/>
      <c r="H3127" s="48" t="s">
        <v>4828</v>
      </c>
      <c r="I3127" s="47">
        <v>1</v>
      </c>
    </row>
    <row r="3128" spans="1:9" x14ac:dyDescent="0.25">
      <c r="A3128" s="48" t="s">
        <v>433</v>
      </c>
      <c r="B3128" s="48" t="s">
        <v>4818</v>
      </c>
      <c r="C3128" s="48" t="s">
        <v>4930</v>
      </c>
      <c r="D3128" s="48" t="s">
        <v>740</v>
      </c>
      <c r="E3128" s="47">
        <v>0</v>
      </c>
      <c r="F3128" s="47">
        <v>4</v>
      </c>
      <c r="G3128" s="47"/>
      <c r="H3128" s="48" t="s">
        <v>4485</v>
      </c>
      <c r="I3128" s="47">
        <v>1</v>
      </c>
    </row>
    <row r="3129" spans="1:9" x14ac:dyDescent="0.25">
      <c r="A3129" s="48" t="s">
        <v>433</v>
      </c>
      <c r="B3129" s="48" t="s">
        <v>4818</v>
      </c>
      <c r="C3129" s="48" t="s">
        <v>4931</v>
      </c>
      <c r="D3129" s="48" t="s">
        <v>740</v>
      </c>
      <c r="E3129" s="47">
        <v>0</v>
      </c>
      <c r="F3129" s="47">
        <v>4</v>
      </c>
      <c r="G3129" s="47"/>
      <c r="H3129" s="48" t="s">
        <v>4905</v>
      </c>
      <c r="I3129" s="47">
        <v>1</v>
      </c>
    </row>
    <row r="3130" spans="1:9" x14ac:dyDescent="0.25">
      <c r="A3130" s="48" t="s">
        <v>433</v>
      </c>
      <c r="B3130" s="48" t="s">
        <v>4818</v>
      </c>
      <c r="C3130" s="48" t="s">
        <v>4932</v>
      </c>
      <c r="D3130" s="48" t="s">
        <v>740</v>
      </c>
      <c r="E3130" s="47">
        <v>0</v>
      </c>
      <c r="F3130" s="47">
        <v>4</v>
      </c>
      <c r="G3130" s="47"/>
      <c r="H3130" s="48" t="s">
        <v>4485</v>
      </c>
      <c r="I3130" s="47">
        <v>1</v>
      </c>
    </row>
    <row r="3131" spans="1:9" x14ac:dyDescent="0.25">
      <c r="A3131" s="48" t="s">
        <v>433</v>
      </c>
      <c r="B3131" s="48" t="s">
        <v>4818</v>
      </c>
      <c r="C3131" s="48" t="s">
        <v>4933</v>
      </c>
      <c r="D3131" s="48" t="s">
        <v>740</v>
      </c>
      <c r="E3131" s="47">
        <v>0</v>
      </c>
      <c r="F3131" s="47">
        <v>4</v>
      </c>
      <c r="G3131" s="47"/>
      <c r="H3131" s="48" t="s">
        <v>4866</v>
      </c>
      <c r="I3131" s="47">
        <v>1</v>
      </c>
    </row>
    <row r="3132" spans="1:9" x14ac:dyDescent="0.25">
      <c r="A3132" s="48" t="s">
        <v>433</v>
      </c>
      <c r="B3132" s="48" t="s">
        <v>4818</v>
      </c>
      <c r="C3132" s="48" t="s">
        <v>4934</v>
      </c>
      <c r="D3132" s="48" t="s">
        <v>740</v>
      </c>
      <c r="E3132" s="47">
        <v>0</v>
      </c>
      <c r="F3132" s="47">
        <v>4</v>
      </c>
      <c r="G3132" s="47"/>
      <c r="H3132" s="48" t="s">
        <v>4911</v>
      </c>
      <c r="I3132" s="47">
        <v>1</v>
      </c>
    </row>
    <row r="3133" spans="1:9" x14ac:dyDescent="0.25">
      <c r="A3133" s="48" t="s">
        <v>433</v>
      </c>
      <c r="B3133" s="48" t="s">
        <v>4818</v>
      </c>
      <c r="C3133" s="48" t="s">
        <v>4935</v>
      </c>
      <c r="D3133" s="48" t="s">
        <v>740</v>
      </c>
      <c r="E3133" s="47">
        <v>0</v>
      </c>
      <c r="F3133" s="47">
        <v>4</v>
      </c>
      <c r="G3133" s="47"/>
      <c r="H3133" s="48" t="s">
        <v>4828</v>
      </c>
      <c r="I3133" s="47">
        <v>1</v>
      </c>
    </row>
    <row r="3134" spans="1:9" x14ac:dyDescent="0.25">
      <c r="A3134" s="48" t="s">
        <v>433</v>
      </c>
      <c r="B3134" s="48" t="s">
        <v>4818</v>
      </c>
      <c r="C3134" s="48" t="s">
        <v>4936</v>
      </c>
      <c r="D3134" s="48" t="s">
        <v>740</v>
      </c>
      <c r="E3134" s="47">
        <v>0</v>
      </c>
      <c r="F3134" s="47">
        <v>4</v>
      </c>
      <c r="G3134" s="47"/>
      <c r="H3134" s="48" t="s">
        <v>4485</v>
      </c>
      <c r="I3134" s="47">
        <v>1</v>
      </c>
    </row>
    <row r="3135" spans="1:9" x14ac:dyDescent="0.25">
      <c r="A3135" s="48" t="s">
        <v>433</v>
      </c>
      <c r="B3135" s="48" t="s">
        <v>4818</v>
      </c>
      <c r="C3135" s="48" t="s">
        <v>4937</v>
      </c>
      <c r="D3135" s="48" t="s">
        <v>740</v>
      </c>
      <c r="E3135" s="47">
        <v>0</v>
      </c>
      <c r="F3135" s="47">
        <v>4</v>
      </c>
      <c r="G3135" s="47"/>
      <c r="H3135" s="48" t="s">
        <v>4938</v>
      </c>
      <c r="I3135" s="47">
        <v>1</v>
      </c>
    </row>
    <row r="3136" spans="1:9" x14ac:dyDescent="0.25">
      <c r="A3136" s="48" t="s">
        <v>433</v>
      </c>
      <c r="B3136" s="48" t="s">
        <v>4818</v>
      </c>
      <c r="C3136" s="48" t="s">
        <v>4939</v>
      </c>
      <c r="D3136" s="48" t="s">
        <v>740</v>
      </c>
      <c r="E3136" s="47">
        <v>0</v>
      </c>
      <c r="F3136" s="47">
        <v>4</v>
      </c>
      <c r="G3136" s="47"/>
      <c r="H3136" s="48" t="s">
        <v>4485</v>
      </c>
      <c r="I3136" s="47">
        <v>1</v>
      </c>
    </row>
    <row r="3137" spans="1:9" x14ac:dyDescent="0.25">
      <c r="A3137" s="48" t="s">
        <v>433</v>
      </c>
      <c r="B3137" s="48" t="s">
        <v>4818</v>
      </c>
      <c r="C3137" s="48" t="s">
        <v>4940</v>
      </c>
      <c r="D3137" s="48" t="s">
        <v>740</v>
      </c>
      <c r="E3137" s="47">
        <v>0</v>
      </c>
      <c r="F3137" s="47">
        <v>4</v>
      </c>
      <c r="G3137" s="47"/>
      <c r="H3137" s="48" t="s">
        <v>4832</v>
      </c>
      <c r="I3137" s="47">
        <v>1</v>
      </c>
    </row>
    <row r="3138" spans="1:9" x14ac:dyDescent="0.25">
      <c r="A3138" s="48" t="s">
        <v>433</v>
      </c>
      <c r="B3138" s="48" t="s">
        <v>4818</v>
      </c>
      <c r="C3138" s="48" t="s">
        <v>4941</v>
      </c>
      <c r="D3138" s="48" t="s">
        <v>740</v>
      </c>
      <c r="E3138" s="47">
        <v>0</v>
      </c>
      <c r="F3138" s="47">
        <v>4</v>
      </c>
      <c r="G3138" s="47"/>
      <c r="H3138" s="48" t="s">
        <v>4828</v>
      </c>
      <c r="I3138" s="47">
        <v>1</v>
      </c>
    </row>
    <row r="3139" spans="1:9" x14ac:dyDescent="0.25">
      <c r="A3139" s="48" t="s">
        <v>433</v>
      </c>
      <c r="B3139" s="48" t="s">
        <v>4818</v>
      </c>
      <c r="C3139" s="48" t="s">
        <v>4942</v>
      </c>
      <c r="D3139" s="48" t="s">
        <v>740</v>
      </c>
      <c r="E3139" s="47">
        <v>0</v>
      </c>
      <c r="F3139" s="47">
        <v>4</v>
      </c>
      <c r="G3139" s="47"/>
      <c r="H3139" s="48" t="s">
        <v>4485</v>
      </c>
      <c r="I3139" s="47">
        <v>1</v>
      </c>
    </row>
    <row r="3140" spans="1:9" x14ac:dyDescent="0.25">
      <c r="A3140" s="48" t="s">
        <v>433</v>
      </c>
      <c r="B3140" s="48" t="s">
        <v>4818</v>
      </c>
      <c r="C3140" s="48" t="s">
        <v>4943</v>
      </c>
      <c r="D3140" s="48" t="s">
        <v>740</v>
      </c>
      <c r="E3140" s="47">
        <v>0</v>
      </c>
      <c r="F3140" s="47">
        <v>4</v>
      </c>
      <c r="G3140" s="47"/>
      <c r="H3140" s="48" t="s">
        <v>4882</v>
      </c>
      <c r="I3140" s="47">
        <v>1</v>
      </c>
    </row>
    <row r="3141" spans="1:9" x14ac:dyDescent="0.25">
      <c r="A3141" s="48" t="s">
        <v>433</v>
      </c>
      <c r="B3141" s="48" t="s">
        <v>4818</v>
      </c>
      <c r="C3141" s="48" t="s">
        <v>4944</v>
      </c>
      <c r="D3141" s="48" t="s">
        <v>740</v>
      </c>
      <c r="E3141" s="47">
        <v>0</v>
      </c>
      <c r="F3141" s="47">
        <v>4</v>
      </c>
      <c r="G3141" s="47"/>
      <c r="H3141" s="48" t="s">
        <v>4862</v>
      </c>
      <c r="I3141" s="47">
        <v>1</v>
      </c>
    </row>
    <row r="3142" spans="1:9" x14ac:dyDescent="0.25">
      <c r="A3142" s="48" t="s">
        <v>433</v>
      </c>
      <c r="B3142" s="48" t="s">
        <v>4818</v>
      </c>
      <c r="C3142" s="48" t="s">
        <v>4945</v>
      </c>
      <c r="D3142" s="48" t="s">
        <v>740</v>
      </c>
      <c r="E3142" s="47">
        <v>0</v>
      </c>
      <c r="F3142" s="47">
        <v>4</v>
      </c>
      <c r="G3142" s="47"/>
      <c r="H3142" s="48" t="s">
        <v>4866</v>
      </c>
      <c r="I3142" s="47">
        <v>1</v>
      </c>
    </row>
    <row r="3143" spans="1:9" x14ac:dyDescent="0.25">
      <c r="A3143" s="48" t="s">
        <v>433</v>
      </c>
      <c r="B3143" s="48" t="s">
        <v>4818</v>
      </c>
      <c r="C3143" s="48" t="s">
        <v>4946</v>
      </c>
      <c r="D3143" s="48" t="s">
        <v>740</v>
      </c>
      <c r="E3143" s="47">
        <v>0</v>
      </c>
      <c r="F3143" s="47">
        <v>4</v>
      </c>
      <c r="G3143" s="47"/>
      <c r="H3143" s="48" t="s">
        <v>4846</v>
      </c>
      <c r="I3143" s="47">
        <v>1</v>
      </c>
    </row>
    <row r="3144" spans="1:9" x14ac:dyDescent="0.25">
      <c r="A3144" s="48" t="s">
        <v>433</v>
      </c>
      <c r="B3144" s="48" t="s">
        <v>4818</v>
      </c>
      <c r="C3144" s="48" t="s">
        <v>4947</v>
      </c>
      <c r="D3144" s="48" t="s">
        <v>740</v>
      </c>
      <c r="E3144" s="47">
        <v>0</v>
      </c>
      <c r="F3144" s="47">
        <v>4</v>
      </c>
      <c r="G3144" s="47"/>
      <c r="H3144" s="48" t="s">
        <v>4828</v>
      </c>
      <c r="I3144" s="47">
        <v>1</v>
      </c>
    </row>
    <row r="3145" spans="1:9" x14ac:dyDescent="0.25">
      <c r="A3145" s="48" t="s">
        <v>433</v>
      </c>
      <c r="B3145" s="48" t="s">
        <v>4818</v>
      </c>
      <c r="C3145" s="48" t="s">
        <v>4948</v>
      </c>
      <c r="D3145" s="48" t="s">
        <v>740</v>
      </c>
      <c r="E3145" s="47">
        <v>0</v>
      </c>
      <c r="F3145" s="47">
        <v>4</v>
      </c>
      <c r="G3145" s="47"/>
      <c r="H3145" s="48" t="s">
        <v>4485</v>
      </c>
      <c r="I3145" s="47">
        <v>1</v>
      </c>
    </row>
    <row r="3146" spans="1:9" x14ac:dyDescent="0.25">
      <c r="A3146" s="48" t="s">
        <v>433</v>
      </c>
      <c r="B3146" s="48" t="s">
        <v>4818</v>
      </c>
      <c r="C3146" s="48" t="s">
        <v>4949</v>
      </c>
      <c r="D3146" s="48" t="s">
        <v>740</v>
      </c>
      <c r="E3146" s="47">
        <v>0</v>
      </c>
      <c r="F3146" s="47">
        <v>4</v>
      </c>
      <c r="G3146" s="47"/>
      <c r="H3146" s="48" t="s">
        <v>4862</v>
      </c>
      <c r="I3146" s="47">
        <v>1</v>
      </c>
    </row>
    <row r="3147" spans="1:9" x14ac:dyDescent="0.25">
      <c r="A3147" s="48" t="s">
        <v>433</v>
      </c>
      <c r="B3147" s="48" t="s">
        <v>4818</v>
      </c>
      <c r="C3147" s="48" t="s">
        <v>4950</v>
      </c>
      <c r="D3147" s="48" t="s">
        <v>740</v>
      </c>
      <c r="E3147" s="47">
        <v>0</v>
      </c>
      <c r="F3147" s="47">
        <v>4</v>
      </c>
      <c r="G3147" s="47"/>
      <c r="H3147" s="48" t="s">
        <v>4874</v>
      </c>
      <c r="I3147" s="47">
        <v>1</v>
      </c>
    </row>
    <row r="3148" spans="1:9" x14ac:dyDescent="0.25">
      <c r="A3148" s="48" t="s">
        <v>433</v>
      </c>
      <c r="B3148" s="48" t="s">
        <v>4818</v>
      </c>
      <c r="C3148" s="48" t="s">
        <v>4951</v>
      </c>
      <c r="D3148" s="48" t="s">
        <v>740</v>
      </c>
      <c r="E3148" s="47">
        <v>0</v>
      </c>
      <c r="F3148" s="47">
        <v>4</v>
      </c>
      <c r="G3148" s="47"/>
      <c r="H3148" s="48" t="s">
        <v>4874</v>
      </c>
      <c r="I3148" s="47">
        <v>1</v>
      </c>
    </row>
    <row r="3149" spans="1:9" x14ac:dyDescent="0.25">
      <c r="A3149" s="48" t="s">
        <v>433</v>
      </c>
      <c r="B3149" s="48" t="s">
        <v>4818</v>
      </c>
      <c r="C3149" s="48" t="s">
        <v>4952</v>
      </c>
      <c r="D3149" s="48" t="s">
        <v>740</v>
      </c>
      <c r="E3149" s="47">
        <v>0</v>
      </c>
      <c r="F3149" s="47">
        <v>4</v>
      </c>
      <c r="G3149" s="47"/>
      <c r="H3149" s="48" t="s">
        <v>4822</v>
      </c>
      <c r="I3149" s="47">
        <v>1</v>
      </c>
    </row>
    <row r="3150" spans="1:9" x14ac:dyDescent="0.25">
      <c r="A3150" s="48" t="s">
        <v>433</v>
      </c>
      <c r="B3150" s="48" t="s">
        <v>4818</v>
      </c>
      <c r="C3150" s="48" t="s">
        <v>4953</v>
      </c>
      <c r="D3150" s="48" t="s">
        <v>740</v>
      </c>
      <c r="E3150" s="47">
        <v>0</v>
      </c>
      <c r="F3150" s="47">
        <v>4</v>
      </c>
      <c r="G3150" s="47"/>
      <c r="H3150" s="48" t="s">
        <v>4828</v>
      </c>
      <c r="I3150" s="47">
        <v>1</v>
      </c>
    </row>
    <row r="3151" spans="1:9" x14ac:dyDescent="0.25">
      <c r="A3151" s="48" t="s">
        <v>433</v>
      </c>
      <c r="B3151" s="48" t="s">
        <v>4818</v>
      </c>
      <c r="C3151" s="48" t="s">
        <v>4954</v>
      </c>
      <c r="D3151" s="48" t="s">
        <v>740</v>
      </c>
      <c r="E3151" s="47">
        <v>0</v>
      </c>
      <c r="F3151" s="47">
        <v>4</v>
      </c>
      <c r="G3151" s="47"/>
      <c r="H3151" s="48" t="s">
        <v>4485</v>
      </c>
      <c r="I3151" s="47">
        <v>1</v>
      </c>
    </row>
    <row r="3152" spans="1:9" x14ac:dyDescent="0.25">
      <c r="A3152" s="48" t="s">
        <v>433</v>
      </c>
      <c r="B3152" s="48" t="s">
        <v>4818</v>
      </c>
      <c r="C3152" s="48" t="s">
        <v>4955</v>
      </c>
      <c r="D3152" s="48" t="s">
        <v>740</v>
      </c>
      <c r="E3152" s="47">
        <v>0</v>
      </c>
      <c r="F3152" s="47">
        <v>4</v>
      </c>
      <c r="G3152" s="47"/>
      <c r="H3152" s="48" t="s">
        <v>4820</v>
      </c>
      <c r="I3152" s="47">
        <v>1</v>
      </c>
    </row>
    <row r="3153" spans="1:9" x14ac:dyDescent="0.25">
      <c r="A3153" s="48" t="s">
        <v>433</v>
      </c>
      <c r="B3153" s="48" t="s">
        <v>4818</v>
      </c>
      <c r="C3153" s="48" t="s">
        <v>4956</v>
      </c>
      <c r="D3153" s="48" t="s">
        <v>740</v>
      </c>
      <c r="E3153" s="47">
        <v>0</v>
      </c>
      <c r="F3153" s="47">
        <v>4</v>
      </c>
      <c r="G3153" s="47"/>
      <c r="H3153" s="48" t="s">
        <v>4957</v>
      </c>
      <c r="I3153" s="47">
        <v>1</v>
      </c>
    </row>
    <row r="3154" spans="1:9" x14ac:dyDescent="0.25">
      <c r="A3154" s="48" t="s">
        <v>433</v>
      </c>
      <c r="B3154" s="48" t="s">
        <v>4818</v>
      </c>
      <c r="C3154" s="48" t="s">
        <v>4958</v>
      </c>
      <c r="D3154" s="48" t="s">
        <v>740</v>
      </c>
      <c r="E3154" s="47">
        <v>0</v>
      </c>
      <c r="F3154" s="47">
        <v>4</v>
      </c>
      <c r="G3154" s="47"/>
      <c r="H3154" s="48" t="s">
        <v>4453</v>
      </c>
      <c r="I3154" s="47">
        <v>1</v>
      </c>
    </row>
    <row r="3155" spans="1:9" x14ac:dyDescent="0.25">
      <c r="A3155" s="48" t="s">
        <v>433</v>
      </c>
      <c r="B3155" s="48" t="s">
        <v>4818</v>
      </c>
      <c r="C3155" s="48" t="s">
        <v>4959</v>
      </c>
      <c r="D3155" s="48" t="s">
        <v>740</v>
      </c>
      <c r="E3155" s="47">
        <v>0</v>
      </c>
      <c r="F3155" s="47">
        <v>4</v>
      </c>
      <c r="G3155" s="47"/>
      <c r="H3155" s="48" t="s">
        <v>4828</v>
      </c>
      <c r="I3155" s="47">
        <v>1</v>
      </c>
    </row>
    <row r="3156" spans="1:9" x14ac:dyDescent="0.25">
      <c r="A3156" s="48" t="s">
        <v>433</v>
      </c>
      <c r="B3156" s="48" t="s">
        <v>4818</v>
      </c>
      <c r="C3156" s="48" t="s">
        <v>4960</v>
      </c>
      <c r="D3156" s="48" t="s">
        <v>740</v>
      </c>
      <c r="E3156" s="47">
        <v>0</v>
      </c>
      <c r="F3156" s="47">
        <v>4</v>
      </c>
      <c r="G3156" s="47"/>
      <c r="H3156" s="48" t="s">
        <v>4485</v>
      </c>
      <c r="I3156" s="47">
        <v>1</v>
      </c>
    </row>
    <row r="3157" spans="1:9" x14ac:dyDescent="0.25">
      <c r="A3157" s="48" t="s">
        <v>433</v>
      </c>
      <c r="B3157" s="48" t="s">
        <v>4818</v>
      </c>
      <c r="C3157" s="48" t="s">
        <v>4961</v>
      </c>
      <c r="D3157" s="48" t="s">
        <v>740</v>
      </c>
      <c r="E3157" s="47">
        <v>0</v>
      </c>
      <c r="F3157" s="47">
        <v>4</v>
      </c>
      <c r="G3157" s="47"/>
      <c r="H3157" s="48" t="s">
        <v>4871</v>
      </c>
      <c r="I3157" s="47">
        <v>1</v>
      </c>
    </row>
    <row r="3158" spans="1:9" x14ac:dyDescent="0.25">
      <c r="A3158" s="48" t="s">
        <v>433</v>
      </c>
      <c r="B3158" s="48" t="s">
        <v>4818</v>
      </c>
      <c r="C3158" s="48" t="s">
        <v>4962</v>
      </c>
      <c r="D3158" s="48" t="s">
        <v>740</v>
      </c>
      <c r="E3158" s="47">
        <v>0</v>
      </c>
      <c r="F3158" s="47">
        <v>4</v>
      </c>
      <c r="G3158" s="47"/>
      <c r="H3158" s="48" t="s">
        <v>4846</v>
      </c>
      <c r="I3158" s="47">
        <v>1</v>
      </c>
    </row>
    <row r="3159" spans="1:9" x14ac:dyDescent="0.25">
      <c r="A3159" s="48" t="s">
        <v>433</v>
      </c>
      <c r="B3159" s="48" t="s">
        <v>4818</v>
      </c>
      <c r="C3159" s="48" t="s">
        <v>4963</v>
      </c>
      <c r="D3159" s="48" t="s">
        <v>740</v>
      </c>
      <c r="E3159" s="47">
        <v>0</v>
      </c>
      <c r="F3159" s="47">
        <v>4</v>
      </c>
      <c r="G3159" s="47"/>
      <c r="H3159" s="48" t="s">
        <v>4485</v>
      </c>
      <c r="I3159" s="47">
        <v>1</v>
      </c>
    </row>
    <row r="3160" spans="1:9" x14ac:dyDescent="0.25">
      <c r="A3160" s="48" t="s">
        <v>433</v>
      </c>
      <c r="B3160" s="48" t="s">
        <v>4818</v>
      </c>
      <c r="C3160" s="48" t="s">
        <v>4964</v>
      </c>
      <c r="D3160" s="48" t="s">
        <v>740</v>
      </c>
      <c r="E3160" s="47">
        <v>0</v>
      </c>
      <c r="F3160" s="47">
        <v>4</v>
      </c>
      <c r="G3160" s="47"/>
      <c r="H3160" s="48" t="s">
        <v>4830</v>
      </c>
      <c r="I3160" s="47">
        <v>1</v>
      </c>
    </row>
    <row r="3161" spans="1:9" x14ac:dyDescent="0.25">
      <c r="A3161" s="48" t="s">
        <v>433</v>
      </c>
      <c r="B3161" s="48" t="s">
        <v>4818</v>
      </c>
      <c r="C3161" s="48" t="s">
        <v>4965</v>
      </c>
      <c r="D3161" s="48" t="s">
        <v>740</v>
      </c>
      <c r="E3161" s="47">
        <v>0</v>
      </c>
      <c r="F3161" s="47">
        <v>4</v>
      </c>
      <c r="G3161" s="47"/>
      <c r="H3161" s="48" t="s">
        <v>4857</v>
      </c>
      <c r="I3161" s="47">
        <v>1</v>
      </c>
    </row>
    <row r="3162" spans="1:9" x14ac:dyDescent="0.25">
      <c r="A3162" s="48" t="s">
        <v>433</v>
      </c>
      <c r="B3162" s="48" t="s">
        <v>4818</v>
      </c>
      <c r="C3162" s="48" t="s">
        <v>4966</v>
      </c>
      <c r="D3162" s="48" t="s">
        <v>740</v>
      </c>
      <c r="E3162" s="47">
        <v>0</v>
      </c>
      <c r="F3162" s="47">
        <v>4</v>
      </c>
      <c r="G3162" s="47"/>
      <c r="H3162" s="48" t="s">
        <v>4911</v>
      </c>
      <c r="I3162" s="47">
        <v>1</v>
      </c>
    </row>
    <row r="3163" spans="1:9" x14ac:dyDescent="0.25">
      <c r="A3163" s="48" t="s">
        <v>433</v>
      </c>
      <c r="B3163" s="48" t="s">
        <v>4818</v>
      </c>
      <c r="C3163" s="48" t="s">
        <v>4967</v>
      </c>
      <c r="D3163" s="48" t="s">
        <v>740</v>
      </c>
      <c r="E3163" s="47">
        <v>0</v>
      </c>
      <c r="F3163" s="47">
        <v>4</v>
      </c>
      <c r="G3163" s="47"/>
      <c r="H3163" s="48" t="s">
        <v>4485</v>
      </c>
      <c r="I3163" s="47">
        <v>1</v>
      </c>
    </row>
    <row r="3164" spans="1:9" x14ac:dyDescent="0.25">
      <c r="A3164" s="48" t="s">
        <v>433</v>
      </c>
      <c r="B3164" s="48" t="s">
        <v>4818</v>
      </c>
      <c r="C3164" s="48" t="s">
        <v>4968</v>
      </c>
      <c r="D3164" s="48" t="s">
        <v>740</v>
      </c>
      <c r="E3164" s="47">
        <v>0</v>
      </c>
      <c r="F3164" s="47">
        <v>4</v>
      </c>
      <c r="G3164" s="47"/>
      <c r="H3164" s="48" t="s">
        <v>4905</v>
      </c>
      <c r="I3164" s="47">
        <v>1</v>
      </c>
    </row>
    <row r="3165" spans="1:9" x14ac:dyDescent="0.25">
      <c r="A3165" s="48" t="s">
        <v>433</v>
      </c>
      <c r="B3165" s="48" t="s">
        <v>4818</v>
      </c>
      <c r="C3165" s="48" t="s">
        <v>4969</v>
      </c>
      <c r="D3165" s="48" t="s">
        <v>740</v>
      </c>
      <c r="E3165" s="47">
        <v>0</v>
      </c>
      <c r="F3165" s="47">
        <v>4</v>
      </c>
      <c r="G3165" s="47"/>
      <c r="H3165" s="48" t="s">
        <v>4832</v>
      </c>
      <c r="I3165" s="47">
        <v>1</v>
      </c>
    </row>
    <row r="3166" spans="1:9" x14ac:dyDescent="0.25">
      <c r="A3166" s="48" t="s">
        <v>433</v>
      </c>
      <c r="B3166" s="48" t="s">
        <v>4818</v>
      </c>
      <c r="C3166" s="48" t="s">
        <v>4970</v>
      </c>
      <c r="D3166" s="48" t="s">
        <v>740</v>
      </c>
      <c r="E3166" s="47">
        <v>0</v>
      </c>
      <c r="F3166" s="47">
        <v>4</v>
      </c>
      <c r="G3166" s="47"/>
      <c r="H3166" s="48" t="s">
        <v>4971</v>
      </c>
      <c r="I3166" s="47">
        <v>1</v>
      </c>
    </row>
    <row r="3167" spans="1:9" x14ac:dyDescent="0.25">
      <c r="A3167" s="48" t="s">
        <v>433</v>
      </c>
      <c r="B3167" s="48" t="s">
        <v>4818</v>
      </c>
      <c r="C3167" s="48" t="s">
        <v>4972</v>
      </c>
      <c r="D3167" s="48" t="s">
        <v>740</v>
      </c>
      <c r="E3167" s="47">
        <v>0</v>
      </c>
      <c r="F3167" s="47">
        <v>4</v>
      </c>
      <c r="G3167" s="47"/>
      <c r="H3167" s="48" t="s">
        <v>4485</v>
      </c>
      <c r="I3167" s="47">
        <v>1</v>
      </c>
    </row>
    <row r="3168" spans="1:9" x14ac:dyDescent="0.25">
      <c r="A3168" s="48" t="s">
        <v>433</v>
      </c>
      <c r="B3168" s="48" t="s">
        <v>4818</v>
      </c>
      <c r="C3168" s="48" t="s">
        <v>4973</v>
      </c>
      <c r="D3168" s="48" t="s">
        <v>740</v>
      </c>
      <c r="E3168" s="47">
        <v>0</v>
      </c>
      <c r="F3168" s="47">
        <v>4</v>
      </c>
      <c r="G3168" s="47"/>
      <c r="H3168" s="48" t="s">
        <v>4835</v>
      </c>
      <c r="I3168" s="47">
        <v>1</v>
      </c>
    </row>
    <row r="3169" spans="1:9" x14ac:dyDescent="0.25">
      <c r="A3169" s="48" t="s">
        <v>433</v>
      </c>
      <c r="B3169" s="48" t="s">
        <v>4818</v>
      </c>
      <c r="C3169" s="48" t="s">
        <v>4974</v>
      </c>
      <c r="D3169" s="48" t="s">
        <v>740</v>
      </c>
      <c r="E3169" s="47">
        <v>0</v>
      </c>
      <c r="F3169" s="47">
        <v>4</v>
      </c>
      <c r="G3169" s="47"/>
      <c r="H3169" s="48" t="s">
        <v>4905</v>
      </c>
      <c r="I3169" s="47">
        <v>1</v>
      </c>
    </row>
    <row r="3170" spans="1:9" x14ac:dyDescent="0.25">
      <c r="A3170" s="48" t="s">
        <v>433</v>
      </c>
      <c r="B3170" s="48" t="s">
        <v>4818</v>
      </c>
      <c r="C3170" s="48" t="s">
        <v>4975</v>
      </c>
      <c r="D3170" s="48" t="s">
        <v>740</v>
      </c>
      <c r="E3170" s="47">
        <v>0</v>
      </c>
      <c r="F3170" s="47">
        <v>4</v>
      </c>
      <c r="G3170" s="47"/>
      <c r="H3170" s="48" t="s">
        <v>4822</v>
      </c>
      <c r="I3170" s="47">
        <v>1</v>
      </c>
    </row>
    <row r="3171" spans="1:9" x14ac:dyDescent="0.25">
      <c r="A3171" s="48" t="s">
        <v>433</v>
      </c>
      <c r="B3171" s="48" t="s">
        <v>4818</v>
      </c>
      <c r="C3171" s="48" t="s">
        <v>4976</v>
      </c>
      <c r="D3171" s="48" t="s">
        <v>740</v>
      </c>
      <c r="E3171" s="47">
        <v>0</v>
      </c>
      <c r="F3171" s="47">
        <v>4</v>
      </c>
      <c r="G3171" s="47"/>
      <c r="H3171" s="48" t="s">
        <v>4837</v>
      </c>
      <c r="I3171" s="47">
        <v>1</v>
      </c>
    </row>
    <row r="3172" spans="1:9" x14ac:dyDescent="0.25">
      <c r="A3172" s="48" t="s">
        <v>433</v>
      </c>
      <c r="B3172" s="48" t="s">
        <v>4818</v>
      </c>
      <c r="C3172" s="48" t="s">
        <v>4977</v>
      </c>
      <c r="D3172" s="48" t="s">
        <v>740</v>
      </c>
      <c r="E3172" s="47">
        <v>0</v>
      </c>
      <c r="F3172" s="47">
        <v>4</v>
      </c>
      <c r="G3172" s="47"/>
      <c r="H3172" s="48" t="s">
        <v>4485</v>
      </c>
      <c r="I3172" s="47">
        <v>1</v>
      </c>
    </row>
    <row r="3173" spans="1:9" x14ac:dyDescent="0.25">
      <c r="A3173" s="48" t="s">
        <v>433</v>
      </c>
      <c r="B3173" s="48" t="s">
        <v>4818</v>
      </c>
      <c r="C3173" s="48" t="s">
        <v>4978</v>
      </c>
      <c r="D3173" s="48" t="s">
        <v>740</v>
      </c>
      <c r="E3173" s="47">
        <v>0</v>
      </c>
      <c r="F3173" s="47">
        <v>4</v>
      </c>
      <c r="G3173" s="47"/>
      <c r="H3173" s="48" t="s">
        <v>4835</v>
      </c>
      <c r="I3173" s="47">
        <v>1</v>
      </c>
    </row>
    <row r="3174" spans="1:9" x14ac:dyDescent="0.25">
      <c r="A3174" s="48" t="s">
        <v>433</v>
      </c>
      <c r="B3174" s="48" t="s">
        <v>4818</v>
      </c>
      <c r="C3174" s="48" t="s">
        <v>4979</v>
      </c>
      <c r="D3174" s="48" t="s">
        <v>740</v>
      </c>
      <c r="E3174" s="47">
        <v>0</v>
      </c>
      <c r="F3174" s="47">
        <v>4</v>
      </c>
      <c r="G3174" s="47"/>
      <c r="H3174" s="48" t="s">
        <v>4866</v>
      </c>
      <c r="I3174" s="47">
        <v>1</v>
      </c>
    </row>
    <row r="3175" spans="1:9" x14ac:dyDescent="0.25">
      <c r="A3175" s="48" t="s">
        <v>433</v>
      </c>
      <c r="B3175" s="48" t="s">
        <v>4818</v>
      </c>
      <c r="C3175" s="48" t="s">
        <v>4980</v>
      </c>
      <c r="D3175" s="48" t="s">
        <v>740</v>
      </c>
      <c r="E3175" s="47">
        <v>0</v>
      </c>
      <c r="F3175" s="47">
        <v>4</v>
      </c>
      <c r="G3175" s="47"/>
      <c r="H3175" s="48" t="s">
        <v>4453</v>
      </c>
      <c r="I3175" s="47">
        <v>1</v>
      </c>
    </row>
    <row r="3176" spans="1:9" x14ac:dyDescent="0.25">
      <c r="A3176" s="48" t="s">
        <v>433</v>
      </c>
      <c r="B3176" s="48" t="s">
        <v>4818</v>
      </c>
      <c r="C3176" s="48" t="s">
        <v>4981</v>
      </c>
      <c r="D3176" s="48" t="s">
        <v>740</v>
      </c>
      <c r="E3176" s="47">
        <v>0</v>
      </c>
      <c r="F3176" s="47">
        <v>4</v>
      </c>
      <c r="G3176" s="47"/>
      <c r="H3176" s="48" t="s">
        <v>4822</v>
      </c>
      <c r="I3176" s="47">
        <v>1</v>
      </c>
    </row>
    <row r="3177" spans="1:9" x14ac:dyDescent="0.25">
      <c r="A3177" s="48" t="s">
        <v>433</v>
      </c>
      <c r="B3177" s="48" t="s">
        <v>4818</v>
      </c>
      <c r="C3177" s="48" t="s">
        <v>4982</v>
      </c>
      <c r="D3177" s="48" t="s">
        <v>740</v>
      </c>
      <c r="E3177" s="47">
        <v>0</v>
      </c>
      <c r="F3177" s="47">
        <v>4</v>
      </c>
      <c r="G3177" s="47"/>
      <c r="H3177" s="48" t="s">
        <v>4485</v>
      </c>
      <c r="I3177" s="47">
        <v>1</v>
      </c>
    </row>
    <row r="3178" spans="1:9" x14ac:dyDescent="0.25">
      <c r="A3178" s="48" t="s">
        <v>433</v>
      </c>
      <c r="B3178" s="48" t="s">
        <v>4818</v>
      </c>
      <c r="C3178" s="48" t="s">
        <v>4983</v>
      </c>
      <c r="D3178" s="48" t="s">
        <v>740</v>
      </c>
      <c r="E3178" s="47">
        <v>0</v>
      </c>
      <c r="F3178" s="47">
        <v>4</v>
      </c>
      <c r="G3178" s="47"/>
      <c r="H3178" s="48" t="s">
        <v>4835</v>
      </c>
      <c r="I3178" s="47">
        <v>1</v>
      </c>
    </row>
    <row r="3179" spans="1:9" x14ac:dyDescent="0.25">
      <c r="A3179" s="48" t="s">
        <v>433</v>
      </c>
      <c r="B3179" s="48" t="s">
        <v>4818</v>
      </c>
      <c r="C3179" s="48" t="s">
        <v>4984</v>
      </c>
      <c r="D3179" s="48" t="s">
        <v>740</v>
      </c>
      <c r="E3179" s="47">
        <v>0</v>
      </c>
      <c r="F3179" s="47">
        <v>4</v>
      </c>
      <c r="G3179" s="47"/>
      <c r="H3179" s="48" t="s">
        <v>4857</v>
      </c>
      <c r="I3179" s="47">
        <v>1</v>
      </c>
    </row>
    <row r="3180" spans="1:9" x14ac:dyDescent="0.25">
      <c r="A3180" s="48" t="s">
        <v>433</v>
      </c>
      <c r="B3180" s="48" t="s">
        <v>4818</v>
      </c>
      <c r="C3180" s="48" t="s">
        <v>4985</v>
      </c>
      <c r="D3180" s="48" t="s">
        <v>740</v>
      </c>
      <c r="E3180" s="47">
        <v>0</v>
      </c>
      <c r="F3180" s="47">
        <v>4</v>
      </c>
      <c r="G3180" s="47"/>
      <c r="H3180" s="48" t="s">
        <v>4866</v>
      </c>
      <c r="I3180" s="47">
        <v>1</v>
      </c>
    </row>
    <row r="3181" spans="1:9" x14ac:dyDescent="0.25">
      <c r="A3181" s="48" t="s">
        <v>433</v>
      </c>
      <c r="B3181" s="48" t="s">
        <v>4818</v>
      </c>
      <c r="C3181" s="48" t="s">
        <v>4986</v>
      </c>
      <c r="D3181" s="48" t="s">
        <v>740</v>
      </c>
      <c r="E3181" s="47">
        <v>0</v>
      </c>
      <c r="F3181" s="47">
        <v>4</v>
      </c>
      <c r="G3181" s="47"/>
      <c r="H3181" s="48" t="s">
        <v>4828</v>
      </c>
      <c r="I3181" s="47">
        <v>1</v>
      </c>
    </row>
    <row r="3182" spans="1:9" x14ac:dyDescent="0.25">
      <c r="A3182" s="48" t="s">
        <v>433</v>
      </c>
      <c r="B3182" s="48" t="s">
        <v>4818</v>
      </c>
      <c r="C3182" s="48" t="s">
        <v>4987</v>
      </c>
      <c r="D3182" s="48" t="s">
        <v>740</v>
      </c>
      <c r="E3182" s="47">
        <v>0</v>
      </c>
      <c r="F3182" s="47">
        <v>4</v>
      </c>
      <c r="G3182" s="47"/>
      <c r="H3182" s="48" t="s">
        <v>4882</v>
      </c>
      <c r="I3182" s="47">
        <v>1</v>
      </c>
    </row>
    <row r="3183" spans="1:9" x14ac:dyDescent="0.25">
      <c r="A3183" s="48" t="s">
        <v>433</v>
      </c>
      <c r="B3183" s="48" t="s">
        <v>4818</v>
      </c>
      <c r="C3183" s="48" t="s">
        <v>4988</v>
      </c>
      <c r="D3183" s="48" t="s">
        <v>740</v>
      </c>
      <c r="E3183" s="47">
        <v>0</v>
      </c>
      <c r="F3183" s="47">
        <v>4</v>
      </c>
      <c r="G3183" s="47"/>
      <c r="H3183" s="48" t="s">
        <v>4835</v>
      </c>
      <c r="I3183" s="47">
        <v>1</v>
      </c>
    </row>
    <row r="3184" spans="1:9" x14ac:dyDescent="0.25">
      <c r="A3184" s="48" t="s">
        <v>433</v>
      </c>
      <c r="B3184" s="48" t="s">
        <v>4818</v>
      </c>
      <c r="C3184" s="48" t="s">
        <v>4989</v>
      </c>
      <c r="D3184" s="48" t="s">
        <v>740</v>
      </c>
      <c r="E3184" s="47">
        <v>0</v>
      </c>
      <c r="F3184" s="47">
        <v>4</v>
      </c>
      <c r="G3184" s="47"/>
      <c r="H3184" s="48" t="s">
        <v>4835</v>
      </c>
      <c r="I3184" s="47">
        <v>1</v>
      </c>
    </row>
    <row r="3185" spans="1:9" x14ac:dyDescent="0.25">
      <c r="A3185" s="48" t="s">
        <v>433</v>
      </c>
      <c r="B3185" s="48" t="s">
        <v>4818</v>
      </c>
      <c r="C3185" s="48" t="s">
        <v>4990</v>
      </c>
      <c r="D3185" s="48" t="s">
        <v>740</v>
      </c>
      <c r="E3185" s="47">
        <v>0</v>
      </c>
      <c r="F3185" s="47">
        <v>4</v>
      </c>
      <c r="G3185" s="47"/>
      <c r="H3185" s="48" t="s">
        <v>4828</v>
      </c>
      <c r="I3185" s="47">
        <v>1</v>
      </c>
    </row>
    <row r="3186" spans="1:9" x14ac:dyDescent="0.25">
      <c r="A3186" s="48" t="s">
        <v>433</v>
      </c>
      <c r="B3186" s="48" t="s">
        <v>4818</v>
      </c>
      <c r="C3186" s="48" t="s">
        <v>4991</v>
      </c>
      <c r="D3186" s="48" t="s">
        <v>740</v>
      </c>
      <c r="E3186" s="47">
        <v>0</v>
      </c>
      <c r="F3186" s="47">
        <v>4</v>
      </c>
      <c r="G3186" s="47"/>
      <c r="H3186" s="48" t="s">
        <v>4866</v>
      </c>
      <c r="I3186" s="47">
        <v>1</v>
      </c>
    </row>
    <row r="3187" spans="1:9" x14ac:dyDescent="0.25">
      <c r="A3187" s="48" t="s">
        <v>433</v>
      </c>
      <c r="B3187" s="48" t="s">
        <v>4818</v>
      </c>
      <c r="C3187" s="48" t="s">
        <v>4992</v>
      </c>
      <c r="D3187" s="48" t="s">
        <v>740</v>
      </c>
      <c r="E3187" s="47">
        <v>0</v>
      </c>
      <c r="F3187" s="47">
        <v>4</v>
      </c>
      <c r="G3187" s="47"/>
      <c r="H3187" s="48" t="s">
        <v>4832</v>
      </c>
      <c r="I3187" s="47">
        <v>1</v>
      </c>
    </row>
    <row r="3188" spans="1:9" x14ac:dyDescent="0.25">
      <c r="A3188" s="48" t="s">
        <v>433</v>
      </c>
      <c r="B3188" s="48" t="s">
        <v>4818</v>
      </c>
      <c r="C3188" s="48" t="s">
        <v>4993</v>
      </c>
      <c r="D3188" s="48" t="s">
        <v>740</v>
      </c>
      <c r="E3188" s="47">
        <v>0</v>
      </c>
      <c r="F3188" s="47">
        <v>4</v>
      </c>
      <c r="G3188" s="47"/>
      <c r="H3188" s="48" t="s">
        <v>4882</v>
      </c>
      <c r="I3188" s="47">
        <v>1</v>
      </c>
    </row>
    <row r="3189" spans="1:9" x14ac:dyDescent="0.25">
      <c r="A3189" s="48" t="s">
        <v>433</v>
      </c>
      <c r="B3189" s="48" t="s">
        <v>4818</v>
      </c>
      <c r="C3189" s="48" t="s">
        <v>4994</v>
      </c>
      <c r="D3189" s="48" t="s">
        <v>740</v>
      </c>
      <c r="E3189" s="47">
        <v>0</v>
      </c>
      <c r="F3189" s="47">
        <v>4</v>
      </c>
      <c r="G3189" s="47"/>
      <c r="H3189" s="48" t="s">
        <v>4835</v>
      </c>
      <c r="I3189" s="47">
        <v>1</v>
      </c>
    </row>
    <row r="3190" spans="1:9" x14ac:dyDescent="0.25">
      <c r="A3190" s="48" t="s">
        <v>433</v>
      </c>
      <c r="B3190" s="48" t="s">
        <v>4818</v>
      </c>
      <c r="C3190" s="48" t="s">
        <v>4995</v>
      </c>
      <c r="D3190" s="48" t="s">
        <v>740</v>
      </c>
      <c r="E3190" s="47">
        <v>0</v>
      </c>
      <c r="F3190" s="47">
        <v>4</v>
      </c>
      <c r="G3190" s="47"/>
      <c r="H3190" s="48" t="s">
        <v>1399</v>
      </c>
      <c r="I3190" s="47">
        <v>1</v>
      </c>
    </row>
    <row r="3191" spans="1:9" x14ac:dyDescent="0.25">
      <c r="A3191" s="48" t="s">
        <v>433</v>
      </c>
      <c r="B3191" s="48" t="s">
        <v>4818</v>
      </c>
      <c r="C3191" s="48" t="s">
        <v>4996</v>
      </c>
      <c r="D3191" s="48" t="s">
        <v>740</v>
      </c>
      <c r="E3191" s="47">
        <v>0</v>
      </c>
      <c r="F3191" s="47">
        <v>4</v>
      </c>
      <c r="G3191" s="47"/>
      <c r="H3191" s="48" t="s">
        <v>4832</v>
      </c>
      <c r="I3191" s="47">
        <v>1</v>
      </c>
    </row>
    <row r="3192" spans="1:9" x14ac:dyDescent="0.25">
      <c r="A3192" s="48" t="s">
        <v>433</v>
      </c>
      <c r="B3192" s="48" t="s">
        <v>4818</v>
      </c>
      <c r="C3192" s="48" t="s">
        <v>4997</v>
      </c>
      <c r="D3192" s="48" t="s">
        <v>740</v>
      </c>
      <c r="E3192" s="47">
        <v>0</v>
      </c>
      <c r="F3192" s="47">
        <v>4</v>
      </c>
      <c r="G3192" s="47"/>
      <c r="H3192" s="48" t="s">
        <v>4453</v>
      </c>
      <c r="I3192" s="47">
        <v>1</v>
      </c>
    </row>
    <row r="3193" spans="1:9" x14ac:dyDescent="0.25">
      <c r="A3193" s="48" t="s">
        <v>433</v>
      </c>
      <c r="B3193" s="48" t="s">
        <v>4818</v>
      </c>
      <c r="C3193" s="48" t="s">
        <v>4998</v>
      </c>
      <c r="D3193" s="48" t="s">
        <v>740</v>
      </c>
      <c r="E3193" s="47">
        <v>0</v>
      </c>
      <c r="F3193" s="47">
        <v>4</v>
      </c>
      <c r="G3193" s="47"/>
      <c r="H3193" s="48" t="s">
        <v>4882</v>
      </c>
      <c r="I3193" s="47">
        <v>1</v>
      </c>
    </row>
    <row r="3194" spans="1:9" x14ac:dyDescent="0.25">
      <c r="A3194" s="48" t="s">
        <v>433</v>
      </c>
      <c r="B3194" s="48" t="s">
        <v>4818</v>
      </c>
      <c r="C3194" s="48" t="s">
        <v>4999</v>
      </c>
      <c r="D3194" s="48" t="s">
        <v>740</v>
      </c>
      <c r="E3194" s="47">
        <v>0</v>
      </c>
      <c r="F3194" s="47">
        <v>4</v>
      </c>
      <c r="G3194" s="47"/>
      <c r="H3194" s="48" t="s">
        <v>4485</v>
      </c>
      <c r="I3194" s="47">
        <v>1</v>
      </c>
    </row>
    <row r="3195" spans="1:9" x14ac:dyDescent="0.25">
      <c r="A3195" s="48" t="s">
        <v>433</v>
      </c>
      <c r="B3195" s="48" t="s">
        <v>4818</v>
      </c>
      <c r="C3195" s="48" t="s">
        <v>5000</v>
      </c>
      <c r="D3195" s="48" t="s">
        <v>740</v>
      </c>
      <c r="E3195" s="47">
        <v>0</v>
      </c>
      <c r="F3195" s="47">
        <v>4</v>
      </c>
      <c r="G3195" s="47"/>
      <c r="H3195" s="48" t="s">
        <v>4835</v>
      </c>
      <c r="I3195" s="47">
        <v>1</v>
      </c>
    </row>
    <row r="3196" spans="1:9" x14ac:dyDescent="0.25">
      <c r="A3196" s="48" t="s">
        <v>433</v>
      </c>
      <c r="B3196" s="48" t="s">
        <v>4818</v>
      </c>
      <c r="C3196" s="48" t="s">
        <v>5001</v>
      </c>
      <c r="D3196" s="48" t="s">
        <v>740</v>
      </c>
      <c r="E3196" s="47">
        <v>0</v>
      </c>
      <c r="F3196" s="47">
        <v>4</v>
      </c>
      <c r="G3196" s="47"/>
      <c r="H3196" s="48" t="s">
        <v>4882</v>
      </c>
      <c r="I3196" s="47">
        <v>1</v>
      </c>
    </row>
    <row r="3197" spans="1:9" x14ac:dyDescent="0.25">
      <c r="A3197" s="48" t="s">
        <v>433</v>
      </c>
      <c r="B3197" s="48" t="s">
        <v>4818</v>
      </c>
      <c r="C3197" s="48" t="s">
        <v>5002</v>
      </c>
      <c r="D3197" s="48" t="s">
        <v>740</v>
      </c>
      <c r="E3197" s="47">
        <v>0</v>
      </c>
      <c r="F3197" s="47">
        <v>4</v>
      </c>
      <c r="G3197" s="47"/>
      <c r="H3197" s="48" t="s">
        <v>4857</v>
      </c>
      <c r="I3197" s="47">
        <v>1</v>
      </c>
    </row>
    <row r="3198" spans="1:9" x14ac:dyDescent="0.25">
      <c r="A3198" s="48" t="s">
        <v>433</v>
      </c>
      <c r="B3198" s="48" t="s">
        <v>4818</v>
      </c>
      <c r="C3198" s="48" t="s">
        <v>5003</v>
      </c>
      <c r="D3198" s="48" t="s">
        <v>740</v>
      </c>
      <c r="E3198" s="47">
        <v>0</v>
      </c>
      <c r="F3198" s="47">
        <v>4</v>
      </c>
      <c r="G3198" s="47"/>
      <c r="H3198" s="48" t="s">
        <v>4832</v>
      </c>
      <c r="I3198" s="47">
        <v>1</v>
      </c>
    </row>
    <row r="3199" spans="1:9" x14ac:dyDescent="0.25">
      <c r="A3199" s="48" t="s">
        <v>433</v>
      </c>
      <c r="B3199" s="48" t="s">
        <v>4818</v>
      </c>
      <c r="C3199" s="48" t="s">
        <v>5004</v>
      </c>
      <c r="D3199" s="48" t="s">
        <v>740</v>
      </c>
      <c r="E3199" s="47">
        <v>0</v>
      </c>
      <c r="F3199" s="47">
        <v>4</v>
      </c>
      <c r="G3199" s="47"/>
      <c r="H3199" s="48" t="s">
        <v>4911</v>
      </c>
      <c r="I3199" s="47">
        <v>1</v>
      </c>
    </row>
    <row r="3200" spans="1:9" x14ac:dyDescent="0.25">
      <c r="A3200" s="48" t="s">
        <v>433</v>
      </c>
      <c r="B3200" s="48" t="s">
        <v>4818</v>
      </c>
      <c r="C3200" s="48" t="s">
        <v>5005</v>
      </c>
      <c r="D3200" s="48" t="s">
        <v>740</v>
      </c>
      <c r="E3200" s="47">
        <v>0</v>
      </c>
      <c r="F3200" s="47">
        <v>4</v>
      </c>
      <c r="G3200" s="47"/>
      <c r="H3200" s="48" t="s">
        <v>4882</v>
      </c>
      <c r="I3200" s="47">
        <v>1</v>
      </c>
    </row>
    <row r="3201" spans="1:9" x14ac:dyDescent="0.25">
      <c r="A3201" s="48" t="s">
        <v>433</v>
      </c>
      <c r="B3201" s="48" t="s">
        <v>4818</v>
      </c>
      <c r="C3201" s="48" t="s">
        <v>5006</v>
      </c>
      <c r="D3201" s="48" t="s">
        <v>740</v>
      </c>
      <c r="E3201" s="47">
        <v>0</v>
      </c>
      <c r="F3201" s="47">
        <v>4</v>
      </c>
      <c r="G3201" s="47"/>
      <c r="H3201" s="48" t="s">
        <v>4835</v>
      </c>
      <c r="I3201" s="47">
        <v>1</v>
      </c>
    </row>
    <row r="3202" spans="1:9" x14ac:dyDescent="0.25">
      <c r="A3202" s="48" t="s">
        <v>433</v>
      </c>
      <c r="B3202" s="48" t="s">
        <v>4818</v>
      </c>
      <c r="C3202" s="48" t="s">
        <v>5007</v>
      </c>
      <c r="D3202" s="48" t="s">
        <v>740</v>
      </c>
      <c r="E3202" s="47">
        <v>0</v>
      </c>
      <c r="F3202" s="47">
        <v>4</v>
      </c>
      <c r="G3202" s="47"/>
      <c r="H3202" s="48" t="s">
        <v>4828</v>
      </c>
      <c r="I3202" s="47">
        <v>1</v>
      </c>
    </row>
    <row r="3203" spans="1:9" x14ac:dyDescent="0.25">
      <c r="A3203" s="48" t="s">
        <v>433</v>
      </c>
      <c r="B3203" s="48" t="s">
        <v>4818</v>
      </c>
      <c r="C3203" s="48" t="s">
        <v>5008</v>
      </c>
      <c r="D3203" s="48" t="s">
        <v>740</v>
      </c>
      <c r="E3203" s="47">
        <v>0</v>
      </c>
      <c r="F3203" s="47">
        <v>4</v>
      </c>
      <c r="G3203" s="47"/>
      <c r="H3203" s="48" t="s">
        <v>4882</v>
      </c>
      <c r="I3203" s="47">
        <v>1</v>
      </c>
    </row>
    <row r="3204" spans="1:9" x14ac:dyDescent="0.25">
      <c r="A3204" s="48" t="s">
        <v>433</v>
      </c>
      <c r="B3204" s="48" t="s">
        <v>4818</v>
      </c>
      <c r="C3204" s="48" t="s">
        <v>5009</v>
      </c>
      <c r="D3204" s="48" t="s">
        <v>740</v>
      </c>
      <c r="E3204" s="47">
        <v>0</v>
      </c>
      <c r="F3204" s="47">
        <v>4</v>
      </c>
      <c r="G3204" s="47"/>
      <c r="H3204" s="48" t="s">
        <v>4832</v>
      </c>
      <c r="I3204" s="47">
        <v>1</v>
      </c>
    </row>
    <row r="3205" spans="1:9" x14ac:dyDescent="0.25">
      <c r="A3205" s="48" t="s">
        <v>433</v>
      </c>
      <c r="B3205" s="48" t="s">
        <v>4818</v>
      </c>
      <c r="C3205" s="48" t="s">
        <v>5010</v>
      </c>
      <c r="D3205" s="48" t="s">
        <v>740</v>
      </c>
      <c r="E3205" s="47">
        <v>0</v>
      </c>
      <c r="F3205" s="47">
        <v>4</v>
      </c>
      <c r="G3205" s="47"/>
      <c r="H3205" s="48" t="s">
        <v>1399</v>
      </c>
      <c r="I3205" s="47">
        <v>1</v>
      </c>
    </row>
    <row r="3206" spans="1:9" x14ac:dyDescent="0.25">
      <c r="A3206" s="48" t="s">
        <v>433</v>
      </c>
      <c r="B3206" s="48" t="s">
        <v>4818</v>
      </c>
      <c r="C3206" s="48" t="s">
        <v>5011</v>
      </c>
      <c r="D3206" s="48" t="s">
        <v>740</v>
      </c>
      <c r="E3206" s="47">
        <v>0</v>
      </c>
      <c r="F3206" s="47">
        <v>4</v>
      </c>
      <c r="G3206" s="47"/>
      <c r="H3206" s="48" t="s">
        <v>4882</v>
      </c>
      <c r="I3206" s="47">
        <v>1</v>
      </c>
    </row>
    <row r="3207" spans="1:9" x14ac:dyDescent="0.25">
      <c r="A3207" s="48" t="s">
        <v>433</v>
      </c>
      <c r="B3207" s="48" t="s">
        <v>4818</v>
      </c>
      <c r="C3207" s="48" t="s">
        <v>5012</v>
      </c>
      <c r="D3207" s="48" t="s">
        <v>740</v>
      </c>
      <c r="E3207" s="47">
        <v>0</v>
      </c>
      <c r="F3207" s="47">
        <v>4</v>
      </c>
      <c r="G3207" s="47"/>
      <c r="H3207" s="48" t="s">
        <v>4835</v>
      </c>
      <c r="I3207" s="47">
        <v>1</v>
      </c>
    </row>
    <row r="3208" spans="1:9" x14ac:dyDescent="0.25">
      <c r="A3208" s="48" t="s">
        <v>433</v>
      </c>
      <c r="B3208" s="48" t="s">
        <v>4818</v>
      </c>
      <c r="C3208" s="48" t="s">
        <v>5013</v>
      </c>
      <c r="D3208" s="48" t="s">
        <v>740</v>
      </c>
      <c r="E3208" s="47">
        <v>0</v>
      </c>
      <c r="F3208" s="47">
        <v>4</v>
      </c>
      <c r="G3208" s="47"/>
      <c r="H3208" s="48" t="s">
        <v>4911</v>
      </c>
      <c r="I3208" s="47">
        <v>1</v>
      </c>
    </row>
    <row r="3209" spans="1:9" x14ac:dyDescent="0.25">
      <c r="A3209" s="48" t="s">
        <v>433</v>
      </c>
      <c r="B3209" s="48" t="s">
        <v>4818</v>
      </c>
      <c r="C3209" s="48" t="s">
        <v>5014</v>
      </c>
      <c r="D3209" s="48" t="s">
        <v>740</v>
      </c>
      <c r="E3209" s="47">
        <v>0</v>
      </c>
      <c r="F3209" s="47">
        <v>4</v>
      </c>
      <c r="G3209" s="47"/>
      <c r="H3209" s="48" t="s">
        <v>4857</v>
      </c>
      <c r="I3209" s="47">
        <v>1</v>
      </c>
    </row>
    <row r="3210" spans="1:9" x14ac:dyDescent="0.25">
      <c r="A3210" s="48" t="s">
        <v>433</v>
      </c>
      <c r="B3210" s="48" t="s">
        <v>4818</v>
      </c>
      <c r="C3210" s="48" t="s">
        <v>5015</v>
      </c>
      <c r="D3210" s="48" t="s">
        <v>740</v>
      </c>
      <c r="E3210" s="47">
        <v>0</v>
      </c>
      <c r="F3210" s="47">
        <v>4</v>
      </c>
      <c r="G3210" s="47"/>
      <c r="H3210" s="48" t="s">
        <v>4822</v>
      </c>
      <c r="I3210" s="47">
        <v>1</v>
      </c>
    </row>
    <row r="3211" spans="1:9" x14ac:dyDescent="0.25">
      <c r="A3211" s="48" t="s">
        <v>433</v>
      </c>
      <c r="B3211" s="48" t="s">
        <v>4818</v>
      </c>
      <c r="C3211" s="48" t="s">
        <v>5016</v>
      </c>
      <c r="D3211" s="48" t="s">
        <v>740</v>
      </c>
      <c r="E3211" s="47">
        <v>0</v>
      </c>
      <c r="F3211" s="47">
        <v>4</v>
      </c>
      <c r="G3211" s="47"/>
      <c r="H3211" s="48" t="s">
        <v>4832</v>
      </c>
      <c r="I3211" s="47">
        <v>1</v>
      </c>
    </row>
    <row r="3212" spans="1:9" x14ac:dyDescent="0.25">
      <c r="A3212" s="48" t="s">
        <v>433</v>
      </c>
      <c r="B3212" s="48" t="s">
        <v>4818</v>
      </c>
      <c r="C3212" s="48" t="s">
        <v>5017</v>
      </c>
      <c r="D3212" s="48" t="s">
        <v>740</v>
      </c>
      <c r="E3212" s="47">
        <v>0</v>
      </c>
      <c r="F3212" s="47">
        <v>4</v>
      </c>
      <c r="G3212" s="47"/>
      <c r="H3212" s="48" t="s">
        <v>4822</v>
      </c>
      <c r="I3212" s="47">
        <v>1</v>
      </c>
    </row>
    <row r="3213" spans="1:9" x14ac:dyDescent="0.25">
      <c r="A3213" s="48" t="s">
        <v>433</v>
      </c>
      <c r="B3213" s="48" t="s">
        <v>4818</v>
      </c>
      <c r="C3213" s="48" t="s">
        <v>5018</v>
      </c>
      <c r="D3213" s="48" t="s">
        <v>740</v>
      </c>
      <c r="E3213" s="47">
        <v>0</v>
      </c>
      <c r="F3213" s="47">
        <v>4</v>
      </c>
      <c r="G3213" s="47"/>
      <c r="H3213" s="48" t="s">
        <v>4882</v>
      </c>
      <c r="I3213" s="47">
        <v>1</v>
      </c>
    </row>
    <row r="3214" spans="1:9" x14ac:dyDescent="0.25">
      <c r="A3214" s="48" t="s">
        <v>433</v>
      </c>
      <c r="B3214" s="48" t="s">
        <v>4818</v>
      </c>
      <c r="C3214" s="48" t="s">
        <v>5019</v>
      </c>
      <c r="D3214" s="48" t="s">
        <v>740</v>
      </c>
      <c r="E3214" s="47">
        <v>0</v>
      </c>
      <c r="F3214" s="47">
        <v>4</v>
      </c>
      <c r="G3214" s="47"/>
      <c r="H3214" s="48" t="s">
        <v>4835</v>
      </c>
      <c r="I3214" s="47">
        <v>1</v>
      </c>
    </row>
    <row r="3215" spans="1:9" x14ac:dyDescent="0.25">
      <c r="A3215" s="48" t="s">
        <v>433</v>
      </c>
      <c r="B3215" s="48" t="s">
        <v>4818</v>
      </c>
      <c r="C3215" s="48" t="s">
        <v>5020</v>
      </c>
      <c r="D3215" s="48" t="s">
        <v>740</v>
      </c>
      <c r="E3215" s="47">
        <v>0</v>
      </c>
      <c r="F3215" s="47">
        <v>4</v>
      </c>
      <c r="G3215" s="47"/>
      <c r="H3215" s="48" t="s">
        <v>4866</v>
      </c>
      <c r="I3215" s="47">
        <v>1</v>
      </c>
    </row>
    <row r="3216" spans="1:9" x14ac:dyDescent="0.25">
      <c r="A3216" s="48" t="s">
        <v>433</v>
      </c>
      <c r="B3216" s="48" t="s">
        <v>4818</v>
      </c>
      <c r="C3216" s="48" t="s">
        <v>5021</v>
      </c>
      <c r="D3216" s="48" t="s">
        <v>740</v>
      </c>
      <c r="E3216" s="47">
        <v>0</v>
      </c>
      <c r="F3216" s="47">
        <v>4</v>
      </c>
      <c r="G3216" s="47"/>
      <c r="H3216" s="48" t="s">
        <v>4822</v>
      </c>
      <c r="I3216" s="47">
        <v>1</v>
      </c>
    </row>
    <row r="3217" spans="1:9" x14ac:dyDescent="0.25">
      <c r="A3217" s="48" t="s">
        <v>433</v>
      </c>
      <c r="B3217" s="48" t="s">
        <v>4818</v>
      </c>
      <c r="C3217" s="48" t="s">
        <v>5022</v>
      </c>
      <c r="D3217" s="48" t="s">
        <v>740</v>
      </c>
      <c r="E3217" s="47">
        <v>0</v>
      </c>
      <c r="F3217" s="47">
        <v>4</v>
      </c>
      <c r="G3217" s="47"/>
      <c r="H3217" s="48" t="s">
        <v>4832</v>
      </c>
      <c r="I3217" s="47">
        <v>1</v>
      </c>
    </row>
    <row r="3218" spans="1:9" x14ac:dyDescent="0.25">
      <c r="A3218" s="48" t="s">
        <v>433</v>
      </c>
      <c r="B3218" s="48" t="s">
        <v>4818</v>
      </c>
      <c r="C3218" s="48" t="s">
        <v>5023</v>
      </c>
      <c r="D3218" s="48" t="s">
        <v>740</v>
      </c>
      <c r="E3218" s="47">
        <v>0</v>
      </c>
      <c r="F3218" s="47">
        <v>4</v>
      </c>
      <c r="G3218" s="47"/>
      <c r="H3218" s="48" t="s">
        <v>4826</v>
      </c>
      <c r="I3218" s="47">
        <v>1</v>
      </c>
    </row>
    <row r="3219" spans="1:9" x14ac:dyDescent="0.25">
      <c r="A3219" s="48" t="s">
        <v>433</v>
      </c>
      <c r="B3219" s="48" t="s">
        <v>4818</v>
      </c>
      <c r="C3219" s="48" t="s">
        <v>5024</v>
      </c>
      <c r="D3219" s="48" t="s">
        <v>740</v>
      </c>
      <c r="E3219" s="47">
        <v>0</v>
      </c>
      <c r="F3219" s="47">
        <v>4</v>
      </c>
      <c r="G3219" s="47"/>
      <c r="H3219" s="48" t="s">
        <v>4822</v>
      </c>
      <c r="I3219" s="47">
        <v>1</v>
      </c>
    </row>
    <row r="3220" spans="1:9" x14ac:dyDescent="0.25">
      <c r="A3220" s="48" t="s">
        <v>433</v>
      </c>
      <c r="B3220" s="48" t="s">
        <v>4818</v>
      </c>
      <c r="C3220" s="48" t="s">
        <v>5025</v>
      </c>
      <c r="D3220" s="48" t="s">
        <v>740</v>
      </c>
      <c r="E3220" s="47">
        <v>0</v>
      </c>
      <c r="F3220" s="47">
        <v>4</v>
      </c>
      <c r="G3220" s="47"/>
      <c r="H3220" s="48" t="s">
        <v>4882</v>
      </c>
      <c r="I3220" s="47">
        <v>1</v>
      </c>
    </row>
    <row r="3221" spans="1:9" x14ac:dyDescent="0.25">
      <c r="A3221" s="48" t="s">
        <v>433</v>
      </c>
      <c r="B3221" s="48" t="s">
        <v>4818</v>
      </c>
      <c r="C3221" s="48" t="s">
        <v>5026</v>
      </c>
      <c r="D3221" s="48" t="s">
        <v>740</v>
      </c>
      <c r="E3221" s="47">
        <v>0</v>
      </c>
      <c r="F3221" s="47">
        <v>4</v>
      </c>
      <c r="G3221" s="47"/>
      <c r="H3221" s="48" t="s">
        <v>4895</v>
      </c>
      <c r="I3221" s="47">
        <v>1</v>
      </c>
    </row>
    <row r="3222" spans="1:9" x14ac:dyDescent="0.25">
      <c r="A3222" s="48" t="s">
        <v>433</v>
      </c>
      <c r="B3222" s="48" t="s">
        <v>4818</v>
      </c>
      <c r="C3222" s="48" t="s">
        <v>5027</v>
      </c>
      <c r="D3222" s="48" t="s">
        <v>740</v>
      </c>
      <c r="E3222" s="47">
        <v>0</v>
      </c>
      <c r="F3222" s="47">
        <v>4</v>
      </c>
      <c r="G3222" s="47"/>
      <c r="H3222" s="48" t="s">
        <v>4822</v>
      </c>
      <c r="I3222" s="47">
        <v>1</v>
      </c>
    </row>
    <row r="3223" spans="1:9" x14ac:dyDescent="0.25">
      <c r="A3223" s="48" t="s">
        <v>433</v>
      </c>
      <c r="B3223" s="48" t="s">
        <v>4818</v>
      </c>
      <c r="C3223" s="48" t="s">
        <v>5028</v>
      </c>
      <c r="D3223" s="48" t="s">
        <v>740</v>
      </c>
      <c r="E3223" s="47">
        <v>0</v>
      </c>
      <c r="F3223" s="47">
        <v>4</v>
      </c>
      <c r="G3223" s="47"/>
      <c r="H3223" s="48" t="s">
        <v>4882</v>
      </c>
      <c r="I3223" s="47">
        <v>1</v>
      </c>
    </row>
    <row r="3224" spans="1:9" x14ac:dyDescent="0.25">
      <c r="A3224" s="48" t="s">
        <v>433</v>
      </c>
      <c r="B3224" s="48" t="s">
        <v>4818</v>
      </c>
      <c r="C3224" s="48" t="s">
        <v>5029</v>
      </c>
      <c r="D3224" s="48" t="s">
        <v>740</v>
      </c>
      <c r="E3224" s="47">
        <v>0</v>
      </c>
      <c r="F3224" s="47">
        <v>4</v>
      </c>
      <c r="G3224" s="47"/>
      <c r="H3224" s="48" t="s">
        <v>4971</v>
      </c>
      <c r="I3224" s="47">
        <v>1</v>
      </c>
    </row>
    <row r="3225" spans="1:9" x14ac:dyDescent="0.25">
      <c r="A3225" s="48" t="s">
        <v>433</v>
      </c>
      <c r="B3225" s="48" t="s">
        <v>4818</v>
      </c>
      <c r="C3225" s="48" t="s">
        <v>5030</v>
      </c>
      <c r="D3225" s="48" t="s">
        <v>740</v>
      </c>
      <c r="E3225" s="47">
        <v>0</v>
      </c>
      <c r="F3225" s="47">
        <v>4</v>
      </c>
      <c r="G3225" s="47"/>
      <c r="H3225" s="48" t="s">
        <v>4832</v>
      </c>
      <c r="I3225" s="47">
        <v>1</v>
      </c>
    </row>
    <row r="3226" spans="1:9" x14ac:dyDescent="0.25">
      <c r="A3226" s="48" t="s">
        <v>433</v>
      </c>
      <c r="B3226" s="48" t="s">
        <v>4818</v>
      </c>
      <c r="C3226" s="48" t="s">
        <v>5031</v>
      </c>
      <c r="D3226" s="48" t="s">
        <v>740</v>
      </c>
      <c r="E3226" s="47">
        <v>0</v>
      </c>
      <c r="F3226" s="47">
        <v>4</v>
      </c>
      <c r="G3226" s="47"/>
      <c r="H3226" s="48" t="s">
        <v>4820</v>
      </c>
      <c r="I3226" s="47">
        <v>1</v>
      </c>
    </row>
    <row r="3227" spans="1:9" x14ac:dyDescent="0.25">
      <c r="A3227" s="48" t="s">
        <v>433</v>
      </c>
      <c r="B3227" s="48" t="s">
        <v>4818</v>
      </c>
      <c r="C3227" s="48" t="s">
        <v>5032</v>
      </c>
      <c r="D3227" s="48" t="s">
        <v>740</v>
      </c>
      <c r="E3227" s="47">
        <v>0</v>
      </c>
      <c r="F3227" s="47">
        <v>4</v>
      </c>
      <c r="G3227" s="47"/>
      <c r="H3227" s="48" t="s">
        <v>4882</v>
      </c>
      <c r="I3227" s="47">
        <v>1</v>
      </c>
    </row>
    <row r="3228" spans="1:9" x14ac:dyDescent="0.25">
      <c r="A3228" s="48" t="s">
        <v>433</v>
      </c>
      <c r="B3228" s="48" t="s">
        <v>4818</v>
      </c>
      <c r="C3228" s="48" t="s">
        <v>5033</v>
      </c>
      <c r="D3228" s="48" t="s">
        <v>740</v>
      </c>
      <c r="E3228" s="47">
        <v>0</v>
      </c>
      <c r="F3228" s="47">
        <v>4</v>
      </c>
      <c r="G3228" s="47"/>
      <c r="H3228" s="48" t="s">
        <v>4895</v>
      </c>
      <c r="I3228" s="47">
        <v>1</v>
      </c>
    </row>
    <row r="3229" spans="1:9" x14ac:dyDescent="0.25">
      <c r="A3229" s="48" t="s">
        <v>433</v>
      </c>
      <c r="B3229" s="48" t="s">
        <v>4818</v>
      </c>
      <c r="C3229" s="48" t="s">
        <v>5034</v>
      </c>
      <c r="D3229" s="48" t="s">
        <v>740</v>
      </c>
      <c r="E3229" s="47">
        <v>0</v>
      </c>
      <c r="F3229" s="47">
        <v>4</v>
      </c>
      <c r="G3229" s="47"/>
      <c r="H3229" s="48" t="s">
        <v>4485</v>
      </c>
      <c r="I3229" s="47">
        <v>1</v>
      </c>
    </row>
    <row r="3230" spans="1:9" x14ac:dyDescent="0.25">
      <c r="A3230" s="48" t="s">
        <v>433</v>
      </c>
      <c r="B3230" s="48" t="s">
        <v>4818</v>
      </c>
      <c r="C3230" s="48" t="s">
        <v>5035</v>
      </c>
      <c r="D3230" s="48" t="s">
        <v>740</v>
      </c>
      <c r="E3230" s="47">
        <v>0</v>
      </c>
      <c r="F3230" s="47">
        <v>4</v>
      </c>
      <c r="G3230" s="47"/>
      <c r="H3230" s="48" t="s">
        <v>4911</v>
      </c>
      <c r="I3230" s="47">
        <v>1</v>
      </c>
    </row>
    <row r="3231" spans="1:9" x14ac:dyDescent="0.25">
      <c r="A3231" s="48" t="s">
        <v>433</v>
      </c>
      <c r="B3231" s="48" t="s">
        <v>4818</v>
      </c>
      <c r="C3231" s="48" t="s">
        <v>5036</v>
      </c>
      <c r="D3231" s="48" t="s">
        <v>740</v>
      </c>
      <c r="E3231" s="47">
        <v>0</v>
      </c>
      <c r="F3231" s="47">
        <v>4</v>
      </c>
      <c r="G3231" s="47"/>
      <c r="H3231" s="48" t="s">
        <v>4832</v>
      </c>
      <c r="I3231" s="47">
        <v>1</v>
      </c>
    </row>
    <row r="3232" spans="1:9" x14ac:dyDescent="0.25">
      <c r="A3232" s="48" t="s">
        <v>433</v>
      </c>
      <c r="B3232" s="48" t="s">
        <v>4818</v>
      </c>
      <c r="C3232" s="48" t="s">
        <v>5037</v>
      </c>
      <c r="D3232" s="48" t="s">
        <v>740</v>
      </c>
      <c r="E3232" s="47">
        <v>0</v>
      </c>
      <c r="F3232" s="47">
        <v>4</v>
      </c>
      <c r="G3232" s="47"/>
      <c r="H3232" s="48" t="s">
        <v>4820</v>
      </c>
      <c r="I3232" s="47">
        <v>1</v>
      </c>
    </row>
    <row r="3233" spans="1:9" x14ac:dyDescent="0.25">
      <c r="A3233" s="48" t="s">
        <v>433</v>
      </c>
      <c r="B3233" s="48" t="s">
        <v>4818</v>
      </c>
      <c r="C3233" s="48" t="s">
        <v>5038</v>
      </c>
      <c r="D3233" s="48" t="s">
        <v>740</v>
      </c>
      <c r="E3233" s="47">
        <v>0</v>
      </c>
      <c r="F3233" s="47">
        <v>4</v>
      </c>
      <c r="G3233" s="47"/>
      <c r="H3233" s="48" t="s">
        <v>4882</v>
      </c>
      <c r="I3233" s="47">
        <v>1</v>
      </c>
    </row>
    <row r="3234" spans="1:9" x14ac:dyDescent="0.25">
      <c r="A3234" s="48" t="s">
        <v>433</v>
      </c>
      <c r="B3234" s="48" t="s">
        <v>4818</v>
      </c>
      <c r="C3234" s="48" t="s">
        <v>5039</v>
      </c>
      <c r="D3234" s="48" t="s">
        <v>740</v>
      </c>
      <c r="E3234" s="47">
        <v>0</v>
      </c>
      <c r="F3234" s="47">
        <v>4</v>
      </c>
      <c r="G3234" s="47"/>
      <c r="H3234" s="48" t="s">
        <v>4895</v>
      </c>
      <c r="I3234" s="47">
        <v>1</v>
      </c>
    </row>
    <row r="3235" spans="1:9" x14ac:dyDescent="0.25">
      <c r="A3235" s="48" t="s">
        <v>433</v>
      </c>
      <c r="B3235" s="48" t="s">
        <v>4818</v>
      </c>
      <c r="C3235" s="48" t="s">
        <v>5040</v>
      </c>
      <c r="D3235" s="48" t="s">
        <v>740</v>
      </c>
      <c r="E3235" s="47">
        <v>0</v>
      </c>
      <c r="F3235" s="47">
        <v>4</v>
      </c>
      <c r="G3235" s="47"/>
      <c r="H3235" s="48" t="s">
        <v>4820</v>
      </c>
      <c r="I3235" s="47">
        <v>1</v>
      </c>
    </row>
    <row r="3236" spans="1:9" x14ac:dyDescent="0.25">
      <c r="A3236" s="48" t="s">
        <v>433</v>
      </c>
      <c r="B3236" s="48" t="s">
        <v>4818</v>
      </c>
      <c r="C3236" s="48" t="s">
        <v>5041</v>
      </c>
      <c r="D3236" s="48" t="s">
        <v>740</v>
      </c>
      <c r="E3236" s="47">
        <v>0</v>
      </c>
      <c r="F3236" s="47">
        <v>4</v>
      </c>
      <c r="G3236" s="47"/>
      <c r="H3236" s="48" t="s">
        <v>4822</v>
      </c>
      <c r="I3236" s="47">
        <v>1</v>
      </c>
    </row>
    <row r="3237" spans="1:9" x14ac:dyDescent="0.25">
      <c r="A3237" s="48" t="s">
        <v>433</v>
      </c>
      <c r="B3237" s="48" t="s">
        <v>4818</v>
      </c>
      <c r="C3237" s="48" t="s">
        <v>5042</v>
      </c>
      <c r="D3237" s="48" t="s">
        <v>740</v>
      </c>
      <c r="E3237" s="47">
        <v>0</v>
      </c>
      <c r="F3237" s="47">
        <v>4</v>
      </c>
      <c r="G3237" s="47"/>
      <c r="H3237" s="48" t="s">
        <v>4832</v>
      </c>
      <c r="I3237" s="47">
        <v>1</v>
      </c>
    </row>
    <row r="3238" spans="1:9" x14ac:dyDescent="0.25">
      <c r="A3238" s="48" t="s">
        <v>433</v>
      </c>
      <c r="B3238" s="48" t="s">
        <v>4818</v>
      </c>
      <c r="C3238" s="48" t="s">
        <v>5043</v>
      </c>
      <c r="D3238" s="48" t="s">
        <v>740</v>
      </c>
      <c r="E3238" s="47">
        <v>0</v>
      </c>
      <c r="F3238" s="47">
        <v>4</v>
      </c>
      <c r="G3238" s="47"/>
      <c r="H3238" s="48" t="s">
        <v>4820</v>
      </c>
      <c r="I3238" s="47">
        <v>1</v>
      </c>
    </row>
    <row r="3239" spans="1:9" x14ac:dyDescent="0.25">
      <c r="A3239" s="48" t="s">
        <v>433</v>
      </c>
      <c r="B3239" s="48" t="s">
        <v>4818</v>
      </c>
      <c r="C3239" s="48" t="s">
        <v>5044</v>
      </c>
      <c r="D3239" s="48" t="s">
        <v>740</v>
      </c>
      <c r="E3239" s="47">
        <v>0</v>
      </c>
      <c r="F3239" s="47">
        <v>4</v>
      </c>
      <c r="G3239" s="47"/>
      <c r="H3239" s="48" t="s">
        <v>4882</v>
      </c>
      <c r="I3239" s="47">
        <v>1</v>
      </c>
    </row>
    <row r="3240" spans="1:9" x14ac:dyDescent="0.25">
      <c r="A3240" s="48" t="s">
        <v>433</v>
      </c>
      <c r="B3240" s="48" t="s">
        <v>4818</v>
      </c>
      <c r="C3240" s="48" t="s">
        <v>5045</v>
      </c>
      <c r="D3240" s="48" t="s">
        <v>740</v>
      </c>
      <c r="E3240" s="47">
        <v>0</v>
      </c>
      <c r="F3240" s="47">
        <v>4</v>
      </c>
      <c r="G3240" s="47"/>
      <c r="H3240" s="48" t="s">
        <v>4895</v>
      </c>
      <c r="I3240" s="47">
        <v>1</v>
      </c>
    </row>
    <row r="3241" spans="1:9" x14ac:dyDescent="0.25">
      <c r="A3241" s="48" t="s">
        <v>433</v>
      </c>
      <c r="B3241" s="48" t="s">
        <v>4818</v>
      </c>
      <c r="C3241" s="48" t="s">
        <v>5046</v>
      </c>
      <c r="D3241" s="48" t="s">
        <v>740</v>
      </c>
      <c r="E3241" s="47">
        <v>0</v>
      </c>
      <c r="F3241" s="47">
        <v>4</v>
      </c>
      <c r="G3241" s="47"/>
      <c r="H3241" s="48" t="s">
        <v>4882</v>
      </c>
      <c r="I3241" s="47">
        <v>1</v>
      </c>
    </row>
    <row r="3242" spans="1:9" x14ac:dyDescent="0.25">
      <c r="A3242" s="48" t="s">
        <v>433</v>
      </c>
      <c r="B3242" s="48" t="s">
        <v>4818</v>
      </c>
      <c r="C3242" s="48" t="s">
        <v>5047</v>
      </c>
      <c r="D3242" s="48" t="s">
        <v>740</v>
      </c>
      <c r="E3242" s="47">
        <v>0</v>
      </c>
      <c r="F3242" s="47">
        <v>4</v>
      </c>
      <c r="G3242" s="47"/>
      <c r="H3242" s="48" t="s">
        <v>4832</v>
      </c>
      <c r="I3242" s="47">
        <v>1</v>
      </c>
    </row>
    <row r="3243" spans="1:9" x14ac:dyDescent="0.25">
      <c r="A3243" s="48" t="s">
        <v>433</v>
      </c>
      <c r="B3243" s="48" t="s">
        <v>4818</v>
      </c>
      <c r="C3243" s="48" t="s">
        <v>5048</v>
      </c>
      <c r="D3243" s="48" t="s">
        <v>740</v>
      </c>
      <c r="E3243" s="47">
        <v>0</v>
      </c>
      <c r="F3243" s="47">
        <v>4</v>
      </c>
      <c r="G3243" s="47"/>
      <c r="H3243" s="48" t="s">
        <v>4820</v>
      </c>
      <c r="I3243" s="47">
        <v>1</v>
      </c>
    </row>
    <row r="3244" spans="1:9" x14ac:dyDescent="0.25">
      <c r="A3244" s="48" t="s">
        <v>433</v>
      </c>
      <c r="B3244" s="48" t="s">
        <v>4818</v>
      </c>
      <c r="C3244" s="48" t="s">
        <v>5049</v>
      </c>
      <c r="D3244" s="48" t="s">
        <v>740</v>
      </c>
      <c r="E3244" s="47">
        <v>0</v>
      </c>
      <c r="F3244" s="47">
        <v>4</v>
      </c>
      <c r="G3244" s="47"/>
      <c r="H3244" s="48" t="s">
        <v>4882</v>
      </c>
      <c r="I3244" s="47">
        <v>1</v>
      </c>
    </row>
    <row r="3245" spans="1:9" x14ac:dyDescent="0.25">
      <c r="A3245" s="48" t="s">
        <v>433</v>
      </c>
      <c r="B3245" s="48" t="s">
        <v>4818</v>
      </c>
      <c r="C3245" s="48" t="s">
        <v>5050</v>
      </c>
      <c r="D3245" s="48" t="s">
        <v>740</v>
      </c>
      <c r="E3245" s="47">
        <v>0</v>
      </c>
      <c r="F3245" s="47">
        <v>4</v>
      </c>
      <c r="G3245" s="47"/>
      <c r="H3245" s="48" t="s">
        <v>4895</v>
      </c>
      <c r="I3245" s="47">
        <v>1</v>
      </c>
    </row>
    <row r="3246" spans="1:9" x14ac:dyDescent="0.25">
      <c r="A3246" s="48" t="s">
        <v>433</v>
      </c>
      <c r="B3246" s="48" t="s">
        <v>4818</v>
      </c>
      <c r="C3246" s="48" t="s">
        <v>5051</v>
      </c>
      <c r="D3246" s="48" t="s">
        <v>740</v>
      </c>
      <c r="E3246" s="47">
        <v>0</v>
      </c>
      <c r="F3246" s="47">
        <v>4</v>
      </c>
      <c r="G3246" s="47"/>
      <c r="H3246" s="48" t="s">
        <v>4882</v>
      </c>
      <c r="I3246" s="47">
        <v>1</v>
      </c>
    </row>
    <row r="3247" spans="1:9" x14ac:dyDescent="0.25">
      <c r="A3247" s="48" t="s">
        <v>433</v>
      </c>
      <c r="B3247" s="48" t="s">
        <v>4818</v>
      </c>
      <c r="C3247" s="48" t="s">
        <v>5052</v>
      </c>
      <c r="D3247" s="48" t="s">
        <v>740</v>
      </c>
      <c r="E3247" s="47">
        <v>0</v>
      </c>
      <c r="F3247" s="47">
        <v>4</v>
      </c>
      <c r="G3247" s="47"/>
      <c r="H3247" s="48" t="s">
        <v>4862</v>
      </c>
      <c r="I3247" s="47">
        <v>1</v>
      </c>
    </row>
    <row r="3248" spans="1:9" x14ac:dyDescent="0.25">
      <c r="A3248" s="48" t="s">
        <v>433</v>
      </c>
      <c r="B3248" s="48" t="s">
        <v>4818</v>
      </c>
      <c r="C3248" s="48" t="s">
        <v>5053</v>
      </c>
      <c r="D3248" s="48" t="s">
        <v>740</v>
      </c>
      <c r="E3248" s="47">
        <v>0</v>
      </c>
      <c r="F3248" s="47">
        <v>4</v>
      </c>
      <c r="G3248" s="47"/>
      <c r="H3248" s="48" t="s">
        <v>4832</v>
      </c>
      <c r="I3248" s="47">
        <v>1</v>
      </c>
    </row>
    <row r="3249" spans="1:9" x14ac:dyDescent="0.25">
      <c r="A3249" s="48" t="s">
        <v>433</v>
      </c>
      <c r="B3249" s="48" t="s">
        <v>4818</v>
      </c>
      <c r="C3249" s="48" t="s">
        <v>5054</v>
      </c>
      <c r="D3249" s="48" t="s">
        <v>740</v>
      </c>
      <c r="E3249" s="47">
        <v>0</v>
      </c>
      <c r="F3249" s="47">
        <v>4</v>
      </c>
      <c r="G3249" s="47"/>
      <c r="H3249" s="48" t="s">
        <v>4820</v>
      </c>
      <c r="I3249" s="47">
        <v>1</v>
      </c>
    </row>
    <row r="3250" spans="1:9" x14ac:dyDescent="0.25">
      <c r="A3250" s="48" t="s">
        <v>433</v>
      </c>
      <c r="B3250" s="48" t="s">
        <v>4818</v>
      </c>
      <c r="C3250" s="48" t="s">
        <v>5055</v>
      </c>
      <c r="D3250" s="48" t="s">
        <v>740</v>
      </c>
      <c r="E3250" s="47">
        <v>0</v>
      </c>
      <c r="F3250" s="47">
        <v>4</v>
      </c>
      <c r="G3250" s="47"/>
      <c r="H3250" s="48" t="s">
        <v>4882</v>
      </c>
      <c r="I3250" s="47">
        <v>1</v>
      </c>
    </row>
    <row r="3251" spans="1:9" x14ac:dyDescent="0.25">
      <c r="A3251" s="48" t="s">
        <v>433</v>
      </c>
      <c r="B3251" s="48" t="s">
        <v>4818</v>
      </c>
      <c r="C3251" s="48" t="s">
        <v>5056</v>
      </c>
      <c r="D3251" s="48" t="s">
        <v>740</v>
      </c>
      <c r="E3251" s="47">
        <v>0</v>
      </c>
      <c r="F3251" s="47">
        <v>4</v>
      </c>
      <c r="G3251" s="47"/>
      <c r="H3251" s="48" t="s">
        <v>4895</v>
      </c>
      <c r="I3251" s="47">
        <v>1</v>
      </c>
    </row>
    <row r="3252" spans="1:9" x14ac:dyDescent="0.25">
      <c r="A3252" s="48" t="s">
        <v>433</v>
      </c>
      <c r="B3252" s="48" t="s">
        <v>4818</v>
      </c>
      <c r="C3252" s="48" t="s">
        <v>5057</v>
      </c>
      <c r="D3252" s="48" t="s">
        <v>740</v>
      </c>
      <c r="E3252" s="47">
        <v>0</v>
      </c>
      <c r="F3252" s="47">
        <v>4</v>
      </c>
      <c r="G3252" s="47"/>
      <c r="H3252" s="48" t="s">
        <v>4826</v>
      </c>
      <c r="I3252" s="47">
        <v>1</v>
      </c>
    </row>
    <row r="3253" spans="1:9" x14ac:dyDescent="0.25">
      <c r="A3253" s="48" t="s">
        <v>433</v>
      </c>
      <c r="B3253" s="48" t="s">
        <v>4818</v>
      </c>
      <c r="C3253" s="48" t="s">
        <v>5058</v>
      </c>
      <c r="D3253" s="48" t="s">
        <v>740</v>
      </c>
      <c r="E3253" s="47">
        <v>0</v>
      </c>
      <c r="F3253" s="47">
        <v>4</v>
      </c>
      <c r="G3253" s="47"/>
      <c r="H3253" s="48" t="s">
        <v>1399</v>
      </c>
      <c r="I3253" s="47">
        <v>1</v>
      </c>
    </row>
    <row r="3254" spans="1:9" x14ac:dyDescent="0.25">
      <c r="A3254" s="48" t="s">
        <v>433</v>
      </c>
      <c r="B3254" s="48" t="s">
        <v>4818</v>
      </c>
      <c r="C3254" s="48" t="s">
        <v>5059</v>
      </c>
      <c r="D3254" s="48" t="s">
        <v>740</v>
      </c>
      <c r="E3254" s="47">
        <v>0</v>
      </c>
      <c r="F3254" s="47">
        <v>4</v>
      </c>
      <c r="G3254" s="47"/>
      <c r="H3254" s="48" t="s">
        <v>4832</v>
      </c>
      <c r="I3254" s="47">
        <v>1</v>
      </c>
    </row>
    <row r="3255" spans="1:9" x14ac:dyDescent="0.25">
      <c r="A3255" s="48" t="s">
        <v>433</v>
      </c>
      <c r="B3255" s="48" t="s">
        <v>4818</v>
      </c>
      <c r="C3255" s="48" t="s">
        <v>5060</v>
      </c>
      <c r="D3255" s="48" t="s">
        <v>740</v>
      </c>
      <c r="E3255" s="47">
        <v>0</v>
      </c>
      <c r="F3255" s="47">
        <v>4</v>
      </c>
      <c r="G3255" s="47"/>
      <c r="H3255" s="48" t="s">
        <v>4820</v>
      </c>
      <c r="I3255" s="47">
        <v>1</v>
      </c>
    </row>
    <row r="3256" spans="1:9" x14ac:dyDescent="0.25">
      <c r="A3256" s="48" t="s">
        <v>433</v>
      </c>
      <c r="B3256" s="48" t="s">
        <v>4818</v>
      </c>
      <c r="C3256" s="48" t="s">
        <v>5061</v>
      </c>
      <c r="D3256" s="48" t="s">
        <v>740</v>
      </c>
      <c r="E3256" s="47">
        <v>0</v>
      </c>
      <c r="F3256" s="47">
        <v>4</v>
      </c>
      <c r="G3256" s="47"/>
      <c r="H3256" s="48" t="s">
        <v>4882</v>
      </c>
      <c r="I3256" s="47">
        <v>1</v>
      </c>
    </row>
    <row r="3257" spans="1:9" x14ac:dyDescent="0.25">
      <c r="A3257" s="48" t="s">
        <v>433</v>
      </c>
      <c r="B3257" s="48" t="s">
        <v>4818</v>
      </c>
      <c r="C3257" s="48" t="s">
        <v>5062</v>
      </c>
      <c r="D3257" s="48" t="s">
        <v>740</v>
      </c>
      <c r="E3257" s="47">
        <v>0</v>
      </c>
      <c r="F3257" s="47">
        <v>4</v>
      </c>
      <c r="G3257" s="47"/>
      <c r="H3257" s="48" t="s">
        <v>4453</v>
      </c>
      <c r="I3257" s="47">
        <v>1</v>
      </c>
    </row>
    <row r="3258" spans="1:9" x14ac:dyDescent="0.25">
      <c r="A3258" s="48" t="s">
        <v>433</v>
      </c>
      <c r="B3258" s="48" t="s">
        <v>4818</v>
      </c>
      <c r="C3258" s="48" t="s">
        <v>5063</v>
      </c>
      <c r="D3258" s="48" t="s">
        <v>740</v>
      </c>
      <c r="E3258" s="47">
        <v>0</v>
      </c>
      <c r="F3258" s="47">
        <v>4</v>
      </c>
      <c r="G3258" s="47"/>
      <c r="H3258" s="48" t="s">
        <v>4820</v>
      </c>
      <c r="I3258" s="47">
        <v>1</v>
      </c>
    </row>
    <row r="3259" spans="1:9" x14ac:dyDescent="0.25">
      <c r="A3259" s="48" t="s">
        <v>433</v>
      </c>
      <c r="B3259" s="48" t="s">
        <v>4818</v>
      </c>
      <c r="C3259" s="48" t="s">
        <v>5064</v>
      </c>
      <c r="D3259" s="48" t="s">
        <v>740</v>
      </c>
      <c r="E3259" s="47">
        <v>0</v>
      </c>
      <c r="F3259" s="47">
        <v>4</v>
      </c>
      <c r="G3259" s="47"/>
      <c r="H3259" s="48" t="s">
        <v>4830</v>
      </c>
      <c r="I3259" s="47">
        <v>1</v>
      </c>
    </row>
    <row r="3260" spans="1:9" x14ac:dyDescent="0.25">
      <c r="A3260" s="48" t="s">
        <v>433</v>
      </c>
      <c r="B3260" s="48" t="s">
        <v>4818</v>
      </c>
      <c r="C3260" s="48" t="s">
        <v>5065</v>
      </c>
      <c r="D3260" s="48" t="s">
        <v>740</v>
      </c>
      <c r="E3260" s="47">
        <v>0</v>
      </c>
      <c r="F3260" s="47">
        <v>4</v>
      </c>
      <c r="G3260" s="47"/>
      <c r="H3260" s="48" t="s">
        <v>4832</v>
      </c>
      <c r="I3260" s="47">
        <v>1</v>
      </c>
    </row>
    <row r="3261" spans="1:9" x14ac:dyDescent="0.25">
      <c r="A3261" s="48" t="s">
        <v>433</v>
      </c>
      <c r="B3261" s="48" t="s">
        <v>4818</v>
      </c>
      <c r="C3261" s="48" t="s">
        <v>5066</v>
      </c>
      <c r="D3261" s="48" t="s">
        <v>740</v>
      </c>
      <c r="E3261" s="47">
        <v>0</v>
      </c>
      <c r="F3261" s="47">
        <v>4</v>
      </c>
      <c r="G3261" s="47"/>
      <c r="H3261" s="48" t="s">
        <v>4820</v>
      </c>
      <c r="I3261" s="47">
        <v>1</v>
      </c>
    </row>
    <row r="3262" spans="1:9" x14ac:dyDescent="0.25">
      <c r="A3262" s="48" t="s">
        <v>433</v>
      </c>
      <c r="B3262" s="48" t="s">
        <v>4818</v>
      </c>
      <c r="C3262" s="48" t="s">
        <v>5067</v>
      </c>
      <c r="D3262" s="48" t="s">
        <v>740</v>
      </c>
      <c r="E3262" s="47">
        <v>0</v>
      </c>
      <c r="F3262" s="47">
        <v>4</v>
      </c>
      <c r="G3262" s="47"/>
      <c r="H3262" s="48" t="s">
        <v>4882</v>
      </c>
      <c r="I3262" s="47">
        <v>1</v>
      </c>
    </row>
    <row r="3263" spans="1:9" x14ac:dyDescent="0.25">
      <c r="A3263" s="48" t="s">
        <v>433</v>
      </c>
      <c r="B3263" s="48" t="s">
        <v>4818</v>
      </c>
      <c r="C3263" s="48" t="s">
        <v>5068</v>
      </c>
      <c r="D3263" s="48" t="s">
        <v>740</v>
      </c>
      <c r="E3263" s="47">
        <v>0</v>
      </c>
      <c r="F3263" s="47">
        <v>4</v>
      </c>
      <c r="G3263" s="47"/>
      <c r="H3263" s="48" t="s">
        <v>4453</v>
      </c>
      <c r="I3263" s="47">
        <v>1</v>
      </c>
    </row>
    <row r="3264" spans="1:9" x14ac:dyDescent="0.25">
      <c r="A3264" s="48" t="s">
        <v>433</v>
      </c>
      <c r="B3264" s="48" t="s">
        <v>4818</v>
      </c>
      <c r="C3264" s="48" t="s">
        <v>5069</v>
      </c>
      <c r="D3264" s="48" t="s">
        <v>740</v>
      </c>
      <c r="E3264" s="47">
        <v>0</v>
      </c>
      <c r="F3264" s="47">
        <v>4</v>
      </c>
      <c r="G3264" s="47"/>
      <c r="H3264" s="48" t="s">
        <v>1399</v>
      </c>
      <c r="I3264" s="47">
        <v>1</v>
      </c>
    </row>
    <row r="3265" spans="1:9" x14ac:dyDescent="0.25">
      <c r="A3265" s="48" t="s">
        <v>433</v>
      </c>
      <c r="B3265" s="48" t="s">
        <v>4818</v>
      </c>
      <c r="C3265" s="48" t="s">
        <v>5070</v>
      </c>
      <c r="D3265" s="48" t="s">
        <v>740</v>
      </c>
      <c r="E3265" s="47">
        <v>0</v>
      </c>
      <c r="F3265" s="47">
        <v>4</v>
      </c>
      <c r="G3265" s="47"/>
      <c r="H3265" s="48" t="s">
        <v>4820</v>
      </c>
      <c r="I3265" s="47">
        <v>1</v>
      </c>
    </row>
    <row r="3266" spans="1:9" x14ac:dyDescent="0.25">
      <c r="A3266" s="48" t="s">
        <v>433</v>
      </c>
      <c r="B3266" s="48" t="s">
        <v>4818</v>
      </c>
      <c r="C3266" s="48" t="s">
        <v>5071</v>
      </c>
      <c r="D3266" s="48" t="s">
        <v>740</v>
      </c>
      <c r="E3266" s="47">
        <v>0</v>
      </c>
      <c r="F3266" s="47">
        <v>4</v>
      </c>
      <c r="G3266" s="47"/>
      <c r="H3266" s="48" t="s">
        <v>1399</v>
      </c>
      <c r="I3266" s="47">
        <v>1</v>
      </c>
    </row>
    <row r="3267" spans="1:9" x14ac:dyDescent="0.25">
      <c r="A3267" s="48" t="s">
        <v>433</v>
      </c>
      <c r="B3267" s="48" t="s">
        <v>4818</v>
      </c>
      <c r="C3267" s="48" t="s">
        <v>5072</v>
      </c>
      <c r="D3267" s="48" t="s">
        <v>740</v>
      </c>
      <c r="E3267" s="47">
        <v>0</v>
      </c>
      <c r="F3267" s="47">
        <v>4</v>
      </c>
      <c r="G3267" s="47"/>
      <c r="H3267" s="48" t="s">
        <v>4832</v>
      </c>
      <c r="I3267" s="47">
        <v>1</v>
      </c>
    </row>
    <row r="3268" spans="1:9" x14ac:dyDescent="0.25">
      <c r="A3268" s="48" t="s">
        <v>433</v>
      </c>
      <c r="B3268" s="48" t="s">
        <v>4818</v>
      </c>
      <c r="C3268" s="48" t="s">
        <v>5073</v>
      </c>
      <c r="D3268" s="48" t="s">
        <v>740</v>
      </c>
      <c r="E3268" s="47">
        <v>0</v>
      </c>
      <c r="F3268" s="47">
        <v>4</v>
      </c>
      <c r="G3268" s="47"/>
      <c r="H3268" s="48" t="s">
        <v>4820</v>
      </c>
      <c r="I3268" s="47">
        <v>1</v>
      </c>
    </row>
    <row r="3269" spans="1:9" x14ac:dyDescent="0.25">
      <c r="A3269" s="48" t="s">
        <v>433</v>
      </c>
      <c r="B3269" s="48" t="s">
        <v>4818</v>
      </c>
      <c r="C3269" s="48" t="s">
        <v>5074</v>
      </c>
      <c r="D3269" s="48" t="s">
        <v>740</v>
      </c>
      <c r="E3269" s="47">
        <v>0</v>
      </c>
      <c r="F3269" s="47">
        <v>4</v>
      </c>
      <c r="G3269" s="47"/>
      <c r="H3269" s="48" t="s">
        <v>4882</v>
      </c>
      <c r="I3269" s="47">
        <v>1</v>
      </c>
    </row>
    <row r="3270" spans="1:9" x14ac:dyDescent="0.25">
      <c r="A3270" s="48" t="s">
        <v>433</v>
      </c>
      <c r="B3270" s="48" t="s">
        <v>4818</v>
      </c>
      <c r="C3270" s="48" t="s">
        <v>5075</v>
      </c>
      <c r="D3270" s="48" t="s">
        <v>740</v>
      </c>
      <c r="E3270" s="47">
        <v>0</v>
      </c>
      <c r="F3270" s="47">
        <v>4</v>
      </c>
      <c r="G3270" s="47"/>
      <c r="H3270" s="48" t="s">
        <v>4453</v>
      </c>
      <c r="I3270" s="47">
        <v>1</v>
      </c>
    </row>
    <row r="3271" spans="1:9" x14ac:dyDescent="0.25">
      <c r="A3271" s="48" t="s">
        <v>433</v>
      </c>
      <c r="B3271" s="48" t="s">
        <v>4818</v>
      </c>
      <c r="C3271" s="48" t="s">
        <v>5076</v>
      </c>
      <c r="D3271" s="48" t="s">
        <v>740</v>
      </c>
      <c r="E3271" s="47">
        <v>0</v>
      </c>
      <c r="F3271" s="47">
        <v>4</v>
      </c>
      <c r="G3271" s="47"/>
      <c r="H3271" s="48" t="s">
        <v>5077</v>
      </c>
      <c r="I3271" s="47">
        <v>1</v>
      </c>
    </row>
    <row r="3272" spans="1:9" x14ac:dyDescent="0.25">
      <c r="A3272" s="48" t="s">
        <v>433</v>
      </c>
      <c r="B3272" s="48" t="s">
        <v>4818</v>
      </c>
      <c r="C3272" s="48" t="s">
        <v>5078</v>
      </c>
      <c r="D3272" s="48" t="s">
        <v>740</v>
      </c>
      <c r="E3272" s="47">
        <v>0</v>
      </c>
      <c r="F3272" s="47">
        <v>4</v>
      </c>
      <c r="G3272" s="47"/>
      <c r="H3272" s="48" t="s">
        <v>4832</v>
      </c>
      <c r="I3272" s="47">
        <v>1</v>
      </c>
    </row>
    <row r="3273" spans="1:9" x14ac:dyDescent="0.25">
      <c r="A3273" s="48" t="s">
        <v>433</v>
      </c>
      <c r="B3273" s="48" t="s">
        <v>4818</v>
      </c>
      <c r="C3273" s="48" t="s">
        <v>5079</v>
      </c>
      <c r="D3273" s="48" t="s">
        <v>740</v>
      </c>
      <c r="E3273" s="47">
        <v>0</v>
      </c>
      <c r="F3273" s="47">
        <v>4</v>
      </c>
      <c r="G3273" s="47"/>
      <c r="H3273" s="48" t="s">
        <v>4832</v>
      </c>
      <c r="I3273" s="47">
        <v>1</v>
      </c>
    </row>
    <row r="3274" spans="1:9" x14ac:dyDescent="0.25">
      <c r="A3274" s="48" t="s">
        <v>433</v>
      </c>
      <c r="B3274" s="48" t="s">
        <v>4818</v>
      </c>
      <c r="C3274" s="48" t="s">
        <v>5080</v>
      </c>
      <c r="D3274" s="48" t="s">
        <v>740</v>
      </c>
      <c r="E3274" s="47">
        <v>0</v>
      </c>
      <c r="F3274" s="47">
        <v>4</v>
      </c>
      <c r="G3274" s="47"/>
      <c r="H3274" s="48" t="s">
        <v>4820</v>
      </c>
      <c r="I3274" s="47">
        <v>1</v>
      </c>
    </row>
    <row r="3275" spans="1:9" x14ac:dyDescent="0.25">
      <c r="A3275" s="48" t="s">
        <v>433</v>
      </c>
      <c r="B3275" s="48" t="s">
        <v>4818</v>
      </c>
      <c r="C3275" s="48" t="s">
        <v>5081</v>
      </c>
      <c r="D3275" s="48" t="s">
        <v>740</v>
      </c>
      <c r="E3275" s="47">
        <v>0</v>
      </c>
      <c r="F3275" s="47">
        <v>4</v>
      </c>
      <c r="G3275" s="47"/>
      <c r="H3275" s="48" t="s">
        <v>4882</v>
      </c>
      <c r="I3275" s="47">
        <v>1</v>
      </c>
    </row>
    <row r="3276" spans="1:9" x14ac:dyDescent="0.25">
      <c r="A3276" s="48" t="s">
        <v>433</v>
      </c>
      <c r="B3276" s="48" t="s">
        <v>4818</v>
      </c>
      <c r="C3276" s="48" t="s">
        <v>5082</v>
      </c>
      <c r="D3276" s="48" t="s">
        <v>740</v>
      </c>
      <c r="E3276" s="47">
        <v>0</v>
      </c>
      <c r="F3276" s="47">
        <v>4</v>
      </c>
      <c r="G3276" s="47"/>
      <c r="H3276" s="48" t="s">
        <v>4453</v>
      </c>
      <c r="I3276" s="47">
        <v>1</v>
      </c>
    </row>
    <row r="3277" spans="1:9" x14ac:dyDescent="0.25">
      <c r="A3277" s="48" t="s">
        <v>433</v>
      </c>
      <c r="B3277" s="48" t="s">
        <v>4818</v>
      </c>
      <c r="C3277" s="48" t="s">
        <v>5083</v>
      </c>
      <c r="D3277" s="48" t="s">
        <v>740</v>
      </c>
      <c r="E3277" s="47">
        <v>0</v>
      </c>
      <c r="F3277" s="47">
        <v>4</v>
      </c>
      <c r="G3277" s="47"/>
      <c r="H3277" s="48" t="s">
        <v>4453</v>
      </c>
      <c r="I3277" s="47">
        <v>1</v>
      </c>
    </row>
    <row r="3278" spans="1:9" x14ac:dyDescent="0.25">
      <c r="A3278" s="48" t="s">
        <v>433</v>
      </c>
      <c r="B3278" s="48" t="s">
        <v>4818</v>
      </c>
      <c r="C3278" s="48" t="s">
        <v>5084</v>
      </c>
      <c r="D3278" s="48" t="s">
        <v>740</v>
      </c>
      <c r="E3278" s="47">
        <v>0</v>
      </c>
      <c r="F3278" s="47">
        <v>4</v>
      </c>
      <c r="G3278" s="47"/>
      <c r="H3278" s="48" t="s">
        <v>4828</v>
      </c>
      <c r="I3278" s="47">
        <v>1</v>
      </c>
    </row>
    <row r="3279" spans="1:9" x14ac:dyDescent="0.25">
      <c r="A3279" s="48" t="s">
        <v>433</v>
      </c>
      <c r="B3279" s="48" t="s">
        <v>4818</v>
      </c>
      <c r="C3279" s="48" t="s">
        <v>5085</v>
      </c>
      <c r="D3279" s="48" t="s">
        <v>740</v>
      </c>
      <c r="E3279" s="47">
        <v>0</v>
      </c>
      <c r="F3279" s="47">
        <v>4</v>
      </c>
      <c r="G3279" s="47"/>
      <c r="H3279" s="48" t="s">
        <v>4882</v>
      </c>
      <c r="I3279" s="47">
        <v>1</v>
      </c>
    </row>
    <row r="3280" spans="1:9" x14ac:dyDescent="0.25">
      <c r="A3280" s="48" t="s">
        <v>433</v>
      </c>
      <c r="B3280" s="48" t="s">
        <v>4818</v>
      </c>
      <c r="C3280" s="48" t="s">
        <v>5086</v>
      </c>
      <c r="D3280" s="48" t="s">
        <v>740</v>
      </c>
      <c r="E3280" s="47">
        <v>0</v>
      </c>
      <c r="F3280" s="47">
        <v>4</v>
      </c>
      <c r="G3280" s="47"/>
      <c r="H3280" s="48" t="s">
        <v>4895</v>
      </c>
      <c r="I3280" s="47">
        <v>1</v>
      </c>
    </row>
    <row r="3281" spans="1:9" x14ac:dyDescent="0.25">
      <c r="A3281" s="48" t="s">
        <v>433</v>
      </c>
      <c r="B3281" s="48" t="s">
        <v>4818</v>
      </c>
      <c r="C3281" s="48" t="s">
        <v>5087</v>
      </c>
      <c r="D3281" s="48" t="s">
        <v>740</v>
      </c>
      <c r="E3281" s="47">
        <v>0</v>
      </c>
      <c r="F3281" s="47">
        <v>4</v>
      </c>
      <c r="G3281" s="47"/>
      <c r="H3281" s="48" t="s">
        <v>4832</v>
      </c>
      <c r="I3281" s="47">
        <v>1</v>
      </c>
    </row>
    <row r="3282" spans="1:9" x14ac:dyDescent="0.25">
      <c r="A3282" s="48" t="s">
        <v>433</v>
      </c>
      <c r="B3282" s="48" t="s">
        <v>4818</v>
      </c>
      <c r="C3282" s="48" t="s">
        <v>5088</v>
      </c>
      <c r="D3282" s="48" t="s">
        <v>740</v>
      </c>
      <c r="E3282" s="47">
        <v>0</v>
      </c>
      <c r="F3282" s="47">
        <v>4</v>
      </c>
      <c r="G3282" s="47"/>
      <c r="H3282" s="48" t="s">
        <v>4820</v>
      </c>
      <c r="I3282" s="47">
        <v>1</v>
      </c>
    </row>
    <row r="3283" spans="1:9" x14ac:dyDescent="0.25">
      <c r="A3283" s="48" t="s">
        <v>433</v>
      </c>
      <c r="B3283" s="48" t="s">
        <v>4818</v>
      </c>
      <c r="C3283" s="48" t="s">
        <v>5089</v>
      </c>
      <c r="D3283" s="48" t="s">
        <v>740</v>
      </c>
      <c r="E3283" s="47">
        <v>0</v>
      </c>
      <c r="F3283" s="47">
        <v>4</v>
      </c>
      <c r="G3283" s="47"/>
      <c r="H3283" s="48" t="s">
        <v>4882</v>
      </c>
      <c r="I3283" s="47">
        <v>1</v>
      </c>
    </row>
    <row r="3284" spans="1:9" x14ac:dyDescent="0.25">
      <c r="A3284" s="48" t="s">
        <v>433</v>
      </c>
      <c r="B3284" s="48" t="s">
        <v>4818</v>
      </c>
      <c r="C3284" s="48" t="s">
        <v>5090</v>
      </c>
      <c r="D3284" s="48" t="s">
        <v>740</v>
      </c>
      <c r="E3284" s="47">
        <v>0</v>
      </c>
      <c r="F3284" s="47">
        <v>4</v>
      </c>
      <c r="G3284" s="47"/>
      <c r="H3284" s="48" t="s">
        <v>4453</v>
      </c>
      <c r="I3284" s="47">
        <v>1</v>
      </c>
    </row>
    <row r="3285" spans="1:9" x14ac:dyDescent="0.25">
      <c r="A3285" s="48" t="s">
        <v>433</v>
      </c>
      <c r="B3285" s="48" t="s">
        <v>4818</v>
      </c>
      <c r="C3285" s="48" t="s">
        <v>5091</v>
      </c>
      <c r="D3285" s="48" t="s">
        <v>740</v>
      </c>
      <c r="E3285" s="47">
        <v>0</v>
      </c>
      <c r="F3285" s="47">
        <v>4</v>
      </c>
      <c r="G3285" s="47"/>
      <c r="H3285" s="48" t="s">
        <v>4871</v>
      </c>
      <c r="I3285" s="47">
        <v>1</v>
      </c>
    </row>
    <row r="3286" spans="1:9" x14ac:dyDescent="0.25">
      <c r="A3286" s="48" t="s">
        <v>433</v>
      </c>
      <c r="B3286" s="48" t="s">
        <v>4818</v>
      </c>
      <c r="C3286" s="48" t="s">
        <v>5092</v>
      </c>
      <c r="D3286" s="48" t="s">
        <v>740</v>
      </c>
      <c r="E3286" s="47">
        <v>0</v>
      </c>
      <c r="F3286" s="47">
        <v>4</v>
      </c>
      <c r="G3286" s="47"/>
      <c r="H3286" s="48" t="s">
        <v>4832</v>
      </c>
      <c r="I3286" s="47">
        <v>1</v>
      </c>
    </row>
    <row r="3287" spans="1:9" x14ac:dyDescent="0.25">
      <c r="A3287" s="48" t="s">
        <v>433</v>
      </c>
      <c r="B3287" s="48" t="s">
        <v>4818</v>
      </c>
      <c r="C3287" s="48" t="s">
        <v>5093</v>
      </c>
      <c r="D3287" s="48" t="s">
        <v>740</v>
      </c>
      <c r="E3287" s="47">
        <v>0</v>
      </c>
      <c r="F3287" s="47">
        <v>4</v>
      </c>
      <c r="G3287" s="47"/>
      <c r="H3287" s="48" t="s">
        <v>4895</v>
      </c>
      <c r="I3287" s="47">
        <v>1</v>
      </c>
    </row>
    <row r="3288" spans="1:9" x14ac:dyDescent="0.25">
      <c r="A3288" s="48" t="s">
        <v>433</v>
      </c>
      <c r="B3288" s="48" t="s">
        <v>4818</v>
      </c>
      <c r="C3288" s="48" t="s">
        <v>5094</v>
      </c>
      <c r="D3288" s="48" t="s">
        <v>740</v>
      </c>
      <c r="E3288" s="47">
        <v>0</v>
      </c>
      <c r="F3288" s="47">
        <v>4</v>
      </c>
      <c r="G3288" s="47"/>
      <c r="H3288" s="48" t="s">
        <v>4846</v>
      </c>
      <c r="I3288" s="47">
        <v>1</v>
      </c>
    </row>
    <row r="3289" spans="1:9" x14ac:dyDescent="0.25">
      <c r="A3289" s="48" t="s">
        <v>433</v>
      </c>
      <c r="B3289" s="48" t="s">
        <v>4818</v>
      </c>
      <c r="C3289" s="48" t="s">
        <v>5095</v>
      </c>
      <c r="D3289" s="48" t="s">
        <v>740</v>
      </c>
      <c r="E3289" s="47">
        <v>0</v>
      </c>
      <c r="F3289" s="47">
        <v>4</v>
      </c>
      <c r="G3289" s="47"/>
      <c r="H3289" s="48" t="s">
        <v>4820</v>
      </c>
      <c r="I3289" s="47">
        <v>1</v>
      </c>
    </row>
    <row r="3290" spans="1:9" x14ac:dyDescent="0.25">
      <c r="A3290" s="48" t="s">
        <v>433</v>
      </c>
      <c r="B3290" s="48" t="s">
        <v>4818</v>
      </c>
      <c r="C3290" s="48" t="s">
        <v>5096</v>
      </c>
      <c r="D3290" s="48" t="s">
        <v>740</v>
      </c>
      <c r="E3290" s="47">
        <v>0</v>
      </c>
      <c r="F3290" s="47">
        <v>4</v>
      </c>
      <c r="G3290" s="47"/>
      <c r="H3290" s="48" t="s">
        <v>4882</v>
      </c>
      <c r="I3290" s="47">
        <v>1</v>
      </c>
    </row>
    <row r="3291" spans="1:9" x14ac:dyDescent="0.25">
      <c r="A3291" s="48" t="s">
        <v>433</v>
      </c>
      <c r="B3291" s="48" t="s">
        <v>4818</v>
      </c>
      <c r="C3291" s="48" t="s">
        <v>5097</v>
      </c>
      <c r="D3291" s="48" t="s">
        <v>740</v>
      </c>
      <c r="E3291" s="47">
        <v>0</v>
      </c>
      <c r="F3291" s="47">
        <v>4</v>
      </c>
      <c r="G3291" s="47"/>
      <c r="H3291" s="48" t="s">
        <v>4453</v>
      </c>
      <c r="I3291" s="47">
        <v>1</v>
      </c>
    </row>
    <row r="3292" spans="1:9" x14ac:dyDescent="0.25">
      <c r="A3292" s="48" t="s">
        <v>433</v>
      </c>
      <c r="B3292" s="48" t="s">
        <v>4818</v>
      </c>
      <c r="C3292" s="48" t="s">
        <v>5098</v>
      </c>
      <c r="D3292" s="48" t="s">
        <v>740</v>
      </c>
      <c r="E3292" s="47">
        <v>0</v>
      </c>
      <c r="F3292" s="47">
        <v>4</v>
      </c>
      <c r="G3292" s="47"/>
      <c r="H3292" s="48" t="s">
        <v>4820</v>
      </c>
      <c r="I3292" s="47">
        <v>1</v>
      </c>
    </row>
    <row r="3293" spans="1:9" x14ac:dyDescent="0.25">
      <c r="A3293" s="48" t="s">
        <v>433</v>
      </c>
      <c r="B3293" s="48" t="s">
        <v>4818</v>
      </c>
      <c r="C3293" s="48" t="s">
        <v>5099</v>
      </c>
      <c r="D3293" s="48" t="s">
        <v>740</v>
      </c>
      <c r="E3293" s="47">
        <v>0</v>
      </c>
      <c r="F3293" s="47">
        <v>4</v>
      </c>
      <c r="G3293" s="47"/>
      <c r="H3293" s="48" t="s">
        <v>4871</v>
      </c>
      <c r="I3293" s="47">
        <v>1</v>
      </c>
    </row>
    <row r="3294" spans="1:9" x14ac:dyDescent="0.25">
      <c r="A3294" s="48" t="s">
        <v>433</v>
      </c>
      <c r="B3294" s="48" t="s">
        <v>4818</v>
      </c>
      <c r="C3294" s="48" t="s">
        <v>5100</v>
      </c>
      <c r="D3294" s="48" t="s">
        <v>740</v>
      </c>
      <c r="E3294" s="47">
        <v>0</v>
      </c>
      <c r="F3294" s="47">
        <v>4</v>
      </c>
      <c r="G3294" s="47"/>
      <c r="H3294" s="48" t="s">
        <v>4938</v>
      </c>
      <c r="I3294" s="47">
        <v>1</v>
      </c>
    </row>
    <row r="3295" spans="1:9" x14ac:dyDescent="0.25">
      <c r="A3295" s="48" t="s">
        <v>433</v>
      </c>
      <c r="B3295" s="48" t="s">
        <v>4818</v>
      </c>
      <c r="C3295" s="48" t="s">
        <v>5101</v>
      </c>
      <c r="D3295" s="48" t="s">
        <v>740</v>
      </c>
      <c r="E3295" s="47">
        <v>0</v>
      </c>
      <c r="F3295" s="47">
        <v>4</v>
      </c>
      <c r="G3295" s="47"/>
      <c r="H3295" s="48" t="s">
        <v>4832</v>
      </c>
      <c r="I3295" s="47">
        <v>1</v>
      </c>
    </row>
    <row r="3296" spans="1:9" x14ac:dyDescent="0.25">
      <c r="A3296" s="48" t="s">
        <v>433</v>
      </c>
      <c r="B3296" s="48" t="s">
        <v>4818</v>
      </c>
      <c r="C3296" s="48" t="s">
        <v>5102</v>
      </c>
      <c r="D3296" s="48" t="s">
        <v>740</v>
      </c>
      <c r="E3296" s="47">
        <v>0</v>
      </c>
      <c r="F3296" s="47">
        <v>4</v>
      </c>
      <c r="G3296" s="47"/>
      <c r="H3296" s="48" t="s">
        <v>4820</v>
      </c>
      <c r="I3296" s="47">
        <v>1</v>
      </c>
    </row>
    <row r="3297" spans="1:9" x14ac:dyDescent="0.25">
      <c r="A3297" s="48" t="s">
        <v>433</v>
      </c>
      <c r="B3297" s="48" t="s">
        <v>4818</v>
      </c>
      <c r="C3297" s="48" t="s">
        <v>5103</v>
      </c>
      <c r="D3297" s="48" t="s">
        <v>740</v>
      </c>
      <c r="E3297" s="47">
        <v>0</v>
      </c>
      <c r="F3297" s="47">
        <v>4</v>
      </c>
      <c r="G3297" s="47"/>
      <c r="H3297" s="48" t="s">
        <v>4882</v>
      </c>
      <c r="I3297" s="47">
        <v>1</v>
      </c>
    </row>
    <row r="3298" spans="1:9" x14ac:dyDescent="0.25">
      <c r="A3298" s="48" t="s">
        <v>433</v>
      </c>
      <c r="B3298" s="48" t="s">
        <v>4818</v>
      </c>
      <c r="C3298" s="48" t="s">
        <v>5104</v>
      </c>
      <c r="D3298" s="48" t="s">
        <v>740</v>
      </c>
      <c r="E3298" s="47">
        <v>0</v>
      </c>
      <c r="F3298" s="47">
        <v>4</v>
      </c>
      <c r="G3298" s="47"/>
      <c r="H3298" s="48" t="s">
        <v>4453</v>
      </c>
      <c r="I3298" s="47">
        <v>1</v>
      </c>
    </row>
    <row r="3299" spans="1:9" x14ac:dyDescent="0.25">
      <c r="A3299" s="48" t="s">
        <v>433</v>
      </c>
      <c r="B3299" s="48" t="s">
        <v>4818</v>
      </c>
      <c r="C3299" s="48" t="s">
        <v>5105</v>
      </c>
      <c r="D3299" s="48" t="s">
        <v>740</v>
      </c>
      <c r="E3299" s="47">
        <v>0</v>
      </c>
      <c r="F3299" s="47">
        <v>4</v>
      </c>
      <c r="G3299" s="47"/>
      <c r="H3299" s="48" t="s">
        <v>4857</v>
      </c>
      <c r="I3299" s="47">
        <v>1</v>
      </c>
    </row>
    <row r="3300" spans="1:9" x14ac:dyDescent="0.25">
      <c r="A3300" s="48" t="s">
        <v>433</v>
      </c>
      <c r="B3300" s="48" t="s">
        <v>4818</v>
      </c>
      <c r="C3300" s="48" t="s">
        <v>5106</v>
      </c>
      <c r="D3300" s="48" t="s">
        <v>740</v>
      </c>
      <c r="E3300" s="47">
        <v>0</v>
      </c>
      <c r="F3300" s="47">
        <v>4</v>
      </c>
      <c r="G3300" s="47"/>
      <c r="H3300" s="48" t="s">
        <v>4882</v>
      </c>
      <c r="I3300" s="47">
        <v>1</v>
      </c>
    </row>
    <row r="3301" spans="1:9" x14ac:dyDescent="0.25">
      <c r="A3301" s="48" t="s">
        <v>433</v>
      </c>
      <c r="B3301" s="48" t="s">
        <v>4818</v>
      </c>
      <c r="C3301" s="48" t="s">
        <v>5107</v>
      </c>
      <c r="D3301" s="48" t="s">
        <v>740</v>
      </c>
      <c r="E3301" s="47">
        <v>0</v>
      </c>
      <c r="F3301" s="47">
        <v>4</v>
      </c>
      <c r="G3301" s="47"/>
      <c r="H3301" s="48" t="s">
        <v>4862</v>
      </c>
      <c r="I3301" s="47">
        <v>1</v>
      </c>
    </row>
    <row r="3302" spans="1:9" x14ac:dyDescent="0.25">
      <c r="A3302" s="48" t="s">
        <v>433</v>
      </c>
      <c r="B3302" s="48" t="s">
        <v>4818</v>
      </c>
      <c r="C3302" s="48" t="s">
        <v>5108</v>
      </c>
      <c r="D3302" s="48" t="s">
        <v>740</v>
      </c>
      <c r="E3302" s="47">
        <v>0</v>
      </c>
      <c r="F3302" s="47">
        <v>4</v>
      </c>
      <c r="G3302" s="47"/>
      <c r="H3302" s="48" t="s">
        <v>4820</v>
      </c>
      <c r="I3302" s="47">
        <v>1</v>
      </c>
    </row>
    <row r="3303" spans="1:9" x14ac:dyDescent="0.25">
      <c r="A3303" s="48" t="s">
        <v>433</v>
      </c>
      <c r="B3303" s="48" t="s">
        <v>4818</v>
      </c>
      <c r="C3303" s="48" t="s">
        <v>5109</v>
      </c>
      <c r="D3303" s="48" t="s">
        <v>740</v>
      </c>
      <c r="E3303" s="47">
        <v>0</v>
      </c>
      <c r="F3303" s="47">
        <v>4</v>
      </c>
      <c r="G3303" s="47"/>
      <c r="H3303" s="48" t="s">
        <v>4882</v>
      </c>
      <c r="I3303" s="47">
        <v>1</v>
      </c>
    </row>
    <row r="3304" spans="1:9" x14ac:dyDescent="0.25">
      <c r="A3304" s="48" t="s">
        <v>433</v>
      </c>
      <c r="B3304" s="48" t="s">
        <v>4818</v>
      </c>
      <c r="C3304" s="48" t="s">
        <v>5110</v>
      </c>
      <c r="D3304" s="48" t="s">
        <v>740</v>
      </c>
      <c r="E3304" s="47">
        <v>0</v>
      </c>
      <c r="F3304" s="47">
        <v>4</v>
      </c>
      <c r="G3304" s="47"/>
      <c r="H3304" s="48" t="s">
        <v>4895</v>
      </c>
      <c r="I3304" s="47">
        <v>1</v>
      </c>
    </row>
    <row r="3305" spans="1:9" x14ac:dyDescent="0.25">
      <c r="A3305" s="48" t="s">
        <v>433</v>
      </c>
      <c r="B3305" s="48" t="s">
        <v>4818</v>
      </c>
      <c r="C3305" s="48" t="s">
        <v>5111</v>
      </c>
      <c r="D3305" s="48" t="s">
        <v>740</v>
      </c>
      <c r="E3305" s="47">
        <v>0</v>
      </c>
      <c r="F3305" s="47">
        <v>4</v>
      </c>
      <c r="G3305" s="47"/>
      <c r="H3305" s="48" t="s">
        <v>4453</v>
      </c>
      <c r="I3305" s="47">
        <v>1</v>
      </c>
    </row>
    <row r="3306" spans="1:9" x14ac:dyDescent="0.25">
      <c r="A3306" s="48" t="s">
        <v>433</v>
      </c>
      <c r="B3306" s="48" t="s">
        <v>4818</v>
      </c>
      <c r="C3306" s="48" t="s">
        <v>5112</v>
      </c>
      <c r="D3306" s="48" t="s">
        <v>740</v>
      </c>
      <c r="E3306" s="47">
        <v>0</v>
      </c>
      <c r="F3306" s="47">
        <v>4</v>
      </c>
      <c r="G3306" s="47"/>
      <c r="H3306" s="48" t="s">
        <v>4866</v>
      </c>
      <c r="I3306" s="47">
        <v>1</v>
      </c>
    </row>
    <row r="3307" spans="1:9" x14ac:dyDescent="0.25">
      <c r="A3307" s="48" t="s">
        <v>433</v>
      </c>
      <c r="B3307" s="48" t="s">
        <v>4818</v>
      </c>
      <c r="C3307" s="48" t="s">
        <v>5113</v>
      </c>
      <c r="D3307" s="48" t="s">
        <v>740</v>
      </c>
      <c r="E3307" s="47">
        <v>0</v>
      </c>
      <c r="F3307" s="47">
        <v>4</v>
      </c>
      <c r="G3307" s="47"/>
      <c r="H3307" s="48" t="s">
        <v>4911</v>
      </c>
      <c r="I3307" s="47">
        <v>1</v>
      </c>
    </row>
    <row r="3308" spans="1:9" x14ac:dyDescent="0.25">
      <c r="A3308" s="48" t="s">
        <v>433</v>
      </c>
      <c r="B3308" s="48" t="s">
        <v>4818</v>
      </c>
      <c r="C3308" s="48" t="s">
        <v>5114</v>
      </c>
      <c r="D3308" s="48" t="s">
        <v>740</v>
      </c>
      <c r="E3308" s="47">
        <v>0</v>
      </c>
      <c r="F3308" s="47">
        <v>4</v>
      </c>
      <c r="G3308" s="47"/>
      <c r="H3308" s="48" t="s">
        <v>4820</v>
      </c>
      <c r="I3308" s="47">
        <v>1</v>
      </c>
    </row>
    <row r="3309" spans="1:9" x14ac:dyDescent="0.25">
      <c r="A3309" s="48" t="s">
        <v>433</v>
      </c>
      <c r="B3309" s="48" t="s">
        <v>4818</v>
      </c>
      <c r="C3309" s="48" t="s">
        <v>5115</v>
      </c>
      <c r="D3309" s="48" t="s">
        <v>740</v>
      </c>
      <c r="E3309" s="47">
        <v>0</v>
      </c>
      <c r="F3309" s="47">
        <v>4</v>
      </c>
      <c r="G3309" s="47"/>
      <c r="H3309" s="48" t="s">
        <v>4882</v>
      </c>
      <c r="I3309" s="47">
        <v>1</v>
      </c>
    </row>
    <row r="3310" spans="1:9" x14ac:dyDescent="0.25">
      <c r="A3310" s="48" t="s">
        <v>433</v>
      </c>
      <c r="B3310" s="48" t="s">
        <v>4818</v>
      </c>
      <c r="C3310" s="48" t="s">
        <v>5116</v>
      </c>
      <c r="D3310" s="48" t="s">
        <v>740</v>
      </c>
      <c r="E3310" s="47">
        <v>0</v>
      </c>
      <c r="F3310" s="47">
        <v>4</v>
      </c>
      <c r="G3310" s="47"/>
      <c r="H3310" s="48" t="s">
        <v>4453</v>
      </c>
      <c r="I3310" s="47">
        <v>1</v>
      </c>
    </row>
    <row r="3311" spans="1:9" x14ac:dyDescent="0.25">
      <c r="A3311" s="48" t="s">
        <v>433</v>
      </c>
      <c r="B3311" s="48" t="s">
        <v>4818</v>
      </c>
      <c r="C3311" s="48" t="s">
        <v>5117</v>
      </c>
      <c r="D3311" s="48" t="s">
        <v>740</v>
      </c>
      <c r="E3311" s="47">
        <v>0</v>
      </c>
      <c r="F3311" s="47">
        <v>4</v>
      </c>
      <c r="G3311" s="47"/>
      <c r="H3311" s="48" t="s">
        <v>4828</v>
      </c>
      <c r="I3311" s="47">
        <v>1</v>
      </c>
    </row>
    <row r="3312" spans="1:9" x14ac:dyDescent="0.25">
      <c r="A3312" s="48" t="s">
        <v>433</v>
      </c>
      <c r="B3312" s="48" t="s">
        <v>4818</v>
      </c>
      <c r="C3312" s="48" t="s">
        <v>5118</v>
      </c>
      <c r="D3312" s="48" t="s">
        <v>740</v>
      </c>
      <c r="E3312" s="47">
        <v>0</v>
      </c>
      <c r="F3312" s="47">
        <v>4</v>
      </c>
      <c r="G3312" s="47"/>
      <c r="H3312" s="48" t="s">
        <v>4826</v>
      </c>
      <c r="I3312" s="47">
        <v>1</v>
      </c>
    </row>
    <row r="3313" spans="1:9" x14ac:dyDescent="0.25">
      <c r="A3313" s="48" t="s">
        <v>433</v>
      </c>
      <c r="B3313" s="48" t="s">
        <v>4818</v>
      </c>
      <c r="C3313" s="48" t="s">
        <v>5119</v>
      </c>
      <c r="D3313" s="48" t="s">
        <v>740</v>
      </c>
      <c r="E3313" s="47">
        <v>0</v>
      </c>
      <c r="F3313" s="47">
        <v>4</v>
      </c>
      <c r="G3313" s="47"/>
      <c r="H3313" s="48" t="s">
        <v>4832</v>
      </c>
      <c r="I3313" s="47">
        <v>1</v>
      </c>
    </row>
    <row r="3314" spans="1:9" x14ac:dyDescent="0.25">
      <c r="A3314" s="48" t="s">
        <v>433</v>
      </c>
      <c r="B3314" s="48" t="s">
        <v>4818</v>
      </c>
      <c r="C3314" s="48" t="s">
        <v>5120</v>
      </c>
      <c r="D3314" s="48" t="s">
        <v>740</v>
      </c>
      <c r="E3314" s="47">
        <v>0</v>
      </c>
      <c r="F3314" s="47">
        <v>4</v>
      </c>
      <c r="G3314" s="47"/>
      <c r="H3314" s="48" t="s">
        <v>4824</v>
      </c>
      <c r="I3314" s="47">
        <v>1</v>
      </c>
    </row>
    <row r="3315" spans="1:9" x14ac:dyDescent="0.25">
      <c r="A3315" s="48" t="s">
        <v>433</v>
      </c>
      <c r="B3315" s="48" t="s">
        <v>4818</v>
      </c>
      <c r="C3315" s="48" t="s">
        <v>5121</v>
      </c>
      <c r="D3315" s="48" t="s">
        <v>740</v>
      </c>
      <c r="E3315" s="47">
        <v>0</v>
      </c>
      <c r="F3315" s="47">
        <v>4</v>
      </c>
      <c r="G3315" s="47"/>
      <c r="H3315" s="48" t="s">
        <v>4882</v>
      </c>
      <c r="I3315" s="47">
        <v>1</v>
      </c>
    </row>
    <row r="3316" spans="1:9" x14ac:dyDescent="0.25">
      <c r="A3316" s="48" t="s">
        <v>433</v>
      </c>
      <c r="B3316" s="48" t="s">
        <v>4818</v>
      </c>
      <c r="C3316" s="48" t="s">
        <v>5122</v>
      </c>
      <c r="D3316" s="48" t="s">
        <v>740</v>
      </c>
      <c r="E3316" s="47">
        <v>0</v>
      </c>
      <c r="F3316" s="47">
        <v>4</v>
      </c>
      <c r="G3316" s="47"/>
      <c r="H3316" s="48" t="s">
        <v>5077</v>
      </c>
      <c r="I3316" s="47">
        <v>1</v>
      </c>
    </row>
    <row r="3317" spans="1:9" x14ac:dyDescent="0.25">
      <c r="A3317" s="48" t="s">
        <v>433</v>
      </c>
      <c r="B3317" s="48" t="s">
        <v>4818</v>
      </c>
      <c r="C3317" s="48" t="s">
        <v>5123</v>
      </c>
      <c r="D3317" s="48" t="s">
        <v>740</v>
      </c>
      <c r="E3317" s="47">
        <v>0</v>
      </c>
      <c r="F3317" s="47">
        <v>4</v>
      </c>
      <c r="G3317" s="47"/>
      <c r="H3317" s="48" t="s">
        <v>4826</v>
      </c>
      <c r="I3317" s="47">
        <v>1</v>
      </c>
    </row>
    <row r="3318" spans="1:9" x14ac:dyDescent="0.25">
      <c r="A3318" s="48" t="s">
        <v>433</v>
      </c>
      <c r="B3318" s="48" t="s">
        <v>4818</v>
      </c>
      <c r="C3318" s="48" t="s">
        <v>5124</v>
      </c>
      <c r="D3318" s="48" t="s">
        <v>740</v>
      </c>
      <c r="E3318" s="47">
        <v>0</v>
      </c>
      <c r="F3318" s="47">
        <v>4</v>
      </c>
      <c r="G3318" s="47"/>
      <c r="H3318" s="48" t="s">
        <v>4828</v>
      </c>
      <c r="I3318" s="47">
        <v>1</v>
      </c>
    </row>
    <row r="3319" spans="1:9" x14ac:dyDescent="0.25">
      <c r="A3319" s="48" t="s">
        <v>433</v>
      </c>
      <c r="B3319" s="48" t="s">
        <v>4818</v>
      </c>
      <c r="C3319" s="48" t="s">
        <v>5125</v>
      </c>
      <c r="D3319" s="48" t="s">
        <v>740</v>
      </c>
      <c r="E3319" s="47">
        <v>0</v>
      </c>
      <c r="F3319" s="47">
        <v>4</v>
      </c>
      <c r="G3319" s="47"/>
      <c r="H3319" s="48" t="s">
        <v>4911</v>
      </c>
      <c r="I3319" s="47">
        <v>1</v>
      </c>
    </row>
    <row r="3320" spans="1:9" x14ac:dyDescent="0.25">
      <c r="A3320" s="48" t="s">
        <v>433</v>
      </c>
      <c r="B3320" s="48" t="s">
        <v>4818</v>
      </c>
      <c r="C3320" s="48" t="s">
        <v>5126</v>
      </c>
      <c r="D3320" s="48" t="s">
        <v>740</v>
      </c>
      <c r="E3320" s="47">
        <v>0</v>
      </c>
      <c r="F3320" s="47">
        <v>4</v>
      </c>
      <c r="G3320" s="47"/>
      <c r="H3320" s="48" t="s">
        <v>4832</v>
      </c>
      <c r="I3320" s="47">
        <v>1</v>
      </c>
    </row>
    <row r="3321" spans="1:9" x14ac:dyDescent="0.25">
      <c r="A3321" s="48" t="s">
        <v>433</v>
      </c>
      <c r="B3321" s="48" t="s">
        <v>4818</v>
      </c>
      <c r="C3321" s="48" t="s">
        <v>5127</v>
      </c>
      <c r="D3321" s="48" t="s">
        <v>740</v>
      </c>
      <c r="E3321" s="47">
        <v>0</v>
      </c>
      <c r="F3321" s="47">
        <v>4</v>
      </c>
      <c r="G3321" s="47"/>
      <c r="H3321" s="48" t="s">
        <v>4824</v>
      </c>
      <c r="I3321" s="47">
        <v>1</v>
      </c>
    </row>
    <row r="3322" spans="1:9" x14ac:dyDescent="0.25">
      <c r="A3322" s="48" t="s">
        <v>433</v>
      </c>
      <c r="B3322" s="48" t="s">
        <v>4818</v>
      </c>
      <c r="C3322" s="48" t="s">
        <v>5128</v>
      </c>
      <c r="D3322" s="48" t="s">
        <v>740</v>
      </c>
      <c r="E3322" s="47">
        <v>0</v>
      </c>
      <c r="F3322" s="47">
        <v>4</v>
      </c>
      <c r="G3322" s="47"/>
      <c r="H3322" s="48" t="s">
        <v>4822</v>
      </c>
      <c r="I3322" s="47">
        <v>1</v>
      </c>
    </row>
    <row r="3323" spans="1:9" x14ac:dyDescent="0.25">
      <c r="A3323" s="48" t="s">
        <v>433</v>
      </c>
      <c r="B3323" s="48" t="s">
        <v>4818</v>
      </c>
      <c r="C3323" s="48" t="s">
        <v>5129</v>
      </c>
      <c r="D3323" s="48" t="s">
        <v>740</v>
      </c>
      <c r="E3323" s="47">
        <v>0</v>
      </c>
      <c r="F3323" s="47">
        <v>4</v>
      </c>
      <c r="G3323" s="47"/>
      <c r="H3323" s="48" t="s">
        <v>4485</v>
      </c>
      <c r="I3323" s="47">
        <v>1</v>
      </c>
    </row>
    <row r="3324" spans="1:9" x14ac:dyDescent="0.25">
      <c r="A3324" s="48" t="s">
        <v>433</v>
      </c>
      <c r="B3324" s="48" t="s">
        <v>4818</v>
      </c>
      <c r="C3324" s="48" t="s">
        <v>5130</v>
      </c>
      <c r="D3324" s="48" t="s">
        <v>740</v>
      </c>
      <c r="E3324" s="47">
        <v>0</v>
      </c>
      <c r="F3324" s="47">
        <v>4</v>
      </c>
      <c r="G3324" s="47"/>
      <c r="H3324" s="48" t="s">
        <v>5077</v>
      </c>
      <c r="I3324" s="47">
        <v>1</v>
      </c>
    </row>
    <row r="3325" spans="1:9" x14ac:dyDescent="0.25">
      <c r="A3325" s="48" t="s">
        <v>433</v>
      </c>
      <c r="B3325" s="48" t="s">
        <v>4818</v>
      </c>
      <c r="C3325" s="48" t="s">
        <v>5131</v>
      </c>
      <c r="D3325" s="48" t="s">
        <v>740</v>
      </c>
      <c r="E3325" s="47">
        <v>0</v>
      </c>
      <c r="F3325" s="47">
        <v>4</v>
      </c>
      <c r="G3325" s="47"/>
      <c r="H3325" s="48" t="s">
        <v>4837</v>
      </c>
      <c r="I3325" s="47">
        <v>1</v>
      </c>
    </row>
    <row r="3326" spans="1:9" x14ac:dyDescent="0.25">
      <c r="A3326" s="48" t="s">
        <v>433</v>
      </c>
      <c r="B3326" s="48" t="s">
        <v>4818</v>
      </c>
      <c r="C3326" s="48" t="s">
        <v>5132</v>
      </c>
      <c r="D3326" s="48" t="s">
        <v>740</v>
      </c>
      <c r="E3326" s="47">
        <v>0</v>
      </c>
      <c r="F3326" s="47">
        <v>4</v>
      </c>
      <c r="G3326" s="47"/>
      <c r="H3326" s="48" t="s">
        <v>4828</v>
      </c>
      <c r="I3326" s="47">
        <v>1</v>
      </c>
    </row>
    <row r="3327" spans="1:9" x14ac:dyDescent="0.25">
      <c r="A3327" s="48" t="s">
        <v>433</v>
      </c>
      <c r="B3327" s="48" t="s">
        <v>4818</v>
      </c>
      <c r="C3327" s="48" t="s">
        <v>5133</v>
      </c>
      <c r="D3327" s="48" t="s">
        <v>740</v>
      </c>
      <c r="E3327" s="47">
        <v>0</v>
      </c>
      <c r="F3327" s="47">
        <v>4</v>
      </c>
      <c r="G3327" s="47"/>
      <c r="H3327" s="48" t="s">
        <v>4828</v>
      </c>
      <c r="I3327" s="47">
        <v>1</v>
      </c>
    </row>
    <row r="3328" spans="1:9" x14ac:dyDescent="0.25">
      <c r="A3328" s="48" t="s">
        <v>433</v>
      </c>
      <c r="B3328" s="48" t="s">
        <v>4818</v>
      </c>
      <c r="C3328" s="48" t="s">
        <v>5134</v>
      </c>
      <c r="D3328" s="48" t="s">
        <v>740</v>
      </c>
      <c r="E3328" s="47">
        <v>0</v>
      </c>
      <c r="F3328" s="47">
        <v>4</v>
      </c>
      <c r="G3328" s="47"/>
      <c r="H3328" s="48" t="s">
        <v>4824</v>
      </c>
      <c r="I3328" s="47">
        <v>1</v>
      </c>
    </row>
    <row r="3329" spans="1:9" x14ac:dyDescent="0.25">
      <c r="A3329" s="48" t="s">
        <v>433</v>
      </c>
      <c r="B3329" s="48" t="s">
        <v>4818</v>
      </c>
      <c r="C3329" s="48" t="s">
        <v>5135</v>
      </c>
      <c r="D3329" s="48" t="s">
        <v>740</v>
      </c>
      <c r="E3329" s="47">
        <v>0</v>
      </c>
      <c r="F3329" s="47">
        <v>4</v>
      </c>
      <c r="G3329" s="47"/>
      <c r="H3329" s="48" t="s">
        <v>4822</v>
      </c>
      <c r="I3329" s="47">
        <v>1</v>
      </c>
    </row>
    <row r="3330" spans="1:9" x14ac:dyDescent="0.25">
      <c r="A3330" s="48" t="s">
        <v>433</v>
      </c>
      <c r="B3330" s="48" t="s">
        <v>4818</v>
      </c>
      <c r="C3330" s="48" t="s">
        <v>5136</v>
      </c>
      <c r="D3330" s="48" t="s">
        <v>740</v>
      </c>
      <c r="E3330" s="47">
        <v>0</v>
      </c>
      <c r="F3330" s="47">
        <v>4</v>
      </c>
      <c r="G3330" s="47"/>
      <c r="H3330" s="48" t="s">
        <v>4822</v>
      </c>
      <c r="I3330" s="47">
        <v>1</v>
      </c>
    </row>
    <row r="3331" spans="1:9" x14ac:dyDescent="0.25">
      <c r="A3331" s="48" t="s">
        <v>433</v>
      </c>
      <c r="B3331" s="48" t="s">
        <v>4818</v>
      </c>
      <c r="C3331" s="48" t="s">
        <v>5137</v>
      </c>
      <c r="D3331" s="48" t="s">
        <v>740</v>
      </c>
      <c r="E3331" s="47">
        <v>0</v>
      </c>
      <c r="F3331" s="47">
        <v>4</v>
      </c>
      <c r="G3331" s="47"/>
      <c r="H3331" s="48" t="s">
        <v>5077</v>
      </c>
      <c r="I3331" s="47">
        <v>1</v>
      </c>
    </row>
    <row r="3332" spans="1:9" x14ac:dyDescent="0.25">
      <c r="A3332" s="48" t="s">
        <v>433</v>
      </c>
      <c r="B3332" s="48" t="s">
        <v>4818</v>
      </c>
      <c r="C3332" s="48" t="s">
        <v>5138</v>
      </c>
      <c r="D3332" s="48" t="s">
        <v>740</v>
      </c>
      <c r="E3332" s="47">
        <v>0</v>
      </c>
      <c r="F3332" s="47">
        <v>4</v>
      </c>
      <c r="G3332" s="47"/>
      <c r="H3332" s="48" t="s">
        <v>4866</v>
      </c>
      <c r="I3332" s="47">
        <v>1</v>
      </c>
    </row>
    <row r="3333" spans="1:9" x14ac:dyDescent="0.25">
      <c r="A3333" s="48" t="s">
        <v>433</v>
      </c>
      <c r="B3333" s="48" t="s">
        <v>4818</v>
      </c>
      <c r="C3333" s="48" t="s">
        <v>5139</v>
      </c>
      <c r="D3333" s="48" t="s">
        <v>740</v>
      </c>
      <c r="E3333" s="47">
        <v>0</v>
      </c>
      <c r="F3333" s="47">
        <v>4</v>
      </c>
      <c r="G3333" s="47"/>
      <c r="H3333" s="48" t="s">
        <v>4862</v>
      </c>
      <c r="I3333" s="47">
        <v>1</v>
      </c>
    </row>
    <row r="3334" spans="1:9" x14ac:dyDescent="0.25">
      <c r="A3334" s="48" t="s">
        <v>433</v>
      </c>
      <c r="B3334" s="48" t="s">
        <v>4818</v>
      </c>
      <c r="C3334" s="48" t="s">
        <v>5140</v>
      </c>
      <c r="D3334" s="48" t="s">
        <v>740</v>
      </c>
      <c r="E3334" s="47">
        <v>0</v>
      </c>
      <c r="F3334" s="47">
        <v>4</v>
      </c>
      <c r="G3334" s="47"/>
      <c r="H3334" s="48" t="s">
        <v>4828</v>
      </c>
      <c r="I3334" s="47">
        <v>1</v>
      </c>
    </row>
    <row r="3335" spans="1:9" x14ac:dyDescent="0.25">
      <c r="A3335" s="48" t="s">
        <v>433</v>
      </c>
      <c r="B3335" s="48" t="s">
        <v>4818</v>
      </c>
      <c r="C3335" s="48" t="s">
        <v>5141</v>
      </c>
      <c r="D3335" s="48" t="s">
        <v>740</v>
      </c>
      <c r="E3335" s="47">
        <v>0</v>
      </c>
      <c r="F3335" s="47">
        <v>4</v>
      </c>
      <c r="G3335" s="47"/>
      <c r="H3335" s="48" t="s">
        <v>4828</v>
      </c>
      <c r="I3335" s="47">
        <v>1</v>
      </c>
    </row>
    <row r="3336" spans="1:9" x14ac:dyDescent="0.25">
      <c r="A3336" s="48" t="s">
        <v>433</v>
      </c>
      <c r="B3336" s="48" t="s">
        <v>4818</v>
      </c>
      <c r="C3336" s="48" t="s">
        <v>5142</v>
      </c>
      <c r="D3336" s="48" t="s">
        <v>740</v>
      </c>
      <c r="E3336" s="47">
        <v>0</v>
      </c>
      <c r="F3336" s="47">
        <v>4</v>
      </c>
      <c r="G3336" s="47"/>
      <c r="H3336" s="48" t="s">
        <v>4824</v>
      </c>
      <c r="I3336" s="47">
        <v>1</v>
      </c>
    </row>
    <row r="3337" spans="1:9" x14ac:dyDescent="0.25">
      <c r="A3337" s="48" t="s">
        <v>433</v>
      </c>
      <c r="B3337" s="48" t="s">
        <v>4818</v>
      </c>
      <c r="C3337" s="48" t="s">
        <v>5143</v>
      </c>
      <c r="D3337" s="48" t="s">
        <v>740</v>
      </c>
      <c r="E3337" s="47">
        <v>0</v>
      </c>
      <c r="F3337" s="47">
        <v>4</v>
      </c>
      <c r="G3337" s="47"/>
      <c r="H3337" s="48" t="s">
        <v>4822</v>
      </c>
      <c r="I3337" s="47">
        <v>1</v>
      </c>
    </row>
    <row r="3338" spans="1:9" x14ac:dyDescent="0.25">
      <c r="A3338" s="48" t="s">
        <v>433</v>
      </c>
      <c r="B3338" s="48" t="s">
        <v>4818</v>
      </c>
      <c r="C3338" s="48" t="s">
        <v>5144</v>
      </c>
      <c r="D3338" s="48" t="s">
        <v>740</v>
      </c>
      <c r="E3338" s="47">
        <v>0</v>
      </c>
      <c r="F3338" s="47">
        <v>4</v>
      </c>
      <c r="G3338" s="47"/>
      <c r="H3338" s="48" t="s">
        <v>5077</v>
      </c>
      <c r="I3338" s="47">
        <v>1</v>
      </c>
    </row>
    <row r="3339" spans="1:9" x14ac:dyDescent="0.25">
      <c r="A3339" s="48" t="s">
        <v>433</v>
      </c>
      <c r="B3339" s="48" t="s">
        <v>4818</v>
      </c>
      <c r="C3339" s="48" t="s">
        <v>5145</v>
      </c>
      <c r="D3339" s="48" t="s">
        <v>740</v>
      </c>
      <c r="E3339" s="47">
        <v>0</v>
      </c>
      <c r="F3339" s="47">
        <v>4</v>
      </c>
      <c r="G3339" s="47"/>
      <c r="H3339" s="48" t="s">
        <v>5077</v>
      </c>
      <c r="I3339" s="47">
        <v>1</v>
      </c>
    </row>
    <row r="3340" spans="1:9" x14ac:dyDescent="0.25">
      <c r="A3340" s="48" t="s">
        <v>433</v>
      </c>
      <c r="B3340" s="48" t="s">
        <v>4818</v>
      </c>
      <c r="C3340" s="48" t="s">
        <v>5146</v>
      </c>
      <c r="D3340" s="48" t="s">
        <v>740</v>
      </c>
      <c r="E3340" s="47">
        <v>0</v>
      </c>
      <c r="F3340" s="47">
        <v>4</v>
      </c>
      <c r="G3340" s="47"/>
      <c r="H3340" s="48" t="s">
        <v>4866</v>
      </c>
      <c r="I3340" s="47">
        <v>1</v>
      </c>
    </row>
    <row r="3341" spans="1:9" x14ac:dyDescent="0.25">
      <c r="A3341" s="48" t="s">
        <v>433</v>
      </c>
      <c r="B3341" s="48" t="s">
        <v>4818</v>
      </c>
      <c r="C3341" s="48" t="s">
        <v>5147</v>
      </c>
      <c r="D3341" s="48" t="s">
        <v>740</v>
      </c>
      <c r="E3341" s="47">
        <v>0</v>
      </c>
      <c r="F3341" s="47">
        <v>4</v>
      </c>
      <c r="G3341" s="47"/>
      <c r="H3341" s="48" t="s">
        <v>4828</v>
      </c>
      <c r="I3341" s="47">
        <v>1</v>
      </c>
    </row>
    <row r="3342" spans="1:9" x14ac:dyDescent="0.25">
      <c r="A3342" s="48" t="s">
        <v>433</v>
      </c>
      <c r="B3342" s="48" t="s">
        <v>4818</v>
      </c>
      <c r="C3342" s="48" t="s">
        <v>5148</v>
      </c>
      <c r="D3342" s="48" t="s">
        <v>740</v>
      </c>
      <c r="E3342" s="47">
        <v>0</v>
      </c>
      <c r="F3342" s="47">
        <v>4</v>
      </c>
      <c r="G3342" s="47"/>
      <c r="H3342" s="48" t="s">
        <v>4824</v>
      </c>
      <c r="I3342" s="47">
        <v>1</v>
      </c>
    </row>
    <row r="3343" spans="1:9" x14ac:dyDescent="0.25">
      <c r="A3343" s="48" t="s">
        <v>433</v>
      </c>
      <c r="B3343" s="48" t="s">
        <v>4818</v>
      </c>
      <c r="C3343" s="48" t="s">
        <v>5149</v>
      </c>
      <c r="D3343" s="48" t="s">
        <v>740</v>
      </c>
      <c r="E3343" s="47">
        <v>0</v>
      </c>
      <c r="F3343" s="47">
        <v>4</v>
      </c>
      <c r="G3343" s="47"/>
      <c r="H3343" s="48" t="s">
        <v>4822</v>
      </c>
      <c r="I3343" s="47">
        <v>1</v>
      </c>
    </row>
    <row r="3344" spans="1:9" x14ac:dyDescent="0.25">
      <c r="A3344" s="48" t="s">
        <v>433</v>
      </c>
      <c r="B3344" s="48" t="s">
        <v>4818</v>
      </c>
      <c r="C3344" s="48" t="s">
        <v>5150</v>
      </c>
      <c r="D3344" s="48" t="s">
        <v>740</v>
      </c>
      <c r="E3344" s="47">
        <v>0</v>
      </c>
      <c r="F3344" s="47">
        <v>4</v>
      </c>
      <c r="G3344" s="47"/>
      <c r="H3344" s="48" t="s">
        <v>4485</v>
      </c>
      <c r="I3344" s="47">
        <v>1</v>
      </c>
    </row>
    <row r="3345" spans="1:9" x14ac:dyDescent="0.25">
      <c r="A3345" s="48" t="s">
        <v>433</v>
      </c>
      <c r="B3345" s="48" t="s">
        <v>4818</v>
      </c>
      <c r="C3345" s="48" t="s">
        <v>5151</v>
      </c>
      <c r="D3345" s="48" t="s">
        <v>740</v>
      </c>
      <c r="E3345" s="47">
        <v>0</v>
      </c>
      <c r="F3345" s="47">
        <v>4</v>
      </c>
      <c r="G3345" s="47"/>
      <c r="H3345" s="48" t="s">
        <v>5077</v>
      </c>
      <c r="I3345" s="47">
        <v>1</v>
      </c>
    </row>
    <row r="3346" spans="1:9" x14ac:dyDescent="0.25">
      <c r="A3346" s="48" t="s">
        <v>433</v>
      </c>
      <c r="B3346" s="48" t="s">
        <v>4818</v>
      </c>
      <c r="C3346" s="48" t="s">
        <v>5152</v>
      </c>
      <c r="D3346" s="48" t="s">
        <v>740</v>
      </c>
      <c r="E3346" s="47">
        <v>0</v>
      </c>
      <c r="F3346" s="47">
        <v>4</v>
      </c>
      <c r="G3346" s="47"/>
      <c r="H3346" s="48" t="s">
        <v>4866</v>
      </c>
      <c r="I3346" s="47">
        <v>1</v>
      </c>
    </row>
    <row r="3347" spans="1:9" x14ac:dyDescent="0.25">
      <c r="A3347" s="48" t="s">
        <v>433</v>
      </c>
      <c r="B3347" s="48" t="s">
        <v>4818</v>
      </c>
      <c r="C3347" s="48" t="s">
        <v>5153</v>
      </c>
      <c r="D3347" s="48" t="s">
        <v>740</v>
      </c>
      <c r="E3347" s="47">
        <v>0</v>
      </c>
      <c r="F3347" s="47">
        <v>4</v>
      </c>
      <c r="G3347" s="47"/>
      <c r="H3347" s="48" t="s">
        <v>4485</v>
      </c>
      <c r="I3347" s="47">
        <v>1</v>
      </c>
    </row>
    <row r="3348" spans="1:9" x14ac:dyDescent="0.25">
      <c r="A3348" s="48" t="s">
        <v>433</v>
      </c>
      <c r="B3348" s="48" t="s">
        <v>4818</v>
      </c>
      <c r="C3348" s="48" t="s">
        <v>5154</v>
      </c>
      <c r="D3348" s="48" t="s">
        <v>740</v>
      </c>
      <c r="E3348" s="47">
        <v>0</v>
      </c>
      <c r="F3348" s="47">
        <v>4</v>
      </c>
      <c r="G3348" s="47"/>
      <c r="H3348" s="48" t="s">
        <v>5077</v>
      </c>
      <c r="I3348" s="47">
        <v>1</v>
      </c>
    </row>
    <row r="3349" spans="1:9" x14ac:dyDescent="0.25">
      <c r="A3349" s="48" t="s">
        <v>433</v>
      </c>
      <c r="B3349" s="48" t="s">
        <v>4818</v>
      </c>
      <c r="C3349" s="48" t="s">
        <v>5155</v>
      </c>
      <c r="D3349" s="48" t="s">
        <v>740</v>
      </c>
      <c r="E3349" s="47">
        <v>0</v>
      </c>
      <c r="F3349" s="47">
        <v>4</v>
      </c>
      <c r="G3349" s="47"/>
      <c r="H3349" s="48" t="s">
        <v>4862</v>
      </c>
      <c r="I3349" s="47">
        <v>1</v>
      </c>
    </row>
    <row r="3350" spans="1:9" x14ac:dyDescent="0.25">
      <c r="A3350" s="48" t="s">
        <v>433</v>
      </c>
      <c r="B3350" s="48" t="s">
        <v>4818</v>
      </c>
      <c r="C3350" s="48" t="s">
        <v>5156</v>
      </c>
      <c r="D3350" s="48" t="s">
        <v>740</v>
      </c>
      <c r="E3350" s="47">
        <v>0</v>
      </c>
      <c r="F3350" s="47">
        <v>4</v>
      </c>
      <c r="G3350" s="47"/>
      <c r="H3350" s="48" t="s">
        <v>5077</v>
      </c>
      <c r="I3350" s="47">
        <v>1</v>
      </c>
    </row>
    <row r="3351" spans="1:9" x14ac:dyDescent="0.25">
      <c r="A3351" s="48" t="s">
        <v>433</v>
      </c>
      <c r="B3351" s="48" t="s">
        <v>4818</v>
      </c>
      <c r="C3351" s="48" t="s">
        <v>5157</v>
      </c>
      <c r="D3351" s="48" t="s">
        <v>740</v>
      </c>
      <c r="E3351" s="47">
        <v>0</v>
      </c>
      <c r="F3351" s="47">
        <v>4</v>
      </c>
      <c r="G3351" s="47"/>
      <c r="H3351" s="48" t="s">
        <v>4824</v>
      </c>
      <c r="I3351" s="47">
        <v>1</v>
      </c>
    </row>
    <row r="3352" spans="1:9" x14ac:dyDescent="0.25">
      <c r="A3352" s="48" t="s">
        <v>433</v>
      </c>
      <c r="B3352" s="48" t="s">
        <v>4818</v>
      </c>
      <c r="C3352" s="48" t="s">
        <v>5158</v>
      </c>
      <c r="D3352" s="48" t="s">
        <v>740</v>
      </c>
      <c r="E3352" s="47">
        <v>0</v>
      </c>
      <c r="F3352" s="47">
        <v>4</v>
      </c>
      <c r="G3352" s="47"/>
      <c r="H3352" s="48" t="s">
        <v>4822</v>
      </c>
      <c r="I3352" s="47">
        <v>1</v>
      </c>
    </row>
    <row r="3353" spans="1:9" x14ac:dyDescent="0.25">
      <c r="A3353" s="48" t="s">
        <v>433</v>
      </c>
      <c r="B3353" s="48" t="s">
        <v>4818</v>
      </c>
      <c r="C3353" s="48" t="s">
        <v>5159</v>
      </c>
      <c r="D3353" s="48" t="s">
        <v>740</v>
      </c>
      <c r="E3353" s="47">
        <v>0</v>
      </c>
      <c r="F3353" s="47">
        <v>4</v>
      </c>
      <c r="G3353" s="47"/>
      <c r="H3353" s="48" t="s">
        <v>4866</v>
      </c>
      <c r="I3353" s="47">
        <v>1</v>
      </c>
    </row>
    <row r="3354" spans="1:9" x14ac:dyDescent="0.25">
      <c r="A3354" s="48" t="s">
        <v>433</v>
      </c>
      <c r="B3354" s="48" t="s">
        <v>4818</v>
      </c>
      <c r="C3354" s="48" t="s">
        <v>5160</v>
      </c>
      <c r="D3354" s="48" t="s">
        <v>740</v>
      </c>
      <c r="E3354" s="47">
        <v>0</v>
      </c>
      <c r="F3354" s="47">
        <v>4</v>
      </c>
      <c r="G3354" s="47"/>
      <c r="H3354" s="48" t="s">
        <v>5077</v>
      </c>
      <c r="I3354" s="47">
        <v>1</v>
      </c>
    </row>
    <row r="3355" spans="1:9" x14ac:dyDescent="0.25">
      <c r="A3355" s="48" t="s">
        <v>433</v>
      </c>
      <c r="B3355" s="48" t="s">
        <v>4818</v>
      </c>
      <c r="C3355" s="48" t="s">
        <v>5161</v>
      </c>
      <c r="D3355" s="48" t="s">
        <v>740</v>
      </c>
      <c r="E3355" s="47">
        <v>0</v>
      </c>
      <c r="F3355" s="47">
        <v>4</v>
      </c>
      <c r="G3355" s="47"/>
      <c r="H3355" s="48" t="s">
        <v>4866</v>
      </c>
      <c r="I3355" s="47">
        <v>1</v>
      </c>
    </row>
    <row r="3356" spans="1:9" x14ac:dyDescent="0.25">
      <c r="A3356" s="48" t="s">
        <v>433</v>
      </c>
      <c r="B3356" s="48" t="s">
        <v>4818</v>
      </c>
      <c r="C3356" s="48" t="s">
        <v>5162</v>
      </c>
      <c r="D3356" s="48" t="s">
        <v>740</v>
      </c>
      <c r="E3356" s="47">
        <v>0</v>
      </c>
      <c r="F3356" s="47">
        <v>4</v>
      </c>
      <c r="G3356" s="47"/>
      <c r="H3356" s="48" t="s">
        <v>4866</v>
      </c>
      <c r="I3356" s="47">
        <v>1</v>
      </c>
    </row>
    <row r="3357" spans="1:9" x14ac:dyDescent="0.25">
      <c r="A3357" s="48" t="s">
        <v>433</v>
      </c>
      <c r="B3357" s="48" t="s">
        <v>4818</v>
      </c>
      <c r="C3357" s="48" t="s">
        <v>5163</v>
      </c>
      <c r="D3357" s="48" t="s">
        <v>740</v>
      </c>
      <c r="E3357" s="47">
        <v>0</v>
      </c>
      <c r="F3357" s="47">
        <v>4</v>
      </c>
      <c r="G3357" s="47"/>
      <c r="H3357" s="48" t="s">
        <v>4857</v>
      </c>
      <c r="I3357" s="47">
        <v>1</v>
      </c>
    </row>
    <row r="3358" spans="1:9" x14ac:dyDescent="0.25">
      <c r="A3358" s="48" t="s">
        <v>433</v>
      </c>
      <c r="B3358" s="48" t="s">
        <v>4818</v>
      </c>
      <c r="C3358" s="48" t="s">
        <v>5164</v>
      </c>
      <c r="D3358" s="48" t="s">
        <v>740</v>
      </c>
      <c r="E3358" s="47">
        <v>0</v>
      </c>
      <c r="F3358" s="47">
        <v>4</v>
      </c>
      <c r="G3358" s="47"/>
      <c r="H3358" s="48" t="s">
        <v>4846</v>
      </c>
      <c r="I3358" s="47">
        <v>1</v>
      </c>
    </row>
    <row r="3359" spans="1:9" x14ac:dyDescent="0.25">
      <c r="A3359" s="48" t="s">
        <v>433</v>
      </c>
      <c r="B3359" s="48" t="s">
        <v>4818</v>
      </c>
      <c r="C3359" s="48" t="s">
        <v>5165</v>
      </c>
      <c r="D3359" s="48" t="s">
        <v>740</v>
      </c>
      <c r="E3359" s="47">
        <v>0</v>
      </c>
      <c r="F3359" s="47">
        <v>4</v>
      </c>
      <c r="G3359" s="47"/>
      <c r="H3359" s="48" t="s">
        <v>4824</v>
      </c>
      <c r="I3359" s="47">
        <v>1</v>
      </c>
    </row>
    <row r="3360" spans="1:9" x14ac:dyDescent="0.25">
      <c r="A3360" s="48" t="s">
        <v>433</v>
      </c>
      <c r="B3360" s="48" t="s">
        <v>4818</v>
      </c>
      <c r="C3360" s="48" t="s">
        <v>5166</v>
      </c>
      <c r="D3360" s="48" t="s">
        <v>740</v>
      </c>
      <c r="E3360" s="47">
        <v>0</v>
      </c>
      <c r="F3360" s="47">
        <v>4</v>
      </c>
      <c r="G3360" s="47"/>
      <c r="H3360" s="48" t="s">
        <v>4822</v>
      </c>
      <c r="I3360" s="47">
        <v>1</v>
      </c>
    </row>
    <row r="3361" spans="1:9" x14ac:dyDescent="0.25">
      <c r="A3361" s="48" t="s">
        <v>433</v>
      </c>
      <c r="B3361" s="48" t="s">
        <v>4818</v>
      </c>
      <c r="C3361" s="48" t="s">
        <v>5167</v>
      </c>
      <c r="D3361" s="48" t="s">
        <v>740</v>
      </c>
      <c r="E3361" s="47">
        <v>0</v>
      </c>
      <c r="F3361" s="47">
        <v>4</v>
      </c>
      <c r="G3361" s="47"/>
      <c r="H3361" s="48" t="s">
        <v>4905</v>
      </c>
      <c r="I3361" s="47">
        <v>1</v>
      </c>
    </row>
    <row r="3362" spans="1:9" x14ac:dyDescent="0.25">
      <c r="A3362" s="48" t="s">
        <v>433</v>
      </c>
      <c r="B3362" s="48" t="s">
        <v>4818</v>
      </c>
      <c r="C3362" s="48" t="s">
        <v>5168</v>
      </c>
      <c r="D3362" s="48" t="s">
        <v>740</v>
      </c>
      <c r="E3362" s="47">
        <v>0</v>
      </c>
      <c r="F3362" s="47">
        <v>4</v>
      </c>
      <c r="G3362" s="47"/>
      <c r="H3362" s="48" t="s">
        <v>5077</v>
      </c>
      <c r="I3362" s="47">
        <v>1</v>
      </c>
    </row>
    <row r="3363" spans="1:9" x14ac:dyDescent="0.25">
      <c r="A3363" s="48" t="s">
        <v>433</v>
      </c>
      <c r="B3363" s="48" t="s">
        <v>4818</v>
      </c>
      <c r="C3363" s="48" t="s">
        <v>5169</v>
      </c>
      <c r="D3363" s="48" t="s">
        <v>740</v>
      </c>
      <c r="E3363" s="47">
        <v>0</v>
      </c>
      <c r="F3363" s="47">
        <v>4</v>
      </c>
      <c r="G3363" s="47"/>
      <c r="H3363" s="48" t="s">
        <v>4882</v>
      </c>
      <c r="I3363" s="47">
        <v>1</v>
      </c>
    </row>
    <row r="3364" spans="1:9" x14ac:dyDescent="0.25">
      <c r="A3364" s="48" t="s">
        <v>433</v>
      </c>
      <c r="B3364" s="48" t="s">
        <v>4818</v>
      </c>
      <c r="C3364" s="48" t="s">
        <v>5170</v>
      </c>
      <c r="D3364" s="48" t="s">
        <v>740</v>
      </c>
      <c r="E3364" s="47">
        <v>0</v>
      </c>
      <c r="F3364" s="47">
        <v>4</v>
      </c>
      <c r="G3364" s="47"/>
      <c r="H3364" s="48" t="s">
        <v>4820</v>
      </c>
      <c r="I3364" s="47">
        <v>1</v>
      </c>
    </row>
    <row r="3365" spans="1:9" x14ac:dyDescent="0.25">
      <c r="A3365" s="48" t="s">
        <v>433</v>
      </c>
      <c r="B3365" s="48" t="s">
        <v>4818</v>
      </c>
      <c r="C3365" s="48" t="s">
        <v>5171</v>
      </c>
      <c r="D3365" s="48" t="s">
        <v>740</v>
      </c>
      <c r="E3365" s="47">
        <v>0</v>
      </c>
      <c r="F3365" s="47">
        <v>4</v>
      </c>
      <c r="G3365" s="47"/>
      <c r="H3365" s="48" t="s">
        <v>4824</v>
      </c>
      <c r="I3365" s="47">
        <v>1</v>
      </c>
    </row>
    <row r="3366" spans="1:9" x14ac:dyDescent="0.25">
      <c r="A3366" s="48" t="s">
        <v>433</v>
      </c>
      <c r="B3366" s="48" t="s">
        <v>4818</v>
      </c>
      <c r="C3366" s="48" t="s">
        <v>5172</v>
      </c>
      <c r="D3366" s="48" t="s">
        <v>740</v>
      </c>
      <c r="E3366" s="47">
        <v>0</v>
      </c>
      <c r="F3366" s="47">
        <v>4</v>
      </c>
      <c r="G3366" s="47"/>
      <c r="H3366" s="48" t="s">
        <v>4846</v>
      </c>
      <c r="I3366" s="47">
        <v>1</v>
      </c>
    </row>
    <row r="3367" spans="1:9" x14ac:dyDescent="0.25">
      <c r="A3367" s="48" t="s">
        <v>433</v>
      </c>
      <c r="B3367" s="48" t="s">
        <v>4818</v>
      </c>
      <c r="C3367" s="48" t="s">
        <v>5173</v>
      </c>
      <c r="D3367" s="48" t="s">
        <v>740</v>
      </c>
      <c r="E3367" s="47">
        <v>0</v>
      </c>
      <c r="F3367" s="47">
        <v>4</v>
      </c>
      <c r="G3367" s="47"/>
      <c r="H3367" s="48" t="s">
        <v>4824</v>
      </c>
      <c r="I3367" s="47">
        <v>1</v>
      </c>
    </row>
    <row r="3368" spans="1:9" x14ac:dyDescent="0.25">
      <c r="A3368" s="48" t="s">
        <v>433</v>
      </c>
      <c r="B3368" s="48" t="s">
        <v>4818</v>
      </c>
      <c r="C3368" s="48" t="s">
        <v>5174</v>
      </c>
      <c r="D3368" s="48" t="s">
        <v>740</v>
      </c>
      <c r="E3368" s="47">
        <v>0</v>
      </c>
      <c r="F3368" s="47">
        <v>4</v>
      </c>
      <c r="G3368" s="47"/>
      <c r="H3368" s="48" t="s">
        <v>4822</v>
      </c>
      <c r="I3368" s="47">
        <v>1</v>
      </c>
    </row>
    <row r="3369" spans="1:9" x14ac:dyDescent="0.25">
      <c r="A3369" s="48" t="s">
        <v>433</v>
      </c>
      <c r="B3369" s="48" t="s">
        <v>4818</v>
      </c>
      <c r="C3369" s="48" t="s">
        <v>5175</v>
      </c>
      <c r="D3369" s="48" t="s">
        <v>740</v>
      </c>
      <c r="E3369" s="47">
        <v>0</v>
      </c>
      <c r="F3369" s="47">
        <v>4</v>
      </c>
      <c r="G3369" s="47"/>
      <c r="H3369" s="48" t="s">
        <v>4824</v>
      </c>
      <c r="I3369" s="47">
        <v>1</v>
      </c>
    </row>
    <row r="3370" spans="1:9" x14ac:dyDescent="0.25">
      <c r="A3370" s="48" t="s">
        <v>433</v>
      </c>
      <c r="B3370" s="48" t="s">
        <v>4818</v>
      </c>
      <c r="C3370" s="48" t="s">
        <v>5176</v>
      </c>
      <c r="D3370" s="48" t="s">
        <v>740</v>
      </c>
      <c r="E3370" s="47">
        <v>0</v>
      </c>
      <c r="F3370" s="47">
        <v>4</v>
      </c>
      <c r="G3370" s="47"/>
      <c r="H3370" s="48" t="s">
        <v>1399</v>
      </c>
      <c r="I3370" s="47">
        <v>1</v>
      </c>
    </row>
    <row r="3371" spans="1:9" x14ac:dyDescent="0.25">
      <c r="A3371" s="48" t="s">
        <v>433</v>
      </c>
      <c r="B3371" s="48" t="s">
        <v>4818</v>
      </c>
      <c r="C3371" s="48" t="s">
        <v>5177</v>
      </c>
      <c r="D3371" s="48" t="s">
        <v>740</v>
      </c>
      <c r="E3371" s="47">
        <v>0</v>
      </c>
      <c r="F3371" s="47">
        <v>4</v>
      </c>
      <c r="G3371" s="47"/>
      <c r="H3371" s="48" t="s">
        <v>4828</v>
      </c>
      <c r="I3371" s="47">
        <v>1</v>
      </c>
    </row>
    <row r="3372" spans="1:9" x14ac:dyDescent="0.25">
      <c r="A3372" s="48" t="s">
        <v>433</v>
      </c>
      <c r="B3372" s="48" t="s">
        <v>4818</v>
      </c>
      <c r="C3372" s="48" t="s">
        <v>5178</v>
      </c>
      <c r="D3372" s="48" t="s">
        <v>740</v>
      </c>
      <c r="E3372" s="47">
        <v>0</v>
      </c>
      <c r="F3372" s="47">
        <v>4</v>
      </c>
      <c r="G3372" s="47"/>
      <c r="H3372" s="48" t="s">
        <v>4866</v>
      </c>
      <c r="I3372" s="47">
        <v>1</v>
      </c>
    </row>
    <row r="3373" spans="1:9" x14ac:dyDescent="0.25">
      <c r="A3373" s="48" t="s">
        <v>433</v>
      </c>
      <c r="B3373" s="48" t="s">
        <v>4818</v>
      </c>
      <c r="C3373" s="48" t="s">
        <v>5179</v>
      </c>
      <c r="D3373" s="48" t="s">
        <v>740</v>
      </c>
      <c r="E3373" s="47">
        <v>0</v>
      </c>
      <c r="F3373" s="47">
        <v>4</v>
      </c>
      <c r="G3373" s="47"/>
      <c r="H3373" s="48" t="s">
        <v>4485</v>
      </c>
      <c r="I3373" s="47">
        <v>1</v>
      </c>
    </row>
    <row r="3374" spans="1:9" x14ac:dyDescent="0.25">
      <c r="A3374" s="48" t="s">
        <v>433</v>
      </c>
      <c r="B3374" s="48" t="s">
        <v>4818</v>
      </c>
      <c r="C3374" s="48" t="s">
        <v>5180</v>
      </c>
      <c r="D3374" s="48" t="s">
        <v>740</v>
      </c>
      <c r="E3374" s="47">
        <v>0</v>
      </c>
      <c r="F3374" s="47">
        <v>4</v>
      </c>
      <c r="G3374" s="47"/>
      <c r="H3374" s="48" t="s">
        <v>4871</v>
      </c>
      <c r="I3374" s="47">
        <v>1</v>
      </c>
    </row>
    <row r="3375" spans="1:9" x14ac:dyDescent="0.25">
      <c r="A3375" s="48" t="s">
        <v>433</v>
      </c>
      <c r="B3375" s="48" t="s">
        <v>4818</v>
      </c>
      <c r="C3375" s="48" t="s">
        <v>5181</v>
      </c>
      <c r="D3375" s="48" t="s">
        <v>740</v>
      </c>
      <c r="E3375" s="47">
        <v>0</v>
      </c>
      <c r="F3375" s="47">
        <v>4</v>
      </c>
      <c r="G3375" s="47"/>
      <c r="H3375" s="48" t="s">
        <v>4846</v>
      </c>
      <c r="I3375" s="47">
        <v>1</v>
      </c>
    </row>
    <row r="3376" spans="1:9" x14ac:dyDescent="0.25">
      <c r="A3376" s="48" t="s">
        <v>433</v>
      </c>
      <c r="B3376" s="48" t="s">
        <v>4818</v>
      </c>
      <c r="C3376" s="48" t="s">
        <v>5182</v>
      </c>
      <c r="D3376" s="48" t="s">
        <v>740</v>
      </c>
      <c r="E3376" s="47">
        <v>0</v>
      </c>
      <c r="F3376" s="47">
        <v>4</v>
      </c>
      <c r="G3376" s="47"/>
      <c r="H3376" s="48" t="s">
        <v>4824</v>
      </c>
      <c r="I3376" s="47">
        <v>1</v>
      </c>
    </row>
    <row r="3377" spans="1:9" x14ac:dyDescent="0.25">
      <c r="A3377" s="48" t="s">
        <v>433</v>
      </c>
      <c r="B3377" s="48" t="s">
        <v>4818</v>
      </c>
      <c r="C3377" s="48" t="s">
        <v>5183</v>
      </c>
      <c r="D3377" s="48" t="s">
        <v>740</v>
      </c>
      <c r="E3377" s="47">
        <v>0</v>
      </c>
      <c r="F3377" s="47">
        <v>4</v>
      </c>
      <c r="G3377" s="47"/>
      <c r="H3377" s="48" t="s">
        <v>4822</v>
      </c>
      <c r="I3377" s="47">
        <v>1</v>
      </c>
    </row>
    <row r="3378" spans="1:9" x14ac:dyDescent="0.25">
      <c r="A3378" s="48" t="s">
        <v>433</v>
      </c>
      <c r="B3378" s="48" t="s">
        <v>4818</v>
      </c>
      <c r="C3378" s="48" t="s">
        <v>5184</v>
      </c>
      <c r="D3378" s="48" t="s">
        <v>740</v>
      </c>
      <c r="E3378" s="47">
        <v>0</v>
      </c>
      <c r="F3378" s="47">
        <v>4</v>
      </c>
      <c r="G3378" s="47"/>
      <c r="H3378" s="48" t="s">
        <v>4857</v>
      </c>
      <c r="I3378" s="47">
        <v>1</v>
      </c>
    </row>
    <row r="3379" spans="1:9" x14ac:dyDescent="0.25">
      <c r="A3379" s="48" t="s">
        <v>433</v>
      </c>
      <c r="B3379" s="48" t="s">
        <v>4818</v>
      </c>
      <c r="C3379" s="48" t="s">
        <v>5185</v>
      </c>
      <c r="D3379" s="48" t="s">
        <v>740</v>
      </c>
      <c r="E3379" s="47">
        <v>0</v>
      </c>
      <c r="F3379" s="47">
        <v>4</v>
      </c>
      <c r="G3379" s="47"/>
      <c r="H3379" s="48" t="s">
        <v>1399</v>
      </c>
      <c r="I3379" s="47">
        <v>1</v>
      </c>
    </row>
    <row r="3380" spans="1:9" x14ac:dyDescent="0.25">
      <c r="A3380" s="48" t="s">
        <v>433</v>
      </c>
      <c r="B3380" s="48" t="s">
        <v>4818</v>
      </c>
      <c r="C3380" s="48" t="s">
        <v>5186</v>
      </c>
      <c r="D3380" s="48" t="s">
        <v>740</v>
      </c>
      <c r="E3380" s="47">
        <v>0</v>
      </c>
      <c r="F3380" s="47">
        <v>4</v>
      </c>
      <c r="G3380" s="47"/>
      <c r="H3380" s="48" t="s">
        <v>4826</v>
      </c>
      <c r="I3380" s="47">
        <v>1</v>
      </c>
    </row>
    <row r="3381" spans="1:9" x14ac:dyDescent="0.25">
      <c r="A3381" s="48" t="s">
        <v>433</v>
      </c>
      <c r="B3381" s="48" t="s">
        <v>4818</v>
      </c>
      <c r="C3381" s="48" t="s">
        <v>5187</v>
      </c>
      <c r="D3381" s="48" t="s">
        <v>740</v>
      </c>
      <c r="E3381" s="47">
        <v>0</v>
      </c>
      <c r="F3381" s="47">
        <v>4</v>
      </c>
      <c r="G3381" s="47"/>
      <c r="H3381" s="48" t="s">
        <v>4826</v>
      </c>
      <c r="I3381" s="47">
        <v>1</v>
      </c>
    </row>
    <row r="3382" spans="1:9" x14ac:dyDescent="0.25">
      <c r="A3382" s="48" t="s">
        <v>433</v>
      </c>
      <c r="B3382" s="48" t="s">
        <v>4818</v>
      </c>
      <c r="C3382" s="48" t="s">
        <v>5188</v>
      </c>
      <c r="D3382" s="48" t="s">
        <v>740</v>
      </c>
      <c r="E3382" s="47">
        <v>0</v>
      </c>
      <c r="F3382" s="47">
        <v>4</v>
      </c>
      <c r="G3382" s="47"/>
      <c r="H3382" s="48" t="s">
        <v>4871</v>
      </c>
      <c r="I3382" s="47">
        <v>1</v>
      </c>
    </row>
    <row r="3383" spans="1:9" x14ac:dyDescent="0.25">
      <c r="A3383" s="48" t="s">
        <v>433</v>
      </c>
      <c r="B3383" s="48" t="s">
        <v>4818</v>
      </c>
      <c r="C3383" s="48" t="s">
        <v>5189</v>
      </c>
      <c r="D3383" s="48" t="s">
        <v>740</v>
      </c>
      <c r="E3383" s="47">
        <v>0</v>
      </c>
      <c r="F3383" s="47">
        <v>4</v>
      </c>
      <c r="G3383" s="47"/>
      <c r="H3383" s="48" t="s">
        <v>4846</v>
      </c>
      <c r="I3383" s="47">
        <v>1</v>
      </c>
    </row>
    <row r="3384" spans="1:9" x14ac:dyDescent="0.25">
      <c r="A3384" s="48" t="s">
        <v>433</v>
      </c>
      <c r="B3384" s="48" t="s">
        <v>4818</v>
      </c>
      <c r="C3384" s="48" t="s">
        <v>5190</v>
      </c>
      <c r="D3384" s="48" t="s">
        <v>740</v>
      </c>
      <c r="E3384" s="47">
        <v>0</v>
      </c>
      <c r="F3384" s="47">
        <v>4</v>
      </c>
      <c r="G3384" s="47"/>
      <c r="H3384" s="48" t="s">
        <v>4824</v>
      </c>
      <c r="I3384" s="47">
        <v>1</v>
      </c>
    </row>
    <row r="3385" spans="1:9" x14ac:dyDescent="0.25">
      <c r="A3385" s="48" t="s">
        <v>433</v>
      </c>
      <c r="B3385" s="48" t="s">
        <v>4818</v>
      </c>
      <c r="C3385" s="48" t="s">
        <v>5191</v>
      </c>
      <c r="D3385" s="48" t="s">
        <v>740</v>
      </c>
      <c r="E3385" s="47">
        <v>0</v>
      </c>
      <c r="F3385" s="47">
        <v>4</v>
      </c>
      <c r="G3385" s="47"/>
      <c r="H3385" s="48" t="s">
        <v>4822</v>
      </c>
      <c r="I3385" s="47">
        <v>1</v>
      </c>
    </row>
    <row r="3386" spans="1:9" x14ac:dyDescent="0.25">
      <c r="A3386" s="48" t="s">
        <v>433</v>
      </c>
      <c r="B3386" s="48" t="s">
        <v>4818</v>
      </c>
      <c r="C3386" s="48" t="s">
        <v>5192</v>
      </c>
      <c r="D3386" s="48" t="s">
        <v>740</v>
      </c>
      <c r="E3386" s="47">
        <v>0</v>
      </c>
      <c r="F3386" s="47">
        <v>4</v>
      </c>
      <c r="G3386" s="47"/>
      <c r="H3386" s="48" t="s">
        <v>4485</v>
      </c>
      <c r="I3386" s="47">
        <v>1</v>
      </c>
    </row>
    <row r="3387" spans="1:9" x14ac:dyDescent="0.25">
      <c r="A3387" s="48" t="s">
        <v>433</v>
      </c>
      <c r="B3387" s="48" t="s">
        <v>4818</v>
      </c>
      <c r="C3387" s="48" t="s">
        <v>5193</v>
      </c>
      <c r="D3387" s="48" t="s">
        <v>740</v>
      </c>
      <c r="E3387" s="47">
        <v>0</v>
      </c>
      <c r="F3387" s="47">
        <v>4</v>
      </c>
      <c r="G3387" s="47"/>
      <c r="H3387" s="48" t="s">
        <v>1399</v>
      </c>
      <c r="I3387" s="47">
        <v>1</v>
      </c>
    </row>
    <row r="3388" spans="1:9" x14ac:dyDescent="0.25">
      <c r="A3388" s="48" t="s">
        <v>433</v>
      </c>
      <c r="B3388" s="48" t="s">
        <v>4818</v>
      </c>
      <c r="C3388" s="48" t="s">
        <v>5194</v>
      </c>
      <c r="D3388" s="48" t="s">
        <v>740</v>
      </c>
      <c r="E3388" s="47">
        <v>0</v>
      </c>
      <c r="F3388" s="47">
        <v>4</v>
      </c>
      <c r="G3388" s="47"/>
      <c r="H3388" s="48" t="s">
        <v>4874</v>
      </c>
      <c r="I3388" s="47">
        <v>1</v>
      </c>
    </row>
    <row r="3389" spans="1:9" x14ac:dyDescent="0.25">
      <c r="A3389" s="48" t="s">
        <v>433</v>
      </c>
      <c r="B3389" s="48" t="s">
        <v>4818</v>
      </c>
      <c r="C3389" s="48" t="s">
        <v>5195</v>
      </c>
      <c r="D3389" s="48" t="s">
        <v>740</v>
      </c>
      <c r="E3389" s="47">
        <v>0</v>
      </c>
      <c r="F3389" s="47">
        <v>4</v>
      </c>
      <c r="G3389" s="47"/>
      <c r="H3389" s="48" t="s">
        <v>4832</v>
      </c>
      <c r="I3389" s="47">
        <v>1</v>
      </c>
    </row>
    <row r="3390" spans="1:9" x14ac:dyDescent="0.25">
      <c r="A3390" s="48" t="s">
        <v>433</v>
      </c>
      <c r="B3390" s="48" t="s">
        <v>4818</v>
      </c>
      <c r="C3390" s="48" t="s">
        <v>5196</v>
      </c>
      <c r="D3390" s="48" t="s">
        <v>740</v>
      </c>
      <c r="E3390" s="47">
        <v>0</v>
      </c>
      <c r="F3390" s="47">
        <v>4</v>
      </c>
      <c r="G3390" s="47"/>
      <c r="H3390" s="48" t="s">
        <v>4905</v>
      </c>
      <c r="I3390" s="47">
        <v>1</v>
      </c>
    </row>
    <row r="3391" spans="1:9" x14ac:dyDescent="0.25">
      <c r="A3391" s="48" t="s">
        <v>433</v>
      </c>
      <c r="B3391" s="48" t="s">
        <v>4818</v>
      </c>
      <c r="C3391" s="48" t="s">
        <v>5197</v>
      </c>
      <c r="D3391" s="48" t="s">
        <v>740</v>
      </c>
      <c r="E3391" s="47">
        <v>0</v>
      </c>
      <c r="F3391" s="47">
        <v>4</v>
      </c>
      <c r="G3391" s="47"/>
      <c r="H3391" s="48" t="s">
        <v>4846</v>
      </c>
      <c r="I3391" s="47">
        <v>1</v>
      </c>
    </row>
    <row r="3392" spans="1:9" x14ac:dyDescent="0.25">
      <c r="A3392" s="48" t="s">
        <v>433</v>
      </c>
      <c r="B3392" s="48" t="s">
        <v>4818</v>
      </c>
      <c r="C3392" s="48" t="s">
        <v>5198</v>
      </c>
      <c r="D3392" s="48" t="s">
        <v>740</v>
      </c>
      <c r="E3392" s="47">
        <v>0</v>
      </c>
      <c r="F3392" s="47">
        <v>4</v>
      </c>
      <c r="G3392" s="47"/>
      <c r="H3392" s="48" t="s">
        <v>4846</v>
      </c>
      <c r="I3392" s="47">
        <v>1</v>
      </c>
    </row>
    <row r="3393" spans="1:9" x14ac:dyDescent="0.25">
      <c r="A3393" s="48" t="s">
        <v>433</v>
      </c>
      <c r="B3393" s="48" t="s">
        <v>4818</v>
      </c>
      <c r="C3393" s="48" t="s">
        <v>5199</v>
      </c>
      <c r="D3393" s="48" t="s">
        <v>740</v>
      </c>
      <c r="E3393" s="47">
        <v>0</v>
      </c>
      <c r="F3393" s="47">
        <v>4</v>
      </c>
      <c r="G3393" s="47"/>
      <c r="H3393" s="48" t="s">
        <v>4824</v>
      </c>
      <c r="I3393" s="47">
        <v>1</v>
      </c>
    </row>
    <row r="3394" spans="1:9" x14ac:dyDescent="0.25">
      <c r="A3394" s="48" t="s">
        <v>433</v>
      </c>
      <c r="B3394" s="48" t="s">
        <v>4818</v>
      </c>
      <c r="C3394" s="48" t="s">
        <v>5200</v>
      </c>
      <c r="D3394" s="48" t="s">
        <v>740</v>
      </c>
      <c r="E3394" s="47">
        <v>0</v>
      </c>
      <c r="F3394" s="47">
        <v>4</v>
      </c>
      <c r="G3394" s="47"/>
      <c r="H3394" s="48" t="s">
        <v>4822</v>
      </c>
      <c r="I3394" s="47">
        <v>1</v>
      </c>
    </row>
    <row r="3395" spans="1:9" x14ac:dyDescent="0.25">
      <c r="A3395" s="48" t="s">
        <v>433</v>
      </c>
      <c r="B3395" s="48" t="s">
        <v>4818</v>
      </c>
      <c r="C3395" s="48" t="s">
        <v>5201</v>
      </c>
      <c r="D3395" s="48" t="s">
        <v>740</v>
      </c>
      <c r="E3395" s="47">
        <v>0</v>
      </c>
      <c r="F3395" s="47">
        <v>4</v>
      </c>
      <c r="G3395" s="47"/>
      <c r="H3395" s="48" t="s">
        <v>1399</v>
      </c>
      <c r="I3395" s="47">
        <v>1</v>
      </c>
    </row>
    <row r="3396" spans="1:9" x14ac:dyDescent="0.25">
      <c r="A3396" s="48" t="s">
        <v>433</v>
      </c>
      <c r="B3396" s="48" t="s">
        <v>4818</v>
      </c>
      <c r="C3396" s="48" t="s">
        <v>5202</v>
      </c>
      <c r="D3396" s="48" t="s">
        <v>740</v>
      </c>
      <c r="E3396" s="47">
        <v>0</v>
      </c>
      <c r="F3396" s="47">
        <v>4</v>
      </c>
      <c r="G3396" s="47"/>
      <c r="H3396" s="48" t="s">
        <v>4905</v>
      </c>
      <c r="I3396" s="47">
        <v>1</v>
      </c>
    </row>
    <row r="3397" spans="1:9" x14ac:dyDescent="0.25">
      <c r="A3397" s="48" t="s">
        <v>433</v>
      </c>
      <c r="B3397" s="48" t="s">
        <v>4818</v>
      </c>
      <c r="C3397" s="48" t="s">
        <v>5203</v>
      </c>
      <c r="D3397" s="48" t="s">
        <v>740</v>
      </c>
      <c r="E3397" s="47">
        <v>0</v>
      </c>
      <c r="F3397" s="47">
        <v>4</v>
      </c>
      <c r="G3397" s="47"/>
      <c r="H3397" s="48" t="s">
        <v>4824</v>
      </c>
      <c r="I3397" s="47">
        <v>1</v>
      </c>
    </row>
    <row r="3398" spans="1:9" x14ac:dyDescent="0.25">
      <c r="A3398" s="48" t="s">
        <v>433</v>
      </c>
      <c r="B3398" s="48" t="s">
        <v>4818</v>
      </c>
      <c r="C3398" s="48" t="s">
        <v>5204</v>
      </c>
      <c r="D3398" s="48" t="s">
        <v>740</v>
      </c>
      <c r="E3398" s="47">
        <v>0</v>
      </c>
      <c r="F3398" s="47">
        <v>4</v>
      </c>
      <c r="G3398" s="47"/>
      <c r="H3398" s="48" t="s">
        <v>4911</v>
      </c>
      <c r="I3398" s="47">
        <v>1</v>
      </c>
    </row>
    <row r="3399" spans="1:9" x14ac:dyDescent="0.25">
      <c r="A3399" s="48" t="s">
        <v>433</v>
      </c>
      <c r="B3399" s="48" t="s">
        <v>4818</v>
      </c>
      <c r="C3399" s="48" t="s">
        <v>5205</v>
      </c>
      <c r="D3399" s="48" t="s">
        <v>740</v>
      </c>
      <c r="E3399" s="47">
        <v>0</v>
      </c>
      <c r="F3399" s="47">
        <v>4</v>
      </c>
      <c r="G3399" s="47"/>
      <c r="H3399" s="48" t="s">
        <v>4846</v>
      </c>
      <c r="I3399" s="47">
        <v>1</v>
      </c>
    </row>
    <row r="3400" spans="1:9" x14ac:dyDescent="0.25">
      <c r="A3400" s="48" t="s">
        <v>433</v>
      </c>
      <c r="B3400" s="48" t="s">
        <v>4818</v>
      </c>
      <c r="C3400" s="48" t="s">
        <v>5206</v>
      </c>
      <c r="D3400" s="48" t="s">
        <v>740</v>
      </c>
      <c r="E3400" s="47">
        <v>0</v>
      </c>
      <c r="F3400" s="47">
        <v>4</v>
      </c>
      <c r="G3400" s="47"/>
      <c r="H3400" s="48" t="s">
        <v>4846</v>
      </c>
      <c r="I3400" s="47">
        <v>1</v>
      </c>
    </row>
    <row r="3401" spans="1:9" x14ac:dyDescent="0.25">
      <c r="A3401" s="48" t="s">
        <v>433</v>
      </c>
      <c r="B3401" s="48" t="s">
        <v>4818</v>
      </c>
      <c r="C3401" s="48" t="s">
        <v>5207</v>
      </c>
      <c r="D3401" s="48" t="s">
        <v>740</v>
      </c>
      <c r="E3401" s="47">
        <v>0</v>
      </c>
      <c r="F3401" s="47">
        <v>4</v>
      </c>
      <c r="G3401" s="47"/>
      <c r="H3401" s="48" t="s">
        <v>4824</v>
      </c>
      <c r="I3401" s="47">
        <v>1</v>
      </c>
    </row>
    <row r="3402" spans="1:9" x14ac:dyDescent="0.25">
      <c r="A3402" s="48" t="s">
        <v>433</v>
      </c>
      <c r="B3402" s="48" t="s">
        <v>4818</v>
      </c>
      <c r="C3402" s="48" t="s">
        <v>5208</v>
      </c>
      <c r="D3402" s="48" t="s">
        <v>740</v>
      </c>
      <c r="E3402" s="47">
        <v>0</v>
      </c>
      <c r="F3402" s="47">
        <v>4</v>
      </c>
      <c r="G3402" s="47"/>
      <c r="H3402" s="48" t="s">
        <v>4822</v>
      </c>
      <c r="I3402" s="47">
        <v>1</v>
      </c>
    </row>
    <row r="3403" spans="1:9" x14ac:dyDescent="0.25">
      <c r="A3403" s="48" t="s">
        <v>433</v>
      </c>
      <c r="B3403" s="48" t="s">
        <v>4818</v>
      </c>
      <c r="C3403" s="48" t="s">
        <v>5209</v>
      </c>
      <c r="D3403" s="48" t="s">
        <v>740</v>
      </c>
      <c r="E3403" s="47">
        <v>0</v>
      </c>
      <c r="F3403" s="47">
        <v>4</v>
      </c>
      <c r="G3403" s="47"/>
      <c r="H3403" s="48" t="s">
        <v>1399</v>
      </c>
      <c r="I3403" s="47">
        <v>1</v>
      </c>
    </row>
    <row r="3404" spans="1:9" x14ac:dyDescent="0.25">
      <c r="A3404" s="48" t="s">
        <v>433</v>
      </c>
      <c r="B3404" s="48" t="s">
        <v>4818</v>
      </c>
      <c r="C3404" s="48" t="s">
        <v>5210</v>
      </c>
      <c r="D3404" s="48" t="s">
        <v>740</v>
      </c>
      <c r="E3404" s="47">
        <v>0</v>
      </c>
      <c r="F3404" s="47">
        <v>4</v>
      </c>
      <c r="G3404" s="47"/>
      <c r="H3404" s="48" t="s">
        <v>4453</v>
      </c>
      <c r="I3404" s="47">
        <v>1</v>
      </c>
    </row>
    <row r="3405" spans="1:9" x14ac:dyDescent="0.25">
      <c r="A3405" s="48" t="s">
        <v>433</v>
      </c>
      <c r="B3405" s="48" t="s">
        <v>4818</v>
      </c>
      <c r="C3405" s="48" t="s">
        <v>5211</v>
      </c>
      <c r="D3405" s="48" t="s">
        <v>740</v>
      </c>
      <c r="E3405" s="47">
        <v>0</v>
      </c>
      <c r="F3405" s="47">
        <v>4</v>
      </c>
      <c r="G3405" s="47"/>
      <c r="H3405" s="48" t="s">
        <v>4826</v>
      </c>
      <c r="I3405" s="47">
        <v>1</v>
      </c>
    </row>
    <row r="3406" spans="1:9" x14ac:dyDescent="0.25">
      <c r="A3406" s="48" t="s">
        <v>433</v>
      </c>
      <c r="B3406" s="48" t="s">
        <v>4818</v>
      </c>
      <c r="C3406" s="48" t="s">
        <v>5212</v>
      </c>
      <c r="D3406" s="48" t="s">
        <v>740</v>
      </c>
      <c r="E3406" s="47">
        <v>0</v>
      </c>
      <c r="F3406" s="47">
        <v>4</v>
      </c>
      <c r="G3406" s="47"/>
      <c r="H3406" s="48" t="s">
        <v>4453</v>
      </c>
      <c r="I3406" s="47">
        <v>1</v>
      </c>
    </row>
    <row r="3407" spans="1:9" x14ac:dyDescent="0.25">
      <c r="A3407" s="48" t="s">
        <v>433</v>
      </c>
      <c r="B3407" s="48" t="s">
        <v>4818</v>
      </c>
      <c r="C3407" s="48" t="s">
        <v>5213</v>
      </c>
      <c r="D3407" s="48" t="s">
        <v>740</v>
      </c>
      <c r="E3407" s="47">
        <v>0</v>
      </c>
      <c r="F3407" s="47">
        <v>4</v>
      </c>
      <c r="G3407" s="47"/>
      <c r="H3407" s="48" t="s">
        <v>4846</v>
      </c>
      <c r="I3407" s="47">
        <v>1</v>
      </c>
    </row>
    <row r="3408" spans="1:9" x14ac:dyDescent="0.25">
      <c r="A3408" s="48" t="s">
        <v>433</v>
      </c>
      <c r="B3408" s="48" t="s">
        <v>4818</v>
      </c>
      <c r="C3408" s="48" t="s">
        <v>5214</v>
      </c>
      <c r="D3408" s="48" t="s">
        <v>740</v>
      </c>
      <c r="E3408" s="47">
        <v>0</v>
      </c>
      <c r="F3408" s="47">
        <v>4</v>
      </c>
      <c r="G3408" s="47"/>
      <c r="H3408" s="48" t="s">
        <v>4846</v>
      </c>
      <c r="I3408" s="47">
        <v>1</v>
      </c>
    </row>
    <row r="3409" spans="1:9" x14ac:dyDescent="0.25">
      <c r="A3409" s="48" t="s">
        <v>433</v>
      </c>
      <c r="B3409" s="48" t="s">
        <v>4818</v>
      </c>
      <c r="C3409" s="48" t="s">
        <v>5215</v>
      </c>
      <c r="D3409" s="48" t="s">
        <v>740</v>
      </c>
      <c r="E3409" s="47">
        <v>0</v>
      </c>
      <c r="F3409" s="47">
        <v>4</v>
      </c>
      <c r="G3409" s="47"/>
      <c r="H3409" s="48" t="s">
        <v>4824</v>
      </c>
      <c r="I3409" s="47">
        <v>1</v>
      </c>
    </row>
    <row r="3410" spans="1:9" x14ac:dyDescent="0.25">
      <c r="A3410" s="48" t="s">
        <v>433</v>
      </c>
      <c r="B3410" s="48" t="s">
        <v>4818</v>
      </c>
      <c r="C3410" s="48" t="s">
        <v>5216</v>
      </c>
      <c r="D3410" s="48" t="s">
        <v>740</v>
      </c>
      <c r="E3410" s="47">
        <v>0</v>
      </c>
      <c r="F3410" s="47">
        <v>4</v>
      </c>
      <c r="G3410" s="47"/>
      <c r="H3410" s="48" t="s">
        <v>4822</v>
      </c>
      <c r="I3410" s="47">
        <v>1</v>
      </c>
    </row>
    <row r="3411" spans="1:9" x14ac:dyDescent="0.25">
      <c r="A3411" s="48" t="s">
        <v>433</v>
      </c>
      <c r="B3411" s="48" t="s">
        <v>4818</v>
      </c>
      <c r="C3411" s="48" t="s">
        <v>5217</v>
      </c>
      <c r="D3411" s="48" t="s">
        <v>740</v>
      </c>
      <c r="E3411" s="47">
        <v>0</v>
      </c>
      <c r="F3411" s="47">
        <v>4</v>
      </c>
      <c r="G3411" s="47"/>
      <c r="H3411" s="48" t="s">
        <v>4828</v>
      </c>
      <c r="I3411" s="47">
        <v>1</v>
      </c>
    </row>
    <row r="3412" spans="1:9" x14ac:dyDescent="0.25">
      <c r="A3412" s="48" t="s">
        <v>433</v>
      </c>
      <c r="B3412" s="48" t="s">
        <v>4818</v>
      </c>
      <c r="C3412" s="48" t="s">
        <v>5218</v>
      </c>
      <c r="D3412" s="48" t="s">
        <v>740</v>
      </c>
      <c r="E3412" s="47">
        <v>0</v>
      </c>
      <c r="F3412" s="47">
        <v>4</v>
      </c>
      <c r="G3412" s="47"/>
      <c r="H3412" s="48" t="s">
        <v>1399</v>
      </c>
      <c r="I3412" s="47">
        <v>1</v>
      </c>
    </row>
    <row r="3413" spans="1:9" x14ac:dyDescent="0.25">
      <c r="A3413" s="48" t="s">
        <v>433</v>
      </c>
      <c r="B3413" s="48" t="s">
        <v>4818</v>
      </c>
      <c r="C3413" s="48" t="s">
        <v>5219</v>
      </c>
      <c r="D3413" s="48" t="s">
        <v>740</v>
      </c>
      <c r="E3413" s="47">
        <v>0</v>
      </c>
      <c r="F3413" s="47">
        <v>4</v>
      </c>
      <c r="G3413" s="47"/>
      <c r="H3413" s="48" t="s">
        <v>4846</v>
      </c>
      <c r="I3413" s="47">
        <v>1</v>
      </c>
    </row>
    <row r="3414" spans="1:9" x14ac:dyDescent="0.25">
      <c r="A3414" s="48" t="s">
        <v>433</v>
      </c>
      <c r="B3414" s="48" t="s">
        <v>4818</v>
      </c>
      <c r="C3414" s="48" t="s">
        <v>5220</v>
      </c>
      <c r="D3414" s="48" t="s">
        <v>740</v>
      </c>
      <c r="E3414" s="47">
        <v>0</v>
      </c>
      <c r="F3414" s="47">
        <v>4</v>
      </c>
      <c r="G3414" s="47"/>
      <c r="H3414" s="48" t="s">
        <v>4485</v>
      </c>
      <c r="I3414" s="47">
        <v>1</v>
      </c>
    </row>
    <row r="3415" spans="1:9" x14ac:dyDescent="0.25">
      <c r="A3415" s="48" t="s">
        <v>433</v>
      </c>
      <c r="B3415" s="48" t="s">
        <v>4818</v>
      </c>
      <c r="C3415" s="48" t="s">
        <v>5221</v>
      </c>
      <c r="D3415" s="48" t="s">
        <v>740</v>
      </c>
      <c r="E3415" s="47">
        <v>0</v>
      </c>
      <c r="F3415" s="47">
        <v>4</v>
      </c>
      <c r="G3415" s="47"/>
      <c r="H3415" s="48" t="s">
        <v>4846</v>
      </c>
      <c r="I3415" s="47">
        <v>1</v>
      </c>
    </row>
    <row r="3416" spans="1:9" x14ac:dyDescent="0.25">
      <c r="A3416" s="48" t="s">
        <v>433</v>
      </c>
      <c r="B3416" s="48" t="s">
        <v>4818</v>
      </c>
      <c r="C3416" s="48" t="s">
        <v>5222</v>
      </c>
      <c r="D3416" s="48" t="s">
        <v>740</v>
      </c>
      <c r="E3416" s="47">
        <v>0</v>
      </c>
      <c r="F3416" s="47">
        <v>4</v>
      </c>
      <c r="G3416" s="47"/>
      <c r="H3416" s="48" t="s">
        <v>4874</v>
      </c>
      <c r="I3416" s="47">
        <v>1</v>
      </c>
    </row>
    <row r="3417" spans="1:9" x14ac:dyDescent="0.25">
      <c r="A3417" s="48" t="s">
        <v>433</v>
      </c>
      <c r="B3417" s="48" t="s">
        <v>4818</v>
      </c>
      <c r="C3417" s="48" t="s">
        <v>5223</v>
      </c>
      <c r="D3417" s="48" t="s">
        <v>740</v>
      </c>
      <c r="E3417" s="47">
        <v>0</v>
      </c>
      <c r="F3417" s="47">
        <v>4</v>
      </c>
      <c r="G3417" s="47"/>
      <c r="H3417" s="48" t="s">
        <v>4824</v>
      </c>
      <c r="I3417" s="47">
        <v>1</v>
      </c>
    </row>
    <row r="3418" spans="1:9" x14ac:dyDescent="0.25">
      <c r="A3418" s="48" t="s">
        <v>433</v>
      </c>
      <c r="B3418" s="48" t="s">
        <v>4818</v>
      </c>
      <c r="C3418" s="48" t="s">
        <v>5224</v>
      </c>
      <c r="D3418" s="48" t="s">
        <v>740</v>
      </c>
      <c r="E3418" s="47">
        <v>0</v>
      </c>
      <c r="F3418" s="47">
        <v>4</v>
      </c>
      <c r="G3418" s="47"/>
      <c r="H3418" s="48" t="s">
        <v>4822</v>
      </c>
      <c r="I3418" s="47">
        <v>1</v>
      </c>
    </row>
    <row r="3419" spans="1:9" x14ac:dyDescent="0.25">
      <c r="A3419" s="48" t="s">
        <v>433</v>
      </c>
      <c r="B3419" s="48" t="s">
        <v>4818</v>
      </c>
      <c r="C3419" s="48" t="s">
        <v>5225</v>
      </c>
      <c r="D3419" s="48" t="s">
        <v>740</v>
      </c>
      <c r="E3419" s="47">
        <v>0</v>
      </c>
      <c r="F3419" s="47">
        <v>4</v>
      </c>
      <c r="G3419" s="47"/>
      <c r="H3419" s="48" t="s">
        <v>4862</v>
      </c>
      <c r="I3419" s="47">
        <v>1</v>
      </c>
    </row>
    <row r="3420" spans="1:9" x14ac:dyDescent="0.25">
      <c r="A3420" s="48" t="s">
        <v>433</v>
      </c>
      <c r="B3420" s="48" t="s">
        <v>4818</v>
      </c>
      <c r="C3420" s="48" t="s">
        <v>5226</v>
      </c>
      <c r="D3420" s="48" t="s">
        <v>740</v>
      </c>
      <c r="E3420" s="47">
        <v>0</v>
      </c>
      <c r="F3420" s="47">
        <v>4</v>
      </c>
      <c r="G3420" s="47"/>
      <c r="H3420" s="48" t="s">
        <v>4911</v>
      </c>
      <c r="I3420" s="47">
        <v>1</v>
      </c>
    </row>
    <row r="3421" spans="1:9" x14ac:dyDescent="0.25">
      <c r="A3421" s="48" t="s">
        <v>433</v>
      </c>
      <c r="B3421" s="48" t="s">
        <v>4818</v>
      </c>
      <c r="C3421" s="48" t="s">
        <v>5227</v>
      </c>
      <c r="D3421" s="48" t="s">
        <v>740</v>
      </c>
      <c r="E3421" s="47">
        <v>0</v>
      </c>
      <c r="F3421" s="47">
        <v>4</v>
      </c>
      <c r="G3421" s="47"/>
      <c r="H3421" s="48" t="s">
        <v>4837</v>
      </c>
      <c r="I3421" s="47">
        <v>1</v>
      </c>
    </row>
    <row r="3422" spans="1:9" x14ac:dyDescent="0.25">
      <c r="A3422" s="48" t="s">
        <v>433</v>
      </c>
      <c r="B3422" s="48" t="s">
        <v>4818</v>
      </c>
      <c r="C3422" s="48" t="s">
        <v>5228</v>
      </c>
      <c r="D3422" s="48" t="s">
        <v>740</v>
      </c>
      <c r="E3422" s="47">
        <v>0</v>
      </c>
      <c r="F3422" s="47">
        <v>4</v>
      </c>
      <c r="G3422" s="47"/>
      <c r="H3422" s="48" t="s">
        <v>4846</v>
      </c>
      <c r="I3422" s="47">
        <v>1</v>
      </c>
    </row>
    <row r="3423" spans="1:9" x14ac:dyDescent="0.25">
      <c r="A3423" s="48" t="s">
        <v>433</v>
      </c>
      <c r="B3423" s="48" t="s">
        <v>4818</v>
      </c>
      <c r="C3423" s="48" t="s">
        <v>5229</v>
      </c>
      <c r="D3423" s="48" t="s">
        <v>740</v>
      </c>
      <c r="E3423" s="47">
        <v>0</v>
      </c>
      <c r="F3423" s="47">
        <v>4</v>
      </c>
      <c r="G3423" s="47"/>
      <c r="H3423" s="48" t="s">
        <v>4874</v>
      </c>
      <c r="I3423" s="47">
        <v>1</v>
      </c>
    </row>
    <row r="3424" spans="1:9" x14ac:dyDescent="0.25">
      <c r="A3424" s="48" t="s">
        <v>433</v>
      </c>
      <c r="B3424" s="48" t="s">
        <v>4818</v>
      </c>
      <c r="C3424" s="48" t="s">
        <v>5230</v>
      </c>
      <c r="D3424" s="48" t="s">
        <v>740</v>
      </c>
      <c r="E3424" s="47">
        <v>0</v>
      </c>
      <c r="F3424" s="47">
        <v>4</v>
      </c>
      <c r="G3424" s="47"/>
      <c r="H3424" s="48" t="s">
        <v>4824</v>
      </c>
      <c r="I3424" s="47">
        <v>1</v>
      </c>
    </row>
    <row r="3425" spans="1:9" x14ac:dyDescent="0.25">
      <c r="A3425" s="48" t="s">
        <v>433</v>
      </c>
      <c r="B3425" s="48" t="s">
        <v>4818</v>
      </c>
      <c r="C3425" s="48" t="s">
        <v>5231</v>
      </c>
      <c r="D3425" s="48" t="s">
        <v>740</v>
      </c>
      <c r="E3425" s="47">
        <v>0</v>
      </c>
      <c r="F3425" s="47">
        <v>4</v>
      </c>
      <c r="G3425" s="47"/>
      <c r="H3425" s="48" t="s">
        <v>4822</v>
      </c>
      <c r="I3425" s="47">
        <v>1</v>
      </c>
    </row>
    <row r="3426" spans="1:9" x14ac:dyDescent="0.25">
      <c r="A3426" s="48" t="s">
        <v>433</v>
      </c>
      <c r="B3426" s="48" t="s">
        <v>4818</v>
      </c>
      <c r="C3426" s="48" t="s">
        <v>5232</v>
      </c>
      <c r="D3426" s="48" t="s">
        <v>740</v>
      </c>
      <c r="E3426" s="47">
        <v>0</v>
      </c>
      <c r="F3426" s="47">
        <v>4</v>
      </c>
      <c r="G3426" s="47"/>
      <c r="H3426" s="48" t="s">
        <v>4824</v>
      </c>
      <c r="I3426" s="47">
        <v>1</v>
      </c>
    </row>
    <row r="3427" spans="1:9" x14ac:dyDescent="0.25">
      <c r="A3427" s="48" t="s">
        <v>433</v>
      </c>
      <c r="B3427" s="48" t="s">
        <v>4818</v>
      </c>
      <c r="C3427" s="48" t="s">
        <v>5233</v>
      </c>
      <c r="D3427" s="48" t="s">
        <v>740</v>
      </c>
      <c r="E3427" s="47">
        <v>0</v>
      </c>
      <c r="F3427" s="47">
        <v>4</v>
      </c>
      <c r="G3427" s="47"/>
      <c r="H3427" s="48" t="s">
        <v>4862</v>
      </c>
      <c r="I3427" s="47">
        <v>1</v>
      </c>
    </row>
    <row r="3428" spans="1:9" x14ac:dyDescent="0.25">
      <c r="A3428" s="48" t="s">
        <v>433</v>
      </c>
      <c r="B3428" s="48" t="s">
        <v>4818</v>
      </c>
      <c r="C3428" s="48" t="s">
        <v>5234</v>
      </c>
      <c r="D3428" s="48" t="s">
        <v>740</v>
      </c>
      <c r="E3428" s="47">
        <v>0</v>
      </c>
      <c r="F3428" s="47">
        <v>4</v>
      </c>
      <c r="G3428" s="47"/>
      <c r="H3428" s="48" t="s">
        <v>4862</v>
      </c>
      <c r="I3428" s="47">
        <v>1</v>
      </c>
    </row>
    <row r="3429" spans="1:9" x14ac:dyDescent="0.25">
      <c r="A3429" s="48" t="s">
        <v>433</v>
      </c>
      <c r="B3429" s="48" t="s">
        <v>4818</v>
      </c>
      <c r="C3429" s="48" t="s">
        <v>5235</v>
      </c>
      <c r="D3429" s="48" t="s">
        <v>740</v>
      </c>
      <c r="E3429" s="47">
        <v>0</v>
      </c>
      <c r="F3429" s="47">
        <v>4</v>
      </c>
      <c r="G3429" s="47"/>
      <c r="H3429" s="48" t="s">
        <v>4846</v>
      </c>
      <c r="I3429" s="47">
        <v>1</v>
      </c>
    </row>
    <row r="3430" spans="1:9" x14ac:dyDescent="0.25">
      <c r="A3430" s="48" t="s">
        <v>433</v>
      </c>
      <c r="B3430" s="48" t="s">
        <v>4818</v>
      </c>
      <c r="C3430" s="48" t="s">
        <v>5236</v>
      </c>
      <c r="D3430" s="48" t="s">
        <v>740</v>
      </c>
      <c r="E3430" s="47">
        <v>0</v>
      </c>
      <c r="F3430" s="47">
        <v>4</v>
      </c>
      <c r="G3430" s="47"/>
      <c r="H3430" s="48" t="s">
        <v>4874</v>
      </c>
      <c r="I3430" s="47">
        <v>1</v>
      </c>
    </row>
    <row r="3431" spans="1:9" x14ac:dyDescent="0.25">
      <c r="A3431" s="48" t="s">
        <v>433</v>
      </c>
      <c r="B3431" s="48" t="s">
        <v>4818</v>
      </c>
      <c r="C3431" s="48" t="s">
        <v>5237</v>
      </c>
      <c r="D3431" s="48" t="s">
        <v>740</v>
      </c>
      <c r="E3431" s="47">
        <v>0</v>
      </c>
      <c r="F3431" s="47">
        <v>4</v>
      </c>
      <c r="G3431" s="47"/>
      <c r="H3431" s="48" t="s">
        <v>4830</v>
      </c>
      <c r="I3431" s="47">
        <v>1</v>
      </c>
    </row>
    <row r="3432" spans="1:9" x14ac:dyDescent="0.25">
      <c r="A3432" s="48" t="s">
        <v>433</v>
      </c>
      <c r="B3432" s="48" t="s">
        <v>4818</v>
      </c>
      <c r="C3432" s="48" t="s">
        <v>5238</v>
      </c>
      <c r="D3432" s="48" t="s">
        <v>740</v>
      </c>
      <c r="E3432" s="47">
        <v>0</v>
      </c>
      <c r="F3432" s="47">
        <v>4</v>
      </c>
      <c r="G3432" s="47"/>
      <c r="H3432" s="48" t="s">
        <v>4822</v>
      </c>
      <c r="I3432" s="47">
        <v>1</v>
      </c>
    </row>
    <row r="3433" spans="1:9" x14ac:dyDescent="0.25">
      <c r="A3433" s="48" t="s">
        <v>433</v>
      </c>
      <c r="B3433" s="48" t="s">
        <v>4818</v>
      </c>
      <c r="C3433" s="48" t="s">
        <v>5239</v>
      </c>
      <c r="D3433" s="48" t="s">
        <v>740</v>
      </c>
      <c r="E3433" s="47">
        <v>0</v>
      </c>
      <c r="F3433" s="47">
        <v>4</v>
      </c>
      <c r="G3433" s="47"/>
      <c r="H3433" s="48" t="s">
        <v>4862</v>
      </c>
      <c r="I3433" s="47">
        <v>1</v>
      </c>
    </row>
    <row r="3434" spans="1:9" x14ac:dyDescent="0.25">
      <c r="A3434" s="48" t="s">
        <v>433</v>
      </c>
      <c r="B3434" s="48" t="s">
        <v>4818</v>
      </c>
      <c r="C3434" s="48" t="s">
        <v>5240</v>
      </c>
      <c r="D3434" s="48" t="s">
        <v>740</v>
      </c>
      <c r="E3434" s="47">
        <v>0</v>
      </c>
      <c r="F3434" s="47">
        <v>4</v>
      </c>
      <c r="G3434" s="47"/>
      <c r="H3434" s="48" t="s">
        <v>4911</v>
      </c>
      <c r="I3434" s="47">
        <v>1</v>
      </c>
    </row>
    <row r="3435" spans="1:9" x14ac:dyDescent="0.25">
      <c r="A3435" s="48" t="s">
        <v>433</v>
      </c>
      <c r="B3435" s="48" t="s">
        <v>4818</v>
      </c>
      <c r="C3435" s="48" t="s">
        <v>5241</v>
      </c>
      <c r="D3435" s="48" t="s">
        <v>740</v>
      </c>
      <c r="E3435" s="47">
        <v>0</v>
      </c>
      <c r="F3435" s="47">
        <v>4</v>
      </c>
      <c r="G3435" s="47"/>
      <c r="H3435" s="48" t="s">
        <v>4862</v>
      </c>
      <c r="I3435" s="47">
        <v>1</v>
      </c>
    </row>
    <row r="3436" spans="1:9" x14ac:dyDescent="0.25">
      <c r="A3436" s="48" t="s">
        <v>433</v>
      </c>
      <c r="B3436" s="48" t="s">
        <v>4818</v>
      </c>
      <c r="C3436" s="48" t="s">
        <v>5242</v>
      </c>
      <c r="D3436" s="48" t="s">
        <v>740</v>
      </c>
      <c r="E3436" s="47">
        <v>0</v>
      </c>
      <c r="F3436" s="47">
        <v>4</v>
      </c>
      <c r="G3436" s="47"/>
      <c r="H3436" s="48" t="s">
        <v>4822</v>
      </c>
      <c r="I3436" s="47">
        <v>1</v>
      </c>
    </row>
    <row r="3437" spans="1:9" x14ac:dyDescent="0.25">
      <c r="A3437" s="48" t="s">
        <v>433</v>
      </c>
      <c r="B3437" s="48" t="s">
        <v>4818</v>
      </c>
      <c r="C3437" s="48" t="s">
        <v>5243</v>
      </c>
      <c r="D3437" s="48" t="s">
        <v>740</v>
      </c>
      <c r="E3437" s="47">
        <v>0</v>
      </c>
      <c r="F3437" s="47">
        <v>4</v>
      </c>
      <c r="G3437" s="47"/>
      <c r="H3437" s="48" t="s">
        <v>4846</v>
      </c>
      <c r="I3437" s="47">
        <v>1</v>
      </c>
    </row>
    <row r="3438" spans="1:9" x14ac:dyDescent="0.25">
      <c r="A3438" s="48" t="s">
        <v>433</v>
      </c>
      <c r="B3438" s="48" t="s">
        <v>4818</v>
      </c>
      <c r="C3438" s="48" t="s">
        <v>5244</v>
      </c>
      <c r="D3438" s="48" t="s">
        <v>740</v>
      </c>
      <c r="E3438" s="47">
        <v>0</v>
      </c>
      <c r="F3438" s="47">
        <v>4</v>
      </c>
      <c r="G3438" s="47"/>
      <c r="H3438" s="48" t="s">
        <v>4874</v>
      </c>
      <c r="I3438" s="47">
        <v>1</v>
      </c>
    </row>
    <row r="3439" spans="1:9" x14ac:dyDescent="0.25">
      <c r="A3439" s="48" t="s">
        <v>433</v>
      </c>
      <c r="B3439" s="48" t="s">
        <v>4818</v>
      </c>
      <c r="C3439" s="48" t="s">
        <v>5245</v>
      </c>
      <c r="D3439" s="48" t="s">
        <v>740</v>
      </c>
      <c r="E3439" s="47">
        <v>0</v>
      </c>
      <c r="F3439" s="47">
        <v>4</v>
      </c>
      <c r="G3439" s="47"/>
      <c r="H3439" s="48" t="s">
        <v>4824</v>
      </c>
      <c r="I3439" s="47">
        <v>1</v>
      </c>
    </row>
    <row r="3440" spans="1:9" x14ac:dyDescent="0.25">
      <c r="A3440" s="48" t="s">
        <v>433</v>
      </c>
      <c r="B3440" s="48" t="s">
        <v>4818</v>
      </c>
      <c r="C3440" s="48" t="s">
        <v>5246</v>
      </c>
      <c r="D3440" s="48" t="s">
        <v>740</v>
      </c>
      <c r="E3440" s="47">
        <v>0</v>
      </c>
      <c r="F3440" s="47">
        <v>4</v>
      </c>
      <c r="G3440" s="47"/>
      <c r="H3440" s="48" t="s">
        <v>4822</v>
      </c>
      <c r="I3440" s="47">
        <v>1</v>
      </c>
    </row>
    <row r="3441" spans="1:9" x14ac:dyDescent="0.25">
      <c r="A3441" s="48" t="s">
        <v>433</v>
      </c>
      <c r="B3441" s="48" t="s">
        <v>4818</v>
      </c>
      <c r="C3441" s="48" t="s">
        <v>5247</v>
      </c>
      <c r="D3441" s="48" t="s">
        <v>740</v>
      </c>
      <c r="E3441" s="47">
        <v>0</v>
      </c>
      <c r="F3441" s="47">
        <v>4</v>
      </c>
      <c r="G3441" s="47"/>
      <c r="H3441" s="48" t="s">
        <v>4871</v>
      </c>
      <c r="I3441" s="47">
        <v>1</v>
      </c>
    </row>
    <row r="3442" spans="1:9" x14ac:dyDescent="0.25">
      <c r="A3442" s="48" t="s">
        <v>433</v>
      </c>
      <c r="B3442" s="48" t="s">
        <v>4818</v>
      </c>
      <c r="C3442" s="48" t="s">
        <v>5248</v>
      </c>
      <c r="D3442" s="48" t="s">
        <v>740</v>
      </c>
      <c r="E3442" s="47">
        <v>0</v>
      </c>
      <c r="F3442" s="47">
        <v>4</v>
      </c>
      <c r="G3442" s="47"/>
      <c r="H3442" s="48" t="s">
        <v>4862</v>
      </c>
      <c r="I3442" s="47">
        <v>1</v>
      </c>
    </row>
    <row r="3443" spans="1:9" x14ac:dyDescent="0.25">
      <c r="A3443" s="48" t="s">
        <v>433</v>
      </c>
      <c r="B3443" s="48" t="s">
        <v>4818</v>
      </c>
      <c r="C3443" s="48" t="s">
        <v>5249</v>
      </c>
      <c r="D3443" s="48" t="s">
        <v>740</v>
      </c>
      <c r="E3443" s="47">
        <v>0</v>
      </c>
      <c r="F3443" s="47">
        <v>4</v>
      </c>
      <c r="G3443" s="47"/>
      <c r="H3443" s="48" t="s">
        <v>4905</v>
      </c>
      <c r="I3443" s="47">
        <v>1</v>
      </c>
    </row>
    <row r="3444" spans="1:9" x14ac:dyDescent="0.25">
      <c r="A3444" s="48" t="s">
        <v>433</v>
      </c>
      <c r="B3444" s="48" t="s">
        <v>4818</v>
      </c>
      <c r="C3444" s="48" t="s">
        <v>5250</v>
      </c>
      <c r="D3444" s="48" t="s">
        <v>740</v>
      </c>
      <c r="E3444" s="47">
        <v>0</v>
      </c>
      <c r="F3444" s="47">
        <v>4</v>
      </c>
      <c r="G3444" s="47"/>
      <c r="H3444" s="48" t="s">
        <v>4874</v>
      </c>
      <c r="I3444" s="47">
        <v>1</v>
      </c>
    </row>
    <row r="3445" spans="1:9" x14ac:dyDescent="0.25">
      <c r="A3445" s="48" t="s">
        <v>433</v>
      </c>
      <c r="B3445" s="48" t="s">
        <v>4818</v>
      </c>
      <c r="C3445" s="48" t="s">
        <v>5251</v>
      </c>
      <c r="D3445" s="48" t="s">
        <v>740</v>
      </c>
      <c r="E3445" s="47">
        <v>0</v>
      </c>
      <c r="F3445" s="47">
        <v>4</v>
      </c>
      <c r="G3445" s="47"/>
      <c r="H3445" s="48" t="s">
        <v>4857</v>
      </c>
      <c r="I3445" s="47">
        <v>1</v>
      </c>
    </row>
    <row r="3446" spans="1:9" x14ac:dyDescent="0.25">
      <c r="A3446" s="48" t="s">
        <v>433</v>
      </c>
      <c r="B3446" s="48" t="s">
        <v>4818</v>
      </c>
      <c r="C3446" s="48" t="s">
        <v>5252</v>
      </c>
      <c r="D3446" s="48" t="s">
        <v>740</v>
      </c>
      <c r="E3446" s="47">
        <v>0</v>
      </c>
      <c r="F3446" s="47">
        <v>4</v>
      </c>
      <c r="G3446" s="47"/>
      <c r="H3446" s="48" t="s">
        <v>4882</v>
      </c>
      <c r="I3446" s="47">
        <v>1</v>
      </c>
    </row>
    <row r="3447" spans="1:9" x14ac:dyDescent="0.25">
      <c r="A3447" s="48" t="s">
        <v>433</v>
      </c>
      <c r="B3447" s="48" t="s">
        <v>4818</v>
      </c>
      <c r="C3447" s="48" t="s">
        <v>5253</v>
      </c>
      <c r="D3447" s="48" t="s">
        <v>740</v>
      </c>
      <c r="E3447" s="47">
        <v>0</v>
      </c>
      <c r="F3447" s="47">
        <v>4</v>
      </c>
      <c r="G3447" s="47"/>
      <c r="H3447" s="48" t="s">
        <v>4846</v>
      </c>
      <c r="I3447" s="47">
        <v>1</v>
      </c>
    </row>
    <row r="3448" spans="1:9" x14ac:dyDescent="0.25">
      <c r="A3448" s="48" t="s">
        <v>433</v>
      </c>
      <c r="B3448" s="48" t="s">
        <v>4818</v>
      </c>
      <c r="C3448" s="48" t="s">
        <v>5254</v>
      </c>
      <c r="D3448" s="48" t="s">
        <v>740</v>
      </c>
      <c r="E3448" s="47">
        <v>0</v>
      </c>
      <c r="F3448" s="47">
        <v>4</v>
      </c>
      <c r="G3448" s="47"/>
      <c r="H3448" s="48" t="s">
        <v>4874</v>
      </c>
      <c r="I3448" s="47">
        <v>1</v>
      </c>
    </row>
    <row r="3449" spans="1:9" x14ac:dyDescent="0.25">
      <c r="A3449" s="48" t="s">
        <v>433</v>
      </c>
      <c r="B3449" s="48" t="s">
        <v>4818</v>
      </c>
      <c r="C3449" s="48" t="s">
        <v>5255</v>
      </c>
      <c r="D3449" s="48" t="s">
        <v>740</v>
      </c>
      <c r="E3449" s="47">
        <v>0</v>
      </c>
      <c r="F3449" s="47">
        <v>4</v>
      </c>
      <c r="G3449" s="47"/>
      <c r="H3449" s="48" t="s">
        <v>4824</v>
      </c>
      <c r="I3449" s="47">
        <v>1</v>
      </c>
    </row>
    <row r="3450" spans="1:9" x14ac:dyDescent="0.25">
      <c r="A3450" s="48" t="s">
        <v>433</v>
      </c>
      <c r="B3450" s="48" t="s">
        <v>4818</v>
      </c>
      <c r="C3450" s="48" t="s">
        <v>5256</v>
      </c>
      <c r="D3450" s="48" t="s">
        <v>740</v>
      </c>
      <c r="E3450" s="47">
        <v>0</v>
      </c>
      <c r="F3450" s="47">
        <v>4</v>
      </c>
      <c r="G3450" s="47"/>
      <c r="H3450" s="48" t="s">
        <v>4822</v>
      </c>
      <c r="I3450" s="47">
        <v>1</v>
      </c>
    </row>
    <row r="3451" spans="1:9" x14ac:dyDescent="0.25">
      <c r="A3451" s="48" t="s">
        <v>433</v>
      </c>
      <c r="B3451" s="48" t="s">
        <v>4818</v>
      </c>
      <c r="C3451" s="48" t="s">
        <v>5257</v>
      </c>
      <c r="D3451" s="48" t="s">
        <v>740</v>
      </c>
      <c r="E3451" s="47">
        <v>0</v>
      </c>
      <c r="F3451" s="47">
        <v>4</v>
      </c>
      <c r="G3451" s="47"/>
      <c r="H3451" s="48" t="s">
        <v>4871</v>
      </c>
      <c r="I3451" s="47">
        <v>1</v>
      </c>
    </row>
    <row r="3452" spans="1:9" x14ac:dyDescent="0.25">
      <c r="A3452" s="48" t="s">
        <v>433</v>
      </c>
      <c r="B3452" s="48" t="s">
        <v>4818</v>
      </c>
      <c r="C3452" s="48" t="s">
        <v>5258</v>
      </c>
      <c r="D3452" s="48" t="s">
        <v>740</v>
      </c>
      <c r="E3452" s="47">
        <v>0</v>
      </c>
      <c r="F3452" s="47">
        <v>4</v>
      </c>
      <c r="G3452" s="47"/>
      <c r="H3452" s="48" t="s">
        <v>4862</v>
      </c>
      <c r="I3452" s="47">
        <v>1</v>
      </c>
    </row>
    <row r="3453" spans="1:9" x14ac:dyDescent="0.25">
      <c r="A3453" s="48" t="s">
        <v>433</v>
      </c>
      <c r="B3453" s="48" t="s">
        <v>4818</v>
      </c>
      <c r="C3453" s="48" t="s">
        <v>5259</v>
      </c>
      <c r="D3453" s="48" t="s">
        <v>740</v>
      </c>
      <c r="E3453" s="47">
        <v>0</v>
      </c>
      <c r="F3453" s="47">
        <v>4</v>
      </c>
      <c r="G3453" s="47"/>
      <c r="H3453" s="48" t="s">
        <v>4830</v>
      </c>
      <c r="I3453" s="47">
        <v>1</v>
      </c>
    </row>
    <row r="3454" spans="1:9" x14ac:dyDescent="0.25">
      <c r="A3454" s="48" t="s">
        <v>433</v>
      </c>
      <c r="B3454" s="48" t="s">
        <v>4818</v>
      </c>
      <c r="C3454" s="48" t="s">
        <v>5260</v>
      </c>
      <c r="D3454" s="48" t="s">
        <v>740</v>
      </c>
      <c r="E3454" s="47">
        <v>0</v>
      </c>
      <c r="F3454" s="47">
        <v>4</v>
      </c>
      <c r="G3454" s="47"/>
      <c r="H3454" s="48" t="s">
        <v>4857</v>
      </c>
      <c r="I3454" s="47">
        <v>1</v>
      </c>
    </row>
    <row r="3455" spans="1:9" x14ac:dyDescent="0.25">
      <c r="A3455" s="48" t="s">
        <v>433</v>
      </c>
      <c r="B3455" s="48" t="s">
        <v>4818</v>
      </c>
      <c r="C3455" s="48" t="s">
        <v>5261</v>
      </c>
      <c r="D3455" s="48" t="s">
        <v>740</v>
      </c>
      <c r="E3455" s="47">
        <v>0</v>
      </c>
      <c r="F3455" s="47">
        <v>4</v>
      </c>
      <c r="G3455" s="47"/>
      <c r="H3455" s="48" t="s">
        <v>4862</v>
      </c>
      <c r="I3455" s="47">
        <v>1</v>
      </c>
    </row>
    <row r="3456" spans="1:9" x14ac:dyDescent="0.25">
      <c r="A3456" s="48" t="s">
        <v>433</v>
      </c>
      <c r="B3456" s="48" t="s">
        <v>4818</v>
      </c>
      <c r="C3456" s="48" t="s">
        <v>5262</v>
      </c>
      <c r="D3456" s="48" t="s">
        <v>740</v>
      </c>
      <c r="E3456" s="47">
        <v>0</v>
      </c>
      <c r="F3456" s="47">
        <v>4</v>
      </c>
      <c r="G3456" s="47"/>
      <c r="H3456" s="48" t="s">
        <v>4826</v>
      </c>
      <c r="I3456" s="47">
        <v>1</v>
      </c>
    </row>
    <row r="3457" spans="1:9" x14ac:dyDescent="0.25">
      <c r="A3457" s="48" t="s">
        <v>433</v>
      </c>
      <c r="B3457" s="48" t="s">
        <v>4818</v>
      </c>
      <c r="C3457" s="48" t="s">
        <v>5263</v>
      </c>
      <c r="D3457" s="48" t="s">
        <v>740</v>
      </c>
      <c r="E3457" s="47">
        <v>0</v>
      </c>
      <c r="F3457" s="47">
        <v>4</v>
      </c>
      <c r="G3457" s="47"/>
      <c r="H3457" s="48" t="s">
        <v>4846</v>
      </c>
      <c r="I3457" s="47">
        <v>1</v>
      </c>
    </row>
    <row r="3458" spans="1:9" x14ac:dyDescent="0.25">
      <c r="A3458" s="48" t="s">
        <v>433</v>
      </c>
      <c r="B3458" s="48" t="s">
        <v>4818</v>
      </c>
      <c r="C3458" s="48" t="s">
        <v>5264</v>
      </c>
      <c r="D3458" s="48" t="s">
        <v>740</v>
      </c>
      <c r="E3458" s="47">
        <v>0</v>
      </c>
      <c r="F3458" s="47">
        <v>4</v>
      </c>
      <c r="G3458" s="47"/>
      <c r="H3458" s="48" t="s">
        <v>4874</v>
      </c>
      <c r="I3458" s="47">
        <v>1</v>
      </c>
    </row>
    <row r="3459" spans="1:9" x14ac:dyDescent="0.25">
      <c r="A3459" s="48" t="s">
        <v>433</v>
      </c>
      <c r="B3459" s="48" t="s">
        <v>4818</v>
      </c>
      <c r="C3459" s="48" t="s">
        <v>5265</v>
      </c>
      <c r="D3459" s="48" t="s">
        <v>740</v>
      </c>
      <c r="E3459" s="47">
        <v>0</v>
      </c>
      <c r="F3459" s="47">
        <v>4</v>
      </c>
      <c r="G3459" s="47"/>
      <c r="H3459" s="48" t="s">
        <v>4824</v>
      </c>
      <c r="I3459" s="47">
        <v>1</v>
      </c>
    </row>
    <row r="3460" spans="1:9" x14ac:dyDescent="0.25">
      <c r="A3460" s="48" t="s">
        <v>433</v>
      </c>
      <c r="B3460" s="48" t="s">
        <v>4818</v>
      </c>
      <c r="C3460" s="48" t="s">
        <v>5266</v>
      </c>
      <c r="D3460" s="48" t="s">
        <v>740</v>
      </c>
      <c r="E3460" s="47">
        <v>0</v>
      </c>
      <c r="F3460" s="47">
        <v>4</v>
      </c>
      <c r="G3460" s="47"/>
      <c r="H3460" s="48" t="s">
        <v>4822</v>
      </c>
      <c r="I3460" s="47">
        <v>1</v>
      </c>
    </row>
    <row r="3461" spans="1:9" x14ac:dyDescent="0.25">
      <c r="A3461" s="48" t="s">
        <v>433</v>
      </c>
      <c r="B3461" s="48" t="s">
        <v>4818</v>
      </c>
      <c r="C3461" s="48" t="s">
        <v>5267</v>
      </c>
      <c r="D3461" s="48" t="s">
        <v>740</v>
      </c>
      <c r="E3461" s="47">
        <v>0</v>
      </c>
      <c r="F3461" s="47">
        <v>4</v>
      </c>
      <c r="G3461" s="47"/>
      <c r="H3461" s="48" t="s">
        <v>4911</v>
      </c>
      <c r="I3461" s="47">
        <v>1</v>
      </c>
    </row>
    <row r="3462" spans="1:9" x14ac:dyDescent="0.25">
      <c r="A3462" s="48" t="s">
        <v>433</v>
      </c>
      <c r="B3462" s="48" t="s">
        <v>4818</v>
      </c>
      <c r="C3462" s="48" t="s">
        <v>5268</v>
      </c>
      <c r="D3462" s="48" t="s">
        <v>740</v>
      </c>
      <c r="E3462" s="47">
        <v>0</v>
      </c>
      <c r="F3462" s="47">
        <v>4</v>
      </c>
      <c r="G3462" s="47"/>
      <c r="H3462" s="48" t="s">
        <v>4862</v>
      </c>
      <c r="I3462" s="47">
        <v>1</v>
      </c>
    </row>
    <row r="3463" spans="1:9" x14ac:dyDescent="0.25">
      <c r="A3463" s="48" t="s">
        <v>433</v>
      </c>
      <c r="B3463" s="48" t="s">
        <v>4818</v>
      </c>
      <c r="C3463" s="48" t="s">
        <v>5269</v>
      </c>
      <c r="D3463" s="48" t="s">
        <v>740</v>
      </c>
      <c r="E3463" s="47">
        <v>0</v>
      </c>
      <c r="F3463" s="47">
        <v>4</v>
      </c>
      <c r="G3463" s="47"/>
      <c r="H3463" s="48" t="s">
        <v>4485</v>
      </c>
      <c r="I3463" s="47">
        <v>1</v>
      </c>
    </row>
    <row r="3464" spans="1:9" x14ac:dyDescent="0.25">
      <c r="A3464" s="48" t="s">
        <v>433</v>
      </c>
      <c r="B3464" s="48" t="s">
        <v>4818</v>
      </c>
      <c r="C3464" s="48" t="s">
        <v>5270</v>
      </c>
      <c r="D3464" s="48" t="s">
        <v>740</v>
      </c>
      <c r="E3464" s="47">
        <v>0</v>
      </c>
      <c r="F3464" s="47">
        <v>4</v>
      </c>
      <c r="G3464" s="47"/>
      <c r="H3464" s="48" t="s">
        <v>4882</v>
      </c>
      <c r="I3464" s="47">
        <v>1</v>
      </c>
    </row>
    <row r="3465" spans="1:9" x14ac:dyDescent="0.25">
      <c r="A3465" s="48" t="s">
        <v>433</v>
      </c>
      <c r="B3465" s="48" t="s">
        <v>4818</v>
      </c>
      <c r="C3465" s="48" t="s">
        <v>5271</v>
      </c>
      <c r="D3465" s="48" t="s">
        <v>740</v>
      </c>
      <c r="E3465" s="47">
        <v>0</v>
      </c>
      <c r="F3465" s="47">
        <v>4</v>
      </c>
      <c r="G3465" s="47"/>
      <c r="H3465" s="48" t="s">
        <v>5272</v>
      </c>
      <c r="I3465" s="47">
        <v>1</v>
      </c>
    </row>
    <row r="3466" spans="1:9" x14ac:dyDescent="0.25">
      <c r="A3466" s="48" t="s">
        <v>433</v>
      </c>
      <c r="B3466" s="48" t="s">
        <v>4818</v>
      </c>
      <c r="C3466" s="48" t="s">
        <v>5273</v>
      </c>
      <c r="D3466" s="48" t="s">
        <v>740</v>
      </c>
      <c r="E3466" s="47">
        <v>0</v>
      </c>
      <c r="F3466" s="47">
        <v>4</v>
      </c>
      <c r="G3466" s="47"/>
      <c r="H3466" s="48" t="s">
        <v>4820</v>
      </c>
      <c r="I3466" s="47">
        <v>1</v>
      </c>
    </row>
    <row r="3467" spans="1:9" x14ac:dyDescent="0.25">
      <c r="A3467" s="48" t="s">
        <v>433</v>
      </c>
      <c r="B3467" s="48" t="s">
        <v>4818</v>
      </c>
      <c r="C3467" s="48" t="s">
        <v>5274</v>
      </c>
      <c r="D3467" s="48" t="s">
        <v>740</v>
      </c>
      <c r="E3467" s="47">
        <v>0</v>
      </c>
      <c r="F3467" s="47">
        <v>4</v>
      </c>
      <c r="G3467" s="47"/>
      <c r="H3467" s="48" t="s">
        <v>4846</v>
      </c>
      <c r="I3467" s="47">
        <v>1</v>
      </c>
    </row>
    <row r="3468" spans="1:9" x14ac:dyDescent="0.25">
      <c r="A3468" s="48" t="s">
        <v>433</v>
      </c>
      <c r="B3468" s="48" t="s">
        <v>4818</v>
      </c>
      <c r="C3468" s="48" t="s">
        <v>5275</v>
      </c>
      <c r="D3468" s="48" t="s">
        <v>740</v>
      </c>
      <c r="E3468" s="47">
        <v>0</v>
      </c>
      <c r="F3468" s="47">
        <v>4</v>
      </c>
      <c r="G3468" s="47"/>
      <c r="H3468" s="48" t="s">
        <v>4874</v>
      </c>
      <c r="I3468" s="47">
        <v>1</v>
      </c>
    </row>
    <row r="3469" spans="1:9" x14ac:dyDescent="0.25">
      <c r="A3469" s="48" t="s">
        <v>433</v>
      </c>
      <c r="B3469" s="48" t="s">
        <v>4818</v>
      </c>
      <c r="C3469" s="48" t="s">
        <v>5276</v>
      </c>
      <c r="D3469" s="48" t="s">
        <v>740</v>
      </c>
      <c r="E3469" s="47">
        <v>0</v>
      </c>
      <c r="F3469" s="47">
        <v>4</v>
      </c>
      <c r="G3469" s="47"/>
      <c r="H3469" s="48" t="s">
        <v>4857</v>
      </c>
      <c r="I3469" s="47">
        <v>1</v>
      </c>
    </row>
    <row r="3470" spans="1:9" x14ac:dyDescent="0.25">
      <c r="A3470" s="48" t="s">
        <v>433</v>
      </c>
      <c r="B3470" s="48" t="s">
        <v>4818</v>
      </c>
      <c r="C3470" s="48" t="s">
        <v>5277</v>
      </c>
      <c r="D3470" s="48" t="s">
        <v>740</v>
      </c>
      <c r="E3470" s="47">
        <v>0</v>
      </c>
      <c r="F3470" s="47">
        <v>4</v>
      </c>
      <c r="G3470" s="47"/>
      <c r="H3470" s="48" t="s">
        <v>4822</v>
      </c>
      <c r="I3470" s="47">
        <v>1</v>
      </c>
    </row>
    <row r="3471" spans="1:9" x14ac:dyDescent="0.25">
      <c r="A3471" s="48" t="s">
        <v>433</v>
      </c>
      <c r="B3471" s="48" t="s">
        <v>4818</v>
      </c>
      <c r="C3471" s="48" t="s">
        <v>5278</v>
      </c>
      <c r="D3471" s="48" t="s">
        <v>740</v>
      </c>
      <c r="E3471" s="47">
        <v>0</v>
      </c>
      <c r="F3471" s="47">
        <v>4</v>
      </c>
      <c r="G3471" s="47"/>
      <c r="H3471" s="48" t="s">
        <v>4828</v>
      </c>
      <c r="I3471" s="47">
        <v>1</v>
      </c>
    </row>
    <row r="3472" spans="1:9" x14ac:dyDescent="0.25">
      <c r="A3472" s="48" t="s">
        <v>433</v>
      </c>
      <c r="B3472" s="48" t="s">
        <v>4818</v>
      </c>
      <c r="C3472" s="48" t="s">
        <v>5279</v>
      </c>
      <c r="D3472" s="48" t="s">
        <v>740</v>
      </c>
      <c r="E3472" s="47">
        <v>0</v>
      </c>
      <c r="F3472" s="47">
        <v>4</v>
      </c>
      <c r="G3472" s="47"/>
      <c r="H3472" s="48" t="s">
        <v>4862</v>
      </c>
      <c r="I3472" s="47">
        <v>1</v>
      </c>
    </row>
    <row r="3473" spans="1:9" x14ac:dyDescent="0.25">
      <c r="A3473" s="48" t="s">
        <v>433</v>
      </c>
      <c r="B3473" s="48" t="s">
        <v>4818</v>
      </c>
      <c r="C3473" s="48" t="s">
        <v>5280</v>
      </c>
      <c r="D3473" s="48" t="s">
        <v>740</v>
      </c>
      <c r="E3473" s="47">
        <v>0</v>
      </c>
      <c r="F3473" s="47">
        <v>4</v>
      </c>
      <c r="G3473" s="47"/>
      <c r="H3473" s="48" t="s">
        <v>4874</v>
      </c>
      <c r="I3473" s="47">
        <v>1</v>
      </c>
    </row>
    <row r="3474" spans="1:9" x14ac:dyDescent="0.25">
      <c r="A3474" s="48" t="s">
        <v>433</v>
      </c>
      <c r="B3474" s="48" t="s">
        <v>4818</v>
      </c>
      <c r="C3474" s="48" t="s">
        <v>5281</v>
      </c>
      <c r="D3474" s="48" t="s">
        <v>740</v>
      </c>
      <c r="E3474" s="47">
        <v>0</v>
      </c>
      <c r="F3474" s="47">
        <v>4</v>
      </c>
      <c r="G3474" s="47"/>
      <c r="H3474" s="48" t="s">
        <v>4485</v>
      </c>
      <c r="I3474" s="47">
        <v>1</v>
      </c>
    </row>
    <row r="3475" spans="1:9" x14ac:dyDescent="0.25">
      <c r="A3475" s="48" t="s">
        <v>433</v>
      </c>
      <c r="B3475" s="48" t="s">
        <v>4818</v>
      </c>
      <c r="C3475" s="48" t="s">
        <v>5282</v>
      </c>
      <c r="D3475" s="48" t="s">
        <v>740</v>
      </c>
      <c r="E3475" s="47">
        <v>0</v>
      </c>
      <c r="F3475" s="47">
        <v>4</v>
      </c>
      <c r="G3475" s="47"/>
      <c r="H3475" s="48" t="s">
        <v>4882</v>
      </c>
      <c r="I3475" s="47">
        <v>1</v>
      </c>
    </row>
    <row r="3476" spans="1:9" x14ac:dyDescent="0.25">
      <c r="A3476" s="48" t="s">
        <v>433</v>
      </c>
      <c r="B3476" s="48" t="s">
        <v>4818</v>
      </c>
      <c r="C3476" s="48" t="s">
        <v>5283</v>
      </c>
      <c r="D3476" s="48" t="s">
        <v>740</v>
      </c>
      <c r="E3476" s="47">
        <v>0</v>
      </c>
      <c r="F3476" s="47">
        <v>4</v>
      </c>
      <c r="G3476" s="47"/>
      <c r="H3476" s="48" t="s">
        <v>4846</v>
      </c>
      <c r="I3476" s="47">
        <v>1</v>
      </c>
    </row>
    <row r="3477" spans="1:9" x14ac:dyDescent="0.25">
      <c r="A3477" s="48" t="s">
        <v>433</v>
      </c>
      <c r="B3477" s="48" t="s">
        <v>4818</v>
      </c>
      <c r="C3477" s="48" t="s">
        <v>5284</v>
      </c>
      <c r="D3477" s="48" t="s">
        <v>740</v>
      </c>
      <c r="E3477" s="47">
        <v>0</v>
      </c>
      <c r="F3477" s="47">
        <v>4</v>
      </c>
      <c r="G3477" s="47"/>
      <c r="H3477" s="48" t="s">
        <v>4874</v>
      </c>
      <c r="I3477" s="47">
        <v>1</v>
      </c>
    </row>
    <row r="3478" spans="1:9" x14ac:dyDescent="0.25">
      <c r="A3478" s="48" t="s">
        <v>433</v>
      </c>
      <c r="B3478" s="48" t="s">
        <v>4818</v>
      </c>
      <c r="C3478" s="48" t="s">
        <v>5285</v>
      </c>
      <c r="D3478" s="48" t="s">
        <v>740</v>
      </c>
      <c r="E3478" s="47">
        <v>0</v>
      </c>
      <c r="F3478" s="47">
        <v>4</v>
      </c>
      <c r="G3478" s="47"/>
      <c r="H3478" s="48" t="s">
        <v>4485</v>
      </c>
      <c r="I3478" s="47">
        <v>1</v>
      </c>
    </row>
    <row r="3479" spans="1:9" x14ac:dyDescent="0.25">
      <c r="A3479" s="48" t="s">
        <v>433</v>
      </c>
      <c r="B3479" s="48" t="s">
        <v>4818</v>
      </c>
      <c r="C3479" s="48" t="s">
        <v>5286</v>
      </c>
      <c r="D3479" s="48" t="s">
        <v>740</v>
      </c>
      <c r="E3479" s="47">
        <v>0</v>
      </c>
      <c r="F3479" s="47">
        <v>4</v>
      </c>
      <c r="G3479" s="47"/>
      <c r="H3479" s="48" t="s">
        <v>4822</v>
      </c>
      <c r="I3479" s="47">
        <v>1</v>
      </c>
    </row>
    <row r="3480" spans="1:9" x14ac:dyDescent="0.25">
      <c r="A3480" s="48" t="s">
        <v>433</v>
      </c>
      <c r="B3480" s="48" t="s">
        <v>4818</v>
      </c>
      <c r="C3480" s="48" t="s">
        <v>5287</v>
      </c>
      <c r="D3480" s="48" t="s">
        <v>740</v>
      </c>
      <c r="E3480" s="47">
        <v>0</v>
      </c>
      <c r="F3480" s="47">
        <v>4</v>
      </c>
      <c r="G3480" s="47"/>
      <c r="H3480" s="48" t="s">
        <v>4820</v>
      </c>
      <c r="I3480" s="47">
        <v>1</v>
      </c>
    </row>
    <row r="3481" spans="1:9" x14ac:dyDescent="0.25">
      <c r="A3481" s="48" t="s">
        <v>433</v>
      </c>
      <c r="B3481" s="48" t="s">
        <v>4818</v>
      </c>
      <c r="C3481" s="48" t="s">
        <v>5288</v>
      </c>
      <c r="D3481" s="48" t="s">
        <v>740</v>
      </c>
      <c r="E3481" s="47">
        <v>0</v>
      </c>
      <c r="F3481" s="47">
        <v>4</v>
      </c>
      <c r="G3481" s="47"/>
      <c r="H3481" s="48" t="s">
        <v>4822</v>
      </c>
      <c r="I3481" s="47">
        <v>1</v>
      </c>
    </row>
    <row r="3482" spans="1:9" x14ac:dyDescent="0.25">
      <c r="A3482" s="48" t="s">
        <v>433</v>
      </c>
      <c r="B3482" s="48" t="s">
        <v>4818</v>
      </c>
      <c r="C3482" s="48" t="s">
        <v>5289</v>
      </c>
      <c r="D3482" s="48" t="s">
        <v>740</v>
      </c>
      <c r="E3482" s="47">
        <v>0</v>
      </c>
      <c r="F3482" s="47">
        <v>4</v>
      </c>
      <c r="G3482" s="47"/>
      <c r="H3482" s="48" t="s">
        <v>4862</v>
      </c>
      <c r="I3482" s="47">
        <v>1</v>
      </c>
    </row>
    <row r="3483" spans="1:9" x14ac:dyDescent="0.25">
      <c r="A3483" s="48" t="s">
        <v>433</v>
      </c>
      <c r="B3483" s="48" t="s">
        <v>4818</v>
      </c>
      <c r="C3483" s="48" t="s">
        <v>5290</v>
      </c>
      <c r="D3483" s="48" t="s">
        <v>740</v>
      </c>
      <c r="E3483" s="47">
        <v>0</v>
      </c>
      <c r="F3483" s="47">
        <v>4</v>
      </c>
      <c r="G3483" s="47"/>
      <c r="H3483" s="48" t="s">
        <v>4866</v>
      </c>
      <c r="I3483" s="47">
        <v>1</v>
      </c>
    </row>
    <row r="3484" spans="1:9" x14ac:dyDescent="0.25">
      <c r="A3484" s="48" t="s">
        <v>433</v>
      </c>
      <c r="B3484" s="48" t="s">
        <v>4818</v>
      </c>
      <c r="C3484" s="48" t="s">
        <v>5291</v>
      </c>
      <c r="D3484" s="48" t="s">
        <v>740</v>
      </c>
      <c r="E3484" s="47">
        <v>0</v>
      </c>
      <c r="F3484" s="47">
        <v>4</v>
      </c>
      <c r="G3484" s="47"/>
      <c r="H3484" s="48" t="s">
        <v>4485</v>
      </c>
      <c r="I3484" s="47">
        <v>1</v>
      </c>
    </row>
    <row r="3485" spans="1:9" x14ac:dyDescent="0.25">
      <c r="A3485" s="48" t="s">
        <v>433</v>
      </c>
      <c r="B3485" s="48" t="s">
        <v>4818</v>
      </c>
      <c r="C3485" s="48" t="s">
        <v>5292</v>
      </c>
      <c r="D3485" s="48" t="s">
        <v>740</v>
      </c>
      <c r="E3485" s="47">
        <v>0</v>
      </c>
      <c r="F3485" s="47">
        <v>4</v>
      </c>
      <c r="G3485" s="47"/>
      <c r="H3485" s="48" t="s">
        <v>5077</v>
      </c>
      <c r="I3485" s="47">
        <v>1</v>
      </c>
    </row>
    <row r="3486" spans="1:9" x14ac:dyDescent="0.25">
      <c r="A3486" s="48" t="s">
        <v>433</v>
      </c>
      <c r="B3486" s="48" t="s">
        <v>4818</v>
      </c>
      <c r="C3486" s="48" t="s">
        <v>5293</v>
      </c>
      <c r="D3486" s="48" t="s">
        <v>740</v>
      </c>
      <c r="E3486" s="47">
        <v>0</v>
      </c>
      <c r="F3486" s="47">
        <v>4</v>
      </c>
      <c r="G3486" s="47"/>
      <c r="H3486" s="48" t="s">
        <v>4846</v>
      </c>
      <c r="I3486" s="47">
        <v>1</v>
      </c>
    </row>
    <row r="3487" spans="1:9" x14ac:dyDescent="0.25">
      <c r="A3487" s="48" t="s">
        <v>433</v>
      </c>
      <c r="B3487" s="48" t="s">
        <v>4818</v>
      </c>
      <c r="C3487" s="48" t="s">
        <v>5294</v>
      </c>
      <c r="D3487" s="48" t="s">
        <v>740</v>
      </c>
      <c r="E3487" s="47">
        <v>0</v>
      </c>
      <c r="F3487" s="47">
        <v>4</v>
      </c>
      <c r="G3487" s="47"/>
      <c r="H3487" s="48" t="s">
        <v>4874</v>
      </c>
      <c r="I3487" s="47">
        <v>1</v>
      </c>
    </row>
    <row r="3488" spans="1:9" x14ac:dyDescent="0.25">
      <c r="A3488" s="48" t="s">
        <v>433</v>
      </c>
      <c r="B3488" s="48" t="s">
        <v>4818</v>
      </c>
      <c r="C3488" s="48" t="s">
        <v>5295</v>
      </c>
      <c r="D3488" s="48" t="s">
        <v>740</v>
      </c>
      <c r="E3488" s="47">
        <v>0</v>
      </c>
      <c r="F3488" s="47">
        <v>4</v>
      </c>
      <c r="G3488" s="47"/>
      <c r="H3488" s="48" t="s">
        <v>4485</v>
      </c>
      <c r="I3488" s="47">
        <v>1</v>
      </c>
    </row>
    <row r="3489" spans="1:9" x14ac:dyDescent="0.25">
      <c r="A3489" s="48" t="s">
        <v>433</v>
      </c>
      <c r="B3489" s="48" t="s">
        <v>4818</v>
      </c>
      <c r="C3489" s="48" t="s">
        <v>5296</v>
      </c>
      <c r="D3489" s="48" t="s">
        <v>740</v>
      </c>
      <c r="E3489" s="47">
        <v>0</v>
      </c>
      <c r="F3489" s="47">
        <v>4</v>
      </c>
      <c r="G3489" s="47"/>
      <c r="H3489" s="48" t="s">
        <v>4822</v>
      </c>
      <c r="I3489" s="47">
        <v>1</v>
      </c>
    </row>
    <row r="3490" spans="1:9" x14ac:dyDescent="0.25">
      <c r="A3490" s="48" t="s">
        <v>433</v>
      </c>
      <c r="B3490" s="48" t="s">
        <v>4818</v>
      </c>
      <c r="C3490" s="48" t="s">
        <v>5297</v>
      </c>
      <c r="D3490" s="48" t="s">
        <v>740</v>
      </c>
      <c r="E3490" s="47">
        <v>0</v>
      </c>
      <c r="F3490" s="47">
        <v>4</v>
      </c>
      <c r="G3490" s="47"/>
      <c r="H3490" s="48" t="s">
        <v>4862</v>
      </c>
      <c r="I3490" s="47">
        <v>1</v>
      </c>
    </row>
    <row r="3491" spans="1:9" x14ac:dyDescent="0.25">
      <c r="A3491" s="48" t="s">
        <v>433</v>
      </c>
      <c r="B3491" s="48" t="s">
        <v>4818</v>
      </c>
      <c r="C3491" s="48" t="s">
        <v>5298</v>
      </c>
      <c r="D3491" s="48" t="s">
        <v>740</v>
      </c>
      <c r="E3491" s="47">
        <v>0</v>
      </c>
      <c r="F3491" s="47">
        <v>4</v>
      </c>
      <c r="G3491" s="47"/>
      <c r="H3491" s="48" t="s">
        <v>4905</v>
      </c>
      <c r="I3491" s="47">
        <v>1</v>
      </c>
    </row>
    <row r="3492" spans="1:9" x14ac:dyDescent="0.25">
      <c r="A3492" s="48" t="s">
        <v>433</v>
      </c>
      <c r="B3492" s="48" t="s">
        <v>4818</v>
      </c>
      <c r="C3492" s="48" t="s">
        <v>5299</v>
      </c>
      <c r="D3492" s="48" t="s">
        <v>740</v>
      </c>
      <c r="E3492" s="47">
        <v>0</v>
      </c>
      <c r="F3492" s="47">
        <v>4</v>
      </c>
      <c r="G3492" s="47"/>
      <c r="H3492" s="48" t="s">
        <v>4830</v>
      </c>
      <c r="I3492" s="47">
        <v>1</v>
      </c>
    </row>
    <row r="3493" spans="1:9" x14ac:dyDescent="0.25">
      <c r="A3493" s="48" t="s">
        <v>433</v>
      </c>
      <c r="B3493" s="48" t="s">
        <v>4818</v>
      </c>
      <c r="C3493" s="48" t="s">
        <v>5300</v>
      </c>
      <c r="D3493" s="48" t="s">
        <v>740</v>
      </c>
      <c r="E3493" s="47">
        <v>0</v>
      </c>
      <c r="F3493" s="47">
        <v>4</v>
      </c>
      <c r="G3493" s="47"/>
      <c r="H3493" s="48" t="s">
        <v>4846</v>
      </c>
      <c r="I3493" s="47">
        <v>1</v>
      </c>
    </row>
    <row r="3494" spans="1:9" x14ac:dyDescent="0.25">
      <c r="A3494" s="48" t="s">
        <v>433</v>
      </c>
      <c r="B3494" s="48" t="s">
        <v>4818</v>
      </c>
      <c r="C3494" s="48" t="s">
        <v>5301</v>
      </c>
      <c r="D3494" s="48" t="s">
        <v>740</v>
      </c>
      <c r="E3494" s="47">
        <v>0</v>
      </c>
      <c r="F3494" s="47">
        <v>4</v>
      </c>
      <c r="G3494" s="47"/>
      <c r="H3494" s="48" t="s">
        <v>4874</v>
      </c>
      <c r="I3494" s="47">
        <v>1</v>
      </c>
    </row>
    <row r="3495" spans="1:9" x14ac:dyDescent="0.25">
      <c r="A3495" s="48" t="s">
        <v>433</v>
      </c>
      <c r="B3495" s="48" t="s">
        <v>4818</v>
      </c>
      <c r="C3495" s="48" t="s">
        <v>5302</v>
      </c>
      <c r="D3495" s="48" t="s">
        <v>740</v>
      </c>
      <c r="E3495" s="47">
        <v>0</v>
      </c>
      <c r="F3495" s="47">
        <v>4</v>
      </c>
      <c r="G3495" s="47"/>
      <c r="H3495" s="48" t="s">
        <v>4485</v>
      </c>
      <c r="I3495" s="47">
        <v>1</v>
      </c>
    </row>
    <row r="3496" spans="1:9" x14ac:dyDescent="0.25">
      <c r="A3496" s="48" t="s">
        <v>433</v>
      </c>
      <c r="B3496" s="48" t="s">
        <v>4818</v>
      </c>
      <c r="C3496" s="48" t="s">
        <v>5303</v>
      </c>
      <c r="D3496" s="48" t="s">
        <v>740</v>
      </c>
      <c r="E3496" s="47">
        <v>0</v>
      </c>
      <c r="F3496" s="47">
        <v>4</v>
      </c>
      <c r="G3496" s="47"/>
      <c r="H3496" s="48" t="s">
        <v>4822</v>
      </c>
      <c r="I3496" s="47">
        <v>1</v>
      </c>
    </row>
    <row r="3497" spans="1:9" x14ac:dyDescent="0.25">
      <c r="A3497" s="48" t="s">
        <v>433</v>
      </c>
      <c r="B3497" s="48" t="s">
        <v>4818</v>
      </c>
      <c r="C3497" s="48" t="s">
        <v>5304</v>
      </c>
      <c r="D3497" s="48" t="s">
        <v>740</v>
      </c>
      <c r="E3497" s="47">
        <v>0</v>
      </c>
      <c r="F3497" s="47">
        <v>4</v>
      </c>
      <c r="G3497" s="47"/>
      <c r="H3497" s="48" t="s">
        <v>4862</v>
      </c>
      <c r="I3497" s="47">
        <v>1</v>
      </c>
    </row>
    <row r="3498" spans="1:9" x14ac:dyDescent="0.25">
      <c r="A3498" s="48" t="s">
        <v>433</v>
      </c>
      <c r="B3498" s="48" t="s">
        <v>4818</v>
      </c>
      <c r="C3498" s="48" t="s">
        <v>5305</v>
      </c>
      <c r="D3498" s="48" t="s">
        <v>740</v>
      </c>
      <c r="E3498" s="47">
        <v>0</v>
      </c>
      <c r="F3498" s="47">
        <v>4</v>
      </c>
      <c r="G3498" s="47"/>
      <c r="H3498" s="48" t="s">
        <v>4862</v>
      </c>
      <c r="I3498" s="47">
        <v>1</v>
      </c>
    </row>
    <row r="3499" spans="1:9" x14ac:dyDescent="0.25">
      <c r="A3499" s="48" t="s">
        <v>433</v>
      </c>
      <c r="B3499" s="48" t="s">
        <v>4818</v>
      </c>
      <c r="C3499" s="48" t="s">
        <v>5306</v>
      </c>
      <c r="D3499" s="48" t="s">
        <v>740</v>
      </c>
      <c r="E3499" s="47">
        <v>0</v>
      </c>
      <c r="F3499" s="47">
        <v>4</v>
      </c>
      <c r="G3499" s="47"/>
      <c r="H3499" s="48" t="s">
        <v>4485</v>
      </c>
      <c r="I3499" s="47">
        <v>1</v>
      </c>
    </row>
    <row r="3500" spans="1:9" x14ac:dyDescent="0.25">
      <c r="A3500" s="48" t="s">
        <v>433</v>
      </c>
      <c r="B3500" s="48" t="s">
        <v>4818</v>
      </c>
      <c r="C3500" s="48" t="s">
        <v>5307</v>
      </c>
      <c r="D3500" s="48" t="s">
        <v>740</v>
      </c>
      <c r="E3500" s="47">
        <v>0</v>
      </c>
      <c r="F3500" s="47">
        <v>4</v>
      </c>
      <c r="G3500" s="47"/>
      <c r="H3500" s="48" t="s">
        <v>4846</v>
      </c>
      <c r="I3500" s="47">
        <v>1</v>
      </c>
    </row>
    <row r="3501" spans="1:9" x14ac:dyDescent="0.25">
      <c r="A3501" s="48" t="s">
        <v>433</v>
      </c>
      <c r="B3501" s="48" t="s">
        <v>4818</v>
      </c>
      <c r="C3501" s="48" t="s">
        <v>5308</v>
      </c>
      <c r="D3501" s="48" t="s">
        <v>740</v>
      </c>
      <c r="E3501" s="47">
        <v>0</v>
      </c>
      <c r="F3501" s="47">
        <v>4</v>
      </c>
      <c r="G3501" s="47"/>
      <c r="H3501" s="48" t="s">
        <v>4874</v>
      </c>
      <c r="I3501" s="47">
        <v>1</v>
      </c>
    </row>
    <row r="3502" spans="1:9" x14ac:dyDescent="0.25">
      <c r="A3502" s="48" t="s">
        <v>433</v>
      </c>
      <c r="B3502" s="48" t="s">
        <v>4818</v>
      </c>
      <c r="C3502" s="48" t="s">
        <v>5309</v>
      </c>
      <c r="D3502" s="48" t="s">
        <v>740</v>
      </c>
      <c r="E3502" s="47">
        <v>0</v>
      </c>
      <c r="F3502" s="47">
        <v>4</v>
      </c>
      <c r="G3502" s="47"/>
      <c r="H3502" s="48" t="s">
        <v>4485</v>
      </c>
      <c r="I3502" s="47">
        <v>1</v>
      </c>
    </row>
    <row r="3503" spans="1:9" x14ac:dyDescent="0.25">
      <c r="A3503" s="48" t="s">
        <v>433</v>
      </c>
      <c r="B3503" s="48" t="s">
        <v>4818</v>
      </c>
      <c r="C3503" s="48" t="s">
        <v>5310</v>
      </c>
      <c r="D3503" s="48" t="s">
        <v>740</v>
      </c>
      <c r="E3503" s="47">
        <v>0</v>
      </c>
      <c r="F3503" s="47">
        <v>4</v>
      </c>
      <c r="G3503" s="47"/>
      <c r="H3503" s="48" t="s">
        <v>4822</v>
      </c>
      <c r="I3503" s="47">
        <v>1</v>
      </c>
    </row>
    <row r="3504" spans="1:9" x14ac:dyDescent="0.25">
      <c r="A3504" s="48" t="s">
        <v>433</v>
      </c>
      <c r="B3504" s="48" t="s">
        <v>4818</v>
      </c>
      <c r="C3504" s="48" t="s">
        <v>5311</v>
      </c>
      <c r="D3504" s="48" t="s">
        <v>740</v>
      </c>
      <c r="E3504" s="47">
        <v>0</v>
      </c>
      <c r="F3504" s="47">
        <v>4</v>
      </c>
      <c r="G3504" s="47"/>
      <c r="H3504" s="48" t="s">
        <v>4862</v>
      </c>
      <c r="I3504" s="47">
        <v>1</v>
      </c>
    </row>
    <row r="3505" spans="1:9" x14ac:dyDescent="0.25">
      <c r="A3505" s="48" t="s">
        <v>433</v>
      </c>
      <c r="B3505" s="48" t="s">
        <v>4818</v>
      </c>
      <c r="C3505" s="48" t="s">
        <v>5312</v>
      </c>
      <c r="D3505" s="48" t="s">
        <v>740</v>
      </c>
      <c r="E3505" s="47">
        <v>0</v>
      </c>
      <c r="F3505" s="47">
        <v>4</v>
      </c>
      <c r="G3505" s="47"/>
      <c r="H3505" s="48" t="s">
        <v>4874</v>
      </c>
      <c r="I3505" s="47">
        <v>1</v>
      </c>
    </row>
    <row r="3506" spans="1:9" x14ac:dyDescent="0.25">
      <c r="A3506" s="48" t="s">
        <v>433</v>
      </c>
      <c r="B3506" s="48" t="s">
        <v>4818</v>
      </c>
      <c r="C3506" s="48" t="s">
        <v>5313</v>
      </c>
      <c r="D3506" s="48" t="s">
        <v>740</v>
      </c>
      <c r="E3506" s="47">
        <v>0</v>
      </c>
      <c r="F3506" s="47">
        <v>4</v>
      </c>
      <c r="G3506" s="47"/>
      <c r="H3506" s="48" t="s">
        <v>4866</v>
      </c>
      <c r="I3506" s="47">
        <v>1</v>
      </c>
    </row>
    <row r="3507" spans="1:9" x14ac:dyDescent="0.25">
      <c r="A3507" s="48" t="s">
        <v>433</v>
      </c>
      <c r="B3507" s="48" t="s">
        <v>4818</v>
      </c>
      <c r="C3507" s="48" t="s">
        <v>5314</v>
      </c>
      <c r="D3507" s="48" t="s">
        <v>740</v>
      </c>
      <c r="E3507" s="47">
        <v>0</v>
      </c>
      <c r="F3507" s="47">
        <v>4</v>
      </c>
      <c r="G3507" s="47"/>
      <c r="H3507" s="48" t="s">
        <v>5315</v>
      </c>
      <c r="I3507" s="47">
        <v>1</v>
      </c>
    </row>
    <row r="3508" spans="1:9" x14ac:dyDescent="0.25">
      <c r="A3508" s="48" t="s">
        <v>433</v>
      </c>
      <c r="B3508" s="48" t="s">
        <v>4818</v>
      </c>
      <c r="C3508" s="48" t="s">
        <v>5316</v>
      </c>
      <c r="D3508" s="48" t="s">
        <v>740</v>
      </c>
      <c r="E3508" s="47">
        <v>0</v>
      </c>
      <c r="F3508" s="47">
        <v>4</v>
      </c>
      <c r="G3508" s="47"/>
      <c r="H3508" s="48" t="s">
        <v>4911</v>
      </c>
      <c r="I3508" s="47">
        <v>1</v>
      </c>
    </row>
    <row r="3509" spans="1:9" x14ac:dyDescent="0.25">
      <c r="A3509" s="48" t="s">
        <v>433</v>
      </c>
      <c r="B3509" s="48" t="s">
        <v>4818</v>
      </c>
      <c r="C3509" s="48" t="s">
        <v>5317</v>
      </c>
      <c r="D3509" s="48" t="s">
        <v>740</v>
      </c>
      <c r="E3509" s="47">
        <v>0</v>
      </c>
      <c r="F3509" s="47">
        <v>4</v>
      </c>
      <c r="G3509" s="47"/>
      <c r="H3509" s="48" t="s">
        <v>4882</v>
      </c>
      <c r="I3509" s="47">
        <v>1</v>
      </c>
    </row>
    <row r="3510" spans="1:9" x14ac:dyDescent="0.25">
      <c r="A3510" s="48" t="s">
        <v>433</v>
      </c>
      <c r="B3510" s="48" t="s">
        <v>4818</v>
      </c>
      <c r="C3510" s="48" t="s">
        <v>5318</v>
      </c>
      <c r="D3510" s="48" t="s">
        <v>740</v>
      </c>
      <c r="E3510" s="47">
        <v>0</v>
      </c>
      <c r="F3510" s="47">
        <v>4</v>
      </c>
      <c r="G3510" s="47"/>
      <c r="H3510" s="48" t="s">
        <v>4822</v>
      </c>
      <c r="I3510" s="47">
        <v>1</v>
      </c>
    </row>
    <row r="3511" spans="1:9" x14ac:dyDescent="0.25">
      <c r="A3511" s="48" t="s">
        <v>433</v>
      </c>
      <c r="B3511" s="48" t="s">
        <v>4818</v>
      </c>
      <c r="C3511" s="48" t="s">
        <v>5319</v>
      </c>
      <c r="D3511" s="48" t="s">
        <v>740</v>
      </c>
      <c r="E3511" s="47">
        <v>0</v>
      </c>
      <c r="F3511" s="47">
        <v>4</v>
      </c>
      <c r="G3511" s="47"/>
      <c r="H3511" s="48" t="s">
        <v>4866</v>
      </c>
      <c r="I3511" s="47">
        <v>1</v>
      </c>
    </row>
    <row r="3512" spans="1:9" x14ac:dyDescent="0.25">
      <c r="A3512" s="48" t="s">
        <v>433</v>
      </c>
      <c r="B3512" s="48" t="s">
        <v>4818</v>
      </c>
      <c r="C3512" s="48" t="s">
        <v>5320</v>
      </c>
      <c r="D3512" s="48" t="s">
        <v>740</v>
      </c>
      <c r="E3512" s="47">
        <v>0</v>
      </c>
      <c r="F3512" s="47">
        <v>4</v>
      </c>
      <c r="G3512" s="47"/>
      <c r="H3512" s="48" t="s">
        <v>4862</v>
      </c>
      <c r="I3512" s="47">
        <v>1</v>
      </c>
    </row>
    <row r="3513" spans="1:9" x14ac:dyDescent="0.25">
      <c r="A3513" s="48" t="s">
        <v>433</v>
      </c>
      <c r="B3513" s="48" t="s">
        <v>4818</v>
      </c>
      <c r="C3513" s="48" t="s">
        <v>5321</v>
      </c>
      <c r="D3513" s="48" t="s">
        <v>740</v>
      </c>
      <c r="E3513" s="47">
        <v>0</v>
      </c>
      <c r="F3513" s="47">
        <v>4</v>
      </c>
      <c r="G3513" s="47"/>
      <c r="H3513" s="48" t="s">
        <v>1399</v>
      </c>
      <c r="I3513" s="47">
        <v>1</v>
      </c>
    </row>
    <row r="3514" spans="1:9" x14ac:dyDescent="0.25">
      <c r="A3514" s="48" t="s">
        <v>433</v>
      </c>
      <c r="B3514" s="48" t="s">
        <v>4818</v>
      </c>
      <c r="C3514" s="48" t="s">
        <v>5322</v>
      </c>
      <c r="D3514" s="48" t="s">
        <v>740</v>
      </c>
      <c r="E3514" s="47">
        <v>0</v>
      </c>
      <c r="F3514" s="47">
        <v>4</v>
      </c>
      <c r="G3514" s="47"/>
      <c r="H3514" s="48" t="s">
        <v>4905</v>
      </c>
      <c r="I3514" s="47">
        <v>1</v>
      </c>
    </row>
    <row r="3515" spans="1:9" x14ac:dyDescent="0.25">
      <c r="A3515" s="48" t="s">
        <v>433</v>
      </c>
      <c r="B3515" s="48" t="s">
        <v>4818</v>
      </c>
      <c r="C3515" s="48" t="s">
        <v>5323</v>
      </c>
      <c r="D3515" s="48" t="s">
        <v>740</v>
      </c>
      <c r="E3515" s="47">
        <v>0</v>
      </c>
      <c r="F3515" s="47">
        <v>4</v>
      </c>
      <c r="G3515" s="47"/>
      <c r="H3515" s="48" t="s">
        <v>4862</v>
      </c>
      <c r="I3515" s="47">
        <v>1</v>
      </c>
    </row>
    <row r="3516" spans="1:9" x14ac:dyDescent="0.25">
      <c r="A3516" s="48" t="s">
        <v>433</v>
      </c>
      <c r="B3516" s="48" t="s">
        <v>4818</v>
      </c>
      <c r="C3516" s="48" t="s">
        <v>5324</v>
      </c>
      <c r="D3516" s="48" t="s">
        <v>740</v>
      </c>
      <c r="E3516" s="47">
        <v>0</v>
      </c>
      <c r="F3516" s="47">
        <v>4</v>
      </c>
      <c r="G3516" s="47"/>
      <c r="H3516" s="48" t="s">
        <v>4911</v>
      </c>
      <c r="I3516" s="47">
        <v>1</v>
      </c>
    </row>
    <row r="3517" spans="1:9" x14ac:dyDescent="0.25">
      <c r="A3517" s="48" t="s">
        <v>433</v>
      </c>
      <c r="B3517" s="48" t="s">
        <v>4818</v>
      </c>
      <c r="C3517" s="48" t="s">
        <v>5325</v>
      </c>
      <c r="D3517" s="48" t="s">
        <v>740</v>
      </c>
      <c r="E3517" s="47">
        <v>0</v>
      </c>
      <c r="F3517" s="47">
        <v>4</v>
      </c>
      <c r="G3517" s="47"/>
      <c r="H3517" s="48" t="s">
        <v>4828</v>
      </c>
      <c r="I3517" s="47">
        <v>1</v>
      </c>
    </row>
    <row r="3518" spans="1:9" x14ac:dyDescent="0.25">
      <c r="A3518" s="48" t="s">
        <v>433</v>
      </c>
      <c r="B3518" s="48" t="s">
        <v>4818</v>
      </c>
      <c r="C3518" s="48" t="s">
        <v>5326</v>
      </c>
      <c r="D3518" s="48" t="s">
        <v>740</v>
      </c>
      <c r="E3518" s="47">
        <v>0</v>
      </c>
      <c r="F3518" s="47">
        <v>4</v>
      </c>
      <c r="G3518" s="47"/>
      <c r="H3518" s="48" t="s">
        <v>4828</v>
      </c>
      <c r="I3518" s="47">
        <v>1</v>
      </c>
    </row>
    <row r="3519" spans="1:9" x14ac:dyDescent="0.25">
      <c r="A3519" s="48" t="s">
        <v>433</v>
      </c>
      <c r="B3519" s="48" t="s">
        <v>4818</v>
      </c>
      <c r="C3519" s="48" t="s">
        <v>5327</v>
      </c>
      <c r="D3519" s="48" t="s">
        <v>740</v>
      </c>
      <c r="E3519" s="47">
        <v>0</v>
      </c>
      <c r="F3519" s="47">
        <v>4</v>
      </c>
      <c r="G3519" s="47"/>
      <c r="H3519" s="48" t="s">
        <v>4866</v>
      </c>
      <c r="I3519" s="47">
        <v>1</v>
      </c>
    </row>
    <row r="3520" spans="1:9" x14ac:dyDescent="0.25">
      <c r="A3520" s="48" t="s">
        <v>433</v>
      </c>
      <c r="B3520" s="48" t="s">
        <v>4818</v>
      </c>
      <c r="C3520" s="48" t="s">
        <v>5328</v>
      </c>
      <c r="D3520" s="48" t="s">
        <v>740</v>
      </c>
      <c r="E3520" s="47">
        <v>0</v>
      </c>
      <c r="F3520" s="47">
        <v>4</v>
      </c>
      <c r="G3520" s="47"/>
      <c r="H3520" s="48" t="s">
        <v>4485</v>
      </c>
      <c r="I3520" s="47">
        <v>1</v>
      </c>
    </row>
    <row r="3521" spans="1:9" x14ac:dyDescent="0.25">
      <c r="A3521" s="48" t="s">
        <v>433</v>
      </c>
      <c r="B3521" s="48" t="s">
        <v>4818</v>
      </c>
      <c r="C3521" s="48" t="s">
        <v>5329</v>
      </c>
      <c r="D3521" s="48" t="s">
        <v>740</v>
      </c>
      <c r="E3521" s="47">
        <v>0</v>
      </c>
      <c r="F3521" s="47">
        <v>4</v>
      </c>
      <c r="G3521" s="47"/>
      <c r="H3521" s="48" t="s">
        <v>4871</v>
      </c>
      <c r="I3521" s="47">
        <v>1</v>
      </c>
    </row>
    <row r="3522" spans="1:9" x14ac:dyDescent="0.25">
      <c r="A3522" s="48" t="s">
        <v>433</v>
      </c>
      <c r="B3522" s="48" t="s">
        <v>4818</v>
      </c>
      <c r="C3522" s="48" t="s">
        <v>5330</v>
      </c>
      <c r="D3522" s="48" t="s">
        <v>740</v>
      </c>
      <c r="E3522" s="47">
        <v>0</v>
      </c>
      <c r="F3522" s="47">
        <v>4</v>
      </c>
      <c r="G3522" s="47"/>
      <c r="H3522" s="48" t="s">
        <v>4837</v>
      </c>
      <c r="I3522" s="47">
        <v>1</v>
      </c>
    </row>
    <row r="3523" spans="1:9" x14ac:dyDescent="0.25">
      <c r="A3523" s="48" t="s">
        <v>433</v>
      </c>
      <c r="B3523" s="48" t="s">
        <v>4818</v>
      </c>
      <c r="C3523" s="48" t="s">
        <v>5331</v>
      </c>
      <c r="D3523" s="48" t="s">
        <v>740</v>
      </c>
      <c r="E3523" s="47">
        <v>0</v>
      </c>
      <c r="F3523" s="47">
        <v>4</v>
      </c>
      <c r="G3523" s="47"/>
      <c r="H3523" s="48" t="s">
        <v>5332</v>
      </c>
      <c r="I3523" s="47">
        <v>1</v>
      </c>
    </row>
    <row r="3524" spans="1:9" x14ac:dyDescent="0.25">
      <c r="A3524" s="48" t="s">
        <v>433</v>
      </c>
      <c r="B3524" s="48" t="s">
        <v>4818</v>
      </c>
      <c r="C3524" s="48" t="s">
        <v>5333</v>
      </c>
      <c r="D3524" s="48" t="s">
        <v>740</v>
      </c>
      <c r="E3524" s="47">
        <v>0</v>
      </c>
      <c r="F3524" s="47">
        <v>4</v>
      </c>
      <c r="G3524" s="47"/>
      <c r="H3524" s="48" t="s">
        <v>4874</v>
      </c>
      <c r="I3524" s="47">
        <v>1</v>
      </c>
    </row>
    <row r="3525" spans="1:9" x14ac:dyDescent="0.25">
      <c r="A3525" s="48" t="s">
        <v>433</v>
      </c>
      <c r="B3525" s="48" t="s">
        <v>4818</v>
      </c>
      <c r="C3525" s="48" t="s">
        <v>5334</v>
      </c>
      <c r="D3525" s="48" t="s">
        <v>740</v>
      </c>
      <c r="E3525" s="47">
        <v>0</v>
      </c>
      <c r="F3525" s="47">
        <v>4</v>
      </c>
      <c r="G3525" s="47"/>
      <c r="H3525" s="48" t="s">
        <v>4911</v>
      </c>
      <c r="I3525" s="47">
        <v>1</v>
      </c>
    </row>
    <row r="3526" spans="1:9" x14ac:dyDescent="0.25">
      <c r="A3526" s="48" t="s">
        <v>433</v>
      </c>
      <c r="B3526" s="48" t="s">
        <v>4818</v>
      </c>
      <c r="C3526" s="48" t="s">
        <v>5335</v>
      </c>
      <c r="D3526" s="48" t="s">
        <v>740</v>
      </c>
      <c r="E3526" s="47">
        <v>0</v>
      </c>
      <c r="F3526" s="47">
        <v>4</v>
      </c>
      <c r="G3526" s="47"/>
      <c r="H3526" s="48" t="s">
        <v>4828</v>
      </c>
      <c r="I3526" s="47">
        <v>1</v>
      </c>
    </row>
    <row r="3527" spans="1:9" x14ac:dyDescent="0.25">
      <c r="A3527" s="48" t="s">
        <v>433</v>
      </c>
      <c r="B3527" s="48" t="s">
        <v>4818</v>
      </c>
      <c r="C3527" s="48" t="s">
        <v>5336</v>
      </c>
      <c r="D3527" s="48" t="s">
        <v>740</v>
      </c>
      <c r="E3527" s="47">
        <v>0</v>
      </c>
      <c r="F3527" s="47">
        <v>4</v>
      </c>
      <c r="G3527" s="47"/>
      <c r="H3527" s="48" t="s">
        <v>4828</v>
      </c>
      <c r="I3527" s="47">
        <v>1</v>
      </c>
    </row>
    <row r="3528" spans="1:9" x14ac:dyDescent="0.25">
      <c r="A3528" s="48" t="s">
        <v>433</v>
      </c>
      <c r="B3528" s="48" t="s">
        <v>4818</v>
      </c>
      <c r="C3528" s="48" t="s">
        <v>5337</v>
      </c>
      <c r="D3528" s="48" t="s">
        <v>740</v>
      </c>
      <c r="E3528" s="47">
        <v>0</v>
      </c>
      <c r="F3528" s="47">
        <v>4</v>
      </c>
      <c r="G3528" s="47"/>
      <c r="H3528" s="48" t="s">
        <v>4866</v>
      </c>
      <c r="I3528" s="47">
        <v>1</v>
      </c>
    </row>
    <row r="3529" spans="1:9" x14ac:dyDescent="0.25">
      <c r="A3529" s="48" t="s">
        <v>433</v>
      </c>
      <c r="B3529" s="48" t="s">
        <v>4818</v>
      </c>
      <c r="C3529" s="48" t="s">
        <v>5338</v>
      </c>
      <c r="D3529" s="48" t="s">
        <v>740</v>
      </c>
      <c r="E3529" s="47">
        <v>0</v>
      </c>
      <c r="F3529" s="47">
        <v>4</v>
      </c>
      <c r="G3529" s="47"/>
      <c r="H3529" s="48" t="s">
        <v>4862</v>
      </c>
      <c r="I3529" s="47">
        <v>1</v>
      </c>
    </row>
    <row r="3530" spans="1:9" x14ac:dyDescent="0.25">
      <c r="A3530" s="48" t="s">
        <v>433</v>
      </c>
      <c r="B3530" s="48" t="s">
        <v>4818</v>
      </c>
      <c r="C3530" s="48" t="s">
        <v>5339</v>
      </c>
      <c r="D3530" s="48" t="s">
        <v>740</v>
      </c>
      <c r="E3530" s="47">
        <v>0</v>
      </c>
      <c r="F3530" s="47">
        <v>4</v>
      </c>
      <c r="G3530" s="47"/>
      <c r="H3530" s="48" t="s">
        <v>4826</v>
      </c>
      <c r="I3530" s="47">
        <v>1</v>
      </c>
    </row>
    <row r="3531" spans="1:9" x14ac:dyDescent="0.25">
      <c r="A3531" s="48" t="s">
        <v>433</v>
      </c>
      <c r="B3531" s="48" t="s">
        <v>4818</v>
      </c>
      <c r="C3531" s="48" t="s">
        <v>5340</v>
      </c>
      <c r="D3531" s="48" t="s">
        <v>740</v>
      </c>
      <c r="E3531" s="47">
        <v>0</v>
      </c>
      <c r="F3531" s="47">
        <v>4</v>
      </c>
      <c r="G3531" s="47"/>
      <c r="H3531" s="48" t="s">
        <v>4871</v>
      </c>
      <c r="I3531" s="47">
        <v>1</v>
      </c>
    </row>
    <row r="3532" spans="1:9" x14ac:dyDescent="0.25">
      <c r="A3532" s="48" t="s">
        <v>433</v>
      </c>
      <c r="B3532" s="48" t="s">
        <v>4818</v>
      </c>
      <c r="C3532" s="48" t="s">
        <v>5341</v>
      </c>
      <c r="D3532" s="48" t="s">
        <v>740</v>
      </c>
      <c r="E3532" s="47">
        <v>0</v>
      </c>
      <c r="F3532" s="47">
        <v>4</v>
      </c>
      <c r="G3532" s="47"/>
      <c r="H3532" s="48" t="s">
        <v>4837</v>
      </c>
      <c r="I3532" s="47">
        <v>1</v>
      </c>
    </row>
    <row r="3533" spans="1:9" x14ac:dyDescent="0.25">
      <c r="A3533" s="48" t="s">
        <v>433</v>
      </c>
      <c r="B3533" s="48" t="s">
        <v>4818</v>
      </c>
      <c r="C3533" s="48" t="s">
        <v>5342</v>
      </c>
      <c r="D3533" s="48" t="s">
        <v>740</v>
      </c>
      <c r="E3533" s="47">
        <v>0</v>
      </c>
      <c r="F3533" s="47">
        <v>4</v>
      </c>
      <c r="G3533" s="47"/>
      <c r="H3533" s="48" t="s">
        <v>4826</v>
      </c>
      <c r="I3533" s="47">
        <v>1</v>
      </c>
    </row>
    <row r="3534" spans="1:9" x14ac:dyDescent="0.25">
      <c r="A3534" s="48" t="s">
        <v>433</v>
      </c>
      <c r="B3534" s="48" t="s">
        <v>4818</v>
      </c>
      <c r="C3534" s="48" t="s">
        <v>5343</v>
      </c>
      <c r="D3534" s="48" t="s">
        <v>740</v>
      </c>
      <c r="E3534" s="47">
        <v>0</v>
      </c>
      <c r="F3534" s="47">
        <v>4</v>
      </c>
      <c r="G3534" s="47"/>
      <c r="H3534" s="48" t="s">
        <v>4895</v>
      </c>
      <c r="I3534" s="47">
        <v>1</v>
      </c>
    </row>
    <row r="3535" spans="1:9" x14ac:dyDescent="0.25">
      <c r="A3535" s="48" t="s">
        <v>433</v>
      </c>
      <c r="B3535" s="48" t="s">
        <v>4818</v>
      </c>
      <c r="C3535" s="48" t="s">
        <v>5344</v>
      </c>
      <c r="D3535" s="48" t="s">
        <v>740</v>
      </c>
      <c r="E3535" s="47">
        <v>0</v>
      </c>
      <c r="F3535" s="47">
        <v>4</v>
      </c>
      <c r="G3535" s="47"/>
      <c r="H3535" s="48" t="s">
        <v>4453</v>
      </c>
      <c r="I3535" s="47">
        <v>1</v>
      </c>
    </row>
    <row r="3536" spans="1:9" x14ac:dyDescent="0.25">
      <c r="A3536" s="48" t="s">
        <v>433</v>
      </c>
      <c r="B3536" s="48" t="s">
        <v>4818</v>
      </c>
      <c r="C3536" s="48" t="s">
        <v>5345</v>
      </c>
      <c r="D3536" s="48" t="s">
        <v>740</v>
      </c>
      <c r="E3536" s="47">
        <v>0</v>
      </c>
      <c r="F3536" s="47">
        <v>4</v>
      </c>
      <c r="G3536" s="47"/>
      <c r="H3536" s="48" t="s">
        <v>4866</v>
      </c>
      <c r="I3536" s="47">
        <v>1</v>
      </c>
    </row>
    <row r="3537" spans="1:9" x14ac:dyDescent="0.25">
      <c r="A3537" s="48" t="s">
        <v>433</v>
      </c>
      <c r="B3537" s="48" t="s">
        <v>4818</v>
      </c>
      <c r="C3537" s="48" t="s">
        <v>5346</v>
      </c>
      <c r="D3537" s="48" t="s">
        <v>740</v>
      </c>
      <c r="E3537" s="47">
        <v>0</v>
      </c>
      <c r="F3537" s="47">
        <v>4</v>
      </c>
      <c r="G3537" s="47"/>
      <c r="H3537" s="48" t="s">
        <v>4828</v>
      </c>
      <c r="I3537" s="47">
        <v>1</v>
      </c>
    </row>
    <row r="3538" spans="1:9" x14ac:dyDescent="0.25">
      <c r="A3538" s="48" t="s">
        <v>433</v>
      </c>
      <c r="B3538" s="48" t="s">
        <v>4818</v>
      </c>
      <c r="C3538" s="48" t="s">
        <v>5347</v>
      </c>
      <c r="D3538" s="48" t="s">
        <v>740</v>
      </c>
      <c r="E3538" s="47">
        <v>0</v>
      </c>
      <c r="F3538" s="47">
        <v>4</v>
      </c>
      <c r="G3538" s="47"/>
      <c r="H3538" s="48" t="s">
        <v>4828</v>
      </c>
      <c r="I3538" s="47">
        <v>1</v>
      </c>
    </row>
    <row r="3539" spans="1:9" x14ac:dyDescent="0.25">
      <c r="A3539" s="48" t="s">
        <v>433</v>
      </c>
      <c r="B3539" s="48" t="s">
        <v>4818</v>
      </c>
      <c r="C3539" s="48" t="s">
        <v>5348</v>
      </c>
      <c r="D3539" s="48" t="s">
        <v>740</v>
      </c>
      <c r="E3539" s="47">
        <v>0</v>
      </c>
      <c r="F3539" s="47">
        <v>4</v>
      </c>
      <c r="G3539" s="47"/>
      <c r="H3539" s="48" t="s">
        <v>4866</v>
      </c>
      <c r="I3539" s="47">
        <v>1</v>
      </c>
    </row>
    <row r="3540" spans="1:9" x14ac:dyDescent="0.25">
      <c r="A3540" s="48" t="s">
        <v>433</v>
      </c>
      <c r="B3540" s="48" t="s">
        <v>4818</v>
      </c>
      <c r="C3540" s="48" t="s">
        <v>5349</v>
      </c>
      <c r="D3540" s="48" t="s">
        <v>740</v>
      </c>
      <c r="E3540" s="47">
        <v>0</v>
      </c>
      <c r="F3540" s="47">
        <v>4</v>
      </c>
      <c r="G3540" s="47"/>
      <c r="H3540" s="48" t="s">
        <v>4820</v>
      </c>
      <c r="I3540" s="47">
        <v>1</v>
      </c>
    </row>
    <row r="3541" spans="1:9" x14ac:dyDescent="0.25">
      <c r="A3541" s="48" t="s">
        <v>433</v>
      </c>
      <c r="B3541" s="48" t="s">
        <v>4818</v>
      </c>
      <c r="C3541" s="48" t="s">
        <v>5350</v>
      </c>
      <c r="D3541" s="48" t="s">
        <v>740</v>
      </c>
      <c r="E3541" s="47">
        <v>0</v>
      </c>
      <c r="F3541" s="47">
        <v>4</v>
      </c>
      <c r="G3541" s="47"/>
      <c r="H3541" s="48" t="s">
        <v>4871</v>
      </c>
      <c r="I3541" s="47">
        <v>1</v>
      </c>
    </row>
    <row r="3542" spans="1:9" x14ac:dyDescent="0.25">
      <c r="A3542" s="48" t="s">
        <v>433</v>
      </c>
      <c r="B3542" s="48" t="s">
        <v>4818</v>
      </c>
      <c r="C3542" s="48" t="s">
        <v>5351</v>
      </c>
      <c r="D3542" s="48" t="s">
        <v>740</v>
      </c>
      <c r="E3542" s="47">
        <v>0</v>
      </c>
      <c r="F3542" s="47">
        <v>4</v>
      </c>
      <c r="G3542" s="47"/>
      <c r="H3542" s="48" t="s">
        <v>4837</v>
      </c>
      <c r="I3542" s="47">
        <v>1</v>
      </c>
    </row>
    <row r="3543" spans="1:9" x14ac:dyDescent="0.25">
      <c r="A3543" s="48" t="s">
        <v>433</v>
      </c>
      <c r="B3543" s="48" t="s">
        <v>4818</v>
      </c>
      <c r="C3543" s="48" t="s">
        <v>5352</v>
      </c>
      <c r="D3543" s="48" t="s">
        <v>740</v>
      </c>
      <c r="E3543" s="47">
        <v>0</v>
      </c>
      <c r="F3543" s="47">
        <v>4</v>
      </c>
      <c r="G3543" s="47"/>
      <c r="H3543" s="48" t="s">
        <v>4820</v>
      </c>
      <c r="I3543" s="47">
        <v>1</v>
      </c>
    </row>
    <row r="3544" spans="1:9" x14ac:dyDescent="0.25">
      <c r="A3544" s="48" t="s">
        <v>433</v>
      </c>
      <c r="B3544" s="48" t="s">
        <v>4818</v>
      </c>
      <c r="C3544" s="48" t="s">
        <v>5353</v>
      </c>
      <c r="D3544" s="48" t="s">
        <v>740</v>
      </c>
      <c r="E3544" s="47">
        <v>0</v>
      </c>
      <c r="F3544" s="47">
        <v>4</v>
      </c>
      <c r="G3544" s="47"/>
      <c r="H3544" s="48" t="s">
        <v>4826</v>
      </c>
      <c r="I3544" s="47">
        <v>1</v>
      </c>
    </row>
    <row r="3545" spans="1:9" x14ac:dyDescent="0.25">
      <c r="A3545" s="48" t="s">
        <v>433</v>
      </c>
      <c r="B3545" s="48" t="s">
        <v>4818</v>
      </c>
      <c r="C3545" s="48" t="s">
        <v>5354</v>
      </c>
      <c r="D3545" s="48" t="s">
        <v>740</v>
      </c>
      <c r="E3545" s="47">
        <v>0</v>
      </c>
      <c r="F3545" s="47">
        <v>4</v>
      </c>
      <c r="G3545" s="47"/>
      <c r="H3545" s="48" t="s">
        <v>4824</v>
      </c>
      <c r="I3545" s="47">
        <v>1</v>
      </c>
    </row>
    <row r="3546" spans="1:9" x14ac:dyDescent="0.25">
      <c r="A3546" s="48" t="s">
        <v>433</v>
      </c>
      <c r="B3546" s="48" t="s">
        <v>4818</v>
      </c>
      <c r="C3546" s="48" t="s">
        <v>5355</v>
      </c>
      <c r="D3546" s="48" t="s">
        <v>740</v>
      </c>
      <c r="E3546" s="47">
        <v>0</v>
      </c>
      <c r="F3546" s="47">
        <v>4</v>
      </c>
      <c r="G3546" s="47"/>
      <c r="H3546" s="48" t="s">
        <v>4822</v>
      </c>
      <c r="I3546" s="47">
        <v>1</v>
      </c>
    </row>
    <row r="3547" spans="1:9" x14ac:dyDescent="0.25">
      <c r="A3547" s="48" t="s">
        <v>433</v>
      </c>
      <c r="B3547" s="48" t="s">
        <v>4818</v>
      </c>
      <c r="C3547" s="48" t="s">
        <v>5356</v>
      </c>
      <c r="D3547" s="48" t="s">
        <v>740</v>
      </c>
      <c r="E3547" s="47">
        <v>0</v>
      </c>
      <c r="F3547" s="47">
        <v>4</v>
      </c>
      <c r="G3547" s="47"/>
      <c r="H3547" s="48" t="s">
        <v>4828</v>
      </c>
      <c r="I3547" s="47">
        <v>1</v>
      </c>
    </row>
    <row r="3548" spans="1:9" x14ac:dyDescent="0.25">
      <c r="A3548" s="48" t="s">
        <v>433</v>
      </c>
      <c r="B3548" s="48" t="s">
        <v>4818</v>
      </c>
      <c r="C3548" s="48" t="s">
        <v>5357</v>
      </c>
      <c r="D3548" s="48" t="s">
        <v>740</v>
      </c>
      <c r="E3548" s="47">
        <v>0</v>
      </c>
      <c r="F3548" s="47">
        <v>4</v>
      </c>
      <c r="G3548" s="47"/>
      <c r="H3548" s="48" t="s">
        <v>4822</v>
      </c>
      <c r="I3548" s="47">
        <v>1</v>
      </c>
    </row>
    <row r="3549" spans="1:9" x14ac:dyDescent="0.25">
      <c r="A3549" s="48" t="s">
        <v>433</v>
      </c>
      <c r="B3549" s="48" t="s">
        <v>4818</v>
      </c>
      <c r="C3549" s="48" t="s">
        <v>5358</v>
      </c>
      <c r="D3549" s="48" t="s">
        <v>740</v>
      </c>
      <c r="E3549" s="47">
        <v>0</v>
      </c>
      <c r="F3549" s="47">
        <v>4</v>
      </c>
      <c r="G3549" s="47"/>
      <c r="H3549" s="48" t="s">
        <v>4866</v>
      </c>
      <c r="I3549" s="47">
        <v>1</v>
      </c>
    </row>
    <row r="3550" spans="1:9" x14ac:dyDescent="0.25">
      <c r="A3550" s="48" t="s">
        <v>433</v>
      </c>
      <c r="B3550" s="48" t="s">
        <v>4818</v>
      </c>
      <c r="C3550" s="48" t="s">
        <v>5359</v>
      </c>
      <c r="D3550" s="48" t="s">
        <v>740</v>
      </c>
      <c r="E3550" s="47">
        <v>0</v>
      </c>
      <c r="F3550" s="47">
        <v>4</v>
      </c>
      <c r="G3550" s="47"/>
      <c r="H3550" s="48" t="s">
        <v>4871</v>
      </c>
      <c r="I3550" s="47">
        <v>1</v>
      </c>
    </row>
    <row r="3551" spans="1:9" x14ac:dyDescent="0.25">
      <c r="A3551" s="48" t="s">
        <v>433</v>
      </c>
      <c r="B3551" s="48" t="s">
        <v>4818</v>
      </c>
      <c r="C3551" s="48" t="s">
        <v>5360</v>
      </c>
      <c r="D3551" s="48" t="s">
        <v>740</v>
      </c>
      <c r="E3551" s="47">
        <v>0</v>
      </c>
      <c r="F3551" s="47">
        <v>4</v>
      </c>
      <c r="G3551" s="47"/>
      <c r="H3551" s="48" t="s">
        <v>4822</v>
      </c>
      <c r="I3551" s="47">
        <v>1</v>
      </c>
    </row>
    <row r="3552" spans="1:9" x14ac:dyDescent="0.25">
      <c r="A3552" s="48" t="s">
        <v>433</v>
      </c>
      <c r="B3552" s="48" t="s">
        <v>4818</v>
      </c>
      <c r="C3552" s="48" t="s">
        <v>5361</v>
      </c>
      <c r="D3552" s="48" t="s">
        <v>740</v>
      </c>
      <c r="E3552" s="47">
        <v>0</v>
      </c>
      <c r="F3552" s="47">
        <v>4</v>
      </c>
      <c r="G3552" s="47"/>
      <c r="H3552" s="48" t="s">
        <v>4871</v>
      </c>
      <c r="I3552" s="47">
        <v>1</v>
      </c>
    </row>
    <row r="3553" spans="1:9" x14ac:dyDescent="0.25">
      <c r="A3553" s="48" t="s">
        <v>433</v>
      </c>
      <c r="B3553" s="48" t="s">
        <v>4818</v>
      </c>
      <c r="C3553" s="48" t="s">
        <v>5362</v>
      </c>
      <c r="D3553" s="48" t="s">
        <v>740</v>
      </c>
      <c r="E3553" s="47">
        <v>0</v>
      </c>
      <c r="F3553" s="47">
        <v>4</v>
      </c>
      <c r="G3553" s="47"/>
      <c r="H3553" s="48" t="s">
        <v>4837</v>
      </c>
      <c r="I3553" s="47">
        <v>1</v>
      </c>
    </row>
    <row r="3554" spans="1:9" x14ac:dyDescent="0.25">
      <c r="A3554" s="48" t="s">
        <v>433</v>
      </c>
      <c r="B3554" s="48" t="s">
        <v>4818</v>
      </c>
      <c r="C3554" s="48" t="s">
        <v>5363</v>
      </c>
      <c r="D3554" s="48" t="s">
        <v>740</v>
      </c>
      <c r="E3554" s="47">
        <v>0</v>
      </c>
      <c r="F3554" s="47">
        <v>4</v>
      </c>
      <c r="G3554" s="47"/>
      <c r="H3554" s="48" t="s">
        <v>4826</v>
      </c>
      <c r="I3554" s="47">
        <v>1</v>
      </c>
    </row>
    <row r="3555" spans="1:9" x14ac:dyDescent="0.25">
      <c r="A3555" s="48" t="s">
        <v>433</v>
      </c>
      <c r="B3555" s="48" t="s">
        <v>4818</v>
      </c>
      <c r="C3555" s="48" t="s">
        <v>5364</v>
      </c>
      <c r="D3555" s="48" t="s">
        <v>740</v>
      </c>
      <c r="E3555" s="47">
        <v>0</v>
      </c>
      <c r="F3555" s="47">
        <v>4</v>
      </c>
      <c r="G3555" s="47"/>
      <c r="H3555" s="48" t="s">
        <v>4824</v>
      </c>
      <c r="I3555" s="47">
        <v>1</v>
      </c>
    </row>
    <row r="3556" spans="1:9" x14ac:dyDescent="0.25">
      <c r="A3556" s="48" t="s">
        <v>433</v>
      </c>
      <c r="B3556" s="48" t="s">
        <v>4818</v>
      </c>
      <c r="C3556" s="48" t="s">
        <v>5365</v>
      </c>
      <c r="D3556" s="48" t="s">
        <v>740</v>
      </c>
      <c r="E3556" s="47">
        <v>0</v>
      </c>
      <c r="F3556" s="47">
        <v>4</v>
      </c>
      <c r="G3556" s="47"/>
      <c r="H3556" s="48" t="s">
        <v>4822</v>
      </c>
      <c r="I3556" s="47">
        <v>1</v>
      </c>
    </row>
    <row r="3557" spans="1:9" x14ac:dyDescent="0.25">
      <c r="A3557" s="48" t="s">
        <v>433</v>
      </c>
      <c r="B3557" s="48" t="s">
        <v>4818</v>
      </c>
      <c r="C3557" s="48" t="s">
        <v>5366</v>
      </c>
      <c r="D3557" s="48" t="s">
        <v>740</v>
      </c>
      <c r="E3557" s="47">
        <v>0</v>
      </c>
      <c r="F3557" s="47">
        <v>4</v>
      </c>
      <c r="G3557" s="47"/>
      <c r="H3557" s="48" t="s">
        <v>4828</v>
      </c>
      <c r="I3557" s="47">
        <v>1</v>
      </c>
    </row>
    <row r="3558" spans="1:9" x14ac:dyDescent="0.25">
      <c r="A3558" s="48" t="s">
        <v>433</v>
      </c>
      <c r="B3558" s="48" t="s">
        <v>4818</v>
      </c>
      <c r="C3558" s="48" t="s">
        <v>5367</v>
      </c>
      <c r="D3558" s="48" t="s">
        <v>740</v>
      </c>
      <c r="E3558" s="47">
        <v>0</v>
      </c>
      <c r="F3558" s="47">
        <v>4</v>
      </c>
      <c r="G3558" s="47"/>
      <c r="H3558" s="48" t="s">
        <v>4826</v>
      </c>
      <c r="I3558" s="47">
        <v>1</v>
      </c>
    </row>
    <row r="3559" spans="1:9" x14ac:dyDescent="0.25">
      <c r="A3559" s="48" t="s">
        <v>433</v>
      </c>
      <c r="B3559" s="48" t="s">
        <v>4818</v>
      </c>
      <c r="C3559" s="48" t="s">
        <v>5368</v>
      </c>
      <c r="D3559" s="48" t="s">
        <v>740</v>
      </c>
      <c r="E3559" s="47">
        <v>0</v>
      </c>
      <c r="F3559" s="47">
        <v>4</v>
      </c>
      <c r="G3559" s="47"/>
      <c r="H3559" s="48" t="s">
        <v>4866</v>
      </c>
      <c r="I3559" s="47">
        <v>1</v>
      </c>
    </row>
    <row r="3560" spans="1:9" x14ac:dyDescent="0.25">
      <c r="A3560" s="48" t="s">
        <v>433</v>
      </c>
      <c r="B3560" s="48" t="s">
        <v>4818</v>
      </c>
      <c r="C3560" s="48" t="s">
        <v>5369</v>
      </c>
      <c r="D3560" s="48" t="s">
        <v>740</v>
      </c>
      <c r="E3560" s="47">
        <v>0</v>
      </c>
      <c r="F3560" s="47">
        <v>4</v>
      </c>
      <c r="G3560" s="47"/>
      <c r="H3560" s="48" t="s">
        <v>4871</v>
      </c>
      <c r="I3560" s="47">
        <v>1</v>
      </c>
    </row>
    <row r="3561" spans="1:9" x14ac:dyDescent="0.25">
      <c r="A3561" s="48" t="s">
        <v>433</v>
      </c>
      <c r="B3561" s="48" t="s">
        <v>4818</v>
      </c>
      <c r="C3561" s="48" t="s">
        <v>5370</v>
      </c>
      <c r="D3561" s="48" t="s">
        <v>740</v>
      </c>
      <c r="E3561" s="47">
        <v>0</v>
      </c>
      <c r="F3561" s="47">
        <v>4</v>
      </c>
      <c r="G3561" s="47"/>
      <c r="H3561" s="48" t="s">
        <v>4830</v>
      </c>
      <c r="I3561" s="47">
        <v>1</v>
      </c>
    </row>
    <row r="3562" spans="1:9" x14ac:dyDescent="0.25">
      <c r="A3562" s="48" t="s">
        <v>433</v>
      </c>
      <c r="B3562" s="48" t="s">
        <v>4818</v>
      </c>
      <c r="C3562" s="48" t="s">
        <v>5371</v>
      </c>
      <c r="D3562" s="48" t="s">
        <v>740</v>
      </c>
      <c r="E3562" s="47">
        <v>0</v>
      </c>
      <c r="F3562" s="47">
        <v>4</v>
      </c>
      <c r="G3562" s="47"/>
      <c r="H3562" s="48" t="s">
        <v>4874</v>
      </c>
      <c r="I3562" s="47">
        <v>1</v>
      </c>
    </row>
    <row r="3563" spans="1:9" x14ac:dyDescent="0.25">
      <c r="A3563" s="48" t="s">
        <v>433</v>
      </c>
      <c r="B3563" s="48" t="s">
        <v>4818</v>
      </c>
      <c r="C3563" s="48" t="s">
        <v>5372</v>
      </c>
      <c r="D3563" s="48" t="s">
        <v>740</v>
      </c>
      <c r="E3563" s="47">
        <v>0</v>
      </c>
      <c r="F3563" s="47">
        <v>4</v>
      </c>
      <c r="G3563" s="47"/>
      <c r="H3563" s="48" t="s">
        <v>4485</v>
      </c>
      <c r="I3563" s="47">
        <v>1</v>
      </c>
    </row>
    <row r="3564" spans="1:9" x14ac:dyDescent="0.25">
      <c r="A3564" s="48" t="s">
        <v>433</v>
      </c>
      <c r="B3564" s="48" t="s">
        <v>4818</v>
      </c>
      <c r="C3564" s="48" t="s">
        <v>5373</v>
      </c>
      <c r="D3564" s="48" t="s">
        <v>740</v>
      </c>
      <c r="E3564" s="47">
        <v>0</v>
      </c>
      <c r="F3564" s="47">
        <v>4</v>
      </c>
      <c r="G3564" s="47"/>
      <c r="H3564" s="48" t="s">
        <v>4828</v>
      </c>
      <c r="I3564" s="47">
        <v>1</v>
      </c>
    </row>
    <row r="3565" spans="1:9" x14ac:dyDescent="0.25">
      <c r="A3565" s="48" t="s">
        <v>433</v>
      </c>
      <c r="B3565" s="48" t="s">
        <v>4818</v>
      </c>
      <c r="C3565" s="48" t="s">
        <v>5374</v>
      </c>
      <c r="D3565" s="48" t="s">
        <v>740</v>
      </c>
      <c r="E3565" s="47">
        <v>0</v>
      </c>
      <c r="F3565" s="47">
        <v>4</v>
      </c>
      <c r="G3565" s="47"/>
      <c r="H3565" s="48" t="s">
        <v>4905</v>
      </c>
      <c r="I3565" s="47">
        <v>1</v>
      </c>
    </row>
    <row r="3566" spans="1:9" x14ac:dyDescent="0.25">
      <c r="A3566" s="48" t="s">
        <v>433</v>
      </c>
      <c r="B3566" s="48" t="s">
        <v>4818</v>
      </c>
      <c r="C3566" s="48" t="s">
        <v>5375</v>
      </c>
      <c r="D3566" s="48" t="s">
        <v>740</v>
      </c>
      <c r="E3566" s="47">
        <v>0</v>
      </c>
      <c r="F3566" s="47">
        <v>4</v>
      </c>
      <c r="G3566" s="47"/>
      <c r="H3566" s="48" t="s">
        <v>4828</v>
      </c>
      <c r="I3566" s="47">
        <v>1</v>
      </c>
    </row>
    <row r="3567" spans="1:9" x14ac:dyDescent="0.25">
      <c r="A3567" s="48" t="s">
        <v>433</v>
      </c>
      <c r="B3567" s="48" t="s">
        <v>4818</v>
      </c>
      <c r="C3567" s="48" t="s">
        <v>5376</v>
      </c>
      <c r="D3567" s="48" t="s">
        <v>740</v>
      </c>
      <c r="E3567" s="47">
        <v>0</v>
      </c>
      <c r="F3567" s="47">
        <v>4</v>
      </c>
      <c r="G3567" s="47"/>
      <c r="H3567" s="48" t="s">
        <v>4826</v>
      </c>
      <c r="I3567" s="47">
        <v>1</v>
      </c>
    </row>
    <row r="3568" spans="1:9" x14ac:dyDescent="0.25">
      <c r="A3568" s="48" t="s">
        <v>433</v>
      </c>
      <c r="B3568" s="48" t="s">
        <v>4818</v>
      </c>
      <c r="C3568" s="48" t="s">
        <v>5377</v>
      </c>
      <c r="D3568" s="48" t="s">
        <v>740</v>
      </c>
      <c r="E3568" s="47">
        <v>0</v>
      </c>
      <c r="F3568" s="47">
        <v>4</v>
      </c>
      <c r="G3568" s="47"/>
      <c r="H3568" s="48" t="s">
        <v>4866</v>
      </c>
      <c r="I3568" s="47">
        <v>1</v>
      </c>
    </row>
    <row r="3569" spans="1:9" x14ac:dyDescent="0.25">
      <c r="A3569" s="48" t="s">
        <v>433</v>
      </c>
      <c r="B3569" s="48" t="s">
        <v>4818</v>
      </c>
      <c r="C3569" s="48" t="s">
        <v>5378</v>
      </c>
      <c r="D3569" s="48" t="s">
        <v>740</v>
      </c>
      <c r="E3569" s="47">
        <v>0</v>
      </c>
      <c r="F3569" s="47">
        <v>4</v>
      </c>
      <c r="G3569" s="47"/>
      <c r="H3569" s="48" t="s">
        <v>4874</v>
      </c>
      <c r="I3569" s="47">
        <v>1</v>
      </c>
    </row>
    <row r="3570" spans="1:9" x14ac:dyDescent="0.25">
      <c r="A3570" s="48" t="s">
        <v>433</v>
      </c>
      <c r="B3570" s="48" t="s">
        <v>4818</v>
      </c>
      <c r="C3570" s="48" t="s">
        <v>5379</v>
      </c>
      <c r="D3570" s="48" t="s">
        <v>740</v>
      </c>
      <c r="E3570" s="47">
        <v>0</v>
      </c>
      <c r="F3570" s="47">
        <v>4</v>
      </c>
      <c r="G3570" s="47"/>
      <c r="H3570" s="48" t="s">
        <v>4837</v>
      </c>
      <c r="I3570" s="47">
        <v>1</v>
      </c>
    </row>
    <row r="3571" spans="1:9" x14ac:dyDescent="0.25">
      <c r="A3571" s="48" t="s">
        <v>433</v>
      </c>
      <c r="B3571" s="48" t="s">
        <v>4818</v>
      </c>
      <c r="C3571" s="48" t="s">
        <v>5380</v>
      </c>
      <c r="D3571" s="48" t="s">
        <v>740</v>
      </c>
      <c r="E3571" s="47">
        <v>0</v>
      </c>
      <c r="F3571" s="47">
        <v>4</v>
      </c>
      <c r="G3571" s="47"/>
      <c r="H3571" s="48" t="s">
        <v>4895</v>
      </c>
      <c r="I3571" s="47">
        <v>1</v>
      </c>
    </row>
    <row r="3572" spans="1:9" x14ac:dyDescent="0.25">
      <c r="A3572" s="48" t="s">
        <v>433</v>
      </c>
      <c r="B3572" s="48" t="s">
        <v>4818</v>
      </c>
      <c r="C3572" s="48" t="s">
        <v>5381</v>
      </c>
      <c r="D3572" s="48" t="s">
        <v>740</v>
      </c>
      <c r="E3572" s="47">
        <v>0</v>
      </c>
      <c r="F3572" s="47">
        <v>4</v>
      </c>
      <c r="G3572" s="47"/>
      <c r="H3572" s="48" t="s">
        <v>4826</v>
      </c>
      <c r="I3572" s="47">
        <v>1</v>
      </c>
    </row>
    <row r="3573" spans="1:9" x14ac:dyDescent="0.25">
      <c r="A3573" s="48" t="s">
        <v>433</v>
      </c>
      <c r="B3573" s="48" t="s">
        <v>4818</v>
      </c>
      <c r="C3573" s="48" t="s">
        <v>5382</v>
      </c>
      <c r="D3573" s="48" t="s">
        <v>740</v>
      </c>
      <c r="E3573" s="47">
        <v>0</v>
      </c>
      <c r="F3573" s="47">
        <v>4</v>
      </c>
      <c r="G3573" s="47"/>
      <c r="H3573" s="48" t="s">
        <v>4824</v>
      </c>
      <c r="I3573" s="47">
        <v>1</v>
      </c>
    </row>
    <row r="3574" spans="1:9" x14ac:dyDescent="0.25">
      <c r="A3574" s="48" t="s">
        <v>433</v>
      </c>
      <c r="B3574" s="48" t="s">
        <v>4818</v>
      </c>
      <c r="C3574" s="48" t="s">
        <v>5383</v>
      </c>
      <c r="D3574" s="48" t="s">
        <v>740</v>
      </c>
      <c r="E3574" s="47">
        <v>0</v>
      </c>
      <c r="F3574" s="47">
        <v>4</v>
      </c>
      <c r="G3574" s="47"/>
      <c r="H3574" s="48" t="s">
        <v>4905</v>
      </c>
      <c r="I3574" s="47">
        <v>1</v>
      </c>
    </row>
    <row r="3575" spans="1:9" x14ac:dyDescent="0.25">
      <c r="A3575" s="48" t="s">
        <v>433</v>
      </c>
      <c r="B3575" s="48" t="s">
        <v>4818</v>
      </c>
      <c r="C3575" s="48" t="s">
        <v>5384</v>
      </c>
      <c r="D3575" s="48" t="s">
        <v>740</v>
      </c>
      <c r="E3575" s="47">
        <v>0</v>
      </c>
      <c r="F3575" s="47">
        <v>4</v>
      </c>
      <c r="G3575" s="47"/>
      <c r="H3575" s="48" t="s">
        <v>4828</v>
      </c>
      <c r="I3575" s="47">
        <v>1</v>
      </c>
    </row>
    <row r="3576" spans="1:9" x14ac:dyDescent="0.25">
      <c r="A3576" s="48" t="s">
        <v>433</v>
      </c>
      <c r="B3576" s="48" t="s">
        <v>4818</v>
      </c>
      <c r="C3576" s="48" t="s">
        <v>5385</v>
      </c>
      <c r="D3576" s="48" t="s">
        <v>740</v>
      </c>
      <c r="E3576" s="47">
        <v>0</v>
      </c>
      <c r="F3576" s="47">
        <v>4</v>
      </c>
      <c r="G3576" s="47"/>
      <c r="H3576" s="48" t="s">
        <v>4820</v>
      </c>
      <c r="I3576" s="47">
        <v>1</v>
      </c>
    </row>
    <row r="3577" spans="1:9" x14ac:dyDescent="0.25">
      <c r="A3577" s="48" t="s">
        <v>433</v>
      </c>
      <c r="B3577" s="48" t="s">
        <v>4818</v>
      </c>
      <c r="C3577" s="48" t="s">
        <v>5386</v>
      </c>
      <c r="D3577" s="48" t="s">
        <v>740</v>
      </c>
      <c r="E3577" s="47">
        <v>0</v>
      </c>
      <c r="F3577" s="47">
        <v>4</v>
      </c>
      <c r="G3577" s="47"/>
      <c r="H3577" s="48" t="s">
        <v>4866</v>
      </c>
      <c r="I3577" s="47">
        <v>1</v>
      </c>
    </row>
    <row r="3578" spans="1:9" x14ac:dyDescent="0.25">
      <c r="A3578" s="48" t="s">
        <v>433</v>
      </c>
      <c r="B3578" s="48" t="s">
        <v>4818</v>
      </c>
      <c r="C3578" s="48" t="s">
        <v>5387</v>
      </c>
      <c r="D3578" s="48" t="s">
        <v>740</v>
      </c>
      <c r="E3578" s="47">
        <v>0</v>
      </c>
      <c r="F3578" s="47">
        <v>4</v>
      </c>
      <c r="G3578" s="47"/>
      <c r="H3578" s="48" t="s">
        <v>4911</v>
      </c>
      <c r="I3578" s="47">
        <v>1</v>
      </c>
    </row>
    <row r="3579" spans="1:9" x14ac:dyDescent="0.25">
      <c r="A3579" s="48" t="s">
        <v>433</v>
      </c>
      <c r="B3579" s="48" t="s">
        <v>4818</v>
      </c>
      <c r="C3579" s="48" t="s">
        <v>5388</v>
      </c>
      <c r="D3579" s="48" t="s">
        <v>740</v>
      </c>
      <c r="E3579" s="47">
        <v>0</v>
      </c>
      <c r="F3579" s="47">
        <v>4</v>
      </c>
      <c r="G3579" s="47"/>
      <c r="H3579" s="48" t="s">
        <v>4837</v>
      </c>
      <c r="I3579" s="47">
        <v>1</v>
      </c>
    </row>
    <row r="3580" spans="1:9" x14ac:dyDescent="0.25">
      <c r="A3580" s="48" t="s">
        <v>433</v>
      </c>
      <c r="B3580" s="48" t="s">
        <v>4818</v>
      </c>
      <c r="C3580" s="48" t="s">
        <v>5389</v>
      </c>
      <c r="D3580" s="48" t="s">
        <v>740</v>
      </c>
      <c r="E3580" s="47">
        <v>0</v>
      </c>
      <c r="F3580" s="47">
        <v>4</v>
      </c>
      <c r="G3580" s="47"/>
      <c r="H3580" s="48" t="s">
        <v>4826</v>
      </c>
      <c r="I3580" s="47">
        <v>1</v>
      </c>
    </row>
    <row r="3581" spans="1:9" x14ac:dyDescent="0.25">
      <c r="A3581" s="48" t="s">
        <v>433</v>
      </c>
      <c r="B3581" s="48" t="s">
        <v>4818</v>
      </c>
      <c r="C3581" s="48" t="s">
        <v>5390</v>
      </c>
      <c r="D3581" s="48" t="s">
        <v>740</v>
      </c>
      <c r="E3581" s="47">
        <v>0</v>
      </c>
      <c r="F3581" s="47">
        <v>4</v>
      </c>
      <c r="G3581" s="47"/>
      <c r="H3581" s="48" t="s">
        <v>4824</v>
      </c>
      <c r="I3581" s="47">
        <v>1</v>
      </c>
    </row>
    <row r="3582" spans="1:9" x14ac:dyDescent="0.25">
      <c r="A3582" s="48" t="s">
        <v>433</v>
      </c>
      <c r="B3582" s="48" t="s">
        <v>4818</v>
      </c>
      <c r="C3582" s="48" t="s">
        <v>5391</v>
      </c>
      <c r="D3582" s="48" t="s">
        <v>740</v>
      </c>
      <c r="E3582" s="47">
        <v>0</v>
      </c>
      <c r="F3582" s="47">
        <v>4</v>
      </c>
      <c r="G3582" s="47"/>
      <c r="H3582" s="48" t="s">
        <v>4820</v>
      </c>
      <c r="I3582" s="47">
        <v>1</v>
      </c>
    </row>
    <row r="3583" spans="1:9" x14ac:dyDescent="0.25">
      <c r="A3583" s="48" t="s">
        <v>433</v>
      </c>
      <c r="B3583" s="48" t="s">
        <v>4818</v>
      </c>
      <c r="C3583" s="48" t="s">
        <v>5392</v>
      </c>
      <c r="D3583" s="48" t="s">
        <v>740</v>
      </c>
      <c r="E3583" s="47">
        <v>0</v>
      </c>
      <c r="F3583" s="47">
        <v>4</v>
      </c>
      <c r="G3583" s="47"/>
      <c r="H3583" s="48" t="s">
        <v>4828</v>
      </c>
      <c r="I3583" s="47">
        <v>1</v>
      </c>
    </row>
    <row r="3584" spans="1:9" x14ac:dyDescent="0.25">
      <c r="A3584" s="48" t="s">
        <v>433</v>
      </c>
      <c r="B3584" s="48" t="s">
        <v>4818</v>
      </c>
      <c r="C3584" s="48" t="s">
        <v>5393</v>
      </c>
      <c r="D3584" s="48" t="s">
        <v>740</v>
      </c>
      <c r="E3584" s="47">
        <v>0</v>
      </c>
      <c r="F3584" s="47">
        <v>4</v>
      </c>
      <c r="G3584" s="47"/>
      <c r="H3584" s="48" t="s">
        <v>4866</v>
      </c>
      <c r="I3584" s="47">
        <v>1</v>
      </c>
    </row>
    <row r="3585" spans="1:9" x14ac:dyDescent="0.25">
      <c r="A3585" s="48" t="s">
        <v>433</v>
      </c>
      <c r="B3585" s="48" t="s">
        <v>4818</v>
      </c>
      <c r="C3585" s="48" t="s">
        <v>5394</v>
      </c>
      <c r="D3585" s="48" t="s">
        <v>740</v>
      </c>
      <c r="E3585" s="47">
        <v>0</v>
      </c>
      <c r="F3585" s="47">
        <v>4</v>
      </c>
      <c r="G3585" s="47"/>
      <c r="H3585" s="48" t="s">
        <v>4866</v>
      </c>
      <c r="I3585" s="47">
        <v>1</v>
      </c>
    </row>
    <row r="3586" spans="1:9" x14ac:dyDescent="0.25">
      <c r="A3586" s="48" t="s">
        <v>433</v>
      </c>
      <c r="B3586" s="48" t="s">
        <v>4818</v>
      </c>
      <c r="C3586" s="48" t="s">
        <v>5395</v>
      </c>
      <c r="D3586" s="48" t="s">
        <v>740</v>
      </c>
      <c r="E3586" s="47">
        <v>0</v>
      </c>
      <c r="F3586" s="47">
        <v>4</v>
      </c>
      <c r="G3586" s="47"/>
      <c r="H3586" s="48" t="s">
        <v>4895</v>
      </c>
      <c r="I3586" s="47">
        <v>1</v>
      </c>
    </row>
    <row r="3587" spans="1:9" x14ac:dyDescent="0.25">
      <c r="A3587" s="48" t="s">
        <v>433</v>
      </c>
      <c r="B3587" s="48" t="s">
        <v>4818</v>
      </c>
      <c r="C3587" s="48" t="s">
        <v>5396</v>
      </c>
      <c r="D3587" s="48" t="s">
        <v>740</v>
      </c>
      <c r="E3587" s="47">
        <v>0</v>
      </c>
      <c r="F3587" s="47">
        <v>4</v>
      </c>
      <c r="G3587" s="47"/>
      <c r="H3587" s="48" t="s">
        <v>4837</v>
      </c>
      <c r="I3587" s="47">
        <v>1</v>
      </c>
    </row>
    <row r="3588" spans="1:9" x14ac:dyDescent="0.25">
      <c r="A3588" s="48" t="s">
        <v>433</v>
      </c>
      <c r="B3588" s="48" t="s">
        <v>4818</v>
      </c>
      <c r="C3588" s="48" t="s">
        <v>5397</v>
      </c>
      <c r="D3588" s="48" t="s">
        <v>740</v>
      </c>
      <c r="E3588" s="47">
        <v>0</v>
      </c>
      <c r="F3588" s="47">
        <v>4</v>
      </c>
      <c r="G3588" s="47"/>
      <c r="H3588" s="48" t="s">
        <v>4862</v>
      </c>
      <c r="I3588" s="47">
        <v>1</v>
      </c>
    </row>
    <row r="3589" spans="1:9" x14ac:dyDescent="0.25">
      <c r="A3589" s="48" t="s">
        <v>433</v>
      </c>
      <c r="B3589" s="48" t="s">
        <v>4818</v>
      </c>
      <c r="C3589" s="48" t="s">
        <v>5398</v>
      </c>
      <c r="D3589" s="48" t="s">
        <v>740</v>
      </c>
      <c r="E3589" s="47">
        <v>0</v>
      </c>
      <c r="F3589" s="47">
        <v>4</v>
      </c>
      <c r="G3589" s="47"/>
      <c r="H3589" s="48" t="s">
        <v>4826</v>
      </c>
      <c r="I3589" s="47">
        <v>1</v>
      </c>
    </row>
    <row r="3590" spans="1:9" x14ac:dyDescent="0.25">
      <c r="A3590" s="48" t="s">
        <v>433</v>
      </c>
      <c r="B3590" s="48" t="s">
        <v>4818</v>
      </c>
      <c r="C3590" s="48" t="s">
        <v>5399</v>
      </c>
      <c r="D3590" s="48" t="s">
        <v>740</v>
      </c>
      <c r="E3590" s="47">
        <v>0</v>
      </c>
      <c r="F3590" s="47">
        <v>4</v>
      </c>
      <c r="G3590" s="47"/>
      <c r="H3590" s="48" t="s">
        <v>4874</v>
      </c>
      <c r="I3590" s="47">
        <v>1</v>
      </c>
    </row>
    <row r="3591" spans="1:9" x14ac:dyDescent="0.25">
      <c r="A3591" s="48" t="s">
        <v>433</v>
      </c>
      <c r="B3591" s="48" t="s">
        <v>4818</v>
      </c>
      <c r="C3591" s="48" t="s">
        <v>5400</v>
      </c>
      <c r="D3591" s="48" t="s">
        <v>740</v>
      </c>
      <c r="E3591" s="47">
        <v>0</v>
      </c>
      <c r="F3591" s="47">
        <v>4</v>
      </c>
      <c r="G3591" s="47"/>
      <c r="H3591" s="48" t="s">
        <v>4857</v>
      </c>
      <c r="I3591" s="47">
        <v>1</v>
      </c>
    </row>
    <row r="3592" spans="1:9" x14ac:dyDescent="0.25">
      <c r="A3592" s="48" t="s">
        <v>433</v>
      </c>
      <c r="B3592" s="48" t="s">
        <v>4818</v>
      </c>
      <c r="C3592" s="48" t="s">
        <v>5401</v>
      </c>
      <c r="D3592" s="48" t="s">
        <v>740</v>
      </c>
      <c r="E3592" s="47">
        <v>0</v>
      </c>
      <c r="F3592" s="47">
        <v>4</v>
      </c>
      <c r="G3592" s="47"/>
      <c r="H3592" s="48" t="s">
        <v>4828</v>
      </c>
      <c r="I3592" s="47">
        <v>1</v>
      </c>
    </row>
    <row r="3593" spans="1:9" x14ac:dyDescent="0.25">
      <c r="A3593" s="48" t="s">
        <v>433</v>
      </c>
      <c r="B3593" s="48" t="s">
        <v>4818</v>
      </c>
      <c r="C3593" s="48" t="s">
        <v>5402</v>
      </c>
      <c r="D3593" s="48" t="s">
        <v>740</v>
      </c>
      <c r="E3593" s="47">
        <v>0</v>
      </c>
      <c r="F3593" s="47">
        <v>4</v>
      </c>
      <c r="G3593" s="47"/>
      <c r="H3593" s="48" t="s">
        <v>4866</v>
      </c>
      <c r="I3593" s="47">
        <v>1</v>
      </c>
    </row>
    <row r="3594" spans="1:9" x14ac:dyDescent="0.25">
      <c r="A3594" s="48" t="s">
        <v>433</v>
      </c>
      <c r="B3594" s="48" t="s">
        <v>4818</v>
      </c>
      <c r="C3594" s="48" t="s">
        <v>5403</v>
      </c>
      <c r="D3594" s="48" t="s">
        <v>740</v>
      </c>
      <c r="E3594" s="47">
        <v>0</v>
      </c>
      <c r="F3594" s="47">
        <v>4</v>
      </c>
      <c r="G3594" s="47"/>
      <c r="H3594" s="48" t="s">
        <v>4866</v>
      </c>
      <c r="I3594" s="47">
        <v>1</v>
      </c>
    </row>
    <row r="3595" spans="1:9" x14ac:dyDescent="0.25">
      <c r="A3595" s="48" t="s">
        <v>433</v>
      </c>
      <c r="B3595" s="48" t="s">
        <v>4818</v>
      </c>
      <c r="C3595" s="48" t="s">
        <v>5404</v>
      </c>
      <c r="D3595" s="48" t="s">
        <v>740</v>
      </c>
      <c r="E3595" s="47">
        <v>0</v>
      </c>
      <c r="F3595" s="47">
        <v>4</v>
      </c>
      <c r="G3595" s="47"/>
      <c r="H3595" s="48" t="s">
        <v>4874</v>
      </c>
      <c r="I3595" s="47">
        <v>1</v>
      </c>
    </row>
    <row r="3596" spans="1:9" x14ac:dyDescent="0.25">
      <c r="A3596" s="48" t="s">
        <v>433</v>
      </c>
      <c r="B3596" s="48" t="s">
        <v>4818</v>
      </c>
      <c r="C3596" s="48" t="s">
        <v>5405</v>
      </c>
      <c r="D3596" s="48" t="s">
        <v>740</v>
      </c>
      <c r="E3596" s="47">
        <v>0</v>
      </c>
      <c r="F3596" s="47">
        <v>4</v>
      </c>
      <c r="G3596" s="47"/>
      <c r="H3596" s="48" t="s">
        <v>4837</v>
      </c>
      <c r="I3596" s="47">
        <v>1</v>
      </c>
    </row>
    <row r="3597" spans="1:9" x14ac:dyDescent="0.25">
      <c r="A3597" s="48" t="s">
        <v>433</v>
      </c>
      <c r="B3597" s="48" t="s">
        <v>4818</v>
      </c>
      <c r="C3597" s="48" t="s">
        <v>5406</v>
      </c>
      <c r="D3597" s="48" t="s">
        <v>740</v>
      </c>
      <c r="E3597" s="47">
        <v>0</v>
      </c>
      <c r="F3597" s="47">
        <v>4</v>
      </c>
      <c r="G3597" s="47"/>
      <c r="H3597" s="48" t="s">
        <v>4828</v>
      </c>
      <c r="I3597" s="47">
        <v>1</v>
      </c>
    </row>
    <row r="3598" spans="1:9" x14ac:dyDescent="0.25">
      <c r="A3598" s="48" t="s">
        <v>433</v>
      </c>
      <c r="B3598" s="48" t="s">
        <v>4818</v>
      </c>
      <c r="C3598" s="48" t="s">
        <v>5407</v>
      </c>
      <c r="D3598" s="48" t="s">
        <v>740</v>
      </c>
      <c r="E3598" s="47">
        <v>0</v>
      </c>
      <c r="F3598" s="47">
        <v>4</v>
      </c>
      <c r="G3598" s="47"/>
      <c r="H3598" s="48" t="s">
        <v>4905</v>
      </c>
      <c r="I3598" s="47">
        <v>1</v>
      </c>
    </row>
    <row r="3599" spans="1:9" x14ac:dyDescent="0.25">
      <c r="A3599" s="48" t="s">
        <v>433</v>
      </c>
      <c r="B3599" s="48" t="s">
        <v>4818</v>
      </c>
      <c r="C3599" s="48" t="s">
        <v>5408</v>
      </c>
      <c r="D3599" s="48" t="s">
        <v>740</v>
      </c>
      <c r="E3599" s="47">
        <v>0</v>
      </c>
      <c r="F3599" s="47">
        <v>4</v>
      </c>
      <c r="G3599" s="47"/>
      <c r="H3599" s="48" t="s">
        <v>4822</v>
      </c>
      <c r="I3599" s="47">
        <v>1</v>
      </c>
    </row>
    <row r="3600" spans="1:9" x14ac:dyDescent="0.25">
      <c r="A3600" s="48" t="s">
        <v>433</v>
      </c>
      <c r="B3600" s="48" t="s">
        <v>4818</v>
      </c>
      <c r="C3600" s="48" t="s">
        <v>5409</v>
      </c>
      <c r="D3600" s="48" t="s">
        <v>740</v>
      </c>
      <c r="E3600" s="47">
        <v>0</v>
      </c>
      <c r="F3600" s="47">
        <v>4</v>
      </c>
      <c r="G3600" s="47"/>
      <c r="H3600" s="48" t="s">
        <v>4828</v>
      </c>
      <c r="I3600" s="47">
        <v>1</v>
      </c>
    </row>
    <row r="3601" spans="1:9" x14ac:dyDescent="0.25">
      <c r="A3601" s="48" t="s">
        <v>433</v>
      </c>
      <c r="B3601" s="48" t="s">
        <v>4818</v>
      </c>
      <c r="C3601" s="48" t="s">
        <v>5410</v>
      </c>
      <c r="D3601" s="48" t="s">
        <v>740</v>
      </c>
      <c r="E3601" s="47">
        <v>0</v>
      </c>
      <c r="F3601" s="47">
        <v>4</v>
      </c>
      <c r="G3601" s="47"/>
      <c r="H3601" s="48" t="s">
        <v>4830</v>
      </c>
      <c r="I3601" s="47">
        <v>1</v>
      </c>
    </row>
    <row r="3602" spans="1:9" x14ac:dyDescent="0.25">
      <c r="A3602" s="48" t="s">
        <v>433</v>
      </c>
      <c r="B3602" s="48" t="s">
        <v>4818</v>
      </c>
      <c r="C3602" s="48" t="s">
        <v>5411</v>
      </c>
      <c r="D3602" s="48" t="s">
        <v>740</v>
      </c>
      <c r="E3602" s="47">
        <v>0</v>
      </c>
      <c r="F3602" s="47">
        <v>4</v>
      </c>
      <c r="G3602" s="47"/>
      <c r="H3602" s="48" t="s">
        <v>4866</v>
      </c>
      <c r="I3602" s="47">
        <v>1</v>
      </c>
    </row>
    <row r="3603" spans="1:9" x14ac:dyDescent="0.25">
      <c r="A3603" s="48" t="s">
        <v>433</v>
      </c>
      <c r="B3603" s="48" t="s">
        <v>4818</v>
      </c>
      <c r="C3603" s="48" t="s">
        <v>5412</v>
      </c>
      <c r="D3603" s="48" t="s">
        <v>740</v>
      </c>
      <c r="E3603" s="47">
        <v>0</v>
      </c>
      <c r="F3603" s="47">
        <v>4</v>
      </c>
      <c r="G3603" s="47"/>
      <c r="H3603" s="48" t="s">
        <v>4895</v>
      </c>
      <c r="I3603" s="47">
        <v>1</v>
      </c>
    </row>
    <row r="3604" spans="1:9" x14ac:dyDescent="0.25">
      <c r="A3604" s="48" t="s">
        <v>433</v>
      </c>
      <c r="B3604" s="48" t="s">
        <v>4818</v>
      </c>
      <c r="C3604" s="48" t="s">
        <v>5413</v>
      </c>
      <c r="D3604" s="48" t="s">
        <v>740</v>
      </c>
      <c r="E3604" s="47">
        <v>0</v>
      </c>
      <c r="F3604" s="47">
        <v>4</v>
      </c>
      <c r="G3604" s="47"/>
      <c r="H3604" s="48" t="s">
        <v>4837</v>
      </c>
      <c r="I3604" s="47">
        <v>1</v>
      </c>
    </row>
    <row r="3605" spans="1:9" x14ac:dyDescent="0.25">
      <c r="A3605" s="48" t="s">
        <v>433</v>
      </c>
      <c r="B3605" s="48" t="s">
        <v>4818</v>
      </c>
      <c r="C3605" s="48" t="s">
        <v>5414</v>
      </c>
      <c r="D3605" s="48" t="s">
        <v>740</v>
      </c>
      <c r="E3605" s="47">
        <v>0</v>
      </c>
      <c r="F3605" s="47">
        <v>4</v>
      </c>
      <c r="G3605" s="47"/>
      <c r="H3605" s="48" t="s">
        <v>4822</v>
      </c>
      <c r="I3605" s="47">
        <v>1</v>
      </c>
    </row>
    <row r="3606" spans="1:9" x14ac:dyDescent="0.25">
      <c r="A3606" s="48" t="s">
        <v>433</v>
      </c>
      <c r="B3606" s="48" t="s">
        <v>4818</v>
      </c>
      <c r="C3606" s="48" t="s">
        <v>5415</v>
      </c>
      <c r="D3606" s="48" t="s">
        <v>740</v>
      </c>
      <c r="E3606" s="47">
        <v>0</v>
      </c>
      <c r="F3606" s="47">
        <v>4</v>
      </c>
      <c r="G3606" s="47"/>
      <c r="H3606" s="48" t="s">
        <v>4882</v>
      </c>
      <c r="I3606" s="47">
        <v>1</v>
      </c>
    </row>
    <row r="3607" spans="1:9" x14ac:dyDescent="0.25">
      <c r="A3607" s="48" t="s">
        <v>433</v>
      </c>
      <c r="B3607" s="48" t="s">
        <v>4818</v>
      </c>
      <c r="C3607" s="48" t="s">
        <v>5416</v>
      </c>
      <c r="D3607" s="48" t="s">
        <v>740</v>
      </c>
      <c r="E3607" s="47">
        <v>0</v>
      </c>
      <c r="F3607" s="47">
        <v>4</v>
      </c>
      <c r="G3607" s="47"/>
      <c r="H3607" s="48" t="s">
        <v>5417</v>
      </c>
      <c r="I3607" s="47">
        <v>1</v>
      </c>
    </row>
    <row r="3608" spans="1:9" x14ac:dyDescent="0.25">
      <c r="A3608" s="48" t="s">
        <v>433</v>
      </c>
      <c r="B3608" s="48" t="s">
        <v>4818</v>
      </c>
      <c r="C3608" s="48" t="s">
        <v>5418</v>
      </c>
      <c r="D3608" s="48" t="s">
        <v>740</v>
      </c>
      <c r="E3608" s="47">
        <v>0</v>
      </c>
      <c r="F3608" s="47">
        <v>4</v>
      </c>
      <c r="G3608" s="47"/>
      <c r="H3608" s="48" t="s">
        <v>4828</v>
      </c>
      <c r="I3608" s="47">
        <v>1</v>
      </c>
    </row>
    <row r="3609" spans="1:9" x14ac:dyDescent="0.25">
      <c r="A3609" s="48" t="s">
        <v>433</v>
      </c>
      <c r="B3609" s="48" t="s">
        <v>4818</v>
      </c>
      <c r="C3609" s="48" t="s">
        <v>5419</v>
      </c>
      <c r="D3609" s="48" t="s">
        <v>740</v>
      </c>
      <c r="E3609" s="47">
        <v>0</v>
      </c>
      <c r="F3609" s="47">
        <v>4</v>
      </c>
      <c r="G3609" s="47"/>
      <c r="H3609" s="48" t="s">
        <v>4830</v>
      </c>
      <c r="I3609" s="47">
        <v>1</v>
      </c>
    </row>
    <row r="3610" spans="1:9" x14ac:dyDescent="0.25">
      <c r="A3610" s="48" t="s">
        <v>433</v>
      </c>
      <c r="B3610" s="48" t="s">
        <v>4818</v>
      </c>
      <c r="C3610" s="48" t="s">
        <v>5420</v>
      </c>
      <c r="D3610" s="48" t="s">
        <v>740</v>
      </c>
      <c r="E3610" s="47">
        <v>0</v>
      </c>
      <c r="F3610" s="47">
        <v>4</v>
      </c>
      <c r="G3610" s="47"/>
      <c r="H3610" s="48" t="s">
        <v>4857</v>
      </c>
      <c r="I3610" s="47">
        <v>1</v>
      </c>
    </row>
    <row r="3611" spans="1:9" x14ac:dyDescent="0.25">
      <c r="A3611" s="48" t="s">
        <v>433</v>
      </c>
      <c r="B3611" s="48" t="s">
        <v>4818</v>
      </c>
      <c r="C3611" s="48" t="s">
        <v>5421</v>
      </c>
      <c r="D3611" s="48" t="s">
        <v>740</v>
      </c>
      <c r="E3611" s="47">
        <v>0</v>
      </c>
      <c r="F3611" s="47">
        <v>4</v>
      </c>
      <c r="G3611" s="47"/>
      <c r="H3611" s="48" t="s">
        <v>4832</v>
      </c>
      <c r="I3611" s="47">
        <v>1</v>
      </c>
    </row>
    <row r="3612" spans="1:9" x14ac:dyDescent="0.25">
      <c r="A3612" s="48" t="s">
        <v>433</v>
      </c>
      <c r="B3612" s="48" t="s">
        <v>4818</v>
      </c>
      <c r="C3612" s="48" t="s">
        <v>5422</v>
      </c>
      <c r="D3612" s="48" t="s">
        <v>740</v>
      </c>
      <c r="E3612" s="47">
        <v>0</v>
      </c>
      <c r="F3612" s="47">
        <v>4</v>
      </c>
      <c r="G3612" s="47"/>
      <c r="H3612" s="48" t="s">
        <v>4828</v>
      </c>
      <c r="I3612" s="47">
        <v>1</v>
      </c>
    </row>
    <row r="3613" spans="1:9" x14ac:dyDescent="0.25">
      <c r="A3613" s="48" t="s">
        <v>433</v>
      </c>
      <c r="B3613" s="48" t="s">
        <v>4818</v>
      </c>
      <c r="C3613" s="48" t="s">
        <v>5423</v>
      </c>
      <c r="D3613" s="48" t="s">
        <v>740</v>
      </c>
      <c r="E3613" s="47">
        <v>0</v>
      </c>
      <c r="F3613" s="47">
        <v>4</v>
      </c>
      <c r="G3613" s="47"/>
      <c r="H3613" s="48" t="s">
        <v>4905</v>
      </c>
      <c r="I3613" s="47">
        <v>1</v>
      </c>
    </row>
    <row r="3614" spans="1:9" x14ac:dyDescent="0.25">
      <c r="A3614" s="48" t="s">
        <v>433</v>
      </c>
      <c r="B3614" s="48" t="s">
        <v>4818</v>
      </c>
      <c r="C3614" s="48" t="s">
        <v>5424</v>
      </c>
      <c r="D3614" s="48" t="s">
        <v>740</v>
      </c>
      <c r="E3614" s="47">
        <v>0</v>
      </c>
      <c r="F3614" s="47">
        <v>4</v>
      </c>
      <c r="G3614" s="47"/>
      <c r="H3614" s="48" t="s">
        <v>4828</v>
      </c>
      <c r="I3614" s="47">
        <v>1</v>
      </c>
    </row>
    <row r="3615" spans="1:9" x14ac:dyDescent="0.25">
      <c r="A3615" s="48" t="s">
        <v>433</v>
      </c>
      <c r="B3615" s="48" t="s">
        <v>4818</v>
      </c>
      <c r="C3615" s="48" t="s">
        <v>5425</v>
      </c>
      <c r="D3615" s="48" t="s">
        <v>740</v>
      </c>
      <c r="E3615" s="47">
        <v>0</v>
      </c>
      <c r="F3615" s="47">
        <v>4</v>
      </c>
      <c r="G3615" s="47"/>
      <c r="H3615" s="48" t="s">
        <v>4830</v>
      </c>
      <c r="I3615" s="47">
        <v>1</v>
      </c>
    </row>
    <row r="3616" spans="1:9" x14ac:dyDescent="0.25">
      <c r="A3616" s="48" t="s">
        <v>433</v>
      </c>
      <c r="B3616" s="48" t="s">
        <v>4818</v>
      </c>
      <c r="C3616" s="48" t="s">
        <v>5426</v>
      </c>
      <c r="D3616" s="48" t="s">
        <v>740</v>
      </c>
      <c r="E3616" s="47">
        <v>0</v>
      </c>
      <c r="F3616" s="47">
        <v>4</v>
      </c>
      <c r="G3616" s="47"/>
      <c r="H3616" s="48" t="s">
        <v>4857</v>
      </c>
      <c r="I3616" s="47">
        <v>1</v>
      </c>
    </row>
    <row r="3617" spans="1:9" x14ac:dyDescent="0.25">
      <c r="A3617" s="48" t="s">
        <v>433</v>
      </c>
      <c r="B3617" s="48" t="s">
        <v>4818</v>
      </c>
      <c r="C3617" s="48" t="s">
        <v>5427</v>
      </c>
      <c r="D3617" s="48" t="s">
        <v>740</v>
      </c>
      <c r="E3617" s="47">
        <v>0</v>
      </c>
      <c r="F3617" s="47">
        <v>4</v>
      </c>
      <c r="G3617" s="47"/>
      <c r="H3617" s="48" t="s">
        <v>4832</v>
      </c>
      <c r="I3617" s="47">
        <v>1</v>
      </c>
    </row>
    <row r="3618" spans="1:9" x14ac:dyDescent="0.25">
      <c r="A3618" s="48" t="s">
        <v>433</v>
      </c>
      <c r="B3618" s="48" t="s">
        <v>4818</v>
      </c>
      <c r="C3618" s="48" t="s">
        <v>5428</v>
      </c>
      <c r="D3618" s="48" t="s">
        <v>740</v>
      </c>
      <c r="E3618" s="47">
        <v>0</v>
      </c>
      <c r="F3618" s="47">
        <v>4</v>
      </c>
      <c r="G3618" s="47"/>
      <c r="H3618" s="48" t="s">
        <v>4905</v>
      </c>
      <c r="I3618" s="47">
        <v>1</v>
      </c>
    </row>
    <row r="3619" spans="1:9" x14ac:dyDescent="0.25">
      <c r="A3619" s="48" t="s">
        <v>433</v>
      </c>
      <c r="B3619" s="48" t="s">
        <v>4818</v>
      </c>
      <c r="C3619" s="48" t="s">
        <v>5429</v>
      </c>
      <c r="D3619" s="48" t="s">
        <v>740</v>
      </c>
      <c r="E3619" s="47">
        <v>0</v>
      </c>
      <c r="F3619" s="47">
        <v>4</v>
      </c>
      <c r="G3619" s="47"/>
      <c r="H3619" s="48" t="s">
        <v>1399</v>
      </c>
      <c r="I3619" s="47">
        <v>1</v>
      </c>
    </row>
    <row r="3620" spans="1:9" x14ac:dyDescent="0.25">
      <c r="A3620" s="48" t="s">
        <v>433</v>
      </c>
      <c r="B3620" s="48" t="s">
        <v>4818</v>
      </c>
      <c r="C3620" s="48" t="s">
        <v>5430</v>
      </c>
      <c r="D3620" s="48" t="s">
        <v>740</v>
      </c>
      <c r="E3620" s="47">
        <v>0</v>
      </c>
      <c r="F3620" s="47">
        <v>4</v>
      </c>
      <c r="G3620" s="47"/>
      <c r="H3620" s="48" t="s">
        <v>5332</v>
      </c>
      <c r="I3620" s="47">
        <v>1</v>
      </c>
    </row>
    <row r="3621" spans="1:9" x14ac:dyDescent="0.25">
      <c r="A3621" s="48" t="s">
        <v>433</v>
      </c>
      <c r="B3621" s="48" t="s">
        <v>4818</v>
      </c>
      <c r="C3621" s="48" t="s">
        <v>5431</v>
      </c>
      <c r="D3621" s="48" t="s">
        <v>740</v>
      </c>
      <c r="E3621" s="47">
        <v>0</v>
      </c>
      <c r="F3621" s="47">
        <v>4</v>
      </c>
      <c r="G3621" s="47"/>
      <c r="H3621" s="48" t="s">
        <v>4828</v>
      </c>
      <c r="I3621" s="47">
        <v>1</v>
      </c>
    </row>
    <row r="3622" spans="1:9" x14ac:dyDescent="0.25">
      <c r="A3622" s="48" t="s">
        <v>433</v>
      </c>
      <c r="B3622" s="48" t="s">
        <v>4818</v>
      </c>
      <c r="C3622" s="48" t="s">
        <v>5432</v>
      </c>
      <c r="D3622" s="48" t="s">
        <v>740</v>
      </c>
      <c r="E3622" s="47">
        <v>0</v>
      </c>
      <c r="F3622" s="47">
        <v>4</v>
      </c>
      <c r="G3622" s="47"/>
      <c r="H3622" s="48" t="s">
        <v>4830</v>
      </c>
      <c r="I3622" s="47">
        <v>1</v>
      </c>
    </row>
    <row r="3623" spans="1:9" x14ac:dyDescent="0.25">
      <c r="A3623" s="48" t="s">
        <v>433</v>
      </c>
      <c r="B3623" s="48" t="s">
        <v>4818</v>
      </c>
      <c r="C3623" s="48" t="s">
        <v>5433</v>
      </c>
      <c r="D3623" s="48" t="s">
        <v>740</v>
      </c>
      <c r="E3623" s="47">
        <v>0</v>
      </c>
      <c r="F3623" s="47">
        <v>4</v>
      </c>
      <c r="G3623" s="47"/>
      <c r="H3623" s="48" t="s">
        <v>4857</v>
      </c>
      <c r="I3623" s="47">
        <v>1</v>
      </c>
    </row>
    <row r="3624" spans="1:9" x14ac:dyDescent="0.25">
      <c r="A3624" s="48" t="s">
        <v>433</v>
      </c>
      <c r="B3624" s="48" t="s">
        <v>4818</v>
      </c>
      <c r="C3624" s="48" t="s">
        <v>5434</v>
      </c>
      <c r="D3624" s="48" t="s">
        <v>740</v>
      </c>
      <c r="E3624" s="47">
        <v>0</v>
      </c>
      <c r="F3624" s="47">
        <v>4</v>
      </c>
      <c r="G3624" s="47"/>
      <c r="H3624" s="48" t="s">
        <v>4905</v>
      </c>
      <c r="I3624" s="47">
        <v>1</v>
      </c>
    </row>
    <row r="3625" spans="1:9" x14ac:dyDescent="0.25">
      <c r="A3625" s="48" t="s">
        <v>433</v>
      </c>
      <c r="B3625" s="48" t="s">
        <v>4818</v>
      </c>
      <c r="C3625" s="48" t="s">
        <v>5435</v>
      </c>
      <c r="D3625" s="48" t="s">
        <v>740</v>
      </c>
      <c r="E3625" s="47">
        <v>0</v>
      </c>
      <c r="F3625" s="47">
        <v>4</v>
      </c>
      <c r="G3625" s="47"/>
      <c r="H3625" s="48" t="s">
        <v>4832</v>
      </c>
      <c r="I3625" s="47">
        <v>1</v>
      </c>
    </row>
    <row r="3626" spans="1:9" x14ac:dyDescent="0.25">
      <c r="A3626" s="48" t="s">
        <v>433</v>
      </c>
      <c r="B3626" s="48" t="s">
        <v>4818</v>
      </c>
      <c r="C3626" s="48" t="s">
        <v>5436</v>
      </c>
      <c r="D3626" s="48" t="s">
        <v>740</v>
      </c>
      <c r="E3626" s="47">
        <v>0</v>
      </c>
      <c r="F3626" s="47">
        <v>4</v>
      </c>
      <c r="G3626" s="47"/>
      <c r="H3626" s="48" t="s">
        <v>4822</v>
      </c>
      <c r="I3626" s="47">
        <v>1</v>
      </c>
    </row>
    <row r="3627" spans="1:9" x14ac:dyDescent="0.25">
      <c r="A3627" s="48" t="s">
        <v>433</v>
      </c>
      <c r="B3627" s="48" t="s">
        <v>4818</v>
      </c>
      <c r="C3627" s="48" t="s">
        <v>5437</v>
      </c>
      <c r="D3627" s="48" t="s">
        <v>740</v>
      </c>
      <c r="E3627" s="47">
        <v>0</v>
      </c>
      <c r="F3627" s="47">
        <v>4</v>
      </c>
      <c r="G3627" s="47"/>
      <c r="H3627" s="48" t="s">
        <v>4828</v>
      </c>
      <c r="I3627" s="47">
        <v>1</v>
      </c>
    </row>
    <row r="3628" spans="1:9" x14ac:dyDescent="0.25">
      <c r="A3628" s="48" t="s">
        <v>433</v>
      </c>
      <c r="B3628" s="48" t="s">
        <v>4818</v>
      </c>
      <c r="C3628" s="48" t="s">
        <v>5438</v>
      </c>
      <c r="D3628" s="48" t="s">
        <v>740</v>
      </c>
      <c r="E3628" s="47">
        <v>0</v>
      </c>
      <c r="F3628" s="47">
        <v>4</v>
      </c>
      <c r="G3628" s="47"/>
      <c r="H3628" s="48" t="s">
        <v>4905</v>
      </c>
      <c r="I3628" s="47">
        <v>1</v>
      </c>
    </row>
    <row r="3629" spans="1:9" x14ac:dyDescent="0.25">
      <c r="A3629" s="48" t="s">
        <v>433</v>
      </c>
      <c r="B3629" s="48" t="s">
        <v>4818</v>
      </c>
      <c r="C3629" s="48" t="s">
        <v>5439</v>
      </c>
      <c r="D3629" s="48" t="s">
        <v>740</v>
      </c>
      <c r="E3629" s="47">
        <v>0</v>
      </c>
      <c r="F3629" s="47">
        <v>4</v>
      </c>
      <c r="G3629" s="47"/>
      <c r="H3629" s="48" t="s">
        <v>4828</v>
      </c>
      <c r="I3629" s="47">
        <v>1</v>
      </c>
    </row>
    <row r="3630" spans="1:9" x14ac:dyDescent="0.25">
      <c r="A3630" s="48" t="s">
        <v>433</v>
      </c>
      <c r="B3630" s="48" t="s">
        <v>4818</v>
      </c>
      <c r="C3630" s="48" t="s">
        <v>5440</v>
      </c>
      <c r="D3630" s="48" t="s">
        <v>740</v>
      </c>
      <c r="E3630" s="47">
        <v>0</v>
      </c>
      <c r="F3630" s="47">
        <v>4</v>
      </c>
      <c r="G3630" s="47"/>
      <c r="H3630" s="48" t="s">
        <v>4830</v>
      </c>
      <c r="I3630" s="47">
        <v>1</v>
      </c>
    </row>
    <row r="3631" spans="1:9" x14ac:dyDescent="0.25">
      <c r="A3631" s="48" t="s">
        <v>433</v>
      </c>
      <c r="B3631" s="48" t="s">
        <v>4818</v>
      </c>
      <c r="C3631" s="48" t="s">
        <v>5441</v>
      </c>
      <c r="D3631" s="48" t="s">
        <v>740</v>
      </c>
      <c r="E3631" s="47">
        <v>0</v>
      </c>
      <c r="F3631" s="47">
        <v>4</v>
      </c>
      <c r="G3631" s="47"/>
      <c r="H3631" s="48" t="s">
        <v>4857</v>
      </c>
      <c r="I3631" s="47">
        <v>1</v>
      </c>
    </row>
    <row r="3632" spans="1:9" x14ac:dyDescent="0.25">
      <c r="A3632" s="48" t="s">
        <v>433</v>
      </c>
      <c r="B3632" s="48" t="s">
        <v>4818</v>
      </c>
      <c r="C3632" s="48" t="s">
        <v>5442</v>
      </c>
      <c r="D3632" s="48" t="s">
        <v>740</v>
      </c>
      <c r="E3632" s="47">
        <v>0</v>
      </c>
      <c r="F3632" s="47">
        <v>4</v>
      </c>
      <c r="G3632" s="47"/>
      <c r="H3632" s="48" t="s">
        <v>4846</v>
      </c>
      <c r="I3632" s="47">
        <v>1</v>
      </c>
    </row>
    <row r="3633" spans="1:9" x14ac:dyDescent="0.25">
      <c r="A3633" s="48" t="s">
        <v>433</v>
      </c>
      <c r="B3633" s="48" t="s">
        <v>4818</v>
      </c>
      <c r="C3633" s="48" t="s">
        <v>5443</v>
      </c>
      <c r="D3633" s="48" t="s">
        <v>740</v>
      </c>
      <c r="E3633" s="47">
        <v>0</v>
      </c>
      <c r="F3633" s="47">
        <v>4</v>
      </c>
      <c r="G3633" s="47"/>
      <c r="H3633" s="48" t="s">
        <v>4485</v>
      </c>
      <c r="I3633" s="47">
        <v>1</v>
      </c>
    </row>
    <row r="3634" spans="1:9" x14ac:dyDescent="0.25">
      <c r="A3634" s="48" t="s">
        <v>433</v>
      </c>
      <c r="B3634" s="48" t="s">
        <v>4818</v>
      </c>
      <c r="C3634" s="48" t="s">
        <v>5444</v>
      </c>
      <c r="D3634" s="48" t="s">
        <v>740</v>
      </c>
      <c r="E3634" s="47">
        <v>0</v>
      </c>
      <c r="F3634" s="47">
        <v>4</v>
      </c>
      <c r="G3634" s="47"/>
      <c r="H3634" s="48" t="s">
        <v>4866</v>
      </c>
      <c r="I3634" s="47">
        <v>1</v>
      </c>
    </row>
    <row r="3635" spans="1:9" x14ac:dyDescent="0.25">
      <c r="A3635" s="48" t="s">
        <v>433</v>
      </c>
      <c r="B3635" s="48" t="s">
        <v>4818</v>
      </c>
      <c r="C3635" s="48" t="s">
        <v>5445</v>
      </c>
      <c r="D3635" s="48" t="s">
        <v>740</v>
      </c>
      <c r="E3635" s="47">
        <v>0</v>
      </c>
      <c r="F3635" s="47">
        <v>4</v>
      </c>
      <c r="G3635" s="47"/>
      <c r="H3635" s="48" t="s">
        <v>4911</v>
      </c>
      <c r="I3635" s="47">
        <v>1</v>
      </c>
    </row>
    <row r="3636" spans="1:9" x14ac:dyDescent="0.25">
      <c r="A3636" s="48" t="s">
        <v>433</v>
      </c>
      <c r="B3636" s="48" t="s">
        <v>4818</v>
      </c>
      <c r="C3636" s="48" t="s">
        <v>5446</v>
      </c>
      <c r="D3636" s="48" t="s">
        <v>740</v>
      </c>
      <c r="E3636" s="47">
        <v>0</v>
      </c>
      <c r="F3636" s="47">
        <v>4</v>
      </c>
      <c r="G3636" s="47"/>
      <c r="H3636" s="48" t="s">
        <v>4828</v>
      </c>
      <c r="I3636" s="47">
        <v>1</v>
      </c>
    </row>
    <row r="3637" spans="1:9" x14ac:dyDescent="0.25">
      <c r="A3637" s="48" t="s">
        <v>433</v>
      </c>
      <c r="B3637" s="48" t="s">
        <v>4818</v>
      </c>
      <c r="C3637" s="48" t="s">
        <v>5447</v>
      </c>
      <c r="D3637" s="48" t="s">
        <v>740</v>
      </c>
      <c r="E3637" s="47">
        <v>0</v>
      </c>
      <c r="F3637" s="47">
        <v>4</v>
      </c>
      <c r="G3637" s="47"/>
      <c r="H3637" s="48" t="s">
        <v>4830</v>
      </c>
      <c r="I3637" s="47">
        <v>1</v>
      </c>
    </row>
    <row r="3638" spans="1:9" x14ac:dyDescent="0.25">
      <c r="A3638" s="48" t="s">
        <v>433</v>
      </c>
      <c r="B3638" s="48" t="s">
        <v>4818</v>
      </c>
      <c r="C3638" s="48" t="s">
        <v>5448</v>
      </c>
      <c r="D3638" s="48" t="s">
        <v>740</v>
      </c>
      <c r="E3638" s="47">
        <v>0</v>
      </c>
      <c r="F3638" s="47">
        <v>4</v>
      </c>
      <c r="G3638" s="47"/>
      <c r="H3638" s="48" t="s">
        <v>4857</v>
      </c>
      <c r="I3638" s="47">
        <v>1</v>
      </c>
    </row>
    <row r="3639" spans="1:9" x14ac:dyDescent="0.25">
      <c r="A3639" s="48" t="s">
        <v>433</v>
      </c>
      <c r="B3639" s="48" t="s">
        <v>4818</v>
      </c>
      <c r="C3639" s="48" t="s">
        <v>5449</v>
      </c>
      <c r="D3639" s="48" t="s">
        <v>740</v>
      </c>
      <c r="E3639" s="47">
        <v>0</v>
      </c>
      <c r="F3639" s="47">
        <v>4</v>
      </c>
      <c r="G3639" s="47"/>
      <c r="H3639" s="48" t="s">
        <v>4832</v>
      </c>
      <c r="I3639" s="47">
        <v>1</v>
      </c>
    </row>
    <row r="3640" spans="1:9" x14ac:dyDescent="0.25">
      <c r="A3640" s="48" t="s">
        <v>433</v>
      </c>
      <c r="B3640" s="48" t="s">
        <v>4818</v>
      </c>
      <c r="C3640" s="48" t="s">
        <v>5450</v>
      </c>
      <c r="D3640" s="48" t="s">
        <v>740</v>
      </c>
      <c r="E3640" s="47">
        <v>0</v>
      </c>
      <c r="F3640" s="47">
        <v>4</v>
      </c>
      <c r="G3640" s="47"/>
      <c r="H3640" s="48" t="s">
        <v>4971</v>
      </c>
      <c r="I3640" s="47">
        <v>1</v>
      </c>
    </row>
    <row r="3641" spans="1:9" x14ac:dyDescent="0.25">
      <c r="A3641" s="48" t="s">
        <v>433</v>
      </c>
      <c r="B3641" s="48" t="s">
        <v>4818</v>
      </c>
      <c r="C3641" s="48" t="s">
        <v>5451</v>
      </c>
      <c r="D3641" s="48" t="s">
        <v>740</v>
      </c>
      <c r="E3641" s="47">
        <v>0</v>
      </c>
      <c r="F3641" s="47">
        <v>4</v>
      </c>
      <c r="G3641" s="47"/>
      <c r="H3641" s="48" t="s">
        <v>4828</v>
      </c>
      <c r="I3641" s="47">
        <v>1</v>
      </c>
    </row>
    <row r="3642" spans="1:9" x14ac:dyDescent="0.25">
      <c r="A3642" s="48" t="s">
        <v>433</v>
      </c>
      <c r="B3642" s="48" t="s">
        <v>4818</v>
      </c>
      <c r="C3642" s="48" t="s">
        <v>5452</v>
      </c>
      <c r="D3642" s="48" t="s">
        <v>740</v>
      </c>
      <c r="E3642" s="47">
        <v>0</v>
      </c>
      <c r="F3642" s="47">
        <v>4</v>
      </c>
      <c r="G3642" s="47"/>
      <c r="H3642" s="48" t="s">
        <v>4820</v>
      </c>
      <c r="I3642" s="47">
        <v>1</v>
      </c>
    </row>
    <row r="3643" spans="1:9" x14ac:dyDescent="0.25">
      <c r="A3643" s="48" t="s">
        <v>433</v>
      </c>
      <c r="B3643" s="48" t="s">
        <v>4818</v>
      </c>
      <c r="C3643" s="48" t="s">
        <v>5453</v>
      </c>
      <c r="D3643" s="48" t="s">
        <v>740</v>
      </c>
      <c r="E3643" s="47">
        <v>0</v>
      </c>
      <c r="F3643" s="47">
        <v>4</v>
      </c>
      <c r="G3643" s="47"/>
      <c r="H3643" s="48" t="s">
        <v>4837</v>
      </c>
      <c r="I3643" s="47">
        <v>1</v>
      </c>
    </row>
    <row r="3644" spans="1:9" x14ac:dyDescent="0.25">
      <c r="A3644" s="48" t="s">
        <v>433</v>
      </c>
      <c r="B3644" s="48" t="s">
        <v>4818</v>
      </c>
      <c r="C3644" s="48" t="s">
        <v>5454</v>
      </c>
      <c r="D3644" s="48" t="s">
        <v>740</v>
      </c>
      <c r="E3644" s="47">
        <v>0</v>
      </c>
      <c r="F3644" s="47">
        <v>4</v>
      </c>
      <c r="G3644" s="47"/>
      <c r="H3644" s="48" t="s">
        <v>4828</v>
      </c>
      <c r="I3644" s="47">
        <v>1</v>
      </c>
    </row>
    <row r="3645" spans="1:9" x14ac:dyDescent="0.25">
      <c r="A3645" s="48" t="s">
        <v>433</v>
      </c>
      <c r="B3645" s="48" t="s">
        <v>4818</v>
      </c>
      <c r="C3645" s="48" t="s">
        <v>5455</v>
      </c>
      <c r="D3645" s="48" t="s">
        <v>740</v>
      </c>
      <c r="E3645" s="47">
        <v>0</v>
      </c>
      <c r="F3645" s="47">
        <v>4</v>
      </c>
      <c r="G3645" s="47"/>
      <c r="H3645" s="48" t="s">
        <v>4830</v>
      </c>
      <c r="I3645" s="47">
        <v>1</v>
      </c>
    </row>
    <row r="3646" spans="1:9" x14ac:dyDescent="0.25">
      <c r="A3646" s="48" t="s">
        <v>433</v>
      </c>
      <c r="B3646" s="48" t="s">
        <v>4818</v>
      </c>
      <c r="C3646" s="48" t="s">
        <v>5456</v>
      </c>
      <c r="D3646" s="48" t="s">
        <v>740</v>
      </c>
      <c r="E3646" s="47">
        <v>0</v>
      </c>
      <c r="F3646" s="47">
        <v>4</v>
      </c>
      <c r="G3646" s="47"/>
      <c r="H3646" s="48" t="s">
        <v>4857</v>
      </c>
      <c r="I3646" s="47">
        <v>1</v>
      </c>
    </row>
    <row r="3647" spans="1:9" x14ac:dyDescent="0.25">
      <c r="A3647" s="48" t="s">
        <v>433</v>
      </c>
      <c r="B3647" s="48" t="s">
        <v>4818</v>
      </c>
      <c r="C3647" s="48" t="s">
        <v>5457</v>
      </c>
      <c r="D3647" s="48" t="s">
        <v>740</v>
      </c>
      <c r="E3647" s="47">
        <v>0</v>
      </c>
      <c r="F3647" s="47">
        <v>4</v>
      </c>
      <c r="G3647" s="47"/>
      <c r="H3647" s="48" t="s">
        <v>1399</v>
      </c>
      <c r="I3647" s="47">
        <v>1</v>
      </c>
    </row>
    <row r="3648" spans="1:9" x14ac:dyDescent="0.25">
      <c r="A3648" s="48" t="s">
        <v>433</v>
      </c>
      <c r="B3648" s="48" t="s">
        <v>4818</v>
      </c>
      <c r="C3648" s="48" t="s">
        <v>5458</v>
      </c>
      <c r="D3648" s="48" t="s">
        <v>740</v>
      </c>
      <c r="E3648" s="47">
        <v>0</v>
      </c>
      <c r="F3648" s="47">
        <v>4</v>
      </c>
      <c r="G3648" s="47"/>
      <c r="H3648" s="48" t="s">
        <v>4828</v>
      </c>
      <c r="I3648" s="47">
        <v>1</v>
      </c>
    </row>
    <row r="3649" spans="1:9" x14ac:dyDescent="0.25">
      <c r="A3649" s="48" t="s">
        <v>433</v>
      </c>
      <c r="B3649" s="48" t="s">
        <v>4818</v>
      </c>
      <c r="C3649" s="48" t="s">
        <v>5459</v>
      </c>
      <c r="D3649" s="48" t="s">
        <v>740</v>
      </c>
      <c r="E3649" s="47">
        <v>0</v>
      </c>
      <c r="F3649" s="47">
        <v>4</v>
      </c>
      <c r="G3649" s="47"/>
      <c r="H3649" s="48" t="s">
        <v>4826</v>
      </c>
      <c r="I3649" s="47">
        <v>1</v>
      </c>
    </row>
    <row r="3650" spans="1:9" x14ac:dyDescent="0.25">
      <c r="A3650" s="48" t="s">
        <v>433</v>
      </c>
      <c r="B3650" s="48" t="s">
        <v>4818</v>
      </c>
      <c r="C3650" s="48" t="s">
        <v>5460</v>
      </c>
      <c r="D3650" s="48" t="s">
        <v>740</v>
      </c>
      <c r="E3650" s="47">
        <v>0</v>
      </c>
      <c r="F3650" s="47">
        <v>4</v>
      </c>
      <c r="G3650" s="47"/>
      <c r="H3650" s="48" t="s">
        <v>4828</v>
      </c>
      <c r="I3650" s="47">
        <v>1</v>
      </c>
    </row>
    <row r="3651" spans="1:9" x14ac:dyDescent="0.25">
      <c r="A3651" s="48" t="s">
        <v>433</v>
      </c>
      <c r="B3651" s="48" t="s">
        <v>4818</v>
      </c>
      <c r="C3651" s="48" t="s">
        <v>5461</v>
      </c>
      <c r="D3651" s="48" t="s">
        <v>740</v>
      </c>
      <c r="E3651" s="47">
        <v>0</v>
      </c>
      <c r="F3651" s="47">
        <v>4</v>
      </c>
      <c r="G3651" s="47"/>
      <c r="H3651" s="48" t="s">
        <v>4830</v>
      </c>
      <c r="I3651" s="47">
        <v>1</v>
      </c>
    </row>
    <row r="3652" spans="1:9" x14ac:dyDescent="0.25">
      <c r="A3652" s="48" t="s">
        <v>433</v>
      </c>
      <c r="B3652" s="48" t="s">
        <v>4818</v>
      </c>
      <c r="C3652" s="48" t="s">
        <v>5462</v>
      </c>
      <c r="D3652" s="48" t="s">
        <v>740</v>
      </c>
      <c r="E3652" s="47">
        <v>0</v>
      </c>
      <c r="F3652" s="47">
        <v>4</v>
      </c>
      <c r="G3652" s="47"/>
      <c r="H3652" s="48" t="s">
        <v>4857</v>
      </c>
      <c r="I3652" s="47">
        <v>1</v>
      </c>
    </row>
    <row r="3653" spans="1:9" x14ac:dyDescent="0.25">
      <c r="A3653" s="48" t="s">
        <v>433</v>
      </c>
      <c r="B3653" s="48" t="s">
        <v>4818</v>
      </c>
      <c r="C3653" s="48" t="s">
        <v>5463</v>
      </c>
      <c r="D3653" s="48" t="s">
        <v>740</v>
      </c>
      <c r="E3653" s="47">
        <v>0</v>
      </c>
      <c r="F3653" s="47">
        <v>4</v>
      </c>
      <c r="G3653" s="47"/>
      <c r="H3653" s="48" t="s">
        <v>4866</v>
      </c>
      <c r="I3653" s="47">
        <v>1</v>
      </c>
    </row>
    <row r="3654" spans="1:9" x14ac:dyDescent="0.25">
      <c r="A3654" s="48" t="s">
        <v>433</v>
      </c>
      <c r="B3654" s="48" t="s">
        <v>4818</v>
      </c>
      <c r="C3654" s="48" t="s">
        <v>5464</v>
      </c>
      <c r="D3654" s="48" t="s">
        <v>740</v>
      </c>
      <c r="E3654" s="47">
        <v>0</v>
      </c>
      <c r="F3654" s="47">
        <v>4</v>
      </c>
      <c r="G3654" s="47"/>
      <c r="H3654" s="48" t="s">
        <v>4957</v>
      </c>
      <c r="I3654" s="47">
        <v>1</v>
      </c>
    </row>
    <row r="3655" spans="1:9" x14ac:dyDescent="0.25">
      <c r="A3655" s="48" t="s">
        <v>433</v>
      </c>
      <c r="B3655" s="48" t="s">
        <v>4818</v>
      </c>
      <c r="C3655" s="48" t="s">
        <v>5465</v>
      </c>
      <c r="D3655" s="48" t="s">
        <v>740</v>
      </c>
      <c r="E3655" s="47">
        <v>0</v>
      </c>
      <c r="F3655" s="47">
        <v>4</v>
      </c>
      <c r="G3655" s="47"/>
      <c r="H3655" s="48" t="s">
        <v>4828</v>
      </c>
      <c r="I3655" s="47">
        <v>1</v>
      </c>
    </row>
    <row r="3656" spans="1:9" x14ac:dyDescent="0.25">
      <c r="A3656" s="48" t="s">
        <v>433</v>
      </c>
      <c r="B3656" s="48" t="s">
        <v>4818</v>
      </c>
      <c r="C3656" s="48" t="s">
        <v>5466</v>
      </c>
      <c r="D3656" s="48" t="s">
        <v>740</v>
      </c>
      <c r="E3656" s="47">
        <v>0</v>
      </c>
      <c r="F3656" s="47">
        <v>4</v>
      </c>
      <c r="G3656" s="47"/>
      <c r="H3656" s="48" t="s">
        <v>4830</v>
      </c>
      <c r="I3656" s="47">
        <v>1</v>
      </c>
    </row>
    <row r="3657" spans="1:9" x14ac:dyDescent="0.25">
      <c r="A3657" s="48" t="s">
        <v>433</v>
      </c>
      <c r="B3657" s="48" t="s">
        <v>4818</v>
      </c>
      <c r="C3657" s="48" t="s">
        <v>5467</v>
      </c>
      <c r="D3657" s="48" t="s">
        <v>740</v>
      </c>
      <c r="E3657" s="47">
        <v>0</v>
      </c>
      <c r="F3657" s="47">
        <v>4</v>
      </c>
      <c r="G3657" s="47"/>
      <c r="H3657" s="48" t="s">
        <v>4857</v>
      </c>
      <c r="I3657" s="47">
        <v>1</v>
      </c>
    </row>
    <row r="3658" spans="1:9" x14ac:dyDescent="0.25">
      <c r="A3658" s="48" t="s">
        <v>433</v>
      </c>
      <c r="B3658" s="48" t="s">
        <v>4818</v>
      </c>
      <c r="C3658" s="48" t="s">
        <v>5468</v>
      </c>
      <c r="D3658" s="48" t="s">
        <v>740</v>
      </c>
      <c r="E3658" s="47">
        <v>0</v>
      </c>
      <c r="F3658" s="47">
        <v>4</v>
      </c>
      <c r="G3658" s="47"/>
      <c r="H3658" s="48" t="s">
        <v>4828</v>
      </c>
      <c r="I3658" s="47">
        <v>1</v>
      </c>
    </row>
    <row r="3659" spans="1:9" x14ac:dyDescent="0.25">
      <c r="A3659" s="48" t="s">
        <v>433</v>
      </c>
      <c r="B3659" s="48" t="s">
        <v>4818</v>
      </c>
      <c r="C3659" s="48" t="s">
        <v>5469</v>
      </c>
      <c r="D3659" s="48" t="s">
        <v>740</v>
      </c>
      <c r="E3659" s="47">
        <v>0</v>
      </c>
      <c r="F3659" s="47">
        <v>4</v>
      </c>
      <c r="G3659" s="47"/>
      <c r="H3659" s="48" t="s">
        <v>4828</v>
      </c>
      <c r="I3659" s="47">
        <v>1</v>
      </c>
    </row>
    <row r="3660" spans="1:9" x14ac:dyDescent="0.25">
      <c r="A3660" s="48" t="s">
        <v>433</v>
      </c>
      <c r="B3660" s="48" t="s">
        <v>4818</v>
      </c>
      <c r="C3660" s="48" t="s">
        <v>5470</v>
      </c>
      <c r="D3660" s="48" t="s">
        <v>740</v>
      </c>
      <c r="E3660" s="47">
        <v>0</v>
      </c>
      <c r="F3660" s="47">
        <v>4</v>
      </c>
      <c r="G3660" s="47"/>
      <c r="H3660" s="48" t="s">
        <v>4828</v>
      </c>
      <c r="I3660" s="47">
        <v>1</v>
      </c>
    </row>
    <row r="3661" spans="1:9" x14ac:dyDescent="0.25">
      <c r="A3661" s="48" t="s">
        <v>433</v>
      </c>
      <c r="B3661" s="48" t="s">
        <v>4818</v>
      </c>
      <c r="C3661" s="48" t="s">
        <v>5471</v>
      </c>
      <c r="D3661" s="48" t="s">
        <v>740</v>
      </c>
      <c r="E3661" s="47">
        <v>0</v>
      </c>
      <c r="F3661" s="47">
        <v>4</v>
      </c>
      <c r="G3661" s="47"/>
      <c r="H3661" s="48" t="s">
        <v>4830</v>
      </c>
      <c r="I3661" s="47">
        <v>1</v>
      </c>
    </row>
    <row r="3662" spans="1:9" x14ac:dyDescent="0.25">
      <c r="A3662" s="48" t="s">
        <v>433</v>
      </c>
      <c r="B3662" s="48" t="s">
        <v>4818</v>
      </c>
      <c r="C3662" s="48" t="s">
        <v>5472</v>
      </c>
      <c r="D3662" s="48" t="s">
        <v>740</v>
      </c>
      <c r="E3662" s="47">
        <v>0</v>
      </c>
      <c r="F3662" s="47">
        <v>4</v>
      </c>
      <c r="G3662" s="47"/>
      <c r="H3662" s="48" t="s">
        <v>4857</v>
      </c>
      <c r="I3662" s="47">
        <v>1</v>
      </c>
    </row>
    <row r="3663" spans="1:9" x14ac:dyDescent="0.25">
      <c r="A3663" s="48" t="s">
        <v>433</v>
      </c>
      <c r="B3663" s="48" t="s">
        <v>4818</v>
      </c>
      <c r="C3663" s="48" t="s">
        <v>5473</v>
      </c>
      <c r="D3663" s="48" t="s">
        <v>740</v>
      </c>
      <c r="E3663" s="47">
        <v>0</v>
      </c>
      <c r="F3663" s="47">
        <v>4</v>
      </c>
      <c r="G3663" s="47"/>
      <c r="H3663" s="48" t="s">
        <v>4857</v>
      </c>
      <c r="I3663" s="47">
        <v>1</v>
      </c>
    </row>
    <row r="3664" spans="1:9" x14ac:dyDescent="0.25">
      <c r="A3664" s="48" t="s">
        <v>433</v>
      </c>
      <c r="B3664" s="48" t="s">
        <v>4818</v>
      </c>
      <c r="C3664" s="48" t="s">
        <v>5474</v>
      </c>
      <c r="D3664" s="48" t="s">
        <v>740</v>
      </c>
      <c r="E3664" s="47">
        <v>0</v>
      </c>
      <c r="F3664" s="47">
        <v>4</v>
      </c>
      <c r="G3664" s="47"/>
      <c r="H3664" s="48" t="s">
        <v>4828</v>
      </c>
      <c r="I3664" s="47">
        <v>1</v>
      </c>
    </row>
    <row r="3665" spans="1:9" x14ac:dyDescent="0.25">
      <c r="A3665" s="48" t="s">
        <v>433</v>
      </c>
      <c r="B3665" s="48" t="s">
        <v>4818</v>
      </c>
      <c r="C3665" s="48" t="s">
        <v>5475</v>
      </c>
      <c r="D3665" s="48" t="s">
        <v>740</v>
      </c>
      <c r="E3665" s="47">
        <v>0</v>
      </c>
      <c r="F3665" s="47">
        <v>4</v>
      </c>
      <c r="G3665" s="47"/>
      <c r="H3665" s="48" t="s">
        <v>4830</v>
      </c>
      <c r="I3665" s="47">
        <v>1</v>
      </c>
    </row>
    <row r="3666" spans="1:9" x14ac:dyDescent="0.25">
      <c r="A3666" s="48" t="s">
        <v>433</v>
      </c>
      <c r="B3666" s="48" t="s">
        <v>4818</v>
      </c>
      <c r="C3666" s="48" t="s">
        <v>5476</v>
      </c>
      <c r="D3666" s="48" t="s">
        <v>740</v>
      </c>
      <c r="E3666" s="47">
        <v>0</v>
      </c>
      <c r="F3666" s="47">
        <v>4</v>
      </c>
      <c r="G3666" s="47"/>
      <c r="H3666" s="48" t="s">
        <v>4857</v>
      </c>
      <c r="I3666" s="47">
        <v>1</v>
      </c>
    </row>
    <row r="3667" spans="1:9" x14ac:dyDescent="0.25">
      <c r="A3667" s="48" t="s">
        <v>433</v>
      </c>
      <c r="B3667" s="48" t="s">
        <v>4818</v>
      </c>
      <c r="C3667" s="48" t="s">
        <v>5477</v>
      </c>
      <c r="D3667" s="48" t="s">
        <v>740</v>
      </c>
      <c r="E3667" s="47">
        <v>0</v>
      </c>
      <c r="F3667" s="47">
        <v>4</v>
      </c>
      <c r="G3667" s="47"/>
      <c r="H3667" s="48" t="s">
        <v>4866</v>
      </c>
      <c r="I3667" s="47">
        <v>1</v>
      </c>
    </row>
    <row r="3668" spans="1:9" x14ac:dyDescent="0.25">
      <c r="A3668" s="48" t="s">
        <v>433</v>
      </c>
      <c r="B3668" s="48" t="s">
        <v>4818</v>
      </c>
      <c r="C3668" s="48" t="s">
        <v>5478</v>
      </c>
      <c r="D3668" s="48" t="s">
        <v>740</v>
      </c>
      <c r="E3668" s="47">
        <v>0</v>
      </c>
      <c r="F3668" s="47">
        <v>4</v>
      </c>
      <c r="G3668" s="47"/>
      <c r="H3668" s="48" t="s">
        <v>1399</v>
      </c>
      <c r="I3668" s="47">
        <v>1</v>
      </c>
    </row>
    <row r="3669" spans="1:9" x14ac:dyDescent="0.25">
      <c r="A3669" s="48" t="s">
        <v>433</v>
      </c>
      <c r="B3669" s="48" t="s">
        <v>4818</v>
      </c>
      <c r="C3669" s="48" t="s">
        <v>5479</v>
      </c>
      <c r="D3669" s="48" t="s">
        <v>740</v>
      </c>
      <c r="E3669" s="47">
        <v>0</v>
      </c>
      <c r="F3669" s="47">
        <v>4</v>
      </c>
      <c r="G3669" s="47"/>
      <c r="H3669" s="48" t="s">
        <v>4866</v>
      </c>
      <c r="I3669" s="47">
        <v>1</v>
      </c>
    </row>
    <row r="3670" spans="1:9" x14ac:dyDescent="0.25">
      <c r="A3670" s="48" t="s">
        <v>433</v>
      </c>
      <c r="B3670" s="48" t="s">
        <v>4818</v>
      </c>
      <c r="C3670" s="48" t="s">
        <v>5480</v>
      </c>
      <c r="D3670" s="48" t="s">
        <v>740</v>
      </c>
      <c r="E3670" s="47">
        <v>0</v>
      </c>
      <c r="F3670" s="47">
        <v>4</v>
      </c>
      <c r="G3670" s="47"/>
      <c r="H3670" s="48" t="s">
        <v>4828</v>
      </c>
      <c r="I3670" s="47">
        <v>1</v>
      </c>
    </row>
    <row r="3671" spans="1:9" x14ac:dyDescent="0.25">
      <c r="A3671" s="48" t="s">
        <v>433</v>
      </c>
      <c r="B3671" s="48" t="s">
        <v>4818</v>
      </c>
      <c r="C3671" s="48" t="s">
        <v>5481</v>
      </c>
      <c r="D3671" s="48" t="s">
        <v>740</v>
      </c>
      <c r="E3671" s="47">
        <v>0</v>
      </c>
      <c r="F3671" s="47">
        <v>4</v>
      </c>
      <c r="G3671" s="47"/>
      <c r="H3671" s="48" t="s">
        <v>4830</v>
      </c>
      <c r="I3671" s="47">
        <v>1</v>
      </c>
    </row>
    <row r="3672" spans="1:9" x14ac:dyDescent="0.25">
      <c r="A3672" s="48" t="s">
        <v>433</v>
      </c>
      <c r="B3672" s="48" t="s">
        <v>4818</v>
      </c>
      <c r="C3672" s="48" t="s">
        <v>5482</v>
      </c>
      <c r="D3672" s="48" t="s">
        <v>740</v>
      </c>
      <c r="E3672" s="47">
        <v>0</v>
      </c>
      <c r="F3672" s="47">
        <v>4</v>
      </c>
      <c r="G3672" s="47"/>
      <c r="H3672" s="48" t="s">
        <v>4857</v>
      </c>
      <c r="I3672" s="47">
        <v>1</v>
      </c>
    </row>
    <row r="3673" spans="1:9" x14ac:dyDescent="0.25">
      <c r="A3673" s="48" t="s">
        <v>433</v>
      </c>
      <c r="B3673" s="48" t="s">
        <v>4818</v>
      </c>
      <c r="C3673" s="48" t="s">
        <v>5483</v>
      </c>
      <c r="D3673" s="48" t="s">
        <v>740</v>
      </c>
      <c r="E3673" s="47">
        <v>0</v>
      </c>
      <c r="F3673" s="47">
        <v>4</v>
      </c>
      <c r="G3673" s="47"/>
      <c r="H3673" s="48" t="s">
        <v>4822</v>
      </c>
      <c r="I3673" s="47">
        <v>1</v>
      </c>
    </row>
    <row r="3674" spans="1:9" x14ac:dyDescent="0.25">
      <c r="A3674" s="48" t="s">
        <v>433</v>
      </c>
      <c r="B3674" s="48" t="s">
        <v>4818</v>
      </c>
      <c r="C3674" s="48" t="s">
        <v>5484</v>
      </c>
      <c r="D3674" s="48" t="s">
        <v>740</v>
      </c>
      <c r="E3674" s="47">
        <v>0</v>
      </c>
      <c r="F3674" s="47">
        <v>4</v>
      </c>
      <c r="G3674" s="47"/>
      <c r="H3674" s="48" t="s">
        <v>4905</v>
      </c>
      <c r="I3674" s="47">
        <v>1</v>
      </c>
    </row>
    <row r="3675" spans="1:9" x14ac:dyDescent="0.25">
      <c r="A3675" s="48" t="s">
        <v>433</v>
      </c>
      <c r="B3675" s="48" t="s">
        <v>4818</v>
      </c>
      <c r="C3675" s="48" t="s">
        <v>5485</v>
      </c>
      <c r="D3675" s="48" t="s">
        <v>740</v>
      </c>
      <c r="E3675" s="47">
        <v>0</v>
      </c>
      <c r="F3675" s="47">
        <v>4</v>
      </c>
      <c r="G3675" s="47"/>
      <c r="H3675" s="48" t="s">
        <v>4862</v>
      </c>
      <c r="I3675" s="47">
        <v>1</v>
      </c>
    </row>
    <row r="3676" spans="1:9" x14ac:dyDescent="0.25">
      <c r="A3676" s="48" t="s">
        <v>433</v>
      </c>
      <c r="B3676" s="48" t="s">
        <v>4818</v>
      </c>
      <c r="C3676" s="48" t="s">
        <v>5486</v>
      </c>
      <c r="D3676" s="48" t="s">
        <v>740</v>
      </c>
      <c r="E3676" s="47">
        <v>0</v>
      </c>
      <c r="F3676" s="47">
        <v>4</v>
      </c>
      <c r="G3676" s="47"/>
      <c r="H3676" s="48" t="s">
        <v>4828</v>
      </c>
      <c r="I3676" s="47">
        <v>1</v>
      </c>
    </row>
    <row r="3677" spans="1:9" x14ac:dyDescent="0.25">
      <c r="A3677" s="48" t="s">
        <v>433</v>
      </c>
      <c r="B3677" s="48" t="s">
        <v>4818</v>
      </c>
      <c r="C3677" s="48" t="s">
        <v>5487</v>
      </c>
      <c r="D3677" s="48" t="s">
        <v>740</v>
      </c>
      <c r="E3677" s="47">
        <v>0</v>
      </c>
      <c r="F3677" s="47">
        <v>4</v>
      </c>
      <c r="G3677" s="47"/>
      <c r="H3677" s="48" t="s">
        <v>4830</v>
      </c>
      <c r="I3677" s="47">
        <v>1</v>
      </c>
    </row>
    <row r="3678" spans="1:9" x14ac:dyDescent="0.25">
      <c r="A3678" s="48" t="s">
        <v>433</v>
      </c>
      <c r="B3678" s="48" t="s">
        <v>4818</v>
      </c>
      <c r="C3678" s="48" t="s">
        <v>5488</v>
      </c>
      <c r="D3678" s="48" t="s">
        <v>740</v>
      </c>
      <c r="E3678" s="47">
        <v>0</v>
      </c>
      <c r="F3678" s="47">
        <v>4</v>
      </c>
      <c r="G3678" s="47"/>
      <c r="H3678" s="48" t="s">
        <v>4857</v>
      </c>
      <c r="I3678" s="47">
        <v>1</v>
      </c>
    </row>
    <row r="3679" spans="1:9" x14ac:dyDescent="0.25">
      <c r="A3679" s="48" t="s">
        <v>433</v>
      </c>
      <c r="B3679" s="48" t="s">
        <v>4818</v>
      </c>
      <c r="C3679" s="48" t="s">
        <v>5489</v>
      </c>
      <c r="D3679" s="48" t="s">
        <v>740</v>
      </c>
      <c r="E3679" s="47">
        <v>0</v>
      </c>
      <c r="F3679" s="47">
        <v>4</v>
      </c>
      <c r="G3679" s="47"/>
      <c r="H3679" s="48" t="s">
        <v>4957</v>
      </c>
      <c r="I3679" s="47">
        <v>1</v>
      </c>
    </row>
    <row r="3680" spans="1:9" x14ac:dyDescent="0.25">
      <c r="A3680" s="48" t="s">
        <v>433</v>
      </c>
      <c r="B3680" s="48" t="s">
        <v>4818</v>
      </c>
      <c r="C3680" s="48" t="s">
        <v>5490</v>
      </c>
      <c r="D3680" s="48" t="s">
        <v>740</v>
      </c>
      <c r="E3680" s="47">
        <v>0</v>
      </c>
      <c r="F3680" s="47">
        <v>4</v>
      </c>
      <c r="G3680" s="47"/>
      <c r="H3680" s="48" t="s">
        <v>4862</v>
      </c>
      <c r="I3680" s="47">
        <v>1</v>
      </c>
    </row>
    <row r="3681" spans="1:9" x14ac:dyDescent="0.25">
      <c r="A3681" s="48" t="s">
        <v>433</v>
      </c>
      <c r="B3681" s="48" t="s">
        <v>4818</v>
      </c>
      <c r="C3681" s="48" t="s">
        <v>5491</v>
      </c>
      <c r="D3681" s="48" t="s">
        <v>740</v>
      </c>
      <c r="E3681" s="47">
        <v>0</v>
      </c>
      <c r="F3681" s="47">
        <v>4</v>
      </c>
      <c r="G3681" s="47"/>
      <c r="H3681" s="48" t="s">
        <v>4822</v>
      </c>
      <c r="I3681" s="47">
        <v>1</v>
      </c>
    </row>
    <row r="3682" spans="1:9" x14ac:dyDescent="0.25">
      <c r="A3682" s="48" t="s">
        <v>433</v>
      </c>
      <c r="B3682" s="48" t="s">
        <v>4818</v>
      </c>
      <c r="C3682" s="48" t="s">
        <v>5492</v>
      </c>
      <c r="D3682" s="48" t="s">
        <v>740</v>
      </c>
      <c r="E3682" s="47">
        <v>0</v>
      </c>
      <c r="F3682" s="47">
        <v>4</v>
      </c>
      <c r="G3682" s="47"/>
      <c r="H3682" s="48" t="s">
        <v>4830</v>
      </c>
      <c r="I3682" s="47">
        <v>1</v>
      </c>
    </row>
    <row r="3683" spans="1:9" x14ac:dyDescent="0.25">
      <c r="A3683" s="48" t="s">
        <v>433</v>
      </c>
      <c r="B3683" s="48" t="s">
        <v>4818</v>
      </c>
      <c r="C3683" s="48" t="s">
        <v>5493</v>
      </c>
      <c r="D3683" s="48" t="s">
        <v>740</v>
      </c>
      <c r="E3683" s="47">
        <v>0</v>
      </c>
      <c r="F3683" s="47">
        <v>4</v>
      </c>
      <c r="G3683" s="47"/>
      <c r="H3683" s="48" t="s">
        <v>4905</v>
      </c>
      <c r="I3683" s="47">
        <v>1</v>
      </c>
    </row>
    <row r="3684" spans="1:9" x14ac:dyDescent="0.25">
      <c r="A3684" s="48" t="s">
        <v>433</v>
      </c>
      <c r="B3684" s="48" t="s">
        <v>4818</v>
      </c>
      <c r="C3684" s="48" t="s">
        <v>5494</v>
      </c>
      <c r="D3684" s="48" t="s">
        <v>740</v>
      </c>
      <c r="E3684" s="47">
        <v>0</v>
      </c>
      <c r="F3684" s="47">
        <v>4</v>
      </c>
      <c r="G3684" s="47"/>
      <c r="H3684" s="48" t="s">
        <v>4828</v>
      </c>
      <c r="I3684" s="47">
        <v>1</v>
      </c>
    </row>
    <row r="3685" spans="1:9" x14ac:dyDescent="0.25">
      <c r="A3685" s="48" t="s">
        <v>433</v>
      </c>
      <c r="B3685" s="48" t="s">
        <v>4818</v>
      </c>
      <c r="C3685" s="48" t="s">
        <v>5495</v>
      </c>
      <c r="D3685" s="48" t="s">
        <v>740</v>
      </c>
      <c r="E3685" s="47">
        <v>0</v>
      </c>
      <c r="F3685" s="47">
        <v>4</v>
      </c>
      <c r="G3685" s="47"/>
      <c r="H3685" s="48" t="s">
        <v>4830</v>
      </c>
      <c r="I3685" s="47">
        <v>1</v>
      </c>
    </row>
    <row r="3686" spans="1:9" x14ac:dyDescent="0.25">
      <c r="A3686" s="48" t="s">
        <v>433</v>
      </c>
      <c r="B3686" s="48" t="s">
        <v>4818</v>
      </c>
      <c r="C3686" s="48" t="s">
        <v>5496</v>
      </c>
      <c r="D3686" s="48" t="s">
        <v>740</v>
      </c>
      <c r="E3686" s="47">
        <v>0</v>
      </c>
      <c r="F3686" s="47">
        <v>4</v>
      </c>
      <c r="G3686" s="47"/>
      <c r="H3686" s="48" t="s">
        <v>4857</v>
      </c>
      <c r="I3686" s="47">
        <v>1</v>
      </c>
    </row>
    <row r="3687" spans="1:9" x14ac:dyDescent="0.25">
      <c r="A3687" s="48" t="s">
        <v>433</v>
      </c>
      <c r="B3687" s="48" t="s">
        <v>4818</v>
      </c>
      <c r="C3687" s="48" t="s">
        <v>5497</v>
      </c>
      <c r="D3687" s="48" t="s">
        <v>740</v>
      </c>
      <c r="E3687" s="47">
        <v>0</v>
      </c>
      <c r="F3687" s="47">
        <v>4</v>
      </c>
      <c r="G3687" s="47"/>
      <c r="H3687" s="48" t="s">
        <v>4857</v>
      </c>
      <c r="I3687" s="47">
        <v>1</v>
      </c>
    </row>
    <row r="3688" spans="1:9" x14ac:dyDescent="0.25">
      <c r="A3688" s="48" t="s">
        <v>433</v>
      </c>
      <c r="B3688" s="48" t="s">
        <v>4818</v>
      </c>
      <c r="C3688" s="48" t="s">
        <v>5498</v>
      </c>
      <c r="D3688" s="48" t="s">
        <v>740</v>
      </c>
      <c r="E3688" s="47">
        <v>0</v>
      </c>
      <c r="F3688" s="47">
        <v>4</v>
      </c>
      <c r="G3688" s="47"/>
      <c r="H3688" s="48" t="s">
        <v>4857</v>
      </c>
      <c r="I3688" s="47">
        <v>1</v>
      </c>
    </row>
    <row r="3689" spans="1:9" x14ac:dyDescent="0.25">
      <c r="A3689" s="48" t="s">
        <v>433</v>
      </c>
      <c r="B3689" s="48" t="s">
        <v>4818</v>
      </c>
      <c r="C3689" s="48" t="s">
        <v>5499</v>
      </c>
      <c r="D3689" s="48" t="s">
        <v>740</v>
      </c>
      <c r="E3689" s="47">
        <v>0</v>
      </c>
      <c r="F3689" s="47">
        <v>4</v>
      </c>
      <c r="G3689" s="47"/>
      <c r="H3689" s="48" t="s">
        <v>4857</v>
      </c>
      <c r="I3689" s="47">
        <v>1</v>
      </c>
    </row>
    <row r="3690" spans="1:9" x14ac:dyDescent="0.25">
      <c r="A3690" s="48" t="s">
        <v>433</v>
      </c>
      <c r="B3690" s="48" t="s">
        <v>4818</v>
      </c>
      <c r="C3690" s="48" t="s">
        <v>5500</v>
      </c>
      <c r="D3690" s="48" t="s">
        <v>740</v>
      </c>
      <c r="E3690" s="47">
        <v>0</v>
      </c>
      <c r="F3690" s="47">
        <v>4</v>
      </c>
      <c r="G3690" s="47"/>
      <c r="H3690" s="48" t="s">
        <v>4857</v>
      </c>
      <c r="I3690" s="47">
        <v>1</v>
      </c>
    </row>
    <row r="3691" spans="1:9" x14ac:dyDescent="0.25">
      <c r="A3691" s="48" t="s">
        <v>433</v>
      </c>
      <c r="B3691" s="48" t="s">
        <v>4818</v>
      </c>
      <c r="C3691" s="48" t="s">
        <v>5501</v>
      </c>
      <c r="D3691" s="48" t="s">
        <v>740</v>
      </c>
      <c r="E3691" s="47">
        <v>0</v>
      </c>
      <c r="F3691" s="47">
        <v>4</v>
      </c>
      <c r="G3691" s="47"/>
      <c r="H3691" s="48" t="s">
        <v>4911</v>
      </c>
      <c r="I3691" s="47">
        <v>1</v>
      </c>
    </row>
    <row r="3692" spans="1:9" x14ac:dyDescent="0.25">
      <c r="A3692" s="48" t="s">
        <v>433</v>
      </c>
      <c r="B3692" s="48" t="s">
        <v>4818</v>
      </c>
      <c r="C3692" s="48" t="s">
        <v>5502</v>
      </c>
      <c r="D3692" s="48" t="s">
        <v>740</v>
      </c>
      <c r="E3692" s="47">
        <v>0</v>
      </c>
      <c r="F3692" s="47">
        <v>4</v>
      </c>
      <c r="G3692" s="47"/>
      <c r="H3692" s="48" t="s">
        <v>4911</v>
      </c>
      <c r="I3692" s="47">
        <v>1</v>
      </c>
    </row>
    <row r="3693" spans="1:9" x14ac:dyDescent="0.25">
      <c r="A3693" s="48" t="s">
        <v>433</v>
      </c>
      <c r="B3693" s="48" t="s">
        <v>4818</v>
      </c>
      <c r="C3693" s="48" t="s">
        <v>5503</v>
      </c>
      <c r="D3693" s="48" t="s">
        <v>740</v>
      </c>
      <c r="E3693" s="47">
        <v>0</v>
      </c>
      <c r="F3693" s="47">
        <v>4</v>
      </c>
      <c r="G3693" s="47"/>
      <c r="H3693" s="48" t="s">
        <v>4911</v>
      </c>
      <c r="I3693" s="47">
        <v>1</v>
      </c>
    </row>
    <row r="3694" spans="1:9" x14ac:dyDescent="0.25">
      <c r="A3694" s="48" t="s">
        <v>433</v>
      </c>
      <c r="B3694" s="48" t="s">
        <v>4818</v>
      </c>
      <c r="C3694" s="48" t="s">
        <v>5504</v>
      </c>
      <c r="D3694" s="48" t="s">
        <v>740</v>
      </c>
      <c r="E3694" s="47">
        <v>0</v>
      </c>
      <c r="F3694" s="47">
        <v>4</v>
      </c>
      <c r="G3694" s="47"/>
      <c r="H3694" s="48" t="s">
        <v>4911</v>
      </c>
      <c r="I3694" s="47">
        <v>1</v>
      </c>
    </row>
    <row r="3695" spans="1:9" x14ac:dyDescent="0.25">
      <c r="A3695" s="48" t="s">
        <v>433</v>
      </c>
      <c r="B3695" s="48" t="s">
        <v>4818</v>
      </c>
      <c r="C3695" s="48" t="s">
        <v>5505</v>
      </c>
      <c r="D3695" s="48" t="s">
        <v>740</v>
      </c>
      <c r="E3695" s="47">
        <v>0</v>
      </c>
      <c r="F3695" s="47">
        <v>4</v>
      </c>
      <c r="G3695" s="47"/>
      <c r="H3695" s="48" t="s">
        <v>4911</v>
      </c>
      <c r="I3695" s="47">
        <v>1</v>
      </c>
    </row>
    <row r="3696" spans="1:9" x14ac:dyDescent="0.25">
      <c r="A3696" s="48" t="s">
        <v>433</v>
      </c>
      <c r="B3696" s="48" t="s">
        <v>4818</v>
      </c>
      <c r="C3696" s="48" t="s">
        <v>5506</v>
      </c>
      <c r="D3696" s="48" t="s">
        <v>740</v>
      </c>
      <c r="E3696" s="47">
        <v>0</v>
      </c>
      <c r="F3696" s="47">
        <v>4</v>
      </c>
      <c r="G3696" s="47"/>
      <c r="H3696" s="48" t="s">
        <v>4911</v>
      </c>
      <c r="I3696" s="47">
        <v>1</v>
      </c>
    </row>
    <row r="3697" spans="1:9" x14ac:dyDescent="0.25">
      <c r="A3697" s="48" t="s">
        <v>433</v>
      </c>
      <c r="B3697" s="48" t="s">
        <v>4818</v>
      </c>
      <c r="C3697" s="48" t="s">
        <v>5507</v>
      </c>
      <c r="D3697" s="48" t="s">
        <v>740</v>
      </c>
      <c r="E3697" s="47">
        <v>0</v>
      </c>
      <c r="F3697" s="47">
        <v>4</v>
      </c>
      <c r="G3697" s="47"/>
      <c r="H3697" s="48" t="s">
        <v>4911</v>
      </c>
      <c r="I3697" s="47">
        <v>1</v>
      </c>
    </row>
    <row r="3698" spans="1:9" x14ac:dyDescent="0.25">
      <c r="A3698" s="48" t="s">
        <v>433</v>
      </c>
      <c r="B3698" s="48" t="s">
        <v>4818</v>
      </c>
      <c r="C3698" s="48" t="s">
        <v>5508</v>
      </c>
      <c r="D3698" s="48" t="s">
        <v>740</v>
      </c>
      <c r="E3698" s="47">
        <v>0</v>
      </c>
      <c r="F3698" s="47">
        <v>4</v>
      </c>
      <c r="G3698" s="47"/>
      <c r="H3698" s="48" t="s">
        <v>4911</v>
      </c>
      <c r="I3698" s="47">
        <v>1</v>
      </c>
    </row>
    <row r="3699" spans="1:9" x14ac:dyDescent="0.25">
      <c r="A3699" s="48" t="s">
        <v>433</v>
      </c>
      <c r="B3699" s="48" t="s">
        <v>4818</v>
      </c>
      <c r="C3699" s="48" t="s">
        <v>5509</v>
      </c>
      <c r="D3699" s="48" t="s">
        <v>740</v>
      </c>
      <c r="E3699" s="47">
        <v>0</v>
      </c>
      <c r="F3699" s="47">
        <v>4</v>
      </c>
      <c r="G3699" s="47"/>
      <c r="H3699" s="48" t="s">
        <v>4911</v>
      </c>
      <c r="I3699" s="47">
        <v>1</v>
      </c>
    </row>
    <row r="3700" spans="1:9" x14ac:dyDescent="0.25">
      <c r="A3700" s="48" t="s">
        <v>433</v>
      </c>
      <c r="B3700" s="48" t="s">
        <v>4818</v>
      </c>
      <c r="C3700" s="48" t="s">
        <v>5510</v>
      </c>
      <c r="D3700" s="48" t="s">
        <v>740</v>
      </c>
      <c r="E3700" s="47">
        <v>0</v>
      </c>
      <c r="F3700" s="47">
        <v>4</v>
      </c>
      <c r="G3700" s="47"/>
      <c r="H3700" s="48" t="s">
        <v>4911</v>
      </c>
      <c r="I3700" s="47">
        <v>1</v>
      </c>
    </row>
    <row r="3701" spans="1:9" x14ac:dyDescent="0.25">
      <c r="A3701" s="48" t="s">
        <v>433</v>
      </c>
      <c r="B3701" s="48" t="s">
        <v>4818</v>
      </c>
      <c r="C3701" s="48" t="s">
        <v>5511</v>
      </c>
      <c r="D3701" s="48" t="s">
        <v>740</v>
      </c>
      <c r="E3701" s="47">
        <v>0</v>
      </c>
      <c r="F3701" s="47">
        <v>4</v>
      </c>
      <c r="G3701" s="47"/>
      <c r="H3701" s="48" t="s">
        <v>4957</v>
      </c>
      <c r="I3701" s="47">
        <v>1</v>
      </c>
    </row>
    <row r="3702" spans="1:9" x14ac:dyDescent="0.25">
      <c r="A3702" s="48" t="s">
        <v>433</v>
      </c>
      <c r="B3702" s="48" t="s">
        <v>4818</v>
      </c>
      <c r="C3702" s="48" t="s">
        <v>5512</v>
      </c>
      <c r="D3702" s="48" t="s">
        <v>740</v>
      </c>
      <c r="E3702" s="47">
        <v>0</v>
      </c>
      <c r="F3702" s="47">
        <v>4</v>
      </c>
      <c r="G3702" s="47"/>
      <c r="H3702" s="48" t="s">
        <v>4957</v>
      </c>
      <c r="I3702" s="47">
        <v>1</v>
      </c>
    </row>
    <row r="3703" spans="1:9" x14ac:dyDescent="0.25">
      <c r="A3703" s="48" t="s">
        <v>433</v>
      </c>
      <c r="B3703" s="48" t="s">
        <v>4818</v>
      </c>
      <c r="C3703" s="48" t="s">
        <v>5513</v>
      </c>
      <c r="D3703" s="48" t="s">
        <v>740</v>
      </c>
      <c r="E3703" s="47">
        <v>0</v>
      </c>
      <c r="F3703" s="47">
        <v>4</v>
      </c>
      <c r="G3703" s="47"/>
      <c r="H3703" s="48" t="s">
        <v>4957</v>
      </c>
      <c r="I3703" s="47">
        <v>1</v>
      </c>
    </row>
    <row r="3704" spans="1:9" x14ac:dyDescent="0.25">
      <c r="A3704" s="48" t="s">
        <v>433</v>
      </c>
      <c r="B3704" s="48" t="s">
        <v>4818</v>
      </c>
      <c r="C3704" s="48" t="s">
        <v>5514</v>
      </c>
      <c r="D3704" s="48" t="s">
        <v>740</v>
      </c>
      <c r="E3704" s="47">
        <v>0</v>
      </c>
      <c r="F3704" s="47">
        <v>4</v>
      </c>
      <c r="G3704" s="47"/>
      <c r="H3704" s="48" t="s">
        <v>4957</v>
      </c>
      <c r="I3704" s="47">
        <v>1</v>
      </c>
    </row>
    <row r="3705" spans="1:9" x14ac:dyDescent="0.25">
      <c r="A3705" s="48" t="s">
        <v>433</v>
      </c>
      <c r="B3705" s="48" t="s">
        <v>4818</v>
      </c>
      <c r="C3705" s="48" t="s">
        <v>5515</v>
      </c>
      <c r="D3705" s="48" t="s">
        <v>740</v>
      </c>
      <c r="E3705" s="47">
        <v>0</v>
      </c>
      <c r="F3705" s="47">
        <v>4</v>
      </c>
      <c r="G3705" s="47"/>
      <c r="H3705" s="48" t="s">
        <v>4957</v>
      </c>
      <c r="I3705" s="47">
        <v>1</v>
      </c>
    </row>
    <row r="3706" spans="1:9" x14ac:dyDescent="0.25">
      <c r="A3706" s="48" t="s">
        <v>433</v>
      </c>
      <c r="B3706" s="48" t="s">
        <v>4818</v>
      </c>
      <c r="C3706" s="48" t="s">
        <v>5516</v>
      </c>
      <c r="D3706" s="48" t="s">
        <v>740</v>
      </c>
      <c r="E3706" s="47">
        <v>0</v>
      </c>
      <c r="F3706" s="47">
        <v>4</v>
      </c>
      <c r="G3706" s="47"/>
      <c r="H3706" s="48" t="s">
        <v>4957</v>
      </c>
      <c r="I3706" s="47">
        <v>1</v>
      </c>
    </row>
    <row r="3707" spans="1:9" x14ac:dyDescent="0.25">
      <c r="A3707" s="48" t="s">
        <v>433</v>
      </c>
      <c r="B3707" s="48" t="s">
        <v>4818</v>
      </c>
      <c r="C3707" s="48" t="s">
        <v>5517</v>
      </c>
      <c r="D3707" s="48" t="s">
        <v>740</v>
      </c>
      <c r="E3707" s="47">
        <v>0</v>
      </c>
      <c r="F3707" s="47">
        <v>4</v>
      </c>
      <c r="G3707" s="47"/>
      <c r="H3707" s="48" t="s">
        <v>4957</v>
      </c>
      <c r="I3707" s="47">
        <v>1</v>
      </c>
    </row>
    <row r="3708" spans="1:9" x14ac:dyDescent="0.25">
      <c r="A3708" s="48" t="s">
        <v>433</v>
      </c>
      <c r="B3708" s="48" t="s">
        <v>4818</v>
      </c>
      <c r="C3708" s="48" t="s">
        <v>5518</v>
      </c>
      <c r="D3708" s="48" t="s">
        <v>740</v>
      </c>
      <c r="E3708" s="47">
        <v>0</v>
      </c>
      <c r="F3708" s="47">
        <v>4</v>
      </c>
      <c r="G3708" s="47"/>
      <c r="H3708" s="48" t="s">
        <v>4957</v>
      </c>
      <c r="I3708" s="47">
        <v>1</v>
      </c>
    </row>
    <row r="3709" spans="1:9" x14ac:dyDescent="0.25">
      <c r="A3709" s="48" t="s">
        <v>433</v>
      </c>
      <c r="B3709" s="48" t="s">
        <v>4818</v>
      </c>
      <c r="C3709" s="48" t="s">
        <v>5519</v>
      </c>
      <c r="D3709" s="48" t="s">
        <v>740</v>
      </c>
      <c r="E3709" s="47">
        <v>0</v>
      </c>
      <c r="F3709" s="47">
        <v>4</v>
      </c>
      <c r="G3709" s="47"/>
      <c r="H3709" s="48" t="s">
        <v>4957</v>
      </c>
      <c r="I3709" s="47">
        <v>1</v>
      </c>
    </row>
    <row r="3710" spans="1:9" x14ac:dyDescent="0.25">
      <c r="A3710" s="48" t="s">
        <v>433</v>
      </c>
      <c r="B3710" s="48" t="s">
        <v>4818</v>
      </c>
      <c r="C3710" s="48" t="s">
        <v>5520</v>
      </c>
      <c r="D3710" s="48" t="s">
        <v>740</v>
      </c>
      <c r="E3710" s="47">
        <v>0</v>
      </c>
      <c r="F3710" s="47">
        <v>4</v>
      </c>
      <c r="G3710" s="47"/>
      <c r="H3710" s="48" t="s">
        <v>4957</v>
      </c>
      <c r="I3710" s="47">
        <v>1</v>
      </c>
    </row>
    <row r="3711" spans="1:9" x14ac:dyDescent="0.25">
      <c r="A3711" s="48" t="s">
        <v>433</v>
      </c>
      <c r="B3711" s="48" t="s">
        <v>4818</v>
      </c>
      <c r="C3711" s="48" t="s">
        <v>5521</v>
      </c>
      <c r="D3711" s="48" t="s">
        <v>740</v>
      </c>
      <c r="E3711" s="47">
        <v>0</v>
      </c>
      <c r="F3711" s="47">
        <v>4</v>
      </c>
      <c r="G3711" s="47"/>
      <c r="H3711" s="48" t="s">
        <v>4957</v>
      </c>
      <c r="I3711" s="47">
        <v>1</v>
      </c>
    </row>
    <row r="3712" spans="1:9" x14ac:dyDescent="0.25">
      <c r="A3712" s="48" t="s">
        <v>433</v>
      </c>
      <c r="B3712" s="48" t="s">
        <v>4818</v>
      </c>
      <c r="C3712" s="48" t="s">
        <v>5522</v>
      </c>
      <c r="D3712" s="48" t="s">
        <v>740</v>
      </c>
      <c r="E3712" s="47">
        <v>0</v>
      </c>
      <c r="F3712" s="47">
        <v>4</v>
      </c>
      <c r="G3712" s="47"/>
      <c r="H3712" s="48" t="s">
        <v>4971</v>
      </c>
      <c r="I3712" s="47">
        <v>1</v>
      </c>
    </row>
    <row r="3713" spans="1:9" x14ac:dyDescent="0.25">
      <c r="A3713" s="48" t="s">
        <v>433</v>
      </c>
      <c r="B3713" s="48" t="s">
        <v>4818</v>
      </c>
      <c r="C3713" s="48" t="s">
        <v>5523</v>
      </c>
      <c r="D3713" s="48" t="s">
        <v>740</v>
      </c>
      <c r="E3713" s="47">
        <v>0</v>
      </c>
      <c r="F3713" s="47">
        <v>4</v>
      </c>
      <c r="G3713" s="47"/>
      <c r="H3713" s="48" t="s">
        <v>4971</v>
      </c>
      <c r="I3713" s="47">
        <v>1</v>
      </c>
    </row>
    <row r="3714" spans="1:9" x14ac:dyDescent="0.25">
      <c r="A3714" s="48" t="s">
        <v>433</v>
      </c>
      <c r="B3714" s="48" t="s">
        <v>4818</v>
      </c>
      <c r="C3714" s="48" t="s">
        <v>5524</v>
      </c>
      <c r="D3714" s="48" t="s">
        <v>740</v>
      </c>
      <c r="E3714" s="47">
        <v>0</v>
      </c>
      <c r="F3714" s="47">
        <v>4</v>
      </c>
      <c r="G3714" s="47"/>
      <c r="H3714" s="48" t="s">
        <v>4971</v>
      </c>
      <c r="I3714" s="47">
        <v>1</v>
      </c>
    </row>
    <row r="3715" spans="1:9" x14ac:dyDescent="0.25">
      <c r="A3715" s="48" t="s">
        <v>433</v>
      </c>
      <c r="B3715" s="48" t="s">
        <v>4818</v>
      </c>
      <c r="C3715" s="48" t="s">
        <v>5525</v>
      </c>
      <c r="D3715" s="48" t="s">
        <v>740</v>
      </c>
      <c r="E3715" s="47">
        <v>0</v>
      </c>
      <c r="F3715" s="47">
        <v>4</v>
      </c>
      <c r="G3715" s="47"/>
      <c r="H3715" s="48" t="s">
        <v>4971</v>
      </c>
      <c r="I3715" s="47">
        <v>1</v>
      </c>
    </row>
    <row r="3716" spans="1:9" x14ac:dyDescent="0.25">
      <c r="A3716" s="48" t="s">
        <v>433</v>
      </c>
      <c r="B3716" s="48" t="s">
        <v>4818</v>
      </c>
      <c r="C3716" s="48" t="s">
        <v>5526</v>
      </c>
      <c r="D3716" s="48" t="s">
        <v>740</v>
      </c>
      <c r="E3716" s="47">
        <v>0</v>
      </c>
      <c r="F3716" s="47">
        <v>4</v>
      </c>
      <c r="G3716" s="47"/>
      <c r="H3716" s="48" t="s">
        <v>4971</v>
      </c>
      <c r="I3716" s="47">
        <v>1</v>
      </c>
    </row>
    <row r="3717" spans="1:9" x14ac:dyDescent="0.25">
      <c r="A3717" s="48" t="s">
        <v>433</v>
      </c>
      <c r="B3717" s="48" t="s">
        <v>4818</v>
      </c>
      <c r="C3717" s="48" t="s">
        <v>5527</v>
      </c>
      <c r="D3717" s="48" t="s">
        <v>740</v>
      </c>
      <c r="E3717" s="47">
        <v>0</v>
      </c>
      <c r="F3717" s="47">
        <v>4</v>
      </c>
      <c r="G3717" s="47"/>
      <c r="H3717" s="48" t="s">
        <v>4971</v>
      </c>
      <c r="I3717" s="47">
        <v>1</v>
      </c>
    </row>
    <row r="3718" spans="1:9" x14ac:dyDescent="0.25">
      <c r="A3718" s="48" t="s">
        <v>433</v>
      </c>
      <c r="B3718" s="48" t="s">
        <v>4818</v>
      </c>
      <c r="C3718" s="48" t="s">
        <v>5528</v>
      </c>
      <c r="D3718" s="48" t="s">
        <v>740</v>
      </c>
      <c r="E3718" s="47">
        <v>0</v>
      </c>
      <c r="F3718" s="47">
        <v>4</v>
      </c>
      <c r="G3718" s="47"/>
      <c r="H3718" s="48" t="s">
        <v>4971</v>
      </c>
      <c r="I3718" s="47">
        <v>1</v>
      </c>
    </row>
    <row r="3719" spans="1:9" x14ac:dyDescent="0.25">
      <c r="A3719" s="48" t="s">
        <v>433</v>
      </c>
      <c r="B3719" s="48" t="s">
        <v>4818</v>
      </c>
      <c r="C3719" s="48" t="s">
        <v>5529</v>
      </c>
      <c r="D3719" s="48" t="s">
        <v>740</v>
      </c>
      <c r="E3719" s="47">
        <v>0</v>
      </c>
      <c r="F3719" s="47">
        <v>4</v>
      </c>
      <c r="G3719" s="47"/>
      <c r="H3719" s="48" t="s">
        <v>4971</v>
      </c>
      <c r="I3719" s="47">
        <v>1</v>
      </c>
    </row>
    <row r="3720" spans="1:9" x14ac:dyDescent="0.25">
      <c r="A3720" s="48" t="s">
        <v>433</v>
      </c>
      <c r="B3720" s="48" t="s">
        <v>4818</v>
      </c>
      <c r="C3720" s="48" t="s">
        <v>5530</v>
      </c>
      <c r="D3720" s="48" t="s">
        <v>740</v>
      </c>
      <c r="E3720" s="47">
        <v>0</v>
      </c>
      <c r="F3720" s="47">
        <v>4</v>
      </c>
      <c r="G3720" s="47"/>
      <c r="H3720" s="48" t="s">
        <v>4971</v>
      </c>
      <c r="I3720" s="47">
        <v>1</v>
      </c>
    </row>
    <row r="3721" spans="1:9" x14ac:dyDescent="0.25">
      <c r="A3721" s="48" t="s">
        <v>433</v>
      </c>
      <c r="B3721" s="48" t="s">
        <v>4818</v>
      </c>
      <c r="C3721" s="48" t="s">
        <v>5531</v>
      </c>
      <c r="D3721" s="48" t="s">
        <v>740</v>
      </c>
      <c r="E3721" s="47">
        <v>0</v>
      </c>
      <c r="F3721" s="47">
        <v>4</v>
      </c>
      <c r="G3721" s="47"/>
      <c r="H3721" s="48" t="s">
        <v>4971</v>
      </c>
      <c r="I3721" s="47">
        <v>1</v>
      </c>
    </row>
    <row r="3722" spans="1:9" x14ac:dyDescent="0.25">
      <c r="A3722" s="48" t="s">
        <v>433</v>
      </c>
      <c r="B3722" s="48" t="s">
        <v>4818</v>
      </c>
      <c r="C3722" s="48" t="s">
        <v>5532</v>
      </c>
      <c r="D3722" s="48" t="s">
        <v>740</v>
      </c>
      <c r="E3722" s="47">
        <v>0</v>
      </c>
      <c r="F3722" s="47">
        <v>4</v>
      </c>
      <c r="G3722" s="47"/>
      <c r="H3722" s="48" t="s">
        <v>4846</v>
      </c>
      <c r="I3722" s="47">
        <v>1</v>
      </c>
    </row>
    <row r="3723" spans="1:9" x14ac:dyDescent="0.25">
      <c r="A3723" s="48" t="s">
        <v>433</v>
      </c>
      <c r="B3723" s="48" t="s">
        <v>4818</v>
      </c>
      <c r="C3723" s="48" t="s">
        <v>5533</v>
      </c>
      <c r="D3723" s="48" t="s">
        <v>740</v>
      </c>
      <c r="E3723" s="47">
        <v>0</v>
      </c>
      <c r="F3723" s="47">
        <v>4</v>
      </c>
      <c r="G3723" s="47"/>
      <c r="H3723" s="48" t="s">
        <v>4905</v>
      </c>
      <c r="I3723" s="47">
        <v>1</v>
      </c>
    </row>
    <row r="3724" spans="1:9" x14ac:dyDescent="0.25">
      <c r="A3724" s="48" t="s">
        <v>433</v>
      </c>
      <c r="B3724" s="48" t="s">
        <v>4818</v>
      </c>
      <c r="C3724" s="48" t="s">
        <v>5534</v>
      </c>
      <c r="D3724" s="48" t="s">
        <v>740</v>
      </c>
      <c r="E3724" s="47">
        <v>0</v>
      </c>
      <c r="F3724" s="47">
        <v>4</v>
      </c>
      <c r="G3724" s="47"/>
      <c r="H3724" s="48" t="s">
        <v>4905</v>
      </c>
      <c r="I3724" s="47">
        <v>1</v>
      </c>
    </row>
    <row r="3725" spans="1:9" x14ac:dyDescent="0.25">
      <c r="A3725" s="48" t="s">
        <v>433</v>
      </c>
      <c r="B3725" s="48" t="s">
        <v>4818</v>
      </c>
      <c r="C3725" s="48" t="s">
        <v>5535</v>
      </c>
      <c r="D3725" s="48" t="s">
        <v>740</v>
      </c>
      <c r="E3725" s="47">
        <v>0</v>
      </c>
      <c r="F3725" s="47">
        <v>4</v>
      </c>
      <c r="G3725" s="47"/>
      <c r="H3725" s="48" t="s">
        <v>4905</v>
      </c>
      <c r="I3725" s="47">
        <v>1</v>
      </c>
    </row>
    <row r="3726" spans="1:9" x14ac:dyDescent="0.25">
      <c r="A3726" s="48" t="s">
        <v>433</v>
      </c>
      <c r="B3726" s="48" t="s">
        <v>4818</v>
      </c>
      <c r="C3726" s="48" t="s">
        <v>5536</v>
      </c>
      <c r="D3726" s="48" t="s">
        <v>740</v>
      </c>
      <c r="E3726" s="47">
        <v>0</v>
      </c>
      <c r="F3726" s="47">
        <v>4</v>
      </c>
      <c r="G3726" s="47"/>
      <c r="H3726" s="48" t="s">
        <v>4905</v>
      </c>
      <c r="I3726" s="47">
        <v>1</v>
      </c>
    </row>
    <row r="3727" spans="1:9" x14ac:dyDescent="0.25">
      <c r="A3727" s="48" t="s">
        <v>433</v>
      </c>
      <c r="B3727" s="48" t="s">
        <v>4818</v>
      </c>
      <c r="C3727" s="48" t="s">
        <v>5537</v>
      </c>
      <c r="D3727" s="48" t="s">
        <v>740</v>
      </c>
      <c r="E3727" s="47">
        <v>0</v>
      </c>
      <c r="F3727" s="47">
        <v>4</v>
      </c>
      <c r="G3727" s="47"/>
      <c r="H3727" s="48" t="s">
        <v>4905</v>
      </c>
      <c r="I3727" s="47">
        <v>1</v>
      </c>
    </row>
    <row r="3728" spans="1:9" x14ac:dyDescent="0.25">
      <c r="A3728" s="48" t="s">
        <v>433</v>
      </c>
      <c r="B3728" s="48" t="s">
        <v>4818</v>
      </c>
      <c r="C3728" s="48" t="s">
        <v>5538</v>
      </c>
      <c r="D3728" s="48" t="s">
        <v>740</v>
      </c>
      <c r="E3728" s="47">
        <v>0</v>
      </c>
      <c r="F3728" s="47">
        <v>4</v>
      </c>
      <c r="G3728" s="47"/>
      <c r="H3728" s="48" t="s">
        <v>4905</v>
      </c>
      <c r="I3728" s="47">
        <v>1</v>
      </c>
    </row>
    <row r="3729" spans="1:9" x14ac:dyDescent="0.25">
      <c r="A3729" s="48" t="s">
        <v>433</v>
      </c>
      <c r="B3729" s="48" t="s">
        <v>4818</v>
      </c>
      <c r="C3729" s="48" t="s">
        <v>5539</v>
      </c>
      <c r="D3729" s="48" t="s">
        <v>740</v>
      </c>
      <c r="E3729" s="47">
        <v>0</v>
      </c>
      <c r="F3729" s="47">
        <v>4</v>
      </c>
      <c r="G3729" s="47"/>
      <c r="H3729" s="48" t="s">
        <v>4905</v>
      </c>
      <c r="I3729" s="47">
        <v>1</v>
      </c>
    </row>
    <row r="3730" spans="1:9" x14ac:dyDescent="0.25">
      <c r="A3730" s="48" t="s">
        <v>433</v>
      </c>
      <c r="B3730" s="48" t="s">
        <v>4818</v>
      </c>
      <c r="C3730" s="48" t="s">
        <v>5540</v>
      </c>
      <c r="D3730" s="48" t="s">
        <v>740</v>
      </c>
      <c r="E3730" s="47">
        <v>0</v>
      </c>
      <c r="F3730" s="47">
        <v>4</v>
      </c>
      <c r="G3730" s="47"/>
      <c r="H3730" s="48" t="s">
        <v>4905</v>
      </c>
      <c r="I3730" s="47">
        <v>1</v>
      </c>
    </row>
    <row r="3731" spans="1:9" x14ac:dyDescent="0.25">
      <c r="A3731" s="48" t="s">
        <v>433</v>
      </c>
      <c r="B3731" s="48" t="s">
        <v>4818</v>
      </c>
      <c r="C3731" s="48" t="s">
        <v>5541</v>
      </c>
      <c r="D3731" s="48" t="s">
        <v>740</v>
      </c>
      <c r="E3731" s="47">
        <v>0</v>
      </c>
      <c r="F3731" s="47">
        <v>4</v>
      </c>
      <c r="G3731" s="47"/>
      <c r="H3731" s="48" t="s">
        <v>4905</v>
      </c>
      <c r="I3731" s="47">
        <v>1</v>
      </c>
    </row>
    <row r="3732" spans="1:9" x14ac:dyDescent="0.25">
      <c r="A3732" s="48" t="s">
        <v>433</v>
      </c>
      <c r="B3732" s="48" t="s">
        <v>4818</v>
      </c>
      <c r="C3732" s="48" t="s">
        <v>5542</v>
      </c>
      <c r="D3732" s="48" t="s">
        <v>740</v>
      </c>
      <c r="E3732" s="47">
        <v>0</v>
      </c>
      <c r="F3732" s="47">
        <v>4</v>
      </c>
      <c r="G3732" s="47"/>
      <c r="H3732" s="48" t="s">
        <v>4905</v>
      </c>
      <c r="I3732" s="47">
        <v>1</v>
      </c>
    </row>
    <row r="3733" spans="1:9" x14ac:dyDescent="0.25">
      <c r="A3733" s="48" t="s">
        <v>433</v>
      </c>
      <c r="B3733" s="48" t="s">
        <v>4818</v>
      </c>
      <c r="C3733" s="48" t="s">
        <v>5543</v>
      </c>
      <c r="D3733" s="48" t="s">
        <v>740</v>
      </c>
      <c r="E3733" s="47">
        <v>0</v>
      </c>
      <c r="F3733" s="47">
        <v>4</v>
      </c>
      <c r="G3733" s="47"/>
      <c r="H3733" s="48" t="s">
        <v>4905</v>
      </c>
      <c r="I3733" s="47">
        <v>1</v>
      </c>
    </row>
    <row r="3734" spans="1:9" x14ac:dyDescent="0.25">
      <c r="A3734" s="48" t="s">
        <v>433</v>
      </c>
      <c r="B3734" s="48" t="s">
        <v>4818</v>
      </c>
      <c r="C3734" s="48" t="s">
        <v>5544</v>
      </c>
      <c r="D3734" s="48" t="s">
        <v>740</v>
      </c>
      <c r="E3734" s="47">
        <v>0</v>
      </c>
      <c r="F3734" s="47">
        <v>4</v>
      </c>
      <c r="G3734" s="47"/>
      <c r="H3734" s="48" t="s">
        <v>4905</v>
      </c>
      <c r="I3734" s="47">
        <v>1</v>
      </c>
    </row>
    <row r="3735" spans="1:9" x14ac:dyDescent="0.25">
      <c r="A3735" s="48" t="s">
        <v>433</v>
      </c>
      <c r="B3735" s="48" t="s">
        <v>4818</v>
      </c>
      <c r="C3735" s="48" t="s">
        <v>5545</v>
      </c>
      <c r="D3735" s="48" t="s">
        <v>740</v>
      </c>
      <c r="E3735" s="47">
        <v>0</v>
      </c>
      <c r="F3735" s="47">
        <v>4</v>
      </c>
      <c r="G3735" s="47"/>
      <c r="H3735" s="48" t="s">
        <v>4905</v>
      </c>
      <c r="I3735" s="47">
        <v>1</v>
      </c>
    </row>
    <row r="3736" spans="1:9" x14ac:dyDescent="0.25">
      <c r="A3736" s="48" t="s">
        <v>433</v>
      </c>
      <c r="B3736" s="48" t="s">
        <v>4818</v>
      </c>
      <c r="C3736" s="48" t="s">
        <v>5546</v>
      </c>
      <c r="D3736" s="48" t="s">
        <v>740</v>
      </c>
      <c r="E3736" s="47">
        <v>0</v>
      </c>
      <c r="F3736" s="47">
        <v>4</v>
      </c>
      <c r="G3736" s="47"/>
      <c r="H3736" s="48" t="s">
        <v>4905</v>
      </c>
      <c r="I3736" s="47">
        <v>1</v>
      </c>
    </row>
    <row r="3737" spans="1:9" x14ac:dyDescent="0.25">
      <c r="A3737" s="48" t="s">
        <v>433</v>
      </c>
      <c r="B3737" s="48" t="s">
        <v>4818</v>
      </c>
      <c r="C3737" s="48" t="s">
        <v>5547</v>
      </c>
      <c r="D3737" s="48" t="s">
        <v>740</v>
      </c>
      <c r="E3737" s="47">
        <v>0</v>
      </c>
      <c r="F3737" s="47">
        <v>4</v>
      </c>
      <c r="G3737" s="47"/>
      <c r="H3737" s="48" t="s">
        <v>4905</v>
      </c>
      <c r="I3737" s="47">
        <v>1</v>
      </c>
    </row>
    <row r="3738" spans="1:9" x14ac:dyDescent="0.25">
      <c r="A3738" s="48" t="s">
        <v>433</v>
      </c>
      <c r="B3738" s="48" t="s">
        <v>4818</v>
      </c>
      <c r="C3738" s="48" t="s">
        <v>5548</v>
      </c>
      <c r="D3738" s="48" t="s">
        <v>740</v>
      </c>
      <c r="E3738" s="47">
        <v>0</v>
      </c>
      <c r="F3738" s="47">
        <v>4</v>
      </c>
      <c r="G3738" s="47"/>
      <c r="H3738" s="48" t="s">
        <v>4905</v>
      </c>
      <c r="I3738" s="47">
        <v>1</v>
      </c>
    </row>
    <row r="3739" spans="1:9" x14ac:dyDescent="0.25">
      <c r="A3739" s="48" t="s">
        <v>433</v>
      </c>
      <c r="B3739" s="48" t="s">
        <v>4818</v>
      </c>
      <c r="C3739" s="48" t="s">
        <v>5549</v>
      </c>
      <c r="D3739" s="48" t="s">
        <v>740</v>
      </c>
      <c r="E3739" s="47">
        <v>0</v>
      </c>
      <c r="F3739" s="47">
        <v>4</v>
      </c>
      <c r="G3739" s="47"/>
      <c r="H3739" s="48" t="s">
        <v>4905</v>
      </c>
      <c r="I3739" s="47">
        <v>1</v>
      </c>
    </row>
    <row r="3740" spans="1:9" x14ac:dyDescent="0.25">
      <c r="A3740" s="48" t="s">
        <v>433</v>
      </c>
      <c r="B3740" s="48" t="s">
        <v>4818</v>
      </c>
      <c r="C3740" s="48" t="s">
        <v>5550</v>
      </c>
      <c r="D3740" s="48" t="s">
        <v>740</v>
      </c>
      <c r="E3740" s="47">
        <v>0</v>
      </c>
      <c r="F3740" s="47">
        <v>4</v>
      </c>
      <c r="G3740" s="47"/>
      <c r="H3740" s="48" t="s">
        <v>4905</v>
      </c>
      <c r="I3740" s="47">
        <v>1</v>
      </c>
    </row>
    <row r="3741" spans="1:9" x14ac:dyDescent="0.25">
      <c r="A3741" s="48" t="s">
        <v>433</v>
      </c>
      <c r="B3741" s="48" t="s">
        <v>4818</v>
      </c>
      <c r="C3741" s="48" t="s">
        <v>5551</v>
      </c>
      <c r="D3741" s="48" t="s">
        <v>740</v>
      </c>
      <c r="E3741" s="47">
        <v>0</v>
      </c>
      <c r="F3741" s="47">
        <v>4</v>
      </c>
      <c r="G3741" s="47"/>
      <c r="H3741" s="48" t="s">
        <v>4905</v>
      </c>
      <c r="I3741" s="47">
        <v>1</v>
      </c>
    </row>
    <row r="3742" spans="1:9" x14ac:dyDescent="0.25">
      <c r="A3742" s="48" t="s">
        <v>433</v>
      </c>
      <c r="B3742" s="48" t="s">
        <v>4818</v>
      </c>
      <c r="C3742" s="48" t="s">
        <v>5552</v>
      </c>
      <c r="D3742" s="48" t="s">
        <v>740</v>
      </c>
      <c r="E3742" s="47">
        <v>0</v>
      </c>
      <c r="F3742" s="47">
        <v>4</v>
      </c>
      <c r="G3742" s="47"/>
      <c r="H3742" s="48" t="s">
        <v>4905</v>
      </c>
      <c r="I3742" s="47">
        <v>1</v>
      </c>
    </row>
    <row r="3743" spans="1:9" x14ac:dyDescent="0.25">
      <c r="A3743" s="48" t="s">
        <v>433</v>
      </c>
      <c r="B3743" s="48" t="s">
        <v>4818</v>
      </c>
      <c r="C3743" s="48" t="s">
        <v>5553</v>
      </c>
      <c r="D3743" s="48" t="s">
        <v>740</v>
      </c>
      <c r="E3743" s="47">
        <v>0</v>
      </c>
      <c r="F3743" s="47">
        <v>4</v>
      </c>
      <c r="G3743" s="47"/>
      <c r="H3743" s="48" t="s">
        <v>4905</v>
      </c>
      <c r="I3743" s="47">
        <v>1</v>
      </c>
    </row>
    <row r="3744" spans="1:9" x14ac:dyDescent="0.25">
      <c r="A3744" s="48" t="s">
        <v>433</v>
      </c>
      <c r="B3744" s="48" t="s">
        <v>4818</v>
      </c>
      <c r="C3744" s="48" t="s">
        <v>5554</v>
      </c>
      <c r="D3744" s="48" t="s">
        <v>740</v>
      </c>
      <c r="E3744" s="47">
        <v>0</v>
      </c>
      <c r="F3744" s="47">
        <v>4</v>
      </c>
      <c r="G3744" s="47"/>
      <c r="H3744" s="48" t="s">
        <v>4905</v>
      </c>
      <c r="I3744" s="47">
        <v>1</v>
      </c>
    </row>
    <row r="3745" spans="1:9" x14ac:dyDescent="0.25">
      <c r="A3745" s="48" t="s">
        <v>433</v>
      </c>
      <c r="B3745" s="48" t="s">
        <v>4818</v>
      </c>
      <c r="C3745" s="48" t="s">
        <v>5555</v>
      </c>
      <c r="D3745" s="48" t="s">
        <v>740</v>
      </c>
      <c r="E3745" s="47">
        <v>0</v>
      </c>
      <c r="F3745" s="47">
        <v>4</v>
      </c>
      <c r="G3745" s="47"/>
      <c r="H3745" s="48" t="s">
        <v>4905</v>
      </c>
      <c r="I3745" s="47">
        <v>1</v>
      </c>
    </row>
    <row r="3746" spans="1:9" x14ac:dyDescent="0.25">
      <c r="A3746" s="48" t="s">
        <v>433</v>
      </c>
      <c r="B3746" s="48" t="s">
        <v>4818</v>
      </c>
      <c r="C3746" s="48" t="s">
        <v>5556</v>
      </c>
      <c r="D3746" s="48" t="s">
        <v>740</v>
      </c>
      <c r="E3746" s="47">
        <v>0</v>
      </c>
      <c r="F3746" s="47">
        <v>4</v>
      </c>
      <c r="G3746" s="47"/>
      <c r="H3746" s="48" t="s">
        <v>4905</v>
      </c>
      <c r="I3746" s="47">
        <v>1</v>
      </c>
    </row>
    <row r="3747" spans="1:9" x14ac:dyDescent="0.25">
      <c r="A3747" s="48" t="s">
        <v>433</v>
      </c>
      <c r="B3747" s="48" t="s">
        <v>4818</v>
      </c>
      <c r="C3747" s="48" t="s">
        <v>5557</v>
      </c>
      <c r="D3747" s="48" t="s">
        <v>740</v>
      </c>
      <c r="E3747" s="47">
        <v>0</v>
      </c>
      <c r="F3747" s="47">
        <v>4</v>
      </c>
      <c r="G3747" s="47"/>
      <c r="H3747" s="48" t="s">
        <v>4905</v>
      </c>
      <c r="I3747" s="47">
        <v>1</v>
      </c>
    </row>
    <row r="3748" spans="1:9" x14ac:dyDescent="0.25">
      <c r="A3748" s="48" t="s">
        <v>433</v>
      </c>
      <c r="B3748" s="48" t="s">
        <v>4818</v>
      </c>
      <c r="C3748" s="48" t="s">
        <v>5558</v>
      </c>
      <c r="D3748" s="48" t="s">
        <v>740</v>
      </c>
      <c r="E3748" s="47">
        <v>0</v>
      </c>
      <c r="F3748" s="47">
        <v>4</v>
      </c>
      <c r="G3748" s="47"/>
      <c r="H3748" s="48" t="s">
        <v>4905</v>
      </c>
      <c r="I3748" s="47">
        <v>1</v>
      </c>
    </row>
    <row r="3749" spans="1:9" x14ac:dyDescent="0.25">
      <c r="A3749" s="48" t="s">
        <v>433</v>
      </c>
      <c r="B3749" s="48" t="s">
        <v>4818</v>
      </c>
      <c r="C3749" s="48" t="s">
        <v>5559</v>
      </c>
      <c r="D3749" s="48" t="s">
        <v>740</v>
      </c>
      <c r="E3749" s="47">
        <v>0</v>
      </c>
      <c r="F3749" s="47">
        <v>4</v>
      </c>
      <c r="G3749" s="47"/>
      <c r="H3749" s="48" t="s">
        <v>4905</v>
      </c>
      <c r="I3749" s="47">
        <v>1</v>
      </c>
    </row>
    <row r="3750" spans="1:9" x14ac:dyDescent="0.25">
      <c r="A3750" s="48" t="s">
        <v>433</v>
      </c>
      <c r="B3750" s="48" t="s">
        <v>4818</v>
      </c>
      <c r="C3750" s="48" t="s">
        <v>5560</v>
      </c>
      <c r="D3750" s="48" t="s">
        <v>740</v>
      </c>
      <c r="E3750" s="47">
        <v>0</v>
      </c>
      <c r="F3750" s="47">
        <v>4</v>
      </c>
      <c r="G3750" s="47"/>
      <c r="H3750" s="48" t="s">
        <v>4905</v>
      </c>
      <c r="I3750" s="47">
        <v>1</v>
      </c>
    </row>
    <row r="3751" spans="1:9" x14ac:dyDescent="0.25">
      <c r="A3751" s="48" t="s">
        <v>433</v>
      </c>
      <c r="B3751" s="48" t="s">
        <v>4818</v>
      </c>
      <c r="C3751" s="48" t="s">
        <v>5561</v>
      </c>
      <c r="D3751" s="48" t="s">
        <v>740</v>
      </c>
      <c r="E3751" s="47">
        <v>0</v>
      </c>
      <c r="F3751" s="47">
        <v>4</v>
      </c>
      <c r="G3751" s="47"/>
      <c r="H3751" s="48" t="s">
        <v>4826</v>
      </c>
      <c r="I3751" s="47">
        <v>1</v>
      </c>
    </row>
    <row r="3752" spans="1:9" x14ac:dyDescent="0.25">
      <c r="A3752" s="48" t="s">
        <v>433</v>
      </c>
      <c r="B3752" s="48" t="s">
        <v>4818</v>
      </c>
      <c r="C3752" s="48" t="s">
        <v>5562</v>
      </c>
      <c r="D3752" s="48" t="s">
        <v>740</v>
      </c>
      <c r="E3752" s="47">
        <v>0</v>
      </c>
      <c r="F3752" s="47">
        <v>4</v>
      </c>
      <c r="G3752" s="47"/>
      <c r="H3752" s="48" t="s">
        <v>4826</v>
      </c>
      <c r="I3752" s="47">
        <v>1</v>
      </c>
    </row>
    <row r="3753" spans="1:9" x14ac:dyDescent="0.25">
      <c r="A3753" s="48" t="s">
        <v>433</v>
      </c>
      <c r="B3753" s="48" t="s">
        <v>4818</v>
      </c>
      <c r="C3753" s="48" t="s">
        <v>5563</v>
      </c>
      <c r="D3753" s="48" t="s">
        <v>740</v>
      </c>
      <c r="E3753" s="47">
        <v>0</v>
      </c>
      <c r="F3753" s="47">
        <v>4</v>
      </c>
      <c r="G3753" s="47"/>
      <c r="H3753" s="48" t="s">
        <v>4826</v>
      </c>
      <c r="I3753" s="47">
        <v>1</v>
      </c>
    </row>
    <row r="3754" spans="1:9" x14ac:dyDescent="0.25">
      <c r="A3754" s="48" t="s">
        <v>433</v>
      </c>
      <c r="B3754" s="48" t="s">
        <v>4818</v>
      </c>
      <c r="C3754" s="48" t="s">
        <v>5564</v>
      </c>
      <c r="D3754" s="48" t="s">
        <v>740</v>
      </c>
      <c r="E3754" s="47">
        <v>0</v>
      </c>
      <c r="F3754" s="47">
        <v>4</v>
      </c>
      <c r="G3754" s="47"/>
      <c r="H3754" s="48" t="s">
        <v>4826</v>
      </c>
      <c r="I3754" s="47">
        <v>1</v>
      </c>
    </row>
    <row r="3755" spans="1:9" x14ac:dyDescent="0.25">
      <c r="A3755" s="48" t="s">
        <v>433</v>
      </c>
      <c r="B3755" s="48" t="s">
        <v>4818</v>
      </c>
      <c r="C3755" s="48" t="s">
        <v>5565</v>
      </c>
      <c r="D3755" s="48" t="s">
        <v>740</v>
      </c>
      <c r="E3755" s="47">
        <v>0</v>
      </c>
      <c r="F3755" s="47">
        <v>4</v>
      </c>
      <c r="G3755" s="47"/>
      <c r="H3755" s="48" t="s">
        <v>4826</v>
      </c>
      <c r="I3755" s="47">
        <v>1</v>
      </c>
    </row>
    <row r="3756" spans="1:9" x14ac:dyDescent="0.25">
      <c r="A3756" s="48" t="s">
        <v>433</v>
      </c>
      <c r="B3756" s="48" t="s">
        <v>4818</v>
      </c>
      <c r="C3756" s="48" t="s">
        <v>5566</v>
      </c>
      <c r="D3756" s="48" t="s">
        <v>740</v>
      </c>
      <c r="E3756" s="47">
        <v>0</v>
      </c>
      <c r="F3756" s="47">
        <v>4</v>
      </c>
      <c r="G3756" s="47"/>
      <c r="H3756" s="48" t="s">
        <v>4826</v>
      </c>
      <c r="I3756" s="47">
        <v>1</v>
      </c>
    </row>
    <row r="3757" spans="1:9" x14ac:dyDescent="0.25">
      <c r="A3757" s="48" t="s">
        <v>433</v>
      </c>
      <c r="B3757" s="48" t="s">
        <v>4818</v>
      </c>
      <c r="C3757" s="48" t="s">
        <v>5567</v>
      </c>
      <c r="D3757" s="48" t="s">
        <v>740</v>
      </c>
      <c r="E3757" s="47">
        <v>0</v>
      </c>
      <c r="F3757" s="47">
        <v>4</v>
      </c>
      <c r="G3757" s="47"/>
      <c r="H3757" s="48" t="s">
        <v>4826</v>
      </c>
      <c r="I3757" s="47">
        <v>1</v>
      </c>
    </row>
    <row r="3758" spans="1:9" x14ac:dyDescent="0.25">
      <c r="A3758" s="48" t="s">
        <v>433</v>
      </c>
      <c r="B3758" s="48" t="s">
        <v>4818</v>
      </c>
      <c r="C3758" s="48" t="s">
        <v>5568</v>
      </c>
      <c r="D3758" s="48" t="s">
        <v>740</v>
      </c>
      <c r="E3758" s="47">
        <v>0</v>
      </c>
      <c r="F3758" s="47">
        <v>4</v>
      </c>
      <c r="G3758" s="47"/>
      <c r="H3758" s="48" t="s">
        <v>4826</v>
      </c>
      <c r="I3758" s="47">
        <v>1</v>
      </c>
    </row>
    <row r="3759" spans="1:9" x14ac:dyDescent="0.25">
      <c r="A3759" s="48" t="s">
        <v>433</v>
      </c>
      <c r="B3759" s="48" t="s">
        <v>4818</v>
      </c>
      <c r="C3759" s="48" t="s">
        <v>5569</v>
      </c>
      <c r="D3759" s="48" t="s">
        <v>740</v>
      </c>
      <c r="E3759" s="47">
        <v>0</v>
      </c>
      <c r="F3759" s="47">
        <v>4</v>
      </c>
      <c r="G3759" s="47"/>
      <c r="H3759" s="48" t="s">
        <v>4826</v>
      </c>
      <c r="I3759" s="47">
        <v>1</v>
      </c>
    </row>
    <row r="3760" spans="1:9" x14ac:dyDescent="0.25">
      <c r="A3760" s="48" t="s">
        <v>433</v>
      </c>
      <c r="B3760" s="48" t="s">
        <v>4818</v>
      </c>
      <c r="C3760" s="48" t="s">
        <v>5570</v>
      </c>
      <c r="D3760" s="48" t="s">
        <v>740</v>
      </c>
      <c r="E3760" s="47">
        <v>0</v>
      </c>
      <c r="F3760" s="47">
        <v>4</v>
      </c>
      <c r="G3760" s="47"/>
      <c r="H3760" s="48" t="s">
        <v>4826</v>
      </c>
      <c r="I3760" s="47">
        <v>1</v>
      </c>
    </row>
    <row r="3761" spans="1:9" x14ac:dyDescent="0.25">
      <c r="A3761" s="48" t="s">
        <v>433</v>
      </c>
      <c r="B3761" s="48" t="s">
        <v>4818</v>
      </c>
      <c r="C3761" s="48" t="s">
        <v>5571</v>
      </c>
      <c r="D3761" s="48" t="s">
        <v>740</v>
      </c>
      <c r="E3761" s="47">
        <v>0</v>
      </c>
      <c r="F3761" s="47">
        <v>4</v>
      </c>
      <c r="G3761" s="47"/>
      <c r="H3761" s="48" t="s">
        <v>4826</v>
      </c>
      <c r="I3761" s="47">
        <v>1</v>
      </c>
    </row>
    <row r="3762" spans="1:9" x14ac:dyDescent="0.25">
      <c r="A3762" s="48" t="s">
        <v>433</v>
      </c>
      <c r="B3762" s="48" t="s">
        <v>4818</v>
      </c>
      <c r="C3762" s="48" t="s">
        <v>5572</v>
      </c>
      <c r="D3762" s="48" t="s">
        <v>740</v>
      </c>
      <c r="E3762" s="47">
        <v>0</v>
      </c>
      <c r="F3762" s="47">
        <v>4</v>
      </c>
      <c r="G3762" s="47"/>
      <c r="H3762" s="48" t="s">
        <v>4826</v>
      </c>
      <c r="I3762" s="47">
        <v>1</v>
      </c>
    </row>
    <row r="3763" spans="1:9" x14ac:dyDescent="0.25">
      <c r="A3763" s="48" t="s">
        <v>433</v>
      </c>
      <c r="B3763" s="48" t="s">
        <v>4818</v>
      </c>
      <c r="C3763" s="48" t="s">
        <v>5573</v>
      </c>
      <c r="D3763" s="48" t="s">
        <v>740</v>
      </c>
      <c r="E3763" s="47">
        <v>0</v>
      </c>
      <c r="F3763" s="47">
        <v>4</v>
      </c>
      <c r="G3763" s="47"/>
      <c r="H3763" s="48" t="s">
        <v>4826</v>
      </c>
      <c r="I3763" s="47">
        <v>1</v>
      </c>
    </row>
    <row r="3764" spans="1:9" x14ac:dyDescent="0.25">
      <c r="A3764" s="48" t="s">
        <v>433</v>
      </c>
      <c r="B3764" s="48" t="s">
        <v>4818</v>
      </c>
      <c r="C3764" s="48" t="s">
        <v>5574</v>
      </c>
      <c r="D3764" s="48" t="s">
        <v>740</v>
      </c>
      <c r="E3764" s="47">
        <v>0</v>
      </c>
      <c r="F3764" s="47">
        <v>4</v>
      </c>
      <c r="G3764" s="47"/>
      <c r="H3764" s="48" t="s">
        <v>4826</v>
      </c>
      <c r="I3764" s="47">
        <v>1</v>
      </c>
    </row>
    <row r="3765" spans="1:9" x14ac:dyDescent="0.25">
      <c r="A3765" s="48" t="s">
        <v>433</v>
      </c>
      <c r="B3765" s="48" t="s">
        <v>4818</v>
      </c>
      <c r="C3765" s="48" t="s">
        <v>5575</v>
      </c>
      <c r="D3765" s="48" t="s">
        <v>740</v>
      </c>
      <c r="E3765" s="47">
        <v>0</v>
      </c>
      <c r="F3765" s="47">
        <v>4</v>
      </c>
      <c r="G3765" s="47"/>
      <c r="H3765" s="48" t="s">
        <v>4826</v>
      </c>
      <c r="I3765" s="47">
        <v>1</v>
      </c>
    </row>
    <row r="3766" spans="1:9" x14ac:dyDescent="0.25">
      <c r="A3766" s="48" t="s">
        <v>433</v>
      </c>
      <c r="B3766" s="48" t="s">
        <v>4818</v>
      </c>
      <c r="C3766" s="48" t="s">
        <v>5576</v>
      </c>
      <c r="D3766" s="48" t="s">
        <v>740</v>
      </c>
      <c r="E3766" s="47">
        <v>0</v>
      </c>
      <c r="F3766" s="47">
        <v>4</v>
      </c>
      <c r="G3766" s="47"/>
      <c r="H3766" s="48" t="s">
        <v>4826</v>
      </c>
      <c r="I3766" s="47">
        <v>1</v>
      </c>
    </row>
    <row r="3767" spans="1:9" x14ac:dyDescent="0.25">
      <c r="A3767" s="48" t="s">
        <v>433</v>
      </c>
      <c r="B3767" s="48" t="s">
        <v>4818</v>
      </c>
      <c r="C3767" s="48" t="s">
        <v>5577</v>
      </c>
      <c r="D3767" s="48" t="s">
        <v>740</v>
      </c>
      <c r="E3767" s="47">
        <v>0</v>
      </c>
      <c r="F3767" s="47">
        <v>4</v>
      </c>
      <c r="G3767" s="47"/>
      <c r="H3767" s="48" t="s">
        <v>4826</v>
      </c>
      <c r="I3767" s="47">
        <v>1</v>
      </c>
    </row>
    <row r="3768" spans="1:9" x14ac:dyDescent="0.25">
      <c r="A3768" s="48" t="s">
        <v>433</v>
      </c>
      <c r="B3768" s="48" t="s">
        <v>4818</v>
      </c>
      <c r="C3768" s="48" t="s">
        <v>5578</v>
      </c>
      <c r="D3768" s="48" t="s">
        <v>740</v>
      </c>
      <c r="E3768" s="47">
        <v>0</v>
      </c>
      <c r="F3768" s="47">
        <v>4</v>
      </c>
      <c r="G3768" s="47"/>
      <c r="H3768" s="48" t="s">
        <v>4826</v>
      </c>
      <c r="I3768" s="47">
        <v>1</v>
      </c>
    </row>
    <row r="3769" spans="1:9" x14ac:dyDescent="0.25">
      <c r="A3769" s="48" t="s">
        <v>433</v>
      </c>
      <c r="B3769" s="48" t="s">
        <v>4818</v>
      </c>
      <c r="C3769" s="48" t="s">
        <v>5579</v>
      </c>
      <c r="D3769" s="48" t="s">
        <v>740</v>
      </c>
      <c r="E3769" s="47">
        <v>0</v>
      </c>
      <c r="F3769" s="47">
        <v>4</v>
      </c>
      <c r="G3769" s="47"/>
      <c r="H3769" s="48" t="s">
        <v>4905</v>
      </c>
      <c r="I3769" s="47">
        <v>1</v>
      </c>
    </row>
    <row r="3770" spans="1:9" x14ac:dyDescent="0.25">
      <c r="A3770" s="48" t="s">
        <v>433</v>
      </c>
      <c r="B3770" s="48" t="s">
        <v>4818</v>
      </c>
      <c r="C3770" s="48" t="s">
        <v>5580</v>
      </c>
      <c r="D3770" s="48" t="s">
        <v>740</v>
      </c>
      <c r="E3770" s="47">
        <v>0</v>
      </c>
      <c r="F3770" s="47">
        <v>4</v>
      </c>
      <c r="G3770" s="47"/>
      <c r="H3770" s="48" t="s">
        <v>4824</v>
      </c>
      <c r="I3770" s="47">
        <v>1</v>
      </c>
    </row>
    <row r="3771" spans="1:9" x14ac:dyDescent="0.25">
      <c r="A3771" s="48" t="s">
        <v>433</v>
      </c>
      <c r="B3771" s="48" t="s">
        <v>4818</v>
      </c>
      <c r="C3771" s="48" t="s">
        <v>5581</v>
      </c>
      <c r="D3771" s="48" t="s">
        <v>740</v>
      </c>
      <c r="E3771" s="47">
        <v>0</v>
      </c>
      <c r="F3771" s="47">
        <v>4</v>
      </c>
      <c r="G3771" s="47"/>
      <c r="H3771" s="48" t="s">
        <v>4874</v>
      </c>
      <c r="I3771" s="47">
        <v>1</v>
      </c>
    </row>
    <row r="3772" spans="1:9" x14ac:dyDescent="0.25">
      <c r="A3772" s="48" t="s">
        <v>433</v>
      </c>
      <c r="B3772" s="48" t="s">
        <v>4818</v>
      </c>
      <c r="C3772" s="48" t="s">
        <v>5582</v>
      </c>
      <c r="D3772" s="48" t="s">
        <v>740</v>
      </c>
      <c r="E3772" s="47">
        <v>0</v>
      </c>
      <c r="F3772" s="47">
        <v>4</v>
      </c>
      <c r="G3772" s="47"/>
      <c r="H3772" s="48" t="s">
        <v>4911</v>
      </c>
      <c r="I3772" s="47">
        <v>1</v>
      </c>
    </row>
    <row r="3773" spans="1:9" x14ac:dyDescent="0.25">
      <c r="A3773" s="48" t="s">
        <v>433</v>
      </c>
      <c r="B3773" s="48" t="s">
        <v>4818</v>
      </c>
      <c r="C3773" s="48" t="s">
        <v>5583</v>
      </c>
      <c r="D3773" s="48" t="s">
        <v>740</v>
      </c>
      <c r="E3773" s="47">
        <v>0</v>
      </c>
      <c r="F3773" s="47">
        <v>4</v>
      </c>
      <c r="G3773" s="47"/>
      <c r="H3773" s="48" t="s">
        <v>4822</v>
      </c>
      <c r="I3773" s="47">
        <v>1</v>
      </c>
    </row>
    <row r="3774" spans="1:9" x14ac:dyDescent="0.25">
      <c r="A3774" s="48" t="s">
        <v>433</v>
      </c>
      <c r="B3774" s="48" t="s">
        <v>4818</v>
      </c>
      <c r="C3774" s="48" t="s">
        <v>5584</v>
      </c>
      <c r="D3774" s="48" t="s">
        <v>740</v>
      </c>
      <c r="E3774" s="47">
        <v>0</v>
      </c>
      <c r="F3774" s="47">
        <v>4</v>
      </c>
      <c r="G3774" s="47"/>
      <c r="H3774" s="48" t="s">
        <v>4895</v>
      </c>
      <c r="I3774" s="47">
        <v>1</v>
      </c>
    </row>
    <row r="3775" spans="1:9" x14ac:dyDescent="0.25">
      <c r="A3775" s="48" t="s">
        <v>433</v>
      </c>
      <c r="B3775" s="48" t="s">
        <v>4818</v>
      </c>
      <c r="C3775" s="48" t="s">
        <v>5585</v>
      </c>
      <c r="D3775" s="48" t="s">
        <v>740</v>
      </c>
      <c r="E3775" s="47">
        <v>0</v>
      </c>
      <c r="F3775" s="47">
        <v>4</v>
      </c>
      <c r="G3775" s="47"/>
      <c r="H3775" s="48" t="s">
        <v>5586</v>
      </c>
      <c r="I3775" s="47">
        <v>1</v>
      </c>
    </row>
    <row r="3776" spans="1:9" x14ac:dyDescent="0.25">
      <c r="A3776" s="48" t="s">
        <v>433</v>
      </c>
      <c r="B3776" s="48" t="s">
        <v>4818</v>
      </c>
      <c r="C3776" s="48" t="s">
        <v>5587</v>
      </c>
      <c r="D3776" s="48" t="s">
        <v>740</v>
      </c>
      <c r="E3776" s="47">
        <v>0</v>
      </c>
      <c r="F3776" s="47">
        <v>4</v>
      </c>
      <c r="G3776" s="47"/>
      <c r="H3776" s="48" t="s">
        <v>4871</v>
      </c>
      <c r="I3776" s="47">
        <v>1</v>
      </c>
    </row>
    <row r="3777" spans="1:9" x14ac:dyDescent="0.25">
      <c r="A3777" s="48" t="s">
        <v>433</v>
      </c>
      <c r="B3777" s="48" t="s">
        <v>4818</v>
      </c>
      <c r="C3777" s="48" t="s">
        <v>5588</v>
      </c>
      <c r="D3777" s="48" t="s">
        <v>740</v>
      </c>
      <c r="E3777" s="47">
        <v>0</v>
      </c>
      <c r="F3777" s="47">
        <v>4</v>
      </c>
      <c r="G3777" s="47"/>
      <c r="H3777" s="48" t="s">
        <v>4871</v>
      </c>
      <c r="I3777" s="47">
        <v>1</v>
      </c>
    </row>
    <row r="3778" spans="1:9" x14ac:dyDescent="0.25">
      <c r="A3778" s="48" t="s">
        <v>433</v>
      </c>
      <c r="B3778" s="48" t="s">
        <v>4818</v>
      </c>
      <c r="C3778" s="48" t="s">
        <v>5589</v>
      </c>
      <c r="D3778" s="48" t="s">
        <v>740</v>
      </c>
      <c r="E3778" s="47">
        <v>0</v>
      </c>
      <c r="F3778" s="47">
        <v>4</v>
      </c>
      <c r="G3778" s="47"/>
      <c r="H3778" s="48" t="s">
        <v>4895</v>
      </c>
      <c r="I3778" s="47">
        <v>1</v>
      </c>
    </row>
    <row r="3779" spans="1:9" x14ac:dyDescent="0.25">
      <c r="A3779" s="48" t="s">
        <v>433</v>
      </c>
      <c r="B3779" s="48" t="s">
        <v>4818</v>
      </c>
      <c r="C3779" s="48" t="s">
        <v>5590</v>
      </c>
      <c r="D3779" s="48" t="s">
        <v>740</v>
      </c>
      <c r="E3779" s="47">
        <v>0</v>
      </c>
      <c r="F3779" s="47">
        <v>4</v>
      </c>
      <c r="G3779" s="47"/>
      <c r="H3779" s="48" t="s">
        <v>4832</v>
      </c>
      <c r="I3779" s="47">
        <v>1</v>
      </c>
    </row>
    <row r="3780" spans="1:9" x14ac:dyDescent="0.25">
      <c r="A3780" s="48" t="s">
        <v>433</v>
      </c>
      <c r="B3780" s="48" t="s">
        <v>4818</v>
      </c>
      <c r="C3780" s="48" t="s">
        <v>5591</v>
      </c>
      <c r="D3780" s="48" t="s">
        <v>740</v>
      </c>
      <c r="E3780" s="47">
        <v>0</v>
      </c>
      <c r="F3780" s="47">
        <v>4</v>
      </c>
      <c r="G3780" s="47"/>
      <c r="H3780" s="48" t="s">
        <v>4871</v>
      </c>
      <c r="I3780" s="47">
        <v>1</v>
      </c>
    </row>
    <row r="3781" spans="1:9" x14ac:dyDescent="0.25">
      <c r="A3781" s="48" t="s">
        <v>433</v>
      </c>
      <c r="B3781" s="48" t="s">
        <v>4818</v>
      </c>
      <c r="C3781" s="48" t="s">
        <v>5592</v>
      </c>
      <c r="D3781" s="48" t="s">
        <v>740</v>
      </c>
      <c r="E3781" s="47">
        <v>0</v>
      </c>
      <c r="F3781" s="47">
        <v>4</v>
      </c>
      <c r="G3781" s="47"/>
      <c r="H3781" s="48" t="s">
        <v>4871</v>
      </c>
      <c r="I3781" s="47">
        <v>1</v>
      </c>
    </row>
    <row r="3782" spans="1:9" x14ac:dyDescent="0.25">
      <c r="A3782" s="48" t="s">
        <v>433</v>
      </c>
      <c r="B3782" s="48" t="s">
        <v>4818</v>
      </c>
      <c r="C3782" s="48" t="s">
        <v>5593</v>
      </c>
      <c r="D3782" s="48" t="s">
        <v>740</v>
      </c>
      <c r="E3782" s="47">
        <v>0</v>
      </c>
      <c r="F3782" s="47">
        <v>4</v>
      </c>
      <c r="G3782" s="47"/>
      <c r="H3782" s="48" t="s">
        <v>4871</v>
      </c>
      <c r="I3782" s="47">
        <v>1</v>
      </c>
    </row>
    <row r="3783" spans="1:9" x14ac:dyDescent="0.25">
      <c r="A3783" s="48" t="s">
        <v>433</v>
      </c>
      <c r="B3783" s="48" t="s">
        <v>4818</v>
      </c>
      <c r="C3783" s="48" t="s">
        <v>5594</v>
      </c>
      <c r="D3783" s="48" t="s">
        <v>740</v>
      </c>
      <c r="E3783" s="47">
        <v>0</v>
      </c>
      <c r="F3783" s="47">
        <v>4</v>
      </c>
      <c r="G3783" s="47"/>
      <c r="H3783" s="48" t="s">
        <v>4837</v>
      </c>
      <c r="I3783" s="47">
        <v>1</v>
      </c>
    </row>
    <row r="3784" spans="1:9" x14ac:dyDescent="0.25">
      <c r="A3784" s="48" t="s">
        <v>433</v>
      </c>
      <c r="B3784" s="48" t="s">
        <v>4818</v>
      </c>
      <c r="C3784" s="48" t="s">
        <v>5595</v>
      </c>
      <c r="D3784" s="48" t="s">
        <v>740</v>
      </c>
      <c r="E3784" s="47">
        <v>0</v>
      </c>
      <c r="F3784" s="47">
        <v>4</v>
      </c>
      <c r="G3784" s="47"/>
      <c r="H3784" s="48" t="s">
        <v>4837</v>
      </c>
      <c r="I3784" s="47">
        <v>1</v>
      </c>
    </row>
    <row r="3785" spans="1:9" x14ac:dyDescent="0.25">
      <c r="A3785" s="48" t="s">
        <v>433</v>
      </c>
      <c r="B3785" s="48" t="s">
        <v>4818</v>
      </c>
      <c r="C3785" s="48" t="s">
        <v>5596</v>
      </c>
      <c r="D3785" s="48" t="s">
        <v>740</v>
      </c>
      <c r="E3785" s="47">
        <v>0</v>
      </c>
      <c r="F3785" s="47">
        <v>4</v>
      </c>
      <c r="G3785" s="47"/>
      <c r="H3785" s="48" t="s">
        <v>4824</v>
      </c>
      <c r="I3785" s="47">
        <v>1</v>
      </c>
    </row>
    <row r="3786" spans="1:9" x14ac:dyDescent="0.25">
      <c r="A3786" s="48" t="s">
        <v>433</v>
      </c>
      <c r="B3786" s="48" t="s">
        <v>4818</v>
      </c>
      <c r="C3786" s="48" t="s">
        <v>5597</v>
      </c>
      <c r="D3786" s="48" t="s">
        <v>740</v>
      </c>
      <c r="E3786" s="47">
        <v>0</v>
      </c>
      <c r="F3786" s="47">
        <v>4</v>
      </c>
      <c r="G3786" s="47"/>
      <c r="H3786" s="48" t="s">
        <v>4866</v>
      </c>
      <c r="I3786" s="47">
        <v>1</v>
      </c>
    </row>
    <row r="3787" spans="1:9" x14ac:dyDescent="0.25">
      <c r="A3787" s="48" t="s">
        <v>433</v>
      </c>
      <c r="B3787" s="48" t="s">
        <v>4818</v>
      </c>
      <c r="C3787" s="48" t="s">
        <v>5598</v>
      </c>
      <c r="D3787" s="48" t="s">
        <v>740</v>
      </c>
      <c r="E3787" s="47">
        <v>0</v>
      </c>
      <c r="F3787" s="47">
        <v>4</v>
      </c>
      <c r="G3787" s="47"/>
      <c r="H3787" s="48" t="s">
        <v>4866</v>
      </c>
      <c r="I3787" s="47">
        <v>1</v>
      </c>
    </row>
    <row r="3788" spans="1:9" x14ac:dyDescent="0.25">
      <c r="A3788" s="48" t="s">
        <v>433</v>
      </c>
      <c r="B3788" s="48" t="s">
        <v>4818</v>
      </c>
      <c r="C3788" s="48" t="s">
        <v>5599</v>
      </c>
      <c r="D3788" s="48" t="s">
        <v>740</v>
      </c>
      <c r="E3788" s="47">
        <v>0</v>
      </c>
      <c r="F3788" s="47">
        <v>4</v>
      </c>
      <c r="G3788" s="47"/>
      <c r="H3788" s="48" t="s">
        <v>4866</v>
      </c>
      <c r="I3788" s="47">
        <v>1</v>
      </c>
    </row>
    <row r="3789" spans="1:9" x14ac:dyDescent="0.25">
      <c r="A3789" s="48" t="s">
        <v>433</v>
      </c>
      <c r="B3789" s="48" t="s">
        <v>4818</v>
      </c>
      <c r="C3789" s="48" t="s">
        <v>5600</v>
      </c>
      <c r="D3789" s="48" t="s">
        <v>740</v>
      </c>
      <c r="E3789" s="47">
        <v>0</v>
      </c>
      <c r="F3789" s="47">
        <v>4</v>
      </c>
      <c r="G3789" s="47"/>
      <c r="H3789" s="48" t="s">
        <v>4485</v>
      </c>
      <c r="I3789" s="47">
        <v>1</v>
      </c>
    </row>
    <row r="3790" spans="1:9" x14ac:dyDescent="0.25">
      <c r="A3790" s="48" t="s">
        <v>433</v>
      </c>
      <c r="B3790" s="48" t="s">
        <v>4818</v>
      </c>
      <c r="C3790" s="48" t="s">
        <v>5601</v>
      </c>
      <c r="D3790" s="48" t="s">
        <v>740</v>
      </c>
      <c r="E3790" s="47">
        <v>0</v>
      </c>
      <c r="F3790" s="47">
        <v>4</v>
      </c>
      <c r="G3790" s="47"/>
      <c r="H3790" s="48" t="s">
        <v>4957</v>
      </c>
      <c r="I3790" s="47">
        <v>1</v>
      </c>
    </row>
    <row r="3791" spans="1:9" x14ac:dyDescent="0.25">
      <c r="A3791" s="48" t="s">
        <v>433</v>
      </c>
      <c r="B3791" s="48" t="s">
        <v>4818</v>
      </c>
      <c r="C3791" s="48" t="s">
        <v>5602</v>
      </c>
      <c r="D3791" s="48" t="s">
        <v>740</v>
      </c>
      <c r="E3791" s="47">
        <v>0</v>
      </c>
      <c r="F3791" s="47">
        <v>4</v>
      </c>
      <c r="G3791" s="47"/>
      <c r="H3791" s="48" t="s">
        <v>4824</v>
      </c>
      <c r="I3791" s="47">
        <v>1</v>
      </c>
    </row>
    <row r="3792" spans="1:9" x14ac:dyDescent="0.25">
      <c r="A3792" s="48" t="s">
        <v>433</v>
      </c>
      <c r="B3792" s="48" t="s">
        <v>4818</v>
      </c>
      <c r="C3792" s="48" t="s">
        <v>5603</v>
      </c>
      <c r="D3792" s="48" t="s">
        <v>740</v>
      </c>
      <c r="E3792" s="47">
        <v>0</v>
      </c>
      <c r="F3792" s="47">
        <v>4</v>
      </c>
      <c r="G3792" s="47"/>
      <c r="H3792" s="48" t="s">
        <v>4824</v>
      </c>
      <c r="I3792" s="47">
        <v>1</v>
      </c>
    </row>
    <row r="3793" spans="1:9" x14ac:dyDescent="0.25">
      <c r="A3793" s="48" t="s">
        <v>433</v>
      </c>
      <c r="B3793" s="48" t="s">
        <v>4818</v>
      </c>
      <c r="C3793" s="48" t="s">
        <v>5604</v>
      </c>
      <c r="D3793" s="48" t="s">
        <v>740</v>
      </c>
      <c r="E3793" s="47">
        <v>0</v>
      </c>
      <c r="F3793" s="47">
        <v>4</v>
      </c>
      <c r="G3793" s="47"/>
      <c r="H3793" s="48" t="s">
        <v>4938</v>
      </c>
      <c r="I3793" s="47">
        <v>1</v>
      </c>
    </row>
    <row r="3794" spans="1:9" x14ac:dyDescent="0.25">
      <c r="A3794" s="48" t="s">
        <v>433</v>
      </c>
      <c r="B3794" s="48" t="s">
        <v>4818</v>
      </c>
      <c r="C3794" s="48" t="s">
        <v>5605</v>
      </c>
      <c r="D3794" s="48" t="s">
        <v>740</v>
      </c>
      <c r="E3794" s="47">
        <v>0</v>
      </c>
      <c r="F3794" s="47">
        <v>4</v>
      </c>
      <c r="G3794" s="47"/>
      <c r="H3794" s="48" t="s">
        <v>4938</v>
      </c>
      <c r="I3794" s="47">
        <v>1</v>
      </c>
    </row>
    <row r="3795" spans="1:9" x14ac:dyDescent="0.25">
      <c r="A3795" s="48" t="s">
        <v>433</v>
      </c>
      <c r="B3795" s="48" t="s">
        <v>4818</v>
      </c>
      <c r="C3795" s="48" t="s">
        <v>5606</v>
      </c>
      <c r="D3795" s="48" t="s">
        <v>740</v>
      </c>
      <c r="E3795" s="47">
        <v>0</v>
      </c>
      <c r="F3795" s="47">
        <v>4</v>
      </c>
      <c r="G3795" s="47"/>
      <c r="H3795" s="48" t="s">
        <v>4938</v>
      </c>
      <c r="I3795" s="47">
        <v>1</v>
      </c>
    </row>
    <row r="3796" spans="1:9" x14ac:dyDescent="0.25">
      <c r="A3796" s="48" t="s">
        <v>433</v>
      </c>
      <c r="B3796" s="48" t="s">
        <v>4818</v>
      </c>
      <c r="C3796" s="48" t="s">
        <v>5607</v>
      </c>
      <c r="D3796" s="48" t="s">
        <v>740</v>
      </c>
      <c r="E3796" s="47">
        <v>0</v>
      </c>
      <c r="F3796" s="47">
        <v>4</v>
      </c>
      <c r="G3796" s="47"/>
      <c r="H3796" s="48" t="s">
        <v>4938</v>
      </c>
      <c r="I3796" s="47">
        <v>1</v>
      </c>
    </row>
    <row r="3797" spans="1:9" x14ac:dyDescent="0.25">
      <c r="A3797" s="48" t="s">
        <v>433</v>
      </c>
      <c r="B3797" s="48" t="s">
        <v>4818</v>
      </c>
      <c r="C3797" s="48" t="s">
        <v>5608</v>
      </c>
      <c r="D3797" s="48" t="s">
        <v>740</v>
      </c>
      <c r="E3797" s="47">
        <v>0</v>
      </c>
      <c r="F3797" s="47">
        <v>4</v>
      </c>
      <c r="G3797" s="47"/>
      <c r="H3797" s="48" t="s">
        <v>4938</v>
      </c>
      <c r="I3797" s="47">
        <v>1</v>
      </c>
    </row>
    <row r="3798" spans="1:9" x14ac:dyDescent="0.25">
      <c r="A3798" s="48" t="s">
        <v>433</v>
      </c>
      <c r="B3798" s="48" t="s">
        <v>4818</v>
      </c>
      <c r="C3798" s="48" t="s">
        <v>5609</v>
      </c>
      <c r="D3798" s="48" t="s">
        <v>740</v>
      </c>
      <c r="E3798" s="47">
        <v>0</v>
      </c>
      <c r="F3798" s="47">
        <v>4</v>
      </c>
      <c r="G3798" s="47"/>
      <c r="H3798" s="48" t="s">
        <v>5332</v>
      </c>
      <c r="I3798" s="47">
        <v>1</v>
      </c>
    </row>
    <row r="3799" spans="1:9" x14ac:dyDescent="0.25">
      <c r="A3799" s="48" t="s">
        <v>433</v>
      </c>
      <c r="B3799" s="48" t="s">
        <v>4818</v>
      </c>
      <c r="C3799" s="48" t="s">
        <v>5610</v>
      </c>
      <c r="D3799" s="48" t="s">
        <v>740</v>
      </c>
      <c r="E3799" s="47">
        <v>0</v>
      </c>
      <c r="F3799" s="47">
        <v>4</v>
      </c>
      <c r="G3799" s="47"/>
      <c r="H3799" s="48" t="s">
        <v>5332</v>
      </c>
      <c r="I3799" s="47">
        <v>1</v>
      </c>
    </row>
    <row r="3800" spans="1:9" x14ac:dyDescent="0.25">
      <c r="A3800" s="48" t="s">
        <v>433</v>
      </c>
      <c r="B3800" s="48" t="s">
        <v>4818</v>
      </c>
      <c r="C3800" s="48" t="s">
        <v>5611</v>
      </c>
      <c r="D3800" s="48" t="s">
        <v>740</v>
      </c>
      <c r="E3800" s="47">
        <v>0</v>
      </c>
      <c r="F3800" s="47">
        <v>4</v>
      </c>
      <c r="G3800" s="47"/>
      <c r="H3800" s="48" t="s">
        <v>5332</v>
      </c>
      <c r="I3800" s="47">
        <v>1</v>
      </c>
    </row>
    <row r="3801" spans="1:9" x14ac:dyDescent="0.25">
      <c r="A3801" s="48" t="s">
        <v>433</v>
      </c>
      <c r="B3801" s="48" t="s">
        <v>4818</v>
      </c>
      <c r="C3801" s="48" t="s">
        <v>5612</v>
      </c>
      <c r="D3801" s="48" t="s">
        <v>740</v>
      </c>
      <c r="E3801" s="47">
        <v>0</v>
      </c>
      <c r="F3801" s="47">
        <v>4</v>
      </c>
      <c r="G3801" s="47"/>
      <c r="H3801" s="48" t="s">
        <v>5332</v>
      </c>
      <c r="I3801" s="47">
        <v>1</v>
      </c>
    </row>
    <row r="3802" spans="1:9" x14ac:dyDescent="0.25">
      <c r="A3802" s="48" t="s">
        <v>433</v>
      </c>
      <c r="B3802" s="48" t="s">
        <v>4818</v>
      </c>
      <c r="C3802" s="48" t="s">
        <v>5613</v>
      </c>
      <c r="D3802" s="48" t="s">
        <v>740</v>
      </c>
      <c r="E3802" s="47">
        <v>0</v>
      </c>
      <c r="F3802" s="47">
        <v>4</v>
      </c>
      <c r="G3802" s="47"/>
      <c r="H3802" s="48" t="s">
        <v>1399</v>
      </c>
      <c r="I3802" s="47">
        <v>1</v>
      </c>
    </row>
    <row r="3803" spans="1:9" x14ac:dyDescent="0.25">
      <c r="A3803" s="48" t="s">
        <v>433</v>
      </c>
      <c r="B3803" s="48" t="s">
        <v>4818</v>
      </c>
      <c r="C3803" s="48" t="s">
        <v>5614</v>
      </c>
      <c r="D3803" s="48" t="s">
        <v>740</v>
      </c>
      <c r="E3803" s="47">
        <v>0</v>
      </c>
      <c r="F3803" s="47">
        <v>4</v>
      </c>
      <c r="G3803" s="47"/>
      <c r="H3803" s="48" t="s">
        <v>4835</v>
      </c>
      <c r="I3803" s="47">
        <v>1</v>
      </c>
    </row>
    <row r="3804" spans="1:9" x14ac:dyDescent="0.25">
      <c r="A3804" s="48" t="s">
        <v>433</v>
      </c>
      <c r="B3804" s="48" t="s">
        <v>4818</v>
      </c>
      <c r="C3804" s="48" t="s">
        <v>5615</v>
      </c>
      <c r="D3804" s="48" t="s">
        <v>740</v>
      </c>
      <c r="E3804" s="47">
        <v>0</v>
      </c>
      <c r="F3804" s="47">
        <v>4</v>
      </c>
      <c r="G3804" s="47"/>
      <c r="H3804" s="48" t="s">
        <v>4835</v>
      </c>
      <c r="I3804" s="47">
        <v>1</v>
      </c>
    </row>
    <row r="3805" spans="1:9" x14ac:dyDescent="0.25">
      <c r="A3805" s="48" t="s">
        <v>433</v>
      </c>
      <c r="B3805" s="48" t="s">
        <v>4818</v>
      </c>
      <c r="C3805" s="48" t="s">
        <v>5616</v>
      </c>
      <c r="D3805" s="48" t="s">
        <v>740</v>
      </c>
      <c r="E3805" s="47">
        <v>0</v>
      </c>
      <c r="F3805" s="47">
        <v>4</v>
      </c>
      <c r="G3805" s="47"/>
      <c r="H3805" s="48" t="s">
        <v>4835</v>
      </c>
      <c r="I3805" s="47">
        <v>1</v>
      </c>
    </row>
    <row r="3806" spans="1:9" x14ac:dyDescent="0.25">
      <c r="A3806" s="48" t="s">
        <v>433</v>
      </c>
      <c r="B3806" s="48" t="s">
        <v>4818</v>
      </c>
      <c r="C3806" s="48" t="s">
        <v>5617</v>
      </c>
      <c r="D3806" s="48" t="s">
        <v>740</v>
      </c>
      <c r="E3806" s="47">
        <v>0</v>
      </c>
      <c r="F3806" s="47">
        <v>4</v>
      </c>
      <c r="G3806" s="47"/>
      <c r="H3806" s="48" t="s">
        <v>4832</v>
      </c>
      <c r="I3806" s="47">
        <v>1</v>
      </c>
    </row>
    <row r="3807" spans="1:9" x14ac:dyDescent="0.25">
      <c r="A3807" s="48" t="s">
        <v>433</v>
      </c>
      <c r="B3807" s="48" t="s">
        <v>4818</v>
      </c>
      <c r="C3807" s="48" t="s">
        <v>5618</v>
      </c>
      <c r="D3807" s="48" t="s">
        <v>740</v>
      </c>
      <c r="E3807" s="47">
        <v>0</v>
      </c>
      <c r="F3807" s="47">
        <v>4</v>
      </c>
      <c r="G3807" s="47"/>
      <c r="H3807" s="48" t="s">
        <v>4871</v>
      </c>
      <c r="I3807" s="47">
        <v>1</v>
      </c>
    </row>
    <row r="3808" spans="1:9" x14ac:dyDescent="0.25">
      <c r="A3808" s="48" t="s">
        <v>433</v>
      </c>
      <c r="B3808" s="48" t="s">
        <v>4818</v>
      </c>
      <c r="C3808" s="48" t="s">
        <v>5619</v>
      </c>
      <c r="D3808" s="48" t="s">
        <v>740</v>
      </c>
      <c r="E3808" s="47">
        <v>0</v>
      </c>
      <c r="F3808" s="47">
        <v>4</v>
      </c>
      <c r="G3808" s="47"/>
      <c r="H3808" s="48" t="s">
        <v>4862</v>
      </c>
      <c r="I3808" s="47">
        <v>1</v>
      </c>
    </row>
    <row r="3809" spans="1:9" x14ac:dyDescent="0.25">
      <c r="A3809" s="48" t="s">
        <v>433</v>
      </c>
      <c r="B3809" s="48" t="s">
        <v>4818</v>
      </c>
      <c r="C3809" s="48" t="s">
        <v>5620</v>
      </c>
      <c r="D3809" s="48" t="s">
        <v>740</v>
      </c>
      <c r="E3809" s="47">
        <v>0</v>
      </c>
      <c r="F3809" s="47">
        <v>4</v>
      </c>
      <c r="G3809" s="47"/>
      <c r="H3809" s="48" t="s">
        <v>4862</v>
      </c>
      <c r="I3809" s="47">
        <v>1</v>
      </c>
    </row>
    <row r="3810" spans="1:9" x14ac:dyDescent="0.25">
      <c r="A3810" s="48" t="s">
        <v>433</v>
      </c>
      <c r="B3810" s="48" t="s">
        <v>4818</v>
      </c>
      <c r="C3810" s="48" t="s">
        <v>5621</v>
      </c>
      <c r="D3810" s="48" t="s">
        <v>740</v>
      </c>
      <c r="E3810" s="47">
        <v>0</v>
      </c>
      <c r="F3810" s="47">
        <v>4</v>
      </c>
      <c r="G3810" s="47"/>
      <c r="H3810" s="48" t="s">
        <v>4866</v>
      </c>
      <c r="I3810" s="47">
        <v>1</v>
      </c>
    </row>
    <row r="3811" spans="1:9" x14ac:dyDescent="0.25">
      <c r="A3811" s="48" t="s">
        <v>433</v>
      </c>
      <c r="B3811" s="48" t="s">
        <v>4818</v>
      </c>
      <c r="C3811" s="48" t="s">
        <v>5622</v>
      </c>
      <c r="D3811" s="48" t="s">
        <v>740</v>
      </c>
      <c r="E3811" s="47">
        <v>0</v>
      </c>
      <c r="F3811" s="47">
        <v>4</v>
      </c>
      <c r="G3811" s="47"/>
      <c r="H3811" s="48" t="s">
        <v>4866</v>
      </c>
      <c r="I3811" s="47">
        <v>1</v>
      </c>
    </row>
    <row r="3812" spans="1:9" x14ac:dyDescent="0.25">
      <c r="A3812" s="48" t="s">
        <v>433</v>
      </c>
      <c r="B3812" s="48" t="s">
        <v>4818</v>
      </c>
      <c r="C3812" s="48" t="s">
        <v>5623</v>
      </c>
      <c r="D3812" s="48" t="s">
        <v>740</v>
      </c>
      <c r="E3812" s="47">
        <v>0</v>
      </c>
      <c r="F3812" s="47">
        <v>4</v>
      </c>
      <c r="G3812" s="47"/>
      <c r="H3812" s="48" t="s">
        <v>4866</v>
      </c>
      <c r="I3812" s="47">
        <v>1</v>
      </c>
    </row>
    <row r="3813" spans="1:9" x14ac:dyDescent="0.25">
      <c r="A3813" s="48" t="s">
        <v>433</v>
      </c>
      <c r="B3813" s="48" t="s">
        <v>4818</v>
      </c>
      <c r="C3813" s="48" t="s">
        <v>5624</v>
      </c>
      <c r="D3813" s="48" t="s">
        <v>740</v>
      </c>
      <c r="E3813" s="47">
        <v>0</v>
      </c>
      <c r="F3813" s="47">
        <v>4</v>
      </c>
      <c r="G3813" s="47"/>
      <c r="H3813" s="48" t="s">
        <v>4820</v>
      </c>
      <c r="I3813" s="47">
        <v>1</v>
      </c>
    </row>
    <row r="3814" spans="1:9" x14ac:dyDescent="0.25">
      <c r="A3814" s="48" t="s">
        <v>433</v>
      </c>
      <c r="B3814" s="48" t="s">
        <v>4818</v>
      </c>
      <c r="C3814" s="48" t="s">
        <v>5625</v>
      </c>
      <c r="D3814" s="48" t="s">
        <v>740</v>
      </c>
      <c r="E3814" s="47">
        <v>0</v>
      </c>
      <c r="F3814" s="47">
        <v>4</v>
      </c>
      <c r="G3814" s="47"/>
      <c r="H3814" s="48" t="s">
        <v>4826</v>
      </c>
      <c r="I3814" s="47">
        <v>1</v>
      </c>
    </row>
    <row r="3815" spans="1:9" x14ac:dyDescent="0.25">
      <c r="A3815" s="48" t="s">
        <v>433</v>
      </c>
      <c r="B3815" s="48" t="s">
        <v>4818</v>
      </c>
      <c r="C3815" s="48" t="s">
        <v>5626</v>
      </c>
      <c r="D3815" s="48" t="s">
        <v>740</v>
      </c>
      <c r="E3815" s="47">
        <v>0</v>
      </c>
      <c r="F3815" s="47">
        <v>4</v>
      </c>
      <c r="G3815" s="47"/>
      <c r="H3815" s="48" t="s">
        <v>4826</v>
      </c>
      <c r="I3815" s="47">
        <v>1</v>
      </c>
    </row>
    <row r="3816" spans="1:9" x14ac:dyDescent="0.25">
      <c r="A3816" s="48" t="s">
        <v>433</v>
      </c>
      <c r="B3816" s="48" t="s">
        <v>4818</v>
      </c>
      <c r="C3816" s="48" t="s">
        <v>5627</v>
      </c>
      <c r="D3816" s="48" t="s">
        <v>740</v>
      </c>
      <c r="E3816" s="47">
        <v>0</v>
      </c>
      <c r="F3816" s="47">
        <v>4</v>
      </c>
      <c r="G3816" s="47"/>
      <c r="H3816" s="48" t="s">
        <v>4826</v>
      </c>
      <c r="I3816" s="47">
        <v>1</v>
      </c>
    </row>
    <row r="3817" spans="1:9" x14ac:dyDescent="0.25">
      <c r="A3817" s="48" t="s">
        <v>433</v>
      </c>
      <c r="B3817" s="48" t="s">
        <v>4818</v>
      </c>
      <c r="C3817" s="48" t="s">
        <v>5628</v>
      </c>
      <c r="D3817" s="48" t="s">
        <v>740</v>
      </c>
      <c r="E3817" s="47">
        <v>0</v>
      </c>
      <c r="F3817" s="47">
        <v>4</v>
      </c>
      <c r="G3817" s="47"/>
      <c r="H3817" s="48" t="s">
        <v>4828</v>
      </c>
      <c r="I3817" s="47">
        <v>1</v>
      </c>
    </row>
    <row r="3818" spans="1:9" x14ac:dyDescent="0.25">
      <c r="A3818" s="48" t="s">
        <v>433</v>
      </c>
      <c r="B3818" s="48" t="s">
        <v>4818</v>
      </c>
      <c r="C3818" s="48" t="s">
        <v>5629</v>
      </c>
      <c r="D3818" s="48" t="s">
        <v>740</v>
      </c>
      <c r="E3818" s="47">
        <v>0</v>
      </c>
      <c r="F3818" s="47">
        <v>4</v>
      </c>
      <c r="G3818" s="47"/>
      <c r="H3818" s="48" t="s">
        <v>4828</v>
      </c>
      <c r="I3818" s="47">
        <v>1</v>
      </c>
    </row>
    <row r="3819" spans="1:9" x14ac:dyDescent="0.25">
      <c r="A3819" s="48" t="s">
        <v>433</v>
      </c>
      <c r="B3819" s="48" t="s">
        <v>4818</v>
      </c>
      <c r="C3819" s="48" t="s">
        <v>5630</v>
      </c>
      <c r="D3819" s="48" t="s">
        <v>740</v>
      </c>
      <c r="E3819" s="47">
        <v>0</v>
      </c>
      <c r="F3819" s="47">
        <v>4</v>
      </c>
      <c r="G3819" s="47"/>
      <c r="H3819" s="48" t="s">
        <v>4828</v>
      </c>
      <c r="I3819" s="47">
        <v>1</v>
      </c>
    </row>
    <row r="3820" spans="1:9" x14ac:dyDescent="0.25">
      <c r="A3820" s="48" t="s">
        <v>433</v>
      </c>
      <c r="B3820" s="48" t="s">
        <v>4818</v>
      </c>
      <c r="C3820" s="48" t="s">
        <v>5631</v>
      </c>
      <c r="D3820" s="48" t="s">
        <v>740</v>
      </c>
      <c r="E3820" s="47">
        <v>0</v>
      </c>
      <c r="F3820" s="47">
        <v>4</v>
      </c>
      <c r="G3820" s="47"/>
      <c r="H3820" s="48" t="s">
        <v>4828</v>
      </c>
      <c r="I3820" s="47">
        <v>1</v>
      </c>
    </row>
    <row r="3821" spans="1:9" x14ac:dyDescent="0.25">
      <c r="A3821" s="48" t="s">
        <v>433</v>
      </c>
      <c r="B3821" s="48" t="s">
        <v>4818</v>
      </c>
      <c r="C3821" s="48" t="s">
        <v>5632</v>
      </c>
      <c r="D3821" s="48" t="s">
        <v>740</v>
      </c>
      <c r="E3821" s="47">
        <v>0</v>
      </c>
      <c r="F3821" s="47">
        <v>4</v>
      </c>
      <c r="G3821" s="47"/>
      <c r="H3821" s="48" t="s">
        <v>4828</v>
      </c>
      <c r="I3821" s="47">
        <v>1</v>
      </c>
    </row>
    <row r="3822" spans="1:9" x14ac:dyDescent="0.25">
      <c r="A3822" s="48" t="s">
        <v>433</v>
      </c>
      <c r="B3822" s="48" t="s">
        <v>4818</v>
      </c>
      <c r="C3822" s="48" t="s">
        <v>5633</v>
      </c>
      <c r="D3822" s="48" t="s">
        <v>740</v>
      </c>
      <c r="E3822" s="47">
        <v>0</v>
      </c>
      <c r="F3822" s="47">
        <v>4</v>
      </c>
      <c r="G3822" s="47"/>
      <c r="H3822" s="48" t="s">
        <v>4828</v>
      </c>
      <c r="I3822" s="47">
        <v>1</v>
      </c>
    </row>
    <row r="3823" spans="1:9" x14ac:dyDescent="0.25">
      <c r="A3823" s="48" t="s">
        <v>433</v>
      </c>
      <c r="B3823" s="48" t="s">
        <v>4818</v>
      </c>
      <c r="C3823" s="48" t="s">
        <v>5634</v>
      </c>
      <c r="D3823" s="48" t="s">
        <v>740</v>
      </c>
      <c r="E3823" s="47">
        <v>0</v>
      </c>
      <c r="F3823" s="47">
        <v>4</v>
      </c>
      <c r="G3823" s="47"/>
      <c r="H3823" s="48" t="s">
        <v>4828</v>
      </c>
      <c r="I3823" s="47">
        <v>1</v>
      </c>
    </row>
    <row r="3824" spans="1:9" x14ac:dyDescent="0.25">
      <c r="A3824" s="48" t="s">
        <v>433</v>
      </c>
      <c r="B3824" s="48" t="s">
        <v>4818</v>
      </c>
      <c r="C3824" s="48" t="s">
        <v>5635</v>
      </c>
      <c r="D3824" s="48" t="s">
        <v>740</v>
      </c>
      <c r="E3824" s="47">
        <v>0</v>
      </c>
      <c r="F3824" s="47">
        <v>4</v>
      </c>
      <c r="G3824" s="47"/>
      <c r="H3824" s="48" t="s">
        <v>4828</v>
      </c>
      <c r="I3824" s="47">
        <v>1</v>
      </c>
    </row>
    <row r="3825" spans="1:9" x14ac:dyDescent="0.25">
      <c r="A3825" s="48" t="s">
        <v>433</v>
      </c>
      <c r="B3825" s="48" t="s">
        <v>4818</v>
      </c>
      <c r="C3825" s="48" t="s">
        <v>5636</v>
      </c>
      <c r="D3825" s="48" t="s">
        <v>740</v>
      </c>
      <c r="E3825" s="47">
        <v>0</v>
      </c>
      <c r="F3825" s="47">
        <v>4</v>
      </c>
      <c r="G3825" s="47"/>
      <c r="H3825" s="48" t="s">
        <v>4828</v>
      </c>
      <c r="I3825" s="47">
        <v>1</v>
      </c>
    </row>
    <row r="3826" spans="1:9" x14ac:dyDescent="0.25">
      <c r="A3826" s="48" t="s">
        <v>433</v>
      </c>
      <c r="B3826" s="48" t="s">
        <v>4818</v>
      </c>
      <c r="C3826" s="48" t="s">
        <v>5637</v>
      </c>
      <c r="D3826" s="48" t="s">
        <v>740</v>
      </c>
      <c r="E3826" s="47">
        <v>0</v>
      </c>
      <c r="F3826" s="47">
        <v>4</v>
      </c>
      <c r="G3826" s="47"/>
      <c r="H3826" s="48" t="s">
        <v>4828</v>
      </c>
      <c r="I3826" s="47">
        <v>1</v>
      </c>
    </row>
    <row r="3827" spans="1:9" x14ac:dyDescent="0.25">
      <c r="A3827" s="48" t="s">
        <v>433</v>
      </c>
      <c r="B3827" s="48" t="s">
        <v>4818</v>
      </c>
      <c r="C3827" s="48" t="s">
        <v>5638</v>
      </c>
      <c r="D3827" s="48" t="s">
        <v>740</v>
      </c>
      <c r="E3827" s="47">
        <v>0</v>
      </c>
      <c r="F3827" s="47">
        <v>4</v>
      </c>
      <c r="G3827" s="47"/>
      <c r="H3827" s="48" t="s">
        <v>4828</v>
      </c>
      <c r="I3827" s="47">
        <v>1</v>
      </c>
    </row>
    <row r="3828" spans="1:9" x14ac:dyDescent="0.25">
      <c r="A3828" s="48" t="s">
        <v>433</v>
      </c>
      <c r="B3828" s="48" t="s">
        <v>4818</v>
      </c>
      <c r="C3828" s="48" t="s">
        <v>5639</v>
      </c>
      <c r="D3828" s="48" t="s">
        <v>740</v>
      </c>
      <c r="E3828" s="47">
        <v>0</v>
      </c>
      <c r="F3828" s="47">
        <v>4</v>
      </c>
      <c r="G3828" s="47"/>
      <c r="H3828" s="48" t="s">
        <v>1399</v>
      </c>
      <c r="I3828" s="47">
        <v>1</v>
      </c>
    </row>
    <row r="3829" spans="1:9" x14ac:dyDescent="0.25">
      <c r="A3829" s="48" t="s">
        <v>433</v>
      </c>
      <c r="B3829" s="48" t="s">
        <v>4818</v>
      </c>
      <c r="C3829" s="48" t="s">
        <v>5640</v>
      </c>
      <c r="D3829" s="48" t="s">
        <v>740</v>
      </c>
      <c r="E3829" s="47">
        <v>0</v>
      </c>
      <c r="F3829" s="47">
        <v>4</v>
      </c>
      <c r="G3829" s="47"/>
      <c r="H3829" s="48" t="s">
        <v>1399</v>
      </c>
      <c r="I3829" s="47">
        <v>1</v>
      </c>
    </row>
    <row r="3830" spans="1:9" x14ac:dyDescent="0.25">
      <c r="A3830" s="48" t="s">
        <v>433</v>
      </c>
      <c r="B3830" s="48" t="s">
        <v>4818</v>
      </c>
      <c r="C3830" s="48" t="s">
        <v>5641</v>
      </c>
      <c r="D3830" s="48" t="s">
        <v>740</v>
      </c>
      <c r="E3830" s="47">
        <v>0</v>
      </c>
      <c r="F3830" s="47">
        <v>4</v>
      </c>
      <c r="G3830" s="47"/>
      <c r="H3830" s="48" t="s">
        <v>1399</v>
      </c>
      <c r="I3830" s="47">
        <v>1</v>
      </c>
    </row>
    <row r="3831" spans="1:9" x14ac:dyDescent="0.25">
      <c r="A3831" s="48" t="s">
        <v>433</v>
      </c>
      <c r="B3831" s="48" t="s">
        <v>4818</v>
      </c>
      <c r="C3831" s="48" t="s">
        <v>5642</v>
      </c>
      <c r="D3831" s="48" t="s">
        <v>740</v>
      </c>
      <c r="E3831" s="47">
        <v>0</v>
      </c>
      <c r="F3831" s="47">
        <v>4</v>
      </c>
      <c r="G3831" s="47"/>
      <c r="H3831" s="48" t="s">
        <v>1399</v>
      </c>
      <c r="I3831" s="47">
        <v>1</v>
      </c>
    </row>
    <row r="3832" spans="1:9" x14ac:dyDescent="0.25">
      <c r="A3832" s="48" t="s">
        <v>433</v>
      </c>
      <c r="B3832" s="48" t="s">
        <v>4818</v>
      </c>
      <c r="C3832" s="48" t="s">
        <v>5643</v>
      </c>
      <c r="D3832" s="48" t="s">
        <v>740</v>
      </c>
      <c r="E3832" s="47">
        <v>0</v>
      </c>
      <c r="F3832" s="47">
        <v>4</v>
      </c>
      <c r="G3832" s="47"/>
      <c r="H3832" s="48" t="s">
        <v>5077</v>
      </c>
      <c r="I3832" s="47">
        <v>1</v>
      </c>
    </row>
    <row r="3833" spans="1:9" x14ac:dyDescent="0.25">
      <c r="A3833" s="48" t="s">
        <v>433</v>
      </c>
      <c r="B3833" s="48" t="s">
        <v>4818</v>
      </c>
      <c r="C3833" s="48" t="s">
        <v>5644</v>
      </c>
      <c r="D3833" s="48" t="s">
        <v>740</v>
      </c>
      <c r="E3833" s="47">
        <v>0</v>
      </c>
      <c r="F3833" s="47">
        <v>4</v>
      </c>
      <c r="G3833" s="47"/>
      <c r="H3833" s="48" t="s">
        <v>5077</v>
      </c>
      <c r="I3833" s="47">
        <v>1</v>
      </c>
    </row>
    <row r="3834" spans="1:9" x14ac:dyDescent="0.25">
      <c r="A3834" s="48" t="s">
        <v>433</v>
      </c>
      <c r="B3834" s="48" t="s">
        <v>4818</v>
      </c>
      <c r="C3834" s="48" t="s">
        <v>5645</v>
      </c>
      <c r="D3834" s="48" t="s">
        <v>740</v>
      </c>
      <c r="E3834" s="47">
        <v>0</v>
      </c>
      <c r="F3834" s="47">
        <v>4</v>
      </c>
      <c r="G3834" s="47"/>
      <c r="H3834" s="48" t="s">
        <v>4485</v>
      </c>
      <c r="I3834" s="47">
        <v>1</v>
      </c>
    </row>
    <row r="3835" spans="1:9" x14ac:dyDescent="0.25">
      <c r="A3835" s="48" t="s">
        <v>433</v>
      </c>
      <c r="B3835" s="48" t="s">
        <v>4818</v>
      </c>
      <c r="C3835" s="48" t="s">
        <v>5646</v>
      </c>
      <c r="D3835" s="48" t="s">
        <v>740</v>
      </c>
      <c r="E3835" s="47">
        <v>0</v>
      </c>
      <c r="F3835" s="47">
        <v>4</v>
      </c>
      <c r="G3835" s="47"/>
      <c r="H3835" s="48" t="s">
        <v>4485</v>
      </c>
      <c r="I3835" s="47">
        <v>1</v>
      </c>
    </row>
    <row r="3836" spans="1:9" x14ac:dyDescent="0.25">
      <c r="A3836" s="48" t="s">
        <v>433</v>
      </c>
      <c r="B3836" s="48" t="s">
        <v>4818</v>
      </c>
      <c r="C3836" s="48" t="s">
        <v>5647</v>
      </c>
      <c r="D3836" s="48" t="s">
        <v>740</v>
      </c>
      <c r="E3836" s="47">
        <v>0</v>
      </c>
      <c r="F3836" s="47">
        <v>4</v>
      </c>
      <c r="G3836" s="47"/>
      <c r="H3836" s="48" t="s">
        <v>4485</v>
      </c>
      <c r="I3836" s="47">
        <v>1</v>
      </c>
    </row>
    <row r="3837" spans="1:9" x14ac:dyDescent="0.25">
      <c r="A3837" s="48" t="s">
        <v>433</v>
      </c>
      <c r="B3837" s="48" t="s">
        <v>4818</v>
      </c>
      <c r="C3837" s="48" t="s">
        <v>5648</v>
      </c>
      <c r="D3837" s="48" t="s">
        <v>740</v>
      </c>
      <c r="E3837" s="47">
        <v>0</v>
      </c>
      <c r="F3837" s="47">
        <v>4</v>
      </c>
      <c r="G3837" s="47"/>
      <c r="H3837" s="48" t="s">
        <v>4882</v>
      </c>
      <c r="I3837" s="47">
        <v>1</v>
      </c>
    </row>
    <row r="3838" spans="1:9" x14ac:dyDescent="0.25">
      <c r="A3838" s="48" t="s">
        <v>433</v>
      </c>
      <c r="B3838" s="48" t="s">
        <v>4818</v>
      </c>
      <c r="C3838" s="48" t="s">
        <v>5649</v>
      </c>
      <c r="D3838" s="48" t="s">
        <v>740</v>
      </c>
      <c r="E3838" s="47">
        <v>0</v>
      </c>
      <c r="F3838" s="47">
        <v>4</v>
      </c>
      <c r="G3838" s="47"/>
      <c r="H3838" s="48" t="s">
        <v>4824</v>
      </c>
      <c r="I3838" s="47">
        <v>1</v>
      </c>
    </row>
    <row r="3839" spans="1:9" x14ac:dyDescent="0.25">
      <c r="A3839" s="48" t="s">
        <v>433</v>
      </c>
      <c r="B3839" s="48" t="s">
        <v>4818</v>
      </c>
      <c r="C3839" s="48" t="s">
        <v>5650</v>
      </c>
      <c r="D3839" s="48" t="s">
        <v>740</v>
      </c>
      <c r="E3839" s="47">
        <v>0</v>
      </c>
      <c r="F3839" s="47">
        <v>4</v>
      </c>
      <c r="G3839" s="47"/>
      <c r="H3839" s="48" t="s">
        <v>4824</v>
      </c>
      <c r="I3839" s="47">
        <v>1</v>
      </c>
    </row>
    <row r="3840" spans="1:9" x14ac:dyDescent="0.25">
      <c r="A3840" s="48" t="s">
        <v>433</v>
      </c>
      <c r="B3840" s="48" t="s">
        <v>4818</v>
      </c>
      <c r="C3840" s="48" t="s">
        <v>5651</v>
      </c>
      <c r="D3840" s="48" t="s">
        <v>740</v>
      </c>
      <c r="E3840" s="47">
        <v>0</v>
      </c>
      <c r="F3840" s="47">
        <v>4</v>
      </c>
      <c r="G3840" s="47"/>
      <c r="H3840" s="48" t="s">
        <v>4824</v>
      </c>
      <c r="I3840" s="47">
        <v>1</v>
      </c>
    </row>
    <row r="3841" spans="1:9" x14ac:dyDescent="0.25">
      <c r="A3841" s="48" t="s">
        <v>433</v>
      </c>
      <c r="B3841" s="48" t="s">
        <v>4818</v>
      </c>
      <c r="C3841" s="48" t="s">
        <v>5652</v>
      </c>
      <c r="D3841" s="48" t="s">
        <v>740</v>
      </c>
      <c r="E3841" s="47">
        <v>0</v>
      </c>
      <c r="F3841" s="47">
        <v>4</v>
      </c>
      <c r="G3841" s="47"/>
      <c r="H3841" s="48" t="s">
        <v>4871</v>
      </c>
      <c r="I3841" s="47">
        <v>1</v>
      </c>
    </row>
    <row r="3842" spans="1:9" x14ac:dyDescent="0.25">
      <c r="A3842" s="48" t="s">
        <v>433</v>
      </c>
      <c r="B3842" s="48" t="s">
        <v>4818</v>
      </c>
      <c r="C3842" s="48" t="s">
        <v>5653</v>
      </c>
      <c r="D3842" s="48" t="s">
        <v>740</v>
      </c>
      <c r="E3842" s="47">
        <v>0</v>
      </c>
      <c r="F3842" s="47">
        <v>4</v>
      </c>
      <c r="G3842" s="47"/>
      <c r="H3842" s="48" t="s">
        <v>4828</v>
      </c>
      <c r="I3842" s="47">
        <v>1</v>
      </c>
    </row>
    <row r="3843" spans="1:9" x14ac:dyDescent="0.25">
      <c r="A3843" s="48" t="s">
        <v>433</v>
      </c>
      <c r="B3843" s="48" t="s">
        <v>4818</v>
      </c>
      <c r="C3843" s="48" t="s">
        <v>5654</v>
      </c>
      <c r="D3843" s="48" t="s">
        <v>740</v>
      </c>
      <c r="E3843" s="47">
        <v>0</v>
      </c>
      <c r="F3843" s="47">
        <v>4</v>
      </c>
      <c r="G3843" s="47"/>
      <c r="H3843" s="48" t="s">
        <v>4911</v>
      </c>
      <c r="I3843" s="47">
        <v>1</v>
      </c>
    </row>
    <row r="3844" spans="1:9" x14ac:dyDescent="0.25">
      <c r="A3844" s="48" t="s">
        <v>433</v>
      </c>
      <c r="B3844" s="48" t="s">
        <v>4818</v>
      </c>
      <c r="C3844" s="48" t="s">
        <v>5655</v>
      </c>
      <c r="D3844" s="48" t="s">
        <v>740</v>
      </c>
      <c r="E3844" s="47">
        <v>0</v>
      </c>
      <c r="F3844" s="47">
        <v>4</v>
      </c>
      <c r="G3844" s="47"/>
      <c r="H3844" s="48" t="s">
        <v>4862</v>
      </c>
      <c r="I3844" s="47">
        <v>1</v>
      </c>
    </row>
    <row r="3845" spans="1:9" x14ac:dyDescent="0.25">
      <c r="A3845" s="48" t="s">
        <v>433</v>
      </c>
      <c r="B3845" s="48" t="s">
        <v>4818</v>
      </c>
      <c r="C3845" s="48" t="s">
        <v>5656</v>
      </c>
      <c r="D3845" s="48" t="s">
        <v>740</v>
      </c>
      <c r="E3845" s="47">
        <v>0</v>
      </c>
      <c r="F3845" s="47">
        <v>4</v>
      </c>
      <c r="G3845" s="47"/>
      <c r="H3845" s="48" t="s">
        <v>4862</v>
      </c>
      <c r="I3845" s="47">
        <v>1</v>
      </c>
    </row>
    <row r="3846" spans="1:9" x14ac:dyDescent="0.25">
      <c r="A3846" s="48" t="s">
        <v>433</v>
      </c>
      <c r="B3846" s="48" t="s">
        <v>4818</v>
      </c>
      <c r="C3846" s="48" t="s">
        <v>5657</v>
      </c>
      <c r="D3846" s="48" t="s">
        <v>740</v>
      </c>
      <c r="E3846" s="47">
        <v>0</v>
      </c>
      <c r="F3846" s="47">
        <v>4</v>
      </c>
      <c r="G3846" s="47"/>
      <c r="H3846" s="48" t="s">
        <v>4846</v>
      </c>
      <c r="I3846" s="47">
        <v>1</v>
      </c>
    </row>
    <row r="3847" spans="1:9" x14ac:dyDescent="0.25">
      <c r="A3847" s="48" t="s">
        <v>433</v>
      </c>
      <c r="B3847" s="48" t="s">
        <v>4818</v>
      </c>
      <c r="C3847" s="48" t="s">
        <v>5658</v>
      </c>
      <c r="D3847" s="48" t="s">
        <v>740</v>
      </c>
      <c r="E3847" s="47">
        <v>0</v>
      </c>
      <c r="F3847" s="47">
        <v>4</v>
      </c>
      <c r="G3847" s="47"/>
      <c r="H3847" s="48" t="s">
        <v>4911</v>
      </c>
      <c r="I3847" s="47">
        <v>1</v>
      </c>
    </row>
    <row r="3848" spans="1:9" x14ac:dyDescent="0.25">
      <c r="A3848" s="48" t="s">
        <v>433</v>
      </c>
      <c r="B3848" s="48" t="s">
        <v>4818</v>
      </c>
      <c r="C3848" s="48" t="s">
        <v>5659</v>
      </c>
      <c r="D3848" s="48" t="s">
        <v>740</v>
      </c>
      <c r="E3848" s="47">
        <v>0</v>
      </c>
      <c r="F3848" s="47">
        <v>4</v>
      </c>
      <c r="G3848" s="47"/>
      <c r="H3848" s="48" t="s">
        <v>4857</v>
      </c>
      <c r="I3848" s="47">
        <v>1</v>
      </c>
    </row>
    <row r="3849" spans="1:9" x14ac:dyDescent="0.25">
      <c r="A3849" s="48" t="s">
        <v>433</v>
      </c>
      <c r="B3849" s="48" t="s">
        <v>4818</v>
      </c>
      <c r="C3849" s="48" t="s">
        <v>5660</v>
      </c>
      <c r="D3849" s="48" t="s">
        <v>740</v>
      </c>
      <c r="E3849" s="47">
        <v>0</v>
      </c>
      <c r="F3849" s="47">
        <v>4</v>
      </c>
      <c r="G3849" s="47"/>
      <c r="H3849" s="48" t="s">
        <v>4911</v>
      </c>
      <c r="I3849" s="47">
        <v>1</v>
      </c>
    </row>
    <row r="3850" spans="1:9" x14ac:dyDescent="0.25">
      <c r="A3850" s="48" t="s">
        <v>433</v>
      </c>
      <c r="B3850" s="48" t="s">
        <v>4818</v>
      </c>
      <c r="C3850" s="48" t="s">
        <v>5661</v>
      </c>
      <c r="D3850" s="48" t="s">
        <v>740</v>
      </c>
      <c r="E3850" s="47">
        <v>0</v>
      </c>
      <c r="F3850" s="47">
        <v>4</v>
      </c>
      <c r="G3850" s="47"/>
      <c r="H3850" s="48" t="s">
        <v>4911</v>
      </c>
      <c r="I3850" s="47">
        <v>1</v>
      </c>
    </row>
    <row r="3851" spans="1:9" x14ac:dyDescent="0.25">
      <c r="A3851" s="48" t="s">
        <v>433</v>
      </c>
      <c r="B3851" s="48" t="s">
        <v>4818</v>
      </c>
      <c r="C3851" s="48" t="s">
        <v>5662</v>
      </c>
      <c r="D3851" s="48" t="s">
        <v>740</v>
      </c>
      <c r="E3851" s="47">
        <v>0</v>
      </c>
      <c r="F3851" s="47">
        <v>4</v>
      </c>
      <c r="G3851" s="47"/>
      <c r="H3851" s="48" t="s">
        <v>4911</v>
      </c>
      <c r="I3851" s="47">
        <v>1</v>
      </c>
    </row>
    <row r="3852" spans="1:9" x14ac:dyDescent="0.25">
      <c r="A3852" s="48" t="s">
        <v>433</v>
      </c>
      <c r="B3852" s="48" t="s">
        <v>4818</v>
      </c>
      <c r="C3852" s="48" t="s">
        <v>5663</v>
      </c>
      <c r="D3852" s="48" t="s">
        <v>740</v>
      </c>
      <c r="E3852" s="47">
        <v>0</v>
      </c>
      <c r="F3852" s="47">
        <v>4</v>
      </c>
      <c r="G3852" s="47"/>
      <c r="H3852" s="48" t="s">
        <v>4911</v>
      </c>
      <c r="I3852" s="47">
        <v>1</v>
      </c>
    </row>
    <row r="3853" spans="1:9" x14ac:dyDescent="0.25">
      <c r="A3853" s="48" t="s">
        <v>433</v>
      </c>
      <c r="B3853" s="48" t="s">
        <v>4818</v>
      </c>
      <c r="C3853" s="48" t="s">
        <v>5664</v>
      </c>
      <c r="D3853" s="48" t="s">
        <v>740</v>
      </c>
      <c r="E3853" s="47">
        <v>0</v>
      </c>
      <c r="F3853" s="47">
        <v>4</v>
      </c>
      <c r="G3853" s="47"/>
      <c r="H3853" s="48" t="s">
        <v>4911</v>
      </c>
      <c r="I3853" s="47">
        <v>1</v>
      </c>
    </row>
    <row r="3854" spans="1:9" x14ac:dyDescent="0.25">
      <c r="A3854" s="48" t="s">
        <v>433</v>
      </c>
      <c r="B3854" s="48" t="s">
        <v>4818</v>
      </c>
      <c r="C3854" s="48" t="s">
        <v>5665</v>
      </c>
      <c r="D3854" s="48" t="s">
        <v>740</v>
      </c>
      <c r="E3854" s="47">
        <v>0</v>
      </c>
      <c r="F3854" s="47">
        <v>4</v>
      </c>
      <c r="G3854" s="47"/>
      <c r="H3854" s="48" t="s">
        <v>4911</v>
      </c>
      <c r="I3854" s="47">
        <v>1</v>
      </c>
    </row>
    <row r="3855" spans="1:9" x14ac:dyDescent="0.25">
      <c r="A3855" s="48" t="s">
        <v>433</v>
      </c>
      <c r="B3855" s="48" t="s">
        <v>4818</v>
      </c>
      <c r="C3855" s="48" t="s">
        <v>5666</v>
      </c>
      <c r="D3855" s="48" t="s">
        <v>740</v>
      </c>
      <c r="E3855" s="47">
        <v>0</v>
      </c>
      <c r="F3855" s="47">
        <v>4</v>
      </c>
      <c r="G3855" s="47"/>
      <c r="H3855" s="48" t="s">
        <v>4911</v>
      </c>
      <c r="I3855" s="47">
        <v>1</v>
      </c>
    </row>
    <row r="3856" spans="1:9" x14ac:dyDescent="0.25">
      <c r="A3856" s="48" t="s">
        <v>433</v>
      </c>
      <c r="B3856" s="48" t="s">
        <v>4818</v>
      </c>
      <c r="C3856" s="48" t="s">
        <v>5667</v>
      </c>
      <c r="D3856" s="48" t="s">
        <v>740</v>
      </c>
      <c r="E3856" s="47">
        <v>0</v>
      </c>
      <c r="F3856" s="47">
        <v>4</v>
      </c>
      <c r="G3856" s="47"/>
      <c r="H3856" s="48" t="s">
        <v>4911</v>
      </c>
      <c r="I3856" s="47">
        <v>1</v>
      </c>
    </row>
    <row r="3857" spans="1:9" x14ac:dyDescent="0.25">
      <c r="A3857" s="48" t="s">
        <v>433</v>
      </c>
      <c r="B3857" s="48" t="s">
        <v>4818</v>
      </c>
      <c r="C3857" s="48" t="s">
        <v>5668</v>
      </c>
      <c r="D3857" s="48" t="s">
        <v>740</v>
      </c>
      <c r="E3857" s="47">
        <v>0</v>
      </c>
      <c r="F3857" s="47">
        <v>4</v>
      </c>
      <c r="G3857" s="47"/>
      <c r="H3857" s="48" t="s">
        <v>4905</v>
      </c>
      <c r="I3857" s="47">
        <v>1</v>
      </c>
    </row>
    <row r="3858" spans="1:9" x14ac:dyDescent="0.25">
      <c r="A3858" s="48" t="s">
        <v>433</v>
      </c>
      <c r="B3858" s="48" t="s">
        <v>4818</v>
      </c>
      <c r="C3858" s="48" t="s">
        <v>5669</v>
      </c>
      <c r="D3858" s="48" t="s">
        <v>740</v>
      </c>
      <c r="E3858" s="47">
        <v>0</v>
      </c>
      <c r="F3858" s="47">
        <v>4</v>
      </c>
      <c r="G3858" s="47"/>
      <c r="H3858" s="48" t="s">
        <v>4905</v>
      </c>
      <c r="I3858" s="47">
        <v>1</v>
      </c>
    </row>
    <row r="3859" spans="1:9" x14ac:dyDescent="0.25">
      <c r="A3859" s="48" t="s">
        <v>433</v>
      </c>
      <c r="B3859" s="48" t="s">
        <v>4818</v>
      </c>
      <c r="C3859" s="48" t="s">
        <v>5670</v>
      </c>
      <c r="D3859" s="48" t="s">
        <v>740</v>
      </c>
      <c r="E3859" s="47">
        <v>0</v>
      </c>
      <c r="F3859" s="47">
        <v>4</v>
      </c>
      <c r="G3859" s="47"/>
      <c r="H3859" s="48" t="s">
        <v>4905</v>
      </c>
      <c r="I3859" s="47">
        <v>1</v>
      </c>
    </row>
    <row r="3860" spans="1:9" x14ac:dyDescent="0.25">
      <c r="A3860" s="48" t="s">
        <v>433</v>
      </c>
      <c r="B3860" s="48" t="s">
        <v>4818</v>
      </c>
      <c r="C3860" s="48" t="s">
        <v>5671</v>
      </c>
      <c r="D3860" s="48" t="s">
        <v>740</v>
      </c>
      <c r="E3860" s="47">
        <v>0</v>
      </c>
      <c r="F3860" s="47">
        <v>4</v>
      </c>
      <c r="G3860" s="47"/>
      <c r="H3860" s="48" t="s">
        <v>4905</v>
      </c>
      <c r="I3860" s="47">
        <v>1</v>
      </c>
    </row>
    <row r="3861" spans="1:9" x14ac:dyDescent="0.25">
      <c r="A3861" s="48" t="s">
        <v>433</v>
      </c>
      <c r="B3861" s="48" t="s">
        <v>4818</v>
      </c>
      <c r="C3861" s="48" t="s">
        <v>5672</v>
      </c>
      <c r="D3861" s="48" t="s">
        <v>740</v>
      </c>
      <c r="E3861" s="47">
        <v>0</v>
      </c>
      <c r="F3861" s="47">
        <v>4</v>
      </c>
      <c r="G3861" s="47"/>
      <c r="H3861" s="48" t="s">
        <v>4905</v>
      </c>
      <c r="I3861" s="47">
        <v>1</v>
      </c>
    </row>
    <row r="3862" spans="1:9" x14ac:dyDescent="0.25">
      <c r="A3862" s="48" t="s">
        <v>433</v>
      </c>
      <c r="B3862" s="48" t="s">
        <v>4818</v>
      </c>
      <c r="C3862" s="48" t="s">
        <v>5673</v>
      </c>
      <c r="D3862" s="48" t="s">
        <v>740</v>
      </c>
      <c r="E3862" s="47">
        <v>0</v>
      </c>
      <c r="F3862" s="47">
        <v>4</v>
      </c>
      <c r="G3862" s="47"/>
      <c r="H3862" s="48" t="s">
        <v>4905</v>
      </c>
      <c r="I3862" s="47">
        <v>1</v>
      </c>
    </row>
    <row r="3863" spans="1:9" x14ac:dyDescent="0.25">
      <c r="A3863" s="48" t="s">
        <v>433</v>
      </c>
      <c r="B3863" s="48" t="s">
        <v>4818</v>
      </c>
      <c r="C3863" s="48" t="s">
        <v>5674</v>
      </c>
      <c r="D3863" s="48" t="s">
        <v>740</v>
      </c>
      <c r="E3863" s="47">
        <v>0</v>
      </c>
      <c r="F3863" s="47">
        <v>4</v>
      </c>
      <c r="G3863" s="47"/>
      <c r="H3863" s="48" t="s">
        <v>4971</v>
      </c>
      <c r="I3863" s="47">
        <v>1</v>
      </c>
    </row>
    <row r="3864" spans="1:9" x14ac:dyDescent="0.25">
      <c r="A3864" s="48" t="s">
        <v>433</v>
      </c>
      <c r="B3864" s="48" t="s">
        <v>4818</v>
      </c>
      <c r="C3864" s="48" t="s">
        <v>5675</v>
      </c>
      <c r="D3864" s="48" t="s">
        <v>740</v>
      </c>
      <c r="E3864" s="47">
        <v>0</v>
      </c>
      <c r="F3864" s="47">
        <v>4</v>
      </c>
      <c r="G3864" s="47"/>
      <c r="H3864" s="48" t="s">
        <v>4971</v>
      </c>
      <c r="I3864" s="47">
        <v>1</v>
      </c>
    </row>
    <row r="3865" spans="1:9" x14ac:dyDescent="0.25">
      <c r="A3865" s="48" t="s">
        <v>433</v>
      </c>
      <c r="B3865" s="48" t="s">
        <v>4818</v>
      </c>
      <c r="C3865" s="48" t="s">
        <v>5676</v>
      </c>
      <c r="D3865" s="48" t="s">
        <v>740</v>
      </c>
      <c r="E3865" s="47">
        <v>0</v>
      </c>
      <c r="F3865" s="47">
        <v>4</v>
      </c>
      <c r="G3865" s="47"/>
      <c r="H3865" s="48" t="s">
        <v>4862</v>
      </c>
      <c r="I3865" s="47">
        <v>1</v>
      </c>
    </row>
    <row r="3866" spans="1:9" x14ac:dyDescent="0.25">
      <c r="A3866" s="48" t="s">
        <v>433</v>
      </c>
      <c r="B3866" s="48" t="s">
        <v>4818</v>
      </c>
      <c r="C3866" s="48" t="s">
        <v>5677</v>
      </c>
      <c r="D3866" s="48" t="s">
        <v>740</v>
      </c>
      <c r="E3866" s="47">
        <v>0</v>
      </c>
      <c r="F3866" s="47">
        <v>4</v>
      </c>
      <c r="G3866" s="47"/>
      <c r="H3866" s="48" t="s">
        <v>4485</v>
      </c>
      <c r="I3866" s="47">
        <v>1</v>
      </c>
    </row>
    <row r="3867" spans="1:9" x14ac:dyDescent="0.25">
      <c r="A3867" s="48" t="s">
        <v>433</v>
      </c>
      <c r="B3867" s="48" t="s">
        <v>4818</v>
      </c>
      <c r="C3867" s="48" t="s">
        <v>5678</v>
      </c>
      <c r="D3867" s="48" t="s">
        <v>740</v>
      </c>
      <c r="E3867" s="47">
        <v>0</v>
      </c>
      <c r="F3867" s="47">
        <v>4</v>
      </c>
      <c r="G3867" s="47"/>
      <c r="H3867" s="48" t="s">
        <v>5679</v>
      </c>
      <c r="I3867" s="47">
        <v>1</v>
      </c>
    </row>
    <row r="3868" spans="1:9" x14ac:dyDescent="0.25">
      <c r="A3868" s="48" t="s">
        <v>433</v>
      </c>
      <c r="B3868" s="48" t="s">
        <v>4818</v>
      </c>
      <c r="C3868" s="48" t="s">
        <v>5680</v>
      </c>
      <c r="D3868" s="48" t="s">
        <v>740</v>
      </c>
      <c r="E3868" s="47">
        <v>0</v>
      </c>
      <c r="F3868" s="47">
        <v>4</v>
      </c>
      <c r="G3868" s="47"/>
      <c r="H3868" s="48" t="s">
        <v>4822</v>
      </c>
      <c r="I3868" s="47">
        <v>1</v>
      </c>
    </row>
    <row r="3869" spans="1:9" x14ac:dyDescent="0.25">
      <c r="A3869" s="48" t="s">
        <v>433</v>
      </c>
      <c r="B3869" s="48" t="s">
        <v>4818</v>
      </c>
      <c r="C3869" s="48" t="s">
        <v>5681</v>
      </c>
      <c r="D3869" s="48" t="s">
        <v>740</v>
      </c>
      <c r="E3869" s="47">
        <v>0</v>
      </c>
      <c r="F3869" s="47">
        <v>4</v>
      </c>
      <c r="G3869" s="47"/>
      <c r="H3869" s="48" t="s">
        <v>4846</v>
      </c>
      <c r="I3869" s="47">
        <v>1</v>
      </c>
    </row>
    <row r="3870" spans="1:9" x14ac:dyDescent="0.25">
      <c r="A3870" s="48" t="s">
        <v>433</v>
      </c>
      <c r="B3870" s="48" t="s">
        <v>4818</v>
      </c>
      <c r="C3870" s="48" t="s">
        <v>5682</v>
      </c>
      <c r="D3870" s="48" t="s">
        <v>740</v>
      </c>
      <c r="E3870" s="47">
        <v>0</v>
      </c>
      <c r="F3870" s="47">
        <v>4</v>
      </c>
      <c r="G3870" s="47"/>
      <c r="H3870" s="48" t="s">
        <v>4901</v>
      </c>
      <c r="I3870" s="47">
        <v>1</v>
      </c>
    </row>
    <row r="3871" spans="1:9" x14ac:dyDescent="0.25">
      <c r="A3871" s="48" t="s">
        <v>433</v>
      </c>
      <c r="B3871" s="48" t="s">
        <v>4818</v>
      </c>
      <c r="C3871" s="48" t="s">
        <v>5683</v>
      </c>
      <c r="D3871" s="48" t="s">
        <v>740</v>
      </c>
      <c r="E3871" s="47">
        <v>0</v>
      </c>
      <c r="F3871" s="47">
        <v>4</v>
      </c>
      <c r="G3871" s="47"/>
      <c r="H3871" s="48" t="s">
        <v>4911</v>
      </c>
      <c r="I3871" s="47">
        <v>1</v>
      </c>
    </row>
    <row r="3872" spans="1:9" x14ac:dyDescent="0.25">
      <c r="A3872" s="48" t="s">
        <v>433</v>
      </c>
      <c r="B3872" s="48" t="s">
        <v>4818</v>
      </c>
      <c r="C3872" s="48" t="s">
        <v>5684</v>
      </c>
      <c r="D3872" s="48" t="s">
        <v>740</v>
      </c>
      <c r="E3872" s="47">
        <v>0</v>
      </c>
      <c r="F3872" s="47">
        <v>4</v>
      </c>
      <c r="G3872" s="47"/>
      <c r="H3872" s="48" t="s">
        <v>4871</v>
      </c>
      <c r="I3872" s="47">
        <v>1</v>
      </c>
    </row>
    <row r="3873" spans="1:9" x14ac:dyDescent="0.25">
      <c r="A3873" s="48" t="s">
        <v>433</v>
      </c>
      <c r="B3873" s="48" t="s">
        <v>4818</v>
      </c>
      <c r="C3873" s="48" t="s">
        <v>5685</v>
      </c>
      <c r="D3873" s="48" t="s">
        <v>740</v>
      </c>
      <c r="E3873" s="47">
        <v>0</v>
      </c>
      <c r="F3873" s="47">
        <v>4</v>
      </c>
      <c r="G3873" s="47"/>
      <c r="H3873" s="48" t="s">
        <v>4874</v>
      </c>
      <c r="I3873" s="47">
        <v>1</v>
      </c>
    </row>
    <row r="3874" spans="1:9" x14ac:dyDescent="0.25">
      <c r="A3874" s="48" t="s">
        <v>433</v>
      </c>
      <c r="B3874" s="48" t="s">
        <v>4818</v>
      </c>
      <c r="C3874" s="48" t="s">
        <v>5686</v>
      </c>
      <c r="D3874" s="48" t="s">
        <v>740</v>
      </c>
      <c r="E3874" s="47">
        <v>0</v>
      </c>
      <c r="F3874" s="47">
        <v>4</v>
      </c>
      <c r="G3874" s="47"/>
      <c r="H3874" s="48" t="s">
        <v>4485</v>
      </c>
      <c r="I3874" s="47">
        <v>1</v>
      </c>
    </row>
    <row r="3875" spans="1:9" x14ac:dyDescent="0.25">
      <c r="A3875" s="48" t="s">
        <v>433</v>
      </c>
      <c r="B3875" s="48" t="s">
        <v>4818</v>
      </c>
      <c r="C3875" s="48" t="s">
        <v>5687</v>
      </c>
      <c r="D3875" s="48" t="s">
        <v>740</v>
      </c>
      <c r="E3875" s="47">
        <v>0</v>
      </c>
      <c r="F3875" s="47">
        <v>4</v>
      </c>
      <c r="G3875" s="47"/>
      <c r="H3875" s="48" t="s">
        <v>4857</v>
      </c>
      <c r="I3875" s="47">
        <v>1</v>
      </c>
    </row>
    <row r="3876" spans="1:9" x14ac:dyDescent="0.25">
      <c r="A3876" s="48" t="s">
        <v>433</v>
      </c>
      <c r="B3876" s="48" t="s">
        <v>4818</v>
      </c>
      <c r="C3876" s="48" t="s">
        <v>5688</v>
      </c>
      <c r="D3876" s="48" t="s">
        <v>740</v>
      </c>
      <c r="E3876" s="47">
        <v>0</v>
      </c>
      <c r="F3876" s="47">
        <v>4</v>
      </c>
      <c r="G3876" s="47"/>
      <c r="H3876" s="48" t="s">
        <v>4822</v>
      </c>
      <c r="I3876" s="47">
        <v>1</v>
      </c>
    </row>
    <row r="3877" spans="1:9" x14ac:dyDescent="0.25">
      <c r="A3877" s="48" t="s">
        <v>433</v>
      </c>
      <c r="B3877" s="48" t="s">
        <v>4818</v>
      </c>
      <c r="C3877" s="48" t="s">
        <v>5689</v>
      </c>
      <c r="D3877" s="48" t="s">
        <v>740</v>
      </c>
      <c r="E3877" s="47">
        <v>0</v>
      </c>
      <c r="F3877" s="47">
        <v>4</v>
      </c>
      <c r="G3877" s="47"/>
      <c r="H3877" s="48" t="s">
        <v>4822</v>
      </c>
      <c r="I3877" s="47">
        <v>1</v>
      </c>
    </row>
    <row r="3878" spans="1:9" x14ac:dyDescent="0.25">
      <c r="A3878" s="48" t="s">
        <v>433</v>
      </c>
      <c r="B3878" s="48" t="s">
        <v>4818</v>
      </c>
      <c r="C3878" s="48" t="s">
        <v>5690</v>
      </c>
      <c r="D3878" s="48" t="s">
        <v>740</v>
      </c>
      <c r="E3878" s="47">
        <v>0</v>
      </c>
      <c r="F3878" s="47">
        <v>4</v>
      </c>
      <c r="G3878" s="47"/>
      <c r="H3878" s="48" t="s">
        <v>4862</v>
      </c>
      <c r="I3878" s="47">
        <v>1</v>
      </c>
    </row>
    <row r="3879" spans="1:9" x14ac:dyDescent="0.25">
      <c r="A3879" s="48" t="s">
        <v>433</v>
      </c>
      <c r="B3879" s="48" t="s">
        <v>4818</v>
      </c>
      <c r="C3879" s="48" t="s">
        <v>5691</v>
      </c>
      <c r="D3879" s="48" t="s">
        <v>740</v>
      </c>
      <c r="E3879" s="47">
        <v>0</v>
      </c>
      <c r="F3879" s="47">
        <v>4</v>
      </c>
      <c r="G3879" s="47"/>
      <c r="H3879" s="48" t="s">
        <v>4453</v>
      </c>
      <c r="I3879" s="47">
        <v>1</v>
      </c>
    </row>
    <row r="3880" spans="1:9" x14ac:dyDescent="0.25">
      <c r="A3880" s="48" t="s">
        <v>433</v>
      </c>
      <c r="B3880" s="48" t="s">
        <v>4818</v>
      </c>
      <c r="C3880" s="48" t="s">
        <v>5692</v>
      </c>
      <c r="D3880" s="48" t="s">
        <v>740</v>
      </c>
      <c r="E3880" s="47">
        <v>0</v>
      </c>
      <c r="F3880" s="47">
        <v>4</v>
      </c>
      <c r="G3880" s="47"/>
      <c r="H3880" s="48" t="s">
        <v>4453</v>
      </c>
      <c r="I3880" s="47">
        <v>1</v>
      </c>
    </row>
    <row r="3881" spans="1:9" x14ac:dyDescent="0.25">
      <c r="A3881" s="48" t="s">
        <v>433</v>
      </c>
      <c r="B3881" s="48" t="s">
        <v>4818</v>
      </c>
      <c r="C3881" s="48" t="s">
        <v>5693</v>
      </c>
      <c r="D3881" s="48" t="s">
        <v>740</v>
      </c>
      <c r="E3881" s="47">
        <v>0</v>
      </c>
      <c r="F3881" s="47">
        <v>4</v>
      </c>
      <c r="G3881" s="47"/>
      <c r="H3881" s="48" t="s">
        <v>4871</v>
      </c>
      <c r="I3881" s="47">
        <v>1</v>
      </c>
    </row>
    <row r="3882" spans="1:9" x14ac:dyDescent="0.25">
      <c r="A3882" s="48" t="s">
        <v>433</v>
      </c>
      <c r="B3882" s="48" t="s">
        <v>4818</v>
      </c>
      <c r="C3882" s="48" t="s">
        <v>5694</v>
      </c>
      <c r="D3882" s="48" t="s">
        <v>740</v>
      </c>
      <c r="E3882" s="47">
        <v>0</v>
      </c>
      <c r="F3882" s="47">
        <v>4</v>
      </c>
      <c r="G3882" s="47"/>
      <c r="H3882" s="48" t="s">
        <v>5695</v>
      </c>
      <c r="I3882" s="47">
        <v>1</v>
      </c>
    </row>
    <row r="3883" spans="1:9" x14ac:dyDescent="0.25">
      <c r="A3883" s="48" t="s">
        <v>433</v>
      </c>
      <c r="B3883" s="48" t="s">
        <v>4818</v>
      </c>
      <c r="C3883" s="48" t="s">
        <v>5696</v>
      </c>
      <c r="D3883" s="48" t="s">
        <v>740</v>
      </c>
      <c r="E3883" s="47">
        <v>0</v>
      </c>
      <c r="F3883" s="47">
        <v>4</v>
      </c>
      <c r="G3883" s="47"/>
      <c r="H3883" s="48" t="s">
        <v>4971</v>
      </c>
      <c r="I3883" s="47">
        <v>1</v>
      </c>
    </row>
    <row r="3884" spans="1:9" x14ac:dyDescent="0.25">
      <c r="A3884" s="48" t="s">
        <v>433</v>
      </c>
      <c r="B3884" s="48" t="s">
        <v>4818</v>
      </c>
      <c r="C3884" s="48" t="s">
        <v>5697</v>
      </c>
      <c r="D3884" s="48" t="s">
        <v>740</v>
      </c>
      <c r="E3884" s="47">
        <v>0</v>
      </c>
      <c r="F3884" s="47">
        <v>4</v>
      </c>
      <c r="G3884" s="47"/>
      <c r="H3884" s="48" t="s">
        <v>4832</v>
      </c>
      <c r="I3884" s="47">
        <v>1</v>
      </c>
    </row>
    <row r="3885" spans="1:9" x14ac:dyDescent="0.25">
      <c r="A3885" s="48" t="s">
        <v>433</v>
      </c>
      <c r="B3885" s="48" t="s">
        <v>4818</v>
      </c>
      <c r="C3885" s="48" t="s">
        <v>5698</v>
      </c>
      <c r="D3885" s="48" t="s">
        <v>740</v>
      </c>
      <c r="E3885" s="47">
        <v>0</v>
      </c>
      <c r="F3885" s="47">
        <v>4</v>
      </c>
      <c r="G3885" s="47"/>
      <c r="H3885" s="48" t="s">
        <v>4830</v>
      </c>
      <c r="I3885" s="47">
        <v>1</v>
      </c>
    </row>
    <row r="3886" spans="1:9" x14ac:dyDescent="0.25">
      <c r="A3886" s="48" t="s">
        <v>433</v>
      </c>
      <c r="B3886" s="48" t="s">
        <v>4818</v>
      </c>
      <c r="C3886" s="48" t="s">
        <v>5699</v>
      </c>
      <c r="D3886" s="48" t="s">
        <v>740</v>
      </c>
      <c r="E3886" s="47">
        <v>0</v>
      </c>
      <c r="F3886" s="47">
        <v>4</v>
      </c>
      <c r="G3886" s="47"/>
      <c r="H3886" s="48" t="s">
        <v>5700</v>
      </c>
      <c r="I3886" s="47">
        <v>1</v>
      </c>
    </row>
    <row r="3887" spans="1:9" x14ac:dyDescent="0.25">
      <c r="A3887" s="48" t="s">
        <v>433</v>
      </c>
      <c r="B3887" s="48" t="s">
        <v>4818</v>
      </c>
      <c r="C3887" s="48" t="s">
        <v>5701</v>
      </c>
      <c r="D3887" s="48" t="s">
        <v>740</v>
      </c>
      <c r="E3887" s="47">
        <v>0</v>
      </c>
      <c r="F3887" s="47">
        <v>4</v>
      </c>
      <c r="G3887" s="47"/>
      <c r="H3887" s="48" t="s">
        <v>4957</v>
      </c>
      <c r="I3887" s="47">
        <v>1</v>
      </c>
    </row>
    <row r="3888" spans="1:9" x14ac:dyDescent="0.25">
      <c r="A3888" s="48" t="s">
        <v>433</v>
      </c>
      <c r="B3888" s="48" t="s">
        <v>4818</v>
      </c>
      <c r="C3888" s="48" t="s">
        <v>5702</v>
      </c>
      <c r="D3888" s="48" t="s">
        <v>740</v>
      </c>
      <c r="E3888" s="47">
        <v>0</v>
      </c>
      <c r="F3888" s="47">
        <v>4</v>
      </c>
      <c r="G3888" s="47"/>
      <c r="H3888" s="48" t="s">
        <v>4820</v>
      </c>
      <c r="I3888" s="47">
        <v>1</v>
      </c>
    </row>
    <row r="3889" spans="1:9" x14ac:dyDescent="0.25">
      <c r="A3889" s="48" t="s">
        <v>433</v>
      </c>
      <c r="B3889" s="48" t="s">
        <v>4818</v>
      </c>
      <c r="C3889" s="48" t="s">
        <v>5703</v>
      </c>
      <c r="D3889" s="48" t="s">
        <v>740</v>
      </c>
      <c r="E3889" s="47">
        <v>0</v>
      </c>
      <c r="F3889" s="47">
        <v>4</v>
      </c>
      <c r="G3889" s="47"/>
      <c r="H3889" s="48" t="s">
        <v>4824</v>
      </c>
      <c r="I3889" s="47">
        <v>1</v>
      </c>
    </row>
    <row r="3890" spans="1:9" x14ac:dyDescent="0.25">
      <c r="A3890" s="48" t="s">
        <v>433</v>
      </c>
      <c r="B3890" s="48" t="s">
        <v>5704</v>
      </c>
      <c r="C3890" s="48" t="s">
        <v>5705</v>
      </c>
      <c r="D3890" s="48" t="s">
        <v>740</v>
      </c>
      <c r="E3890" s="47">
        <v>0</v>
      </c>
      <c r="F3890" s="47">
        <v>4</v>
      </c>
      <c r="G3890" s="47"/>
      <c r="H3890" s="48" t="s">
        <v>4091</v>
      </c>
      <c r="I3890" s="47">
        <v>1</v>
      </c>
    </row>
    <row r="3891" spans="1:9" x14ac:dyDescent="0.25">
      <c r="A3891" s="48" t="s">
        <v>433</v>
      </c>
      <c r="B3891" s="48" t="s">
        <v>5704</v>
      </c>
      <c r="C3891" s="48" t="s">
        <v>5706</v>
      </c>
      <c r="D3891" s="48" t="s">
        <v>740</v>
      </c>
      <c r="E3891" s="47">
        <v>0</v>
      </c>
      <c r="F3891" s="47">
        <v>4</v>
      </c>
      <c r="G3891" s="47"/>
      <c r="H3891" s="48" t="s">
        <v>5707</v>
      </c>
      <c r="I3891" s="47">
        <v>1</v>
      </c>
    </row>
    <row r="3892" spans="1:9" x14ac:dyDescent="0.25">
      <c r="A3892" s="48" t="s">
        <v>433</v>
      </c>
      <c r="B3892" s="48" t="s">
        <v>5704</v>
      </c>
      <c r="C3892" s="48" t="s">
        <v>5708</v>
      </c>
      <c r="D3892" s="48" t="s">
        <v>740</v>
      </c>
      <c r="E3892" s="47">
        <v>0</v>
      </c>
      <c r="F3892" s="47">
        <v>4</v>
      </c>
      <c r="G3892" s="47"/>
      <c r="H3892" s="48" t="s">
        <v>4957</v>
      </c>
      <c r="I3892" s="47">
        <v>1</v>
      </c>
    </row>
    <row r="3893" spans="1:9" x14ac:dyDescent="0.25">
      <c r="A3893" s="48" t="s">
        <v>433</v>
      </c>
      <c r="B3893" s="48" t="s">
        <v>4818</v>
      </c>
      <c r="C3893" s="48" t="s">
        <v>5709</v>
      </c>
      <c r="D3893" s="48" t="s">
        <v>740</v>
      </c>
      <c r="E3893" s="47">
        <v>0</v>
      </c>
      <c r="F3893" s="47">
        <v>4</v>
      </c>
      <c r="G3893" s="47"/>
      <c r="H3893" s="48" t="s">
        <v>4857</v>
      </c>
      <c r="I3893" s="47">
        <v>1</v>
      </c>
    </row>
    <row r="3894" spans="1:9" x14ac:dyDescent="0.25">
      <c r="A3894" s="48" t="s">
        <v>433</v>
      </c>
      <c r="B3894" s="48" t="s">
        <v>4818</v>
      </c>
      <c r="C3894" s="48" t="s">
        <v>5710</v>
      </c>
      <c r="D3894" s="48" t="s">
        <v>740</v>
      </c>
      <c r="E3894" s="47">
        <v>0</v>
      </c>
      <c r="F3894" s="47">
        <v>4</v>
      </c>
      <c r="G3894" s="47"/>
      <c r="H3894" s="48" t="s">
        <v>4830</v>
      </c>
      <c r="I3894" s="47">
        <v>1</v>
      </c>
    </row>
    <row r="3895" spans="1:9" x14ac:dyDescent="0.25">
      <c r="A3895" s="48" t="s">
        <v>433</v>
      </c>
      <c r="B3895" s="48" t="s">
        <v>4818</v>
      </c>
      <c r="C3895" s="48" t="s">
        <v>5711</v>
      </c>
      <c r="D3895" s="48" t="s">
        <v>740</v>
      </c>
      <c r="E3895" s="47">
        <v>0</v>
      </c>
      <c r="F3895" s="47">
        <v>4</v>
      </c>
      <c r="G3895" s="47"/>
      <c r="H3895" s="48" t="s">
        <v>4938</v>
      </c>
      <c r="I3895" s="47">
        <v>1</v>
      </c>
    </row>
    <row r="3896" spans="1:9" x14ac:dyDescent="0.25">
      <c r="A3896" s="48" t="s">
        <v>433</v>
      </c>
      <c r="B3896" s="48" t="s">
        <v>4818</v>
      </c>
      <c r="C3896" s="48" t="s">
        <v>5712</v>
      </c>
      <c r="D3896" s="48" t="s">
        <v>740</v>
      </c>
      <c r="E3896" s="47">
        <v>0</v>
      </c>
      <c r="F3896" s="47">
        <v>4</v>
      </c>
      <c r="G3896" s="47"/>
      <c r="H3896" s="48" t="s">
        <v>4938</v>
      </c>
      <c r="I3896" s="47">
        <v>1</v>
      </c>
    </row>
    <row r="3897" spans="1:9" x14ac:dyDescent="0.25">
      <c r="A3897" s="48" t="s">
        <v>433</v>
      </c>
      <c r="B3897" s="48" t="s">
        <v>4818</v>
      </c>
      <c r="C3897" s="48" t="s">
        <v>5713</v>
      </c>
      <c r="D3897" s="48" t="s">
        <v>740</v>
      </c>
      <c r="E3897" s="47">
        <v>0</v>
      </c>
      <c r="F3897" s="47">
        <v>4</v>
      </c>
      <c r="G3897" s="47"/>
      <c r="H3897" s="48" t="s">
        <v>4453</v>
      </c>
      <c r="I3897" s="47">
        <v>1</v>
      </c>
    </row>
    <row r="3898" spans="1:9" x14ac:dyDescent="0.25">
      <c r="A3898" s="48" t="s">
        <v>433</v>
      </c>
      <c r="B3898" s="48" t="s">
        <v>4818</v>
      </c>
      <c r="C3898" s="48" t="s">
        <v>5714</v>
      </c>
      <c r="D3898" s="48" t="s">
        <v>740</v>
      </c>
      <c r="E3898" s="47">
        <v>0</v>
      </c>
      <c r="F3898" s="47">
        <v>4</v>
      </c>
      <c r="G3898" s="47"/>
      <c r="H3898" s="48" t="s">
        <v>5715</v>
      </c>
      <c r="I3898" s="47">
        <v>1</v>
      </c>
    </row>
    <row r="3899" spans="1:9" x14ac:dyDescent="0.25">
      <c r="A3899" s="48" t="s">
        <v>433</v>
      </c>
      <c r="B3899" s="48" t="s">
        <v>4818</v>
      </c>
      <c r="C3899" s="48" t="s">
        <v>5716</v>
      </c>
      <c r="D3899" s="48" t="s">
        <v>740</v>
      </c>
      <c r="E3899" s="47">
        <v>0</v>
      </c>
      <c r="F3899" s="47">
        <v>4</v>
      </c>
      <c r="G3899" s="47"/>
      <c r="H3899" s="48" t="s">
        <v>5717</v>
      </c>
      <c r="I3899" s="47">
        <v>1</v>
      </c>
    </row>
    <row r="3900" spans="1:9" x14ac:dyDescent="0.25">
      <c r="A3900" s="48" t="s">
        <v>433</v>
      </c>
      <c r="B3900" s="48" t="s">
        <v>4818</v>
      </c>
      <c r="C3900" s="48" t="s">
        <v>5718</v>
      </c>
      <c r="D3900" s="48" t="s">
        <v>740</v>
      </c>
      <c r="E3900" s="47">
        <v>0</v>
      </c>
      <c r="F3900" s="47">
        <v>4</v>
      </c>
      <c r="G3900" s="47"/>
      <c r="H3900" s="48" t="s">
        <v>4874</v>
      </c>
      <c r="I3900" s="47">
        <v>1</v>
      </c>
    </row>
    <row r="3901" spans="1:9" x14ac:dyDescent="0.25">
      <c r="A3901" s="48" t="s">
        <v>433</v>
      </c>
      <c r="B3901" s="48" t="s">
        <v>5704</v>
      </c>
      <c r="C3901" s="48" t="s">
        <v>5719</v>
      </c>
      <c r="D3901" s="48" t="s">
        <v>740</v>
      </c>
      <c r="E3901" s="47">
        <v>0</v>
      </c>
      <c r="F3901" s="47">
        <v>4</v>
      </c>
      <c r="G3901" s="47"/>
      <c r="H3901" s="48" t="s">
        <v>4653</v>
      </c>
      <c r="I3901" s="47">
        <v>1</v>
      </c>
    </row>
    <row r="3902" spans="1:9" x14ac:dyDescent="0.25">
      <c r="A3902" s="48" t="s">
        <v>433</v>
      </c>
      <c r="B3902" s="48" t="s">
        <v>5704</v>
      </c>
      <c r="C3902" s="48" t="s">
        <v>5720</v>
      </c>
      <c r="D3902" s="48" t="s">
        <v>740</v>
      </c>
      <c r="E3902" s="47">
        <v>0</v>
      </c>
      <c r="F3902" s="47">
        <v>4</v>
      </c>
      <c r="G3902" s="47"/>
      <c r="H3902" s="48" t="s">
        <v>5721</v>
      </c>
      <c r="I3902" s="47">
        <v>1</v>
      </c>
    </row>
    <row r="3903" spans="1:9" x14ac:dyDescent="0.25">
      <c r="A3903" s="48" t="s">
        <v>433</v>
      </c>
      <c r="B3903" s="48" t="s">
        <v>5704</v>
      </c>
      <c r="C3903" s="48" t="s">
        <v>5722</v>
      </c>
      <c r="D3903" s="48" t="s">
        <v>740</v>
      </c>
      <c r="E3903" s="47">
        <v>0</v>
      </c>
      <c r="F3903" s="47">
        <v>4</v>
      </c>
      <c r="G3903" s="47"/>
      <c r="H3903" s="48" t="s">
        <v>5723</v>
      </c>
      <c r="I3903" s="47">
        <v>1</v>
      </c>
    </row>
    <row r="3904" spans="1:9" x14ac:dyDescent="0.25">
      <c r="A3904" s="48" t="s">
        <v>433</v>
      </c>
      <c r="B3904" s="48" t="s">
        <v>5704</v>
      </c>
      <c r="C3904" s="48" t="s">
        <v>5724</v>
      </c>
      <c r="D3904" s="48" t="s">
        <v>740</v>
      </c>
      <c r="E3904" s="47">
        <v>0</v>
      </c>
      <c r="F3904" s="47">
        <v>4</v>
      </c>
      <c r="G3904" s="47"/>
      <c r="H3904" s="48" t="s">
        <v>1831</v>
      </c>
      <c r="I3904" s="47">
        <v>1</v>
      </c>
    </row>
    <row r="3905" spans="1:9" x14ac:dyDescent="0.25">
      <c r="A3905" s="48" t="s">
        <v>433</v>
      </c>
      <c r="B3905" s="48" t="s">
        <v>5704</v>
      </c>
      <c r="C3905" s="48" t="s">
        <v>5725</v>
      </c>
      <c r="D3905" s="48" t="s">
        <v>740</v>
      </c>
      <c r="E3905" s="47">
        <v>0</v>
      </c>
      <c r="F3905" s="47">
        <v>4</v>
      </c>
      <c r="G3905" s="47"/>
      <c r="H3905" s="48" t="s">
        <v>5726</v>
      </c>
      <c r="I3905" s="47">
        <v>1</v>
      </c>
    </row>
    <row r="3906" spans="1:9" x14ac:dyDescent="0.25">
      <c r="A3906" s="48" t="s">
        <v>433</v>
      </c>
      <c r="B3906" s="48" t="s">
        <v>5704</v>
      </c>
      <c r="C3906" s="48" t="s">
        <v>5727</v>
      </c>
      <c r="D3906" s="48" t="s">
        <v>740</v>
      </c>
      <c r="E3906" s="47">
        <v>0</v>
      </c>
      <c r="F3906" s="47">
        <v>4</v>
      </c>
      <c r="G3906" s="47"/>
      <c r="H3906" s="48" t="s">
        <v>5728</v>
      </c>
      <c r="I3906" s="47">
        <v>1</v>
      </c>
    </row>
    <row r="3907" spans="1:9" x14ac:dyDescent="0.25">
      <c r="A3907" s="48" t="s">
        <v>433</v>
      </c>
      <c r="B3907" s="48" t="s">
        <v>5704</v>
      </c>
      <c r="C3907" s="48" t="s">
        <v>5729</v>
      </c>
      <c r="D3907" s="48" t="s">
        <v>740</v>
      </c>
      <c r="E3907" s="47">
        <v>0</v>
      </c>
      <c r="F3907" s="47">
        <v>4</v>
      </c>
      <c r="G3907" s="47"/>
      <c r="H3907" s="48" t="s">
        <v>4044</v>
      </c>
      <c r="I3907" s="47">
        <v>1</v>
      </c>
    </row>
    <row r="3908" spans="1:9" x14ac:dyDescent="0.25">
      <c r="A3908" s="48" t="s">
        <v>433</v>
      </c>
      <c r="B3908" s="48" t="s">
        <v>5704</v>
      </c>
      <c r="C3908" s="48" t="s">
        <v>5730</v>
      </c>
      <c r="D3908" s="48" t="s">
        <v>740</v>
      </c>
      <c r="E3908" s="47">
        <v>0</v>
      </c>
      <c r="F3908" s="47">
        <v>4</v>
      </c>
      <c r="G3908" s="47"/>
      <c r="H3908" s="48" t="s">
        <v>5731</v>
      </c>
      <c r="I3908" s="47">
        <v>1</v>
      </c>
    </row>
    <row r="3909" spans="1:9" x14ac:dyDescent="0.25">
      <c r="A3909" s="48" t="s">
        <v>433</v>
      </c>
      <c r="B3909" s="48" t="s">
        <v>5704</v>
      </c>
      <c r="C3909" s="48" t="s">
        <v>5732</v>
      </c>
      <c r="D3909" s="48" t="s">
        <v>740</v>
      </c>
      <c r="E3909" s="47">
        <v>0</v>
      </c>
      <c r="F3909" s="47">
        <v>4</v>
      </c>
      <c r="G3909" s="47"/>
      <c r="H3909" s="48" t="s">
        <v>2772</v>
      </c>
      <c r="I3909" s="47">
        <v>1</v>
      </c>
    </row>
    <row r="3910" spans="1:9" x14ac:dyDescent="0.25">
      <c r="A3910" s="48" t="s">
        <v>433</v>
      </c>
      <c r="B3910" s="48" t="s">
        <v>5704</v>
      </c>
      <c r="C3910" s="48" t="s">
        <v>5733</v>
      </c>
      <c r="D3910" s="48" t="s">
        <v>740</v>
      </c>
      <c r="E3910" s="47">
        <v>0</v>
      </c>
      <c r="F3910" s="47">
        <v>4</v>
      </c>
      <c r="G3910" s="47"/>
      <c r="H3910" s="48" t="s">
        <v>2395</v>
      </c>
      <c r="I3910" s="47">
        <v>1</v>
      </c>
    </row>
    <row r="3911" spans="1:9" x14ac:dyDescent="0.25">
      <c r="A3911" s="48" t="s">
        <v>433</v>
      </c>
      <c r="B3911" s="48" t="s">
        <v>5704</v>
      </c>
      <c r="C3911" s="48" t="s">
        <v>5734</v>
      </c>
      <c r="D3911" s="48" t="s">
        <v>740</v>
      </c>
      <c r="E3911" s="47">
        <v>0</v>
      </c>
      <c r="F3911" s="47">
        <v>4</v>
      </c>
      <c r="G3911" s="47"/>
      <c r="H3911" s="48" t="s">
        <v>1478</v>
      </c>
      <c r="I3911" s="47">
        <v>1</v>
      </c>
    </row>
    <row r="3912" spans="1:9" x14ac:dyDescent="0.25">
      <c r="A3912" s="48" t="s">
        <v>433</v>
      </c>
      <c r="B3912" s="48" t="s">
        <v>5704</v>
      </c>
      <c r="C3912" s="48" t="s">
        <v>5735</v>
      </c>
      <c r="D3912" s="48" t="s">
        <v>740</v>
      </c>
      <c r="E3912" s="47">
        <v>0</v>
      </c>
      <c r="F3912" s="47">
        <v>4</v>
      </c>
      <c r="G3912" s="47"/>
      <c r="H3912" s="48" t="s">
        <v>2807</v>
      </c>
      <c r="I3912" s="47">
        <v>1</v>
      </c>
    </row>
    <row r="3913" spans="1:9" x14ac:dyDescent="0.25">
      <c r="A3913" s="48" t="s">
        <v>433</v>
      </c>
      <c r="B3913" s="48" t="s">
        <v>5704</v>
      </c>
      <c r="C3913" s="48" t="s">
        <v>5736</v>
      </c>
      <c r="D3913" s="48" t="s">
        <v>740</v>
      </c>
      <c r="E3913" s="47">
        <v>0</v>
      </c>
      <c r="F3913" s="47">
        <v>4</v>
      </c>
      <c r="G3913" s="47"/>
      <c r="H3913" s="48" t="s">
        <v>5737</v>
      </c>
      <c r="I3913" s="47">
        <v>1</v>
      </c>
    </row>
    <row r="3914" spans="1:9" x14ac:dyDescent="0.25">
      <c r="A3914" s="48" t="s">
        <v>433</v>
      </c>
      <c r="B3914" s="48" t="s">
        <v>5704</v>
      </c>
      <c r="C3914" s="48" t="s">
        <v>5738</v>
      </c>
      <c r="D3914" s="48" t="s">
        <v>740</v>
      </c>
      <c r="E3914" s="47">
        <v>0</v>
      </c>
      <c r="F3914" s="47">
        <v>4</v>
      </c>
      <c r="G3914" s="47"/>
      <c r="H3914" s="48" t="s">
        <v>5739</v>
      </c>
      <c r="I3914" s="47">
        <v>1</v>
      </c>
    </row>
    <row r="3915" spans="1:9" x14ac:dyDescent="0.25">
      <c r="A3915" s="48" t="s">
        <v>433</v>
      </c>
      <c r="B3915" s="48" t="s">
        <v>5704</v>
      </c>
      <c r="C3915" s="48" t="s">
        <v>5740</v>
      </c>
      <c r="D3915" s="48" t="s">
        <v>740</v>
      </c>
      <c r="E3915" s="47">
        <v>0</v>
      </c>
      <c r="F3915" s="47">
        <v>4</v>
      </c>
      <c r="G3915" s="47"/>
      <c r="H3915" s="48" t="s">
        <v>5741</v>
      </c>
      <c r="I3915" s="47">
        <v>1</v>
      </c>
    </row>
    <row r="3916" spans="1:9" x14ac:dyDescent="0.25">
      <c r="A3916" s="48" t="s">
        <v>433</v>
      </c>
      <c r="B3916" s="48" t="s">
        <v>5704</v>
      </c>
      <c r="C3916" s="48" t="s">
        <v>5742</v>
      </c>
      <c r="D3916" s="48" t="s">
        <v>740</v>
      </c>
      <c r="E3916" s="47">
        <v>0</v>
      </c>
      <c r="F3916" s="47">
        <v>4</v>
      </c>
      <c r="G3916" s="47"/>
      <c r="H3916" s="48" t="s">
        <v>4862</v>
      </c>
      <c r="I3916" s="47">
        <v>1</v>
      </c>
    </row>
    <row r="3917" spans="1:9" x14ac:dyDescent="0.25">
      <c r="A3917" s="48" t="s">
        <v>433</v>
      </c>
      <c r="B3917" s="48" t="s">
        <v>5704</v>
      </c>
      <c r="C3917" s="48" t="s">
        <v>5743</v>
      </c>
      <c r="D3917" s="48" t="s">
        <v>740</v>
      </c>
      <c r="E3917" s="47">
        <v>0</v>
      </c>
      <c r="F3917" s="47">
        <v>4</v>
      </c>
      <c r="G3917" s="47"/>
      <c r="H3917" s="48" t="s">
        <v>5744</v>
      </c>
      <c r="I3917" s="47">
        <v>1</v>
      </c>
    </row>
    <row r="3918" spans="1:9" x14ac:dyDescent="0.25">
      <c r="A3918" s="48" t="s">
        <v>433</v>
      </c>
      <c r="B3918" s="48" t="s">
        <v>5704</v>
      </c>
      <c r="C3918" s="48" t="s">
        <v>5745</v>
      </c>
      <c r="D3918" s="48" t="s">
        <v>740</v>
      </c>
      <c r="E3918" s="47">
        <v>0</v>
      </c>
      <c r="F3918" s="47">
        <v>4</v>
      </c>
      <c r="G3918" s="47"/>
      <c r="H3918" s="48" t="s">
        <v>5746</v>
      </c>
      <c r="I3918" s="47">
        <v>1</v>
      </c>
    </row>
    <row r="3919" spans="1:9" x14ac:dyDescent="0.25">
      <c r="A3919" s="48" t="s">
        <v>433</v>
      </c>
      <c r="B3919" s="48" t="s">
        <v>5704</v>
      </c>
      <c r="C3919" s="48" t="s">
        <v>5747</v>
      </c>
      <c r="D3919" s="48" t="s">
        <v>740</v>
      </c>
      <c r="E3919" s="47">
        <v>0</v>
      </c>
      <c r="F3919" s="47">
        <v>4</v>
      </c>
      <c r="G3919" s="47"/>
      <c r="H3919" s="48" t="s">
        <v>5748</v>
      </c>
      <c r="I3919" s="47">
        <v>1</v>
      </c>
    </row>
    <row r="3920" spans="1:9" x14ac:dyDescent="0.25">
      <c r="A3920" s="48" t="s">
        <v>433</v>
      </c>
      <c r="B3920" s="48" t="s">
        <v>5704</v>
      </c>
      <c r="C3920" s="48" t="s">
        <v>5749</v>
      </c>
      <c r="D3920" s="48" t="s">
        <v>740</v>
      </c>
      <c r="E3920" s="47">
        <v>0</v>
      </c>
      <c r="F3920" s="47">
        <v>4</v>
      </c>
      <c r="G3920" s="47"/>
      <c r="H3920" s="48" t="s">
        <v>4667</v>
      </c>
      <c r="I3920" s="47">
        <v>1</v>
      </c>
    </row>
    <row r="3921" spans="1:9" x14ac:dyDescent="0.25">
      <c r="A3921" s="48" t="s">
        <v>433</v>
      </c>
      <c r="B3921" s="48" t="s">
        <v>4818</v>
      </c>
      <c r="C3921" s="48" t="s">
        <v>5750</v>
      </c>
      <c r="D3921" s="48" t="s">
        <v>740</v>
      </c>
      <c r="E3921" s="47">
        <v>0</v>
      </c>
      <c r="F3921" s="47">
        <v>4</v>
      </c>
      <c r="G3921" s="47"/>
      <c r="H3921" s="48" t="s">
        <v>5751</v>
      </c>
      <c r="I3921" s="47">
        <v>1</v>
      </c>
    </row>
    <row r="3922" spans="1:9" x14ac:dyDescent="0.25">
      <c r="A3922" s="48" t="s">
        <v>433</v>
      </c>
      <c r="B3922" s="48" t="s">
        <v>4818</v>
      </c>
      <c r="C3922" s="48" t="s">
        <v>5752</v>
      </c>
      <c r="D3922" s="48" t="s">
        <v>740</v>
      </c>
      <c r="E3922" s="47">
        <v>0</v>
      </c>
      <c r="F3922" s="47">
        <v>4</v>
      </c>
      <c r="G3922" s="47"/>
      <c r="H3922" s="48" t="s">
        <v>5753</v>
      </c>
      <c r="I3922" s="47">
        <v>1</v>
      </c>
    </row>
    <row r="3923" spans="1:9" x14ac:dyDescent="0.25">
      <c r="A3923" s="48" t="s">
        <v>433</v>
      </c>
      <c r="B3923" s="48" t="s">
        <v>4818</v>
      </c>
      <c r="C3923" s="48" t="s">
        <v>5754</v>
      </c>
      <c r="D3923" s="48" t="s">
        <v>740</v>
      </c>
      <c r="E3923" s="47">
        <v>0</v>
      </c>
      <c r="F3923" s="47">
        <v>4</v>
      </c>
      <c r="G3923" s="47"/>
      <c r="H3923" s="48" t="s">
        <v>4874</v>
      </c>
      <c r="I3923" s="47">
        <v>1</v>
      </c>
    </row>
    <row r="3924" spans="1:9" x14ac:dyDescent="0.25">
      <c r="A3924" s="48" t="s">
        <v>433</v>
      </c>
      <c r="B3924" s="48" t="s">
        <v>4818</v>
      </c>
      <c r="C3924" s="48" t="s">
        <v>5755</v>
      </c>
      <c r="D3924" s="48" t="s">
        <v>740</v>
      </c>
      <c r="E3924" s="47">
        <v>0</v>
      </c>
      <c r="F3924" s="47">
        <v>4</v>
      </c>
      <c r="G3924" s="47"/>
      <c r="H3924" s="48" t="s">
        <v>4485</v>
      </c>
      <c r="I3924" s="47">
        <v>1</v>
      </c>
    </row>
    <row r="3925" spans="1:9" x14ac:dyDescent="0.25">
      <c r="A3925" s="48" t="s">
        <v>433</v>
      </c>
      <c r="B3925" s="48" t="s">
        <v>4818</v>
      </c>
      <c r="C3925" s="48" t="s">
        <v>5756</v>
      </c>
      <c r="D3925" s="48" t="s">
        <v>740</v>
      </c>
      <c r="E3925" s="47">
        <v>0</v>
      </c>
      <c r="F3925" s="47">
        <v>4</v>
      </c>
      <c r="G3925" s="47"/>
      <c r="H3925" s="48" t="s">
        <v>4911</v>
      </c>
      <c r="I3925" s="47">
        <v>1</v>
      </c>
    </row>
    <row r="3926" spans="1:9" x14ac:dyDescent="0.25">
      <c r="A3926" s="48" t="s">
        <v>433</v>
      </c>
      <c r="B3926" s="48" t="s">
        <v>4818</v>
      </c>
      <c r="C3926" s="48" t="s">
        <v>5757</v>
      </c>
      <c r="D3926" s="48" t="s">
        <v>740</v>
      </c>
      <c r="E3926" s="47">
        <v>0</v>
      </c>
      <c r="F3926" s="47">
        <v>4</v>
      </c>
      <c r="G3926" s="47"/>
      <c r="H3926" s="48" t="s">
        <v>1399</v>
      </c>
      <c r="I3926" s="47">
        <v>1</v>
      </c>
    </row>
    <row r="3927" spans="1:9" x14ac:dyDescent="0.25">
      <c r="A3927" s="48" t="s">
        <v>433</v>
      </c>
      <c r="B3927" s="48" t="s">
        <v>5704</v>
      </c>
      <c r="C3927" s="48" t="s">
        <v>5758</v>
      </c>
      <c r="D3927" s="48" t="s">
        <v>5759</v>
      </c>
      <c r="E3927" s="47">
        <v>0</v>
      </c>
      <c r="F3927" s="47">
        <v>4</v>
      </c>
      <c r="G3927" s="47"/>
      <c r="H3927" s="48" t="s">
        <v>5077</v>
      </c>
      <c r="I3927" s="47">
        <v>1</v>
      </c>
    </row>
    <row r="3928" spans="1:9" x14ac:dyDescent="0.25">
      <c r="A3928" s="48" t="s">
        <v>433</v>
      </c>
      <c r="B3928" s="48" t="s">
        <v>5704</v>
      </c>
      <c r="C3928" s="48" t="s">
        <v>5760</v>
      </c>
      <c r="D3928" s="48" t="s">
        <v>5761</v>
      </c>
      <c r="E3928" s="47">
        <v>0</v>
      </c>
      <c r="F3928" s="47">
        <v>4</v>
      </c>
      <c r="G3928" s="47"/>
      <c r="H3928" s="48" t="s">
        <v>4857</v>
      </c>
      <c r="I3928" s="47">
        <v>1</v>
      </c>
    </row>
    <row r="3929" spans="1:9" x14ac:dyDescent="0.25">
      <c r="A3929" s="48" t="s">
        <v>433</v>
      </c>
      <c r="B3929" s="48" t="s">
        <v>5704</v>
      </c>
      <c r="C3929" s="48" t="s">
        <v>5762</v>
      </c>
      <c r="D3929" s="48" t="s">
        <v>5763</v>
      </c>
      <c r="E3929" s="47">
        <v>0</v>
      </c>
      <c r="F3929" s="47">
        <v>4</v>
      </c>
      <c r="G3929" s="47"/>
      <c r="H3929" s="48" t="s">
        <v>4901</v>
      </c>
      <c r="I3929" s="47">
        <v>1</v>
      </c>
    </row>
    <row r="3930" spans="1:9" x14ac:dyDescent="0.25">
      <c r="A3930" s="48" t="s">
        <v>433</v>
      </c>
      <c r="B3930" s="48" t="s">
        <v>5704</v>
      </c>
      <c r="C3930" s="48" t="s">
        <v>5764</v>
      </c>
      <c r="D3930" s="48" t="s">
        <v>5765</v>
      </c>
      <c r="E3930" s="47">
        <v>0</v>
      </c>
      <c r="F3930" s="47">
        <v>4</v>
      </c>
      <c r="G3930" s="47"/>
      <c r="H3930" s="48" t="s">
        <v>5679</v>
      </c>
      <c r="I3930" s="47">
        <v>1</v>
      </c>
    </row>
    <row r="3931" spans="1:9" x14ac:dyDescent="0.25">
      <c r="A3931" s="48" t="s">
        <v>433</v>
      </c>
      <c r="B3931" s="48" t="s">
        <v>5704</v>
      </c>
      <c r="C3931" s="48" t="s">
        <v>5766</v>
      </c>
      <c r="D3931" s="48" t="s">
        <v>5767</v>
      </c>
      <c r="E3931" s="47">
        <v>0</v>
      </c>
      <c r="F3931" s="47">
        <v>4</v>
      </c>
      <c r="G3931" s="47"/>
      <c r="H3931" s="48" t="s">
        <v>5768</v>
      </c>
      <c r="I3931" s="47">
        <v>1</v>
      </c>
    </row>
    <row r="3932" spans="1:9" x14ac:dyDescent="0.25">
      <c r="A3932" s="48" t="s">
        <v>433</v>
      </c>
      <c r="B3932" s="48" t="s">
        <v>5704</v>
      </c>
      <c r="C3932" s="48" t="s">
        <v>5769</v>
      </c>
      <c r="D3932" s="48" t="s">
        <v>5770</v>
      </c>
      <c r="E3932" s="47">
        <v>0</v>
      </c>
      <c r="F3932" s="47">
        <v>4</v>
      </c>
      <c r="G3932" s="47"/>
      <c r="H3932" s="48" t="s">
        <v>5695</v>
      </c>
      <c r="I3932" s="47">
        <v>1</v>
      </c>
    </row>
    <row r="3933" spans="1:9" x14ac:dyDescent="0.25">
      <c r="A3933" s="48" t="s">
        <v>433</v>
      </c>
      <c r="B3933" s="48" t="s">
        <v>5704</v>
      </c>
      <c r="C3933" s="48" t="s">
        <v>5771</v>
      </c>
      <c r="D3933" s="48" t="s">
        <v>5772</v>
      </c>
      <c r="E3933" s="47">
        <v>0</v>
      </c>
      <c r="F3933" s="47">
        <v>4</v>
      </c>
      <c r="G3933" s="47"/>
      <c r="H3933" s="48" t="s">
        <v>5773</v>
      </c>
      <c r="I3933" s="47">
        <v>1</v>
      </c>
    </row>
    <row r="3934" spans="1:9" x14ac:dyDescent="0.25">
      <c r="A3934" s="48" t="s">
        <v>433</v>
      </c>
      <c r="B3934" s="48" t="s">
        <v>5704</v>
      </c>
      <c r="C3934" s="48" t="s">
        <v>5774</v>
      </c>
      <c r="D3934" s="48" t="s">
        <v>5775</v>
      </c>
      <c r="E3934" s="47">
        <v>0</v>
      </c>
      <c r="F3934" s="47">
        <v>4</v>
      </c>
      <c r="G3934" s="47"/>
      <c r="H3934" s="48" t="s">
        <v>1399</v>
      </c>
      <c r="I3934" s="47">
        <v>1</v>
      </c>
    </row>
    <row r="3935" spans="1:9" x14ac:dyDescent="0.25">
      <c r="A3935" s="48" t="s">
        <v>433</v>
      </c>
      <c r="B3935" s="48" t="s">
        <v>5704</v>
      </c>
      <c r="C3935" s="48" t="s">
        <v>5776</v>
      </c>
      <c r="D3935" s="48" t="s">
        <v>5777</v>
      </c>
      <c r="E3935" s="47">
        <v>0</v>
      </c>
      <c r="F3935" s="47">
        <v>4</v>
      </c>
      <c r="G3935" s="47"/>
      <c r="H3935" s="48" t="s">
        <v>4837</v>
      </c>
      <c r="I3935" s="47">
        <v>1</v>
      </c>
    </row>
    <row r="3936" spans="1:9" x14ac:dyDescent="0.25">
      <c r="A3936" s="48" t="s">
        <v>433</v>
      </c>
      <c r="B3936" s="48" t="s">
        <v>5704</v>
      </c>
      <c r="C3936" s="48" t="s">
        <v>5778</v>
      </c>
      <c r="D3936" s="48" t="s">
        <v>5779</v>
      </c>
      <c r="E3936" s="47">
        <v>0</v>
      </c>
      <c r="F3936" s="47">
        <v>4</v>
      </c>
      <c r="G3936" s="47"/>
      <c r="H3936" s="48" t="s">
        <v>4837</v>
      </c>
      <c r="I3936" s="47">
        <v>1</v>
      </c>
    </row>
    <row r="3937" spans="1:9" x14ac:dyDescent="0.25">
      <c r="A3937" s="48" t="s">
        <v>433</v>
      </c>
      <c r="B3937" s="48" t="s">
        <v>5704</v>
      </c>
      <c r="C3937" s="48" t="s">
        <v>5780</v>
      </c>
      <c r="D3937" s="48" t="s">
        <v>5781</v>
      </c>
      <c r="E3937" s="47">
        <v>0</v>
      </c>
      <c r="F3937" s="47">
        <v>4</v>
      </c>
      <c r="G3937" s="47"/>
      <c r="H3937" s="48" t="s">
        <v>4862</v>
      </c>
      <c r="I3937" s="47">
        <v>1</v>
      </c>
    </row>
    <row r="3938" spans="1:9" x14ac:dyDescent="0.25">
      <c r="A3938" s="48" t="s">
        <v>433</v>
      </c>
      <c r="B3938" s="48" t="s">
        <v>5704</v>
      </c>
      <c r="C3938" s="48" t="s">
        <v>5782</v>
      </c>
      <c r="D3938" s="48" t="s">
        <v>5783</v>
      </c>
      <c r="E3938" s="47">
        <v>0</v>
      </c>
      <c r="F3938" s="47">
        <v>4</v>
      </c>
      <c r="G3938" s="47"/>
      <c r="H3938" s="48" t="s">
        <v>4866</v>
      </c>
      <c r="I3938" s="47">
        <v>1</v>
      </c>
    </row>
    <row r="3939" spans="1:9" x14ac:dyDescent="0.25">
      <c r="A3939" s="48" t="s">
        <v>433</v>
      </c>
      <c r="B3939" s="48" t="s">
        <v>5704</v>
      </c>
      <c r="C3939" s="48" t="s">
        <v>5784</v>
      </c>
      <c r="D3939" s="48" t="s">
        <v>5785</v>
      </c>
      <c r="E3939" s="47">
        <v>0</v>
      </c>
      <c r="F3939" s="47">
        <v>4</v>
      </c>
      <c r="G3939" s="47"/>
      <c r="H3939" s="48" t="s">
        <v>4820</v>
      </c>
      <c r="I3939" s="47">
        <v>1</v>
      </c>
    </row>
    <row r="3940" spans="1:9" x14ac:dyDescent="0.25">
      <c r="A3940" s="48" t="s">
        <v>433</v>
      </c>
      <c r="B3940" s="48" t="s">
        <v>5704</v>
      </c>
      <c r="C3940" s="48" t="s">
        <v>5786</v>
      </c>
      <c r="D3940" s="48" t="s">
        <v>5787</v>
      </c>
      <c r="E3940" s="47">
        <v>0</v>
      </c>
      <c r="F3940" s="47">
        <v>4</v>
      </c>
      <c r="G3940" s="47"/>
      <c r="H3940" s="48" t="s">
        <v>4826</v>
      </c>
      <c r="I3940" s="47">
        <v>1</v>
      </c>
    </row>
    <row r="3941" spans="1:9" x14ac:dyDescent="0.25">
      <c r="A3941" s="48" t="s">
        <v>433</v>
      </c>
      <c r="B3941" s="48" t="s">
        <v>5704</v>
      </c>
      <c r="C3941" s="48" t="s">
        <v>5788</v>
      </c>
      <c r="D3941" s="48" t="s">
        <v>5789</v>
      </c>
      <c r="E3941" s="47">
        <v>0</v>
      </c>
      <c r="F3941" s="47">
        <v>4</v>
      </c>
      <c r="G3941" s="47"/>
      <c r="H3941" s="48" t="s">
        <v>4822</v>
      </c>
      <c r="I3941" s="47">
        <v>1</v>
      </c>
    </row>
    <row r="3942" spans="1:9" x14ac:dyDescent="0.25">
      <c r="A3942" s="48" t="s">
        <v>433</v>
      </c>
      <c r="B3942" s="48" t="s">
        <v>5704</v>
      </c>
      <c r="C3942" s="48" t="s">
        <v>5790</v>
      </c>
      <c r="D3942" s="48" t="s">
        <v>5791</v>
      </c>
      <c r="E3942" s="47">
        <v>0</v>
      </c>
      <c r="F3942" s="47">
        <v>4</v>
      </c>
      <c r="G3942" s="47"/>
      <c r="H3942" s="48" t="s">
        <v>4828</v>
      </c>
      <c r="I3942" s="47">
        <v>1</v>
      </c>
    </row>
    <row r="3943" spans="1:9" x14ac:dyDescent="0.25">
      <c r="A3943" s="48" t="s">
        <v>433</v>
      </c>
      <c r="B3943" s="48" t="s">
        <v>5704</v>
      </c>
      <c r="C3943" s="48" t="s">
        <v>5792</v>
      </c>
      <c r="D3943" s="48" t="s">
        <v>5793</v>
      </c>
      <c r="E3943" s="47">
        <v>0</v>
      </c>
      <c r="F3943" s="47">
        <v>4</v>
      </c>
      <c r="G3943" s="47"/>
      <c r="H3943" s="48" t="s">
        <v>4882</v>
      </c>
      <c r="I3943" s="47">
        <v>1</v>
      </c>
    </row>
    <row r="3944" spans="1:9" x14ac:dyDescent="0.25">
      <c r="A3944" s="48" t="s">
        <v>433</v>
      </c>
      <c r="B3944" s="48" t="s">
        <v>5704</v>
      </c>
      <c r="C3944" s="48" t="s">
        <v>5794</v>
      </c>
      <c r="D3944" s="48" t="s">
        <v>5795</v>
      </c>
      <c r="E3944" s="47">
        <v>0</v>
      </c>
      <c r="F3944" s="47">
        <v>4</v>
      </c>
      <c r="G3944" s="47"/>
      <c r="H3944" s="48" t="s">
        <v>5796</v>
      </c>
      <c r="I3944" s="47">
        <v>1</v>
      </c>
    </row>
    <row r="3945" spans="1:9" x14ac:dyDescent="0.25">
      <c r="A3945" s="48" t="s">
        <v>433</v>
      </c>
      <c r="B3945" s="48" t="s">
        <v>5704</v>
      </c>
      <c r="C3945" s="48" t="s">
        <v>5797</v>
      </c>
      <c r="D3945" s="48" t="s">
        <v>5798</v>
      </c>
      <c r="E3945" s="47">
        <v>0</v>
      </c>
      <c r="F3945" s="47">
        <v>4</v>
      </c>
      <c r="G3945" s="47"/>
      <c r="H3945" s="48" t="s">
        <v>4485</v>
      </c>
      <c r="I3945" s="47">
        <v>1</v>
      </c>
    </row>
    <row r="3946" spans="1:9" x14ac:dyDescent="0.25">
      <c r="A3946" s="48" t="s">
        <v>433</v>
      </c>
      <c r="B3946" s="48" t="s">
        <v>5704</v>
      </c>
      <c r="C3946" s="48" t="s">
        <v>5799</v>
      </c>
      <c r="D3946" s="48" t="s">
        <v>5800</v>
      </c>
      <c r="E3946" s="47">
        <v>0</v>
      </c>
      <c r="F3946" s="47">
        <v>4</v>
      </c>
      <c r="G3946" s="47"/>
      <c r="H3946" s="48" t="s">
        <v>4485</v>
      </c>
      <c r="I3946" s="47">
        <v>1</v>
      </c>
    </row>
    <row r="3947" spans="1:9" x14ac:dyDescent="0.25">
      <c r="A3947" s="48" t="s">
        <v>433</v>
      </c>
      <c r="B3947" s="48" t="s">
        <v>5704</v>
      </c>
      <c r="C3947" s="48" t="s">
        <v>5801</v>
      </c>
      <c r="D3947" s="48" t="s">
        <v>5802</v>
      </c>
      <c r="E3947" s="47">
        <v>0</v>
      </c>
      <c r="F3947" s="47">
        <v>4</v>
      </c>
      <c r="G3947" s="47"/>
      <c r="H3947" s="48" t="s">
        <v>4824</v>
      </c>
      <c r="I3947" s="47">
        <v>1</v>
      </c>
    </row>
    <row r="3948" spans="1:9" x14ac:dyDescent="0.25">
      <c r="A3948" s="48" t="s">
        <v>433</v>
      </c>
      <c r="B3948" s="48" t="s">
        <v>5704</v>
      </c>
      <c r="C3948" s="48" t="s">
        <v>5803</v>
      </c>
      <c r="D3948" s="48" t="s">
        <v>5804</v>
      </c>
      <c r="E3948" s="47">
        <v>0</v>
      </c>
      <c r="F3948" s="47">
        <v>4</v>
      </c>
      <c r="G3948" s="47"/>
      <c r="H3948" s="48" t="s">
        <v>4871</v>
      </c>
      <c r="I3948" s="47">
        <v>1</v>
      </c>
    </row>
    <row r="3949" spans="1:9" x14ac:dyDescent="0.25">
      <c r="A3949" s="48" t="s">
        <v>433</v>
      </c>
      <c r="B3949" s="48" t="s">
        <v>5704</v>
      </c>
      <c r="C3949" s="48" t="s">
        <v>5805</v>
      </c>
      <c r="D3949" s="48" t="s">
        <v>5806</v>
      </c>
      <c r="E3949" s="47">
        <v>0</v>
      </c>
      <c r="F3949" s="47">
        <v>4</v>
      </c>
      <c r="G3949" s="47"/>
      <c r="H3949" s="48" t="s">
        <v>5586</v>
      </c>
      <c r="I3949" s="47">
        <v>1</v>
      </c>
    </row>
    <row r="3950" spans="1:9" x14ac:dyDescent="0.25">
      <c r="A3950" s="48" t="s">
        <v>433</v>
      </c>
      <c r="B3950" s="48" t="s">
        <v>5704</v>
      </c>
      <c r="C3950" s="48" t="s">
        <v>5807</v>
      </c>
      <c r="D3950" s="48" t="s">
        <v>5808</v>
      </c>
      <c r="E3950" s="47">
        <v>0</v>
      </c>
      <c r="F3950" s="47">
        <v>4</v>
      </c>
      <c r="G3950" s="47"/>
      <c r="H3950" s="48" t="s">
        <v>4830</v>
      </c>
      <c r="I3950" s="47">
        <v>1</v>
      </c>
    </row>
    <row r="3951" spans="1:9" x14ac:dyDescent="0.25">
      <c r="A3951" s="48" t="s">
        <v>433</v>
      </c>
      <c r="B3951" s="48" t="s">
        <v>5704</v>
      </c>
      <c r="C3951" s="48" t="s">
        <v>5809</v>
      </c>
      <c r="D3951" s="48" t="s">
        <v>5810</v>
      </c>
      <c r="E3951" s="47">
        <v>0</v>
      </c>
      <c r="F3951" s="47">
        <v>4</v>
      </c>
      <c r="G3951" s="47"/>
      <c r="H3951" s="48" t="s">
        <v>4957</v>
      </c>
      <c r="I3951" s="47">
        <v>1</v>
      </c>
    </row>
    <row r="3952" spans="1:9" x14ac:dyDescent="0.25">
      <c r="A3952" s="48" t="s">
        <v>433</v>
      </c>
      <c r="B3952" s="48" t="s">
        <v>5704</v>
      </c>
      <c r="C3952" s="48" t="s">
        <v>5811</v>
      </c>
      <c r="D3952" s="48" t="s">
        <v>5812</v>
      </c>
      <c r="E3952" s="47">
        <v>0</v>
      </c>
      <c r="F3952" s="47">
        <v>4</v>
      </c>
      <c r="G3952" s="47"/>
      <c r="H3952" s="48" t="s">
        <v>4874</v>
      </c>
      <c r="I3952" s="47">
        <v>1</v>
      </c>
    </row>
    <row r="3953" spans="1:9" x14ac:dyDescent="0.25">
      <c r="A3953" s="48" t="s">
        <v>433</v>
      </c>
      <c r="B3953" s="48" t="s">
        <v>5704</v>
      </c>
      <c r="C3953" s="48" t="s">
        <v>5813</v>
      </c>
      <c r="D3953" s="48" t="s">
        <v>5814</v>
      </c>
      <c r="E3953" s="47">
        <v>0</v>
      </c>
      <c r="F3953" s="47">
        <v>4</v>
      </c>
      <c r="G3953" s="47"/>
      <c r="H3953" s="48" t="s">
        <v>4895</v>
      </c>
      <c r="I3953" s="47">
        <v>1</v>
      </c>
    </row>
    <row r="3954" spans="1:9" x14ac:dyDescent="0.25">
      <c r="A3954" s="48" t="s">
        <v>433</v>
      </c>
      <c r="B3954" s="48" t="s">
        <v>5704</v>
      </c>
      <c r="C3954" s="48" t="s">
        <v>5815</v>
      </c>
      <c r="D3954" s="48" t="s">
        <v>5816</v>
      </c>
      <c r="E3954" s="47">
        <v>0</v>
      </c>
      <c r="F3954" s="47">
        <v>4</v>
      </c>
      <c r="G3954" s="47"/>
      <c r="H3954" s="48" t="s">
        <v>4832</v>
      </c>
      <c r="I3954" s="47">
        <v>1</v>
      </c>
    </row>
    <row r="3955" spans="1:9" x14ac:dyDescent="0.25">
      <c r="A3955" s="48" t="s">
        <v>433</v>
      </c>
      <c r="B3955" s="48" t="s">
        <v>5704</v>
      </c>
      <c r="C3955" s="48" t="s">
        <v>5817</v>
      </c>
      <c r="D3955" s="48" t="s">
        <v>5818</v>
      </c>
      <c r="E3955" s="47">
        <v>0</v>
      </c>
      <c r="F3955" s="47">
        <v>4</v>
      </c>
      <c r="G3955" s="47"/>
      <c r="H3955" s="48" t="s">
        <v>4453</v>
      </c>
      <c r="I3955" s="47">
        <v>1</v>
      </c>
    </row>
    <row r="3956" spans="1:9" x14ac:dyDescent="0.25">
      <c r="A3956" s="48" t="s">
        <v>433</v>
      </c>
      <c r="B3956" s="48" t="s">
        <v>5704</v>
      </c>
      <c r="C3956" s="48" t="s">
        <v>5819</v>
      </c>
      <c r="D3956" s="48" t="s">
        <v>5820</v>
      </c>
      <c r="E3956" s="47">
        <v>0</v>
      </c>
      <c r="F3956" s="47">
        <v>4</v>
      </c>
      <c r="G3956" s="47"/>
      <c r="H3956" s="48" t="s">
        <v>4453</v>
      </c>
      <c r="I3956" s="47">
        <v>1</v>
      </c>
    </row>
    <row r="3957" spans="1:9" x14ac:dyDescent="0.25">
      <c r="A3957" s="48" t="s">
        <v>433</v>
      </c>
      <c r="B3957" s="48" t="s">
        <v>5704</v>
      </c>
      <c r="C3957" s="48" t="s">
        <v>5821</v>
      </c>
      <c r="D3957" s="48" t="s">
        <v>5822</v>
      </c>
      <c r="E3957" s="47">
        <v>0</v>
      </c>
      <c r="F3957" s="47">
        <v>4</v>
      </c>
      <c r="G3957" s="47"/>
      <c r="H3957" s="48" t="s">
        <v>4846</v>
      </c>
      <c r="I3957" s="47">
        <v>1</v>
      </c>
    </row>
    <row r="3958" spans="1:9" x14ac:dyDescent="0.25">
      <c r="A3958" s="48" t="s">
        <v>433</v>
      </c>
      <c r="B3958" s="48" t="s">
        <v>5704</v>
      </c>
      <c r="C3958" s="48" t="s">
        <v>5823</v>
      </c>
      <c r="D3958" s="48" t="s">
        <v>5824</v>
      </c>
      <c r="E3958" s="47">
        <v>0</v>
      </c>
      <c r="F3958" s="47">
        <v>4</v>
      </c>
      <c r="G3958" s="47"/>
      <c r="H3958" s="48" t="s">
        <v>4911</v>
      </c>
      <c r="I3958" s="47">
        <v>1</v>
      </c>
    </row>
    <row r="3959" spans="1:9" x14ac:dyDescent="0.25">
      <c r="A3959" s="48" t="s">
        <v>433</v>
      </c>
      <c r="B3959" s="48" t="s">
        <v>5704</v>
      </c>
      <c r="C3959" s="48" t="s">
        <v>5825</v>
      </c>
      <c r="D3959" s="48" t="s">
        <v>5826</v>
      </c>
      <c r="E3959" s="47">
        <v>0</v>
      </c>
      <c r="F3959" s="47">
        <v>4</v>
      </c>
      <c r="G3959" s="47"/>
      <c r="H3959" s="48" t="s">
        <v>5332</v>
      </c>
      <c r="I3959" s="47">
        <v>1</v>
      </c>
    </row>
    <row r="3960" spans="1:9" x14ac:dyDescent="0.25">
      <c r="A3960" s="48" t="s">
        <v>433</v>
      </c>
      <c r="B3960" s="48" t="s">
        <v>5704</v>
      </c>
      <c r="C3960" s="48" t="s">
        <v>5827</v>
      </c>
      <c r="D3960" s="48" t="s">
        <v>5828</v>
      </c>
      <c r="E3960" s="47">
        <v>0</v>
      </c>
      <c r="F3960" s="47">
        <v>4</v>
      </c>
      <c r="G3960" s="47"/>
      <c r="H3960" s="48" t="s">
        <v>4938</v>
      </c>
      <c r="I3960" s="47">
        <v>1</v>
      </c>
    </row>
    <row r="3961" spans="1:9" x14ac:dyDescent="0.25">
      <c r="A3961" s="48" t="s">
        <v>433</v>
      </c>
      <c r="B3961" s="48" t="s">
        <v>5704</v>
      </c>
      <c r="C3961" s="48" t="s">
        <v>5829</v>
      </c>
      <c r="D3961" s="48" t="s">
        <v>5830</v>
      </c>
      <c r="E3961" s="47">
        <v>0</v>
      </c>
      <c r="F3961" s="47">
        <v>4</v>
      </c>
      <c r="G3961" s="47"/>
      <c r="H3961" s="48" t="s">
        <v>4905</v>
      </c>
      <c r="I3961" s="47">
        <v>1</v>
      </c>
    </row>
    <row r="3962" spans="1:9" x14ac:dyDescent="0.25">
      <c r="A3962" s="48" t="s">
        <v>433</v>
      </c>
      <c r="B3962" s="48" t="s">
        <v>5704</v>
      </c>
      <c r="C3962" s="48" t="s">
        <v>5831</v>
      </c>
      <c r="D3962" s="48" t="s">
        <v>5832</v>
      </c>
      <c r="E3962" s="47">
        <v>0</v>
      </c>
      <c r="F3962" s="47">
        <v>4</v>
      </c>
      <c r="G3962" s="47"/>
      <c r="H3962" s="48" t="s">
        <v>4835</v>
      </c>
      <c r="I3962" s="47">
        <v>1</v>
      </c>
    </row>
    <row r="3963" spans="1:9" x14ac:dyDescent="0.25">
      <c r="A3963" s="48" t="s">
        <v>433</v>
      </c>
      <c r="B3963" s="48" t="s">
        <v>5704</v>
      </c>
      <c r="C3963" s="48" t="s">
        <v>5833</v>
      </c>
      <c r="D3963" s="48" t="s">
        <v>5834</v>
      </c>
      <c r="E3963" s="47">
        <v>0</v>
      </c>
      <c r="F3963" s="47">
        <v>4</v>
      </c>
      <c r="G3963" s="47"/>
      <c r="H3963" s="48" t="s">
        <v>4971</v>
      </c>
      <c r="I3963" s="47">
        <v>1</v>
      </c>
    </row>
    <row r="3964" spans="1:9" x14ac:dyDescent="0.25">
      <c r="A3964" s="48" t="s">
        <v>433</v>
      </c>
      <c r="B3964" s="48" t="s">
        <v>5704</v>
      </c>
      <c r="C3964" s="48" t="s">
        <v>5835</v>
      </c>
      <c r="D3964" s="48" t="s">
        <v>5836</v>
      </c>
      <c r="E3964" s="47">
        <v>0</v>
      </c>
      <c r="F3964" s="47">
        <v>4</v>
      </c>
      <c r="G3964" s="47"/>
      <c r="H3964" s="48" t="s">
        <v>5837</v>
      </c>
      <c r="I3964" s="47">
        <v>1</v>
      </c>
    </row>
    <row r="3965" spans="1:9" x14ac:dyDescent="0.25">
      <c r="A3965" s="48" t="s">
        <v>433</v>
      </c>
      <c r="B3965" s="48" t="s">
        <v>5704</v>
      </c>
      <c r="C3965" s="48" t="s">
        <v>5838</v>
      </c>
      <c r="D3965" s="48" t="s">
        <v>5839</v>
      </c>
      <c r="E3965" s="47">
        <v>0</v>
      </c>
      <c r="F3965" s="47">
        <v>4</v>
      </c>
      <c r="G3965" s="47"/>
      <c r="H3965" s="48" t="s">
        <v>5753</v>
      </c>
      <c r="I3965" s="47">
        <v>1</v>
      </c>
    </row>
    <row r="3966" spans="1:9" x14ac:dyDescent="0.25">
      <c r="A3966" s="48" t="s">
        <v>433</v>
      </c>
      <c r="B3966" s="48" t="s">
        <v>5704</v>
      </c>
      <c r="C3966" s="48" t="s">
        <v>5840</v>
      </c>
      <c r="D3966" s="48" t="s">
        <v>5841</v>
      </c>
      <c r="E3966" s="47">
        <v>0</v>
      </c>
      <c r="F3966" s="47">
        <v>4</v>
      </c>
      <c r="G3966" s="47"/>
      <c r="H3966" s="48" t="s">
        <v>5842</v>
      </c>
      <c r="I3966" s="47">
        <v>1</v>
      </c>
    </row>
    <row r="3967" spans="1:9" x14ac:dyDescent="0.25">
      <c r="A3967" s="48" t="s">
        <v>433</v>
      </c>
      <c r="B3967" s="48" t="s">
        <v>5704</v>
      </c>
      <c r="C3967" s="48" t="s">
        <v>5843</v>
      </c>
      <c r="D3967" s="48" t="s">
        <v>5844</v>
      </c>
      <c r="E3967" s="47">
        <v>0</v>
      </c>
      <c r="F3967" s="47">
        <v>4</v>
      </c>
      <c r="G3967" s="47"/>
      <c r="H3967" s="48" t="s">
        <v>5845</v>
      </c>
      <c r="I3967" s="47">
        <v>1</v>
      </c>
    </row>
    <row r="3968" spans="1:9" x14ac:dyDescent="0.25">
      <c r="A3968" s="48" t="s">
        <v>433</v>
      </c>
      <c r="B3968" s="48" t="s">
        <v>5704</v>
      </c>
      <c r="C3968" s="48" t="s">
        <v>5846</v>
      </c>
      <c r="D3968" s="48" t="s">
        <v>5847</v>
      </c>
      <c r="E3968" s="47">
        <v>0</v>
      </c>
      <c r="F3968" s="47">
        <v>4</v>
      </c>
      <c r="G3968" s="47"/>
      <c r="H3968" s="48" t="s">
        <v>5848</v>
      </c>
      <c r="I3968" s="47">
        <v>1</v>
      </c>
    </row>
    <row r="3969" spans="1:9" x14ac:dyDescent="0.25">
      <c r="A3969" s="48" t="s">
        <v>433</v>
      </c>
      <c r="B3969" s="48" t="s">
        <v>5704</v>
      </c>
      <c r="C3969" s="48" t="s">
        <v>5849</v>
      </c>
      <c r="D3969" s="48" t="s">
        <v>5850</v>
      </c>
      <c r="E3969" s="47">
        <v>0</v>
      </c>
      <c r="F3969" s="47">
        <v>4</v>
      </c>
      <c r="G3969" s="47"/>
      <c r="H3969" s="48" t="s">
        <v>5715</v>
      </c>
      <c r="I3969" s="47">
        <v>1</v>
      </c>
    </row>
    <row r="3970" spans="1:9" x14ac:dyDescent="0.25">
      <c r="A3970" s="48" t="s">
        <v>433</v>
      </c>
      <c r="B3970" s="48" t="s">
        <v>5704</v>
      </c>
      <c r="C3970" s="48" t="s">
        <v>5851</v>
      </c>
      <c r="D3970" s="48" t="s">
        <v>5852</v>
      </c>
      <c r="E3970" s="47">
        <v>0</v>
      </c>
      <c r="F3970" s="47">
        <v>4</v>
      </c>
      <c r="G3970" s="47"/>
      <c r="H3970" s="48" t="s">
        <v>5853</v>
      </c>
      <c r="I3970" s="47">
        <v>1</v>
      </c>
    </row>
    <row r="3971" spans="1:9" x14ac:dyDescent="0.25">
      <c r="A3971" s="48" t="s">
        <v>433</v>
      </c>
      <c r="B3971" s="48" t="s">
        <v>5704</v>
      </c>
      <c r="C3971" s="48" t="s">
        <v>5854</v>
      </c>
      <c r="D3971" s="48" t="s">
        <v>5855</v>
      </c>
      <c r="E3971" s="47">
        <v>0</v>
      </c>
      <c r="F3971" s="47">
        <v>4</v>
      </c>
      <c r="G3971" s="47"/>
      <c r="H3971" s="48" t="s">
        <v>5856</v>
      </c>
      <c r="I3971" s="47">
        <v>1</v>
      </c>
    </row>
    <row r="3972" spans="1:9" x14ac:dyDescent="0.25">
      <c r="A3972" s="48" t="s">
        <v>433</v>
      </c>
      <c r="B3972" s="48" t="s">
        <v>5704</v>
      </c>
      <c r="C3972" s="48" t="s">
        <v>5857</v>
      </c>
      <c r="D3972" s="48" t="s">
        <v>5858</v>
      </c>
      <c r="E3972" s="47">
        <v>0</v>
      </c>
      <c r="F3972" s="47">
        <v>4</v>
      </c>
      <c r="G3972" s="47"/>
      <c r="H3972" s="48" t="s">
        <v>5859</v>
      </c>
      <c r="I3972" s="47">
        <v>1</v>
      </c>
    </row>
    <row r="3973" spans="1:9" x14ac:dyDescent="0.25">
      <c r="A3973" s="48" t="s">
        <v>433</v>
      </c>
      <c r="B3973" s="48" t="s">
        <v>5704</v>
      </c>
      <c r="C3973" s="48" t="s">
        <v>5860</v>
      </c>
      <c r="D3973" s="48" t="s">
        <v>5861</v>
      </c>
      <c r="E3973" s="47">
        <v>0</v>
      </c>
      <c r="F3973" s="47">
        <v>4</v>
      </c>
      <c r="G3973" s="47"/>
      <c r="H3973" s="48" t="s">
        <v>5862</v>
      </c>
      <c r="I3973" s="47">
        <v>1</v>
      </c>
    </row>
    <row r="3974" spans="1:9" x14ac:dyDescent="0.25">
      <c r="A3974" s="48" t="s">
        <v>433</v>
      </c>
      <c r="B3974" s="48" t="s">
        <v>5704</v>
      </c>
      <c r="C3974" s="48" t="s">
        <v>5863</v>
      </c>
      <c r="D3974" s="48" t="s">
        <v>5864</v>
      </c>
      <c r="E3974" s="47">
        <v>0</v>
      </c>
      <c r="F3974" s="47">
        <v>4</v>
      </c>
      <c r="G3974" s="47"/>
      <c r="H3974" s="48" t="s">
        <v>5700</v>
      </c>
      <c r="I3974" s="47">
        <v>1</v>
      </c>
    </row>
    <row r="3975" spans="1:9" x14ac:dyDescent="0.25">
      <c r="A3975" s="48" t="s">
        <v>433</v>
      </c>
      <c r="B3975" s="48" t="s">
        <v>5704</v>
      </c>
      <c r="C3975" s="48" t="s">
        <v>5865</v>
      </c>
      <c r="D3975" s="48" t="s">
        <v>5866</v>
      </c>
      <c r="E3975" s="47">
        <v>0</v>
      </c>
      <c r="F3975" s="47">
        <v>4</v>
      </c>
      <c r="G3975" s="47"/>
      <c r="H3975" s="48" t="s">
        <v>4927</v>
      </c>
      <c r="I3975" s="47">
        <v>1</v>
      </c>
    </row>
    <row r="3976" spans="1:9" x14ac:dyDescent="0.25">
      <c r="A3976" s="48" t="s">
        <v>433</v>
      </c>
      <c r="B3976" s="48" t="s">
        <v>5704</v>
      </c>
      <c r="C3976" s="48" t="s">
        <v>5867</v>
      </c>
      <c r="D3976" s="48" t="s">
        <v>5868</v>
      </c>
      <c r="E3976" s="47">
        <v>0</v>
      </c>
      <c r="F3976" s="47">
        <v>4</v>
      </c>
      <c r="G3976" s="47"/>
      <c r="H3976" s="48" t="s">
        <v>1399</v>
      </c>
      <c r="I3976" s="47">
        <v>1</v>
      </c>
    </row>
    <row r="3977" spans="1:9" x14ac:dyDescent="0.25">
      <c r="A3977" s="48" t="s">
        <v>433</v>
      </c>
      <c r="B3977" s="48" t="s">
        <v>5704</v>
      </c>
      <c r="C3977" s="48" t="s">
        <v>5869</v>
      </c>
      <c r="D3977" s="48" t="s">
        <v>5870</v>
      </c>
      <c r="E3977" s="47">
        <v>0</v>
      </c>
      <c r="F3977" s="47">
        <v>4</v>
      </c>
      <c r="G3977" s="47"/>
      <c r="H3977" s="48" t="s">
        <v>4837</v>
      </c>
      <c r="I3977" s="47">
        <v>1</v>
      </c>
    </row>
    <row r="3978" spans="1:9" x14ac:dyDescent="0.25">
      <c r="A3978" s="48" t="s">
        <v>433</v>
      </c>
      <c r="B3978" s="48" t="s">
        <v>5704</v>
      </c>
      <c r="C3978" s="48" t="s">
        <v>5871</v>
      </c>
      <c r="D3978" s="48" t="s">
        <v>5872</v>
      </c>
      <c r="E3978" s="47">
        <v>0</v>
      </c>
      <c r="F3978" s="47">
        <v>4</v>
      </c>
      <c r="G3978" s="47"/>
      <c r="H3978" s="48" t="s">
        <v>5873</v>
      </c>
      <c r="I3978" s="47">
        <v>1</v>
      </c>
    </row>
    <row r="3979" spans="1:9" x14ac:dyDescent="0.25">
      <c r="A3979" s="48" t="s">
        <v>433</v>
      </c>
      <c r="B3979" s="48" t="s">
        <v>5704</v>
      </c>
      <c r="C3979" s="48" t="s">
        <v>5874</v>
      </c>
      <c r="D3979" s="48" t="s">
        <v>5875</v>
      </c>
      <c r="E3979" s="47">
        <v>0</v>
      </c>
      <c r="F3979" s="47">
        <v>4</v>
      </c>
      <c r="G3979" s="47"/>
      <c r="H3979" s="48" t="s">
        <v>5876</v>
      </c>
      <c r="I3979" s="47">
        <v>1</v>
      </c>
    </row>
    <row r="3980" spans="1:9" x14ac:dyDescent="0.25">
      <c r="A3980" s="48" t="s">
        <v>433</v>
      </c>
      <c r="B3980" s="48" t="s">
        <v>5704</v>
      </c>
      <c r="C3980" s="48" t="s">
        <v>5877</v>
      </c>
      <c r="D3980" s="48" t="s">
        <v>5878</v>
      </c>
      <c r="E3980" s="47">
        <v>0</v>
      </c>
      <c r="F3980" s="47">
        <v>4</v>
      </c>
      <c r="G3980" s="47"/>
      <c r="H3980" s="48" t="s">
        <v>4862</v>
      </c>
      <c r="I3980" s="47">
        <v>1</v>
      </c>
    </row>
    <row r="3981" spans="1:9" x14ac:dyDescent="0.25">
      <c r="A3981" s="48" t="s">
        <v>433</v>
      </c>
      <c r="B3981" s="48" t="s">
        <v>5704</v>
      </c>
      <c r="C3981" s="48" t="s">
        <v>5879</v>
      </c>
      <c r="D3981" s="48" t="s">
        <v>5880</v>
      </c>
      <c r="E3981" s="47">
        <v>0</v>
      </c>
      <c r="F3981" s="47">
        <v>4</v>
      </c>
      <c r="G3981" s="47"/>
      <c r="H3981" s="48" t="s">
        <v>4866</v>
      </c>
      <c r="I3981" s="47">
        <v>1</v>
      </c>
    </row>
    <row r="3982" spans="1:9" x14ac:dyDescent="0.25">
      <c r="A3982" s="48" t="s">
        <v>433</v>
      </c>
      <c r="B3982" s="48" t="s">
        <v>5704</v>
      </c>
      <c r="C3982" s="48" t="s">
        <v>5881</v>
      </c>
      <c r="D3982" s="48" t="s">
        <v>5882</v>
      </c>
      <c r="E3982" s="47">
        <v>0</v>
      </c>
      <c r="F3982" s="47">
        <v>4</v>
      </c>
      <c r="G3982" s="47"/>
      <c r="H3982" s="48" t="s">
        <v>4820</v>
      </c>
      <c r="I3982" s="47">
        <v>1</v>
      </c>
    </row>
    <row r="3983" spans="1:9" x14ac:dyDescent="0.25">
      <c r="A3983" s="48" t="s">
        <v>433</v>
      </c>
      <c r="B3983" s="48" t="s">
        <v>5704</v>
      </c>
      <c r="C3983" s="48" t="s">
        <v>5883</v>
      </c>
      <c r="D3983" s="48" t="s">
        <v>5884</v>
      </c>
      <c r="E3983" s="47">
        <v>0</v>
      </c>
      <c r="F3983" s="47">
        <v>4</v>
      </c>
      <c r="G3983" s="47"/>
      <c r="H3983" s="48" t="s">
        <v>4826</v>
      </c>
      <c r="I3983" s="47">
        <v>1</v>
      </c>
    </row>
    <row r="3984" spans="1:9" x14ac:dyDescent="0.25">
      <c r="A3984" s="48" t="s">
        <v>433</v>
      </c>
      <c r="B3984" s="48" t="s">
        <v>5704</v>
      </c>
      <c r="C3984" s="48" t="s">
        <v>5885</v>
      </c>
      <c r="D3984" s="48" t="s">
        <v>5886</v>
      </c>
      <c r="E3984" s="47">
        <v>0</v>
      </c>
      <c r="F3984" s="47">
        <v>4</v>
      </c>
      <c r="G3984" s="47"/>
      <c r="H3984" s="48" t="s">
        <v>5887</v>
      </c>
      <c r="I3984" s="47">
        <v>1</v>
      </c>
    </row>
    <row r="3985" spans="1:9" x14ac:dyDescent="0.25">
      <c r="A3985" s="48" t="s">
        <v>433</v>
      </c>
      <c r="B3985" s="48" t="s">
        <v>5704</v>
      </c>
      <c r="C3985" s="48" t="s">
        <v>5888</v>
      </c>
      <c r="D3985" s="48" t="s">
        <v>5889</v>
      </c>
      <c r="E3985" s="47">
        <v>0</v>
      </c>
      <c r="F3985" s="47">
        <v>4</v>
      </c>
      <c r="G3985" s="47"/>
      <c r="H3985" s="48" t="s">
        <v>4822</v>
      </c>
      <c r="I3985" s="47">
        <v>1</v>
      </c>
    </row>
    <row r="3986" spans="1:9" x14ac:dyDescent="0.25">
      <c r="A3986" s="48" t="s">
        <v>433</v>
      </c>
      <c r="B3986" s="48" t="s">
        <v>5704</v>
      </c>
      <c r="C3986" s="48" t="s">
        <v>5890</v>
      </c>
      <c r="D3986" s="48" t="s">
        <v>5891</v>
      </c>
      <c r="E3986" s="47">
        <v>0</v>
      </c>
      <c r="F3986" s="47">
        <v>4</v>
      </c>
      <c r="G3986" s="47"/>
      <c r="H3986" s="48" t="s">
        <v>5315</v>
      </c>
      <c r="I3986" s="47">
        <v>1</v>
      </c>
    </row>
    <row r="3987" spans="1:9" x14ac:dyDescent="0.25">
      <c r="A3987" s="48" t="s">
        <v>433</v>
      </c>
      <c r="B3987" s="48" t="s">
        <v>5704</v>
      </c>
      <c r="C3987" s="48" t="s">
        <v>5892</v>
      </c>
      <c r="D3987" s="48" t="s">
        <v>5893</v>
      </c>
      <c r="E3987" s="47">
        <v>0</v>
      </c>
      <c r="F3987" s="47">
        <v>4</v>
      </c>
      <c r="G3987" s="47"/>
      <c r="H3987" s="48" t="s">
        <v>4828</v>
      </c>
      <c r="I3987" s="47">
        <v>1</v>
      </c>
    </row>
    <row r="3988" spans="1:9" x14ac:dyDescent="0.25">
      <c r="A3988" s="48" t="s">
        <v>433</v>
      </c>
      <c r="B3988" s="48" t="s">
        <v>5704</v>
      </c>
      <c r="C3988" s="48" t="s">
        <v>5894</v>
      </c>
      <c r="D3988" s="48" t="s">
        <v>5895</v>
      </c>
      <c r="E3988" s="47">
        <v>0</v>
      </c>
      <c r="F3988" s="47">
        <v>4</v>
      </c>
      <c r="G3988" s="47"/>
      <c r="H3988" s="48" t="s">
        <v>5417</v>
      </c>
      <c r="I3988" s="47">
        <v>1</v>
      </c>
    </row>
    <row r="3989" spans="1:9" x14ac:dyDescent="0.25">
      <c r="A3989" s="48" t="s">
        <v>433</v>
      </c>
      <c r="B3989" s="48" t="s">
        <v>5704</v>
      </c>
      <c r="C3989" s="48" t="s">
        <v>5896</v>
      </c>
      <c r="D3989" s="48" t="s">
        <v>5897</v>
      </c>
      <c r="E3989" s="47">
        <v>0</v>
      </c>
      <c r="F3989" s="47">
        <v>4</v>
      </c>
      <c r="G3989" s="47"/>
      <c r="H3989" s="48" t="s">
        <v>5077</v>
      </c>
      <c r="I3989" s="47">
        <v>1</v>
      </c>
    </row>
    <row r="3990" spans="1:9" x14ac:dyDescent="0.25">
      <c r="A3990" s="48" t="s">
        <v>433</v>
      </c>
      <c r="B3990" s="48" t="s">
        <v>5704</v>
      </c>
      <c r="C3990" s="48" t="s">
        <v>5898</v>
      </c>
      <c r="D3990" s="48" t="s">
        <v>5899</v>
      </c>
      <c r="E3990" s="47">
        <v>0</v>
      </c>
      <c r="F3990" s="47">
        <v>4</v>
      </c>
      <c r="G3990" s="47"/>
      <c r="H3990" s="48" t="s">
        <v>5717</v>
      </c>
      <c r="I3990" s="47">
        <v>1</v>
      </c>
    </row>
    <row r="3991" spans="1:9" x14ac:dyDescent="0.25">
      <c r="A3991" s="48" t="s">
        <v>433</v>
      </c>
      <c r="B3991" s="48" t="s">
        <v>5704</v>
      </c>
      <c r="C3991" s="48" t="s">
        <v>5900</v>
      </c>
      <c r="D3991" s="48" t="s">
        <v>5901</v>
      </c>
      <c r="E3991" s="47">
        <v>0</v>
      </c>
      <c r="F3991" s="47">
        <v>4</v>
      </c>
      <c r="G3991" s="47"/>
      <c r="H3991" s="48" t="s">
        <v>4882</v>
      </c>
      <c r="I3991" s="47">
        <v>1</v>
      </c>
    </row>
    <row r="3992" spans="1:9" x14ac:dyDescent="0.25">
      <c r="A3992" s="48" t="s">
        <v>433</v>
      </c>
      <c r="B3992" s="48" t="s">
        <v>5704</v>
      </c>
      <c r="C3992" s="48" t="s">
        <v>5902</v>
      </c>
      <c r="D3992" s="48" t="s">
        <v>5903</v>
      </c>
      <c r="E3992" s="47">
        <v>0</v>
      </c>
      <c r="F3992" s="47">
        <v>4</v>
      </c>
      <c r="G3992" s="47"/>
      <c r="H3992" s="48" t="s">
        <v>4485</v>
      </c>
      <c r="I3992" s="47">
        <v>1</v>
      </c>
    </row>
    <row r="3993" spans="1:9" x14ac:dyDescent="0.25">
      <c r="A3993" s="48" t="s">
        <v>433</v>
      </c>
      <c r="B3993" s="48" t="s">
        <v>5704</v>
      </c>
      <c r="C3993" s="48" t="s">
        <v>5904</v>
      </c>
      <c r="D3993" s="48" t="s">
        <v>5905</v>
      </c>
      <c r="E3993" s="47">
        <v>0</v>
      </c>
      <c r="F3993" s="47">
        <v>4</v>
      </c>
      <c r="G3993" s="47"/>
      <c r="H3993" s="48" t="s">
        <v>5751</v>
      </c>
      <c r="I3993" s="47">
        <v>1</v>
      </c>
    </row>
    <row r="3994" spans="1:9" x14ac:dyDescent="0.25">
      <c r="A3994" s="48" t="s">
        <v>433</v>
      </c>
      <c r="B3994" s="48" t="s">
        <v>5704</v>
      </c>
      <c r="C3994" s="48" t="s">
        <v>5906</v>
      </c>
      <c r="D3994" s="48" t="s">
        <v>5907</v>
      </c>
      <c r="E3994" s="47">
        <v>0</v>
      </c>
      <c r="F3994" s="47">
        <v>4</v>
      </c>
      <c r="G3994" s="47"/>
      <c r="H3994" s="48" t="s">
        <v>4450</v>
      </c>
      <c r="I3994" s="47">
        <v>1</v>
      </c>
    </row>
    <row r="3995" spans="1:9" x14ac:dyDescent="0.25">
      <c r="A3995" s="48" t="s">
        <v>433</v>
      </c>
      <c r="B3995" s="48" t="s">
        <v>5704</v>
      </c>
      <c r="C3995" s="48" t="s">
        <v>5908</v>
      </c>
      <c r="D3995" s="48" t="s">
        <v>5909</v>
      </c>
      <c r="E3995" s="47">
        <v>0</v>
      </c>
      <c r="F3995" s="47">
        <v>4</v>
      </c>
      <c r="G3995" s="47"/>
      <c r="H3995" s="48" t="s">
        <v>4857</v>
      </c>
      <c r="I3995" s="47">
        <v>1</v>
      </c>
    </row>
    <row r="3996" spans="1:9" x14ac:dyDescent="0.25">
      <c r="A3996" s="48" t="s">
        <v>433</v>
      </c>
      <c r="B3996" s="48" t="s">
        <v>5704</v>
      </c>
      <c r="C3996" s="48" t="s">
        <v>5910</v>
      </c>
      <c r="D3996" s="48" t="s">
        <v>5911</v>
      </c>
      <c r="E3996" s="47">
        <v>0</v>
      </c>
      <c r="F3996" s="47">
        <v>4</v>
      </c>
      <c r="G3996" s="47"/>
      <c r="H3996" s="48" t="s">
        <v>5912</v>
      </c>
      <c r="I3996" s="47">
        <v>1</v>
      </c>
    </row>
    <row r="3997" spans="1:9" x14ac:dyDescent="0.25">
      <c r="A3997" s="48" t="s">
        <v>433</v>
      </c>
      <c r="B3997" s="48" t="s">
        <v>5704</v>
      </c>
      <c r="C3997" s="48" t="s">
        <v>5913</v>
      </c>
      <c r="D3997" s="48" t="s">
        <v>5914</v>
      </c>
      <c r="E3997" s="47">
        <v>0</v>
      </c>
      <c r="F3997" s="47">
        <v>4</v>
      </c>
      <c r="G3997" s="47"/>
      <c r="H3997" s="48" t="s">
        <v>5915</v>
      </c>
      <c r="I3997" s="47">
        <v>1</v>
      </c>
    </row>
    <row r="3998" spans="1:9" x14ac:dyDescent="0.25">
      <c r="A3998" s="48" t="s">
        <v>433</v>
      </c>
      <c r="B3998" s="48" t="s">
        <v>5704</v>
      </c>
      <c r="C3998" s="48" t="s">
        <v>5916</v>
      </c>
      <c r="D3998" s="48" t="s">
        <v>5917</v>
      </c>
      <c r="E3998" s="47">
        <v>0</v>
      </c>
      <c r="F3998" s="47">
        <v>4</v>
      </c>
      <c r="G3998" s="47"/>
      <c r="H3998" s="48" t="s">
        <v>4824</v>
      </c>
      <c r="I3998" s="47">
        <v>1</v>
      </c>
    </row>
    <row r="3999" spans="1:9" x14ac:dyDescent="0.25">
      <c r="A3999" s="48" t="s">
        <v>433</v>
      </c>
      <c r="B3999" s="48" t="s">
        <v>5704</v>
      </c>
      <c r="C3999" s="48" t="s">
        <v>5918</v>
      </c>
      <c r="D3999" s="48" t="s">
        <v>5919</v>
      </c>
      <c r="E3999" s="47">
        <v>0</v>
      </c>
      <c r="F3999" s="47">
        <v>4</v>
      </c>
      <c r="G3999" s="47"/>
      <c r="H3999" s="48" t="s">
        <v>4871</v>
      </c>
      <c r="I3999" s="47">
        <v>1</v>
      </c>
    </row>
    <row r="4000" spans="1:9" x14ac:dyDescent="0.25">
      <c r="A4000" s="48" t="s">
        <v>433</v>
      </c>
      <c r="B4000" s="48" t="s">
        <v>5704</v>
      </c>
      <c r="C4000" s="48" t="s">
        <v>5920</v>
      </c>
      <c r="D4000" s="48" t="s">
        <v>5921</v>
      </c>
      <c r="E4000" s="47">
        <v>0</v>
      </c>
      <c r="F4000" s="47">
        <v>4</v>
      </c>
      <c r="G4000" s="47"/>
      <c r="H4000" s="48" t="s">
        <v>5586</v>
      </c>
      <c r="I4000" s="47">
        <v>1</v>
      </c>
    </row>
    <row r="4001" spans="1:9" x14ac:dyDescent="0.25">
      <c r="A4001" s="48" t="s">
        <v>433</v>
      </c>
      <c r="B4001" s="48" t="s">
        <v>5704</v>
      </c>
      <c r="C4001" s="48" t="s">
        <v>5922</v>
      </c>
      <c r="D4001" s="48" t="s">
        <v>5923</v>
      </c>
      <c r="E4001" s="47">
        <v>0</v>
      </c>
      <c r="F4001" s="47">
        <v>4</v>
      </c>
      <c r="G4001" s="47"/>
      <c r="H4001" s="48" t="s">
        <v>5924</v>
      </c>
      <c r="I4001" s="47">
        <v>1</v>
      </c>
    </row>
    <row r="4002" spans="1:9" x14ac:dyDescent="0.25">
      <c r="A4002" s="48" t="s">
        <v>433</v>
      </c>
      <c r="B4002" s="48" t="s">
        <v>5704</v>
      </c>
      <c r="C4002" s="48" t="s">
        <v>5925</v>
      </c>
      <c r="D4002" s="48" t="s">
        <v>5926</v>
      </c>
      <c r="E4002" s="47">
        <v>0</v>
      </c>
      <c r="F4002" s="47">
        <v>4</v>
      </c>
      <c r="G4002" s="47"/>
      <c r="H4002" s="48" t="s">
        <v>4830</v>
      </c>
      <c r="I4002" s="47">
        <v>1</v>
      </c>
    </row>
    <row r="4003" spans="1:9" x14ac:dyDescent="0.25">
      <c r="A4003" s="48" t="s">
        <v>433</v>
      </c>
      <c r="B4003" s="48" t="s">
        <v>5704</v>
      </c>
      <c r="C4003" s="48" t="s">
        <v>5927</v>
      </c>
      <c r="D4003" s="48" t="s">
        <v>5928</v>
      </c>
      <c r="E4003" s="47">
        <v>0</v>
      </c>
      <c r="F4003" s="47">
        <v>4</v>
      </c>
      <c r="G4003" s="47"/>
      <c r="H4003" s="48" t="s">
        <v>5929</v>
      </c>
      <c r="I4003" s="47">
        <v>1</v>
      </c>
    </row>
    <row r="4004" spans="1:9" x14ac:dyDescent="0.25">
      <c r="A4004" s="48" t="s">
        <v>433</v>
      </c>
      <c r="B4004" s="48" t="s">
        <v>5704</v>
      </c>
      <c r="C4004" s="48" t="s">
        <v>5930</v>
      </c>
      <c r="D4004" s="48" t="s">
        <v>5931</v>
      </c>
      <c r="E4004" s="47">
        <v>0</v>
      </c>
      <c r="F4004" s="47">
        <v>4</v>
      </c>
      <c r="G4004" s="47"/>
      <c r="H4004" s="48" t="s">
        <v>4957</v>
      </c>
      <c r="I4004" s="47">
        <v>1</v>
      </c>
    </row>
    <row r="4005" spans="1:9" x14ac:dyDescent="0.25">
      <c r="A4005" s="48" t="s">
        <v>433</v>
      </c>
      <c r="B4005" s="48" t="s">
        <v>5704</v>
      </c>
      <c r="C4005" s="48" t="s">
        <v>5932</v>
      </c>
      <c r="D4005" s="48" t="s">
        <v>5933</v>
      </c>
      <c r="E4005" s="47">
        <v>0</v>
      </c>
      <c r="F4005" s="47">
        <v>4</v>
      </c>
      <c r="G4005" s="47"/>
      <c r="H4005" s="48" t="s">
        <v>5934</v>
      </c>
      <c r="I4005" s="47">
        <v>1</v>
      </c>
    </row>
    <row r="4006" spans="1:9" x14ac:dyDescent="0.25">
      <c r="A4006" s="48" t="s">
        <v>433</v>
      </c>
      <c r="B4006" s="48" t="s">
        <v>5704</v>
      </c>
      <c r="C4006" s="48" t="s">
        <v>5935</v>
      </c>
      <c r="D4006" s="48" t="s">
        <v>5936</v>
      </c>
      <c r="E4006" s="47">
        <v>0</v>
      </c>
      <c r="F4006" s="47">
        <v>4</v>
      </c>
      <c r="G4006" s="47"/>
      <c r="H4006" s="48" t="s">
        <v>4874</v>
      </c>
      <c r="I4006" s="47">
        <v>1</v>
      </c>
    </row>
    <row r="4007" spans="1:9" x14ac:dyDescent="0.25">
      <c r="A4007" s="48" t="s">
        <v>433</v>
      </c>
      <c r="B4007" s="48" t="s">
        <v>5704</v>
      </c>
      <c r="C4007" s="48" t="s">
        <v>5937</v>
      </c>
      <c r="D4007" s="48" t="s">
        <v>5938</v>
      </c>
      <c r="E4007" s="47">
        <v>0</v>
      </c>
      <c r="F4007" s="47">
        <v>4</v>
      </c>
      <c r="G4007" s="47"/>
      <c r="H4007" s="48" t="s">
        <v>5939</v>
      </c>
      <c r="I4007" s="47">
        <v>1</v>
      </c>
    </row>
    <row r="4008" spans="1:9" x14ac:dyDescent="0.25">
      <c r="A4008" s="48" t="s">
        <v>433</v>
      </c>
      <c r="B4008" s="48" t="s">
        <v>5704</v>
      </c>
      <c r="C4008" s="48" t="s">
        <v>5940</v>
      </c>
      <c r="D4008" s="48" t="s">
        <v>5941</v>
      </c>
      <c r="E4008" s="47">
        <v>0</v>
      </c>
      <c r="F4008" s="47">
        <v>4</v>
      </c>
      <c r="G4008" s="47"/>
      <c r="H4008" s="48" t="s">
        <v>4895</v>
      </c>
      <c r="I4008" s="47">
        <v>1</v>
      </c>
    </row>
    <row r="4009" spans="1:9" x14ac:dyDescent="0.25">
      <c r="A4009" s="48" t="s">
        <v>433</v>
      </c>
      <c r="B4009" s="48" t="s">
        <v>5704</v>
      </c>
      <c r="C4009" s="48" t="s">
        <v>5942</v>
      </c>
      <c r="D4009" s="48" t="s">
        <v>5943</v>
      </c>
      <c r="E4009" s="47">
        <v>0</v>
      </c>
      <c r="F4009" s="47">
        <v>4</v>
      </c>
      <c r="G4009" s="47"/>
      <c r="H4009" s="48" t="s">
        <v>5944</v>
      </c>
      <c r="I4009" s="47">
        <v>1</v>
      </c>
    </row>
    <row r="4010" spans="1:9" x14ac:dyDescent="0.25">
      <c r="A4010" s="48" t="s">
        <v>433</v>
      </c>
      <c r="B4010" s="48" t="s">
        <v>5704</v>
      </c>
      <c r="C4010" s="48" t="s">
        <v>5945</v>
      </c>
      <c r="D4010" s="48" t="s">
        <v>5946</v>
      </c>
      <c r="E4010" s="47">
        <v>0</v>
      </c>
      <c r="F4010" s="47">
        <v>4</v>
      </c>
      <c r="G4010" s="47"/>
      <c r="H4010" s="48" t="s">
        <v>4832</v>
      </c>
      <c r="I4010" s="47">
        <v>1</v>
      </c>
    </row>
    <row r="4011" spans="1:9" x14ac:dyDescent="0.25">
      <c r="A4011" s="48" t="s">
        <v>433</v>
      </c>
      <c r="B4011" s="48" t="s">
        <v>5704</v>
      </c>
      <c r="C4011" s="48" t="s">
        <v>5947</v>
      </c>
      <c r="D4011" s="48" t="s">
        <v>5948</v>
      </c>
      <c r="E4011" s="47">
        <v>0</v>
      </c>
      <c r="F4011" s="47">
        <v>4</v>
      </c>
      <c r="G4011" s="47"/>
      <c r="H4011" s="48" t="s">
        <v>5748</v>
      </c>
      <c r="I4011" s="47">
        <v>1</v>
      </c>
    </row>
    <row r="4012" spans="1:9" x14ac:dyDescent="0.25">
      <c r="A4012" s="48" t="s">
        <v>433</v>
      </c>
      <c r="B4012" s="48" t="s">
        <v>5704</v>
      </c>
      <c r="C4012" s="48" t="s">
        <v>5949</v>
      </c>
      <c r="D4012" s="48" t="s">
        <v>5950</v>
      </c>
      <c r="E4012" s="47">
        <v>0</v>
      </c>
      <c r="F4012" s="47">
        <v>4</v>
      </c>
      <c r="G4012" s="47"/>
      <c r="H4012" s="48" t="s">
        <v>4453</v>
      </c>
      <c r="I4012" s="47">
        <v>1</v>
      </c>
    </row>
    <row r="4013" spans="1:9" x14ac:dyDescent="0.25">
      <c r="A4013" s="48" t="s">
        <v>433</v>
      </c>
      <c r="B4013" s="48" t="s">
        <v>5704</v>
      </c>
      <c r="C4013" s="48" t="s">
        <v>5951</v>
      </c>
      <c r="D4013" s="48" t="s">
        <v>5952</v>
      </c>
      <c r="E4013" s="47">
        <v>0</v>
      </c>
      <c r="F4013" s="47">
        <v>4</v>
      </c>
      <c r="G4013" s="47"/>
      <c r="H4013" s="48" t="s">
        <v>4846</v>
      </c>
      <c r="I4013" s="47">
        <v>1</v>
      </c>
    </row>
    <row r="4014" spans="1:9" x14ac:dyDescent="0.25">
      <c r="A4014" s="48" t="s">
        <v>433</v>
      </c>
      <c r="B4014" s="48" t="s">
        <v>5704</v>
      </c>
      <c r="C4014" s="48" t="s">
        <v>5953</v>
      </c>
      <c r="D4014" s="48" t="s">
        <v>5954</v>
      </c>
      <c r="E4014" s="47">
        <v>0</v>
      </c>
      <c r="F4014" s="47">
        <v>4</v>
      </c>
      <c r="G4014" s="47"/>
      <c r="H4014" s="48" t="s">
        <v>5955</v>
      </c>
      <c r="I4014" s="47">
        <v>1</v>
      </c>
    </row>
    <row r="4015" spans="1:9" x14ac:dyDescent="0.25">
      <c r="A4015" s="48" t="s">
        <v>433</v>
      </c>
      <c r="B4015" s="48" t="s">
        <v>5704</v>
      </c>
      <c r="C4015" s="48" t="s">
        <v>5956</v>
      </c>
      <c r="D4015" s="48" t="s">
        <v>5957</v>
      </c>
      <c r="E4015" s="47">
        <v>0</v>
      </c>
      <c r="F4015" s="47">
        <v>4</v>
      </c>
      <c r="G4015" s="47"/>
      <c r="H4015" s="48" t="s">
        <v>4911</v>
      </c>
      <c r="I4015" s="47">
        <v>1</v>
      </c>
    </row>
    <row r="4016" spans="1:9" x14ac:dyDescent="0.25">
      <c r="A4016" s="48" t="s">
        <v>433</v>
      </c>
      <c r="B4016" s="48" t="s">
        <v>5704</v>
      </c>
      <c r="C4016" s="48" t="s">
        <v>5958</v>
      </c>
      <c r="D4016" s="48" t="s">
        <v>5959</v>
      </c>
      <c r="E4016" s="47">
        <v>0</v>
      </c>
      <c r="F4016" s="47">
        <v>4</v>
      </c>
      <c r="G4016" s="47"/>
      <c r="H4016" s="48" t="s">
        <v>5332</v>
      </c>
      <c r="I4016" s="47">
        <v>1</v>
      </c>
    </row>
    <row r="4017" spans="1:9" x14ac:dyDescent="0.25">
      <c r="A4017" s="48" t="s">
        <v>433</v>
      </c>
      <c r="B4017" s="48" t="s">
        <v>5704</v>
      </c>
      <c r="C4017" s="48" t="s">
        <v>5960</v>
      </c>
      <c r="D4017" s="48" t="s">
        <v>5961</v>
      </c>
      <c r="E4017" s="47">
        <v>0</v>
      </c>
      <c r="F4017" s="47">
        <v>4</v>
      </c>
      <c r="G4017" s="47"/>
      <c r="H4017" s="48" t="s">
        <v>4938</v>
      </c>
      <c r="I4017" s="47">
        <v>1</v>
      </c>
    </row>
    <row r="4018" spans="1:9" x14ac:dyDescent="0.25">
      <c r="A4018" s="48" t="s">
        <v>433</v>
      </c>
      <c r="B4018" s="48" t="s">
        <v>5704</v>
      </c>
      <c r="C4018" s="48" t="s">
        <v>5962</v>
      </c>
      <c r="D4018" s="48" t="s">
        <v>5963</v>
      </c>
      <c r="E4018" s="47">
        <v>0</v>
      </c>
      <c r="F4018" s="47">
        <v>4</v>
      </c>
      <c r="G4018" s="47"/>
      <c r="H4018" s="48" t="s">
        <v>5964</v>
      </c>
      <c r="I4018" s="47">
        <v>1</v>
      </c>
    </row>
    <row r="4019" spans="1:9" x14ac:dyDescent="0.25">
      <c r="A4019" s="48" t="s">
        <v>433</v>
      </c>
      <c r="B4019" s="48" t="s">
        <v>5704</v>
      </c>
      <c r="C4019" s="48" t="s">
        <v>5965</v>
      </c>
      <c r="D4019" s="48" t="s">
        <v>5966</v>
      </c>
      <c r="E4019" s="47">
        <v>0</v>
      </c>
      <c r="F4019" s="47">
        <v>4</v>
      </c>
      <c r="G4019" s="47"/>
      <c r="H4019" s="48" t="s">
        <v>4905</v>
      </c>
      <c r="I4019" s="47">
        <v>1</v>
      </c>
    </row>
    <row r="4020" spans="1:9" x14ac:dyDescent="0.25">
      <c r="A4020" s="48" t="s">
        <v>433</v>
      </c>
      <c r="B4020" s="48" t="s">
        <v>5704</v>
      </c>
      <c r="C4020" s="48" t="s">
        <v>5967</v>
      </c>
      <c r="D4020" s="48" t="s">
        <v>5968</v>
      </c>
      <c r="E4020" s="47">
        <v>0</v>
      </c>
      <c r="F4020" s="47">
        <v>4</v>
      </c>
      <c r="G4020" s="47"/>
      <c r="H4020" s="48" t="s">
        <v>5969</v>
      </c>
      <c r="I4020" s="47">
        <v>1</v>
      </c>
    </row>
    <row r="4021" spans="1:9" x14ac:dyDescent="0.25">
      <c r="A4021" s="48" t="s">
        <v>433</v>
      </c>
      <c r="B4021" s="48" t="s">
        <v>5704</v>
      </c>
      <c r="C4021" s="48" t="s">
        <v>5970</v>
      </c>
      <c r="D4021" s="48" t="s">
        <v>5971</v>
      </c>
      <c r="E4021" s="47">
        <v>0</v>
      </c>
      <c r="F4021" s="47">
        <v>4</v>
      </c>
      <c r="G4021" s="47"/>
      <c r="H4021" s="48" t="s">
        <v>4835</v>
      </c>
      <c r="I4021" s="47">
        <v>1</v>
      </c>
    </row>
    <row r="4022" spans="1:9" x14ac:dyDescent="0.25">
      <c r="A4022" s="48" t="s">
        <v>433</v>
      </c>
      <c r="B4022" s="48" t="s">
        <v>5704</v>
      </c>
      <c r="C4022" s="48" t="s">
        <v>5972</v>
      </c>
      <c r="D4022" s="48" t="s">
        <v>5973</v>
      </c>
      <c r="E4022" s="47">
        <v>0</v>
      </c>
      <c r="F4022" s="47">
        <v>4</v>
      </c>
      <c r="G4022" s="47"/>
      <c r="H4022" s="48" t="s">
        <v>4971</v>
      </c>
      <c r="I4022" s="47">
        <v>1</v>
      </c>
    </row>
    <row r="4023" spans="1:9" x14ac:dyDescent="0.25">
      <c r="A4023" s="48" t="s">
        <v>433</v>
      </c>
      <c r="B4023" s="48" t="s">
        <v>5704</v>
      </c>
      <c r="C4023" s="48" t="s">
        <v>5974</v>
      </c>
      <c r="D4023" s="48" t="s">
        <v>5975</v>
      </c>
      <c r="E4023" s="47">
        <v>0</v>
      </c>
      <c r="F4023" s="47">
        <v>4</v>
      </c>
      <c r="G4023" s="47"/>
      <c r="H4023" s="48" t="s">
        <v>5272</v>
      </c>
      <c r="I4023" s="47">
        <v>1</v>
      </c>
    </row>
    <row r="4024" spans="1:9" x14ac:dyDescent="0.25">
      <c r="A4024" s="48" t="s">
        <v>433</v>
      </c>
      <c r="B4024" s="48" t="s">
        <v>5704</v>
      </c>
      <c r="C4024" s="48" t="s">
        <v>5976</v>
      </c>
      <c r="D4024" s="48" t="s">
        <v>5977</v>
      </c>
      <c r="E4024" s="47">
        <v>0</v>
      </c>
      <c r="F4024" s="47">
        <v>4</v>
      </c>
      <c r="G4024" s="47"/>
      <c r="H4024" s="48" t="s">
        <v>5978</v>
      </c>
      <c r="I4024" s="47">
        <v>1</v>
      </c>
    </row>
    <row r="4025" spans="1:9" x14ac:dyDescent="0.25">
      <c r="A4025" s="48" t="s">
        <v>433</v>
      </c>
      <c r="B4025" s="48" t="s">
        <v>5704</v>
      </c>
      <c r="C4025" s="48" t="s">
        <v>5979</v>
      </c>
      <c r="D4025" s="48" t="s">
        <v>5980</v>
      </c>
      <c r="E4025" s="47">
        <v>0</v>
      </c>
      <c r="F4025" s="47">
        <v>4</v>
      </c>
      <c r="G4025" s="47"/>
      <c r="H4025" s="48" t="s">
        <v>5981</v>
      </c>
      <c r="I4025" s="47">
        <v>1</v>
      </c>
    </row>
    <row r="4026" spans="1:9" x14ac:dyDescent="0.25">
      <c r="A4026" s="48" t="s">
        <v>433</v>
      </c>
      <c r="B4026" s="48" t="s">
        <v>5704</v>
      </c>
      <c r="C4026" s="48" t="s">
        <v>5982</v>
      </c>
      <c r="D4026" s="48" t="s">
        <v>5983</v>
      </c>
      <c r="E4026" s="47">
        <v>0</v>
      </c>
      <c r="F4026" s="47">
        <v>4</v>
      </c>
      <c r="G4026" s="47"/>
      <c r="H4026" s="48" t="s">
        <v>5984</v>
      </c>
      <c r="I4026" s="47">
        <v>1</v>
      </c>
    </row>
    <row r="4027" spans="1:9" x14ac:dyDescent="0.25">
      <c r="A4027" s="48" t="s">
        <v>433</v>
      </c>
      <c r="B4027" s="48" t="s">
        <v>5704</v>
      </c>
      <c r="C4027" s="48" t="s">
        <v>5985</v>
      </c>
      <c r="D4027" s="48" t="s">
        <v>5986</v>
      </c>
      <c r="E4027" s="47">
        <v>0</v>
      </c>
      <c r="F4027" s="47">
        <v>4</v>
      </c>
      <c r="G4027" s="47"/>
      <c r="H4027" s="48" t="s">
        <v>5987</v>
      </c>
      <c r="I4027" s="47">
        <v>1</v>
      </c>
    </row>
    <row r="4028" spans="1:9" x14ac:dyDescent="0.25">
      <c r="A4028" s="48" t="s">
        <v>433</v>
      </c>
      <c r="B4028" s="48" t="s">
        <v>5704</v>
      </c>
      <c r="C4028" s="48" t="s">
        <v>5988</v>
      </c>
      <c r="D4028" s="48" t="s">
        <v>5989</v>
      </c>
      <c r="E4028" s="47">
        <v>0</v>
      </c>
      <c r="F4028" s="47">
        <v>4</v>
      </c>
      <c r="G4028" s="47"/>
      <c r="H4028" s="48" t="s">
        <v>5990</v>
      </c>
      <c r="I4028" s="47">
        <v>1</v>
      </c>
    </row>
    <row r="4029" spans="1:9" x14ac:dyDescent="0.25">
      <c r="A4029" s="48" t="s">
        <v>433</v>
      </c>
      <c r="B4029" s="48" t="s">
        <v>5704</v>
      </c>
      <c r="C4029" s="48" t="s">
        <v>5991</v>
      </c>
      <c r="D4029" s="48" t="s">
        <v>5992</v>
      </c>
      <c r="E4029" s="47">
        <v>0</v>
      </c>
      <c r="F4029" s="47">
        <v>4</v>
      </c>
      <c r="G4029" s="47"/>
      <c r="H4029" s="48" t="s">
        <v>5993</v>
      </c>
      <c r="I4029" s="47">
        <v>1</v>
      </c>
    </row>
    <row r="4030" spans="1:9" x14ac:dyDescent="0.25">
      <c r="A4030" s="48" t="s">
        <v>433</v>
      </c>
      <c r="B4030" s="48" t="s">
        <v>5704</v>
      </c>
      <c r="C4030" s="48" t="s">
        <v>5994</v>
      </c>
      <c r="D4030" s="48" t="s">
        <v>5995</v>
      </c>
      <c r="E4030" s="47">
        <v>0</v>
      </c>
      <c r="F4030" s="47">
        <v>4</v>
      </c>
      <c r="G4030" s="47"/>
      <c r="H4030" s="48" t="s">
        <v>5996</v>
      </c>
      <c r="I4030" s="47">
        <v>1</v>
      </c>
    </row>
    <row r="4031" spans="1:9" x14ac:dyDescent="0.25">
      <c r="A4031" s="48" t="s">
        <v>433</v>
      </c>
      <c r="B4031" s="48" t="s">
        <v>5704</v>
      </c>
      <c r="C4031" s="48" t="s">
        <v>5997</v>
      </c>
      <c r="D4031" s="48" t="s">
        <v>5998</v>
      </c>
      <c r="E4031" s="47">
        <v>0</v>
      </c>
      <c r="F4031" s="47">
        <v>4</v>
      </c>
      <c r="G4031" s="47"/>
      <c r="H4031" s="48" t="s">
        <v>5999</v>
      </c>
      <c r="I4031" s="47">
        <v>1</v>
      </c>
    </row>
    <row r="4032" spans="1:9" x14ac:dyDescent="0.25">
      <c r="A4032" s="48" t="s">
        <v>433</v>
      </c>
      <c r="B4032" s="48" t="s">
        <v>5704</v>
      </c>
      <c r="C4032" s="48" t="s">
        <v>6000</v>
      </c>
      <c r="D4032" s="48" t="s">
        <v>6001</v>
      </c>
      <c r="E4032" s="47">
        <v>0</v>
      </c>
      <c r="F4032" s="47">
        <v>4</v>
      </c>
      <c r="G4032" s="47"/>
      <c r="H4032" s="48" t="s">
        <v>5987</v>
      </c>
      <c r="I4032" s="47">
        <v>1</v>
      </c>
    </row>
    <row r="4033" spans="1:9" x14ac:dyDescent="0.25">
      <c r="A4033" s="48" t="s">
        <v>433</v>
      </c>
      <c r="B4033" s="48" t="s">
        <v>5704</v>
      </c>
      <c r="C4033" s="48" t="s">
        <v>6002</v>
      </c>
      <c r="D4033" s="48" t="s">
        <v>6003</v>
      </c>
      <c r="E4033" s="47">
        <v>0</v>
      </c>
      <c r="F4033" s="47">
        <v>4</v>
      </c>
      <c r="G4033" s="47"/>
      <c r="H4033" s="48" t="s">
        <v>5999</v>
      </c>
      <c r="I4033" s="47">
        <v>1</v>
      </c>
    </row>
    <row r="4034" spans="1:9" x14ac:dyDescent="0.25">
      <c r="A4034" s="48" t="s">
        <v>433</v>
      </c>
      <c r="B4034" s="48" t="s">
        <v>5704</v>
      </c>
      <c r="C4034" s="48" t="s">
        <v>6004</v>
      </c>
      <c r="D4034" s="48" t="s">
        <v>6005</v>
      </c>
      <c r="E4034" s="47">
        <v>0</v>
      </c>
      <c r="F4034" s="47">
        <v>4</v>
      </c>
      <c r="G4034" s="47"/>
      <c r="H4034" s="48" t="s">
        <v>6006</v>
      </c>
      <c r="I4034" s="47">
        <v>1</v>
      </c>
    </row>
    <row r="4035" spans="1:9" x14ac:dyDescent="0.25">
      <c r="A4035" s="48" t="s">
        <v>433</v>
      </c>
      <c r="B4035" s="48" t="s">
        <v>5704</v>
      </c>
      <c r="C4035" s="48" t="s">
        <v>6007</v>
      </c>
      <c r="D4035" s="48" t="s">
        <v>6008</v>
      </c>
      <c r="E4035" s="47">
        <v>0</v>
      </c>
      <c r="F4035" s="47">
        <v>4</v>
      </c>
      <c r="G4035" s="47"/>
      <c r="H4035" s="48" t="s">
        <v>6009</v>
      </c>
      <c r="I4035" s="47">
        <v>1</v>
      </c>
    </row>
    <row r="4036" spans="1:9" x14ac:dyDescent="0.25">
      <c r="A4036" s="48" t="s">
        <v>433</v>
      </c>
      <c r="B4036" s="48" t="s">
        <v>5704</v>
      </c>
      <c r="C4036" s="48" t="s">
        <v>6010</v>
      </c>
      <c r="D4036" s="48" t="s">
        <v>6011</v>
      </c>
      <c r="E4036" s="47">
        <v>0</v>
      </c>
      <c r="F4036" s="47">
        <v>4</v>
      </c>
      <c r="G4036" s="47"/>
      <c r="H4036" s="48" t="s">
        <v>6012</v>
      </c>
      <c r="I4036" s="47">
        <v>1</v>
      </c>
    </row>
    <row r="4037" spans="1:9" x14ac:dyDescent="0.25">
      <c r="A4037" s="48" t="s">
        <v>433</v>
      </c>
      <c r="B4037" s="48" t="s">
        <v>5704</v>
      </c>
      <c r="C4037" s="48" t="s">
        <v>6013</v>
      </c>
      <c r="D4037" s="48" t="s">
        <v>6014</v>
      </c>
      <c r="E4037" s="47">
        <v>0</v>
      </c>
      <c r="F4037" s="47">
        <v>4</v>
      </c>
      <c r="G4037" s="47"/>
      <c r="H4037" s="48" t="s">
        <v>5746</v>
      </c>
      <c r="I4037" s="47">
        <v>1</v>
      </c>
    </row>
    <row r="4038" spans="1:9" x14ac:dyDescent="0.25">
      <c r="A4038" s="48" t="s">
        <v>433</v>
      </c>
      <c r="B4038" s="48" t="s">
        <v>5704</v>
      </c>
      <c r="C4038" s="48" t="s">
        <v>6015</v>
      </c>
      <c r="D4038" s="48" t="s">
        <v>6016</v>
      </c>
      <c r="E4038" s="47">
        <v>0</v>
      </c>
      <c r="F4038" s="47">
        <v>4</v>
      </c>
      <c r="G4038" s="47"/>
      <c r="H4038" s="48" t="s">
        <v>6006</v>
      </c>
      <c r="I4038" s="47">
        <v>1</v>
      </c>
    </row>
    <row r="4039" spans="1:9" x14ac:dyDescent="0.25">
      <c r="A4039" s="48" t="s">
        <v>433</v>
      </c>
      <c r="B4039" s="48" t="s">
        <v>5704</v>
      </c>
      <c r="C4039" s="48" t="s">
        <v>6017</v>
      </c>
      <c r="D4039" s="48" t="s">
        <v>6018</v>
      </c>
      <c r="E4039" s="47">
        <v>0</v>
      </c>
      <c r="F4039" s="47">
        <v>4</v>
      </c>
      <c r="G4039" s="47"/>
      <c r="H4039" s="48" t="s">
        <v>6019</v>
      </c>
      <c r="I4039" s="47">
        <v>1</v>
      </c>
    </row>
    <row r="4040" spans="1:9" x14ac:dyDescent="0.25">
      <c r="A4040" s="48" t="s">
        <v>433</v>
      </c>
      <c r="B4040" s="48" t="s">
        <v>5704</v>
      </c>
      <c r="C4040" s="48" t="s">
        <v>6020</v>
      </c>
      <c r="D4040" s="48" t="s">
        <v>6021</v>
      </c>
      <c r="E4040" s="47">
        <v>0</v>
      </c>
      <c r="F4040" s="47">
        <v>4</v>
      </c>
      <c r="G4040" s="47"/>
      <c r="H4040" s="48" t="s">
        <v>6022</v>
      </c>
      <c r="I4040" s="47">
        <v>1</v>
      </c>
    </row>
    <row r="4041" spans="1:9" x14ac:dyDescent="0.25">
      <c r="A4041" s="48" t="s">
        <v>433</v>
      </c>
      <c r="B4041" s="48" t="s">
        <v>5704</v>
      </c>
      <c r="C4041" s="48" t="s">
        <v>6023</v>
      </c>
      <c r="D4041" s="48" t="s">
        <v>6024</v>
      </c>
      <c r="E4041" s="47">
        <v>0</v>
      </c>
      <c r="F4041" s="47">
        <v>4</v>
      </c>
      <c r="G4041" s="47"/>
      <c r="H4041" s="48" t="s">
        <v>6025</v>
      </c>
      <c r="I4041" s="47">
        <v>1</v>
      </c>
    </row>
    <row r="4042" spans="1:9" x14ac:dyDescent="0.25">
      <c r="A4042" s="48" t="s">
        <v>433</v>
      </c>
      <c r="B4042" s="48" t="s">
        <v>5704</v>
      </c>
      <c r="C4042" s="48" t="s">
        <v>6026</v>
      </c>
      <c r="D4042" s="48" t="s">
        <v>6027</v>
      </c>
      <c r="E4042" s="47">
        <v>0</v>
      </c>
      <c r="F4042" s="47">
        <v>4</v>
      </c>
      <c r="G4042" s="47"/>
      <c r="H4042" s="48" t="s">
        <v>1399</v>
      </c>
      <c r="I4042" s="47">
        <v>1</v>
      </c>
    </row>
    <row r="4043" spans="1:9" x14ac:dyDescent="0.25">
      <c r="A4043" s="48" t="s">
        <v>433</v>
      </c>
      <c r="B4043" s="48" t="s">
        <v>5704</v>
      </c>
      <c r="C4043" s="48" t="s">
        <v>6028</v>
      </c>
      <c r="D4043" s="48" t="s">
        <v>6029</v>
      </c>
      <c r="E4043" s="47">
        <v>0</v>
      </c>
      <c r="F4043" s="47">
        <v>4</v>
      </c>
      <c r="G4043" s="47"/>
      <c r="H4043" s="48" t="s">
        <v>4837</v>
      </c>
      <c r="I4043" s="47">
        <v>1</v>
      </c>
    </row>
    <row r="4044" spans="1:9" x14ac:dyDescent="0.25">
      <c r="A4044" s="48" t="s">
        <v>433</v>
      </c>
      <c r="B4044" s="48" t="s">
        <v>5704</v>
      </c>
      <c r="C4044" s="48" t="s">
        <v>6030</v>
      </c>
      <c r="D4044" s="48" t="s">
        <v>6031</v>
      </c>
      <c r="E4044" s="47">
        <v>0</v>
      </c>
      <c r="F4044" s="47">
        <v>4</v>
      </c>
      <c r="G4044" s="47"/>
      <c r="H4044" s="48" t="s">
        <v>4862</v>
      </c>
      <c r="I4044" s="47">
        <v>1</v>
      </c>
    </row>
    <row r="4045" spans="1:9" x14ac:dyDescent="0.25">
      <c r="A4045" s="48" t="s">
        <v>433</v>
      </c>
      <c r="B4045" s="48" t="s">
        <v>5704</v>
      </c>
      <c r="C4045" s="48" t="s">
        <v>6032</v>
      </c>
      <c r="D4045" s="48" t="s">
        <v>6033</v>
      </c>
      <c r="E4045" s="47">
        <v>0</v>
      </c>
      <c r="F4045" s="47">
        <v>4</v>
      </c>
      <c r="G4045" s="47"/>
      <c r="H4045" s="48" t="s">
        <v>4866</v>
      </c>
      <c r="I4045" s="47">
        <v>1</v>
      </c>
    </row>
    <row r="4046" spans="1:9" x14ac:dyDescent="0.25">
      <c r="A4046" s="48" t="s">
        <v>433</v>
      </c>
      <c r="B4046" s="48" t="s">
        <v>5704</v>
      </c>
      <c r="C4046" s="48" t="s">
        <v>6034</v>
      </c>
      <c r="D4046" s="48" t="s">
        <v>6035</v>
      </c>
      <c r="E4046" s="47">
        <v>0</v>
      </c>
      <c r="F4046" s="47">
        <v>4</v>
      </c>
      <c r="G4046" s="47"/>
      <c r="H4046" s="48" t="s">
        <v>4820</v>
      </c>
      <c r="I4046" s="47">
        <v>1</v>
      </c>
    </row>
    <row r="4047" spans="1:9" x14ac:dyDescent="0.25">
      <c r="A4047" s="48" t="s">
        <v>433</v>
      </c>
      <c r="B4047" s="48" t="s">
        <v>5704</v>
      </c>
      <c r="C4047" s="48" t="s">
        <v>6036</v>
      </c>
      <c r="D4047" s="48" t="s">
        <v>6037</v>
      </c>
      <c r="E4047" s="47">
        <v>0</v>
      </c>
      <c r="F4047" s="47">
        <v>4</v>
      </c>
      <c r="G4047" s="47"/>
      <c r="H4047" s="48" t="s">
        <v>4826</v>
      </c>
      <c r="I4047" s="47">
        <v>1</v>
      </c>
    </row>
    <row r="4048" spans="1:9" x14ac:dyDescent="0.25">
      <c r="A4048" s="48" t="s">
        <v>433</v>
      </c>
      <c r="B4048" s="48" t="s">
        <v>5704</v>
      </c>
      <c r="C4048" s="48" t="s">
        <v>6038</v>
      </c>
      <c r="D4048" s="48" t="s">
        <v>6039</v>
      </c>
      <c r="E4048" s="47">
        <v>0</v>
      </c>
      <c r="F4048" s="47">
        <v>4</v>
      </c>
      <c r="G4048" s="47"/>
      <c r="H4048" s="48" t="s">
        <v>4822</v>
      </c>
      <c r="I4048" s="47">
        <v>1</v>
      </c>
    </row>
    <row r="4049" spans="1:9" x14ac:dyDescent="0.25">
      <c r="A4049" s="48" t="s">
        <v>433</v>
      </c>
      <c r="B4049" s="48" t="s">
        <v>5704</v>
      </c>
      <c r="C4049" s="48" t="s">
        <v>6040</v>
      </c>
      <c r="D4049" s="48" t="s">
        <v>6041</v>
      </c>
      <c r="E4049" s="47">
        <v>0</v>
      </c>
      <c r="F4049" s="47">
        <v>4</v>
      </c>
      <c r="G4049" s="47"/>
      <c r="H4049" s="48" t="s">
        <v>4822</v>
      </c>
      <c r="I4049" s="47">
        <v>1</v>
      </c>
    </row>
    <row r="4050" spans="1:9" x14ac:dyDescent="0.25">
      <c r="A4050" s="48" t="s">
        <v>433</v>
      </c>
      <c r="B4050" s="48" t="s">
        <v>5704</v>
      </c>
      <c r="C4050" s="48" t="s">
        <v>6042</v>
      </c>
      <c r="D4050" s="48" t="s">
        <v>6043</v>
      </c>
      <c r="E4050" s="47">
        <v>0</v>
      </c>
      <c r="F4050" s="47">
        <v>4</v>
      </c>
      <c r="G4050" s="47"/>
      <c r="H4050" s="48" t="s">
        <v>4828</v>
      </c>
      <c r="I4050" s="47">
        <v>1</v>
      </c>
    </row>
    <row r="4051" spans="1:9" x14ac:dyDescent="0.25">
      <c r="A4051" s="48" t="s">
        <v>433</v>
      </c>
      <c r="B4051" s="48" t="s">
        <v>5704</v>
      </c>
      <c r="C4051" s="48" t="s">
        <v>6044</v>
      </c>
      <c r="D4051" s="48" t="s">
        <v>6045</v>
      </c>
      <c r="E4051" s="47">
        <v>0</v>
      </c>
      <c r="F4051" s="47">
        <v>4</v>
      </c>
      <c r="G4051" s="47"/>
      <c r="H4051" s="48" t="s">
        <v>5077</v>
      </c>
      <c r="I4051" s="47">
        <v>1</v>
      </c>
    </row>
    <row r="4052" spans="1:9" x14ac:dyDescent="0.25">
      <c r="A4052" s="48" t="s">
        <v>433</v>
      </c>
      <c r="B4052" s="48" t="s">
        <v>5704</v>
      </c>
      <c r="C4052" s="48" t="s">
        <v>6046</v>
      </c>
      <c r="D4052" s="48" t="s">
        <v>6047</v>
      </c>
      <c r="E4052" s="47">
        <v>0</v>
      </c>
      <c r="F4052" s="47">
        <v>4</v>
      </c>
      <c r="G4052" s="47"/>
      <c r="H4052" s="48" t="s">
        <v>4882</v>
      </c>
      <c r="I4052" s="47">
        <v>1</v>
      </c>
    </row>
    <row r="4053" spans="1:9" x14ac:dyDescent="0.25">
      <c r="A4053" s="48" t="s">
        <v>433</v>
      </c>
      <c r="B4053" s="48" t="s">
        <v>5704</v>
      </c>
      <c r="C4053" s="48" t="s">
        <v>6048</v>
      </c>
      <c r="D4053" s="48" t="s">
        <v>6049</v>
      </c>
      <c r="E4053" s="47">
        <v>0</v>
      </c>
      <c r="F4053" s="47">
        <v>4</v>
      </c>
      <c r="G4053" s="47"/>
      <c r="H4053" s="48" t="s">
        <v>4485</v>
      </c>
      <c r="I4053" s="47">
        <v>1</v>
      </c>
    </row>
    <row r="4054" spans="1:9" x14ac:dyDescent="0.25">
      <c r="A4054" s="48" t="s">
        <v>433</v>
      </c>
      <c r="B4054" s="48" t="s">
        <v>5704</v>
      </c>
      <c r="C4054" s="48" t="s">
        <v>6050</v>
      </c>
      <c r="D4054" s="48" t="s">
        <v>6051</v>
      </c>
      <c r="E4054" s="47">
        <v>0</v>
      </c>
      <c r="F4054" s="47">
        <v>4</v>
      </c>
      <c r="G4054" s="47"/>
      <c r="H4054" s="48" t="s">
        <v>4857</v>
      </c>
      <c r="I4054" s="47">
        <v>1</v>
      </c>
    </row>
    <row r="4055" spans="1:9" x14ac:dyDescent="0.25">
      <c r="A4055" s="48" t="s">
        <v>433</v>
      </c>
      <c r="B4055" s="48" t="s">
        <v>5704</v>
      </c>
      <c r="C4055" s="48" t="s">
        <v>6052</v>
      </c>
      <c r="D4055" s="48" t="s">
        <v>6053</v>
      </c>
      <c r="E4055" s="47">
        <v>0</v>
      </c>
      <c r="F4055" s="47">
        <v>4</v>
      </c>
      <c r="G4055" s="47"/>
      <c r="H4055" s="48" t="s">
        <v>4824</v>
      </c>
      <c r="I4055" s="47">
        <v>1</v>
      </c>
    </row>
    <row r="4056" spans="1:9" x14ac:dyDescent="0.25">
      <c r="A4056" s="48" t="s">
        <v>433</v>
      </c>
      <c r="B4056" s="48" t="s">
        <v>5704</v>
      </c>
      <c r="C4056" s="48" t="s">
        <v>6054</v>
      </c>
      <c r="D4056" s="48" t="s">
        <v>6055</v>
      </c>
      <c r="E4056" s="47">
        <v>0</v>
      </c>
      <c r="F4056" s="47">
        <v>4</v>
      </c>
      <c r="G4056" s="47"/>
      <c r="H4056" s="48" t="s">
        <v>4871</v>
      </c>
      <c r="I4056" s="47">
        <v>1</v>
      </c>
    </row>
    <row r="4057" spans="1:9" x14ac:dyDescent="0.25">
      <c r="A4057" s="48" t="s">
        <v>433</v>
      </c>
      <c r="B4057" s="48" t="s">
        <v>5704</v>
      </c>
      <c r="C4057" s="48" t="s">
        <v>6056</v>
      </c>
      <c r="D4057" s="48" t="s">
        <v>6057</v>
      </c>
      <c r="E4057" s="47">
        <v>0</v>
      </c>
      <c r="F4057" s="47">
        <v>4</v>
      </c>
      <c r="G4057" s="47"/>
      <c r="H4057" s="48" t="s">
        <v>5586</v>
      </c>
      <c r="I4057" s="47">
        <v>1</v>
      </c>
    </row>
    <row r="4058" spans="1:9" x14ac:dyDescent="0.25">
      <c r="A4058" s="48" t="s">
        <v>433</v>
      </c>
      <c r="B4058" s="48" t="s">
        <v>5704</v>
      </c>
      <c r="C4058" s="48" t="s">
        <v>6058</v>
      </c>
      <c r="D4058" s="48" t="s">
        <v>6059</v>
      </c>
      <c r="E4058" s="47">
        <v>0</v>
      </c>
      <c r="F4058" s="47">
        <v>4</v>
      </c>
      <c r="G4058" s="47"/>
      <c r="H4058" s="48" t="s">
        <v>4830</v>
      </c>
      <c r="I4058" s="47">
        <v>1</v>
      </c>
    </row>
    <row r="4059" spans="1:9" x14ac:dyDescent="0.25">
      <c r="A4059" s="48" t="s">
        <v>433</v>
      </c>
      <c r="B4059" s="48" t="s">
        <v>5704</v>
      </c>
      <c r="C4059" s="48" t="s">
        <v>6060</v>
      </c>
      <c r="D4059" s="48" t="s">
        <v>6061</v>
      </c>
      <c r="E4059" s="47">
        <v>0</v>
      </c>
      <c r="F4059" s="47">
        <v>4</v>
      </c>
      <c r="G4059" s="47"/>
      <c r="H4059" s="48" t="s">
        <v>4957</v>
      </c>
      <c r="I4059" s="47">
        <v>1</v>
      </c>
    </row>
    <row r="4060" spans="1:9" x14ac:dyDescent="0.25">
      <c r="A4060" s="48" t="s">
        <v>433</v>
      </c>
      <c r="B4060" s="48" t="s">
        <v>5704</v>
      </c>
      <c r="C4060" s="48" t="s">
        <v>6062</v>
      </c>
      <c r="D4060" s="48" t="s">
        <v>6063</v>
      </c>
      <c r="E4060" s="47">
        <v>0</v>
      </c>
      <c r="F4060" s="47">
        <v>4</v>
      </c>
      <c r="G4060" s="47"/>
      <c r="H4060" s="48" t="s">
        <v>4901</v>
      </c>
      <c r="I4060" s="47">
        <v>1</v>
      </c>
    </row>
    <row r="4061" spans="1:9" x14ac:dyDescent="0.25">
      <c r="A4061" s="48" t="s">
        <v>433</v>
      </c>
      <c r="B4061" s="48" t="s">
        <v>5704</v>
      </c>
      <c r="C4061" s="48" t="s">
        <v>6064</v>
      </c>
      <c r="D4061" s="48" t="s">
        <v>6065</v>
      </c>
      <c r="E4061" s="47">
        <v>0</v>
      </c>
      <c r="F4061" s="47">
        <v>4</v>
      </c>
      <c r="G4061" s="47"/>
      <c r="H4061" s="48" t="s">
        <v>4874</v>
      </c>
      <c r="I4061" s="47">
        <v>1</v>
      </c>
    </row>
    <row r="4062" spans="1:9" x14ac:dyDescent="0.25">
      <c r="A4062" s="48" t="s">
        <v>433</v>
      </c>
      <c r="B4062" s="48" t="s">
        <v>5704</v>
      </c>
      <c r="C4062" s="48" t="s">
        <v>6066</v>
      </c>
      <c r="D4062" s="48" t="s">
        <v>6067</v>
      </c>
      <c r="E4062" s="47">
        <v>0</v>
      </c>
      <c r="F4062" s="47">
        <v>4</v>
      </c>
      <c r="G4062" s="47"/>
      <c r="H4062" s="48" t="s">
        <v>4895</v>
      </c>
      <c r="I4062" s="47">
        <v>1</v>
      </c>
    </row>
    <row r="4063" spans="1:9" x14ac:dyDescent="0.25">
      <c r="A4063" s="48" t="s">
        <v>433</v>
      </c>
      <c r="B4063" s="48" t="s">
        <v>5704</v>
      </c>
      <c r="C4063" s="48" t="s">
        <v>6068</v>
      </c>
      <c r="D4063" s="48" t="s">
        <v>6069</v>
      </c>
      <c r="E4063" s="47">
        <v>0</v>
      </c>
      <c r="F4063" s="47">
        <v>4</v>
      </c>
      <c r="G4063" s="47"/>
      <c r="H4063" s="48" t="s">
        <v>4832</v>
      </c>
      <c r="I4063" s="47">
        <v>1</v>
      </c>
    </row>
    <row r="4064" spans="1:9" x14ac:dyDescent="0.25">
      <c r="A4064" s="48" t="s">
        <v>433</v>
      </c>
      <c r="B4064" s="48" t="s">
        <v>5704</v>
      </c>
      <c r="C4064" s="48" t="s">
        <v>6070</v>
      </c>
      <c r="D4064" s="48" t="s">
        <v>6071</v>
      </c>
      <c r="E4064" s="47">
        <v>0</v>
      </c>
      <c r="F4064" s="47">
        <v>4</v>
      </c>
      <c r="G4064" s="47"/>
      <c r="H4064" s="48" t="s">
        <v>4453</v>
      </c>
      <c r="I4064" s="47">
        <v>1</v>
      </c>
    </row>
    <row r="4065" spans="1:9" x14ac:dyDescent="0.25">
      <c r="A4065" s="48" t="s">
        <v>433</v>
      </c>
      <c r="B4065" s="48" t="s">
        <v>5704</v>
      </c>
      <c r="C4065" s="48" t="s">
        <v>6072</v>
      </c>
      <c r="D4065" s="48" t="s">
        <v>6073</v>
      </c>
      <c r="E4065" s="47">
        <v>0</v>
      </c>
      <c r="F4065" s="47">
        <v>4</v>
      </c>
      <c r="G4065" s="47"/>
      <c r="H4065" s="48" t="s">
        <v>4846</v>
      </c>
      <c r="I4065" s="47">
        <v>1</v>
      </c>
    </row>
    <row r="4066" spans="1:9" x14ac:dyDescent="0.25">
      <c r="A4066" s="48" t="s">
        <v>433</v>
      </c>
      <c r="B4066" s="48" t="s">
        <v>5704</v>
      </c>
      <c r="C4066" s="48" t="s">
        <v>6074</v>
      </c>
      <c r="D4066" s="48" t="s">
        <v>6075</v>
      </c>
      <c r="E4066" s="47">
        <v>0</v>
      </c>
      <c r="F4066" s="47">
        <v>4</v>
      </c>
      <c r="G4066" s="47"/>
      <c r="H4066" s="48" t="s">
        <v>4911</v>
      </c>
      <c r="I4066" s="47">
        <v>1</v>
      </c>
    </row>
    <row r="4067" spans="1:9" x14ac:dyDescent="0.25">
      <c r="A4067" s="48" t="s">
        <v>433</v>
      </c>
      <c r="B4067" s="48" t="s">
        <v>5704</v>
      </c>
      <c r="C4067" s="48" t="s">
        <v>6076</v>
      </c>
      <c r="D4067" s="48" t="s">
        <v>6077</v>
      </c>
      <c r="E4067" s="47">
        <v>0</v>
      </c>
      <c r="F4067" s="47">
        <v>4</v>
      </c>
      <c r="G4067" s="47"/>
      <c r="H4067" s="48" t="s">
        <v>5332</v>
      </c>
      <c r="I4067" s="47">
        <v>1</v>
      </c>
    </row>
    <row r="4068" spans="1:9" x14ac:dyDescent="0.25">
      <c r="A4068" s="48" t="s">
        <v>433</v>
      </c>
      <c r="B4068" s="48" t="s">
        <v>5704</v>
      </c>
      <c r="C4068" s="48" t="s">
        <v>6078</v>
      </c>
      <c r="D4068" s="48" t="s">
        <v>6079</v>
      </c>
      <c r="E4068" s="47">
        <v>0</v>
      </c>
      <c r="F4068" s="47">
        <v>4</v>
      </c>
      <c r="G4068" s="47"/>
      <c r="H4068" s="48" t="s">
        <v>4938</v>
      </c>
      <c r="I4068" s="47">
        <v>1</v>
      </c>
    </row>
    <row r="4069" spans="1:9" x14ac:dyDescent="0.25">
      <c r="A4069" s="48" t="s">
        <v>433</v>
      </c>
      <c r="B4069" s="48" t="s">
        <v>5704</v>
      </c>
      <c r="C4069" s="48" t="s">
        <v>6080</v>
      </c>
      <c r="D4069" s="48" t="s">
        <v>6081</v>
      </c>
      <c r="E4069" s="47">
        <v>0</v>
      </c>
      <c r="F4069" s="47">
        <v>4</v>
      </c>
      <c r="G4069" s="47"/>
      <c r="H4069" s="48" t="s">
        <v>4905</v>
      </c>
      <c r="I4069" s="47">
        <v>1</v>
      </c>
    </row>
    <row r="4070" spans="1:9" x14ac:dyDescent="0.25">
      <c r="A4070" s="48" t="s">
        <v>433</v>
      </c>
      <c r="B4070" s="48" t="s">
        <v>5704</v>
      </c>
      <c r="C4070" s="48" t="s">
        <v>6082</v>
      </c>
      <c r="D4070" s="48" t="s">
        <v>6083</v>
      </c>
      <c r="E4070" s="47">
        <v>0</v>
      </c>
      <c r="F4070" s="47">
        <v>4</v>
      </c>
      <c r="G4070" s="47"/>
      <c r="H4070" s="48" t="s">
        <v>4835</v>
      </c>
      <c r="I4070" s="47">
        <v>1</v>
      </c>
    </row>
    <row r="4071" spans="1:9" x14ac:dyDescent="0.25">
      <c r="A4071" s="48" t="s">
        <v>433</v>
      </c>
      <c r="B4071" s="48" t="s">
        <v>5704</v>
      </c>
      <c r="C4071" s="48" t="s">
        <v>6084</v>
      </c>
      <c r="D4071" s="48" t="s">
        <v>6085</v>
      </c>
      <c r="E4071" s="47">
        <v>0</v>
      </c>
      <c r="F4071" s="47">
        <v>4</v>
      </c>
      <c r="G4071" s="47"/>
      <c r="H4071" s="48" t="s">
        <v>4971</v>
      </c>
      <c r="I4071" s="47">
        <v>1</v>
      </c>
    </row>
    <row r="4072" spans="1:9" x14ac:dyDescent="0.25">
      <c r="A4072" s="48" t="s">
        <v>433</v>
      </c>
      <c r="B4072" s="48" t="s">
        <v>5704</v>
      </c>
      <c r="C4072" s="48" t="s">
        <v>6086</v>
      </c>
      <c r="D4072" s="48" t="s">
        <v>6087</v>
      </c>
      <c r="E4072" s="47">
        <v>0</v>
      </c>
      <c r="F4072" s="47">
        <v>4</v>
      </c>
      <c r="G4072" s="47"/>
      <c r="H4072" s="48" t="s">
        <v>6088</v>
      </c>
      <c r="I4072" s="47">
        <v>1</v>
      </c>
    </row>
    <row r="4073" spans="1:9" x14ac:dyDescent="0.25">
      <c r="A4073" s="48" t="s">
        <v>433</v>
      </c>
      <c r="B4073" s="48" t="s">
        <v>5704</v>
      </c>
      <c r="C4073" s="48" t="s">
        <v>6089</v>
      </c>
      <c r="D4073" s="48" t="s">
        <v>6090</v>
      </c>
      <c r="E4073" s="47">
        <v>0</v>
      </c>
      <c r="F4073" s="47">
        <v>4</v>
      </c>
      <c r="G4073" s="47"/>
      <c r="H4073" s="48" t="s">
        <v>5987</v>
      </c>
      <c r="I4073" s="47">
        <v>1</v>
      </c>
    </row>
    <row r="4074" spans="1:9" x14ac:dyDescent="0.25">
      <c r="A4074" s="48" t="s">
        <v>433</v>
      </c>
      <c r="B4074" s="48" t="s">
        <v>5704</v>
      </c>
      <c r="C4074" s="48" t="s">
        <v>6091</v>
      </c>
      <c r="D4074" s="48" t="s">
        <v>6092</v>
      </c>
      <c r="E4074" s="47">
        <v>0</v>
      </c>
      <c r="F4074" s="47">
        <v>4</v>
      </c>
      <c r="G4074" s="47"/>
      <c r="H4074" s="48" t="s">
        <v>6093</v>
      </c>
      <c r="I4074" s="47">
        <v>1</v>
      </c>
    </row>
    <row r="4075" spans="1:9" x14ac:dyDescent="0.25">
      <c r="A4075" s="48" t="s">
        <v>433</v>
      </c>
      <c r="B4075" s="48" t="s">
        <v>5704</v>
      </c>
      <c r="C4075" s="48" t="s">
        <v>6094</v>
      </c>
      <c r="D4075" s="48" t="s">
        <v>6095</v>
      </c>
      <c r="E4075" s="47">
        <v>0</v>
      </c>
      <c r="F4075" s="47">
        <v>4</v>
      </c>
      <c r="G4075" s="47"/>
      <c r="H4075" s="48" t="s">
        <v>6096</v>
      </c>
      <c r="I4075" s="47">
        <v>1</v>
      </c>
    </row>
    <row r="4076" spans="1:9" x14ac:dyDescent="0.25">
      <c r="A4076" s="48" t="s">
        <v>433</v>
      </c>
      <c r="B4076" s="48" t="s">
        <v>5704</v>
      </c>
      <c r="C4076" s="48" t="s">
        <v>6097</v>
      </c>
      <c r="D4076" s="48" t="s">
        <v>6098</v>
      </c>
      <c r="E4076" s="47">
        <v>0</v>
      </c>
      <c r="F4076" s="47">
        <v>4</v>
      </c>
      <c r="G4076" s="47"/>
      <c r="H4076" s="48" t="s">
        <v>6099</v>
      </c>
      <c r="I4076" s="47">
        <v>1</v>
      </c>
    </row>
    <row r="4077" spans="1:9" x14ac:dyDescent="0.25">
      <c r="A4077" s="48" t="s">
        <v>433</v>
      </c>
      <c r="B4077" s="48" t="s">
        <v>5704</v>
      </c>
      <c r="C4077" s="48" t="s">
        <v>6100</v>
      </c>
      <c r="D4077" s="48" t="s">
        <v>6101</v>
      </c>
      <c r="E4077" s="47">
        <v>0</v>
      </c>
      <c r="F4077" s="47">
        <v>4</v>
      </c>
      <c r="G4077" s="47"/>
      <c r="H4077" s="48" t="s">
        <v>6102</v>
      </c>
      <c r="I4077" s="47">
        <v>1</v>
      </c>
    </row>
    <row r="4078" spans="1:9" x14ac:dyDescent="0.25">
      <c r="A4078" s="48" t="s">
        <v>3859</v>
      </c>
      <c r="B4078" s="48" t="s">
        <v>6103</v>
      </c>
      <c r="C4078" s="48" t="s">
        <v>6104</v>
      </c>
      <c r="D4078" s="48" t="s">
        <v>740</v>
      </c>
      <c r="E4078" s="47">
        <v>0</v>
      </c>
      <c r="F4078" s="47">
        <v>2</v>
      </c>
      <c r="G4078" s="47"/>
      <c r="H4078" s="48" t="s">
        <v>2370</v>
      </c>
      <c r="I4078" s="47">
        <v>1</v>
      </c>
    </row>
    <row r="4079" spans="1:9" x14ac:dyDescent="0.25">
      <c r="A4079" s="48" t="s">
        <v>3859</v>
      </c>
      <c r="B4079" s="48" t="s">
        <v>6103</v>
      </c>
      <c r="C4079" s="48" t="s">
        <v>6105</v>
      </c>
      <c r="D4079" s="48" t="s">
        <v>740</v>
      </c>
      <c r="E4079" s="47">
        <v>0</v>
      </c>
      <c r="F4079" s="47">
        <v>2</v>
      </c>
      <c r="G4079" s="47"/>
      <c r="H4079" s="48" t="s">
        <v>3036</v>
      </c>
      <c r="I4079" s="47">
        <v>1</v>
      </c>
    </row>
    <row r="4080" spans="1:9" x14ac:dyDescent="0.25">
      <c r="A4080" s="48" t="s">
        <v>3859</v>
      </c>
      <c r="B4080" s="48" t="s">
        <v>6103</v>
      </c>
      <c r="C4080" s="48" t="s">
        <v>6106</v>
      </c>
      <c r="D4080" s="48" t="s">
        <v>740</v>
      </c>
      <c r="E4080" s="47">
        <v>0</v>
      </c>
      <c r="F4080" s="47">
        <v>2</v>
      </c>
      <c r="G4080" s="47"/>
      <c r="H4080" s="48" t="s">
        <v>2839</v>
      </c>
      <c r="I4080" s="47">
        <v>1</v>
      </c>
    </row>
    <row r="4081" spans="1:9" x14ac:dyDescent="0.25">
      <c r="A4081" s="48" t="s">
        <v>6107</v>
      </c>
      <c r="B4081" s="48" t="s">
        <v>3848</v>
      </c>
      <c r="C4081" s="48"/>
      <c r="D4081" s="48" t="s">
        <v>6108</v>
      </c>
      <c r="E4081" s="47">
        <v>4</v>
      </c>
      <c r="F4081" s="47">
        <v>3</v>
      </c>
      <c r="G4081" s="47"/>
      <c r="H4081" s="48" t="s">
        <v>6109</v>
      </c>
      <c r="I4081" s="47">
        <v>1</v>
      </c>
    </row>
    <row r="4082" spans="1:9" x14ac:dyDescent="0.25">
      <c r="A4082" s="48" t="s">
        <v>6110</v>
      </c>
      <c r="B4082" s="48" t="s">
        <v>3848</v>
      </c>
      <c r="C4082" s="48"/>
      <c r="D4082" s="48" t="s">
        <v>6111</v>
      </c>
      <c r="E4082" s="47">
        <v>4</v>
      </c>
      <c r="F4082" s="47">
        <v>2</v>
      </c>
      <c r="G4082" s="47"/>
      <c r="H4082" s="48" t="s">
        <v>2689</v>
      </c>
      <c r="I4082" s="47">
        <v>1</v>
      </c>
    </row>
    <row r="4083" spans="1:9" x14ac:dyDescent="0.25">
      <c r="A4083" s="48" t="s">
        <v>6112</v>
      </c>
      <c r="B4083" s="48" t="s">
        <v>3848</v>
      </c>
      <c r="C4083" s="48"/>
      <c r="D4083" s="48" t="s">
        <v>6113</v>
      </c>
      <c r="E4083" s="47">
        <v>4</v>
      </c>
      <c r="F4083" s="47">
        <v>2</v>
      </c>
      <c r="G4083" s="47"/>
      <c r="H4083" s="48" t="s">
        <v>6114</v>
      </c>
      <c r="I4083" s="47">
        <v>1</v>
      </c>
    </row>
    <row r="4084" spans="1:9" x14ac:dyDescent="0.25">
      <c r="A4084" s="48" t="s">
        <v>4227</v>
      </c>
      <c r="B4084" s="48" t="s">
        <v>3848</v>
      </c>
      <c r="C4084" s="48"/>
      <c r="D4084" s="48" t="s">
        <v>6115</v>
      </c>
      <c r="E4084" s="47">
        <v>4</v>
      </c>
      <c r="F4084" s="47">
        <v>2</v>
      </c>
      <c r="G4084" s="47"/>
      <c r="H4084" s="48" t="s">
        <v>3734</v>
      </c>
      <c r="I4084" s="47">
        <v>1</v>
      </c>
    </row>
    <row r="4085" spans="1:9" x14ac:dyDescent="0.25">
      <c r="A4085" s="48" t="s">
        <v>6116</v>
      </c>
      <c r="B4085" s="48" t="s">
        <v>3848</v>
      </c>
      <c r="C4085" s="48"/>
      <c r="D4085" s="48" t="s">
        <v>6117</v>
      </c>
      <c r="E4085" s="47">
        <v>4</v>
      </c>
      <c r="F4085" s="47">
        <v>3</v>
      </c>
      <c r="G4085" s="47"/>
      <c r="H4085" s="48" t="s">
        <v>6118</v>
      </c>
      <c r="I4085" s="47">
        <v>1</v>
      </c>
    </row>
    <row r="4086" spans="1:9" x14ac:dyDescent="0.25">
      <c r="A4086" s="48" t="s">
        <v>3859</v>
      </c>
      <c r="B4086" s="48" t="s">
        <v>6119</v>
      </c>
      <c r="C4086" s="48" t="s">
        <v>6120</v>
      </c>
      <c r="D4086" s="48" t="s">
        <v>740</v>
      </c>
      <c r="E4086" s="47">
        <v>0</v>
      </c>
      <c r="F4086" s="47">
        <v>2</v>
      </c>
      <c r="G4086" s="47"/>
      <c r="H4086" s="48" t="s">
        <v>3036</v>
      </c>
      <c r="I4086" s="47">
        <v>1</v>
      </c>
    </row>
    <row r="4087" spans="1:9" x14ac:dyDescent="0.25">
      <c r="A4087" s="48" t="s">
        <v>3859</v>
      </c>
      <c r="B4087" s="48" t="s">
        <v>6119</v>
      </c>
      <c r="C4087" s="48" t="s">
        <v>6121</v>
      </c>
      <c r="D4087" s="48" t="s">
        <v>740</v>
      </c>
      <c r="E4087" s="47">
        <v>0</v>
      </c>
      <c r="F4087" s="47">
        <v>2</v>
      </c>
      <c r="G4087" s="47"/>
      <c r="H4087" s="48" t="s">
        <v>2839</v>
      </c>
      <c r="I4087" s="47">
        <v>1</v>
      </c>
    </row>
    <row r="4088" spans="1:9" x14ac:dyDescent="0.25">
      <c r="A4088" s="48" t="s">
        <v>3859</v>
      </c>
      <c r="B4088" s="48" t="s">
        <v>6119</v>
      </c>
      <c r="C4088" s="48" t="s">
        <v>6122</v>
      </c>
      <c r="D4088" s="48" t="s">
        <v>740</v>
      </c>
      <c r="E4088" s="47">
        <v>0</v>
      </c>
      <c r="F4088" s="47">
        <v>2</v>
      </c>
      <c r="G4088" s="47"/>
      <c r="H4088" s="48" t="s">
        <v>2370</v>
      </c>
      <c r="I4088" s="47">
        <v>1</v>
      </c>
    </row>
    <row r="4089" spans="1:9" x14ac:dyDescent="0.25">
      <c r="A4089" s="48" t="s">
        <v>3859</v>
      </c>
      <c r="B4089" s="48" t="s">
        <v>6119</v>
      </c>
      <c r="C4089" s="48" t="s">
        <v>6123</v>
      </c>
      <c r="D4089" s="48" t="s">
        <v>740</v>
      </c>
      <c r="E4089" s="47">
        <v>0</v>
      </c>
      <c r="F4089" s="47">
        <v>2</v>
      </c>
      <c r="G4089" s="47"/>
      <c r="H4089" s="48" t="s">
        <v>6124</v>
      </c>
      <c r="I4089" s="47">
        <v>1</v>
      </c>
    </row>
    <row r="4090" spans="1:9" x14ac:dyDescent="0.25">
      <c r="A4090" s="48" t="s">
        <v>3859</v>
      </c>
      <c r="B4090" s="48" t="s">
        <v>6119</v>
      </c>
      <c r="C4090" s="48" t="s">
        <v>6125</v>
      </c>
      <c r="D4090" s="48" t="s">
        <v>740</v>
      </c>
      <c r="E4090" s="47">
        <v>0</v>
      </c>
      <c r="F4090" s="47">
        <v>2</v>
      </c>
      <c r="G4090" s="47"/>
      <c r="H4090" s="48" t="s">
        <v>6124</v>
      </c>
      <c r="I4090" s="47">
        <v>1</v>
      </c>
    </row>
    <row r="4091" spans="1:9" x14ac:dyDescent="0.25">
      <c r="A4091" s="48" t="s">
        <v>3859</v>
      </c>
      <c r="B4091" s="48" t="s">
        <v>6119</v>
      </c>
      <c r="C4091" s="48" t="s">
        <v>6126</v>
      </c>
      <c r="D4091" s="48" t="s">
        <v>740</v>
      </c>
      <c r="E4091" s="47">
        <v>0</v>
      </c>
      <c r="F4091" s="47">
        <v>2</v>
      </c>
      <c r="G4091" s="47"/>
      <c r="H4091" s="48" t="s">
        <v>6124</v>
      </c>
      <c r="I4091" s="47">
        <v>1</v>
      </c>
    </row>
    <row r="4092" spans="1:9" x14ac:dyDescent="0.25">
      <c r="A4092" s="48" t="s">
        <v>3859</v>
      </c>
      <c r="B4092" s="48" t="s">
        <v>6119</v>
      </c>
      <c r="C4092" s="48" t="s">
        <v>6127</v>
      </c>
      <c r="D4092" s="48" t="s">
        <v>740</v>
      </c>
      <c r="E4092" s="47">
        <v>0</v>
      </c>
      <c r="F4092" s="47">
        <v>2</v>
      </c>
      <c r="G4092" s="47"/>
      <c r="H4092" s="48" t="s">
        <v>6124</v>
      </c>
      <c r="I4092" s="47">
        <v>1</v>
      </c>
    </row>
    <row r="4093" spans="1:9" x14ac:dyDescent="0.25">
      <c r="A4093" s="48" t="s">
        <v>3859</v>
      </c>
      <c r="B4093" s="48" t="s">
        <v>4742</v>
      </c>
      <c r="C4093" s="48" t="s">
        <v>6128</v>
      </c>
      <c r="D4093" s="48" t="s">
        <v>6129</v>
      </c>
      <c r="E4093" s="47">
        <v>0</v>
      </c>
      <c r="F4093" s="47">
        <v>1</v>
      </c>
      <c r="G4093" s="47"/>
      <c r="H4093" s="48" t="s">
        <v>3166</v>
      </c>
      <c r="I4093" s="47">
        <v>1</v>
      </c>
    </row>
    <row r="4094" spans="1:9" x14ac:dyDescent="0.25">
      <c r="A4094" s="48" t="s">
        <v>3859</v>
      </c>
      <c r="B4094" s="48" t="s">
        <v>3867</v>
      </c>
      <c r="C4094" s="48" t="s">
        <v>6130</v>
      </c>
      <c r="D4094" s="48" t="s">
        <v>6131</v>
      </c>
      <c r="E4094" s="47">
        <v>0</v>
      </c>
      <c r="F4094" s="47">
        <v>1</v>
      </c>
      <c r="G4094" s="47"/>
      <c r="H4094" s="48" t="s">
        <v>6132</v>
      </c>
      <c r="I4094" s="47">
        <v>1</v>
      </c>
    </row>
    <row r="4095" spans="1:9" x14ac:dyDescent="0.25">
      <c r="A4095" s="48" t="s">
        <v>4095</v>
      </c>
      <c r="B4095" s="48" t="s">
        <v>6133</v>
      </c>
      <c r="C4095" s="48" t="s">
        <v>6134</v>
      </c>
      <c r="D4095" s="48" t="s">
        <v>6135</v>
      </c>
      <c r="E4095" s="47">
        <v>0</v>
      </c>
      <c r="F4095" s="47">
        <v>1</v>
      </c>
      <c r="G4095" s="47"/>
      <c r="H4095" s="48" t="s">
        <v>6136</v>
      </c>
      <c r="I4095" s="47">
        <v>1</v>
      </c>
    </row>
    <row r="4096" spans="1:9" x14ac:dyDescent="0.25">
      <c r="A4096" s="48" t="s">
        <v>3859</v>
      </c>
      <c r="B4096" s="48" t="s">
        <v>4742</v>
      </c>
      <c r="C4096" s="48" t="s">
        <v>6137</v>
      </c>
      <c r="D4096" s="48" t="s">
        <v>6138</v>
      </c>
      <c r="E4096" s="47">
        <v>0</v>
      </c>
      <c r="F4096" s="47">
        <v>1</v>
      </c>
      <c r="G4096" s="47"/>
      <c r="H4096" s="48" t="s">
        <v>3029</v>
      </c>
      <c r="I4096" s="47">
        <v>1</v>
      </c>
    </row>
    <row r="4097" spans="1:9" x14ac:dyDescent="0.25">
      <c r="A4097" s="48" t="s">
        <v>6116</v>
      </c>
      <c r="B4097" s="48" t="s">
        <v>3848</v>
      </c>
      <c r="C4097" s="48"/>
      <c r="D4097" s="48" t="s">
        <v>6139</v>
      </c>
      <c r="E4097" s="47">
        <v>4</v>
      </c>
      <c r="F4097" s="47">
        <v>3</v>
      </c>
      <c r="G4097" s="47"/>
      <c r="H4097" s="48" t="s">
        <v>6140</v>
      </c>
      <c r="I4097" s="47">
        <v>1</v>
      </c>
    </row>
    <row r="4098" spans="1:9" x14ac:dyDescent="0.25">
      <c r="A4098" s="48" t="s">
        <v>6141</v>
      </c>
      <c r="B4098" s="48" t="s">
        <v>3848</v>
      </c>
      <c r="C4098" s="48"/>
      <c r="D4098" s="48" t="s">
        <v>6142</v>
      </c>
      <c r="E4098" s="47">
        <v>4</v>
      </c>
      <c r="F4098" s="47">
        <v>3</v>
      </c>
      <c r="G4098" s="47"/>
      <c r="H4098" s="48" t="s">
        <v>4531</v>
      </c>
      <c r="I4098" s="47">
        <v>1</v>
      </c>
    </row>
    <row r="4099" spans="1:9" x14ac:dyDescent="0.25">
      <c r="A4099" s="48" t="s">
        <v>4757</v>
      </c>
      <c r="B4099" s="48" t="s">
        <v>3848</v>
      </c>
      <c r="C4099" s="48"/>
      <c r="D4099" s="48" t="s">
        <v>6143</v>
      </c>
      <c r="E4099" s="47">
        <v>4</v>
      </c>
      <c r="F4099" s="47">
        <v>2</v>
      </c>
      <c r="G4099" s="47"/>
      <c r="H4099" s="48" t="s">
        <v>2654</v>
      </c>
      <c r="I4099" s="47">
        <v>1</v>
      </c>
    </row>
    <row r="4100" spans="1:9" x14ac:dyDescent="0.25">
      <c r="A4100" s="48" t="s">
        <v>6144</v>
      </c>
      <c r="B4100" s="48" t="s">
        <v>3848</v>
      </c>
      <c r="C4100" s="48"/>
      <c r="D4100" s="48" t="s">
        <v>6145</v>
      </c>
      <c r="E4100" s="47">
        <v>4</v>
      </c>
      <c r="F4100" s="47">
        <v>3</v>
      </c>
      <c r="G4100" s="47"/>
      <c r="H4100" s="48" t="s">
        <v>6146</v>
      </c>
      <c r="I4100" s="47">
        <v>1</v>
      </c>
    </row>
    <row r="4101" spans="1:9" x14ac:dyDescent="0.25">
      <c r="A4101" s="48" t="s">
        <v>6147</v>
      </c>
      <c r="B4101" s="48" t="s">
        <v>3848</v>
      </c>
      <c r="C4101" s="48"/>
      <c r="D4101" s="48" t="s">
        <v>6148</v>
      </c>
      <c r="E4101" s="47">
        <v>4</v>
      </c>
      <c r="F4101" s="47">
        <v>3</v>
      </c>
      <c r="G4101" s="47"/>
      <c r="H4101" s="48" t="s">
        <v>6149</v>
      </c>
      <c r="I4101" s="47">
        <v>1</v>
      </c>
    </row>
    <row r="4102" spans="1:9" x14ac:dyDescent="0.25">
      <c r="A4102" s="48" t="s">
        <v>3924</v>
      </c>
      <c r="B4102" s="48" t="s">
        <v>6150</v>
      </c>
      <c r="C4102" s="48" t="s">
        <v>6151</v>
      </c>
      <c r="D4102" s="48" t="s">
        <v>6152</v>
      </c>
      <c r="E4102" s="47">
        <v>0</v>
      </c>
      <c r="F4102" s="47">
        <v>1</v>
      </c>
      <c r="G4102" s="47"/>
      <c r="H4102" s="48" t="s">
        <v>3991</v>
      </c>
      <c r="I4102" s="47">
        <v>1</v>
      </c>
    </row>
    <row r="4103" spans="1:9" x14ac:dyDescent="0.25">
      <c r="A4103" s="48" t="s">
        <v>6153</v>
      </c>
      <c r="B4103" s="48" t="s">
        <v>6154</v>
      </c>
      <c r="C4103" s="48" t="s">
        <v>430</v>
      </c>
      <c r="D4103" s="48" t="s">
        <v>6155</v>
      </c>
      <c r="E4103" s="47">
        <v>0</v>
      </c>
      <c r="F4103" s="47">
        <v>1</v>
      </c>
      <c r="G4103" s="47"/>
      <c r="H4103" s="48"/>
      <c r="I4103" s="47">
        <v>1</v>
      </c>
    </row>
    <row r="4104" spans="1:9" x14ac:dyDescent="0.25">
      <c r="A4104" s="48" t="s">
        <v>4728</v>
      </c>
      <c r="B4104" s="48" t="s">
        <v>3848</v>
      </c>
      <c r="C4104" s="48"/>
      <c r="D4104" s="48" t="s">
        <v>6156</v>
      </c>
      <c r="E4104" s="47">
        <v>4</v>
      </c>
      <c r="F4104" s="47">
        <v>2</v>
      </c>
      <c r="G4104" s="47"/>
      <c r="H4104" s="48" t="s">
        <v>2700</v>
      </c>
      <c r="I4104" s="47">
        <v>1</v>
      </c>
    </row>
    <row r="4105" spans="1:9" x14ac:dyDescent="0.25">
      <c r="A4105" s="48" t="s">
        <v>6157</v>
      </c>
      <c r="B4105" s="48" t="s">
        <v>3848</v>
      </c>
      <c r="C4105" s="48"/>
      <c r="D4105" s="48" t="s">
        <v>6158</v>
      </c>
      <c r="E4105" s="47">
        <v>4</v>
      </c>
      <c r="F4105" s="47">
        <v>2</v>
      </c>
      <c r="G4105" s="47"/>
      <c r="H4105" s="48" t="s">
        <v>6159</v>
      </c>
      <c r="I4105" s="47">
        <v>1</v>
      </c>
    </row>
    <row r="4106" spans="1:9" x14ac:dyDescent="0.25">
      <c r="A4106" s="48" t="s">
        <v>6147</v>
      </c>
      <c r="B4106" s="48" t="s">
        <v>3848</v>
      </c>
      <c r="C4106" s="48"/>
      <c r="D4106" s="48" t="s">
        <v>6160</v>
      </c>
      <c r="E4106" s="47">
        <v>4</v>
      </c>
      <c r="F4106" s="47">
        <v>3</v>
      </c>
      <c r="G4106" s="47"/>
      <c r="H4106" s="48" t="s">
        <v>6161</v>
      </c>
      <c r="I4106" s="47">
        <v>1</v>
      </c>
    </row>
    <row r="4107" spans="1:9" x14ac:dyDescent="0.25">
      <c r="A4107" s="48" t="s">
        <v>6147</v>
      </c>
      <c r="B4107" s="48" t="s">
        <v>3848</v>
      </c>
      <c r="C4107" s="48"/>
      <c r="D4107" s="48" t="s">
        <v>6162</v>
      </c>
      <c r="E4107" s="47">
        <v>4</v>
      </c>
      <c r="F4107" s="47">
        <v>3</v>
      </c>
      <c r="G4107" s="47"/>
      <c r="H4107" s="48" t="s">
        <v>6118</v>
      </c>
      <c r="I4107" s="47">
        <v>1</v>
      </c>
    </row>
    <row r="4108" spans="1:9" x14ac:dyDescent="0.25">
      <c r="A4108" s="48" t="s">
        <v>433</v>
      </c>
      <c r="B4108" s="48" t="s">
        <v>6163</v>
      </c>
      <c r="C4108" s="48" t="s">
        <v>6164</v>
      </c>
      <c r="D4108" s="48" t="s">
        <v>6165</v>
      </c>
      <c r="E4108" s="47">
        <v>0</v>
      </c>
      <c r="F4108" s="47">
        <v>1</v>
      </c>
      <c r="G4108" s="47"/>
      <c r="H4108" s="48" t="s">
        <v>3166</v>
      </c>
      <c r="I4108" s="47">
        <v>1</v>
      </c>
    </row>
    <row r="4109" spans="1:9" x14ac:dyDescent="0.25">
      <c r="A4109" s="48" t="s">
        <v>433</v>
      </c>
      <c r="B4109" s="48" t="s">
        <v>6163</v>
      </c>
      <c r="C4109" s="48" t="s">
        <v>6166</v>
      </c>
      <c r="D4109" s="48" t="s">
        <v>6167</v>
      </c>
      <c r="E4109" s="47">
        <v>0</v>
      </c>
      <c r="F4109" s="47">
        <v>1</v>
      </c>
      <c r="G4109" s="47"/>
      <c r="H4109" s="48" t="s">
        <v>3029</v>
      </c>
      <c r="I4109" s="47">
        <v>1</v>
      </c>
    </row>
    <row r="4110" spans="1:9" x14ac:dyDescent="0.25">
      <c r="A4110" s="48" t="s">
        <v>6168</v>
      </c>
      <c r="B4110" s="48" t="s">
        <v>3848</v>
      </c>
      <c r="C4110" s="48"/>
      <c r="D4110" s="48" t="s">
        <v>6169</v>
      </c>
      <c r="E4110" s="47">
        <v>4</v>
      </c>
      <c r="F4110" s="47">
        <v>2</v>
      </c>
      <c r="G4110" s="47"/>
      <c r="H4110" s="48" t="s">
        <v>4800</v>
      </c>
      <c r="I4110" s="47">
        <v>1</v>
      </c>
    </row>
    <row r="4111" spans="1:9" x14ac:dyDescent="0.25">
      <c r="A4111" s="48" t="s">
        <v>4692</v>
      </c>
      <c r="B4111" s="48" t="s">
        <v>3848</v>
      </c>
      <c r="C4111" s="48"/>
      <c r="D4111" s="48" t="s">
        <v>6170</v>
      </c>
      <c r="E4111" s="47">
        <v>4</v>
      </c>
      <c r="F4111" s="47">
        <v>2</v>
      </c>
      <c r="G4111" s="47"/>
      <c r="H4111" s="48" t="s">
        <v>2379</v>
      </c>
      <c r="I4111" s="47">
        <v>1</v>
      </c>
    </row>
    <row r="4112" spans="1:9" x14ac:dyDescent="0.25">
      <c r="A4112" s="48" t="s">
        <v>4227</v>
      </c>
      <c r="B4112" s="48" t="s">
        <v>3848</v>
      </c>
      <c r="C4112" s="48"/>
      <c r="D4112" s="48" t="s">
        <v>6171</v>
      </c>
      <c r="E4112" s="47">
        <v>4</v>
      </c>
      <c r="F4112" s="47">
        <v>2</v>
      </c>
      <c r="G4112" s="47"/>
      <c r="H4112" s="48" t="s">
        <v>6172</v>
      </c>
      <c r="I4112" s="47">
        <v>1</v>
      </c>
    </row>
    <row r="4113" spans="1:9" x14ac:dyDescent="0.25">
      <c r="A4113" s="48" t="s">
        <v>4651</v>
      </c>
      <c r="B4113" s="48" t="s">
        <v>3848</v>
      </c>
      <c r="C4113" s="48"/>
      <c r="D4113" s="48" t="s">
        <v>6173</v>
      </c>
      <c r="E4113" s="47">
        <v>4</v>
      </c>
      <c r="F4113" s="47">
        <v>2</v>
      </c>
      <c r="G4113" s="47"/>
      <c r="H4113" s="48" t="s">
        <v>2703</v>
      </c>
      <c r="I4113" s="47">
        <v>1</v>
      </c>
    </row>
    <row r="4114" spans="1:9" x14ac:dyDescent="0.25">
      <c r="A4114" s="48" t="s">
        <v>4651</v>
      </c>
      <c r="B4114" s="48" t="s">
        <v>3848</v>
      </c>
      <c r="C4114" s="48"/>
      <c r="D4114" s="48" t="s">
        <v>6174</v>
      </c>
      <c r="E4114" s="47">
        <v>4</v>
      </c>
      <c r="F4114" s="47">
        <v>2</v>
      </c>
      <c r="G4114" s="47"/>
      <c r="H4114" s="48" t="s">
        <v>2386</v>
      </c>
      <c r="I4114" s="47">
        <v>1</v>
      </c>
    </row>
    <row r="4115" spans="1:9" x14ac:dyDescent="0.25">
      <c r="A4115" s="48" t="s">
        <v>6147</v>
      </c>
      <c r="B4115" s="48" t="s">
        <v>3848</v>
      </c>
      <c r="C4115" s="48"/>
      <c r="D4115" s="48" t="s">
        <v>6175</v>
      </c>
      <c r="E4115" s="47">
        <v>4</v>
      </c>
      <c r="F4115" s="47">
        <v>3</v>
      </c>
      <c r="G4115" s="47"/>
      <c r="H4115" s="48" t="s">
        <v>6176</v>
      </c>
      <c r="I4115" s="47">
        <v>1</v>
      </c>
    </row>
    <row r="4116" spans="1:9" x14ac:dyDescent="0.25">
      <c r="A4116" s="48" t="s">
        <v>3924</v>
      </c>
      <c r="B4116" s="48" t="s">
        <v>6177</v>
      </c>
      <c r="C4116" s="48" t="s">
        <v>6178</v>
      </c>
      <c r="D4116" s="48" t="s">
        <v>6179</v>
      </c>
      <c r="E4116" s="47">
        <v>0</v>
      </c>
      <c r="F4116" s="47">
        <v>1</v>
      </c>
      <c r="G4116" s="47"/>
      <c r="H4116" s="48" t="s">
        <v>4793</v>
      </c>
      <c r="I4116" s="47">
        <v>1</v>
      </c>
    </row>
    <row r="4117" spans="1:9" x14ac:dyDescent="0.25">
      <c r="A4117" s="48" t="s">
        <v>6180</v>
      </c>
      <c r="B4117" s="48" t="s">
        <v>3848</v>
      </c>
      <c r="C4117" s="48"/>
      <c r="D4117" s="48" t="s">
        <v>6181</v>
      </c>
      <c r="E4117" s="47">
        <v>4</v>
      </c>
      <c r="F4117" s="47">
        <v>2</v>
      </c>
      <c r="G4117" s="47"/>
      <c r="H4117" s="48" t="s">
        <v>2370</v>
      </c>
      <c r="I4117" s="47">
        <v>1</v>
      </c>
    </row>
    <row r="4118" spans="1:9" x14ac:dyDescent="0.25">
      <c r="A4118" s="48" t="s">
        <v>6180</v>
      </c>
      <c r="B4118" s="48" t="s">
        <v>3848</v>
      </c>
      <c r="C4118" s="48"/>
      <c r="D4118" s="48" t="s">
        <v>6182</v>
      </c>
      <c r="E4118" s="47">
        <v>4</v>
      </c>
      <c r="F4118" s="47">
        <v>2</v>
      </c>
      <c r="G4118" s="47"/>
      <c r="H4118" s="48" t="s">
        <v>4619</v>
      </c>
      <c r="I4118" s="47">
        <v>1</v>
      </c>
    </row>
    <row r="4119" spans="1:9" x14ac:dyDescent="0.25">
      <c r="A4119" s="48" t="s">
        <v>433</v>
      </c>
      <c r="B4119" s="48" t="s">
        <v>400</v>
      </c>
      <c r="C4119" s="48" t="s">
        <v>6183</v>
      </c>
      <c r="D4119" s="48" t="s">
        <v>6184</v>
      </c>
      <c r="E4119" s="47">
        <v>0</v>
      </c>
      <c r="F4119" s="47">
        <v>1</v>
      </c>
      <c r="G4119" s="47"/>
      <c r="H4119" s="48" t="s">
        <v>6185</v>
      </c>
      <c r="I4119" s="47">
        <v>1</v>
      </c>
    </row>
    <row r="4120" spans="1:9" x14ac:dyDescent="0.25">
      <c r="A4120" s="48" t="s">
        <v>6186</v>
      </c>
      <c r="B4120" s="48" t="s">
        <v>6187</v>
      </c>
      <c r="C4120" s="48" t="s">
        <v>6188</v>
      </c>
      <c r="D4120" s="48" t="s">
        <v>6189</v>
      </c>
      <c r="E4120" s="47">
        <v>0</v>
      </c>
      <c r="F4120" s="47">
        <v>1</v>
      </c>
      <c r="G4120" s="47"/>
      <c r="H4120" s="48" t="s">
        <v>2384</v>
      </c>
      <c r="I4120" s="47">
        <v>1</v>
      </c>
    </row>
    <row r="4121" spans="1:9" x14ac:dyDescent="0.25">
      <c r="A4121" s="48" t="s">
        <v>6190</v>
      </c>
      <c r="B4121" s="48" t="s">
        <v>6191</v>
      </c>
      <c r="C4121" s="48" t="s">
        <v>6192</v>
      </c>
      <c r="D4121" s="48" t="s">
        <v>6193</v>
      </c>
      <c r="E4121" s="47">
        <v>0</v>
      </c>
      <c r="F4121" s="47">
        <v>1</v>
      </c>
      <c r="G4121" s="47"/>
      <c r="H4121" s="48" t="s">
        <v>6194</v>
      </c>
      <c r="I4121" s="47">
        <v>1</v>
      </c>
    </row>
    <row r="4122" spans="1:9" x14ac:dyDescent="0.25">
      <c r="A4122" s="48" t="s">
        <v>4064</v>
      </c>
      <c r="B4122" s="48" t="s">
        <v>6195</v>
      </c>
      <c r="C4122" s="48" t="s">
        <v>6196</v>
      </c>
      <c r="D4122" s="48" t="s">
        <v>6197</v>
      </c>
      <c r="E4122" s="47">
        <v>0</v>
      </c>
      <c r="F4122" s="47">
        <v>1</v>
      </c>
      <c r="G4122" s="47"/>
      <c r="H4122" s="48" t="s">
        <v>6198</v>
      </c>
      <c r="I4122" s="47">
        <v>1</v>
      </c>
    </row>
    <row r="4123" spans="1:9" x14ac:dyDescent="0.25">
      <c r="A4123" s="48" t="s">
        <v>3924</v>
      </c>
      <c r="B4123" s="48" t="s">
        <v>6199</v>
      </c>
      <c r="C4123" s="48" t="s">
        <v>6200</v>
      </c>
      <c r="D4123" s="48" t="s">
        <v>6201</v>
      </c>
      <c r="E4123" s="47">
        <v>0</v>
      </c>
      <c r="F4123" s="47">
        <v>1</v>
      </c>
      <c r="G4123" s="47"/>
      <c r="H4123" s="48" t="s">
        <v>879</v>
      </c>
      <c r="I4123" s="47">
        <v>1</v>
      </c>
    </row>
    <row r="4124" spans="1:9" x14ac:dyDescent="0.25">
      <c r="A4124" s="48" t="s">
        <v>3924</v>
      </c>
      <c r="B4124" s="48" t="s">
        <v>6202</v>
      </c>
      <c r="C4124" s="48" t="s">
        <v>6203</v>
      </c>
      <c r="D4124" s="48" t="s">
        <v>6204</v>
      </c>
      <c r="E4124" s="47">
        <v>0</v>
      </c>
      <c r="F4124" s="47">
        <v>2</v>
      </c>
      <c r="G4124" s="47"/>
      <c r="H4124" s="48" t="s">
        <v>3991</v>
      </c>
      <c r="I4124" s="47">
        <v>1</v>
      </c>
    </row>
    <row r="4125" spans="1:9" x14ac:dyDescent="0.25">
      <c r="A4125" s="48" t="s">
        <v>3924</v>
      </c>
      <c r="B4125" s="48" t="s">
        <v>6205</v>
      </c>
      <c r="C4125" s="48" t="s">
        <v>6206</v>
      </c>
      <c r="D4125" s="48" t="s">
        <v>6207</v>
      </c>
      <c r="E4125" s="47">
        <v>0</v>
      </c>
      <c r="F4125" s="47">
        <v>2</v>
      </c>
      <c r="G4125" s="47"/>
      <c r="H4125" s="48" t="s">
        <v>879</v>
      </c>
      <c r="I4125" s="47">
        <v>1</v>
      </c>
    </row>
    <row r="4126" spans="1:9" x14ac:dyDescent="0.25">
      <c r="A4126" s="48" t="s">
        <v>433</v>
      </c>
      <c r="B4126" s="48" t="s">
        <v>6208</v>
      </c>
      <c r="C4126" s="48" t="s">
        <v>6209</v>
      </c>
      <c r="D4126" s="48" t="s">
        <v>6210</v>
      </c>
      <c r="E4126" s="47">
        <v>0</v>
      </c>
      <c r="F4126" s="47">
        <v>2</v>
      </c>
      <c r="G4126" s="47"/>
      <c r="H4126" s="48" t="s">
        <v>3228</v>
      </c>
      <c r="I4126" s="47">
        <v>1</v>
      </c>
    </row>
    <row r="4127" spans="1:9" x14ac:dyDescent="0.25">
      <c r="A4127" s="48" t="s">
        <v>6180</v>
      </c>
      <c r="B4127" s="48" t="s">
        <v>3848</v>
      </c>
      <c r="C4127" s="48"/>
      <c r="D4127" s="48" t="s">
        <v>6211</v>
      </c>
      <c r="E4127" s="47">
        <v>4</v>
      </c>
      <c r="F4127" s="47">
        <v>2</v>
      </c>
      <c r="G4127" s="47"/>
      <c r="H4127" s="48" t="s">
        <v>4788</v>
      </c>
      <c r="I4127" s="47">
        <v>1</v>
      </c>
    </row>
    <row r="4128" spans="1:9" x14ac:dyDescent="0.25">
      <c r="A4128" s="48" t="s">
        <v>6144</v>
      </c>
      <c r="B4128" s="48" t="s">
        <v>3848</v>
      </c>
      <c r="C4128" s="48"/>
      <c r="D4128" s="48" t="s">
        <v>6212</v>
      </c>
      <c r="E4128" s="47">
        <v>4</v>
      </c>
      <c r="F4128" s="47">
        <v>3</v>
      </c>
      <c r="G4128" s="47"/>
      <c r="H4128" s="48" t="s">
        <v>6213</v>
      </c>
      <c r="I4128" s="47">
        <v>1</v>
      </c>
    </row>
    <row r="4129" spans="1:9" x14ac:dyDescent="0.25">
      <c r="A4129" s="48" t="s">
        <v>3859</v>
      </c>
      <c r="B4129" s="48" t="s">
        <v>4742</v>
      </c>
      <c r="C4129" s="48" t="s">
        <v>6214</v>
      </c>
      <c r="D4129" s="48" t="s">
        <v>6215</v>
      </c>
      <c r="E4129" s="47">
        <v>0</v>
      </c>
      <c r="F4129" s="47">
        <v>1</v>
      </c>
      <c r="G4129" s="47"/>
      <c r="H4129" s="48" t="s">
        <v>3211</v>
      </c>
      <c r="I4129" s="47">
        <v>1</v>
      </c>
    </row>
    <row r="4130" spans="1:9" x14ac:dyDescent="0.25">
      <c r="A4130" s="48" t="s">
        <v>6216</v>
      </c>
      <c r="B4130" s="48" t="s">
        <v>3848</v>
      </c>
      <c r="C4130" s="48"/>
      <c r="D4130" s="48" t="s">
        <v>6217</v>
      </c>
      <c r="E4130" s="47">
        <v>4</v>
      </c>
      <c r="F4130" s="47">
        <v>3</v>
      </c>
      <c r="G4130" s="47"/>
      <c r="H4130" s="48" t="s">
        <v>6218</v>
      </c>
      <c r="I4130" s="47">
        <v>1</v>
      </c>
    </row>
    <row r="4131" spans="1:9" x14ac:dyDescent="0.25">
      <c r="A4131" s="48" t="s">
        <v>3934</v>
      </c>
      <c r="B4131" s="48" t="s">
        <v>6219</v>
      </c>
      <c r="C4131" s="48" t="s">
        <v>6220</v>
      </c>
      <c r="D4131" s="48" t="s">
        <v>6220</v>
      </c>
      <c r="E4131" s="47">
        <v>0</v>
      </c>
      <c r="F4131" s="47">
        <v>1</v>
      </c>
      <c r="G4131" s="47"/>
      <c r="H4131" s="48" t="s">
        <v>1445</v>
      </c>
      <c r="I4131" s="47">
        <v>1</v>
      </c>
    </row>
    <row r="4132" spans="1:9" x14ac:dyDescent="0.25">
      <c r="A4132" s="48" t="s">
        <v>6168</v>
      </c>
      <c r="B4132" s="48" t="s">
        <v>3848</v>
      </c>
      <c r="C4132" s="48"/>
      <c r="D4132" s="48" t="s">
        <v>6221</v>
      </c>
      <c r="E4132" s="47">
        <v>4</v>
      </c>
      <c r="F4132" s="47">
        <v>2</v>
      </c>
      <c r="G4132" s="47"/>
      <c r="H4132" s="48" t="s">
        <v>6222</v>
      </c>
      <c r="I4132" s="47">
        <v>1</v>
      </c>
    </row>
    <row r="4133" spans="1:9" x14ac:dyDescent="0.25">
      <c r="A4133" s="48" t="s">
        <v>4227</v>
      </c>
      <c r="B4133" s="48" t="s">
        <v>3848</v>
      </c>
      <c r="C4133" s="48"/>
      <c r="D4133" s="48" t="s">
        <v>6223</v>
      </c>
      <c r="E4133" s="47">
        <v>4</v>
      </c>
      <c r="F4133" s="47">
        <v>2</v>
      </c>
      <c r="G4133" s="47"/>
      <c r="H4133" s="48" t="s">
        <v>6224</v>
      </c>
      <c r="I4133" s="47">
        <v>1</v>
      </c>
    </row>
    <row r="4134" spans="1:9" x14ac:dyDescent="0.25">
      <c r="A4134" s="48" t="s">
        <v>4227</v>
      </c>
      <c r="B4134" s="48" t="s">
        <v>3848</v>
      </c>
      <c r="C4134" s="48"/>
      <c r="D4134" s="48" t="s">
        <v>6225</v>
      </c>
      <c r="E4134" s="47">
        <v>4</v>
      </c>
      <c r="F4134" s="47">
        <v>2</v>
      </c>
      <c r="G4134" s="47"/>
      <c r="H4134" s="48" t="s">
        <v>6226</v>
      </c>
      <c r="I4134" s="47">
        <v>1</v>
      </c>
    </row>
    <row r="4135" spans="1:9" x14ac:dyDescent="0.25">
      <c r="A4135" s="48" t="s">
        <v>4227</v>
      </c>
      <c r="B4135" s="48" t="s">
        <v>3848</v>
      </c>
      <c r="C4135" s="48"/>
      <c r="D4135" s="48" t="s">
        <v>6227</v>
      </c>
      <c r="E4135" s="47">
        <v>4</v>
      </c>
      <c r="F4135" s="47">
        <v>2</v>
      </c>
      <c r="G4135" s="47"/>
      <c r="H4135" s="48" t="s">
        <v>6228</v>
      </c>
      <c r="I4135" s="47">
        <v>1</v>
      </c>
    </row>
    <row r="4136" spans="1:9" x14ac:dyDescent="0.25">
      <c r="A4136" s="48" t="s">
        <v>6141</v>
      </c>
      <c r="B4136" s="48" t="s">
        <v>3848</v>
      </c>
      <c r="C4136" s="48"/>
      <c r="D4136" s="48" t="s">
        <v>6229</v>
      </c>
      <c r="E4136" s="47">
        <v>4</v>
      </c>
      <c r="F4136" s="47">
        <v>3</v>
      </c>
      <c r="G4136" s="47"/>
      <c r="H4136" s="48" t="s">
        <v>6230</v>
      </c>
      <c r="I4136" s="47">
        <v>1</v>
      </c>
    </row>
    <row r="4137" spans="1:9" x14ac:dyDescent="0.25">
      <c r="A4137" s="48" t="s">
        <v>6147</v>
      </c>
      <c r="B4137" s="48" t="s">
        <v>3848</v>
      </c>
      <c r="C4137" s="48"/>
      <c r="D4137" s="48" t="s">
        <v>6231</v>
      </c>
      <c r="E4137" s="47">
        <v>4</v>
      </c>
      <c r="F4137" s="47">
        <v>3</v>
      </c>
      <c r="G4137" s="47"/>
      <c r="H4137" s="48" t="s">
        <v>3102</v>
      </c>
      <c r="I4137" s="47">
        <v>1</v>
      </c>
    </row>
    <row r="4138" spans="1:9" x14ac:dyDescent="0.25">
      <c r="A4138" s="48" t="s">
        <v>6144</v>
      </c>
      <c r="B4138" s="48" t="s">
        <v>3848</v>
      </c>
      <c r="C4138" s="48"/>
      <c r="D4138" s="48" t="s">
        <v>6232</v>
      </c>
      <c r="E4138" s="47">
        <v>4</v>
      </c>
      <c r="F4138" s="47">
        <v>3</v>
      </c>
      <c r="G4138" s="47"/>
      <c r="H4138" s="48" t="s">
        <v>6233</v>
      </c>
      <c r="I4138" s="47">
        <v>1</v>
      </c>
    </row>
    <row r="4139" spans="1:9" x14ac:dyDescent="0.25">
      <c r="A4139" s="48" t="s">
        <v>6234</v>
      </c>
      <c r="B4139" s="48" t="s">
        <v>6235</v>
      </c>
      <c r="C4139" s="48" t="s">
        <v>47</v>
      </c>
      <c r="D4139" s="48" t="s">
        <v>6236</v>
      </c>
      <c r="E4139" s="47">
        <v>0</v>
      </c>
      <c r="F4139" s="47">
        <v>1</v>
      </c>
      <c r="G4139" s="47"/>
      <c r="H4139" s="48" t="s">
        <v>3026</v>
      </c>
      <c r="I4139" s="47">
        <v>1</v>
      </c>
    </row>
    <row r="4140" spans="1:9" x14ac:dyDescent="0.25">
      <c r="A4140" s="48" t="s">
        <v>6234</v>
      </c>
      <c r="B4140" s="48" t="s">
        <v>6235</v>
      </c>
      <c r="C4140" s="48" t="s">
        <v>6237</v>
      </c>
      <c r="D4140" s="48" t="s">
        <v>6238</v>
      </c>
      <c r="E4140" s="47">
        <v>0</v>
      </c>
      <c r="F4140" s="47">
        <v>1</v>
      </c>
      <c r="G4140" s="47"/>
      <c r="H4140" s="48" t="s">
        <v>3228</v>
      </c>
      <c r="I4140" s="47">
        <v>1</v>
      </c>
    </row>
    <row r="4141" spans="1:9" x14ac:dyDescent="0.25">
      <c r="A4141" s="48" t="s">
        <v>3924</v>
      </c>
      <c r="B4141" s="48" t="s">
        <v>6239</v>
      </c>
      <c r="C4141" s="48" t="s">
        <v>6240</v>
      </c>
      <c r="D4141" s="48" t="s">
        <v>6241</v>
      </c>
      <c r="E4141" s="47">
        <v>0</v>
      </c>
      <c r="F4141" s="47">
        <v>1</v>
      </c>
      <c r="G4141" s="47"/>
      <c r="H4141" s="48" t="s">
        <v>4688</v>
      </c>
      <c r="I4141" s="47">
        <v>1</v>
      </c>
    </row>
    <row r="4142" spans="1:9" x14ac:dyDescent="0.25">
      <c r="A4142" s="48" t="s">
        <v>4227</v>
      </c>
      <c r="B4142" s="48" t="s">
        <v>3848</v>
      </c>
      <c r="C4142" s="48"/>
      <c r="D4142" s="48" t="s">
        <v>6242</v>
      </c>
      <c r="E4142" s="47">
        <v>4</v>
      </c>
      <c r="F4142" s="47">
        <v>2</v>
      </c>
      <c r="G4142" s="47"/>
      <c r="H4142" s="48" t="s">
        <v>6213</v>
      </c>
      <c r="I4142" s="47">
        <v>1</v>
      </c>
    </row>
    <row r="4143" spans="1:9" x14ac:dyDescent="0.25">
      <c r="A4143" s="48" t="s">
        <v>6168</v>
      </c>
      <c r="B4143" s="48" t="s">
        <v>3848</v>
      </c>
      <c r="C4143" s="48"/>
      <c r="D4143" s="48" t="s">
        <v>6243</v>
      </c>
      <c r="E4143" s="47">
        <v>4</v>
      </c>
      <c r="F4143" s="47">
        <v>2</v>
      </c>
      <c r="G4143" s="47"/>
      <c r="H4143" s="48" t="s">
        <v>2377</v>
      </c>
      <c r="I4143" s="47">
        <v>1</v>
      </c>
    </row>
    <row r="4144" spans="1:9" x14ac:dyDescent="0.25">
      <c r="A4144" s="48" t="s">
        <v>6244</v>
      </c>
      <c r="B4144" s="48" t="s">
        <v>3848</v>
      </c>
      <c r="C4144" s="48"/>
      <c r="D4144" s="48" t="s">
        <v>6245</v>
      </c>
      <c r="E4144" s="47">
        <v>4</v>
      </c>
      <c r="F4144" s="47">
        <v>2</v>
      </c>
      <c r="G4144" s="47"/>
      <c r="H4144" s="48" t="s">
        <v>2897</v>
      </c>
      <c r="I4144" s="47">
        <v>1</v>
      </c>
    </row>
    <row r="4145" spans="1:9" x14ac:dyDescent="0.25">
      <c r="A4145" s="48" t="s">
        <v>6234</v>
      </c>
      <c r="B4145" s="48" t="s">
        <v>6235</v>
      </c>
      <c r="C4145" s="48" t="s">
        <v>45</v>
      </c>
      <c r="D4145" s="48" t="s">
        <v>6246</v>
      </c>
      <c r="E4145" s="47">
        <v>0</v>
      </c>
      <c r="F4145" s="47">
        <v>1</v>
      </c>
      <c r="G4145" s="47"/>
      <c r="H4145" s="48" t="s">
        <v>6247</v>
      </c>
      <c r="I4145" s="47">
        <v>1</v>
      </c>
    </row>
    <row r="4146" spans="1:9" x14ac:dyDescent="0.25">
      <c r="A4146" s="48" t="s">
        <v>3839</v>
      </c>
      <c r="B4146" s="48" t="s">
        <v>6248</v>
      </c>
      <c r="C4146" s="48"/>
      <c r="D4146" s="48" t="s">
        <v>6249</v>
      </c>
      <c r="E4146" s="47">
        <v>3</v>
      </c>
      <c r="F4146" s="47">
        <v>2</v>
      </c>
      <c r="G4146" s="47"/>
      <c r="H4146" s="48"/>
      <c r="I4146" s="47">
        <v>1</v>
      </c>
    </row>
    <row r="4147" spans="1:9" x14ac:dyDescent="0.25">
      <c r="A4147" s="48" t="s">
        <v>433</v>
      </c>
      <c r="B4147" s="48" t="s">
        <v>6250</v>
      </c>
      <c r="C4147" s="48" t="s">
        <v>6251</v>
      </c>
      <c r="D4147" s="48" t="s">
        <v>6252</v>
      </c>
      <c r="E4147" s="47">
        <v>0</v>
      </c>
      <c r="F4147" s="47">
        <v>2</v>
      </c>
      <c r="G4147" s="47"/>
      <c r="H4147" s="48" t="s">
        <v>2816</v>
      </c>
      <c r="I4147" s="47">
        <v>1</v>
      </c>
    </row>
    <row r="4148" spans="1:9" x14ac:dyDescent="0.25">
      <c r="A4148" s="48" t="s">
        <v>433</v>
      </c>
      <c r="B4148" s="48" t="s">
        <v>6163</v>
      </c>
      <c r="C4148" s="48" t="s">
        <v>6253</v>
      </c>
      <c r="D4148" s="48" t="s">
        <v>6254</v>
      </c>
      <c r="E4148" s="47">
        <v>0</v>
      </c>
      <c r="F4148" s="47">
        <v>1</v>
      </c>
      <c r="G4148" s="47"/>
      <c r="H4148" s="48" t="s">
        <v>3211</v>
      </c>
      <c r="I4148" s="47">
        <v>1</v>
      </c>
    </row>
    <row r="4149" spans="1:9" x14ac:dyDescent="0.25">
      <c r="A4149" s="48" t="s">
        <v>6255</v>
      </c>
      <c r="B4149" s="48" t="s">
        <v>3848</v>
      </c>
      <c r="C4149" s="48"/>
      <c r="D4149" s="48" t="s">
        <v>6256</v>
      </c>
      <c r="E4149" s="47">
        <v>4</v>
      </c>
      <c r="F4149" s="47">
        <v>2</v>
      </c>
      <c r="G4149" s="47"/>
      <c r="H4149" s="48" t="s">
        <v>2714</v>
      </c>
      <c r="I4149" s="47">
        <v>1</v>
      </c>
    </row>
    <row r="4150" spans="1:9" x14ac:dyDescent="0.25">
      <c r="A4150" s="48" t="s">
        <v>6180</v>
      </c>
      <c r="B4150" s="48" t="s">
        <v>3848</v>
      </c>
      <c r="C4150" s="48"/>
      <c r="D4150" s="48" t="s">
        <v>6257</v>
      </c>
      <c r="E4150" s="47">
        <v>4</v>
      </c>
      <c r="F4150" s="47">
        <v>2</v>
      </c>
      <c r="G4150" s="47"/>
      <c r="H4150" s="48" t="s">
        <v>6258</v>
      </c>
      <c r="I4150" s="47">
        <v>1</v>
      </c>
    </row>
    <row r="4151" spans="1:9" x14ac:dyDescent="0.25">
      <c r="A4151" s="48" t="s">
        <v>4227</v>
      </c>
      <c r="B4151" s="48" t="s">
        <v>3848</v>
      </c>
      <c r="C4151" s="48"/>
      <c r="D4151" s="48" t="s">
        <v>6259</v>
      </c>
      <c r="E4151" s="47">
        <v>4</v>
      </c>
      <c r="F4151" s="47">
        <v>2</v>
      </c>
      <c r="G4151" s="47"/>
      <c r="H4151" s="48" t="s">
        <v>6260</v>
      </c>
      <c r="I4151" s="47">
        <v>1</v>
      </c>
    </row>
    <row r="4152" spans="1:9" x14ac:dyDescent="0.25">
      <c r="A4152" s="48" t="s">
        <v>4227</v>
      </c>
      <c r="B4152" s="48" t="s">
        <v>3848</v>
      </c>
      <c r="C4152" s="48"/>
      <c r="D4152" s="48" t="s">
        <v>6261</v>
      </c>
      <c r="E4152" s="47">
        <v>4</v>
      </c>
      <c r="F4152" s="47">
        <v>2</v>
      </c>
      <c r="G4152" s="47"/>
      <c r="H4152" s="48" t="s">
        <v>6262</v>
      </c>
      <c r="I4152" s="47">
        <v>1</v>
      </c>
    </row>
    <row r="4153" spans="1:9" x14ac:dyDescent="0.25">
      <c r="A4153" s="48" t="s">
        <v>6263</v>
      </c>
      <c r="B4153" s="48" t="s">
        <v>3848</v>
      </c>
      <c r="C4153" s="48"/>
      <c r="D4153" s="48" t="s">
        <v>6264</v>
      </c>
      <c r="E4153" s="47">
        <v>4</v>
      </c>
      <c r="F4153" s="47">
        <v>2</v>
      </c>
      <c r="G4153" s="47"/>
      <c r="H4153" s="48" t="s">
        <v>1956</v>
      </c>
      <c r="I4153" s="47">
        <v>1</v>
      </c>
    </row>
    <row r="4154" spans="1:9" x14ac:dyDescent="0.25">
      <c r="A4154" s="48" t="s">
        <v>3924</v>
      </c>
      <c r="B4154" s="48" t="s">
        <v>6265</v>
      </c>
      <c r="C4154" s="48" t="s">
        <v>6266</v>
      </c>
      <c r="D4154" s="48" t="s">
        <v>6267</v>
      </c>
      <c r="E4154" s="47">
        <v>0</v>
      </c>
      <c r="F4154" s="47">
        <v>1</v>
      </c>
      <c r="G4154" s="47"/>
      <c r="H4154" s="48" t="s">
        <v>6268</v>
      </c>
      <c r="I4154" s="47">
        <v>1</v>
      </c>
    </row>
    <row r="4155" spans="1:9" x14ac:dyDescent="0.25">
      <c r="A4155" s="48" t="s">
        <v>3854</v>
      </c>
      <c r="B4155" s="48" t="s">
        <v>6269</v>
      </c>
      <c r="C4155" s="48" t="s">
        <v>6270</v>
      </c>
      <c r="D4155" s="48" t="s">
        <v>6271</v>
      </c>
      <c r="E4155" s="47">
        <v>0</v>
      </c>
      <c r="F4155" s="47">
        <v>1</v>
      </c>
      <c r="G4155" s="47"/>
      <c r="H4155" s="48" t="s">
        <v>6114</v>
      </c>
      <c r="I4155" s="47">
        <v>1</v>
      </c>
    </row>
    <row r="4156" spans="1:9" x14ac:dyDescent="0.25">
      <c r="A4156" s="48" t="s">
        <v>284</v>
      </c>
      <c r="B4156" s="48" t="s">
        <v>6272</v>
      </c>
      <c r="C4156" s="48" t="s">
        <v>6273</v>
      </c>
      <c r="D4156" s="48" t="s">
        <v>6274</v>
      </c>
      <c r="E4156" s="47">
        <v>0</v>
      </c>
      <c r="F4156" s="47">
        <v>1</v>
      </c>
      <c r="G4156" s="47"/>
      <c r="H4156" s="48" t="s">
        <v>6275</v>
      </c>
      <c r="I4156" s="47">
        <v>1</v>
      </c>
    </row>
    <row r="4157" spans="1:9" x14ac:dyDescent="0.25">
      <c r="A4157" s="48" t="s">
        <v>3854</v>
      </c>
      <c r="B4157" s="48" t="s">
        <v>6276</v>
      </c>
      <c r="C4157" s="48" t="s">
        <v>45</v>
      </c>
      <c r="D4157" s="48" t="s">
        <v>6277</v>
      </c>
      <c r="E4157" s="47">
        <v>0</v>
      </c>
      <c r="F4157" s="47">
        <v>1</v>
      </c>
      <c r="G4157" s="47"/>
      <c r="H4157" s="48" t="s">
        <v>6278</v>
      </c>
      <c r="I4157" s="47">
        <v>1</v>
      </c>
    </row>
    <row r="4158" spans="1:9" x14ac:dyDescent="0.25">
      <c r="A4158" s="48" t="s">
        <v>3859</v>
      </c>
      <c r="B4158" s="48" t="s">
        <v>4742</v>
      </c>
      <c r="C4158" s="48" t="s">
        <v>6279</v>
      </c>
      <c r="D4158" s="48" t="s">
        <v>6280</v>
      </c>
      <c r="E4158" s="47">
        <v>0</v>
      </c>
      <c r="F4158" s="47">
        <v>1</v>
      </c>
      <c r="G4158" s="47"/>
      <c r="H4158" s="48" t="s">
        <v>2663</v>
      </c>
      <c r="I4158" s="47">
        <v>1</v>
      </c>
    </row>
    <row r="4159" spans="1:9" x14ac:dyDescent="0.25">
      <c r="A4159" s="48" t="s">
        <v>6168</v>
      </c>
      <c r="B4159" s="48" t="s">
        <v>3848</v>
      </c>
      <c r="C4159" s="48"/>
      <c r="D4159" s="48" t="s">
        <v>6281</v>
      </c>
      <c r="E4159" s="47">
        <v>4</v>
      </c>
      <c r="F4159" s="47">
        <v>2</v>
      </c>
      <c r="G4159" s="47"/>
      <c r="H4159" s="48" t="s">
        <v>2720</v>
      </c>
      <c r="I4159" s="47">
        <v>1</v>
      </c>
    </row>
    <row r="4160" spans="1:9" x14ac:dyDescent="0.25">
      <c r="A4160" s="48" t="s">
        <v>6282</v>
      </c>
      <c r="B4160" s="48" t="s">
        <v>3848</v>
      </c>
      <c r="C4160" s="48"/>
      <c r="D4160" s="48" t="s">
        <v>6283</v>
      </c>
      <c r="E4160" s="47">
        <v>4</v>
      </c>
      <c r="F4160" s="47">
        <v>2</v>
      </c>
      <c r="G4160" s="47"/>
      <c r="H4160" s="48" t="s">
        <v>6284</v>
      </c>
      <c r="I4160" s="47">
        <v>1</v>
      </c>
    </row>
    <row r="4161" spans="1:9" x14ac:dyDescent="0.25">
      <c r="A4161" s="48" t="s">
        <v>4722</v>
      </c>
      <c r="B4161" s="48" t="s">
        <v>3848</v>
      </c>
      <c r="C4161" s="48"/>
      <c r="D4161" s="48" t="s">
        <v>6285</v>
      </c>
      <c r="E4161" s="47">
        <v>4</v>
      </c>
      <c r="F4161" s="47">
        <v>2</v>
      </c>
      <c r="G4161" s="47"/>
      <c r="H4161" s="48" t="s">
        <v>2722</v>
      </c>
      <c r="I4161" s="47">
        <v>1</v>
      </c>
    </row>
    <row r="4162" spans="1:9" x14ac:dyDescent="0.25">
      <c r="A4162" s="48" t="s">
        <v>4722</v>
      </c>
      <c r="B4162" s="48" t="s">
        <v>3848</v>
      </c>
      <c r="C4162" s="48"/>
      <c r="D4162" s="48" t="s">
        <v>6286</v>
      </c>
      <c r="E4162" s="47">
        <v>4</v>
      </c>
      <c r="F4162" s="47">
        <v>2</v>
      </c>
      <c r="G4162" s="47"/>
      <c r="H4162" s="48" t="s">
        <v>2949</v>
      </c>
      <c r="I4162" s="47">
        <v>1</v>
      </c>
    </row>
    <row r="4163" spans="1:9" x14ac:dyDescent="0.25">
      <c r="A4163" s="48" t="s">
        <v>4651</v>
      </c>
      <c r="B4163" s="48" t="s">
        <v>3848</v>
      </c>
      <c r="C4163" s="48"/>
      <c r="D4163" s="48" t="s">
        <v>6287</v>
      </c>
      <c r="E4163" s="47">
        <v>4</v>
      </c>
      <c r="F4163" s="47">
        <v>2</v>
      </c>
      <c r="G4163" s="47"/>
      <c r="H4163" s="48" t="s">
        <v>3542</v>
      </c>
      <c r="I4163" s="47">
        <v>1</v>
      </c>
    </row>
    <row r="4164" spans="1:9" x14ac:dyDescent="0.25">
      <c r="A4164" s="48" t="s">
        <v>433</v>
      </c>
      <c r="B4164" s="48" t="s">
        <v>6250</v>
      </c>
      <c r="C4164" s="48" t="s">
        <v>6288</v>
      </c>
      <c r="D4164" s="48" t="s">
        <v>6289</v>
      </c>
      <c r="E4164" s="47">
        <v>0</v>
      </c>
      <c r="F4164" s="47">
        <v>2</v>
      </c>
      <c r="G4164" s="47"/>
      <c r="H4164" s="48" t="s">
        <v>991</v>
      </c>
      <c r="I4164" s="47">
        <v>1</v>
      </c>
    </row>
    <row r="4165" spans="1:9" x14ac:dyDescent="0.25">
      <c r="A4165" s="48" t="s">
        <v>433</v>
      </c>
      <c r="B4165" s="48" t="s">
        <v>400</v>
      </c>
      <c r="C4165" s="48" t="s">
        <v>6290</v>
      </c>
      <c r="D4165" s="48" t="s">
        <v>6291</v>
      </c>
      <c r="E4165" s="47">
        <v>0</v>
      </c>
      <c r="F4165" s="47">
        <v>1</v>
      </c>
      <c r="G4165" s="47"/>
      <c r="H4165" s="48" t="s">
        <v>6292</v>
      </c>
      <c r="I4165" s="47">
        <v>1</v>
      </c>
    </row>
    <row r="4166" spans="1:9" x14ac:dyDescent="0.25">
      <c r="A4166" s="48" t="s">
        <v>3928</v>
      </c>
      <c r="B4166" s="48" t="s">
        <v>6293</v>
      </c>
      <c r="C4166" s="48" t="s">
        <v>446</v>
      </c>
      <c r="D4166" s="48" t="s">
        <v>6294</v>
      </c>
      <c r="E4166" s="47">
        <v>0</v>
      </c>
      <c r="F4166" s="47">
        <v>1</v>
      </c>
      <c r="G4166" s="47"/>
      <c r="H4166" s="48" t="s">
        <v>3193</v>
      </c>
      <c r="I4166" s="47">
        <v>1</v>
      </c>
    </row>
    <row r="4167" spans="1:9" x14ac:dyDescent="0.25">
      <c r="A4167" s="48" t="s">
        <v>284</v>
      </c>
      <c r="B4167" s="48" t="s">
        <v>6295</v>
      </c>
      <c r="C4167" s="48" t="s">
        <v>6296</v>
      </c>
      <c r="D4167" s="48" t="s">
        <v>6297</v>
      </c>
      <c r="E4167" s="47">
        <v>0</v>
      </c>
      <c r="F4167" s="47">
        <v>1</v>
      </c>
      <c r="G4167" s="47"/>
      <c r="H4167" s="48" t="s">
        <v>764</v>
      </c>
      <c r="I4167" s="47">
        <v>1</v>
      </c>
    </row>
    <row r="4168" spans="1:9" x14ac:dyDescent="0.25">
      <c r="A4168" s="48" t="s">
        <v>3946</v>
      </c>
      <c r="B4168" s="48" t="s">
        <v>3848</v>
      </c>
      <c r="C4168" s="48"/>
      <c r="D4168" s="48" t="s">
        <v>6298</v>
      </c>
      <c r="E4168" s="47">
        <v>4</v>
      </c>
      <c r="F4168" s="47">
        <v>2</v>
      </c>
      <c r="G4168" s="47"/>
      <c r="H4168" s="48" t="s">
        <v>6299</v>
      </c>
      <c r="I4168" s="47">
        <v>1</v>
      </c>
    </row>
    <row r="4169" spans="1:9" x14ac:dyDescent="0.25">
      <c r="A4169" s="48" t="s">
        <v>6300</v>
      </c>
      <c r="B4169" s="48" t="s">
        <v>6301</v>
      </c>
      <c r="C4169" s="48" t="s">
        <v>198</v>
      </c>
      <c r="D4169" s="48" t="s">
        <v>6302</v>
      </c>
      <c r="E4169" s="47">
        <v>0</v>
      </c>
      <c r="F4169" s="47">
        <v>2</v>
      </c>
      <c r="G4169" s="47"/>
      <c r="H4169" s="48" t="s">
        <v>6303</v>
      </c>
      <c r="I4169" s="47">
        <v>1</v>
      </c>
    </row>
    <row r="4170" spans="1:9" x14ac:dyDescent="0.25">
      <c r="A4170" s="48" t="s">
        <v>6300</v>
      </c>
      <c r="B4170" s="48" t="s">
        <v>6304</v>
      </c>
      <c r="C4170" s="48" t="s">
        <v>57</v>
      </c>
      <c r="D4170" s="48" t="s">
        <v>6305</v>
      </c>
      <c r="E4170" s="47">
        <v>0</v>
      </c>
      <c r="F4170" s="47">
        <v>2</v>
      </c>
      <c r="G4170" s="47"/>
      <c r="H4170" s="48" t="s">
        <v>6306</v>
      </c>
      <c r="I4170" s="47">
        <v>1</v>
      </c>
    </row>
    <row r="4171" spans="1:9" x14ac:dyDescent="0.25">
      <c r="A4171" s="48" t="s">
        <v>6307</v>
      </c>
      <c r="B4171" s="48" t="s">
        <v>3848</v>
      </c>
      <c r="C4171" s="48"/>
      <c r="D4171" s="48" t="s">
        <v>6308</v>
      </c>
      <c r="E4171" s="47">
        <v>4</v>
      </c>
      <c r="F4171" s="47">
        <v>2</v>
      </c>
      <c r="G4171" s="47"/>
      <c r="H4171" s="48" t="s">
        <v>1796</v>
      </c>
      <c r="I4171" s="47">
        <v>1</v>
      </c>
    </row>
    <row r="4172" spans="1:9" x14ac:dyDescent="0.25">
      <c r="A4172" s="48" t="s">
        <v>6282</v>
      </c>
      <c r="B4172" s="48" t="s">
        <v>3848</v>
      </c>
      <c r="C4172" s="48"/>
      <c r="D4172" s="48" t="s">
        <v>6309</v>
      </c>
      <c r="E4172" s="47">
        <v>4</v>
      </c>
      <c r="F4172" s="47">
        <v>2</v>
      </c>
      <c r="G4172" s="47"/>
      <c r="H4172" s="48" t="s">
        <v>4194</v>
      </c>
      <c r="I4172" s="47">
        <v>1</v>
      </c>
    </row>
    <row r="4173" spans="1:9" x14ac:dyDescent="0.25">
      <c r="A4173" s="48" t="s">
        <v>6282</v>
      </c>
      <c r="B4173" s="48" t="s">
        <v>3848</v>
      </c>
      <c r="C4173" s="48"/>
      <c r="D4173" s="48" t="s">
        <v>6310</v>
      </c>
      <c r="E4173" s="47">
        <v>4</v>
      </c>
      <c r="F4173" s="47">
        <v>2</v>
      </c>
      <c r="G4173" s="47"/>
      <c r="H4173" s="48" t="s">
        <v>762</v>
      </c>
      <c r="I4173" s="47">
        <v>1</v>
      </c>
    </row>
    <row r="4174" spans="1:9" x14ac:dyDescent="0.25">
      <c r="A4174" s="48" t="s">
        <v>4283</v>
      </c>
      <c r="B4174" s="48" t="s">
        <v>6311</v>
      </c>
      <c r="C4174" s="48"/>
      <c r="D4174" s="48" t="s">
        <v>740</v>
      </c>
      <c r="E4174" s="47">
        <v>2</v>
      </c>
      <c r="F4174" s="47">
        <v>2</v>
      </c>
      <c r="G4174" s="47"/>
      <c r="H4174" s="48"/>
      <c r="I4174" s="47">
        <v>1</v>
      </c>
    </row>
    <row r="4175" spans="1:9" x14ac:dyDescent="0.25">
      <c r="A4175" s="48" t="s">
        <v>4388</v>
      </c>
      <c r="B4175" s="48" t="s">
        <v>3848</v>
      </c>
      <c r="C4175" s="48"/>
      <c r="D4175" s="48" t="s">
        <v>6312</v>
      </c>
      <c r="E4175" s="47">
        <v>4</v>
      </c>
      <c r="F4175" s="47">
        <v>2</v>
      </c>
      <c r="G4175" s="47"/>
      <c r="H4175" s="48" t="s">
        <v>4429</v>
      </c>
      <c r="I4175" s="47">
        <v>1</v>
      </c>
    </row>
    <row r="4176" spans="1:9" x14ac:dyDescent="0.25">
      <c r="A4176" s="48" t="s">
        <v>6313</v>
      </c>
      <c r="B4176" s="48" t="s">
        <v>3848</v>
      </c>
      <c r="C4176" s="48"/>
      <c r="D4176" s="48" t="s">
        <v>6314</v>
      </c>
      <c r="E4176" s="47">
        <v>4</v>
      </c>
      <c r="F4176" s="47">
        <v>2</v>
      </c>
      <c r="G4176" s="47"/>
      <c r="H4176" s="48" t="s">
        <v>3675</v>
      </c>
      <c r="I4176" s="47">
        <v>1</v>
      </c>
    </row>
    <row r="4177" spans="1:9" x14ac:dyDescent="0.25">
      <c r="A4177" s="48" t="s">
        <v>6282</v>
      </c>
      <c r="B4177" s="48" t="s">
        <v>3848</v>
      </c>
      <c r="C4177" s="48"/>
      <c r="D4177" s="48" t="s">
        <v>6315</v>
      </c>
      <c r="E4177" s="47">
        <v>4</v>
      </c>
      <c r="F4177" s="47">
        <v>2</v>
      </c>
      <c r="G4177" s="47"/>
      <c r="H4177" s="48" t="s">
        <v>4639</v>
      </c>
      <c r="I4177" s="47">
        <v>1</v>
      </c>
    </row>
    <row r="4178" spans="1:9" x14ac:dyDescent="0.25">
      <c r="A4178" s="48" t="s">
        <v>6282</v>
      </c>
      <c r="B4178" s="48" t="s">
        <v>3848</v>
      </c>
      <c r="C4178" s="48"/>
      <c r="D4178" s="48" t="s">
        <v>6316</v>
      </c>
      <c r="E4178" s="47">
        <v>4</v>
      </c>
      <c r="F4178" s="47">
        <v>2</v>
      </c>
      <c r="G4178" s="47"/>
      <c r="H4178" s="48" t="s">
        <v>6317</v>
      </c>
      <c r="I4178" s="47">
        <v>1</v>
      </c>
    </row>
    <row r="4179" spans="1:9" x14ac:dyDescent="0.25">
      <c r="A4179" s="48" t="s">
        <v>6318</v>
      </c>
      <c r="B4179" s="48" t="s">
        <v>3848</v>
      </c>
      <c r="C4179" s="48"/>
      <c r="D4179" s="48" t="s">
        <v>6319</v>
      </c>
      <c r="E4179" s="47">
        <v>4</v>
      </c>
      <c r="F4179" s="47">
        <v>2</v>
      </c>
      <c r="G4179" s="47"/>
      <c r="H4179" s="48" t="s">
        <v>2502</v>
      </c>
      <c r="I4179" s="47">
        <v>1</v>
      </c>
    </row>
    <row r="4180" spans="1:9" x14ac:dyDescent="0.25">
      <c r="A4180" s="48" t="s">
        <v>6320</v>
      </c>
      <c r="B4180" s="48" t="s">
        <v>3848</v>
      </c>
      <c r="C4180" s="48"/>
      <c r="D4180" s="48" t="s">
        <v>6321</v>
      </c>
      <c r="E4180" s="47">
        <v>4</v>
      </c>
      <c r="F4180" s="47">
        <v>2</v>
      </c>
      <c r="G4180" s="47"/>
      <c r="H4180" s="48" t="s">
        <v>4074</v>
      </c>
      <c r="I4180" s="47">
        <v>1</v>
      </c>
    </row>
    <row r="4181" spans="1:9" x14ac:dyDescent="0.25">
      <c r="A4181" s="48" t="s">
        <v>4227</v>
      </c>
      <c r="B4181" s="48" t="s">
        <v>3848</v>
      </c>
      <c r="C4181" s="48"/>
      <c r="D4181" s="48" t="s">
        <v>6322</v>
      </c>
      <c r="E4181" s="47">
        <v>4</v>
      </c>
      <c r="F4181" s="47">
        <v>2</v>
      </c>
      <c r="G4181" s="47"/>
      <c r="H4181" s="48" t="s">
        <v>6323</v>
      </c>
      <c r="I4181" s="47">
        <v>1</v>
      </c>
    </row>
    <row r="4182" spans="1:9" x14ac:dyDescent="0.25">
      <c r="A4182" s="48" t="s">
        <v>6144</v>
      </c>
      <c r="B4182" s="48" t="s">
        <v>3848</v>
      </c>
      <c r="C4182" s="48"/>
      <c r="D4182" s="48" t="s">
        <v>6324</v>
      </c>
      <c r="E4182" s="47">
        <v>4</v>
      </c>
      <c r="F4182" s="47">
        <v>3</v>
      </c>
      <c r="G4182" s="47"/>
      <c r="H4182" s="48" t="s">
        <v>6325</v>
      </c>
      <c r="I4182" s="47">
        <v>1</v>
      </c>
    </row>
    <row r="4183" spans="1:9" x14ac:dyDescent="0.25">
      <c r="A4183" s="48" t="s">
        <v>6144</v>
      </c>
      <c r="B4183" s="48" t="s">
        <v>3848</v>
      </c>
      <c r="C4183" s="48"/>
      <c r="D4183" s="48" t="s">
        <v>6326</v>
      </c>
      <c r="E4183" s="47">
        <v>4</v>
      </c>
      <c r="F4183" s="47">
        <v>3</v>
      </c>
      <c r="G4183" s="47"/>
      <c r="H4183" s="48" t="s">
        <v>6327</v>
      </c>
      <c r="I4183" s="47">
        <v>1</v>
      </c>
    </row>
    <row r="4184" spans="1:9" x14ac:dyDescent="0.25">
      <c r="A4184" s="48" t="s">
        <v>6107</v>
      </c>
      <c r="B4184" s="48" t="s">
        <v>3848</v>
      </c>
      <c r="C4184" s="48"/>
      <c r="D4184" s="48" t="s">
        <v>6328</v>
      </c>
      <c r="E4184" s="47">
        <v>4</v>
      </c>
      <c r="F4184" s="47">
        <v>3</v>
      </c>
      <c r="G4184" s="47"/>
      <c r="H4184" s="48" t="s">
        <v>4582</v>
      </c>
      <c r="I4184" s="47">
        <v>1</v>
      </c>
    </row>
    <row r="4185" spans="1:9" x14ac:dyDescent="0.25">
      <c r="A4185" s="48" t="s">
        <v>4227</v>
      </c>
      <c r="B4185" s="48" t="s">
        <v>3848</v>
      </c>
      <c r="C4185" s="48"/>
      <c r="D4185" s="48" t="s">
        <v>6329</v>
      </c>
      <c r="E4185" s="47">
        <v>4</v>
      </c>
      <c r="F4185" s="47">
        <v>2</v>
      </c>
      <c r="G4185" s="47"/>
      <c r="H4185" s="48" t="s">
        <v>4788</v>
      </c>
      <c r="I4185" s="47">
        <v>1</v>
      </c>
    </row>
    <row r="4186" spans="1:9" x14ac:dyDescent="0.25">
      <c r="A4186" s="48" t="s">
        <v>4227</v>
      </c>
      <c r="B4186" s="48" t="s">
        <v>3848</v>
      </c>
      <c r="C4186" s="48"/>
      <c r="D4186" s="48" t="s">
        <v>6330</v>
      </c>
      <c r="E4186" s="47">
        <v>4</v>
      </c>
      <c r="F4186" s="47">
        <v>2</v>
      </c>
      <c r="G4186" s="47"/>
      <c r="H4186" s="48" t="s">
        <v>6331</v>
      </c>
      <c r="I4186" s="47">
        <v>1</v>
      </c>
    </row>
    <row r="4187" spans="1:9" x14ac:dyDescent="0.25">
      <c r="A4187" s="48" t="s">
        <v>3915</v>
      </c>
      <c r="B4187" s="48" t="s">
        <v>6332</v>
      </c>
      <c r="C4187" s="48"/>
      <c r="D4187" s="48" t="s">
        <v>740</v>
      </c>
      <c r="E4187" s="47">
        <v>2</v>
      </c>
      <c r="F4187" s="47">
        <v>1</v>
      </c>
      <c r="G4187" s="47"/>
      <c r="H4187" s="48"/>
      <c r="I4187" s="47">
        <v>1</v>
      </c>
    </row>
    <row r="4188" spans="1:9" x14ac:dyDescent="0.25">
      <c r="A4188" s="48" t="s">
        <v>3915</v>
      </c>
      <c r="B4188" s="48" t="s">
        <v>6333</v>
      </c>
      <c r="C4188" s="48"/>
      <c r="D4188" s="48" t="s">
        <v>740</v>
      </c>
      <c r="E4188" s="47">
        <v>2</v>
      </c>
      <c r="F4188" s="47">
        <v>2</v>
      </c>
      <c r="G4188" s="47"/>
      <c r="H4188" s="48"/>
      <c r="I4188" s="47">
        <v>1</v>
      </c>
    </row>
    <row r="4189" spans="1:9" x14ac:dyDescent="0.25">
      <c r="A4189" s="48" t="s">
        <v>6334</v>
      </c>
      <c r="B4189" s="48" t="s">
        <v>3848</v>
      </c>
      <c r="C4189" s="48"/>
      <c r="D4189" s="48" t="s">
        <v>6335</v>
      </c>
      <c r="E4189" s="47">
        <v>4</v>
      </c>
      <c r="F4189" s="47">
        <v>2</v>
      </c>
      <c r="G4189" s="47"/>
      <c r="H4189" s="48" t="s">
        <v>6336</v>
      </c>
      <c r="I4189" s="47">
        <v>1</v>
      </c>
    </row>
    <row r="4190" spans="1:9" x14ac:dyDescent="0.25">
      <c r="A4190" s="48" t="s">
        <v>6337</v>
      </c>
      <c r="B4190" s="48" t="s">
        <v>3848</v>
      </c>
      <c r="C4190" s="48"/>
      <c r="D4190" s="48" t="s">
        <v>6338</v>
      </c>
      <c r="E4190" s="47">
        <v>4</v>
      </c>
      <c r="F4190" s="47">
        <v>2</v>
      </c>
      <c r="G4190" s="47"/>
      <c r="H4190" s="48" t="s">
        <v>6339</v>
      </c>
      <c r="I4190" s="47">
        <v>1</v>
      </c>
    </row>
    <row r="4191" spans="1:9" x14ac:dyDescent="0.25">
      <c r="A4191" s="48" t="s">
        <v>6340</v>
      </c>
      <c r="B4191" s="48" t="s">
        <v>3848</v>
      </c>
      <c r="C4191" s="48"/>
      <c r="D4191" s="48" t="s">
        <v>6341</v>
      </c>
      <c r="E4191" s="47">
        <v>4</v>
      </c>
      <c r="F4191" s="47">
        <v>2</v>
      </c>
      <c r="G4191" s="47"/>
      <c r="H4191" s="48" t="s">
        <v>6342</v>
      </c>
      <c r="I4191" s="47">
        <v>1</v>
      </c>
    </row>
    <row r="4192" spans="1:9" x14ac:dyDescent="0.25">
      <c r="A4192" s="48" t="s">
        <v>6343</v>
      </c>
      <c r="B4192" s="48" t="s">
        <v>3848</v>
      </c>
      <c r="C4192" s="48"/>
      <c r="D4192" s="48" t="s">
        <v>6344</v>
      </c>
      <c r="E4192" s="47">
        <v>4</v>
      </c>
      <c r="F4192" s="47">
        <v>2</v>
      </c>
      <c r="G4192" s="47"/>
      <c r="H4192" s="48" t="s">
        <v>4027</v>
      </c>
      <c r="I4192" s="47">
        <v>1</v>
      </c>
    </row>
    <row r="4193" spans="1:9" x14ac:dyDescent="0.25">
      <c r="A4193" s="48" t="s">
        <v>6345</v>
      </c>
      <c r="B4193" s="48" t="s">
        <v>3848</v>
      </c>
      <c r="C4193" s="48"/>
      <c r="D4193" s="48" t="s">
        <v>6346</v>
      </c>
      <c r="E4193" s="47">
        <v>4</v>
      </c>
      <c r="F4193" s="47">
        <v>2</v>
      </c>
      <c r="G4193" s="47"/>
      <c r="H4193" s="48" t="s">
        <v>6347</v>
      </c>
      <c r="I4193" s="47">
        <v>1</v>
      </c>
    </row>
    <row r="4194" spans="1:9" x14ac:dyDescent="0.25">
      <c r="A4194" s="48" t="s">
        <v>4227</v>
      </c>
      <c r="B4194" s="48" t="s">
        <v>3848</v>
      </c>
      <c r="C4194" s="48"/>
      <c r="D4194" s="48" t="s">
        <v>6348</v>
      </c>
      <c r="E4194" s="47">
        <v>4</v>
      </c>
      <c r="F4194" s="47">
        <v>2</v>
      </c>
      <c r="G4194" s="47"/>
      <c r="H4194" s="48" t="s">
        <v>6349</v>
      </c>
      <c r="I4194" s="47">
        <v>1</v>
      </c>
    </row>
    <row r="4195" spans="1:9" x14ac:dyDescent="0.25">
      <c r="A4195" s="48" t="s">
        <v>4227</v>
      </c>
      <c r="B4195" s="48" t="s">
        <v>3848</v>
      </c>
      <c r="C4195" s="48"/>
      <c r="D4195" s="48" t="s">
        <v>6350</v>
      </c>
      <c r="E4195" s="47">
        <v>4</v>
      </c>
      <c r="F4195" s="47">
        <v>2</v>
      </c>
      <c r="G4195" s="47"/>
      <c r="H4195" s="48" t="s">
        <v>3927</v>
      </c>
      <c r="I4195" s="47">
        <v>1</v>
      </c>
    </row>
    <row r="4196" spans="1:9" x14ac:dyDescent="0.25">
      <c r="A4196" s="48" t="s">
        <v>433</v>
      </c>
      <c r="B4196" s="48" t="s">
        <v>400</v>
      </c>
      <c r="C4196" s="48" t="s">
        <v>6351</v>
      </c>
      <c r="D4196" s="48" t="s">
        <v>6352</v>
      </c>
      <c r="E4196" s="47">
        <v>0</v>
      </c>
      <c r="F4196" s="47">
        <v>1</v>
      </c>
      <c r="G4196" s="47"/>
      <c r="H4196" s="48" t="s">
        <v>6353</v>
      </c>
      <c r="I4196" s="47">
        <v>1</v>
      </c>
    </row>
    <row r="4197" spans="1:9" x14ac:dyDescent="0.25">
      <c r="A4197" s="48" t="s">
        <v>4778</v>
      </c>
      <c r="B4197" s="48" t="s">
        <v>3848</v>
      </c>
      <c r="C4197" s="48"/>
      <c r="D4197" s="48" t="s">
        <v>6354</v>
      </c>
      <c r="E4197" s="47">
        <v>4</v>
      </c>
      <c r="F4197" s="47">
        <v>2</v>
      </c>
      <c r="G4197" s="47"/>
      <c r="H4197" s="48" t="s">
        <v>6355</v>
      </c>
      <c r="I4197" s="47">
        <v>1</v>
      </c>
    </row>
    <row r="4198" spans="1:9" x14ac:dyDescent="0.25">
      <c r="A4198" s="48" t="s">
        <v>4371</v>
      </c>
      <c r="B4198" s="48" t="s">
        <v>3848</v>
      </c>
      <c r="C4198" s="48"/>
      <c r="D4198" s="48" t="s">
        <v>6356</v>
      </c>
      <c r="E4198" s="47">
        <v>4</v>
      </c>
      <c r="F4198" s="47">
        <v>2</v>
      </c>
      <c r="G4198" s="47"/>
      <c r="H4198" s="48" t="s">
        <v>6357</v>
      </c>
      <c r="I4198" s="47">
        <v>1</v>
      </c>
    </row>
    <row r="4199" spans="1:9" x14ac:dyDescent="0.25">
      <c r="A4199" s="48" t="s">
        <v>6358</v>
      </c>
      <c r="B4199" s="48" t="s">
        <v>3848</v>
      </c>
      <c r="C4199" s="48"/>
      <c r="D4199" s="48" t="s">
        <v>6359</v>
      </c>
      <c r="E4199" s="47">
        <v>4</v>
      </c>
      <c r="F4199" s="47">
        <v>2</v>
      </c>
      <c r="G4199" s="47"/>
      <c r="H4199" s="48" t="s">
        <v>6360</v>
      </c>
      <c r="I4199" s="47">
        <v>1</v>
      </c>
    </row>
    <row r="4200" spans="1:9" x14ac:dyDescent="0.25">
      <c r="A4200" s="48" t="s">
        <v>6337</v>
      </c>
      <c r="B4200" s="48" t="s">
        <v>3848</v>
      </c>
      <c r="C4200" s="48"/>
      <c r="D4200" s="48" t="s">
        <v>6361</v>
      </c>
      <c r="E4200" s="47">
        <v>4</v>
      </c>
      <c r="F4200" s="47">
        <v>2</v>
      </c>
      <c r="G4200" s="47"/>
      <c r="H4200" s="48" t="s">
        <v>6362</v>
      </c>
      <c r="I4200" s="47">
        <v>1</v>
      </c>
    </row>
    <row r="4201" spans="1:9" x14ac:dyDescent="0.25">
      <c r="A4201" s="48" t="s">
        <v>6282</v>
      </c>
      <c r="B4201" s="48" t="s">
        <v>3848</v>
      </c>
      <c r="C4201" s="48"/>
      <c r="D4201" s="48" t="s">
        <v>6363</v>
      </c>
      <c r="E4201" s="47">
        <v>4</v>
      </c>
      <c r="F4201" s="47">
        <v>2</v>
      </c>
      <c r="G4201" s="47"/>
      <c r="H4201" s="48" t="s">
        <v>6364</v>
      </c>
      <c r="I4201" s="47">
        <v>1</v>
      </c>
    </row>
    <row r="4202" spans="1:9" x14ac:dyDescent="0.25">
      <c r="A4202" s="48" t="s">
        <v>6365</v>
      </c>
      <c r="B4202" s="48" t="s">
        <v>3848</v>
      </c>
      <c r="C4202" s="48"/>
      <c r="D4202" s="48" t="s">
        <v>6366</v>
      </c>
      <c r="E4202" s="47">
        <v>4</v>
      </c>
      <c r="F4202" s="47">
        <v>2</v>
      </c>
      <c r="G4202" s="47"/>
      <c r="H4202" s="48" t="s">
        <v>1011</v>
      </c>
      <c r="I4202" s="47">
        <v>1</v>
      </c>
    </row>
    <row r="4203" spans="1:9" x14ac:dyDescent="0.25">
      <c r="A4203" s="48" t="s">
        <v>4634</v>
      </c>
      <c r="B4203" s="48" t="s">
        <v>3848</v>
      </c>
      <c r="C4203" s="48"/>
      <c r="D4203" s="48" t="s">
        <v>6367</v>
      </c>
      <c r="E4203" s="47">
        <v>4</v>
      </c>
      <c r="F4203" s="47">
        <v>2</v>
      </c>
      <c r="G4203" s="47"/>
      <c r="H4203" s="48" t="s">
        <v>6368</v>
      </c>
      <c r="I4203" s="47">
        <v>1</v>
      </c>
    </row>
    <row r="4204" spans="1:9" x14ac:dyDescent="0.25">
      <c r="A4204" s="48" t="s">
        <v>6369</v>
      </c>
      <c r="B4204" s="48" t="s">
        <v>3848</v>
      </c>
      <c r="C4204" s="48"/>
      <c r="D4204" s="48" t="s">
        <v>6370</v>
      </c>
      <c r="E4204" s="47">
        <v>4</v>
      </c>
      <c r="F4204" s="47">
        <v>3</v>
      </c>
      <c r="G4204" s="47"/>
      <c r="H4204" s="48" t="s">
        <v>3927</v>
      </c>
      <c r="I4204" s="47">
        <v>1</v>
      </c>
    </row>
    <row r="4205" spans="1:9" x14ac:dyDescent="0.25">
      <c r="A4205" s="48" t="s">
        <v>6313</v>
      </c>
      <c r="B4205" s="48" t="s">
        <v>3848</v>
      </c>
      <c r="C4205" s="48"/>
      <c r="D4205" s="48" t="s">
        <v>6371</v>
      </c>
      <c r="E4205" s="47">
        <v>4</v>
      </c>
      <c r="F4205" s="47">
        <v>3</v>
      </c>
      <c r="G4205" s="47"/>
      <c r="H4205" s="48" t="s">
        <v>3637</v>
      </c>
      <c r="I4205" s="47">
        <v>1</v>
      </c>
    </row>
    <row r="4206" spans="1:9" x14ac:dyDescent="0.25">
      <c r="A4206" s="48" t="s">
        <v>4564</v>
      </c>
      <c r="B4206" s="48" t="s">
        <v>6372</v>
      </c>
      <c r="C4206" s="48"/>
      <c r="D4206" s="48" t="s">
        <v>6373</v>
      </c>
      <c r="E4206" s="47">
        <v>1</v>
      </c>
      <c r="F4206" s="47">
        <v>2</v>
      </c>
      <c r="G4206" s="47"/>
      <c r="H4206" s="48"/>
      <c r="I4206" s="47">
        <v>1</v>
      </c>
    </row>
    <row r="4207" spans="1:9" x14ac:dyDescent="0.25">
      <c r="A4207" s="48" t="s">
        <v>4402</v>
      </c>
      <c r="B4207" s="48" t="s">
        <v>6372</v>
      </c>
      <c r="C4207" s="48"/>
      <c r="D4207" s="48" t="s">
        <v>6374</v>
      </c>
      <c r="E4207" s="47">
        <v>1</v>
      </c>
      <c r="F4207" s="47">
        <v>2</v>
      </c>
      <c r="G4207" s="47"/>
      <c r="H4207" s="48"/>
      <c r="I4207" s="47">
        <v>1</v>
      </c>
    </row>
    <row r="4208" spans="1:9" x14ac:dyDescent="0.25">
      <c r="A4208" s="48" t="s">
        <v>6375</v>
      </c>
      <c r="B4208" s="48" t="s">
        <v>3848</v>
      </c>
      <c r="C4208" s="48"/>
      <c r="D4208" s="48" t="s">
        <v>6376</v>
      </c>
      <c r="E4208" s="47">
        <v>4</v>
      </c>
      <c r="F4208" s="47">
        <v>2</v>
      </c>
      <c r="G4208" s="47"/>
      <c r="H4208" s="48" t="s">
        <v>6377</v>
      </c>
      <c r="I4208" s="47">
        <v>1</v>
      </c>
    </row>
    <row r="4209" spans="1:9" x14ac:dyDescent="0.25">
      <c r="A4209" s="48" t="s">
        <v>6378</v>
      </c>
      <c r="B4209" s="48" t="s">
        <v>3848</v>
      </c>
      <c r="C4209" s="48"/>
      <c r="D4209" s="48" t="s">
        <v>6379</v>
      </c>
      <c r="E4209" s="47">
        <v>4</v>
      </c>
      <c r="F4209" s="47">
        <v>2</v>
      </c>
      <c r="G4209" s="47"/>
      <c r="H4209" s="48" t="s">
        <v>6380</v>
      </c>
      <c r="I4209" s="47">
        <v>1</v>
      </c>
    </row>
    <row r="4210" spans="1:9" x14ac:dyDescent="0.25">
      <c r="A4210" s="48" t="s">
        <v>6381</v>
      </c>
      <c r="B4210" s="48" t="s">
        <v>3848</v>
      </c>
      <c r="C4210" s="48"/>
      <c r="D4210" s="48" t="s">
        <v>6382</v>
      </c>
      <c r="E4210" s="47">
        <v>4</v>
      </c>
      <c r="F4210" s="47">
        <v>2</v>
      </c>
      <c r="G4210" s="47"/>
      <c r="H4210" s="48" t="s">
        <v>6383</v>
      </c>
      <c r="I4210" s="47">
        <v>1</v>
      </c>
    </row>
    <row r="4211" spans="1:9" x14ac:dyDescent="0.25">
      <c r="A4211" s="48" t="s">
        <v>6384</v>
      </c>
      <c r="B4211" s="48" t="s">
        <v>3848</v>
      </c>
      <c r="C4211" s="48"/>
      <c r="D4211" s="48" t="s">
        <v>6385</v>
      </c>
      <c r="E4211" s="47">
        <v>4</v>
      </c>
      <c r="F4211" s="47">
        <v>2</v>
      </c>
      <c r="G4211" s="47"/>
      <c r="H4211" s="48" t="s">
        <v>6386</v>
      </c>
      <c r="I4211" s="47">
        <v>1</v>
      </c>
    </row>
    <row r="4212" spans="1:9" x14ac:dyDescent="0.25">
      <c r="A4212" s="48" t="s">
        <v>6387</v>
      </c>
      <c r="B4212" s="48" t="s">
        <v>6372</v>
      </c>
      <c r="C4212" s="48"/>
      <c r="D4212" s="48" t="s">
        <v>6388</v>
      </c>
      <c r="E4212" s="47">
        <v>1</v>
      </c>
      <c r="F4212" s="47">
        <v>2</v>
      </c>
      <c r="G4212" s="47"/>
      <c r="H4212" s="48"/>
      <c r="I4212" s="47">
        <v>1</v>
      </c>
    </row>
    <row r="4213" spans="1:9" x14ac:dyDescent="0.25">
      <c r="A4213" s="48" t="s">
        <v>6389</v>
      </c>
      <c r="B4213" s="48" t="s">
        <v>6372</v>
      </c>
      <c r="C4213" s="48"/>
      <c r="D4213" s="48" t="s">
        <v>6390</v>
      </c>
      <c r="E4213" s="47">
        <v>1</v>
      </c>
      <c r="F4213" s="47">
        <v>2</v>
      </c>
      <c r="G4213" s="47"/>
      <c r="H4213" s="48"/>
      <c r="I4213" s="47">
        <v>1</v>
      </c>
    </row>
    <row r="4214" spans="1:9" x14ac:dyDescent="0.25">
      <c r="A4214" s="48" t="s">
        <v>6391</v>
      </c>
      <c r="B4214" s="48" t="s">
        <v>6372</v>
      </c>
      <c r="C4214" s="48"/>
      <c r="D4214" s="48" t="s">
        <v>6392</v>
      </c>
      <c r="E4214" s="47">
        <v>1</v>
      </c>
      <c r="F4214" s="47">
        <v>2</v>
      </c>
      <c r="G4214" s="47"/>
      <c r="H4214" s="48"/>
      <c r="I4214" s="47">
        <v>1</v>
      </c>
    </row>
    <row r="4215" spans="1:9" x14ac:dyDescent="0.25">
      <c r="A4215" s="48" t="s">
        <v>6393</v>
      </c>
      <c r="B4215" s="48" t="s">
        <v>6372</v>
      </c>
      <c r="C4215" s="48"/>
      <c r="D4215" s="48" t="s">
        <v>6394</v>
      </c>
      <c r="E4215" s="47">
        <v>1</v>
      </c>
      <c r="F4215" s="47">
        <v>2</v>
      </c>
      <c r="G4215" s="47"/>
      <c r="H4215" s="48"/>
      <c r="I4215" s="47">
        <v>1</v>
      </c>
    </row>
    <row r="4216" spans="1:9" x14ac:dyDescent="0.25">
      <c r="A4216" s="48" t="s">
        <v>6395</v>
      </c>
      <c r="B4216" s="48" t="s">
        <v>6372</v>
      </c>
      <c r="C4216" s="48"/>
      <c r="D4216" s="48" t="s">
        <v>6396</v>
      </c>
      <c r="E4216" s="47">
        <v>1</v>
      </c>
      <c r="F4216" s="47">
        <v>2</v>
      </c>
      <c r="G4216" s="47"/>
      <c r="H4216" s="48"/>
      <c r="I4216" s="47">
        <v>1</v>
      </c>
    </row>
    <row r="4217" spans="1:9" x14ac:dyDescent="0.25">
      <c r="A4217" s="48" t="s">
        <v>6144</v>
      </c>
      <c r="B4217" s="48" t="s">
        <v>3848</v>
      </c>
      <c r="C4217" s="48"/>
      <c r="D4217" s="48" t="s">
        <v>6397</v>
      </c>
      <c r="E4217" s="47">
        <v>4</v>
      </c>
      <c r="F4217" s="47">
        <v>3</v>
      </c>
      <c r="G4217" s="47"/>
      <c r="H4217" s="48" t="s">
        <v>6398</v>
      </c>
      <c r="I4217" s="47">
        <v>1</v>
      </c>
    </row>
    <row r="4218" spans="1:9" x14ac:dyDescent="0.25">
      <c r="A4218" s="48" t="s">
        <v>4262</v>
      </c>
      <c r="B4218" s="48" t="s">
        <v>3848</v>
      </c>
      <c r="C4218" s="48"/>
      <c r="D4218" s="48" t="s">
        <v>6399</v>
      </c>
      <c r="E4218" s="47">
        <v>4</v>
      </c>
      <c r="F4218" s="47">
        <v>2</v>
      </c>
      <c r="G4218" s="47"/>
      <c r="H4218" s="48" t="s">
        <v>1986</v>
      </c>
      <c r="I4218" s="47">
        <v>1</v>
      </c>
    </row>
    <row r="4219" spans="1:9" x14ac:dyDescent="0.25">
      <c r="A4219" s="48" t="s">
        <v>6400</v>
      </c>
      <c r="B4219" s="48" t="s">
        <v>3848</v>
      </c>
      <c r="C4219" s="48"/>
      <c r="D4219" s="48" t="s">
        <v>6401</v>
      </c>
      <c r="E4219" s="47">
        <v>4</v>
      </c>
      <c r="F4219" s="47">
        <v>2</v>
      </c>
      <c r="G4219" s="47"/>
      <c r="H4219" s="48" t="s">
        <v>1986</v>
      </c>
      <c r="I4219" s="47">
        <v>1</v>
      </c>
    </row>
    <row r="4220" spans="1:9" x14ac:dyDescent="0.25">
      <c r="A4220" s="48" t="s">
        <v>6402</v>
      </c>
      <c r="B4220" s="48" t="s">
        <v>3848</v>
      </c>
      <c r="C4220" s="48"/>
      <c r="D4220" s="48" t="s">
        <v>6403</v>
      </c>
      <c r="E4220" s="47">
        <v>4</v>
      </c>
      <c r="F4220" s="47">
        <v>2</v>
      </c>
      <c r="G4220" s="47"/>
      <c r="H4220" s="48" t="s">
        <v>2684</v>
      </c>
      <c r="I4220" s="47">
        <v>1</v>
      </c>
    </row>
    <row r="4221" spans="1:9" x14ac:dyDescent="0.25">
      <c r="A4221" s="48" t="s">
        <v>6186</v>
      </c>
      <c r="B4221" s="48" t="s">
        <v>6404</v>
      </c>
      <c r="C4221" s="48" t="s">
        <v>6405</v>
      </c>
      <c r="D4221" s="48" t="s">
        <v>6406</v>
      </c>
      <c r="E4221" s="47">
        <v>0</v>
      </c>
      <c r="F4221" s="47">
        <v>1</v>
      </c>
      <c r="G4221" s="47"/>
      <c r="H4221" s="48" t="s">
        <v>6407</v>
      </c>
      <c r="I4221" s="47">
        <v>1</v>
      </c>
    </row>
    <row r="4222" spans="1:9" x14ac:dyDescent="0.25">
      <c r="A4222" s="48" t="s">
        <v>4728</v>
      </c>
      <c r="B4222" s="48" t="s">
        <v>3848</v>
      </c>
      <c r="C4222" s="48"/>
      <c r="D4222" s="48" t="s">
        <v>6408</v>
      </c>
      <c r="E4222" s="47">
        <v>4</v>
      </c>
      <c r="F4222" s="47">
        <v>2</v>
      </c>
      <c r="G4222" s="47"/>
      <c r="H4222" s="48" t="s">
        <v>2700</v>
      </c>
      <c r="I4222" s="47">
        <v>1</v>
      </c>
    </row>
    <row r="4223" spans="1:9" x14ac:dyDescent="0.25">
      <c r="A4223" s="48" t="s">
        <v>4374</v>
      </c>
      <c r="B4223" s="48" t="s">
        <v>3848</v>
      </c>
      <c r="C4223" s="48"/>
      <c r="D4223" s="48" t="s">
        <v>6409</v>
      </c>
      <c r="E4223" s="47">
        <v>4</v>
      </c>
      <c r="F4223" s="47">
        <v>2</v>
      </c>
      <c r="G4223" s="47"/>
      <c r="H4223" s="48" t="s">
        <v>781</v>
      </c>
      <c r="I4223" s="47">
        <v>1</v>
      </c>
    </row>
    <row r="4224" spans="1:9" x14ac:dyDescent="0.25">
      <c r="A4224" s="48" t="s">
        <v>6410</v>
      </c>
      <c r="B4224" s="48" t="s">
        <v>3848</v>
      </c>
      <c r="C4224" s="48"/>
      <c r="D4224" s="48" t="s">
        <v>6411</v>
      </c>
      <c r="E4224" s="47">
        <v>4</v>
      </c>
      <c r="F4224" s="47">
        <v>2</v>
      </c>
      <c r="G4224" s="47"/>
      <c r="H4224" s="48" t="s">
        <v>6412</v>
      </c>
      <c r="I4224" s="47">
        <v>1</v>
      </c>
    </row>
    <row r="4225" spans="1:9" x14ac:dyDescent="0.25">
      <c r="A4225" s="48" t="s">
        <v>6157</v>
      </c>
      <c r="B4225" s="48" t="s">
        <v>3848</v>
      </c>
      <c r="C4225" s="48"/>
      <c r="D4225" s="48" t="s">
        <v>6413</v>
      </c>
      <c r="E4225" s="47">
        <v>4</v>
      </c>
      <c r="F4225" s="47">
        <v>2</v>
      </c>
      <c r="G4225" s="47"/>
      <c r="H4225" s="48" t="s">
        <v>6414</v>
      </c>
      <c r="I4225" s="47">
        <v>1</v>
      </c>
    </row>
    <row r="4226" spans="1:9" x14ac:dyDescent="0.25">
      <c r="A4226" s="48" t="s">
        <v>6157</v>
      </c>
      <c r="B4226" s="48" t="s">
        <v>3848</v>
      </c>
      <c r="C4226" s="48"/>
      <c r="D4226" s="48" t="s">
        <v>6415</v>
      </c>
      <c r="E4226" s="47">
        <v>4</v>
      </c>
      <c r="F4226" s="47">
        <v>2</v>
      </c>
      <c r="G4226" s="47"/>
      <c r="H4226" s="48" t="s">
        <v>6416</v>
      </c>
      <c r="I4226" s="47">
        <v>1</v>
      </c>
    </row>
    <row r="4227" spans="1:9" x14ac:dyDescent="0.25">
      <c r="A4227" s="48" t="s">
        <v>6157</v>
      </c>
      <c r="B4227" s="48" t="s">
        <v>3848</v>
      </c>
      <c r="C4227" s="48"/>
      <c r="D4227" s="48" t="s">
        <v>6417</v>
      </c>
      <c r="E4227" s="47">
        <v>4</v>
      </c>
      <c r="F4227" s="47">
        <v>2</v>
      </c>
      <c r="G4227" s="47"/>
      <c r="H4227" s="48" t="s">
        <v>6418</v>
      </c>
      <c r="I4227" s="47">
        <v>1</v>
      </c>
    </row>
    <row r="4228" spans="1:9" x14ac:dyDescent="0.25">
      <c r="A4228" s="48" t="s">
        <v>6419</v>
      </c>
      <c r="B4228" s="48" t="s">
        <v>3848</v>
      </c>
      <c r="C4228" s="48"/>
      <c r="D4228" s="48" t="s">
        <v>6420</v>
      </c>
      <c r="E4228" s="47">
        <v>4</v>
      </c>
      <c r="F4228" s="47">
        <v>2</v>
      </c>
      <c r="G4228" s="47"/>
      <c r="H4228" s="48" t="s">
        <v>6421</v>
      </c>
      <c r="I4228" s="47">
        <v>1</v>
      </c>
    </row>
    <row r="4229" spans="1:9" x14ac:dyDescent="0.25">
      <c r="A4229" s="48" t="s">
        <v>4757</v>
      </c>
      <c r="B4229" s="48" t="s">
        <v>3848</v>
      </c>
      <c r="C4229" s="48"/>
      <c r="D4229" s="48" t="s">
        <v>6422</v>
      </c>
      <c r="E4229" s="47">
        <v>4</v>
      </c>
      <c r="F4229" s="47">
        <v>2</v>
      </c>
      <c r="G4229" s="47"/>
      <c r="H4229" s="48" t="s">
        <v>2897</v>
      </c>
      <c r="I4229" s="47">
        <v>1</v>
      </c>
    </row>
    <row r="4230" spans="1:9" x14ac:dyDescent="0.25">
      <c r="A4230" s="48" t="s">
        <v>6320</v>
      </c>
      <c r="B4230" s="48" t="s">
        <v>3848</v>
      </c>
      <c r="C4230" s="48"/>
      <c r="D4230" s="48" t="s">
        <v>6423</v>
      </c>
      <c r="E4230" s="47">
        <v>4</v>
      </c>
      <c r="F4230" s="47">
        <v>2</v>
      </c>
      <c r="G4230" s="47"/>
      <c r="H4230" s="48" t="s">
        <v>6424</v>
      </c>
      <c r="I4230" s="47">
        <v>1</v>
      </c>
    </row>
    <row r="4231" spans="1:9" x14ac:dyDescent="0.25">
      <c r="A4231" s="48" t="s">
        <v>6425</v>
      </c>
      <c r="B4231" s="48" t="s">
        <v>3848</v>
      </c>
      <c r="C4231" s="48"/>
      <c r="D4231" s="48" t="s">
        <v>6426</v>
      </c>
      <c r="E4231" s="47">
        <v>4</v>
      </c>
      <c r="F4231" s="47">
        <v>2</v>
      </c>
      <c r="G4231" s="47"/>
      <c r="H4231" s="48" t="s">
        <v>6427</v>
      </c>
      <c r="I4231" s="47">
        <v>1</v>
      </c>
    </row>
    <row r="4232" spans="1:9" x14ac:dyDescent="0.25">
      <c r="A4232" s="48" t="s">
        <v>6428</v>
      </c>
      <c r="B4232" s="48" t="s">
        <v>3848</v>
      </c>
      <c r="C4232" s="48"/>
      <c r="D4232" s="48" t="s">
        <v>6429</v>
      </c>
      <c r="E4232" s="47">
        <v>4</v>
      </c>
      <c r="F4232" s="47">
        <v>2</v>
      </c>
      <c r="G4232" s="47"/>
      <c r="H4232" s="48" t="s">
        <v>4185</v>
      </c>
      <c r="I4232" s="47">
        <v>1</v>
      </c>
    </row>
    <row r="4233" spans="1:9" x14ac:dyDescent="0.25">
      <c r="A4233" s="48" t="s">
        <v>4227</v>
      </c>
      <c r="B4233" s="48" t="s">
        <v>3848</v>
      </c>
      <c r="C4233" s="48"/>
      <c r="D4233" s="48" t="s">
        <v>6430</v>
      </c>
      <c r="E4233" s="47">
        <v>4</v>
      </c>
      <c r="F4233" s="47">
        <v>2</v>
      </c>
      <c r="G4233" s="47"/>
      <c r="H4233" s="48" t="s">
        <v>6431</v>
      </c>
      <c r="I4233" s="47">
        <v>1</v>
      </c>
    </row>
    <row r="4234" spans="1:9" x14ac:dyDescent="0.25">
      <c r="A4234" s="48" t="s">
        <v>6318</v>
      </c>
      <c r="B4234" s="48" t="s">
        <v>3848</v>
      </c>
      <c r="C4234" s="48"/>
      <c r="D4234" s="48" t="s">
        <v>6432</v>
      </c>
      <c r="E4234" s="47">
        <v>4</v>
      </c>
      <c r="F4234" s="47">
        <v>2</v>
      </c>
      <c r="G4234" s="47"/>
      <c r="H4234" s="48" t="s">
        <v>2502</v>
      </c>
      <c r="I4234" s="47">
        <v>1</v>
      </c>
    </row>
    <row r="4235" spans="1:9" x14ac:dyDescent="0.25">
      <c r="A4235" s="48" t="s">
        <v>4757</v>
      </c>
      <c r="B4235" s="48" t="s">
        <v>3848</v>
      </c>
      <c r="C4235" s="48"/>
      <c r="D4235" s="48" t="s">
        <v>6433</v>
      </c>
      <c r="E4235" s="47">
        <v>4</v>
      </c>
      <c r="F4235" s="47">
        <v>2</v>
      </c>
      <c r="G4235" s="47"/>
      <c r="H4235" s="48" t="s">
        <v>6427</v>
      </c>
      <c r="I4235" s="47">
        <v>1</v>
      </c>
    </row>
    <row r="4236" spans="1:9" x14ac:dyDescent="0.25">
      <c r="A4236" s="48" t="s">
        <v>4651</v>
      </c>
      <c r="B4236" s="48" t="s">
        <v>3848</v>
      </c>
      <c r="C4236" s="48"/>
      <c r="D4236" s="48" t="s">
        <v>6434</v>
      </c>
      <c r="E4236" s="47">
        <v>4</v>
      </c>
      <c r="F4236" s="47">
        <v>2</v>
      </c>
      <c r="G4236" s="47"/>
      <c r="H4236" s="48" t="s">
        <v>6435</v>
      </c>
      <c r="I4236" s="47">
        <v>1</v>
      </c>
    </row>
    <row r="4237" spans="1:9" x14ac:dyDescent="0.25">
      <c r="A4237" s="48" t="s">
        <v>4728</v>
      </c>
      <c r="B4237" s="48" t="s">
        <v>3848</v>
      </c>
      <c r="C4237" s="48"/>
      <c r="D4237" s="48" t="s">
        <v>6436</v>
      </c>
      <c r="E4237" s="47">
        <v>4</v>
      </c>
      <c r="F4237" s="47">
        <v>2</v>
      </c>
      <c r="G4237" s="47"/>
      <c r="H4237" s="48" t="s">
        <v>6437</v>
      </c>
      <c r="I4237" s="47">
        <v>1</v>
      </c>
    </row>
    <row r="4238" spans="1:9" x14ac:dyDescent="0.25">
      <c r="A4238" s="48" t="s">
        <v>6110</v>
      </c>
      <c r="B4238" s="48" t="s">
        <v>3848</v>
      </c>
      <c r="C4238" s="48"/>
      <c r="D4238" s="48" t="s">
        <v>6438</v>
      </c>
      <c r="E4238" s="47">
        <v>4</v>
      </c>
      <c r="F4238" s="47">
        <v>2</v>
      </c>
      <c r="G4238" s="47"/>
      <c r="H4238" s="48" t="s">
        <v>6439</v>
      </c>
      <c r="I4238" s="47">
        <v>1</v>
      </c>
    </row>
    <row r="4239" spans="1:9" x14ac:dyDescent="0.25">
      <c r="A4239" s="48" t="s">
        <v>4651</v>
      </c>
      <c r="B4239" s="48" t="s">
        <v>3848</v>
      </c>
      <c r="C4239" s="48"/>
      <c r="D4239" s="48" t="s">
        <v>6440</v>
      </c>
      <c r="E4239" s="47">
        <v>4</v>
      </c>
      <c r="F4239" s="47">
        <v>2</v>
      </c>
      <c r="G4239" s="47"/>
      <c r="H4239" s="48" t="s">
        <v>6441</v>
      </c>
      <c r="I4239" s="47">
        <v>1</v>
      </c>
    </row>
    <row r="4240" spans="1:9" x14ac:dyDescent="0.25">
      <c r="A4240" s="48" t="s">
        <v>6442</v>
      </c>
      <c r="B4240" s="48" t="s">
        <v>3848</v>
      </c>
      <c r="C4240" s="48"/>
      <c r="D4240" s="48" t="s">
        <v>6443</v>
      </c>
      <c r="E4240" s="47">
        <v>4</v>
      </c>
      <c r="F4240" s="47">
        <v>2</v>
      </c>
      <c r="G4240" s="47"/>
      <c r="H4240" s="48" t="s">
        <v>6418</v>
      </c>
      <c r="I4240" s="47">
        <v>1</v>
      </c>
    </row>
    <row r="4241" spans="1:9" x14ac:dyDescent="0.25">
      <c r="A4241" s="48" t="s">
        <v>6255</v>
      </c>
      <c r="B4241" s="48" t="s">
        <v>3848</v>
      </c>
      <c r="C4241" s="48"/>
      <c r="D4241" s="48" t="s">
        <v>6444</v>
      </c>
      <c r="E4241" s="47">
        <v>4</v>
      </c>
      <c r="F4241" s="47">
        <v>2</v>
      </c>
      <c r="G4241" s="47"/>
      <c r="H4241" s="48" t="s">
        <v>6418</v>
      </c>
      <c r="I4241" s="47">
        <v>1</v>
      </c>
    </row>
    <row r="4242" spans="1:9" x14ac:dyDescent="0.25">
      <c r="A4242" s="48" t="s">
        <v>6144</v>
      </c>
      <c r="B4242" s="48" t="s">
        <v>3848</v>
      </c>
      <c r="C4242" s="48"/>
      <c r="D4242" s="48" t="s">
        <v>6445</v>
      </c>
      <c r="E4242" s="47">
        <v>4</v>
      </c>
      <c r="F4242" s="47">
        <v>3</v>
      </c>
      <c r="G4242" s="47"/>
      <c r="H4242" s="48" t="s">
        <v>1833</v>
      </c>
      <c r="I4242" s="47">
        <v>1</v>
      </c>
    </row>
    <row r="4243" spans="1:9" x14ac:dyDescent="0.25">
      <c r="A4243" s="48" t="s">
        <v>4786</v>
      </c>
      <c r="B4243" s="48" t="s">
        <v>3848</v>
      </c>
      <c r="C4243" s="48"/>
      <c r="D4243" s="48" t="s">
        <v>6446</v>
      </c>
      <c r="E4243" s="47">
        <v>4</v>
      </c>
      <c r="F4243" s="47">
        <v>3</v>
      </c>
      <c r="G4243" s="47"/>
      <c r="H4243" s="48" t="s">
        <v>6416</v>
      </c>
      <c r="I4243" s="47">
        <v>1</v>
      </c>
    </row>
    <row r="4244" spans="1:9" x14ac:dyDescent="0.25">
      <c r="A4244" s="48" t="s">
        <v>6147</v>
      </c>
      <c r="B4244" s="48" t="s">
        <v>3848</v>
      </c>
      <c r="C4244" s="48"/>
      <c r="D4244" s="48" t="s">
        <v>6447</v>
      </c>
      <c r="E4244" s="47">
        <v>4</v>
      </c>
      <c r="F4244" s="47">
        <v>3</v>
      </c>
      <c r="G4244" s="47"/>
      <c r="H4244" s="48" t="s">
        <v>2879</v>
      </c>
      <c r="I4244" s="47">
        <v>1</v>
      </c>
    </row>
    <row r="4245" spans="1:9" x14ac:dyDescent="0.25">
      <c r="A4245" s="48" t="s">
        <v>4554</v>
      </c>
      <c r="B4245" s="48" t="s">
        <v>3848</v>
      </c>
      <c r="C4245" s="48"/>
      <c r="D4245" s="48" t="s">
        <v>6448</v>
      </c>
      <c r="E4245" s="47">
        <v>4</v>
      </c>
      <c r="F4245" s="47">
        <v>3</v>
      </c>
      <c r="G4245" s="47"/>
      <c r="H4245" s="48" t="s">
        <v>1615</v>
      </c>
      <c r="I4245" s="47">
        <v>1</v>
      </c>
    </row>
    <row r="4246" spans="1:9" x14ac:dyDescent="0.25">
      <c r="A4246" s="48" t="s">
        <v>6168</v>
      </c>
      <c r="B4246" s="48" t="s">
        <v>3848</v>
      </c>
      <c r="C4246" s="48"/>
      <c r="D4246" s="48" t="s">
        <v>6449</v>
      </c>
      <c r="E4246" s="47">
        <v>4</v>
      </c>
      <c r="F4246" s="47">
        <v>2</v>
      </c>
      <c r="G4246" s="47"/>
      <c r="H4246" s="48" t="s">
        <v>6450</v>
      </c>
      <c r="I4246" s="47">
        <v>1</v>
      </c>
    </row>
    <row r="4247" spans="1:9" x14ac:dyDescent="0.25">
      <c r="A4247" s="48" t="s">
        <v>4778</v>
      </c>
      <c r="B4247" s="48" t="s">
        <v>3848</v>
      </c>
      <c r="C4247" s="48"/>
      <c r="D4247" s="48" t="s">
        <v>6451</v>
      </c>
      <c r="E4247" s="47">
        <v>4</v>
      </c>
      <c r="F4247" s="47">
        <v>2</v>
      </c>
      <c r="G4247" s="47"/>
      <c r="H4247" s="48" t="s">
        <v>4788</v>
      </c>
      <c r="I4247" s="47">
        <v>1</v>
      </c>
    </row>
    <row r="4248" spans="1:9" x14ac:dyDescent="0.25">
      <c r="A4248" s="48" t="s">
        <v>6452</v>
      </c>
      <c r="B4248" s="48" t="s">
        <v>3848</v>
      </c>
      <c r="C4248" s="48"/>
      <c r="D4248" s="48" t="s">
        <v>6453</v>
      </c>
      <c r="E4248" s="47">
        <v>4</v>
      </c>
      <c r="F4248" s="47">
        <v>2</v>
      </c>
      <c r="G4248" s="47"/>
      <c r="H4248" s="48" t="s">
        <v>6454</v>
      </c>
      <c r="I4248" s="47">
        <v>1</v>
      </c>
    </row>
    <row r="4249" spans="1:9" x14ac:dyDescent="0.25">
      <c r="A4249" s="48" t="s">
        <v>6455</v>
      </c>
      <c r="B4249" s="48" t="s">
        <v>3848</v>
      </c>
      <c r="C4249" s="48"/>
      <c r="D4249" s="48" t="s">
        <v>6456</v>
      </c>
      <c r="E4249" s="47">
        <v>4</v>
      </c>
      <c r="F4249" s="47">
        <v>2</v>
      </c>
      <c r="G4249" s="47"/>
      <c r="H4249" s="48" t="s">
        <v>6457</v>
      </c>
      <c r="I4249" s="47">
        <v>1</v>
      </c>
    </row>
    <row r="4250" spans="1:9" x14ac:dyDescent="0.25">
      <c r="A4250" s="48" t="s">
        <v>6458</v>
      </c>
      <c r="B4250" s="48" t="s">
        <v>3848</v>
      </c>
      <c r="C4250" s="48"/>
      <c r="D4250" s="48" t="s">
        <v>6459</v>
      </c>
      <c r="E4250" s="47">
        <v>4</v>
      </c>
      <c r="F4250" s="47">
        <v>2</v>
      </c>
      <c r="G4250" s="47"/>
      <c r="H4250" s="48" t="s">
        <v>1934</v>
      </c>
      <c r="I4250" s="47">
        <v>1</v>
      </c>
    </row>
    <row r="4251" spans="1:9" x14ac:dyDescent="0.25">
      <c r="A4251" s="48" t="s">
        <v>6460</v>
      </c>
      <c r="B4251" s="48" t="s">
        <v>3848</v>
      </c>
      <c r="C4251" s="48"/>
      <c r="D4251" s="48" t="s">
        <v>6461</v>
      </c>
      <c r="E4251" s="47">
        <v>4</v>
      </c>
      <c r="F4251" s="47">
        <v>2</v>
      </c>
      <c r="G4251" s="47"/>
      <c r="H4251" s="48" t="s">
        <v>6414</v>
      </c>
      <c r="I4251" s="47">
        <v>1</v>
      </c>
    </row>
    <row r="4252" spans="1:9" x14ac:dyDescent="0.25">
      <c r="A4252" s="48" t="s">
        <v>6462</v>
      </c>
      <c r="B4252" s="48" t="s">
        <v>3848</v>
      </c>
      <c r="C4252" s="48"/>
      <c r="D4252" s="48" t="s">
        <v>6463</v>
      </c>
      <c r="E4252" s="47">
        <v>4</v>
      </c>
      <c r="F4252" s="47">
        <v>2</v>
      </c>
      <c r="G4252" s="47"/>
      <c r="H4252" s="48" t="s">
        <v>6464</v>
      </c>
      <c r="I4252" s="47">
        <v>1</v>
      </c>
    </row>
    <row r="4253" spans="1:9" x14ac:dyDescent="0.25">
      <c r="A4253" s="48" t="s">
        <v>6465</v>
      </c>
      <c r="B4253" s="48" t="s">
        <v>3848</v>
      </c>
      <c r="C4253" s="48"/>
      <c r="D4253" s="48" t="s">
        <v>6466</v>
      </c>
      <c r="E4253" s="47">
        <v>4</v>
      </c>
      <c r="F4253" s="47">
        <v>2</v>
      </c>
      <c r="G4253" s="47"/>
      <c r="H4253" s="48" t="s">
        <v>2654</v>
      </c>
      <c r="I4253" s="47">
        <v>1</v>
      </c>
    </row>
    <row r="4254" spans="1:9" x14ac:dyDescent="0.25">
      <c r="A4254" s="48" t="s">
        <v>433</v>
      </c>
      <c r="B4254" s="48" t="s">
        <v>6250</v>
      </c>
      <c r="C4254" s="48" t="s">
        <v>6467</v>
      </c>
      <c r="D4254" s="48" t="s">
        <v>6468</v>
      </c>
      <c r="E4254" s="47">
        <v>0</v>
      </c>
      <c r="F4254" s="47">
        <v>2</v>
      </c>
      <c r="G4254" s="47"/>
      <c r="H4254" s="48" t="s">
        <v>4835</v>
      </c>
      <c r="I4254" s="47">
        <v>1</v>
      </c>
    </row>
    <row r="4255" spans="1:9" x14ac:dyDescent="0.25">
      <c r="A4255" s="48" t="s">
        <v>433</v>
      </c>
      <c r="B4255" s="48" t="s">
        <v>6250</v>
      </c>
      <c r="C4255" s="48" t="s">
        <v>6469</v>
      </c>
      <c r="D4255" s="48" t="s">
        <v>6470</v>
      </c>
      <c r="E4255" s="47">
        <v>0</v>
      </c>
      <c r="F4255" s="47">
        <v>2</v>
      </c>
      <c r="G4255" s="47"/>
      <c r="H4255" s="48" t="s">
        <v>6471</v>
      </c>
      <c r="I4255" s="47">
        <v>1</v>
      </c>
    </row>
    <row r="4256" spans="1:9" x14ac:dyDescent="0.25">
      <c r="A4256" s="48" t="s">
        <v>433</v>
      </c>
      <c r="B4256" s="48" t="s">
        <v>6163</v>
      </c>
      <c r="C4256" s="48" t="s">
        <v>6472</v>
      </c>
      <c r="D4256" s="48" t="s">
        <v>6473</v>
      </c>
      <c r="E4256" s="47">
        <v>0</v>
      </c>
      <c r="F4256" s="47">
        <v>1</v>
      </c>
      <c r="G4256" s="47"/>
      <c r="H4256" s="48" t="s">
        <v>2663</v>
      </c>
      <c r="I4256" s="47">
        <v>1</v>
      </c>
    </row>
    <row r="4257" spans="1:9" x14ac:dyDescent="0.25">
      <c r="A4257" s="48" t="s">
        <v>6474</v>
      </c>
      <c r="B4257" s="48" t="s">
        <v>3848</v>
      </c>
      <c r="C4257" s="48"/>
      <c r="D4257" s="48" t="s">
        <v>6475</v>
      </c>
      <c r="E4257" s="47">
        <v>4</v>
      </c>
      <c r="F4257" s="47">
        <v>2</v>
      </c>
      <c r="G4257" s="47"/>
      <c r="H4257" s="48" t="s">
        <v>6416</v>
      </c>
      <c r="I4257" s="47">
        <v>1</v>
      </c>
    </row>
    <row r="4258" spans="1:9" x14ac:dyDescent="0.25">
      <c r="A4258" s="48" t="s">
        <v>4757</v>
      </c>
      <c r="B4258" s="48" t="s">
        <v>3848</v>
      </c>
      <c r="C4258" s="48"/>
      <c r="D4258" s="48" t="s">
        <v>6476</v>
      </c>
      <c r="E4258" s="47">
        <v>4</v>
      </c>
      <c r="F4258" s="47">
        <v>2</v>
      </c>
      <c r="G4258" s="47"/>
      <c r="H4258" s="48" t="s">
        <v>6477</v>
      </c>
      <c r="I4258" s="47">
        <v>1</v>
      </c>
    </row>
    <row r="4259" spans="1:9" x14ac:dyDescent="0.25">
      <c r="A4259" s="48" t="s">
        <v>4722</v>
      </c>
      <c r="B4259" s="48" t="s">
        <v>3848</v>
      </c>
      <c r="C4259" s="48"/>
      <c r="D4259" s="48" t="s">
        <v>6478</v>
      </c>
      <c r="E4259" s="47">
        <v>4</v>
      </c>
      <c r="F4259" s="47">
        <v>2</v>
      </c>
      <c r="G4259" s="47"/>
      <c r="H4259" s="48" t="s">
        <v>6342</v>
      </c>
      <c r="I4259" s="47">
        <v>1</v>
      </c>
    </row>
    <row r="4260" spans="1:9" x14ac:dyDescent="0.25">
      <c r="A4260" s="48" t="s">
        <v>6157</v>
      </c>
      <c r="B4260" s="48" t="s">
        <v>3848</v>
      </c>
      <c r="C4260" s="48"/>
      <c r="D4260" s="48" t="s">
        <v>6479</v>
      </c>
      <c r="E4260" s="47">
        <v>4</v>
      </c>
      <c r="F4260" s="47">
        <v>2</v>
      </c>
      <c r="G4260" s="47"/>
      <c r="H4260" s="48" t="s">
        <v>6427</v>
      </c>
      <c r="I4260" s="47">
        <v>1</v>
      </c>
    </row>
    <row r="4261" spans="1:9" x14ac:dyDescent="0.25">
      <c r="A4261" s="48" t="s">
        <v>6110</v>
      </c>
      <c r="B4261" s="48" t="s">
        <v>3848</v>
      </c>
      <c r="C4261" s="48"/>
      <c r="D4261" s="48" t="s">
        <v>6480</v>
      </c>
      <c r="E4261" s="47">
        <v>4</v>
      </c>
      <c r="F4261" s="47">
        <v>2</v>
      </c>
      <c r="G4261" s="47"/>
      <c r="H4261" s="48" t="s">
        <v>6439</v>
      </c>
      <c r="I4261" s="47">
        <v>1</v>
      </c>
    </row>
    <row r="4262" spans="1:9" x14ac:dyDescent="0.25">
      <c r="A4262" s="48"/>
      <c r="B4262" s="48"/>
      <c r="C4262" s="48"/>
      <c r="D4262" s="48"/>
      <c r="E4262" s="47"/>
      <c r="F4262" s="47"/>
      <c r="G4262" s="47"/>
      <c r="H4262" s="48"/>
      <c r="I4262" s="47">
        <v>1</v>
      </c>
    </row>
    <row r="4263" spans="1:9" x14ac:dyDescent="0.25">
      <c r="A4263" s="48" t="s">
        <v>4692</v>
      </c>
      <c r="B4263" s="48" t="s">
        <v>3848</v>
      </c>
      <c r="C4263" s="48"/>
      <c r="D4263" s="48" t="s">
        <v>6481</v>
      </c>
      <c r="E4263" s="47">
        <v>4</v>
      </c>
      <c r="F4263" s="47">
        <v>1</v>
      </c>
      <c r="G4263" s="47"/>
      <c r="H4263" s="48" t="s">
        <v>6482</v>
      </c>
      <c r="I4263" s="47">
        <v>1</v>
      </c>
    </row>
    <row r="4264" spans="1:9" x14ac:dyDescent="0.25">
      <c r="A4264" s="48" t="s">
        <v>4095</v>
      </c>
      <c r="B4264" s="48" t="s">
        <v>6483</v>
      </c>
      <c r="C4264" s="48" t="s">
        <v>6484</v>
      </c>
      <c r="D4264" s="48" t="s">
        <v>6485</v>
      </c>
      <c r="E4264" s="47">
        <v>0</v>
      </c>
      <c r="F4264" s="47">
        <v>2</v>
      </c>
      <c r="G4264" s="47"/>
      <c r="H4264" s="48" t="s">
        <v>813</v>
      </c>
      <c r="I4264" s="47">
        <v>1</v>
      </c>
    </row>
    <row r="4265" spans="1:9" x14ac:dyDescent="0.25">
      <c r="A4265" s="48" t="s">
        <v>6300</v>
      </c>
      <c r="B4265" s="48" t="s">
        <v>6486</v>
      </c>
      <c r="C4265" s="48" t="s">
        <v>432</v>
      </c>
      <c r="D4265" s="48" t="s">
        <v>6487</v>
      </c>
      <c r="E4265" s="47">
        <v>0</v>
      </c>
      <c r="F4265" s="47">
        <v>2</v>
      </c>
      <c r="G4265" s="47"/>
      <c r="H4265" s="48" t="s">
        <v>6488</v>
      </c>
      <c r="I4265" s="47">
        <v>1</v>
      </c>
    </row>
    <row r="4266" spans="1:9" x14ac:dyDescent="0.25">
      <c r="A4266" s="48" t="s">
        <v>3924</v>
      </c>
      <c r="B4266" s="48" t="s">
        <v>6150</v>
      </c>
      <c r="C4266" s="48" t="s">
        <v>6489</v>
      </c>
      <c r="D4266" s="48" t="s">
        <v>6490</v>
      </c>
      <c r="E4266" s="47">
        <v>0</v>
      </c>
      <c r="F4266" s="47">
        <v>1</v>
      </c>
      <c r="G4266" s="47"/>
      <c r="H4266" s="48" t="s">
        <v>6491</v>
      </c>
      <c r="I4266" s="47">
        <v>1</v>
      </c>
    </row>
    <row r="4267" spans="1:9" x14ac:dyDescent="0.25">
      <c r="A4267" s="48" t="s">
        <v>3934</v>
      </c>
      <c r="B4267" s="48" t="s">
        <v>3848</v>
      </c>
      <c r="C4267" s="48"/>
      <c r="D4267" s="48" t="s">
        <v>6492</v>
      </c>
      <c r="E4267" s="47">
        <v>4</v>
      </c>
      <c r="F4267" s="47">
        <v>2</v>
      </c>
      <c r="G4267" s="47"/>
      <c r="H4267" s="48" t="s">
        <v>4684</v>
      </c>
      <c r="I4267" s="47">
        <v>1</v>
      </c>
    </row>
    <row r="4268" spans="1:9" x14ac:dyDescent="0.25">
      <c r="A4268" s="48" t="s">
        <v>433</v>
      </c>
      <c r="B4268" s="48" t="s">
        <v>400</v>
      </c>
      <c r="C4268" s="48" t="s">
        <v>6493</v>
      </c>
      <c r="D4268" s="48" t="s">
        <v>6494</v>
      </c>
      <c r="E4268" s="47">
        <v>0</v>
      </c>
      <c r="F4268" s="47">
        <v>1</v>
      </c>
      <c r="G4268" s="47"/>
      <c r="H4268" s="48" t="s">
        <v>6495</v>
      </c>
      <c r="I4268" s="47">
        <v>1</v>
      </c>
    </row>
    <row r="4269" spans="1:9" x14ac:dyDescent="0.25">
      <c r="A4269" s="48" t="s">
        <v>4227</v>
      </c>
      <c r="B4269" s="48" t="s">
        <v>3848</v>
      </c>
      <c r="C4269" s="48"/>
      <c r="D4269" s="48" t="s">
        <v>6496</v>
      </c>
      <c r="E4269" s="47">
        <v>4</v>
      </c>
      <c r="F4269" s="47">
        <v>2</v>
      </c>
      <c r="G4269" s="47"/>
      <c r="H4269" s="48" t="s">
        <v>6497</v>
      </c>
      <c r="I4269" s="47">
        <v>1</v>
      </c>
    </row>
    <row r="4270" spans="1:9" x14ac:dyDescent="0.25">
      <c r="A4270" s="48" t="s">
        <v>6498</v>
      </c>
      <c r="B4270" s="48" t="s">
        <v>6499</v>
      </c>
      <c r="C4270" s="48" t="s">
        <v>198</v>
      </c>
      <c r="D4270" s="48" t="s">
        <v>6500</v>
      </c>
      <c r="E4270" s="47">
        <v>0</v>
      </c>
      <c r="F4270" s="47">
        <v>2</v>
      </c>
      <c r="G4270" s="47"/>
      <c r="H4270" s="48" t="s">
        <v>6501</v>
      </c>
      <c r="I4270" s="47">
        <v>1</v>
      </c>
    </row>
    <row r="4271" spans="1:9" x14ac:dyDescent="0.25">
      <c r="A4271" s="48" t="s">
        <v>6216</v>
      </c>
      <c r="B4271" s="48" t="s">
        <v>3848</v>
      </c>
      <c r="C4271" s="48"/>
      <c r="D4271" s="48" t="s">
        <v>6502</v>
      </c>
      <c r="E4271" s="47">
        <v>4</v>
      </c>
      <c r="F4271" s="47">
        <v>3</v>
      </c>
      <c r="G4271" s="47"/>
      <c r="H4271" s="48" t="s">
        <v>4667</v>
      </c>
      <c r="I4271" s="47">
        <v>1</v>
      </c>
    </row>
    <row r="4272" spans="1:9" x14ac:dyDescent="0.25">
      <c r="A4272" s="48" t="s">
        <v>6503</v>
      </c>
      <c r="B4272" s="48" t="s">
        <v>3848</v>
      </c>
      <c r="C4272" s="48"/>
      <c r="D4272" s="48" t="s">
        <v>6504</v>
      </c>
      <c r="E4272" s="47">
        <v>4</v>
      </c>
      <c r="F4272" s="47">
        <v>3</v>
      </c>
      <c r="G4272" s="47"/>
      <c r="H4272" s="48" t="s">
        <v>6505</v>
      </c>
      <c r="I4272" s="47">
        <v>1</v>
      </c>
    </row>
    <row r="4273" spans="1:9" x14ac:dyDescent="0.25">
      <c r="A4273" s="48" t="s">
        <v>433</v>
      </c>
      <c r="B4273" s="48" t="s">
        <v>6163</v>
      </c>
      <c r="C4273" s="48" t="s">
        <v>6506</v>
      </c>
      <c r="D4273" s="48" t="s">
        <v>6507</v>
      </c>
      <c r="E4273" s="47">
        <v>0</v>
      </c>
      <c r="F4273" s="47">
        <v>1</v>
      </c>
      <c r="G4273" s="47"/>
      <c r="H4273" s="48" t="s">
        <v>2754</v>
      </c>
      <c r="I4273" s="47">
        <v>1</v>
      </c>
    </row>
    <row r="4274" spans="1:9" x14ac:dyDescent="0.25">
      <c r="A4274" s="48" t="s">
        <v>4072</v>
      </c>
      <c r="B4274" s="48" t="s">
        <v>3848</v>
      </c>
      <c r="C4274" s="48"/>
      <c r="D4274" s="48" t="s">
        <v>6508</v>
      </c>
      <c r="E4274" s="47">
        <v>4</v>
      </c>
      <c r="F4274" s="47">
        <v>2</v>
      </c>
      <c r="G4274" s="47"/>
      <c r="H4274" s="48" t="s">
        <v>6509</v>
      </c>
      <c r="I4274" s="47">
        <v>1</v>
      </c>
    </row>
    <row r="4275" spans="1:9" x14ac:dyDescent="0.25">
      <c r="A4275" s="48" t="s">
        <v>6510</v>
      </c>
      <c r="B4275" s="48" t="s">
        <v>3848</v>
      </c>
      <c r="C4275" s="48"/>
      <c r="D4275" s="48" t="s">
        <v>6511</v>
      </c>
      <c r="E4275" s="47">
        <v>4</v>
      </c>
      <c r="F4275" s="47">
        <v>2</v>
      </c>
      <c r="G4275" s="47"/>
      <c r="H4275" s="48" t="s">
        <v>6512</v>
      </c>
      <c r="I4275" s="47">
        <v>1</v>
      </c>
    </row>
    <row r="4276" spans="1:9" x14ac:dyDescent="0.25">
      <c r="A4276" s="48" t="s">
        <v>4086</v>
      </c>
      <c r="B4276" s="48" t="s">
        <v>6513</v>
      </c>
      <c r="C4276" s="48" t="s">
        <v>49</v>
      </c>
      <c r="D4276" s="48" t="s">
        <v>6514</v>
      </c>
      <c r="E4276" s="47">
        <v>0</v>
      </c>
      <c r="F4276" s="47">
        <v>2</v>
      </c>
      <c r="G4276" s="47"/>
      <c r="H4276" s="48" t="s">
        <v>6515</v>
      </c>
      <c r="I4276" s="47">
        <v>1</v>
      </c>
    </row>
    <row r="4277" spans="1:9" x14ac:dyDescent="0.25">
      <c r="A4277" s="48" t="s">
        <v>433</v>
      </c>
      <c r="B4277" s="48" t="s">
        <v>400</v>
      </c>
      <c r="C4277" s="48" t="s">
        <v>6516</v>
      </c>
      <c r="D4277" s="48" t="s">
        <v>6517</v>
      </c>
      <c r="E4277" s="47">
        <v>0</v>
      </c>
      <c r="F4277" s="47">
        <v>1</v>
      </c>
      <c r="G4277" s="47"/>
      <c r="H4277" s="48" t="s">
        <v>6518</v>
      </c>
      <c r="I4277" s="47">
        <v>1</v>
      </c>
    </row>
    <row r="4278" spans="1:9" x14ac:dyDescent="0.25">
      <c r="A4278" s="48" t="s">
        <v>6519</v>
      </c>
      <c r="B4278" s="48" t="s">
        <v>6520</v>
      </c>
      <c r="C4278" s="48" t="s">
        <v>45</v>
      </c>
      <c r="D4278" s="48" t="s">
        <v>6521</v>
      </c>
      <c r="E4278" s="47">
        <v>0</v>
      </c>
      <c r="F4278" s="47">
        <v>1</v>
      </c>
      <c r="G4278" s="47"/>
      <c r="H4278" s="48" t="s">
        <v>6522</v>
      </c>
      <c r="I4278" s="47">
        <v>1</v>
      </c>
    </row>
    <row r="4279" spans="1:9" x14ac:dyDescent="0.25">
      <c r="A4279" s="48" t="s">
        <v>6147</v>
      </c>
      <c r="B4279" s="48" t="s">
        <v>3848</v>
      </c>
      <c r="C4279" s="48"/>
      <c r="D4279" s="48" t="s">
        <v>6523</v>
      </c>
      <c r="E4279" s="47">
        <v>4</v>
      </c>
      <c r="F4279" s="47">
        <v>3</v>
      </c>
      <c r="G4279" s="47"/>
      <c r="H4279" s="48" t="s">
        <v>2706</v>
      </c>
      <c r="I4279" s="47">
        <v>1</v>
      </c>
    </row>
    <row r="4280" spans="1:9" x14ac:dyDescent="0.25">
      <c r="A4280" s="48" t="s">
        <v>6234</v>
      </c>
      <c r="B4280" s="48" t="s">
        <v>6235</v>
      </c>
      <c r="C4280" s="48" t="s">
        <v>6524</v>
      </c>
      <c r="D4280" s="48" t="s">
        <v>6525</v>
      </c>
      <c r="E4280" s="47">
        <v>0</v>
      </c>
      <c r="F4280" s="47">
        <v>1</v>
      </c>
      <c r="G4280" s="47"/>
      <c r="H4280" s="48" t="s">
        <v>3211</v>
      </c>
      <c r="I4280" s="47">
        <v>1</v>
      </c>
    </row>
    <row r="4281" spans="1:9" x14ac:dyDescent="0.25">
      <c r="A4281" s="48" t="s">
        <v>4102</v>
      </c>
      <c r="B4281" s="48" t="s">
        <v>6526</v>
      </c>
      <c r="C4281" s="48" t="s">
        <v>6527</v>
      </c>
      <c r="D4281" s="48" t="s">
        <v>6528</v>
      </c>
      <c r="E4281" s="47">
        <v>0</v>
      </c>
      <c r="F4281" s="47">
        <v>2</v>
      </c>
      <c r="G4281" s="47"/>
      <c r="H4281" s="48" t="s">
        <v>1939</v>
      </c>
      <c r="I4281" s="47">
        <v>1</v>
      </c>
    </row>
    <row r="4282" spans="1:9" x14ac:dyDescent="0.25">
      <c r="A4282" s="48" t="s">
        <v>3934</v>
      </c>
      <c r="B4282" s="48" t="s">
        <v>6529</v>
      </c>
      <c r="C4282" s="48" t="s">
        <v>6530</v>
      </c>
      <c r="D4282" s="48" t="s">
        <v>6530</v>
      </c>
      <c r="E4282" s="47">
        <v>0</v>
      </c>
      <c r="F4282" s="47">
        <v>1</v>
      </c>
      <c r="G4282" s="47"/>
      <c r="H4282" s="48" t="s">
        <v>2726</v>
      </c>
      <c r="I4282" s="47">
        <v>1</v>
      </c>
    </row>
    <row r="4283" spans="1:9" x14ac:dyDescent="0.25">
      <c r="A4283" s="48" t="s">
        <v>433</v>
      </c>
      <c r="B4283" s="48" t="s">
        <v>6531</v>
      </c>
      <c r="C4283" s="48" t="s">
        <v>6532</v>
      </c>
      <c r="D4283" s="48" t="s">
        <v>6532</v>
      </c>
      <c r="E4283" s="47">
        <v>0</v>
      </c>
      <c r="F4283" s="47">
        <v>1</v>
      </c>
      <c r="G4283" s="47"/>
      <c r="H4283" s="48" t="s">
        <v>6533</v>
      </c>
      <c r="I4283" s="47">
        <v>0</v>
      </c>
    </row>
    <row r="4284" spans="1:9" x14ac:dyDescent="0.25">
      <c r="A4284" s="48" t="s">
        <v>433</v>
      </c>
      <c r="B4284" s="48" t="s">
        <v>6531</v>
      </c>
      <c r="C4284" s="48" t="s">
        <v>6534</v>
      </c>
      <c r="D4284" s="48" t="s">
        <v>6534</v>
      </c>
      <c r="E4284" s="47">
        <v>0</v>
      </c>
      <c r="F4284" s="47">
        <v>1</v>
      </c>
      <c r="G4284" s="47"/>
      <c r="H4284" s="48" t="s">
        <v>6535</v>
      </c>
      <c r="I4284" s="47">
        <v>0</v>
      </c>
    </row>
    <row r="4285" spans="1:9" x14ac:dyDescent="0.25">
      <c r="A4285" s="48" t="s">
        <v>6168</v>
      </c>
      <c r="B4285" s="48" t="s">
        <v>3848</v>
      </c>
      <c r="C4285" s="48"/>
      <c r="D4285" s="48" t="s">
        <v>6536</v>
      </c>
      <c r="E4285" s="47">
        <v>4</v>
      </c>
      <c r="F4285" s="47">
        <v>3</v>
      </c>
      <c r="G4285" s="47"/>
      <c r="H4285" s="48" t="s">
        <v>6537</v>
      </c>
      <c r="I4285" s="47">
        <v>1</v>
      </c>
    </row>
    <row r="4286" spans="1:9" x14ac:dyDescent="0.25">
      <c r="A4286" s="48" t="s">
        <v>4188</v>
      </c>
      <c r="B4286" s="48" t="s">
        <v>3848</v>
      </c>
      <c r="C4286" s="48"/>
      <c r="D4286" s="48" t="s">
        <v>6538</v>
      </c>
      <c r="E4286" s="47">
        <v>4</v>
      </c>
      <c r="F4286" s="47">
        <v>2</v>
      </c>
      <c r="G4286" s="47"/>
      <c r="H4286" s="48" t="s">
        <v>4137</v>
      </c>
      <c r="I4286" s="47">
        <v>1</v>
      </c>
    </row>
    <row r="4287" spans="1:9" x14ac:dyDescent="0.25">
      <c r="A4287" s="48" t="s">
        <v>6186</v>
      </c>
      <c r="B4287" s="48" t="s">
        <v>6539</v>
      </c>
      <c r="C4287" s="48" t="s">
        <v>6540</v>
      </c>
      <c r="D4287" s="48" t="s">
        <v>6541</v>
      </c>
      <c r="E4287" s="47">
        <v>0</v>
      </c>
      <c r="F4287" s="47">
        <v>2</v>
      </c>
      <c r="G4287" s="47"/>
      <c r="H4287" s="48" t="s">
        <v>6542</v>
      </c>
      <c r="I4287" s="47">
        <v>1</v>
      </c>
    </row>
    <row r="4288" spans="1:9" x14ac:dyDescent="0.25">
      <c r="A4288" s="48" t="s">
        <v>3859</v>
      </c>
      <c r="B4288" s="48" t="s">
        <v>4742</v>
      </c>
      <c r="C4288" s="48" t="s">
        <v>6543</v>
      </c>
      <c r="D4288" s="48" t="s">
        <v>6544</v>
      </c>
      <c r="E4288" s="47">
        <v>0</v>
      </c>
      <c r="F4288" s="47">
        <v>1</v>
      </c>
      <c r="G4288" s="47"/>
      <c r="H4288" s="48" t="s">
        <v>3011</v>
      </c>
      <c r="I4288" s="47">
        <v>1</v>
      </c>
    </row>
    <row r="4289" spans="1:9" x14ac:dyDescent="0.25">
      <c r="A4289" s="48" t="s">
        <v>3859</v>
      </c>
      <c r="B4289" s="48" t="s">
        <v>4742</v>
      </c>
      <c r="C4289" s="48" t="s">
        <v>6545</v>
      </c>
      <c r="D4289" s="48" t="s">
        <v>6546</v>
      </c>
      <c r="E4289" s="47">
        <v>0</v>
      </c>
      <c r="F4289" s="47">
        <v>1</v>
      </c>
      <c r="G4289" s="47"/>
      <c r="H4289" s="48" t="s">
        <v>2692</v>
      </c>
      <c r="I4289" s="47">
        <v>1</v>
      </c>
    </row>
    <row r="4290" spans="1:9" x14ac:dyDescent="0.25">
      <c r="A4290" s="48" t="s">
        <v>6186</v>
      </c>
      <c r="B4290" s="48" t="s">
        <v>6547</v>
      </c>
      <c r="C4290" s="48" t="s">
        <v>6548</v>
      </c>
      <c r="D4290" s="48" t="s">
        <v>6549</v>
      </c>
      <c r="E4290" s="47">
        <v>0</v>
      </c>
      <c r="F4290" s="47">
        <v>1</v>
      </c>
      <c r="G4290" s="47"/>
      <c r="H4290" s="48" t="s">
        <v>3464</v>
      </c>
      <c r="I4290" s="47">
        <v>1</v>
      </c>
    </row>
    <row r="4291" spans="1:9" x14ac:dyDescent="0.25">
      <c r="A4291" s="48" t="s">
        <v>6107</v>
      </c>
      <c r="B4291" s="48" t="s">
        <v>3848</v>
      </c>
      <c r="C4291" s="48"/>
      <c r="D4291" s="48" t="s">
        <v>6550</v>
      </c>
      <c r="E4291" s="47">
        <v>4</v>
      </c>
      <c r="F4291" s="47">
        <v>3</v>
      </c>
      <c r="G4291" s="47"/>
      <c r="H4291" s="48" t="s">
        <v>6551</v>
      </c>
      <c r="I4291" s="47">
        <v>1</v>
      </c>
    </row>
    <row r="4292" spans="1:9" x14ac:dyDescent="0.25">
      <c r="A4292" s="48" t="s">
        <v>6552</v>
      </c>
      <c r="B4292" s="48" t="s">
        <v>3848</v>
      </c>
      <c r="C4292" s="48"/>
      <c r="D4292" s="48" t="s">
        <v>6553</v>
      </c>
      <c r="E4292" s="47">
        <v>4</v>
      </c>
      <c r="F4292" s="47">
        <v>3</v>
      </c>
      <c r="G4292" s="47"/>
      <c r="H4292" s="48" t="s">
        <v>779</v>
      </c>
      <c r="I4292" s="47">
        <v>1</v>
      </c>
    </row>
    <row r="4293" spans="1:9" x14ac:dyDescent="0.25">
      <c r="A4293" s="48" t="s">
        <v>4259</v>
      </c>
      <c r="B4293" s="48" t="s">
        <v>3848</v>
      </c>
      <c r="C4293" s="48"/>
      <c r="D4293" s="48" t="s">
        <v>6554</v>
      </c>
      <c r="E4293" s="47">
        <v>4</v>
      </c>
      <c r="F4293" s="47">
        <v>3</v>
      </c>
      <c r="G4293" s="47"/>
      <c r="H4293" s="48" t="s">
        <v>6555</v>
      </c>
      <c r="I4293" s="47">
        <v>1</v>
      </c>
    </row>
    <row r="4294" spans="1:9" x14ac:dyDescent="0.25">
      <c r="A4294" s="48" t="s">
        <v>4786</v>
      </c>
      <c r="B4294" s="48" t="s">
        <v>3848</v>
      </c>
      <c r="C4294" s="48"/>
      <c r="D4294" s="48" t="s">
        <v>6556</v>
      </c>
      <c r="E4294" s="47">
        <v>4</v>
      </c>
      <c r="F4294" s="47">
        <v>3</v>
      </c>
      <c r="G4294" s="47"/>
      <c r="H4294" s="48" t="s">
        <v>4258</v>
      </c>
      <c r="I4294" s="47">
        <v>1</v>
      </c>
    </row>
    <row r="4295" spans="1:9" x14ac:dyDescent="0.25">
      <c r="A4295" s="48" t="s">
        <v>6557</v>
      </c>
      <c r="B4295" s="48" t="s">
        <v>3848</v>
      </c>
      <c r="C4295" s="48"/>
      <c r="D4295" s="48" t="s">
        <v>6558</v>
      </c>
      <c r="E4295" s="47">
        <v>4</v>
      </c>
      <c r="F4295" s="47">
        <v>2</v>
      </c>
      <c r="G4295" s="47"/>
      <c r="H4295" s="48" t="s">
        <v>6559</v>
      </c>
      <c r="I4295" s="47">
        <v>1</v>
      </c>
    </row>
    <row r="4296" spans="1:9" x14ac:dyDescent="0.25">
      <c r="A4296" s="48" t="s">
        <v>3928</v>
      </c>
      <c r="B4296" s="48" t="s">
        <v>6560</v>
      </c>
      <c r="C4296" s="48" t="s">
        <v>6561</v>
      </c>
      <c r="D4296" s="48" t="s">
        <v>6562</v>
      </c>
      <c r="E4296" s="47">
        <v>0</v>
      </c>
      <c r="F4296" s="47">
        <v>1</v>
      </c>
      <c r="G4296" s="47"/>
      <c r="H4296" s="48" t="s">
        <v>1975</v>
      </c>
      <c r="I4296" s="47">
        <v>1</v>
      </c>
    </row>
    <row r="4297" spans="1:9" x14ac:dyDescent="0.25">
      <c r="A4297" s="48" t="s">
        <v>6234</v>
      </c>
      <c r="B4297" s="48" t="s">
        <v>6235</v>
      </c>
      <c r="C4297" s="48" t="s">
        <v>6563</v>
      </c>
      <c r="D4297" s="48" t="s">
        <v>6564</v>
      </c>
      <c r="E4297" s="47">
        <v>0</v>
      </c>
      <c r="F4297" s="47">
        <v>1</v>
      </c>
      <c r="G4297" s="47"/>
      <c r="H4297" s="48" t="s">
        <v>6565</v>
      </c>
      <c r="I4297" s="47">
        <v>1</v>
      </c>
    </row>
    <row r="4298" spans="1:9" x14ac:dyDescent="0.25">
      <c r="A4298" s="48" t="s">
        <v>433</v>
      </c>
      <c r="B4298" s="48" t="s">
        <v>6250</v>
      </c>
      <c r="C4298" s="48" t="s">
        <v>6566</v>
      </c>
      <c r="D4298" s="48" t="s">
        <v>6567</v>
      </c>
      <c r="E4298" s="47">
        <v>0</v>
      </c>
      <c r="F4298" s="47">
        <v>2</v>
      </c>
      <c r="G4298" s="47"/>
      <c r="H4298" s="48" t="s">
        <v>6568</v>
      </c>
      <c r="I4298" s="47">
        <v>1</v>
      </c>
    </row>
    <row r="4299" spans="1:9" x14ac:dyDescent="0.25">
      <c r="A4299" s="48" t="s">
        <v>6244</v>
      </c>
      <c r="B4299" s="48" t="s">
        <v>3848</v>
      </c>
      <c r="C4299" s="48"/>
      <c r="D4299" s="48" t="s">
        <v>6569</v>
      </c>
      <c r="E4299" s="47">
        <v>4</v>
      </c>
      <c r="F4299" s="47">
        <v>2</v>
      </c>
      <c r="G4299" s="47"/>
      <c r="H4299" s="48" t="s">
        <v>6570</v>
      </c>
      <c r="I4299" s="47">
        <v>1</v>
      </c>
    </row>
    <row r="4300" spans="1:9" x14ac:dyDescent="0.25">
      <c r="A4300" s="48" t="s">
        <v>4227</v>
      </c>
      <c r="B4300" s="48" t="s">
        <v>3848</v>
      </c>
      <c r="C4300" s="48"/>
      <c r="D4300" s="48" t="s">
        <v>6571</v>
      </c>
      <c r="E4300" s="47">
        <v>4</v>
      </c>
      <c r="F4300" s="47">
        <v>2</v>
      </c>
      <c r="G4300" s="47"/>
      <c r="H4300" s="48" t="s">
        <v>6572</v>
      </c>
      <c r="I4300" s="47">
        <v>1</v>
      </c>
    </row>
    <row r="4301" spans="1:9" x14ac:dyDescent="0.25">
      <c r="A4301" s="48" t="s">
        <v>4722</v>
      </c>
      <c r="B4301" s="48" t="s">
        <v>3848</v>
      </c>
      <c r="C4301" s="48"/>
      <c r="D4301" s="48" t="s">
        <v>6573</v>
      </c>
      <c r="E4301" s="47">
        <v>4</v>
      </c>
      <c r="F4301" s="47">
        <v>2</v>
      </c>
      <c r="G4301" s="47"/>
      <c r="H4301" s="48" t="s">
        <v>1394</v>
      </c>
      <c r="I4301" s="47">
        <v>1</v>
      </c>
    </row>
    <row r="4302" spans="1:9" x14ac:dyDescent="0.25">
      <c r="A4302" s="48" t="s">
        <v>6168</v>
      </c>
      <c r="B4302" s="48" t="s">
        <v>3848</v>
      </c>
      <c r="C4302" s="48"/>
      <c r="D4302" s="48" t="s">
        <v>6574</v>
      </c>
      <c r="E4302" s="47">
        <v>4</v>
      </c>
      <c r="F4302" s="47">
        <v>2</v>
      </c>
      <c r="G4302" s="47"/>
      <c r="H4302" s="48" t="s">
        <v>1501</v>
      </c>
      <c r="I4302" s="47">
        <v>1</v>
      </c>
    </row>
    <row r="4303" spans="1:9" x14ac:dyDescent="0.25">
      <c r="A4303" s="48" t="s">
        <v>6168</v>
      </c>
      <c r="B4303" s="48" t="s">
        <v>3848</v>
      </c>
      <c r="C4303" s="48"/>
      <c r="D4303" s="48" t="s">
        <v>6575</v>
      </c>
      <c r="E4303" s="47">
        <v>4</v>
      </c>
      <c r="F4303" s="47">
        <v>2</v>
      </c>
      <c r="G4303" s="47"/>
      <c r="H4303" s="48" t="s">
        <v>1952</v>
      </c>
      <c r="I4303" s="47">
        <v>1</v>
      </c>
    </row>
    <row r="4304" spans="1:9" x14ac:dyDescent="0.25">
      <c r="A4304" s="48" t="s">
        <v>3859</v>
      </c>
      <c r="B4304" s="48" t="s">
        <v>4742</v>
      </c>
      <c r="C4304" s="48" t="s">
        <v>6576</v>
      </c>
      <c r="D4304" s="48" t="s">
        <v>6577</v>
      </c>
      <c r="E4304" s="47">
        <v>0</v>
      </c>
      <c r="F4304" s="47">
        <v>1</v>
      </c>
      <c r="G4304" s="47"/>
      <c r="H4304" s="48" t="s">
        <v>1972</v>
      </c>
      <c r="I4304" s="47">
        <v>1</v>
      </c>
    </row>
    <row r="4305" spans="1:9" x14ac:dyDescent="0.25">
      <c r="A4305" s="48" t="s">
        <v>4337</v>
      </c>
      <c r="B4305" s="48" t="s">
        <v>6578</v>
      </c>
      <c r="C4305" s="48"/>
      <c r="D4305" s="48" t="s">
        <v>740</v>
      </c>
      <c r="E4305" s="47">
        <v>2</v>
      </c>
      <c r="F4305" s="47">
        <v>1</v>
      </c>
      <c r="G4305" s="47"/>
      <c r="H4305" s="48"/>
      <c r="I4305" s="47">
        <v>1</v>
      </c>
    </row>
    <row r="4306" spans="1:9" x14ac:dyDescent="0.25">
      <c r="A4306" s="48" t="s">
        <v>4337</v>
      </c>
      <c r="B4306" s="48" t="s">
        <v>6579</v>
      </c>
      <c r="C4306" s="48"/>
      <c r="D4306" s="48" t="s">
        <v>740</v>
      </c>
      <c r="E4306" s="47">
        <v>2</v>
      </c>
      <c r="F4306" s="47">
        <v>2</v>
      </c>
      <c r="G4306" s="47"/>
      <c r="H4306" s="48"/>
      <c r="I4306" s="47">
        <v>1</v>
      </c>
    </row>
    <row r="4307" spans="1:9" x14ac:dyDescent="0.25">
      <c r="A4307" s="48" t="s">
        <v>433</v>
      </c>
      <c r="B4307" s="48" t="s">
        <v>6163</v>
      </c>
      <c r="C4307" s="48" t="s">
        <v>6580</v>
      </c>
      <c r="D4307" s="48" t="s">
        <v>6581</v>
      </c>
      <c r="E4307" s="47">
        <v>0</v>
      </c>
      <c r="F4307" s="47">
        <v>1</v>
      </c>
      <c r="G4307" s="47"/>
      <c r="H4307" s="48" t="s">
        <v>2666</v>
      </c>
      <c r="I4307" s="47">
        <v>1</v>
      </c>
    </row>
    <row r="4308" spans="1:9" x14ac:dyDescent="0.25">
      <c r="A4308" s="48" t="s">
        <v>4227</v>
      </c>
      <c r="B4308" s="48" t="s">
        <v>3848</v>
      </c>
      <c r="C4308" s="48"/>
      <c r="D4308" s="48" t="s">
        <v>6582</v>
      </c>
      <c r="E4308" s="47">
        <v>4</v>
      </c>
      <c r="F4308" s="47">
        <v>2</v>
      </c>
      <c r="G4308" s="47"/>
      <c r="H4308" s="48" t="s">
        <v>6583</v>
      </c>
      <c r="I4308" s="47">
        <v>1</v>
      </c>
    </row>
    <row r="4309" spans="1:9" x14ac:dyDescent="0.25">
      <c r="A4309" s="48" t="s">
        <v>4722</v>
      </c>
      <c r="B4309" s="48" t="s">
        <v>3848</v>
      </c>
      <c r="C4309" s="48"/>
      <c r="D4309" s="48" t="s">
        <v>6584</v>
      </c>
      <c r="E4309" s="47">
        <v>4</v>
      </c>
      <c r="F4309" s="47">
        <v>2</v>
      </c>
      <c r="G4309" s="47"/>
      <c r="H4309" s="48" t="s">
        <v>4180</v>
      </c>
      <c r="I4309" s="47">
        <v>1</v>
      </c>
    </row>
    <row r="4310" spans="1:9" x14ac:dyDescent="0.25">
      <c r="A4310" s="48" t="s">
        <v>6107</v>
      </c>
      <c r="B4310" s="48" t="s">
        <v>3848</v>
      </c>
      <c r="C4310" s="48"/>
      <c r="D4310" s="48" t="s">
        <v>6585</v>
      </c>
      <c r="E4310" s="47">
        <v>4</v>
      </c>
      <c r="F4310" s="47">
        <v>3</v>
      </c>
      <c r="G4310" s="47"/>
      <c r="H4310" s="48" t="s">
        <v>6586</v>
      </c>
      <c r="I4310" s="47">
        <v>1</v>
      </c>
    </row>
    <row r="4311" spans="1:9" x14ac:dyDescent="0.25">
      <c r="A4311" s="48" t="s">
        <v>3859</v>
      </c>
      <c r="B4311" s="48" t="s">
        <v>4742</v>
      </c>
      <c r="C4311" s="48" t="s">
        <v>6587</v>
      </c>
      <c r="D4311" s="48" t="s">
        <v>6588</v>
      </c>
      <c r="E4311" s="47">
        <v>0</v>
      </c>
      <c r="F4311" s="47">
        <v>1</v>
      </c>
      <c r="G4311" s="47"/>
      <c r="H4311" s="48" t="s">
        <v>6589</v>
      </c>
      <c r="I4311" s="47">
        <v>1</v>
      </c>
    </row>
    <row r="4312" spans="1:9" x14ac:dyDescent="0.25">
      <c r="A4312" s="48" t="s">
        <v>3924</v>
      </c>
      <c r="B4312" s="48" t="s">
        <v>6590</v>
      </c>
      <c r="C4312" s="48" t="s">
        <v>6591</v>
      </c>
      <c r="D4312" s="48" t="s">
        <v>6592</v>
      </c>
      <c r="E4312" s="47">
        <v>0</v>
      </c>
      <c r="F4312" s="47">
        <v>2</v>
      </c>
      <c r="G4312" s="47"/>
      <c r="H4312" s="48" t="s">
        <v>6268</v>
      </c>
      <c r="I4312" s="47">
        <v>1</v>
      </c>
    </row>
    <row r="4313" spans="1:9" x14ac:dyDescent="0.25">
      <c r="A4313" s="48" t="s">
        <v>3924</v>
      </c>
      <c r="B4313" s="48" t="s">
        <v>6593</v>
      </c>
      <c r="C4313" s="48" t="s">
        <v>6594</v>
      </c>
      <c r="D4313" s="48" t="s">
        <v>6595</v>
      </c>
      <c r="E4313" s="47">
        <v>0</v>
      </c>
      <c r="F4313" s="47">
        <v>2</v>
      </c>
      <c r="G4313" s="47"/>
      <c r="H4313" s="48" t="s">
        <v>4688</v>
      </c>
      <c r="I4313" s="47">
        <v>1</v>
      </c>
    </row>
    <row r="4314" spans="1:9" x14ac:dyDescent="0.25">
      <c r="A4314" s="48" t="s">
        <v>433</v>
      </c>
      <c r="B4314" s="48" t="s">
        <v>400</v>
      </c>
      <c r="C4314" s="48" t="s">
        <v>6596</v>
      </c>
      <c r="D4314" s="48" t="s">
        <v>6597</v>
      </c>
      <c r="E4314" s="47">
        <v>0</v>
      </c>
      <c r="F4314" s="47">
        <v>1</v>
      </c>
      <c r="G4314" s="47"/>
      <c r="H4314" s="48" t="s">
        <v>6598</v>
      </c>
      <c r="I4314" s="47">
        <v>1</v>
      </c>
    </row>
    <row r="4315" spans="1:9" x14ac:dyDescent="0.25">
      <c r="A4315" s="48" t="s">
        <v>4305</v>
      </c>
      <c r="B4315" s="48" t="s">
        <v>6599</v>
      </c>
      <c r="C4315" s="48"/>
      <c r="D4315" s="48" t="s">
        <v>740</v>
      </c>
      <c r="E4315" s="47">
        <v>2</v>
      </c>
      <c r="F4315" s="47">
        <v>1</v>
      </c>
      <c r="G4315" s="47"/>
      <c r="H4315" s="48"/>
      <c r="I4315" s="47">
        <v>1</v>
      </c>
    </row>
    <row r="4316" spans="1:9" x14ac:dyDescent="0.25">
      <c r="A4316" s="48" t="s">
        <v>4305</v>
      </c>
      <c r="B4316" s="48" t="s">
        <v>6600</v>
      </c>
      <c r="C4316" s="48"/>
      <c r="D4316" s="48" t="s">
        <v>740</v>
      </c>
      <c r="E4316" s="47">
        <v>2</v>
      </c>
      <c r="F4316" s="47">
        <v>2</v>
      </c>
      <c r="G4316" s="47"/>
      <c r="H4316" s="48"/>
      <c r="I4316" s="47">
        <v>1</v>
      </c>
    </row>
    <row r="4317" spans="1:9" x14ac:dyDescent="0.25">
      <c r="A4317" s="48" t="s">
        <v>6234</v>
      </c>
      <c r="B4317" s="48" t="s">
        <v>6235</v>
      </c>
      <c r="C4317" s="48" t="s">
        <v>6601</v>
      </c>
      <c r="D4317" s="48" t="s">
        <v>6602</v>
      </c>
      <c r="E4317" s="47">
        <v>0</v>
      </c>
      <c r="F4317" s="47">
        <v>1</v>
      </c>
      <c r="G4317" s="47"/>
      <c r="H4317" s="48" t="s">
        <v>2829</v>
      </c>
      <c r="I4317" s="47">
        <v>1</v>
      </c>
    </row>
    <row r="4318" spans="1:9" x14ac:dyDescent="0.25">
      <c r="A4318" s="48" t="s">
        <v>4227</v>
      </c>
      <c r="B4318" s="48" t="s">
        <v>3848</v>
      </c>
      <c r="C4318" s="48"/>
      <c r="D4318" s="48" t="s">
        <v>6603</v>
      </c>
      <c r="E4318" s="47">
        <v>4</v>
      </c>
      <c r="F4318" s="47">
        <v>2</v>
      </c>
      <c r="G4318" s="47"/>
      <c r="H4318" s="48" t="s">
        <v>3936</v>
      </c>
      <c r="I4318" s="47">
        <v>1</v>
      </c>
    </row>
    <row r="4319" spans="1:9" x14ac:dyDescent="0.25">
      <c r="A4319" s="48" t="s">
        <v>4227</v>
      </c>
      <c r="B4319" s="48" t="s">
        <v>3848</v>
      </c>
      <c r="C4319" s="48"/>
      <c r="D4319" s="48" t="s">
        <v>6604</v>
      </c>
      <c r="E4319" s="47">
        <v>4</v>
      </c>
      <c r="F4319" s="47">
        <v>2</v>
      </c>
      <c r="G4319" s="47"/>
      <c r="H4319" s="48" t="s">
        <v>6605</v>
      </c>
      <c r="I4319" s="47">
        <v>1</v>
      </c>
    </row>
    <row r="4320" spans="1:9" x14ac:dyDescent="0.25">
      <c r="A4320" s="48" t="s">
        <v>4227</v>
      </c>
      <c r="B4320" s="48" t="s">
        <v>3848</v>
      </c>
      <c r="C4320" s="48"/>
      <c r="D4320" s="48" t="s">
        <v>6606</v>
      </c>
      <c r="E4320" s="47">
        <v>4</v>
      </c>
      <c r="F4320" s="47">
        <v>2</v>
      </c>
      <c r="G4320" s="47"/>
      <c r="H4320" s="48" t="s">
        <v>6607</v>
      </c>
      <c r="I4320" s="47">
        <v>1</v>
      </c>
    </row>
    <row r="4321" spans="1:9" x14ac:dyDescent="0.25">
      <c r="A4321" s="48" t="s">
        <v>4227</v>
      </c>
      <c r="B4321" s="48" t="s">
        <v>3848</v>
      </c>
      <c r="C4321" s="48"/>
      <c r="D4321" s="48" t="s">
        <v>6608</v>
      </c>
      <c r="E4321" s="47">
        <v>4</v>
      </c>
      <c r="F4321" s="47">
        <v>2</v>
      </c>
      <c r="G4321" s="47"/>
      <c r="H4321" s="48" t="s">
        <v>6609</v>
      </c>
      <c r="I4321" s="47">
        <v>1</v>
      </c>
    </row>
    <row r="4322" spans="1:9" x14ac:dyDescent="0.25">
      <c r="A4322" s="48" t="s">
        <v>4305</v>
      </c>
      <c r="B4322" s="48" t="s">
        <v>6610</v>
      </c>
      <c r="C4322" s="48" t="s">
        <v>4305</v>
      </c>
      <c r="D4322" s="48" t="s">
        <v>6611</v>
      </c>
      <c r="E4322" s="47">
        <v>3</v>
      </c>
      <c r="F4322" s="47">
        <v>2</v>
      </c>
      <c r="G4322" s="47"/>
      <c r="H4322" s="48"/>
      <c r="I4322" s="47">
        <v>1</v>
      </c>
    </row>
    <row r="4323" spans="1:9" x14ac:dyDescent="0.25">
      <c r="A4323" s="48" t="s">
        <v>6144</v>
      </c>
      <c r="B4323" s="48" t="s">
        <v>3848</v>
      </c>
      <c r="C4323" s="48"/>
      <c r="D4323" s="48" t="s">
        <v>6612</v>
      </c>
      <c r="E4323" s="47">
        <v>4</v>
      </c>
      <c r="F4323" s="47">
        <v>3</v>
      </c>
      <c r="G4323" s="47"/>
      <c r="H4323" s="48" t="s">
        <v>6613</v>
      </c>
      <c r="I4323" s="47">
        <v>1</v>
      </c>
    </row>
    <row r="4324" spans="1:9" x14ac:dyDescent="0.25">
      <c r="A4324" s="48" t="s">
        <v>6144</v>
      </c>
      <c r="B4324" s="48" t="s">
        <v>3848</v>
      </c>
      <c r="C4324" s="48"/>
      <c r="D4324" s="48" t="s">
        <v>6614</v>
      </c>
      <c r="E4324" s="47">
        <v>4</v>
      </c>
      <c r="F4324" s="47">
        <v>3</v>
      </c>
      <c r="G4324" s="47"/>
      <c r="H4324" s="48" t="s">
        <v>4068</v>
      </c>
      <c r="I4324" s="47">
        <v>1</v>
      </c>
    </row>
    <row r="4325" spans="1:9" x14ac:dyDescent="0.25">
      <c r="A4325" s="48" t="s">
        <v>433</v>
      </c>
      <c r="B4325" s="48" t="s">
        <v>6163</v>
      </c>
      <c r="C4325" s="48" t="s">
        <v>6615</v>
      </c>
      <c r="D4325" s="48" t="s">
        <v>6616</v>
      </c>
      <c r="E4325" s="47">
        <v>0</v>
      </c>
      <c r="F4325" s="47">
        <v>1</v>
      </c>
      <c r="G4325" s="47"/>
      <c r="H4325" s="48" t="s">
        <v>4810</v>
      </c>
      <c r="I4325" s="47">
        <v>1</v>
      </c>
    </row>
    <row r="4326" spans="1:9" x14ac:dyDescent="0.25">
      <c r="A4326" s="48" t="s">
        <v>4333</v>
      </c>
      <c r="B4326" s="48" t="s">
        <v>6617</v>
      </c>
      <c r="C4326" s="48"/>
      <c r="D4326" s="48" t="s">
        <v>6618</v>
      </c>
      <c r="E4326" s="47">
        <v>3</v>
      </c>
      <c r="F4326" s="47">
        <v>1</v>
      </c>
      <c r="G4326" s="47"/>
      <c r="H4326" s="48"/>
      <c r="I4326" s="47">
        <v>1</v>
      </c>
    </row>
    <row r="4327" spans="1:9" x14ac:dyDescent="0.25">
      <c r="A4327" s="48" t="s">
        <v>4722</v>
      </c>
      <c r="B4327" s="48" t="s">
        <v>3848</v>
      </c>
      <c r="C4327" s="48"/>
      <c r="D4327" s="48" t="s">
        <v>6619</v>
      </c>
      <c r="E4327" s="47">
        <v>4</v>
      </c>
      <c r="F4327" s="47">
        <v>3</v>
      </c>
      <c r="G4327" s="47"/>
      <c r="H4327" s="48" t="s">
        <v>6620</v>
      </c>
      <c r="I4327" s="47">
        <v>1</v>
      </c>
    </row>
    <row r="4328" spans="1:9" x14ac:dyDescent="0.25">
      <c r="A4328" s="48" t="s">
        <v>6216</v>
      </c>
      <c r="B4328" s="48" t="s">
        <v>3848</v>
      </c>
      <c r="C4328" s="48"/>
      <c r="D4328" s="48" t="s">
        <v>6621</v>
      </c>
      <c r="E4328" s="47">
        <v>4</v>
      </c>
      <c r="F4328" s="47">
        <v>3</v>
      </c>
      <c r="G4328" s="47"/>
      <c r="H4328" s="48" t="s">
        <v>6622</v>
      </c>
      <c r="I4328" s="47">
        <v>1</v>
      </c>
    </row>
    <row r="4329" spans="1:9" x14ac:dyDescent="0.25">
      <c r="A4329" s="48" t="s">
        <v>6503</v>
      </c>
      <c r="B4329" s="48" t="s">
        <v>3848</v>
      </c>
      <c r="C4329" s="48"/>
      <c r="D4329" s="48" t="s">
        <v>6623</v>
      </c>
      <c r="E4329" s="47">
        <v>4</v>
      </c>
      <c r="F4329" s="47">
        <v>3</v>
      </c>
      <c r="G4329" s="47"/>
      <c r="H4329" s="48" t="s">
        <v>6624</v>
      </c>
      <c r="I4329" s="47">
        <v>1</v>
      </c>
    </row>
    <row r="4330" spans="1:9" x14ac:dyDescent="0.25">
      <c r="A4330" s="48" t="s">
        <v>4786</v>
      </c>
      <c r="B4330" s="48" t="s">
        <v>3848</v>
      </c>
      <c r="C4330" s="48"/>
      <c r="D4330" s="48" t="s">
        <v>6625</v>
      </c>
      <c r="E4330" s="47">
        <v>4</v>
      </c>
      <c r="F4330" s="47">
        <v>3</v>
      </c>
      <c r="G4330" s="47"/>
      <c r="H4330" s="48" t="s">
        <v>6284</v>
      </c>
      <c r="I4330" s="47">
        <v>1</v>
      </c>
    </row>
    <row r="4331" spans="1:9" x14ac:dyDescent="0.25">
      <c r="A4331" s="48" t="s">
        <v>4317</v>
      </c>
      <c r="B4331" s="48" t="s">
        <v>6626</v>
      </c>
      <c r="C4331" s="48" t="s">
        <v>4320</v>
      </c>
      <c r="D4331" s="48" t="s">
        <v>740</v>
      </c>
      <c r="E4331" s="47">
        <v>2</v>
      </c>
      <c r="F4331" s="47">
        <v>2</v>
      </c>
      <c r="G4331" s="47"/>
      <c r="H4331" s="48"/>
      <c r="I4331" s="47">
        <v>1</v>
      </c>
    </row>
    <row r="4332" spans="1:9" x14ac:dyDescent="0.25">
      <c r="A4332" s="48" t="s">
        <v>4317</v>
      </c>
      <c r="B4332" s="48" t="s">
        <v>6627</v>
      </c>
      <c r="C4332" s="48" t="s">
        <v>4320</v>
      </c>
      <c r="D4332" s="48" t="s">
        <v>740</v>
      </c>
      <c r="E4332" s="47">
        <v>2</v>
      </c>
      <c r="F4332" s="47">
        <v>2</v>
      </c>
      <c r="G4332" s="47"/>
      <c r="H4332" s="48"/>
      <c r="I4332" s="47">
        <v>1</v>
      </c>
    </row>
    <row r="4333" spans="1:9" x14ac:dyDescent="0.25">
      <c r="A4333" s="48" t="s">
        <v>4317</v>
      </c>
      <c r="B4333" s="48" t="s">
        <v>6628</v>
      </c>
      <c r="C4333" s="48" t="s">
        <v>4320</v>
      </c>
      <c r="D4333" s="48" t="s">
        <v>740</v>
      </c>
      <c r="E4333" s="47">
        <v>2</v>
      </c>
      <c r="F4333" s="47">
        <v>2</v>
      </c>
      <c r="G4333" s="47"/>
      <c r="H4333" s="48"/>
      <c r="I4333" s="47">
        <v>1</v>
      </c>
    </row>
    <row r="4334" spans="1:9" x14ac:dyDescent="0.25">
      <c r="A4334" s="48" t="s">
        <v>4317</v>
      </c>
      <c r="B4334" s="48" t="s">
        <v>6629</v>
      </c>
      <c r="C4334" s="48" t="s">
        <v>4320</v>
      </c>
      <c r="D4334" s="48" t="s">
        <v>740</v>
      </c>
      <c r="E4334" s="47">
        <v>2</v>
      </c>
      <c r="F4334" s="47">
        <v>2</v>
      </c>
      <c r="G4334" s="47"/>
      <c r="H4334" s="48"/>
      <c r="I4334" s="47">
        <v>1</v>
      </c>
    </row>
    <row r="4335" spans="1:9" x14ac:dyDescent="0.25">
      <c r="A4335" s="48" t="s">
        <v>284</v>
      </c>
      <c r="B4335" s="48" t="s">
        <v>6154</v>
      </c>
      <c r="C4335" s="48"/>
      <c r="D4335" s="48" t="s">
        <v>6630</v>
      </c>
      <c r="E4335" s="47">
        <v>0</v>
      </c>
      <c r="F4335" s="47">
        <v>1</v>
      </c>
      <c r="G4335" s="47"/>
      <c r="H4335" s="48"/>
      <c r="I4335" s="47">
        <v>1</v>
      </c>
    </row>
    <row r="4336" spans="1:9" x14ac:dyDescent="0.25">
      <c r="A4336" s="48" t="s">
        <v>433</v>
      </c>
      <c r="B4336" s="48" t="s">
        <v>6250</v>
      </c>
      <c r="C4336" s="48" t="s">
        <v>6631</v>
      </c>
      <c r="D4336" s="48" t="s">
        <v>6632</v>
      </c>
      <c r="E4336" s="47">
        <v>0</v>
      </c>
      <c r="F4336" s="47">
        <v>2</v>
      </c>
      <c r="G4336" s="47"/>
      <c r="H4336" s="48" t="s">
        <v>6633</v>
      </c>
      <c r="I4336" s="47">
        <v>1</v>
      </c>
    </row>
    <row r="4337" spans="1:9" x14ac:dyDescent="0.25">
      <c r="A4337" s="48" t="s">
        <v>6634</v>
      </c>
      <c r="B4337" s="48" t="s">
        <v>6635</v>
      </c>
      <c r="C4337" s="48" t="s">
        <v>45</v>
      </c>
      <c r="D4337" s="48" t="s">
        <v>6636</v>
      </c>
      <c r="E4337" s="47">
        <v>0</v>
      </c>
      <c r="F4337" s="47">
        <v>1</v>
      </c>
      <c r="G4337" s="47"/>
      <c r="H4337" s="48" t="s">
        <v>4882</v>
      </c>
      <c r="I4337" s="47">
        <v>1</v>
      </c>
    </row>
    <row r="4338" spans="1:9" x14ac:dyDescent="0.25">
      <c r="A4338" s="48" t="s">
        <v>6186</v>
      </c>
      <c r="B4338" s="48" t="s">
        <v>6637</v>
      </c>
      <c r="C4338" s="48" t="s">
        <v>6638</v>
      </c>
      <c r="D4338" s="48" t="s">
        <v>6639</v>
      </c>
      <c r="E4338" s="47">
        <v>0</v>
      </c>
      <c r="F4338" s="47">
        <v>1</v>
      </c>
      <c r="G4338" s="47"/>
      <c r="H4338" s="48" t="s">
        <v>1826</v>
      </c>
      <c r="I4338" s="47">
        <v>1</v>
      </c>
    </row>
    <row r="4339" spans="1:9" x14ac:dyDescent="0.25">
      <c r="A4339" s="48" t="s">
        <v>4227</v>
      </c>
      <c r="B4339" s="48" t="s">
        <v>3848</v>
      </c>
      <c r="C4339" s="48"/>
      <c r="D4339" s="48" t="s">
        <v>6640</v>
      </c>
      <c r="E4339" s="47">
        <v>4</v>
      </c>
      <c r="F4339" s="47">
        <v>2</v>
      </c>
      <c r="G4339" s="47"/>
      <c r="H4339" s="48" t="s">
        <v>6641</v>
      </c>
      <c r="I4339" s="47">
        <v>1</v>
      </c>
    </row>
    <row r="4340" spans="1:9" x14ac:dyDescent="0.25">
      <c r="A4340" s="48" t="s">
        <v>4227</v>
      </c>
      <c r="B4340" s="48" t="s">
        <v>3848</v>
      </c>
      <c r="C4340" s="48"/>
      <c r="D4340" s="48" t="s">
        <v>6642</v>
      </c>
      <c r="E4340" s="47">
        <v>4</v>
      </c>
      <c r="F4340" s="47">
        <v>2</v>
      </c>
      <c r="G4340" s="47"/>
      <c r="H4340" s="48" t="s">
        <v>6643</v>
      </c>
      <c r="I4340" s="47">
        <v>1</v>
      </c>
    </row>
    <row r="4341" spans="1:9" x14ac:dyDescent="0.25">
      <c r="A4341" s="48" t="s">
        <v>4227</v>
      </c>
      <c r="B4341" s="48" t="s">
        <v>3848</v>
      </c>
      <c r="C4341" s="48"/>
      <c r="D4341" s="48" t="s">
        <v>6644</v>
      </c>
      <c r="E4341" s="47">
        <v>4</v>
      </c>
      <c r="F4341" s="47">
        <v>2</v>
      </c>
      <c r="G4341" s="47"/>
      <c r="H4341" s="48" t="s">
        <v>6522</v>
      </c>
      <c r="I4341" s="47">
        <v>1</v>
      </c>
    </row>
    <row r="4342" spans="1:9" x14ac:dyDescent="0.25">
      <c r="A4342" s="48" t="s">
        <v>4227</v>
      </c>
      <c r="B4342" s="48" t="s">
        <v>3848</v>
      </c>
      <c r="C4342" s="48"/>
      <c r="D4342" s="48" t="s">
        <v>6645</v>
      </c>
      <c r="E4342" s="47">
        <v>4</v>
      </c>
      <c r="F4342" s="47">
        <v>2</v>
      </c>
      <c r="G4342" s="47"/>
      <c r="H4342" s="48" t="s">
        <v>6533</v>
      </c>
      <c r="I4342" s="47">
        <v>1</v>
      </c>
    </row>
    <row r="4343" spans="1:9" x14ac:dyDescent="0.25">
      <c r="A4343" s="48" t="s">
        <v>4227</v>
      </c>
      <c r="B4343" s="48" t="s">
        <v>3848</v>
      </c>
      <c r="C4343" s="48"/>
      <c r="D4343" s="48" t="s">
        <v>6646</v>
      </c>
      <c r="E4343" s="47">
        <v>4</v>
      </c>
      <c r="F4343" s="47">
        <v>2</v>
      </c>
      <c r="G4343" s="47"/>
      <c r="H4343" s="48" t="s">
        <v>6647</v>
      </c>
      <c r="I4343" s="47">
        <v>1</v>
      </c>
    </row>
    <row r="4344" spans="1:9" x14ac:dyDescent="0.25">
      <c r="A4344" s="48" t="s">
        <v>4227</v>
      </c>
      <c r="B4344" s="48" t="s">
        <v>3848</v>
      </c>
      <c r="C4344" s="48"/>
      <c r="D4344" s="48" t="s">
        <v>6648</v>
      </c>
      <c r="E4344" s="47">
        <v>4</v>
      </c>
      <c r="F4344" s="47">
        <v>2</v>
      </c>
      <c r="G4344" s="47"/>
      <c r="H4344" s="48" t="s">
        <v>6649</v>
      </c>
      <c r="I4344" s="47">
        <v>1</v>
      </c>
    </row>
    <row r="4345" spans="1:9" x14ac:dyDescent="0.25">
      <c r="A4345" s="48" t="s">
        <v>4227</v>
      </c>
      <c r="B4345" s="48" t="s">
        <v>3848</v>
      </c>
      <c r="C4345" s="48"/>
      <c r="D4345" s="48" t="s">
        <v>6650</v>
      </c>
      <c r="E4345" s="47">
        <v>4</v>
      </c>
      <c r="F4345" s="47">
        <v>2</v>
      </c>
      <c r="G4345" s="47"/>
      <c r="H4345" s="48" t="s">
        <v>4788</v>
      </c>
      <c r="I4345" s="47">
        <v>1</v>
      </c>
    </row>
    <row r="4346" spans="1:9" x14ac:dyDescent="0.25">
      <c r="A4346" s="48" t="s">
        <v>4227</v>
      </c>
      <c r="B4346" s="48" t="s">
        <v>3848</v>
      </c>
      <c r="C4346" s="48"/>
      <c r="D4346" s="48" t="s">
        <v>6651</v>
      </c>
      <c r="E4346" s="47">
        <v>4</v>
      </c>
      <c r="F4346" s="47">
        <v>2</v>
      </c>
      <c r="G4346" s="47"/>
      <c r="H4346" s="48" t="s">
        <v>6652</v>
      </c>
      <c r="I4346" s="47">
        <v>1</v>
      </c>
    </row>
    <row r="4347" spans="1:9" x14ac:dyDescent="0.25">
      <c r="A4347" s="48" t="s">
        <v>4227</v>
      </c>
      <c r="B4347" s="48" t="s">
        <v>3848</v>
      </c>
      <c r="C4347" s="48"/>
      <c r="D4347" s="48" t="s">
        <v>6653</v>
      </c>
      <c r="E4347" s="47">
        <v>4</v>
      </c>
      <c r="F4347" s="47">
        <v>2</v>
      </c>
      <c r="G4347" s="47"/>
      <c r="H4347" s="48" t="s">
        <v>6654</v>
      </c>
      <c r="I4347" s="47">
        <v>1</v>
      </c>
    </row>
    <row r="4348" spans="1:9" x14ac:dyDescent="0.25">
      <c r="A4348" s="48" t="s">
        <v>4227</v>
      </c>
      <c r="B4348" s="48" t="s">
        <v>3848</v>
      </c>
      <c r="C4348" s="48"/>
      <c r="D4348" s="48" t="s">
        <v>6655</v>
      </c>
      <c r="E4348" s="47">
        <v>4</v>
      </c>
      <c r="F4348" s="47">
        <v>2</v>
      </c>
      <c r="G4348" s="47"/>
      <c r="H4348" s="48" t="s">
        <v>6656</v>
      </c>
      <c r="I4348" s="47">
        <v>1</v>
      </c>
    </row>
    <row r="4349" spans="1:9" x14ac:dyDescent="0.25">
      <c r="A4349" s="48" t="s">
        <v>4227</v>
      </c>
      <c r="B4349" s="48" t="s">
        <v>3848</v>
      </c>
      <c r="C4349" s="48"/>
      <c r="D4349" s="48" t="s">
        <v>6657</v>
      </c>
      <c r="E4349" s="47">
        <v>4</v>
      </c>
      <c r="F4349" s="47">
        <v>2</v>
      </c>
      <c r="G4349" s="47"/>
      <c r="H4349" s="48" t="s">
        <v>6658</v>
      </c>
      <c r="I4349" s="47">
        <v>1</v>
      </c>
    </row>
    <row r="4350" spans="1:9" x14ac:dyDescent="0.25">
      <c r="A4350" s="48" t="s">
        <v>4227</v>
      </c>
      <c r="B4350" s="48" t="s">
        <v>3848</v>
      </c>
      <c r="C4350" s="48"/>
      <c r="D4350" s="48" t="s">
        <v>6659</v>
      </c>
      <c r="E4350" s="47">
        <v>4</v>
      </c>
      <c r="F4350" s="47">
        <v>2</v>
      </c>
      <c r="G4350" s="47"/>
      <c r="H4350" s="48" t="s">
        <v>6660</v>
      </c>
      <c r="I4350" s="47">
        <v>1</v>
      </c>
    </row>
    <row r="4351" spans="1:9" x14ac:dyDescent="0.25">
      <c r="A4351" s="48" t="s">
        <v>4227</v>
      </c>
      <c r="B4351" s="48" t="s">
        <v>3848</v>
      </c>
      <c r="C4351" s="48"/>
      <c r="D4351" s="48" t="s">
        <v>6661</v>
      </c>
      <c r="E4351" s="47">
        <v>4</v>
      </c>
      <c r="F4351" s="47">
        <v>2</v>
      </c>
      <c r="G4351" s="47"/>
      <c r="H4351" s="48" t="s">
        <v>6268</v>
      </c>
      <c r="I4351" s="47">
        <v>1</v>
      </c>
    </row>
    <row r="4352" spans="1:9" x14ac:dyDescent="0.25">
      <c r="A4352" s="48" t="s">
        <v>4227</v>
      </c>
      <c r="B4352" s="48" t="s">
        <v>3848</v>
      </c>
      <c r="C4352" s="48"/>
      <c r="D4352" s="48" t="s">
        <v>6662</v>
      </c>
      <c r="E4352" s="47">
        <v>4</v>
      </c>
      <c r="F4352" s="47">
        <v>2</v>
      </c>
      <c r="G4352" s="47"/>
      <c r="H4352" s="48" t="s">
        <v>6663</v>
      </c>
      <c r="I4352" s="47">
        <v>1</v>
      </c>
    </row>
    <row r="4353" spans="1:9" x14ac:dyDescent="0.25">
      <c r="A4353" s="48" t="s">
        <v>4227</v>
      </c>
      <c r="B4353" s="48" t="s">
        <v>3848</v>
      </c>
      <c r="C4353" s="48"/>
      <c r="D4353" s="48" t="s">
        <v>6664</v>
      </c>
      <c r="E4353" s="47">
        <v>4</v>
      </c>
      <c r="F4353" s="47">
        <v>2</v>
      </c>
      <c r="G4353" s="47"/>
      <c r="H4353" s="48" t="s">
        <v>4068</v>
      </c>
      <c r="I4353" s="47">
        <v>1</v>
      </c>
    </row>
    <row r="4354" spans="1:9" x14ac:dyDescent="0.25">
      <c r="A4354" s="48" t="s">
        <v>4227</v>
      </c>
      <c r="B4354" s="48" t="s">
        <v>3848</v>
      </c>
      <c r="C4354" s="48"/>
      <c r="D4354" s="48" t="s">
        <v>6665</v>
      </c>
      <c r="E4354" s="47">
        <v>4</v>
      </c>
      <c r="F4354" s="47">
        <v>2</v>
      </c>
      <c r="G4354" s="47"/>
      <c r="H4354" s="48" t="s">
        <v>6666</v>
      </c>
      <c r="I4354" s="47">
        <v>1</v>
      </c>
    </row>
    <row r="4355" spans="1:9" x14ac:dyDescent="0.25">
      <c r="A4355" s="48" t="s">
        <v>433</v>
      </c>
      <c r="B4355" s="48" t="s">
        <v>788</v>
      </c>
      <c r="C4355" s="48" t="s">
        <v>6667</v>
      </c>
      <c r="D4355" s="48"/>
      <c r="E4355" s="47">
        <v>0</v>
      </c>
      <c r="F4355" s="47">
        <v>1</v>
      </c>
      <c r="G4355" s="47"/>
      <c r="H4355" s="48" t="s">
        <v>1947</v>
      </c>
      <c r="I4355" s="47">
        <v>1</v>
      </c>
    </row>
    <row r="4356" spans="1:9" x14ac:dyDescent="0.25">
      <c r="A4356" s="48" t="s">
        <v>284</v>
      </c>
      <c r="B4356" s="48" t="s">
        <v>6668</v>
      </c>
      <c r="C4356" s="48" t="s">
        <v>6669</v>
      </c>
      <c r="D4356" s="48" t="s">
        <v>6670</v>
      </c>
      <c r="E4356" s="47">
        <v>0</v>
      </c>
      <c r="F4356" s="47">
        <v>1</v>
      </c>
      <c r="G4356" s="47"/>
      <c r="H4356" s="48" t="s">
        <v>6671</v>
      </c>
      <c r="I4356" s="47">
        <v>1</v>
      </c>
    </row>
    <row r="4357" spans="1:9" x14ac:dyDescent="0.25">
      <c r="A4357" s="48" t="s">
        <v>6234</v>
      </c>
      <c r="B4357" s="48" t="s">
        <v>6235</v>
      </c>
      <c r="C4357" s="48" t="s">
        <v>6672</v>
      </c>
      <c r="D4357" s="48" t="s">
        <v>6673</v>
      </c>
      <c r="E4357" s="47">
        <v>0</v>
      </c>
      <c r="F4357" s="47">
        <v>1</v>
      </c>
      <c r="G4357" s="47"/>
      <c r="H4357" s="48" t="s">
        <v>6654</v>
      </c>
      <c r="I4357" s="47">
        <v>1</v>
      </c>
    </row>
    <row r="4358" spans="1:9" x14ac:dyDescent="0.25">
      <c r="A4358" s="48" t="s">
        <v>4227</v>
      </c>
      <c r="B4358" s="48" t="s">
        <v>3848</v>
      </c>
      <c r="C4358" s="48"/>
      <c r="D4358" s="48" t="s">
        <v>6674</v>
      </c>
      <c r="E4358" s="47">
        <v>4</v>
      </c>
      <c r="F4358" s="47">
        <v>2</v>
      </c>
      <c r="G4358" s="47"/>
      <c r="H4358" s="48" t="s">
        <v>6675</v>
      </c>
      <c r="I4358" s="47">
        <v>1</v>
      </c>
    </row>
    <row r="4359" spans="1:9" x14ac:dyDescent="0.25">
      <c r="A4359" s="48" t="s">
        <v>4227</v>
      </c>
      <c r="B4359" s="48" t="s">
        <v>3848</v>
      </c>
      <c r="C4359" s="48"/>
      <c r="D4359" s="48" t="s">
        <v>6676</v>
      </c>
      <c r="E4359" s="47">
        <v>4</v>
      </c>
      <c r="F4359" s="47">
        <v>2</v>
      </c>
      <c r="G4359" s="47"/>
      <c r="H4359" s="48" t="s">
        <v>4200</v>
      </c>
      <c r="I4359" s="47">
        <v>1</v>
      </c>
    </row>
    <row r="4360" spans="1:9" x14ac:dyDescent="0.25">
      <c r="A4360" s="48" t="s">
        <v>4086</v>
      </c>
      <c r="B4360" s="48" t="s">
        <v>6677</v>
      </c>
      <c r="C4360" s="48" t="s">
        <v>6678</v>
      </c>
      <c r="D4360" s="48" t="s">
        <v>6679</v>
      </c>
      <c r="E4360" s="47">
        <v>0</v>
      </c>
      <c r="F4360" s="47">
        <v>2</v>
      </c>
      <c r="G4360" s="47"/>
      <c r="H4360" s="48" t="s">
        <v>6680</v>
      </c>
      <c r="I4360" s="47">
        <v>1</v>
      </c>
    </row>
    <row r="4361" spans="1:9" x14ac:dyDescent="0.25">
      <c r="A4361" s="48" t="s">
        <v>4227</v>
      </c>
      <c r="B4361" s="48" t="s">
        <v>3848</v>
      </c>
      <c r="C4361" s="48"/>
      <c r="D4361" s="48" t="s">
        <v>6681</v>
      </c>
      <c r="E4361" s="47">
        <v>4</v>
      </c>
      <c r="F4361" s="47">
        <v>2</v>
      </c>
      <c r="G4361" s="47"/>
      <c r="H4361" s="48" t="s">
        <v>4242</v>
      </c>
      <c r="I4361" s="47">
        <v>1</v>
      </c>
    </row>
    <row r="4362" spans="1:9" x14ac:dyDescent="0.25">
      <c r="A4362" s="48" t="s">
        <v>6144</v>
      </c>
      <c r="B4362" s="48" t="s">
        <v>3848</v>
      </c>
      <c r="C4362" s="48"/>
      <c r="D4362" s="48" t="s">
        <v>6682</v>
      </c>
      <c r="E4362" s="47">
        <v>4</v>
      </c>
      <c r="F4362" s="47">
        <v>3</v>
      </c>
      <c r="G4362" s="47"/>
      <c r="H4362" s="48" t="s">
        <v>6683</v>
      </c>
      <c r="I4362" s="47">
        <v>1</v>
      </c>
    </row>
    <row r="4363" spans="1:9" x14ac:dyDescent="0.25">
      <c r="A4363" s="48" t="s">
        <v>6144</v>
      </c>
      <c r="B4363" s="48" t="s">
        <v>3848</v>
      </c>
      <c r="C4363" s="48"/>
      <c r="D4363" s="48" t="s">
        <v>6684</v>
      </c>
      <c r="E4363" s="47">
        <v>4</v>
      </c>
      <c r="F4363" s="47">
        <v>3</v>
      </c>
      <c r="G4363" s="47"/>
      <c r="H4363" s="48" t="s">
        <v>6685</v>
      </c>
      <c r="I4363" s="47">
        <v>1</v>
      </c>
    </row>
    <row r="4364" spans="1:9" x14ac:dyDescent="0.25">
      <c r="A4364" s="48" t="s">
        <v>6186</v>
      </c>
      <c r="B4364" s="48" t="s">
        <v>6686</v>
      </c>
      <c r="C4364" s="48" t="s">
        <v>6687</v>
      </c>
      <c r="D4364" s="48" t="s">
        <v>6688</v>
      </c>
      <c r="E4364" s="47">
        <v>0</v>
      </c>
      <c r="F4364" s="47">
        <v>1</v>
      </c>
      <c r="G4364" s="47"/>
      <c r="H4364" s="48" t="s">
        <v>6689</v>
      </c>
      <c r="I4364" s="47">
        <v>1</v>
      </c>
    </row>
    <row r="4365" spans="1:9" x14ac:dyDescent="0.25">
      <c r="A4365" s="48" t="s">
        <v>6186</v>
      </c>
      <c r="B4365" s="48" t="s">
        <v>6690</v>
      </c>
      <c r="C4365" s="48" t="s">
        <v>6691</v>
      </c>
      <c r="D4365" s="48" t="s">
        <v>6692</v>
      </c>
      <c r="E4365" s="47">
        <v>0</v>
      </c>
      <c r="F4365" s="47">
        <v>2</v>
      </c>
      <c r="G4365" s="47"/>
      <c r="H4365" s="48" t="s">
        <v>6693</v>
      </c>
      <c r="I4365" s="47">
        <v>1</v>
      </c>
    </row>
    <row r="4366" spans="1:9" x14ac:dyDescent="0.25">
      <c r="A4366" s="48" t="s">
        <v>4095</v>
      </c>
      <c r="B4366" s="48" t="s">
        <v>6694</v>
      </c>
      <c r="C4366" s="48" t="s">
        <v>6695</v>
      </c>
      <c r="D4366" s="48" t="s">
        <v>6696</v>
      </c>
      <c r="E4366" s="47">
        <v>0</v>
      </c>
      <c r="F4366" s="47">
        <v>2</v>
      </c>
      <c r="G4366" s="47"/>
      <c r="H4366" s="48" t="s">
        <v>6697</v>
      </c>
      <c r="I4366" s="47">
        <v>1</v>
      </c>
    </row>
    <row r="4367" spans="1:9" x14ac:dyDescent="0.25">
      <c r="A4367" s="48" t="s">
        <v>3859</v>
      </c>
      <c r="B4367" s="48" t="s">
        <v>3860</v>
      </c>
      <c r="C4367" s="48" t="s">
        <v>6698</v>
      </c>
      <c r="D4367" s="48" t="s">
        <v>6699</v>
      </c>
      <c r="E4367" s="47">
        <v>0</v>
      </c>
      <c r="F4367" s="47">
        <v>1</v>
      </c>
      <c r="G4367" s="47"/>
      <c r="H4367" s="48" t="s">
        <v>6700</v>
      </c>
      <c r="I4367" s="47">
        <v>1</v>
      </c>
    </row>
    <row r="4368" spans="1:9" x14ac:dyDescent="0.25">
      <c r="A4368" s="48" t="s">
        <v>3859</v>
      </c>
      <c r="B4368" s="48" t="s">
        <v>4742</v>
      </c>
      <c r="C4368" s="48" t="s">
        <v>6701</v>
      </c>
      <c r="D4368" s="48" t="s">
        <v>6702</v>
      </c>
      <c r="E4368" s="47">
        <v>0</v>
      </c>
      <c r="F4368" s="47">
        <v>1</v>
      </c>
      <c r="G4368" s="47"/>
      <c r="H4368" s="48" t="s">
        <v>6471</v>
      </c>
      <c r="I4368" s="47">
        <v>1</v>
      </c>
    </row>
    <row r="4369" spans="1:9" x14ac:dyDescent="0.25">
      <c r="A4369" s="48" t="s">
        <v>4086</v>
      </c>
      <c r="B4369" s="48" t="s">
        <v>6703</v>
      </c>
      <c r="C4369" s="48" t="s">
        <v>6704</v>
      </c>
      <c r="D4369" s="48" t="s">
        <v>6705</v>
      </c>
      <c r="E4369" s="47">
        <v>0</v>
      </c>
      <c r="F4369" s="47">
        <v>2</v>
      </c>
      <c r="G4369" s="47"/>
      <c r="H4369" s="48" t="s">
        <v>6706</v>
      </c>
      <c r="I4369" s="47">
        <v>1</v>
      </c>
    </row>
    <row r="4370" spans="1:9" x14ac:dyDescent="0.25">
      <c r="A4370" s="48" t="s">
        <v>4227</v>
      </c>
      <c r="B4370" s="48" t="s">
        <v>3848</v>
      </c>
      <c r="C4370" s="48"/>
      <c r="D4370" s="48" t="s">
        <v>6707</v>
      </c>
      <c r="E4370" s="47">
        <v>4</v>
      </c>
      <c r="F4370" s="47">
        <v>2</v>
      </c>
      <c r="G4370" s="47"/>
      <c r="H4370" s="48" t="s">
        <v>6708</v>
      </c>
      <c r="I4370" s="47">
        <v>1</v>
      </c>
    </row>
    <row r="4371" spans="1:9" x14ac:dyDescent="0.25">
      <c r="A4371" s="48" t="s">
        <v>6519</v>
      </c>
      <c r="B4371" s="48" t="s">
        <v>6709</v>
      </c>
      <c r="C4371" s="48" t="s">
        <v>6710</v>
      </c>
      <c r="D4371" s="48" t="s">
        <v>6711</v>
      </c>
      <c r="E4371" s="47">
        <v>0</v>
      </c>
      <c r="F4371" s="47">
        <v>1</v>
      </c>
      <c r="G4371" s="47"/>
      <c r="H4371" s="48" t="s">
        <v>6712</v>
      </c>
      <c r="I4371" s="47">
        <v>1</v>
      </c>
    </row>
    <row r="4372" spans="1:9" x14ac:dyDescent="0.25">
      <c r="A4372" s="48" t="s">
        <v>3924</v>
      </c>
      <c r="B4372" s="48" t="s">
        <v>6713</v>
      </c>
      <c r="C4372" s="48" t="s">
        <v>6714</v>
      </c>
      <c r="D4372" s="48" t="s">
        <v>6715</v>
      </c>
      <c r="E4372" s="47">
        <v>0</v>
      </c>
      <c r="F4372" s="47">
        <v>2</v>
      </c>
      <c r="G4372" s="47"/>
      <c r="H4372" s="48" t="s">
        <v>6716</v>
      </c>
      <c r="I4372" s="47">
        <v>1</v>
      </c>
    </row>
    <row r="4373" spans="1:9" x14ac:dyDescent="0.25">
      <c r="A4373" s="48" t="s">
        <v>4227</v>
      </c>
      <c r="B4373" s="48" t="s">
        <v>3848</v>
      </c>
      <c r="C4373" s="48"/>
      <c r="D4373" s="48" t="s">
        <v>6717</v>
      </c>
      <c r="E4373" s="47">
        <v>4</v>
      </c>
      <c r="F4373" s="47">
        <v>2</v>
      </c>
      <c r="G4373" s="47"/>
      <c r="H4373" s="48" t="s">
        <v>4446</v>
      </c>
      <c r="I4373" s="47">
        <v>1</v>
      </c>
    </row>
    <row r="4374" spans="1:9" x14ac:dyDescent="0.25">
      <c r="A4374" s="48" t="s">
        <v>3924</v>
      </c>
      <c r="B4374" s="48" t="s">
        <v>6718</v>
      </c>
      <c r="C4374" s="48" t="s">
        <v>6719</v>
      </c>
      <c r="D4374" s="48" t="s">
        <v>6720</v>
      </c>
      <c r="E4374" s="47">
        <v>0</v>
      </c>
      <c r="F4374" s="47">
        <v>2</v>
      </c>
      <c r="G4374" s="47"/>
      <c r="H4374" s="48" t="s">
        <v>893</v>
      </c>
      <c r="I4374" s="47">
        <v>1</v>
      </c>
    </row>
    <row r="4375" spans="1:9" x14ac:dyDescent="0.25">
      <c r="A4375" s="48" t="s">
        <v>6186</v>
      </c>
      <c r="B4375" s="48" t="s">
        <v>6721</v>
      </c>
      <c r="C4375" s="48" t="s">
        <v>6722</v>
      </c>
      <c r="D4375" s="48" t="s">
        <v>6723</v>
      </c>
      <c r="E4375" s="47">
        <v>0</v>
      </c>
      <c r="F4375" s="47">
        <v>2</v>
      </c>
      <c r="G4375" s="47"/>
      <c r="H4375" s="48" t="s">
        <v>6724</v>
      </c>
      <c r="I4375" s="47">
        <v>1</v>
      </c>
    </row>
    <row r="4376" spans="1:9" x14ac:dyDescent="0.25">
      <c r="A4376" s="48" t="s">
        <v>6725</v>
      </c>
      <c r="B4376" s="48" t="s">
        <v>3848</v>
      </c>
      <c r="C4376" s="48"/>
      <c r="D4376" s="48" t="s">
        <v>6726</v>
      </c>
      <c r="E4376" s="47">
        <v>4</v>
      </c>
      <c r="F4376" s="47">
        <v>2</v>
      </c>
      <c r="G4376" s="47"/>
      <c r="H4376" s="48" t="s">
        <v>6727</v>
      </c>
      <c r="I4376" s="47">
        <v>1</v>
      </c>
    </row>
    <row r="4377" spans="1:9" x14ac:dyDescent="0.25">
      <c r="A4377" s="48" t="s">
        <v>433</v>
      </c>
      <c r="B4377" s="48" t="s">
        <v>6163</v>
      </c>
      <c r="C4377" s="48" t="s">
        <v>6728</v>
      </c>
      <c r="D4377" s="48" t="s">
        <v>6729</v>
      </c>
      <c r="E4377" s="47">
        <v>0</v>
      </c>
      <c r="F4377" s="47">
        <v>1</v>
      </c>
      <c r="G4377" s="47"/>
      <c r="H4377" s="48" t="s">
        <v>6730</v>
      </c>
      <c r="I4377" s="47">
        <v>1</v>
      </c>
    </row>
    <row r="4378" spans="1:9" x14ac:dyDescent="0.25">
      <c r="A4378" s="48" t="s">
        <v>284</v>
      </c>
      <c r="B4378" s="48" t="s">
        <v>6731</v>
      </c>
      <c r="C4378" s="48" t="s">
        <v>6732</v>
      </c>
      <c r="D4378" s="48" t="s">
        <v>6733</v>
      </c>
      <c r="E4378" s="47">
        <v>0</v>
      </c>
      <c r="F4378" s="47">
        <v>1</v>
      </c>
      <c r="G4378" s="47"/>
      <c r="H4378" s="48" t="s">
        <v>6734</v>
      </c>
      <c r="I4378" s="47">
        <v>1</v>
      </c>
    </row>
    <row r="4379" spans="1:9" x14ac:dyDescent="0.25">
      <c r="A4379" s="48" t="s">
        <v>6186</v>
      </c>
      <c r="B4379" s="48" t="s">
        <v>6721</v>
      </c>
      <c r="C4379" s="48" t="s">
        <v>6735</v>
      </c>
      <c r="D4379" s="48" t="s">
        <v>6736</v>
      </c>
      <c r="E4379" s="47">
        <v>0</v>
      </c>
      <c r="F4379" s="47">
        <v>2</v>
      </c>
      <c r="G4379" s="47"/>
      <c r="H4379" s="48" t="s">
        <v>6737</v>
      </c>
      <c r="I4379" s="47">
        <v>1</v>
      </c>
    </row>
    <row r="4380" spans="1:9" x14ac:dyDescent="0.25">
      <c r="A4380" s="48" t="s">
        <v>4227</v>
      </c>
      <c r="B4380" s="48" t="s">
        <v>3848</v>
      </c>
      <c r="C4380" s="48"/>
      <c r="D4380" s="48" t="s">
        <v>6738</v>
      </c>
      <c r="E4380" s="47">
        <v>4</v>
      </c>
      <c r="F4380" s="47">
        <v>2</v>
      </c>
      <c r="G4380" s="47"/>
      <c r="H4380" s="48" t="s">
        <v>4857</v>
      </c>
      <c r="I4380" s="47">
        <v>1</v>
      </c>
    </row>
    <row r="4381" spans="1:9" x14ac:dyDescent="0.25">
      <c r="A4381" s="48" t="s">
        <v>4227</v>
      </c>
      <c r="B4381" s="48" t="s">
        <v>3848</v>
      </c>
      <c r="C4381" s="48"/>
      <c r="D4381" s="48" t="s">
        <v>6739</v>
      </c>
      <c r="E4381" s="47">
        <v>4</v>
      </c>
      <c r="F4381" s="47">
        <v>2</v>
      </c>
      <c r="G4381" s="47"/>
      <c r="H4381" s="48" t="s">
        <v>6284</v>
      </c>
      <c r="I4381" s="47">
        <v>1</v>
      </c>
    </row>
    <row r="4382" spans="1:9" x14ac:dyDescent="0.25">
      <c r="A4382" s="48" t="s">
        <v>6503</v>
      </c>
      <c r="B4382" s="48" t="s">
        <v>3848</v>
      </c>
      <c r="C4382" s="48"/>
      <c r="D4382" s="48" t="s">
        <v>6740</v>
      </c>
      <c r="E4382" s="47">
        <v>4</v>
      </c>
      <c r="F4382" s="47">
        <v>3</v>
      </c>
      <c r="G4382" s="47"/>
      <c r="H4382" s="48" t="s">
        <v>6741</v>
      </c>
      <c r="I4382" s="47">
        <v>1</v>
      </c>
    </row>
    <row r="4383" spans="1:9" x14ac:dyDescent="0.25">
      <c r="A4383" s="48" t="s">
        <v>433</v>
      </c>
      <c r="B4383" s="48" t="s">
        <v>6250</v>
      </c>
      <c r="C4383" s="48" t="s">
        <v>6742</v>
      </c>
      <c r="D4383" s="48" t="s">
        <v>6743</v>
      </c>
      <c r="E4383" s="47">
        <v>0</v>
      </c>
      <c r="F4383" s="47">
        <v>2</v>
      </c>
      <c r="G4383" s="47"/>
      <c r="H4383" s="48" t="s">
        <v>6744</v>
      </c>
      <c r="I4383" s="47">
        <v>1</v>
      </c>
    </row>
    <row r="4384" spans="1:9" x14ac:dyDescent="0.25">
      <c r="A4384" s="48" t="s">
        <v>4227</v>
      </c>
      <c r="B4384" s="48" t="s">
        <v>3848</v>
      </c>
      <c r="C4384" s="48"/>
      <c r="D4384" s="48" t="s">
        <v>6745</v>
      </c>
      <c r="E4384" s="47">
        <v>4</v>
      </c>
      <c r="F4384" s="47">
        <v>2</v>
      </c>
      <c r="G4384" s="47"/>
      <c r="H4384" s="48" t="s">
        <v>6746</v>
      </c>
      <c r="I4384" s="47">
        <v>1</v>
      </c>
    </row>
    <row r="4385" spans="1:9" x14ac:dyDescent="0.25">
      <c r="A4385" s="48" t="s">
        <v>4227</v>
      </c>
      <c r="B4385" s="48" t="s">
        <v>3848</v>
      </c>
      <c r="C4385" s="48"/>
      <c r="D4385" s="48" t="s">
        <v>6747</v>
      </c>
      <c r="E4385" s="47">
        <v>4</v>
      </c>
      <c r="F4385" s="47">
        <v>2</v>
      </c>
      <c r="G4385" s="47"/>
      <c r="H4385" s="48" t="s">
        <v>6748</v>
      </c>
      <c r="I4385" s="47">
        <v>1</v>
      </c>
    </row>
    <row r="4386" spans="1:9" x14ac:dyDescent="0.25">
      <c r="A4386" s="48" t="s">
        <v>4722</v>
      </c>
      <c r="B4386" s="48" t="s">
        <v>3848</v>
      </c>
      <c r="C4386" s="48"/>
      <c r="D4386" s="48" t="s">
        <v>6749</v>
      </c>
      <c r="E4386" s="47">
        <v>4</v>
      </c>
      <c r="F4386" s="47">
        <v>3</v>
      </c>
      <c r="G4386" s="47"/>
      <c r="H4386" s="48" t="s">
        <v>6750</v>
      </c>
      <c r="I4386" s="47">
        <v>1</v>
      </c>
    </row>
    <row r="4387" spans="1:9" x14ac:dyDescent="0.25">
      <c r="A4387" s="48" t="s">
        <v>6503</v>
      </c>
      <c r="B4387" s="48" t="s">
        <v>3848</v>
      </c>
      <c r="C4387" s="48"/>
      <c r="D4387" s="48" t="s">
        <v>6751</v>
      </c>
      <c r="E4387" s="47">
        <v>4</v>
      </c>
      <c r="F4387" s="47">
        <v>3</v>
      </c>
      <c r="G4387" s="47"/>
      <c r="H4387" s="48" t="s">
        <v>6752</v>
      </c>
      <c r="I4387" s="47">
        <v>1</v>
      </c>
    </row>
    <row r="4388" spans="1:9" x14ac:dyDescent="0.25">
      <c r="A4388" s="48" t="s">
        <v>433</v>
      </c>
      <c r="B4388" s="48" t="s">
        <v>400</v>
      </c>
      <c r="C4388" s="48" t="s">
        <v>6753</v>
      </c>
      <c r="D4388" s="48" t="s">
        <v>6754</v>
      </c>
      <c r="E4388" s="47">
        <v>0</v>
      </c>
      <c r="F4388" s="47">
        <v>1</v>
      </c>
      <c r="G4388" s="47"/>
      <c r="H4388" s="48" t="s">
        <v>6712</v>
      </c>
      <c r="I4388" s="47">
        <v>1</v>
      </c>
    </row>
    <row r="4389" spans="1:9" x14ac:dyDescent="0.25">
      <c r="A4389" s="48" t="s">
        <v>6234</v>
      </c>
      <c r="B4389" s="48" t="s">
        <v>6235</v>
      </c>
      <c r="C4389" s="48" t="s">
        <v>6755</v>
      </c>
      <c r="D4389" s="48" t="s">
        <v>6756</v>
      </c>
      <c r="E4389" s="47">
        <v>0</v>
      </c>
      <c r="F4389" s="47">
        <v>1</v>
      </c>
      <c r="G4389" s="47"/>
      <c r="H4389" s="48" t="s">
        <v>6757</v>
      </c>
      <c r="I4389" s="47">
        <v>1</v>
      </c>
    </row>
    <row r="4390" spans="1:9" x14ac:dyDescent="0.25">
      <c r="A4390" s="48" t="s">
        <v>6234</v>
      </c>
      <c r="B4390" s="48" t="s">
        <v>6758</v>
      </c>
      <c r="C4390" s="48" t="s">
        <v>6270</v>
      </c>
      <c r="D4390" s="48" t="s">
        <v>6759</v>
      </c>
      <c r="E4390" s="47">
        <v>0</v>
      </c>
      <c r="F4390" s="47">
        <v>1</v>
      </c>
      <c r="G4390" s="47"/>
      <c r="H4390" s="48" t="s">
        <v>6760</v>
      </c>
      <c r="I4390" s="47">
        <v>1</v>
      </c>
    </row>
    <row r="4391" spans="1:9" x14ac:dyDescent="0.25">
      <c r="A4391" s="48" t="s">
        <v>433</v>
      </c>
      <c r="B4391" s="48" t="s">
        <v>400</v>
      </c>
      <c r="C4391" s="48" t="s">
        <v>6761</v>
      </c>
      <c r="D4391" s="48" t="s">
        <v>6762</v>
      </c>
      <c r="E4391" s="47">
        <v>0</v>
      </c>
      <c r="F4391" s="47">
        <v>1</v>
      </c>
      <c r="G4391" s="47"/>
      <c r="H4391" s="48" t="s">
        <v>6763</v>
      </c>
      <c r="I4391" s="47">
        <v>1</v>
      </c>
    </row>
    <row r="4392" spans="1:9" x14ac:dyDescent="0.25">
      <c r="A4392" s="48" t="s">
        <v>3918</v>
      </c>
      <c r="B4392" s="48" t="s">
        <v>6764</v>
      </c>
      <c r="C4392" s="48" t="s">
        <v>3918</v>
      </c>
      <c r="D4392" s="48" t="s">
        <v>6765</v>
      </c>
      <c r="E4392" s="47">
        <v>3</v>
      </c>
      <c r="F4392" s="47">
        <v>2</v>
      </c>
      <c r="G4392" s="47"/>
      <c r="H4392" s="48"/>
      <c r="I4392" s="47">
        <v>1</v>
      </c>
    </row>
    <row r="4393" spans="1:9" x14ac:dyDescent="0.25">
      <c r="A4393" s="48" t="s">
        <v>6766</v>
      </c>
      <c r="B4393" s="48" t="s">
        <v>6767</v>
      </c>
      <c r="C4393" s="48" t="s">
        <v>6768</v>
      </c>
      <c r="D4393" s="48" t="s">
        <v>6769</v>
      </c>
      <c r="E4393" s="47">
        <v>0</v>
      </c>
      <c r="F4393" s="47">
        <v>1</v>
      </c>
      <c r="G4393" s="47"/>
      <c r="H4393" s="48" t="s">
        <v>1620</v>
      </c>
      <c r="I4393" s="47">
        <v>1</v>
      </c>
    </row>
    <row r="4394" spans="1:9" x14ac:dyDescent="0.25">
      <c r="A4394" s="48" t="s">
        <v>3859</v>
      </c>
      <c r="B4394" s="48" t="s">
        <v>4742</v>
      </c>
      <c r="C4394" s="48" t="s">
        <v>6770</v>
      </c>
      <c r="D4394" s="48" t="s">
        <v>6771</v>
      </c>
      <c r="E4394" s="47">
        <v>0</v>
      </c>
      <c r="F4394" s="47">
        <v>1</v>
      </c>
      <c r="G4394" s="47"/>
      <c r="H4394" s="48" t="s">
        <v>5731</v>
      </c>
      <c r="I4394" s="47">
        <v>1</v>
      </c>
    </row>
    <row r="4395" spans="1:9" x14ac:dyDescent="0.25">
      <c r="A4395" s="48" t="s">
        <v>4227</v>
      </c>
      <c r="B4395" s="48" t="s">
        <v>3848</v>
      </c>
      <c r="C4395" s="48"/>
      <c r="D4395" s="48" t="s">
        <v>6772</v>
      </c>
      <c r="E4395" s="47">
        <v>4</v>
      </c>
      <c r="F4395" s="47">
        <v>2</v>
      </c>
      <c r="G4395" s="47"/>
      <c r="H4395" s="48" t="s">
        <v>6773</v>
      </c>
      <c r="I4395" s="47">
        <v>1</v>
      </c>
    </row>
    <row r="4396" spans="1:9" x14ac:dyDescent="0.25">
      <c r="A4396" s="48" t="s">
        <v>4722</v>
      </c>
      <c r="B4396" s="48" t="s">
        <v>3848</v>
      </c>
      <c r="C4396" s="48"/>
      <c r="D4396" s="48" t="s">
        <v>6774</v>
      </c>
      <c r="E4396" s="47">
        <v>4</v>
      </c>
      <c r="F4396" s="47">
        <v>3</v>
      </c>
      <c r="G4396" s="47"/>
      <c r="H4396" s="48" t="s">
        <v>6775</v>
      </c>
      <c r="I4396" s="47">
        <v>1</v>
      </c>
    </row>
    <row r="4397" spans="1:9" x14ac:dyDescent="0.25">
      <c r="A4397" s="48" t="s">
        <v>6234</v>
      </c>
      <c r="B4397" s="48" t="s">
        <v>6235</v>
      </c>
      <c r="C4397" s="48" t="s">
        <v>6776</v>
      </c>
      <c r="D4397" s="48" t="s">
        <v>6777</v>
      </c>
      <c r="E4397" s="47">
        <v>0</v>
      </c>
      <c r="F4397" s="47">
        <v>1</v>
      </c>
      <c r="G4397" s="47"/>
      <c r="H4397" s="48" t="s">
        <v>6778</v>
      </c>
      <c r="I4397" s="47">
        <v>1</v>
      </c>
    </row>
    <row r="4398" spans="1:9" x14ac:dyDescent="0.25">
      <c r="A4398" s="48" t="s">
        <v>3924</v>
      </c>
      <c r="B4398" s="48" t="s">
        <v>6779</v>
      </c>
      <c r="C4398" s="48" t="s">
        <v>6780</v>
      </c>
      <c r="D4398" s="48" t="s">
        <v>6781</v>
      </c>
      <c r="E4398" s="47">
        <v>0</v>
      </c>
      <c r="F4398" s="47">
        <v>1</v>
      </c>
      <c r="G4398" s="47"/>
      <c r="H4398" s="48" t="s">
        <v>6716</v>
      </c>
      <c r="I4398" s="47">
        <v>1</v>
      </c>
    </row>
    <row r="4399" spans="1:9" x14ac:dyDescent="0.25">
      <c r="A4399" s="48" t="s">
        <v>4227</v>
      </c>
      <c r="B4399" s="48" t="s">
        <v>3848</v>
      </c>
      <c r="C4399" s="48"/>
      <c r="D4399" s="48" t="s">
        <v>6782</v>
      </c>
      <c r="E4399" s="47">
        <v>4</v>
      </c>
      <c r="F4399" s="47">
        <v>2</v>
      </c>
      <c r="G4399" s="47"/>
      <c r="H4399" s="48" t="s">
        <v>6783</v>
      </c>
      <c r="I4399" s="47">
        <v>1</v>
      </c>
    </row>
    <row r="4400" spans="1:9" x14ac:dyDescent="0.25">
      <c r="A4400" s="48" t="s">
        <v>4227</v>
      </c>
      <c r="B4400" s="48" t="s">
        <v>3848</v>
      </c>
      <c r="C4400" s="48"/>
      <c r="D4400" s="48" t="s">
        <v>6784</v>
      </c>
      <c r="E4400" s="47">
        <v>4</v>
      </c>
      <c r="F4400" s="47">
        <v>2</v>
      </c>
      <c r="G4400" s="47"/>
      <c r="H4400" s="48" t="s">
        <v>6785</v>
      </c>
      <c r="I4400" s="47">
        <v>1</v>
      </c>
    </row>
    <row r="4401" spans="1:9" x14ac:dyDescent="0.25">
      <c r="A4401" s="48" t="s">
        <v>4227</v>
      </c>
      <c r="B4401" s="48" t="s">
        <v>3848</v>
      </c>
      <c r="C4401" s="48"/>
      <c r="D4401" s="48" t="s">
        <v>6786</v>
      </c>
      <c r="E4401" s="47">
        <v>4</v>
      </c>
      <c r="F4401" s="47">
        <v>2</v>
      </c>
      <c r="G4401" s="47"/>
      <c r="H4401" s="48" t="s">
        <v>6787</v>
      </c>
      <c r="I4401" s="47">
        <v>1</v>
      </c>
    </row>
    <row r="4402" spans="1:9" x14ac:dyDescent="0.25">
      <c r="A4402" s="48" t="s">
        <v>4227</v>
      </c>
      <c r="B4402" s="48" t="s">
        <v>3848</v>
      </c>
      <c r="C4402" s="48"/>
      <c r="D4402" s="48" t="s">
        <v>6788</v>
      </c>
      <c r="E4402" s="47">
        <v>4</v>
      </c>
      <c r="F4402" s="47">
        <v>2</v>
      </c>
      <c r="G4402" s="47"/>
      <c r="H4402" s="48" t="s">
        <v>4027</v>
      </c>
      <c r="I4402" s="47">
        <v>1</v>
      </c>
    </row>
    <row r="4403" spans="1:9" x14ac:dyDescent="0.25">
      <c r="A4403" s="48" t="s">
        <v>4227</v>
      </c>
      <c r="B4403" s="48" t="s">
        <v>3848</v>
      </c>
      <c r="C4403" s="48"/>
      <c r="D4403" s="48" t="s">
        <v>6789</v>
      </c>
      <c r="E4403" s="47">
        <v>4</v>
      </c>
      <c r="F4403" s="47">
        <v>2</v>
      </c>
      <c r="G4403" s="47"/>
      <c r="H4403" s="48" t="s">
        <v>6790</v>
      </c>
      <c r="I4403" s="47">
        <v>1</v>
      </c>
    </row>
    <row r="4404" spans="1:9" x14ac:dyDescent="0.25">
      <c r="A4404" s="48" t="s">
        <v>4337</v>
      </c>
      <c r="B4404" s="48" t="s">
        <v>4341</v>
      </c>
      <c r="C4404" s="48" t="s">
        <v>4319</v>
      </c>
      <c r="D4404" s="48" t="s">
        <v>740</v>
      </c>
      <c r="E4404" s="47">
        <v>2</v>
      </c>
      <c r="F4404" s="47">
        <v>2</v>
      </c>
      <c r="G4404" s="47"/>
      <c r="H4404" s="48"/>
      <c r="I4404" s="47">
        <v>1</v>
      </c>
    </row>
    <row r="4405" spans="1:9" x14ac:dyDescent="0.25">
      <c r="A4405" s="48" t="s">
        <v>4337</v>
      </c>
      <c r="B4405" s="48" t="s">
        <v>4341</v>
      </c>
      <c r="C4405" s="48" t="s">
        <v>4320</v>
      </c>
      <c r="D4405" s="48" t="s">
        <v>740</v>
      </c>
      <c r="E4405" s="47">
        <v>2</v>
      </c>
      <c r="F4405" s="47">
        <v>2</v>
      </c>
      <c r="G4405" s="47"/>
      <c r="H4405" s="48"/>
      <c r="I4405" s="47">
        <v>1</v>
      </c>
    </row>
    <row r="4406" spans="1:9" x14ac:dyDescent="0.25">
      <c r="A4406" s="48" t="s">
        <v>4317</v>
      </c>
      <c r="B4406" s="48" t="s">
        <v>6628</v>
      </c>
      <c r="C4406" s="48" t="s">
        <v>430</v>
      </c>
      <c r="D4406" s="48" t="s">
        <v>740</v>
      </c>
      <c r="E4406" s="47">
        <v>2</v>
      </c>
      <c r="F4406" s="47">
        <v>2</v>
      </c>
      <c r="G4406" s="47"/>
      <c r="H4406" s="48"/>
      <c r="I4406" s="47">
        <v>1</v>
      </c>
    </row>
    <row r="4407" spans="1:9" x14ac:dyDescent="0.25">
      <c r="A4407" s="48" t="s">
        <v>4317</v>
      </c>
      <c r="B4407" s="48" t="s">
        <v>6628</v>
      </c>
      <c r="C4407" s="48" t="s">
        <v>431</v>
      </c>
      <c r="D4407" s="48" t="s">
        <v>740</v>
      </c>
      <c r="E4407" s="47">
        <v>2</v>
      </c>
      <c r="F4407" s="47">
        <v>2</v>
      </c>
      <c r="G4407" s="47"/>
      <c r="H4407" s="48"/>
      <c r="I4407" s="47">
        <v>1</v>
      </c>
    </row>
    <row r="4408" spans="1:9" x14ac:dyDescent="0.25">
      <c r="A4408" s="48" t="s">
        <v>4317</v>
      </c>
      <c r="B4408" s="48" t="s">
        <v>6626</v>
      </c>
      <c r="C4408" s="48" t="s">
        <v>430</v>
      </c>
      <c r="D4408" s="48" t="s">
        <v>740</v>
      </c>
      <c r="E4408" s="47">
        <v>2</v>
      </c>
      <c r="F4408" s="47">
        <v>2</v>
      </c>
      <c r="G4408" s="47"/>
      <c r="H4408" s="48"/>
      <c r="I4408" s="47">
        <v>1</v>
      </c>
    </row>
    <row r="4409" spans="1:9" x14ac:dyDescent="0.25">
      <c r="A4409" s="48" t="s">
        <v>4317</v>
      </c>
      <c r="B4409" s="48" t="s">
        <v>6626</v>
      </c>
      <c r="C4409" s="48" t="s">
        <v>431</v>
      </c>
      <c r="D4409" s="48" t="s">
        <v>740</v>
      </c>
      <c r="E4409" s="47">
        <v>2</v>
      </c>
      <c r="F4409" s="47">
        <v>2</v>
      </c>
      <c r="G4409" s="47"/>
      <c r="H4409" s="48"/>
      <c r="I4409" s="47">
        <v>1</v>
      </c>
    </row>
    <row r="4410" spans="1:9" x14ac:dyDescent="0.25">
      <c r="A4410" s="48" t="s">
        <v>4317</v>
      </c>
      <c r="B4410" s="48" t="s">
        <v>6627</v>
      </c>
      <c r="C4410" s="48" t="s">
        <v>430</v>
      </c>
      <c r="D4410" s="48" t="s">
        <v>740</v>
      </c>
      <c r="E4410" s="47">
        <v>2</v>
      </c>
      <c r="F4410" s="47">
        <v>2</v>
      </c>
      <c r="G4410" s="47"/>
      <c r="H4410" s="48"/>
      <c r="I4410" s="47">
        <v>1</v>
      </c>
    </row>
    <row r="4411" spans="1:9" x14ac:dyDescent="0.25">
      <c r="A4411" s="48" t="s">
        <v>4317</v>
      </c>
      <c r="B4411" s="48" t="s">
        <v>6627</v>
      </c>
      <c r="C4411" s="48" t="s">
        <v>431</v>
      </c>
      <c r="D4411" s="48" t="s">
        <v>740</v>
      </c>
      <c r="E4411" s="47">
        <v>2</v>
      </c>
      <c r="F4411" s="47">
        <v>2</v>
      </c>
      <c r="G4411" s="47"/>
      <c r="H4411" s="48"/>
      <c r="I4411" s="47">
        <v>1</v>
      </c>
    </row>
    <row r="4412" spans="1:9" x14ac:dyDescent="0.25">
      <c r="A4412" s="48" t="s">
        <v>4317</v>
      </c>
      <c r="B4412" s="48" t="s">
        <v>6629</v>
      </c>
      <c r="C4412" s="48" t="s">
        <v>430</v>
      </c>
      <c r="D4412" s="48" t="s">
        <v>740</v>
      </c>
      <c r="E4412" s="47">
        <v>2</v>
      </c>
      <c r="F4412" s="47">
        <v>2</v>
      </c>
      <c r="G4412" s="47"/>
      <c r="H4412" s="48"/>
      <c r="I4412" s="47">
        <v>1</v>
      </c>
    </row>
    <row r="4413" spans="1:9" x14ac:dyDescent="0.25">
      <c r="A4413" s="48" t="s">
        <v>4317</v>
      </c>
      <c r="B4413" s="48" t="s">
        <v>6629</v>
      </c>
      <c r="C4413" s="48" t="s">
        <v>431</v>
      </c>
      <c r="D4413" s="48" t="s">
        <v>740</v>
      </c>
      <c r="E4413" s="47">
        <v>2</v>
      </c>
      <c r="F4413" s="47">
        <v>2</v>
      </c>
      <c r="G4413" s="47"/>
      <c r="H4413" s="48"/>
      <c r="I4413" s="47">
        <v>1</v>
      </c>
    </row>
    <row r="4414" spans="1:9" x14ac:dyDescent="0.25">
      <c r="A4414" s="48" t="s">
        <v>3934</v>
      </c>
      <c r="B4414" s="48" t="s">
        <v>3848</v>
      </c>
      <c r="C4414" s="48"/>
      <c r="D4414" s="48" t="s">
        <v>6791</v>
      </c>
      <c r="E4414" s="47">
        <v>4</v>
      </c>
      <c r="F4414" s="47">
        <v>1</v>
      </c>
      <c r="G4414" s="47"/>
      <c r="H4414" s="48" t="s">
        <v>1930</v>
      </c>
      <c r="I4414" s="47">
        <v>1</v>
      </c>
    </row>
    <row r="4415" spans="1:9" x14ac:dyDescent="0.25">
      <c r="A4415" s="48" t="s">
        <v>6144</v>
      </c>
      <c r="B4415" s="48" t="s">
        <v>3848</v>
      </c>
      <c r="C4415" s="48"/>
      <c r="D4415" s="48" t="s">
        <v>6792</v>
      </c>
      <c r="E4415" s="47">
        <v>4</v>
      </c>
      <c r="F4415" s="47">
        <v>3</v>
      </c>
      <c r="G4415" s="47"/>
      <c r="H4415" s="48" t="s">
        <v>6785</v>
      </c>
      <c r="I4415" s="47">
        <v>1</v>
      </c>
    </row>
    <row r="4416" spans="1:9" x14ac:dyDescent="0.25">
      <c r="A4416" s="48" t="s">
        <v>3938</v>
      </c>
      <c r="B4416" s="48" t="s">
        <v>6793</v>
      </c>
      <c r="C4416" s="48" t="s">
        <v>6794</v>
      </c>
      <c r="D4416" s="48" t="s">
        <v>6795</v>
      </c>
      <c r="E4416" s="47">
        <v>0</v>
      </c>
      <c r="F4416" s="47">
        <v>1</v>
      </c>
      <c r="G4416" s="47"/>
      <c r="H4416" s="48" t="s">
        <v>6796</v>
      </c>
      <c r="I4416" s="47">
        <v>1</v>
      </c>
    </row>
    <row r="4417" spans="1:9" x14ac:dyDescent="0.25">
      <c r="A4417" s="48" t="s">
        <v>6519</v>
      </c>
      <c r="B4417" s="48" t="s">
        <v>6797</v>
      </c>
      <c r="C4417" s="48" t="s">
        <v>6798</v>
      </c>
      <c r="D4417" s="48" t="s">
        <v>6799</v>
      </c>
      <c r="E4417" s="47">
        <v>0</v>
      </c>
      <c r="F4417" s="47">
        <v>1</v>
      </c>
      <c r="G4417" s="47"/>
      <c r="H4417" s="48" t="s">
        <v>6800</v>
      </c>
      <c r="I4417" s="47">
        <v>1</v>
      </c>
    </row>
    <row r="4418" spans="1:9" x14ac:dyDescent="0.25">
      <c r="A4418" s="48" t="s">
        <v>6519</v>
      </c>
      <c r="B4418" s="48" t="s">
        <v>6801</v>
      </c>
      <c r="C4418" s="48" t="s">
        <v>6802</v>
      </c>
      <c r="D4418" s="48" t="s">
        <v>6803</v>
      </c>
      <c r="E4418" s="47">
        <v>0</v>
      </c>
      <c r="F4418" s="47">
        <v>1</v>
      </c>
      <c r="G4418" s="47"/>
      <c r="H4418" s="48" t="s">
        <v>6804</v>
      </c>
      <c r="I4418" s="47">
        <v>1</v>
      </c>
    </row>
    <row r="4419" spans="1:9" x14ac:dyDescent="0.25">
      <c r="A4419" s="48" t="s">
        <v>433</v>
      </c>
      <c r="B4419" s="48" t="s">
        <v>6163</v>
      </c>
      <c r="C4419" s="48" t="s">
        <v>6805</v>
      </c>
      <c r="D4419" s="48" t="s">
        <v>6806</v>
      </c>
      <c r="E4419" s="47">
        <v>0</v>
      </c>
      <c r="F4419" s="47">
        <v>1</v>
      </c>
      <c r="G4419" s="47"/>
      <c r="H4419" s="48" t="s">
        <v>6807</v>
      </c>
      <c r="I4419" s="47">
        <v>1</v>
      </c>
    </row>
    <row r="4420" spans="1:9" x14ac:dyDescent="0.25">
      <c r="A4420" s="48" t="s">
        <v>4227</v>
      </c>
      <c r="B4420" s="48" t="s">
        <v>3848</v>
      </c>
      <c r="C4420" s="48"/>
      <c r="D4420" s="48" t="s">
        <v>6808</v>
      </c>
      <c r="E4420" s="47">
        <v>4</v>
      </c>
      <c r="F4420" s="47">
        <v>2</v>
      </c>
      <c r="G4420" s="47"/>
      <c r="H4420" s="48" t="s">
        <v>6809</v>
      </c>
      <c r="I4420" s="47">
        <v>1</v>
      </c>
    </row>
    <row r="4421" spans="1:9" x14ac:dyDescent="0.25">
      <c r="A4421" s="48" t="s">
        <v>6810</v>
      </c>
      <c r="B4421" s="48" t="s">
        <v>3848</v>
      </c>
      <c r="C4421" s="48"/>
      <c r="D4421" s="48" t="s">
        <v>6811</v>
      </c>
      <c r="E4421" s="47">
        <v>4</v>
      </c>
      <c r="F4421" s="47">
        <v>2</v>
      </c>
      <c r="G4421" s="47"/>
      <c r="H4421" s="48" t="s">
        <v>1910</v>
      </c>
      <c r="I4421" s="47">
        <v>1</v>
      </c>
    </row>
    <row r="4422" spans="1:9" x14ac:dyDescent="0.25">
      <c r="A4422" s="48" t="s">
        <v>4086</v>
      </c>
      <c r="B4422" s="48" t="s">
        <v>6812</v>
      </c>
      <c r="C4422" s="48" t="s">
        <v>6527</v>
      </c>
      <c r="D4422" s="48" t="s">
        <v>6813</v>
      </c>
      <c r="E4422" s="47">
        <v>0</v>
      </c>
      <c r="F4422" s="47">
        <v>2</v>
      </c>
      <c r="G4422" s="47"/>
      <c r="H4422" s="48" t="s">
        <v>6814</v>
      </c>
      <c r="I4422" s="47">
        <v>1</v>
      </c>
    </row>
    <row r="4423" spans="1:9" x14ac:dyDescent="0.25">
      <c r="A4423" s="48" t="s">
        <v>3859</v>
      </c>
      <c r="B4423" s="48" t="s">
        <v>3860</v>
      </c>
      <c r="C4423" s="48" t="s">
        <v>6815</v>
      </c>
      <c r="D4423" s="48" t="s">
        <v>6816</v>
      </c>
      <c r="E4423" s="47">
        <v>0</v>
      </c>
      <c r="F4423" s="47">
        <v>1</v>
      </c>
      <c r="G4423" s="47"/>
      <c r="H4423" s="48" t="s">
        <v>6360</v>
      </c>
      <c r="I4423" s="47">
        <v>1</v>
      </c>
    </row>
    <row r="4424" spans="1:9" x14ac:dyDescent="0.25">
      <c r="A4424" s="48" t="s">
        <v>3928</v>
      </c>
      <c r="B4424" s="48" t="s">
        <v>6817</v>
      </c>
      <c r="C4424" s="48" t="s">
        <v>6818</v>
      </c>
      <c r="D4424" s="48" t="s">
        <v>6819</v>
      </c>
      <c r="E4424" s="47">
        <v>0</v>
      </c>
      <c r="F4424" s="47">
        <v>1</v>
      </c>
      <c r="G4424" s="47"/>
      <c r="H4424" s="48" t="s">
        <v>6450</v>
      </c>
      <c r="I4424" s="47">
        <v>1</v>
      </c>
    </row>
    <row r="4425" spans="1:9" x14ac:dyDescent="0.25">
      <c r="A4425" s="48" t="s">
        <v>3859</v>
      </c>
      <c r="B4425" s="48" t="s">
        <v>4742</v>
      </c>
      <c r="C4425" s="48" t="s">
        <v>6820</v>
      </c>
      <c r="D4425" s="48" t="s">
        <v>6821</v>
      </c>
      <c r="E4425" s="47">
        <v>0</v>
      </c>
      <c r="F4425" s="47">
        <v>1</v>
      </c>
      <c r="G4425" s="47"/>
      <c r="H4425" s="48" t="s">
        <v>6822</v>
      </c>
      <c r="I4425" s="47">
        <v>1</v>
      </c>
    </row>
    <row r="4426" spans="1:9" x14ac:dyDescent="0.25">
      <c r="A4426" s="48" t="s">
        <v>3934</v>
      </c>
      <c r="B4426" s="48" t="s">
        <v>6823</v>
      </c>
      <c r="C4426" s="48" t="s">
        <v>6824</v>
      </c>
      <c r="D4426" s="48" t="s">
        <v>6824</v>
      </c>
      <c r="E4426" s="47">
        <v>0</v>
      </c>
      <c r="F4426" s="47">
        <v>1</v>
      </c>
      <c r="G4426" s="47"/>
      <c r="H4426" s="48" t="s">
        <v>6825</v>
      </c>
      <c r="I4426" s="47">
        <v>1</v>
      </c>
    </row>
    <row r="4427" spans="1:9" x14ac:dyDescent="0.25">
      <c r="A4427" s="48" t="s">
        <v>4086</v>
      </c>
      <c r="B4427" s="48" t="s">
        <v>6826</v>
      </c>
      <c r="C4427" s="48" t="s">
        <v>6237</v>
      </c>
      <c r="D4427" s="48" t="s">
        <v>6827</v>
      </c>
      <c r="E4427" s="47">
        <v>0</v>
      </c>
      <c r="F4427" s="47">
        <v>1</v>
      </c>
      <c r="G4427" s="47"/>
      <c r="H4427" s="48" t="s">
        <v>6828</v>
      </c>
      <c r="I4427" s="47">
        <v>1</v>
      </c>
    </row>
    <row r="4428" spans="1:9" x14ac:dyDescent="0.25">
      <c r="A4428" s="48" t="s">
        <v>4086</v>
      </c>
      <c r="B4428" s="48" t="s">
        <v>6829</v>
      </c>
      <c r="C4428" s="48" t="s">
        <v>6830</v>
      </c>
      <c r="D4428" s="48" t="s">
        <v>6831</v>
      </c>
      <c r="E4428" s="47">
        <v>0</v>
      </c>
      <c r="F4428" s="47">
        <v>1</v>
      </c>
      <c r="G4428" s="47"/>
      <c r="H4428" s="48" t="s">
        <v>6832</v>
      </c>
      <c r="I4428" s="47">
        <v>1</v>
      </c>
    </row>
    <row r="4429" spans="1:9" x14ac:dyDescent="0.25">
      <c r="A4429" s="48" t="s">
        <v>4227</v>
      </c>
      <c r="B4429" s="48" t="s">
        <v>3848</v>
      </c>
      <c r="C4429" s="48"/>
      <c r="D4429" s="48" t="s">
        <v>6833</v>
      </c>
      <c r="E4429" s="47">
        <v>4</v>
      </c>
      <c r="F4429" s="47">
        <v>2</v>
      </c>
      <c r="G4429" s="47"/>
      <c r="H4429" s="48" t="s">
        <v>6427</v>
      </c>
      <c r="I4429" s="47">
        <v>1</v>
      </c>
    </row>
    <row r="4430" spans="1:9" x14ac:dyDescent="0.25">
      <c r="A4430" s="48" t="s">
        <v>6503</v>
      </c>
      <c r="B4430" s="48" t="s">
        <v>3848</v>
      </c>
      <c r="C4430" s="48"/>
      <c r="D4430" s="48" t="s">
        <v>6834</v>
      </c>
      <c r="E4430" s="47">
        <v>4</v>
      </c>
      <c r="F4430" s="47">
        <v>3</v>
      </c>
      <c r="G4430" s="47"/>
      <c r="H4430" s="48" t="s">
        <v>6835</v>
      </c>
      <c r="I4430" s="47">
        <v>1</v>
      </c>
    </row>
    <row r="4431" spans="1:9" x14ac:dyDescent="0.25">
      <c r="A4431" s="48" t="s">
        <v>6234</v>
      </c>
      <c r="B4431" s="48" t="s">
        <v>6836</v>
      </c>
      <c r="C4431" s="48" t="s">
        <v>6837</v>
      </c>
      <c r="D4431" s="48" t="s">
        <v>6838</v>
      </c>
      <c r="E4431" s="47">
        <v>0</v>
      </c>
      <c r="F4431" s="47">
        <v>2</v>
      </c>
      <c r="G4431" s="47"/>
      <c r="H4431" s="48" t="s">
        <v>6839</v>
      </c>
      <c r="I4431" s="47">
        <v>1</v>
      </c>
    </row>
    <row r="4432" spans="1:9" x14ac:dyDescent="0.25">
      <c r="A4432" s="48" t="s">
        <v>3934</v>
      </c>
      <c r="B4432" s="48" t="s">
        <v>6840</v>
      </c>
      <c r="C4432" s="48" t="s">
        <v>6841</v>
      </c>
      <c r="D4432" s="48" t="s">
        <v>6842</v>
      </c>
      <c r="E4432" s="47">
        <v>0</v>
      </c>
      <c r="F4432" s="47">
        <v>1</v>
      </c>
      <c r="G4432" s="47"/>
      <c r="H4432" s="48" t="s">
        <v>1602</v>
      </c>
      <c r="I4432" s="47">
        <v>1</v>
      </c>
    </row>
    <row r="4433" spans="1:9" x14ac:dyDescent="0.25">
      <c r="A4433" s="48" t="s">
        <v>6234</v>
      </c>
      <c r="B4433" s="48" t="s">
        <v>6843</v>
      </c>
      <c r="C4433" s="48" t="s">
        <v>6844</v>
      </c>
      <c r="D4433" s="48" t="s">
        <v>6845</v>
      </c>
      <c r="E4433" s="47">
        <v>0</v>
      </c>
      <c r="F4433" s="47">
        <v>1</v>
      </c>
      <c r="G4433" s="47"/>
      <c r="H4433" s="48" t="s">
        <v>6846</v>
      </c>
      <c r="I4433" s="47">
        <v>1</v>
      </c>
    </row>
    <row r="4434" spans="1:9" x14ac:dyDescent="0.25">
      <c r="A4434" s="48" t="s">
        <v>6234</v>
      </c>
      <c r="B4434" s="48" t="s">
        <v>6843</v>
      </c>
      <c r="C4434" s="48" t="s">
        <v>6847</v>
      </c>
      <c r="D4434" s="48" t="s">
        <v>6848</v>
      </c>
      <c r="E4434" s="47">
        <v>0</v>
      </c>
      <c r="F4434" s="47">
        <v>1</v>
      </c>
      <c r="G4434" s="47"/>
      <c r="H4434" s="48" t="s">
        <v>6849</v>
      </c>
      <c r="I4434" s="47">
        <v>1</v>
      </c>
    </row>
    <row r="4435" spans="1:9" x14ac:dyDescent="0.25">
      <c r="A4435" s="48" t="s">
        <v>6234</v>
      </c>
      <c r="B4435" s="48" t="s">
        <v>6836</v>
      </c>
      <c r="C4435" s="48" t="s">
        <v>51</v>
      </c>
      <c r="D4435" s="48" t="s">
        <v>6850</v>
      </c>
      <c r="E4435" s="47">
        <v>0</v>
      </c>
      <c r="F4435" s="47">
        <v>2</v>
      </c>
      <c r="G4435" s="47"/>
      <c r="H4435" s="48" t="s">
        <v>6851</v>
      </c>
      <c r="I4435" s="47">
        <v>1</v>
      </c>
    </row>
    <row r="4436" spans="1:9" x14ac:dyDescent="0.25">
      <c r="A4436" s="48" t="s">
        <v>3928</v>
      </c>
      <c r="B4436" s="48" t="s">
        <v>6852</v>
      </c>
      <c r="C4436" s="48" t="s">
        <v>6853</v>
      </c>
      <c r="D4436" s="48" t="s">
        <v>6854</v>
      </c>
      <c r="E4436" s="47">
        <v>0</v>
      </c>
      <c r="F4436" s="47">
        <v>1</v>
      </c>
      <c r="G4436" s="47"/>
      <c r="H4436" s="48" t="s">
        <v>6855</v>
      </c>
      <c r="I4436" s="47">
        <v>1</v>
      </c>
    </row>
    <row r="4437" spans="1:9" x14ac:dyDescent="0.25">
      <c r="A4437" s="48" t="s">
        <v>3918</v>
      </c>
      <c r="B4437" s="48" t="s">
        <v>6856</v>
      </c>
      <c r="C4437" s="48"/>
      <c r="D4437" s="48" t="s">
        <v>6857</v>
      </c>
      <c r="E4437" s="47">
        <v>3</v>
      </c>
      <c r="F4437" s="47">
        <v>2</v>
      </c>
      <c r="G4437" s="47"/>
      <c r="H4437" s="48"/>
      <c r="I4437" s="47">
        <v>1</v>
      </c>
    </row>
    <row r="4438" spans="1:9" x14ac:dyDescent="0.25">
      <c r="A4438" s="48" t="s">
        <v>433</v>
      </c>
      <c r="B4438" s="48" t="s">
        <v>400</v>
      </c>
      <c r="C4438" s="48" t="s">
        <v>6858</v>
      </c>
      <c r="D4438" s="48" t="s">
        <v>6859</v>
      </c>
      <c r="E4438" s="47">
        <v>0</v>
      </c>
      <c r="F4438" s="47">
        <v>1</v>
      </c>
      <c r="G4438" s="47"/>
      <c r="H4438" s="48" t="s">
        <v>6860</v>
      </c>
      <c r="I4438" s="47">
        <v>1</v>
      </c>
    </row>
    <row r="4439" spans="1:9" x14ac:dyDescent="0.25">
      <c r="A4439" s="48" t="s">
        <v>3859</v>
      </c>
      <c r="B4439" s="48" t="s">
        <v>3860</v>
      </c>
      <c r="C4439" s="48" t="s">
        <v>6861</v>
      </c>
      <c r="D4439" s="48" t="s">
        <v>6862</v>
      </c>
      <c r="E4439" s="47">
        <v>0</v>
      </c>
      <c r="F4439" s="47">
        <v>1</v>
      </c>
      <c r="G4439" s="47"/>
      <c r="H4439" s="48" t="s">
        <v>6863</v>
      </c>
      <c r="I4439" s="47">
        <v>1</v>
      </c>
    </row>
    <row r="4440" spans="1:9" x14ac:dyDescent="0.25">
      <c r="A4440" s="48" t="s">
        <v>3859</v>
      </c>
      <c r="B4440" s="48" t="s">
        <v>4742</v>
      </c>
      <c r="C4440" s="48" t="s">
        <v>6864</v>
      </c>
      <c r="D4440" s="48" t="s">
        <v>6865</v>
      </c>
      <c r="E4440" s="47">
        <v>0</v>
      </c>
      <c r="F4440" s="47">
        <v>1</v>
      </c>
      <c r="G4440" s="47"/>
      <c r="H4440" s="48" t="s">
        <v>5744</v>
      </c>
      <c r="I4440" s="47">
        <v>1</v>
      </c>
    </row>
    <row r="4441" spans="1:9" x14ac:dyDescent="0.25">
      <c r="A4441" s="48" t="s">
        <v>3928</v>
      </c>
      <c r="B4441" s="48" t="s">
        <v>6866</v>
      </c>
      <c r="C4441" s="48" t="s">
        <v>6867</v>
      </c>
      <c r="D4441" s="48" t="s">
        <v>6868</v>
      </c>
      <c r="E4441" s="47">
        <v>0</v>
      </c>
      <c r="F4441" s="47">
        <v>1</v>
      </c>
      <c r="G4441" s="47"/>
      <c r="H4441" s="48" t="s">
        <v>1194</v>
      </c>
      <c r="I4441" s="47">
        <v>1</v>
      </c>
    </row>
    <row r="4442" spans="1:9" x14ac:dyDescent="0.25">
      <c r="A4442" s="48" t="s">
        <v>3924</v>
      </c>
      <c r="B4442" s="48" t="s">
        <v>6869</v>
      </c>
      <c r="C4442" s="48" t="s">
        <v>6870</v>
      </c>
      <c r="D4442" s="48" t="s">
        <v>6871</v>
      </c>
      <c r="E4442" s="47">
        <v>0</v>
      </c>
      <c r="F4442" s="47">
        <v>1</v>
      </c>
      <c r="G4442" s="47"/>
      <c r="H4442" s="48" t="s">
        <v>893</v>
      </c>
      <c r="I4442" s="47">
        <v>1</v>
      </c>
    </row>
    <row r="4443" spans="1:9" x14ac:dyDescent="0.25">
      <c r="A4443" s="48" t="s">
        <v>6157</v>
      </c>
      <c r="B4443" s="48" t="s">
        <v>3848</v>
      </c>
      <c r="C4443" s="48"/>
      <c r="D4443" s="48" t="s">
        <v>6872</v>
      </c>
      <c r="E4443" s="47">
        <v>4</v>
      </c>
      <c r="F4443" s="47">
        <v>2</v>
      </c>
      <c r="G4443" s="47"/>
      <c r="H4443" s="48" t="s">
        <v>6583</v>
      </c>
      <c r="I4443" s="47">
        <v>1</v>
      </c>
    </row>
    <row r="4444" spans="1:9" x14ac:dyDescent="0.25">
      <c r="A4444" s="48" t="s">
        <v>4757</v>
      </c>
      <c r="B4444" s="48" t="s">
        <v>3848</v>
      </c>
      <c r="C4444" s="48"/>
      <c r="D4444" s="48" t="s">
        <v>6873</v>
      </c>
      <c r="E4444" s="47">
        <v>4</v>
      </c>
      <c r="F4444" s="47">
        <v>2</v>
      </c>
      <c r="G4444" s="47"/>
      <c r="H4444" s="48" t="s">
        <v>6583</v>
      </c>
      <c r="I4444" s="47">
        <v>1</v>
      </c>
    </row>
    <row r="4445" spans="1:9" x14ac:dyDescent="0.25">
      <c r="A4445" s="48" t="s">
        <v>4692</v>
      </c>
      <c r="B4445" s="48" t="s">
        <v>3848</v>
      </c>
      <c r="C4445" s="48"/>
      <c r="D4445" s="48" t="s">
        <v>6874</v>
      </c>
      <c r="E4445" s="47">
        <v>4</v>
      </c>
      <c r="F4445" s="47">
        <v>2</v>
      </c>
      <c r="G4445" s="47"/>
      <c r="H4445" s="48" t="s">
        <v>6875</v>
      </c>
      <c r="I4445" s="47">
        <v>1</v>
      </c>
    </row>
    <row r="4446" spans="1:9" x14ac:dyDescent="0.25">
      <c r="A4446" s="48" t="s">
        <v>433</v>
      </c>
      <c r="B4446" s="48" t="s">
        <v>6163</v>
      </c>
      <c r="C4446" s="48" t="s">
        <v>6876</v>
      </c>
      <c r="D4446" s="48" t="s">
        <v>6877</v>
      </c>
      <c r="E4446" s="47">
        <v>0</v>
      </c>
      <c r="F4446" s="47">
        <v>1</v>
      </c>
      <c r="G4446" s="47"/>
      <c r="H4446" s="48" t="s">
        <v>6878</v>
      </c>
      <c r="I4446" s="47">
        <v>1</v>
      </c>
    </row>
    <row r="4447" spans="1:9" x14ac:dyDescent="0.25">
      <c r="A4447" s="48" t="s">
        <v>4227</v>
      </c>
      <c r="B4447" s="48" t="s">
        <v>3848</v>
      </c>
      <c r="C4447" s="48"/>
      <c r="D4447" s="48" t="s">
        <v>6879</v>
      </c>
      <c r="E4447" s="47">
        <v>4</v>
      </c>
      <c r="F4447" s="47">
        <v>2</v>
      </c>
      <c r="G4447" s="47"/>
      <c r="H4447" s="48" t="s">
        <v>6880</v>
      </c>
      <c r="I4447" s="47">
        <v>1</v>
      </c>
    </row>
    <row r="4448" spans="1:9" x14ac:dyDescent="0.25">
      <c r="A4448" s="48" t="s">
        <v>6234</v>
      </c>
      <c r="B4448" s="48" t="s">
        <v>6881</v>
      </c>
      <c r="C4448" s="48" t="s">
        <v>6882</v>
      </c>
      <c r="D4448" s="48" t="s">
        <v>6883</v>
      </c>
      <c r="E4448" s="47">
        <v>0</v>
      </c>
      <c r="F4448" s="47">
        <v>1</v>
      </c>
      <c r="G4448" s="47"/>
      <c r="H4448" s="48" t="s">
        <v>1604</v>
      </c>
      <c r="I4448" s="47">
        <v>1</v>
      </c>
    </row>
    <row r="4449" spans="1:9" x14ac:dyDescent="0.25">
      <c r="A4449" s="48" t="s">
        <v>433</v>
      </c>
      <c r="B4449" s="48" t="s">
        <v>6250</v>
      </c>
      <c r="C4449" s="48" t="s">
        <v>6884</v>
      </c>
      <c r="D4449" s="48" t="s">
        <v>6885</v>
      </c>
      <c r="E4449" s="47">
        <v>0</v>
      </c>
      <c r="F4449" s="47">
        <v>2</v>
      </c>
      <c r="G4449" s="47"/>
      <c r="H4449" s="48" t="s">
        <v>6012</v>
      </c>
      <c r="I4449" s="47">
        <v>1</v>
      </c>
    </row>
    <row r="4450" spans="1:9" x14ac:dyDescent="0.25">
      <c r="A4450" s="48" t="s">
        <v>4728</v>
      </c>
      <c r="B4450" s="48" t="s">
        <v>3848</v>
      </c>
      <c r="C4450" s="48"/>
      <c r="D4450" s="48" t="s">
        <v>6886</v>
      </c>
      <c r="E4450" s="47">
        <v>4</v>
      </c>
      <c r="F4450" s="47">
        <v>2</v>
      </c>
      <c r="G4450" s="47"/>
      <c r="H4450" s="48" t="s">
        <v>6887</v>
      </c>
      <c r="I4450" s="47">
        <v>1</v>
      </c>
    </row>
    <row r="4451" spans="1:9" x14ac:dyDescent="0.25">
      <c r="A4451" s="48" t="s">
        <v>6234</v>
      </c>
      <c r="B4451" s="48" t="s">
        <v>6881</v>
      </c>
      <c r="C4451" s="48" t="s">
        <v>6888</v>
      </c>
      <c r="D4451" s="48" t="s">
        <v>6889</v>
      </c>
      <c r="E4451" s="47">
        <v>0</v>
      </c>
      <c r="F4451" s="47">
        <v>1</v>
      </c>
      <c r="G4451" s="47"/>
      <c r="H4451" s="48" t="s">
        <v>1986</v>
      </c>
      <c r="I4451" s="47">
        <v>1</v>
      </c>
    </row>
    <row r="4452" spans="1:9" x14ac:dyDescent="0.25">
      <c r="A4452" s="48" t="s">
        <v>4102</v>
      </c>
      <c r="B4452" s="48" t="s">
        <v>6890</v>
      </c>
      <c r="C4452" s="48" t="s">
        <v>6891</v>
      </c>
      <c r="D4452" s="48" t="s">
        <v>6891</v>
      </c>
      <c r="E4452" s="47">
        <v>0</v>
      </c>
      <c r="F4452" s="47">
        <v>1</v>
      </c>
      <c r="G4452" s="47"/>
      <c r="H4452" s="48" t="s">
        <v>6892</v>
      </c>
      <c r="I4452" s="47">
        <v>1</v>
      </c>
    </row>
    <row r="4453" spans="1:9" x14ac:dyDescent="0.25">
      <c r="A4453" s="48" t="s">
        <v>6186</v>
      </c>
      <c r="B4453" s="48" t="s">
        <v>6690</v>
      </c>
      <c r="C4453" s="48" t="s">
        <v>6893</v>
      </c>
      <c r="D4453" s="48" t="s">
        <v>6894</v>
      </c>
      <c r="E4453" s="47">
        <v>0</v>
      </c>
      <c r="F4453" s="47">
        <v>2</v>
      </c>
      <c r="G4453" s="47"/>
      <c r="H4453" s="48" t="s">
        <v>6895</v>
      </c>
      <c r="I4453" s="47">
        <v>1</v>
      </c>
    </row>
    <row r="4454" spans="1:9" x14ac:dyDescent="0.25">
      <c r="A4454" s="48" t="s">
        <v>6896</v>
      </c>
      <c r="B4454" s="48" t="s">
        <v>6897</v>
      </c>
      <c r="C4454" s="48" t="s">
        <v>6898</v>
      </c>
      <c r="D4454" s="48" t="s">
        <v>6899</v>
      </c>
      <c r="E4454" s="47">
        <v>0</v>
      </c>
      <c r="F4454" s="47">
        <v>2</v>
      </c>
      <c r="G4454" s="47"/>
      <c r="H4454" s="48" t="s">
        <v>6900</v>
      </c>
      <c r="I4454" s="47">
        <v>1</v>
      </c>
    </row>
    <row r="4455" spans="1:9" x14ac:dyDescent="0.25">
      <c r="A4455" s="48" t="s">
        <v>6519</v>
      </c>
      <c r="B4455" s="48" t="s">
        <v>6901</v>
      </c>
      <c r="C4455" s="48" t="s">
        <v>6902</v>
      </c>
      <c r="D4455" s="48" t="s">
        <v>6903</v>
      </c>
      <c r="E4455" s="47">
        <v>0</v>
      </c>
      <c r="F4455" s="47">
        <v>1</v>
      </c>
      <c r="G4455" s="47"/>
      <c r="H4455" s="48" t="s">
        <v>6904</v>
      </c>
      <c r="I4455" s="47">
        <v>1</v>
      </c>
    </row>
    <row r="4456" spans="1:9" x14ac:dyDescent="0.25">
      <c r="A4456" s="48" t="s">
        <v>4227</v>
      </c>
      <c r="B4456" s="48" t="s">
        <v>3848</v>
      </c>
      <c r="C4456" s="48"/>
      <c r="D4456" s="48" t="s">
        <v>6905</v>
      </c>
      <c r="E4456" s="47">
        <v>4</v>
      </c>
      <c r="F4456" s="47">
        <v>2</v>
      </c>
      <c r="G4456" s="47"/>
      <c r="H4456" s="48" t="s">
        <v>6906</v>
      </c>
      <c r="I4456" s="47">
        <v>1</v>
      </c>
    </row>
    <row r="4457" spans="1:9" x14ac:dyDescent="0.25">
      <c r="A4457" s="48" t="s">
        <v>4262</v>
      </c>
      <c r="B4457" s="48" t="s">
        <v>3848</v>
      </c>
      <c r="C4457" s="48"/>
      <c r="D4457" s="48" t="s">
        <v>6907</v>
      </c>
      <c r="E4457" s="47">
        <v>4</v>
      </c>
      <c r="F4457" s="47">
        <v>3</v>
      </c>
      <c r="G4457" s="47"/>
      <c r="H4457" s="48" t="s">
        <v>6908</v>
      </c>
      <c r="I4457" s="47">
        <v>1</v>
      </c>
    </row>
    <row r="4458" spans="1:9" x14ac:dyDescent="0.25">
      <c r="A4458" s="48" t="s">
        <v>4786</v>
      </c>
      <c r="B4458" s="48" t="s">
        <v>3848</v>
      </c>
      <c r="C4458" s="48"/>
      <c r="D4458" s="48" t="s">
        <v>6909</v>
      </c>
      <c r="E4458" s="47">
        <v>4</v>
      </c>
      <c r="F4458" s="47">
        <v>3</v>
      </c>
      <c r="G4458" s="47"/>
      <c r="H4458" s="48" t="s">
        <v>6910</v>
      </c>
      <c r="I4458" s="47">
        <v>1</v>
      </c>
    </row>
    <row r="4459" spans="1:9" x14ac:dyDescent="0.25">
      <c r="A4459" s="48" t="s">
        <v>4722</v>
      </c>
      <c r="B4459" s="48" t="s">
        <v>3848</v>
      </c>
      <c r="C4459" s="48"/>
      <c r="D4459" s="48" t="s">
        <v>6911</v>
      </c>
      <c r="E4459" s="47">
        <v>4</v>
      </c>
      <c r="F4459" s="47">
        <v>3</v>
      </c>
      <c r="G4459" s="47"/>
      <c r="H4459" s="48" t="s">
        <v>6910</v>
      </c>
      <c r="I4459" s="47">
        <v>1</v>
      </c>
    </row>
    <row r="4460" spans="1:9" x14ac:dyDescent="0.25">
      <c r="A4460" s="48" t="s">
        <v>6144</v>
      </c>
      <c r="B4460" s="48" t="s">
        <v>3848</v>
      </c>
      <c r="C4460" s="48"/>
      <c r="D4460" s="48" t="s">
        <v>6912</v>
      </c>
      <c r="E4460" s="47">
        <v>4</v>
      </c>
      <c r="F4460" s="47">
        <v>3</v>
      </c>
      <c r="G4460" s="47"/>
      <c r="H4460" s="48" t="s">
        <v>6913</v>
      </c>
      <c r="I4460" s="47">
        <v>1</v>
      </c>
    </row>
    <row r="4461" spans="1:9" x14ac:dyDescent="0.25">
      <c r="A4461" s="48" t="s">
        <v>433</v>
      </c>
      <c r="B4461" s="48" t="s">
        <v>400</v>
      </c>
      <c r="C4461" s="48" t="s">
        <v>6914</v>
      </c>
      <c r="D4461" s="48" t="s">
        <v>6915</v>
      </c>
      <c r="E4461" s="47">
        <v>0</v>
      </c>
      <c r="F4461" s="47">
        <v>1</v>
      </c>
      <c r="G4461" s="47"/>
      <c r="H4461" s="48" t="s">
        <v>4938</v>
      </c>
      <c r="I4461" s="47">
        <v>1</v>
      </c>
    </row>
    <row r="4462" spans="1:9" x14ac:dyDescent="0.25">
      <c r="A4462" s="48" t="s">
        <v>6144</v>
      </c>
      <c r="B4462" s="48" t="s">
        <v>3848</v>
      </c>
      <c r="C4462" s="48"/>
      <c r="D4462" s="48" t="s">
        <v>6916</v>
      </c>
      <c r="E4462" s="47">
        <v>4</v>
      </c>
      <c r="F4462" s="47">
        <v>3</v>
      </c>
      <c r="G4462" s="47"/>
      <c r="H4462" s="48" t="s">
        <v>4027</v>
      </c>
      <c r="I4462" s="47">
        <v>1</v>
      </c>
    </row>
    <row r="4463" spans="1:9" x14ac:dyDescent="0.25">
      <c r="A4463" s="48" t="s">
        <v>3859</v>
      </c>
      <c r="B4463" s="48" t="s">
        <v>6917</v>
      </c>
      <c r="C4463" s="48" t="s">
        <v>6918</v>
      </c>
      <c r="D4463" s="48" t="s">
        <v>6919</v>
      </c>
      <c r="E4463" s="47">
        <v>0</v>
      </c>
      <c r="F4463" s="47">
        <v>4</v>
      </c>
      <c r="G4463" s="47"/>
      <c r="H4463" s="48" t="s">
        <v>6920</v>
      </c>
      <c r="I4463" s="47">
        <v>1</v>
      </c>
    </row>
    <row r="4464" spans="1:9" x14ac:dyDescent="0.25">
      <c r="A4464" s="48" t="s">
        <v>3934</v>
      </c>
      <c r="B4464" s="48" t="s">
        <v>6921</v>
      </c>
      <c r="C4464" s="48" t="s">
        <v>6922</v>
      </c>
      <c r="D4464" s="48" t="s">
        <v>6923</v>
      </c>
      <c r="E4464" s="47">
        <v>0</v>
      </c>
      <c r="F4464" s="47">
        <v>1</v>
      </c>
      <c r="G4464" s="47"/>
      <c r="H4464" s="48" t="s">
        <v>6924</v>
      </c>
      <c r="I4464" s="47">
        <v>1</v>
      </c>
    </row>
    <row r="4465" spans="1:9" x14ac:dyDescent="0.25">
      <c r="A4465" s="48" t="s">
        <v>3859</v>
      </c>
      <c r="B4465" s="48" t="s">
        <v>3860</v>
      </c>
      <c r="C4465" s="48" t="s">
        <v>6925</v>
      </c>
      <c r="D4465" s="48" t="s">
        <v>6926</v>
      </c>
      <c r="E4465" s="47">
        <v>0</v>
      </c>
      <c r="F4465" s="47">
        <v>1</v>
      </c>
      <c r="G4465" s="47"/>
      <c r="H4465" s="48" t="s">
        <v>6927</v>
      </c>
      <c r="I4465" s="47">
        <v>1</v>
      </c>
    </row>
    <row r="4466" spans="1:9" x14ac:dyDescent="0.25">
      <c r="A4466" s="48" t="s">
        <v>3924</v>
      </c>
      <c r="B4466" s="48" t="s">
        <v>6928</v>
      </c>
      <c r="C4466" s="48" t="s">
        <v>6929</v>
      </c>
      <c r="D4466" s="48" t="s">
        <v>6930</v>
      </c>
      <c r="E4466" s="47">
        <v>0</v>
      </c>
      <c r="F4466" s="47">
        <v>2</v>
      </c>
      <c r="G4466" s="47"/>
      <c r="H4466" s="48" t="s">
        <v>6931</v>
      </c>
      <c r="I4466" s="47">
        <v>1</v>
      </c>
    </row>
    <row r="4467" spans="1:9" x14ac:dyDescent="0.25">
      <c r="A4467" s="48" t="s">
        <v>4095</v>
      </c>
      <c r="B4467" s="48" t="s">
        <v>6932</v>
      </c>
      <c r="C4467" s="48" t="s">
        <v>6933</v>
      </c>
      <c r="D4467" s="48" t="s">
        <v>6934</v>
      </c>
      <c r="E4467" s="47">
        <v>0</v>
      </c>
      <c r="F4467" s="47">
        <v>1</v>
      </c>
      <c r="G4467" s="47"/>
      <c r="H4467" s="48" t="s">
        <v>6935</v>
      </c>
      <c r="I4467" s="47">
        <v>1</v>
      </c>
    </row>
    <row r="4468" spans="1:9" x14ac:dyDescent="0.25">
      <c r="A4468" s="48" t="s">
        <v>3859</v>
      </c>
      <c r="B4468" s="48" t="s">
        <v>4742</v>
      </c>
      <c r="C4468" s="48" t="s">
        <v>6936</v>
      </c>
      <c r="D4468" s="48" t="s">
        <v>6937</v>
      </c>
      <c r="E4468" s="47">
        <v>0</v>
      </c>
      <c r="F4468" s="47">
        <v>1</v>
      </c>
      <c r="G4468" s="47"/>
      <c r="H4468" s="48" t="s">
        <v>6938</v>
      </c>
      <c r="I4468" s="47">
        <v>1</v>
      </c>
    </row>
    <row r="4469" spans="1:9" x14ac:dyDescent="0.25">
      <c r="A4469" s="48" t="s">
        <v>433</v>
      </c>
      <c r="B4469" s="48" t="s">
        <v>6163</v>
      </c>
      <c r="C4469" s="48" t="s">
        <v>6939</v>
      </c>
      <c r="D4469" s="48" t="s">
        <v>6940</v>
      </c>
      <c r="E4469" s="47">
        <v>0</v>
      </c>
      <c r="F4469" s="47">
        <v>1</v>
      </c>
      <c r="G4469" s="47"/>
      <c r="H4469" s="48" t="s">
        <v>6941</v>
      </c>
      <c r="I4469" s="47">
        <v>1</v>
      </c>
    </row>
    <row r="4470" spans="1:9" x14ac:dyDescent="0.25">
      <c r="A4470" s="48" t="s">
        <v>433</v>
      </c>
      <c r="B4470" s="48" t="s">
        <v>400</v>
      </c>
      <c r="C4470" s="48" t="s">
        <v>6942</v>
      </c>
      <c r="D4470" s="48" t="s">
        <v>6943</v>
      </c>
      <c r="E4470" s="47">
        <v>0</v>
      </c>
      <c r="F4470" s="47">
        <v>1</v>
      </c>
      <c r="G4470" s="47"/>
      <c r="H4470" s="48" t="s">
        <v>5929</v>
      </c>
      <c r="I4470" s="47">
        <v>1</v>
      </c>
    </row>
    <row r="4471" spans="1:9" x14ac:dyDescent="0.25">
      <c r="A4471" s="48" t="s">
        <v>4227</v>
      </c>
      <c r="B4471" s="48" t="s">
        <v>3848</v>
      </c>
      <c r="C4471" s="48"/>
      <c r="D4471" s="48" t="s">
        <v>6944</v>
      </c>
      <c r="E4471" s="47">
        <v>4</v>
      </c>
      <c r="F4471" s="47">
        <v>2</v>
      </c>
      <c r="G4471" s="47"/>
      <c r="H4471" s="48" t="s">
        <v>6945</v>
      </c>
      <c r="I4471" s="47">
        <v>1</v>
      </c>
    </row>
    <row r="4472" spans="1:9" x14ac:dyDescent="0.25">
      <c r="A4472" s="48" t="s">
        <v>3924</v>
      </c>
      <c r="B4472" s="48" t="s">
        <v>6946</v>
      </c>
      <c r="C4472" s="48" t="s">
        <v>6947</v>
      </c>
      <c r="D4472" s="48" t="s">
        <v>6948</v>
      </c>
      <c r="E4472" s="47">
        <v>0</v>
      </c>
      <c r="F4472" s="47">
        <v>1</v>
      </c>
      <c r="G4472" s="47"/>
      <c r="H4472" s="48" t="s">
        <v>6949</v>
      </c>
      <c r="I4472" s="47">
        <v>1</v>
      </c>
    </row>
    <row r="4473" spans="1:9" x14ac:dyDescent="0.25">
      <c r="A4473" s="48" t="s">
        <v>4102</v>
      </c>
      <c r="B4473" s="48" t="s">
        <v>6890</v>
      </c>
      <c r="C4473" s="48" t="s">
        <v>6950</v>
      </c>
      <c r="D4473" s="48" t="s">
        <v>6950</v>
      </c>
      <c r="E4473" s="47">
        <v>0</v>
      </c>
      <c r="F4473" s="47">
        <v>1</v>
      </c>
      <c r="G4473" s="47"/>
      <c r="H4473" s="48" t="s">
        <v>6951</v>
      </c>
      <c r="I4473" s="47">
        <v>1</v>
      </c>
    </row>
    <row r="4474" spans="1:9" x14ac:dyDescent="0.25">
      <c r="A4474" s="48" t="s">
        <v>3859</v>
      </c>
      <c r="B4474" s="48" t="s">
        <v>6917</v>
      </c>
      <c r="C4474" s="48" t="s">
        <v>6952</v>
      </c>
      <c r="D4474" s="48" t="s">
        <v>6953</v>
      </c>
      <c r="E4474" s="47">
        <v>0</v>
      </c>
      <c r="F4474" s="47">
        <v>4</v>
      </c>
      <c r="G4474" s="47"/>
      <c r="H4474" s="48" t="s">
        <v>6954</v>
      </c>
      <c r="I4474" s="47">
        <v>1</v>
      </c>
    </row>
    <row r="4475" spans="1:9" x14ac:dyDescent="0.25">
      <c r="A4475" s="48" t="s">
        <v>4086</v>
      </c>
      <c r="B4475" s="48" t="s">
        <v>6955</v>
      </c>
      <c r="C4475" s="48" t="s">
        <v>47</v>
      </c>
      <c r="D4475" s="48" t="s">
        <v>6956</v>
      </c>
      <c r="E4475" s="47">
        <v>0</v>
      </c>
      <c r="F4475" s="47">
        <v>1</v>
      </c>
      <c r="G4475" s="47"/>
      <c r="H4475" s="48" t="s">
        <v>6957</v>
      </c>
      <c r="I4475" s="47">
        <v>1</v>
      </c>
    </row>
    <row r="4476" spans="1:9" x14ac:dyDescent="0.25">
      <c r="A4476" s="48" t="s">
        <v>4722</v>
      </c>
      <c r="B4476" s="48" t="s">
        <v>3848</v>
      </c>
      <c r="C4476" s="48"/>
      <c r="D4476" s="48" t="s">
        <v>6958</v>
      </c>
      <c r="E4476" s="47">
        <v>4</v>
      </c>
      <c r="F4476" s="47">
        <v>2</v>
      </c>
      <c r="G4476" s="47"/>
      <c r="H4476" s="48" t="s">
        <v>6878</v>
      </c>
      <c r="I4476" s="47">
        <v>1</v>
      </c>
    </row>
    <row r="4477" spans="1:9" x14ac:dyDescent="0.25">
      <c r="A4477" s="48" t="s">
        <v>4722</v>
      </c>
      <c r="B4477" s="48" t="s">
        <v>3848</v>
      </c>
      <c r="C4477" s="48"/>
      <c r="D4477" s="48" t="s">
        <v>6959</v>
      </c>
      <c r="E4477" s="47">
        <v>4</v>
      </c>
      <c r="F4477" s="47">
        <v>2</v>
      </c>
      <c r="G4477" s="47"/>
      <c r="H4477" s="48" t="s">
        <v>6960</v>
      </c>
      <c r="I4477" s="47">
        <v>1</v>
      </c>
    </row>
    <row r="4478" spans="1:9" x14ac:dyDescent="0.25">
      <c r="A4478" s="48" t="s">
        <v>6400</v>
      </c>
      <c r="B4478" s="48" t="s">
        <v>3848</v>
      </c>
      <c r="C4478" s="48"/>
      <c r="D4478" s="48" t="s">
        <v>6961</v>
      </c>
      <c r="E4478" s="47">
        <v>4</v>
      </c>
      <c r="F4478" s="47">
        <v>2</v>
      </c>
      <c r="G4478" s="47"/>
      <c r="H4478" s="48" t="s">
        <v>6962</v>
      </c>
      <c r="I4478" s="47">
        <v>1</v>
      </c>
    </row>
    <row r="4479" spans="1:9" x14ac:dyDescent="0.25">
      <c r="A4479" s="48" t="s">
        <v>6402</v>
      </c>
      <c r="B4479" s="48" t="s">
        <v>3848</v>
      </c>
      <c r="C4479" s="48"/>
      <c r="D4479" s="48" t="s">
        <v>6963</v>
      </c>
      <c r="E4479" s="47">
        <v>4</v>
      </c>
      <c r="F4479" s="47">
        <v>2</v>
      </c>
      <c r="G4479" s="47"/>
      <c r="H4479" s="48" t="s">
        <v>6964</v>
      </c>
      <c r="I4479" s="47">
        <v>1</v>
      </c>
    </row>
    <row r="4480" spans="1:9" x14ac:dyDescent="0.25">
      <c r="A4480" s="48" t="s">
        <v>6157</v>
      </c>
      <c r="B4480" s="48" t="s">
        <v>3848</v>
      </c>
      <c r="C4480" s="48"/>
      <c r="D4480" s="48" t="s">
        <v>6965</v>
      </c>
      <c r="E4480" s="47">
        <v>4</v>
      </c>
      <c r="F4480" s="47">
        <v>2</v>
      </c>
      <c r="G4480" s="47"/>
      <c r="H4480" s="48" t="s">
        <v>5723</v>
      </c>
      <c r="I4480" s="47">
        <v>1</v>
      </c>
    </row>
    <row r="4481" spans="1:9" x14ac:dyDescent="0.25">
      <c r="A4481" s="48" t="s">
        <v>6186</v>
      </c>
      <c r="B4481" s="48" t="s">
        <v>6721</v>
      </c>
      <c r="C4481" s="48" t="s">
        <v>6966</v>
      </c>
      <c r="D4481" s="48" t="s">
        <v>6967</v>
      </c>
      <c r="E4481" s="47">
        <v>0</v>
      </c>
      <c r="F4481" s="47">
        <v>2</v>
      </c>
      <c r="G4481" s="47"/>
      <c r="H4481" s="48" t="s">
        <v>6968</v>
      </c>
      <c r="I4481" s="47">
        <v>1</v>
      </c>
    </row>
    <row r="4482" spans="1:9" x14ac:dyDescent="0.25">
      <c r="A4482" s="48" t="s">
        <v>6186</v>
      </c>
      <c r="B4482" s="48" t="s">
        <v>6721</v>
      </c>
      <c r="C4482" s="48" t="s">
        <v>6969</v>
      </c>
      <c r="D4482" s="48" t="s">
        <v>6970</v>
      </c>
      <c r="E4482" s="47">
        <v>0</v>
      </c>
      <c r="F4482" s="47">
        <v>2</v>
      </c>
      <c r="G4482" s="47"/>
      <c r="H4482" s="48" t="s">
        <v>6971</v>
      </c>
      <c r="I4482" s="47">
        <v>1</v>
      </c>
    </row>
    <row r="4483" spans="1:9" x14ac:dyDescent="0.25">
      <c r="A4483" s="48" t="s">
        <v>3938</v>
      </c>
      <c r="B4483" s="48" t="s">
        <v>6972</v>
      </c>
      <c r="C4483" s="48" t="s">
        <v>6973</v>
      </c>
      <c r="D4483" s="48" t="s">
        <v>6974</v>
      </c>
      <c r="E4483" s="47">
        <v>0</v>
      </c>
      <c r="F4483" s="47">
        <v>1</v>
      </c>
      <c r="G4483" s="47"/>
      <c r="H4483" s="48" t="s">
        <v>6975</v>
      </c>
      <c r="I4483" s="47">
        <v>1</v>
      </c>
    </row>
    <row r="4484" spans="1:9" x14ac:dyDescent="0.25">
      <c r="A4484" s="48" t="s">
        <v>3924</v>
      </c>
      <c r="B4484" s="48" t="s">
        <v>6976</v>
      </c>
      <c r="C4484" s="48" t="s">
        <v>6977</v>
      </c>
      <c r="D4484" s="48" t="s">
        <v>6978</v>
      </c>
      <c r="E4484" s="47">
        <v>0</v>
      </c>
      <c r="F4484" s="47">
        <v>1</v>
      </c>
      <c r="G4484" s="47"/>
      <c r="H4484" s="48" t="s">
        <v>6979</v>
      </c>
      <c r="I4484" s="47">
        <v>1</v>
      </c>
    </row>
    <row r="4485" spans="1:9" x14ac:dyDescent="0.25">
      <c r="A4485" s="48" t="s">
        <v>4388</v>
      </c>
      <c r="B4485" s="48" t="s">
        <v>3848</v>
      </c>
      <c r="C4485" s="48"/>
      <c r="D4485" s="48" t="s">
        <v>6980</v>
      </c>
      <c r="E4485" s="47">
        <v>4</v>
      </c>
      <c r="F4485" s="47">
        <v>2</v>
      </c>
      <c r="G4485" s="47"/>
      <c r="H4485" s="48" t="s">
        <v>4238</v>
      </c>
      <c r="I4485" s="47">
        <v>1</v>
      </c>
    </row>
    <row r="4486" spans="1:9" x14ac:dyDescent="0.25">
      <c r="A4486" s="48" t="s">
        <v>433</v>
      </c>
      <c r="B4486" s="48" t="s">
        <v>4818</v>
      </c>
      <c r="C4486" s="48" t="s">
        <v>6981</v>
      </c>
      <c r="D4486" s="48" t="s">
        <v>6982</v>
      </c>
      <c r="E4486" s="47">
        <v>0</v>
      </c>
      <c r="F4486" s="47">
        <v>4</v>
      </c>
      <c r="G4486" s="47"/>
      <c r="H4486" s="48" t="s">
        <v>6983</v>
      </c>
      <c r="I4486" s="47">
        <v>1</v>
      </c>
    </row>
    <row r="4487" spans="1:9" x14ac:dyDescent="0.25">
      <c r="A4487" s="48" t="s">
        <v>433</v>
      </c>
      <c r="B4487" s="48" t="s">
        <v>6163</v>
      </c>
      <c r="C4487" s="48" t="s">
        <v>6984</v>
      </c>
      <c r="D4487" s="48" t="s">
        <v>6985</v>
      </c>
      <c r="E4487" s="47">
        <v>0</v>
      </c>
      <c r="F4487" s="47">
        <v>1</v>
      </c>
      <c r="G4487" s="47"/>
      <c r="H4487" s="48" t="s">
        <v>883</v>
      </c>
      <c r="I4487" s="47">
        <v>1</v>
      </c>
    </row>
    <row r="4488" spans="1:9" x14ac:dyDescent="0.25">
      <c r="A4488" s="48" t="s">
        <v>3859</v>
      </c>
      <c r="B4488" s="48" t="s">
        <v>4742</v>
      </c>
      <c r="C4488" s="48" t="s">
        <v>6986</v>
      </c>
      <c r="D4488" s="48" t="s">
        <v>6987</v>
      </c>
      <c r="E4488" s="47">
        <v>0</v>
      </c>
      <c r="F4488" s="47">
        <v>1</v>
      </c>
      <c r="G4488" s="47"/>
      <c r="H4488" s="48" t="s">
        <v>6988</v>
      </c>
      <c r="I4488" s="47">
        <v>1</v>
      </c>
    </row>
    <row r="4489" spans="1:9" x14ac:dyDescent="0.25">
      <c r="A4489" s="48" t="s">
        <v>6989</v>
      </c>
      <c r="B4489" s="48" t="s">
        <v>3848</v>
      </c>
      <c r="C4489" s="48"/>
      <c r="D4489" s="48" t="s">
        <v>6990</v>
      </c>
      <c r="E4489" s="47">
        <v>4</v>
      </c>
      <c r="F4489" s="47">
        <v>3</v>
      </c>
      <c r="G4489" s="47"/>
      <c r="H4489" s="48" t="s">
        <v>6477</v>
      </c>
      <c r="I4489" s="47">
        <v>1</v>
      </c>
    </row>
    <row r="4490" spans="1:9" x14ac:dyDescent="0.25">
      <c r="A4490" s="48" t="s">
        <v>6234</v>
      </c>
      <c r="B4490" s="48" t="s">
        <v>6991</v>
      </c>
      <c r="C4490" s="48" t="s">
        <v>6992</v>
      </c>
      <c r="D4490" s="48" t="s">
        <v>6993</v>
      </c>
      <c r="E4490" s="47">
        <v>0</v>
      </c>
      <c r="F4490" s="47">
        <v>1</v>
      </c>
      <c r="G4490" s="47"/>
      <c r="H4490" s="48" t="s">
        <v>6994</v>
      </c>
      <c r="I4490" s="47">
        <v>1</v>
      </c>
    </row>
    <row r="4491" spans="1:9" x14ac:dyDescent="0.25">
      <c r="A4491" s="48" t="s">
        <v>433</v>
      </c>
      <c r="B4491" s="48" t="s">
        <v>400</v>
      </c>
      <c r="C4491" s="48" t="s">
        <v>6995</v>
      </c>
      <c r="D4491" s="48" t="s">
        <v>6996</v>
      </c>
      <c r="E4491" s="47">
        <v>0</v>
      </c>
      <c r="F4491" s="47">
        <v>1</v>
      </c>
      <c r="G4491" s="47"/>
      <c r="H4491" s="48" t="s">
        <v>6997</v>
      </c>
      <c r="I4491" s="47">
        <v>1</v>
      </c>
    </row>
    <row r="4492" spans="1:9" x14ac:dyDescent="0.25">
      <c r="A4492" s="48" t="s">
        <v>4086</v>
      </c>
      <c r="B4492" s="48" t="s">
        <v>6998</v>
      </c>
      <c r="C4492" s="48" t="s">
        <v>6270</v>
      </c>
      <c r="D4492" s="48" t="s">
        <v>6999</v>
      </c>
      <c r="E4492" s="47">
        <v>0</v>
      </c>
      <c r="F4492" s="47">
        <v>1</v>
      </c>
      <c r="G4492" s="47"/>
      <c r="H4492" s="48" t="s">
        <v>7000</v>
      </c>
      <c r="I4492" s="47">
        <v>1</v>
      </c>
    </row>
    <row r="4493" spans="1:9" x14ac:dyDescent="0.25">
      <c r="A4493" s="48" t="s">
        <v>6144</v>
      </c>
      <c r="B4493" s="48" t="s">
        <v>3848</v>
      </c>
      <c r="C4493" s="48"/>
      <c r="D4493" s="48" t="s">
        <v>7001</v>
      </c>
      <c r="E4493" s="47">
        <v>4</v>
      </c>
      <c r="F4493" s="47">
        <v>3</v>
      </c>
      <c r="G4493" s="47"/>
      <c r="H4493" s="48" t="s">
        <v>7002</v>
      </c>
      <c r="I4493" s="47">
        <v>1</v>
      </c>
    </row>
    <row r="4494" spans="1:9" x14ac:dyDescent="0.25">
      <c r="A4494" s="48" t="s">
        <v>6234</v>
      </c>
      <c r="B4494" s="48" t="s">
        <v>6991</v>
      </c>
      <c r="C4494" s="48" t="s">
        <v>7003</v>
      </c>
      <c r="D4494" s="48" t="s">
        <v>7004</v>
      </c>
      <c r="E4494" s="47">
        <v>0</v>
      </c>
      <c r="F4494" s="47">
        <v>1</v>
      </c>
      <c r="G4494" s="47"/>
      <c r="H4494" s="48" t="s">
        <v>7005</v>
      </c>
      <c r="I4494" s="47">
        <v>1</v>
      </c>
    </row>
    <row r="4495" spans="1:9" x14ac:dyDescent="0.25">
      <c r="A4495" s="48" t="s">
        <v>4095</v>
      </c>
      <c r="B4495" s="48" t="s">
        <v>6890</v>
      </c>
      <c r="C4495" s="48" t="s">
        <v>7006</v>
      </c>
      <c r="D4495" s="48" t="s">
        <v>7006</v>
      </c>
      <c r="E4495" s="47">
        <v>0</v>
      </c>
      <c r="F4495" s="47">
        <v>1</v>
      </c>
      <c r="G4495" s="47"/>
      <c r="H4495" s="48" t="s">
        <v>7007</v>
      </c>
      <c r="I4495" s="47">
        <v>1</v>
      </c>
    </row>
    <row r="4496" spans="1:9" x14ac:dyDescent="0.25">
      <c r="A4496" s="48" t="s">
        <v>4113</v>
      </c>
      <c r="B4496" s="48" t="s">
        <v>7008</v>
      </c>
      <c r="C4496" s="48" t="s">
        <v>198</v>
      </c>
      <c r="D4496" s="48" t="s">
        <v>7009</v>
      </c>
      <c r="E4496" s="47">
        <v>0</v>
      </c>
      <c r="F4496" s="47">
        <v>1</v>
      </c>
      <c r="G4496" s="47"/>
      <c r="H4496" s="48" t="s">
        <v>7010</v>
      </c>
      <c r="I4496" s="47">
        <v>1</v>
      </c>
    </row>
    <row r="4497" spans="1:9" x14ac:dyDescent="0.25">
      <c r="A4497" s="48" t="s">
        <v>3934</v>
      </c>
      <c r="B4497" s="48" t="s">
        <v>7011</v>
      </c>
      <c r="C4497" s="48" t="s">
        <v>7012</v>
      </c>
      <c r="D4497" s="48" t="s">
        <v>7013</v>
      </c>
      <c r="E4497" s="47">
        <v>0</v>
      </c>
      <c r="F4497" s="47">
        <v>1</v>
      </c>
      <c r="G4497" s="47"/>
      <c r="H4497" s="48" t="s">
        <v>7014</v>
      </c>
      <c r="I4497" s="47">
        <v>1</v>
      </c>
    </row>
    <row r="4498" spans="1:9" x14ac:dyDescent="0.25">
      <c r="A4498" s="48" t="s">
        <v>6400</v>
      </c>
      <c r="B4498" s="48" t="s">
        <v>3848</v>
      </c>
      <c r="C4498" s="48"/>
      <c r="D4498" s="48" t="s">
        <v>7015</v>
      </c>
      <c r="E4498" s="47">
        <v>4</v>
      </c>
      <c r="F4498" s="47">
        <v>2</v>
      </c>
      <c r="G4498" s="47"/>
      <c r="H4498" s="48" t="s">
        <v>1353</v>
      </c>
      <c r="I4498" s="47">
        <v>1</v>
      </c>
    </row>
    <row r="4499" spans="1:9" x14ac:dyDescent="0.25">
      <c r="A4499" s="48" t="s">
        <v>4086</v>
      </c>
      <c r="B4499" s="48" t="s">
        <v>7016</v>
      </c>
      <c r="C4499" s="48" t="s">
        <v>7017</v>
      </c>
      <c r="D4499" s="48" t="s">
        <v>7018</v>
      </c>
      <c r="E4499" s="47">
        <v>0</v>
      </c>
      <c r="F4499" s="47">
        <v>1</v>
      </c>
      <c r="G4499" s="47"/>
      <c r="H4499" s="48" t="s">
        <v>7019</v>
      </c>
      <c r="I4499" s="47">
        <v>1</v>
      </c>
    </row>
    <row r="4500" spans="1:9" x14ac:dyDescent="0.25">
      <c r="A4500" s="48" t="s">
        <v>433</v>
      </c>
      <c r="B4500" s="48" t="s">
        <v>6163</v>
      </c>
      <c r="C4500" s="48" t="s">
        <v>7020</v>
      </c>
      <c r="D4500" s="48" t="s">
        <v>7021</v>
      </c>
      <c r="E4500" s="47">
        <v>0</v>
      </c>
      <c r="F4500" s="47">
        <v>1</v>
      </c>
      <c r="G4500" s="47"/>
      <c r="H4500" s="48" t="s">
        <v>836</v>
      </c>
      <c r="I4500" s="47">
        <v>1</v>
      </c>
    </row>
    <row r="4501" spans="1:9" x14ac:dyDescent="0.25">
      <c r="A4501" s="48" t="s">
        <v>3859</v>
      </c>
      <c r="B4501" s="48" t="s">
        <v>4742</v>
      </c>
      <c r="C4501" s="48" t="s">
        <v>7022</v>
      </c>
      <c r="D4501" s="48" t="s">
        <v>7023</v>
      </c>
      <c r="E4501" s="47">
        <v>0</v>
      </c>
      <c r="F4501" s="47">
        <v>1</v>
      </c>
      <c r="G4501" s="47"/>
      <c r="H4501" s="48" t="s">
        <v>7024</v>
      </c>
      <c r="I4501" s="47">
        <v>1</v>
      </c>
    </row>
    <row r="4502" spans="1:9" x14ac:dyDescent="0.25">
      <c r="A4502" s="48" t="s">
        <v>433</v>
      </c>
      <c r="B4502" s="48" t="s">
        <v>6250</v>
      </c>
      <c r="C4502" s="48" t="s">
        <v>7025</v>
      </c>
      <c r="D4502" s="48" t="s">
        <v>7026</v>
      </c>
      <c r="E4502" s="47">
        <v>0</v>
      </c>
      <c r="F4502" s="47">
        <v>2</v>
      </c>
      <c r="G4502" s="47"/>
      <c r="H4502" s="48" t="s">
        <v>7027</v>
      </c>
      <c r="I4502" s="47">
        <v>1</v>
      </c>
    </row>
    <row r="4503" spans="1:9" x14ac:dyDescent="0.25">
      <c r="A4503" s="48" t="s">
        <v>3859</v>
      </c>
      <c r="B4503" s="48" t="s">
        <v>3860</v>
      </c>
      <c r="C4503" s="48" t="s">
        <v>7028</v>
      </c>
      <c r="D4503" s="48" t="s">
        <v>7029</v>
      </c>
      <c r="E4503" s="47">
        <v>0</v>
      </c>
      <c r="F4503" s="47">
        <v>1</v>
      </c>
      <c r="G4503" s="47"/>
      <c r="H4503" s="48" t="s">
        <v>7030</v>
      </c>
      <c r="I4503" s="47">
        <v>1</v>
      </c>
    </row>
    <row r="4504" spans="1:9" x14ac:dyDescent="0.25">
      <c r="A4504" s="48" t="s">
        <v>6234</v>
      </c>
      <c r="B4504" s="48" t="s">
        <v>6991</v>
      </c>
      <c r="C4504" s="48" t="s">
        <v>7031</v>
      </c>
      <c r="D4504" s="48" t="s">
        <v>7032</v>
      </c>
      <c r="E4504" s="47">
        <v>0</v>
      </c>
      <c r="F4504" s="47">
        <v>1</v>
      </c>
      <c r="G4504" s="47"/>
      <c r="H4504" s="48" t="s">
        <v>7033</v>
      </c>
      <c r="I4504" s="47">
        <v>1</v>
      </c>
    </row>
    <row r="4505" spans="1:9" x14ac:dyDescent="0.25">
      <c r="A4505" s="48" t="s">
        <v>6725</v>
      </c>
      <c r="B4505" s="48" t="s">
        <v>3848</v>
      </c>
      <c r="C4505" s="48"/>
      <c r="D4505" s="48" t="s">
        <v>7034</v>
      </c>
      <c r="E4505" s="47">
        <v>4</v>
      </c>
      <c r="F4505" s="47">
        <v>2</v>
      </c>
      <c r="G4505" s="47"/>
      <c r="H4505" s="48" t="s">
        <v>1083</v>
      </c>
      <c r="I4505" s="47">
        <v>1</v>
      </c>
    </row>
    <row r="4506" spans="1:9" x14ac:dyDescent="0.25">
      <c r="A4506" s="48" t="s">
        <v>4337</v>
      </c>
      <c r="B4506" s="48" t="s">
        <v>7035</v>
      </c>
      <c r="C4506" s="48"/>
      <c r="D4506" s="48" t="s">
        <v>7036</v>
      </c>
      <c r="E4506" s="47">
        <v>3</v>
      </c>
      <c r="F4506" s="47">
        <v>2</v>
      </c>
      <c r="G4506" s="47"/>
      <c r="H4506" s="48"/>
      <c r="I4506" s="47">
        <v>1</v>
      </c>
    </row>
    <row r="4507" spans="1:9" x14ac:dyDescent="0.25">
      <c r="A4507" s="48" t="s">
        <v>6186</v>
      </c>
      <c r="B4507" s="48" t="s">
        <v>7037</v>
      </c>
      <c r="C4507" s="48" t="s">
        <v>7038</v>
      </c>
      <c r="D4507" s="48" t="s">
        <v>7039</v>
      </c>
      <c r="E4507" s="47">
        <v>0</v>
      </c>
      <c r="F4507" s="47">
        <v>2</v>
      </c>
      <c r="G4507" s="47"/>
      <c r="H4507" s="48" t="s">
        <v>7040</v>
      </c>
      <c r="I4507" s="47">
        <v>1</v>
      </c>
    </row>
    <row r="4508" spans="1:9" x14ac:dyDescent="0.25">
      <c r="A4508" s="48" t="s">
        <v>6766</v>
      </c>
      <c r="B4508" s="48" t="s">
        <v>7041</v>
      </c>
      <c r="C4508" s="48" t="s">
        <v>7042</v>
      </c>
      <c r="D4508" s="48" t="s">
        <v>7043</v>
      </c>
      <c r="E4508" s="47">
        <v>0</v>
      </c>
      <c r="F4508" s="47">
        <v>1</v>
      </c>
      <c r="G4508" s="47"/>
      <c r="H4508" s="48" t="s">
        <v>4032</v>
      </c>
      <c r="I4508" s="47">
        <v>1</v>
      </c>
    </row>
    <row r="4509" spans="1:9" x14ac:dyDescent="0.25">
      <c r="A4509" s="48" t="s">
        <v>4227</v>
      </c>
      <c r="B4509" s="48" t="s">
        <v>3848</v>
      </c>
      <c r="C4509" s="48"/>
      <c r="D4509" s="48" t="s">
        <v>7044</v>
      </c>
      <c r="E4509" s="47">
        <v>4</v>
      </c>
      <c r="F4509" s="47">
        <v>2</v>
      </c>
      <c r="G4509" s="47"/>
      <c r="H4509" s="48" t="s">
        <v>7045</v>
      </c>
      <c r="I4509" s="47">
        <v>1</v>
      </c>
    </row>
    <row r="4510" spans="1:9" x14ac:dyDescent="0.25">
      <c r="A4510" s="48" t="s">
        <v>3934</v>
      </c>
      <c r="B4510" s="48" t="s">
        <v>7046</v>
      </c>
      <c r="C4510" s="48" t="s">
        <v>7047</v>
      </c>
      <c r="D4510" s="48" t="s">
        <v>7048</v>
      </c>
      <c r="E4510" s="47">
        <v>0</v>
      </c>
      <c r="F4510" s="47">
        <v>1</v>
      </c>
      <c r="G4510" s="47"/>
      <c r="H4510" s="48" t="s">
        <v>7049</v>
      </c>
      <c r="I4510" s="47">
        <v>1</v>
      </c>
    </row>
    <row r="4511" spans="1:9" x14ac:dyDescent="0.25">
      <c r="A4511" s="48" t="s">
        <v>3934</v>
      </c>
      <c r="B4511" s="48" t="s">
        <v>7050</v>
      </c>
      <c r="C4511" s="48" t="s">
        <v>7051</v>
      </c>
      <c r="D4511" s="48" t="s">
        <v>7052</v>
      </c>
      <c r="E4511" s="47">
        <v>0</v>
      </c>
      <c r="F4511" s="47">
        <v>1</v>
      </c>
      <c r="G4511" s="47"/>
      <c r="H4511" s="48" t="s">
        <v>7053</v>
      </c>
      <c r="I4511" s="47">
        <v>1</v>
      </c>
    </row>
    <row r="4512" spans="1:9" x14ac:dyDescent="0.25">
      <c r="A4512" s="48" t="s">
        <v>6144</v>
      </c>
      <c r="B4512" s="48" t="s">
        <v>3848</v>
      </c>
      <c r="C4512" s="48"/>
      <c r="D4512" s="48" t="s">
        <v>7054</v>
      </c>
      <c r="E4512" s="47">
        <v>4</v>
      </c>
      <c r="F4512" s="47">
        <v>3</v>
      </c>
      <c r="G4512" s="47"/>
      <c r="H4512" s="48" t="s">
        <v>7055</v>
      </c>
      <c r="I4512" s="47">
        <v>1</v>
      </c>
    </row>
    <row r="4513" spans="1:9" x14ac:dyDescent="0.25">
      <c r="A4513" s="48" t="s">
        <v>6519</v>
      </c>
      <c r="B4513" s="48" t="s">
        <v>7056</v>
      </c>
      <c r="C4513" s="48" t="s">
        <v>6844</v>
      </c>
      <c r="D4513" s="48" t="s">
        <v>7057</v>
      </c>
      <c r="E4513" s="47">
        <v>0</v>
      </c>
      <c r="F4513" s="47">
        <v>1</v>
      </c>
      <c r="G4513" s="47"/>
      <c r="H4513" s="48" t="s">
        <v>7058</v>
      </c>
      <c r="I4513" s="47">
        <v>1</v>
      </c>
    </row>
    <row r="4514" spans="1:9" x14ac:dyDescent="0.25">
      <c r="A4514" s="48" t="s">
        <v>6234</v>
      </c>
      <c r="B4514" s="48" t="s">
        <v>7059</v>
      </c>
      <c r="C4514" s="48" t="s">
        <v>7060</v>
      </c>
      <c r="D4514" s="48" t="s">
        <v>7061</v>
      </c>
      <c r="E4514" s="47">
        <v>0</v>
      </c>
      <c r="F4514" s="47">
        <v>1</v>
      </c>
      <c r="G4514" s="47"/>
      <c r="H4514" s="48" t="s">
        <v>7062</v>
      </c>
      <c r="I4514" s="47">
        <v>1</v>
      </c>
    </row>
    <row r="4515" spans="1:9" x14ac:dyDescent="0.25">
      <c r="A4515" s="48" t="s">
        <v>3924</v>
      </c>
      <c r="B4515" s="48" t="s">
        <v>7063</v>
      </c>
      <c r="C4515" s="48" t="s">
        <v>7064</v>
      </c>
      <c r="D4515" s="48" t="s">
        <v>7065</v>
      </c>
      <c r="E4515" s="47">
        <v>0</v>
      </c>
      <c r="F4515" s="47">
        <v>1</v>
      </c>
      <c r="G4515" s="47"/>
      <c r="H4515" s="48" t="s">
        <v>7066</v>
      </c>
      <c r="I4515" s="47">
        <v>1</v>
      </c>
    </row>
    <row r="4516" spans="1:9" x14ac:dyDescent="0.25">
      <c r="A4516" s="48" t="s">
        <v>7067</v>
      </c>
      <c r="B4516" s="48" t="s">
        <v>7068</v>
      </c>
      <c r="C4516" s="48" t="s">
        <v>7069</v>
      </c>
      <c r="D4516" s="48" t="s">
        <v>7070</v>
      </c>
      <c r="E4516" s="47">
        <v>0</v>
      </c>
      <c r="F4516" s="47">
        <v>2</v>
      </c>
      <c r="G4516" s="47"/>
      <c r="H4516" s="48" t="s">
        <v>7071</v>
      </c>
      <c r="I4516" s="47">
        <v>1</v>
      </c>
    </row>
    <row r="4517" spans="1:9" x14ac:dyDescent="0.25">
      <c r="A4517" s="48" t="s">
        <v>6503</v>
      </c>
      <c r="B4517" s="48" t="s">
        <v>3848</v>
      </c>
      <c r="C4517" s="48"/>
      <c r="D4517" s="48" t="s">
        <v>7072</v>
      </c>
      <c r="E4517" s="47">
        <v>4</v>
      </c>
      <c r="F4517" s="47">
        <v>3</v>
      </c>
      <c r="G4517" s="47"/>
      <c r="H4517" s="48" t="s">
        <v>7073</v>
      </c>
      <c r="I4517" s="47">
        <v>1</v>
      </c>
    </row>
    <row r="4518" spans="1:9" x14ac:dyDescent="0.25">
      <c r="A4518" s="48" t="s">
        <v>3859</v>
      </c>
      <c r="B4518" s="48" t="s">
        <v>4742</v>
      </c>
      <c r="C4518" s="48" t="s">
        <v>7074</v>
      </c>
      <c r="D4518" s="48" t="s">
        <v>7075</v>
      </c>
      <c r="E4518" s="47">
        <v>0</v>
      </c>
      <c r="F4518" s="47">
        <v>1</v>
      </c>
      <c r="G4518" s="47"/>
      <c r="H4518" s="48" t="s">
        <v>7076</v>
      </c>
      <c r="I4518" s="47">
        <v>1</v>
      </c>
    </row>
    <row r="4519" spans="1:9" x14ac:dyDescent="0.25">
      <c r="A4519" s="48" t="s">
        <v>6157</v>
      </c>
      <c r="B4519" s="48" t="s">
        <v>3848</v>
      </c>
      <c r="C4519" s="48"/>
      <c r="D4519" s="48" t="s">
        <v>7077</v>
      </c>
      <c r="E4519" s="47">
        <v>4</v>
      </c>
      <c r="F4519" s="47">
        <v>2</v>
      </c>
      <c r="G4519" s="47"/>
      <c r="H4519" s="48" t="s">
        <v>6583</v>
      </c>
      <c r="I4519" s="47">
        <v>1</v>
      </c>
    </row>
    <row r="4520" spans="1:9" x14ac:dyDescent="0.25">
      <c r="A4520" s="48" t="s">
        <v>6410</v>
      </c>
      <c r="B4520" s="48" t="s">
        <v>3848</v>
      </c>
      <c r="C4520" s="48"/>
      <c r="D4520" s="48" t="s">
        <v>7078</v>
      </c>
      <c r="E4520" s="47">
        <v>4</v>
      </c>
      <c r="F4520" s="47">
        <v>2</v>
      </c>
      <c r="G4520" s="47"/>
      <c r="H4520" s="48" t="s">
        <v>4133</v>
      </c>
      <c r="I4520" s="47">
        <v>1</v>
      </c>
    </row>
    <row r="4521" spans="1:9" x14ac:dyDescent="0.25">
      <c r="A4521" s="48" t="s">
        <v>433</v>
      </c>
      <c r="B4521" s="48" t="s">
        <v>6163</v>
      </c>
      <c r="C4521" s="48" t="s">
        <v>7079</v>
      </c>
      <c r="D4521" s="48" t="s">
        <v>7080</v>
      </c>
      <c r="E4521" s="47">
        <v>0</v>
      </c>
      <c r="F4521" s="47">
        <v>1</v>
      </c>
      <c r="G4521" s="47"/>
      <c r="H4521" s="48" t="s">
        <v>4691</v>
      </c>
      <c r="I4521" s="47">
        <v>1</v>
      </c>
    </row>
    <row r="4522" spans="1:9" x14ac:dyDescent="0.25">
      <c r="A4522" s="48" t="s">
        <v>3859</v>
      </c>
      <c r="B4522" s="48" t="s">
        <v>4742</v>
      </c>
      <c r="C4522" s="48" t="s">
        <v>7081</v>
      </c>
      <c r="D4522" s="48" t="s">
        <v>7082</v>
      </c>
      <c r="E4522" s="47">
        <v>0</v>
      </c>
      <c r="F4522" s="47">
        <v>1</v>
      </c>
      <c r="G4522" s="47"/>
      <c r="H4522" s="48" t="s">
        <v>7083</v>
      </c>
      <c r="I4522" s="47">
        <v>1</v>
      </c>
    </row>
    <row r="4523" spans="1:9" x14ac:dyDescent="0.25">
      <c r="A4523" s="48" t="s">
        <v>4317</v>
      </c>
      <c r="B4523" s="48" t="s">
        <v>7084</v>
      </c>
      <c r="C4523" s="48" t="s">
        <v>4319</v>
      </c>
      <c r="D4523" s="48" t="s">
        <v>740</v>
      </c>
      <c r="E4523" s="47">
        <v>2</v>
      </c>
      <c r="F4523" s="47">
        <v>1</v>
      </c>
      <c r="G4523" s="47"/>
      <c r="H4523" s="48"/>
      <c r="I4523" s="47">
        <v>1</v>
      </c>
    </row>
    <row r="4524" spans="1:9" x14ac:dyDescent="0.25">
      <c r="A4524" s="48" t="s">
        <v>4317</v>
      </c>
      <c r="B4524" s="48" t="s">
        <v>7084</v>
      </c>
      <c r="C4524" s="48" t="s">
        <v>4320</v>
      </c>
      <c r="D4524" s="48" t="s">
        <v>740</v>
      </c>
      <c r="E4524" s="47">
        <v>2</v>
      </c>
      <c r="F4524" s="47">
        <v>1</v>
      </c>
      <c r="G4524" s="47"/>
      <c r="H4524" s="48"/>
      <c r="I4524" s="47">
        <v>1</v>
      </c>
    </row>
    <row r="4525" spans="1:9" x14ac:dyDescent="0.25">
      <c r="A4525" s="48" t="s">
        <v>4317</v>
      </c>
      <c r="B4525" s="48" t="s">
        <v>6626</v>
      </c>
      <c r="C4525" s="48" t="s">
        <v>4319</v>
      </c>
      <c r="D4525" s="48" t="s">
        <v>740</v>
      </c>
      <c r="E4525" s="47">
        <v>2</v>
      </c>
      <c r="F4525" s="47">
        <v>2</v>
      </c>
      <c r="G4525" s="47"/>
      <c r="H4525" s="48"/>
      <c r="I4525" s="47">
        <v>1</v>
      </c>
    </row>
    <row r="4526" spans="1:9" x14ac:dyDescent="0.25">
      <c r="A4526" s="48" t="s">
        <v>4317</v>
      </c>
      <c r="B4526" s="48" t="s">
        <v>6627</v>
      </c>
      <c r="C4526" s="48" t="s">
        <v>4319</v>
      </c>
      <c r="D4526" s="48" t="s">
        <v>740</v>
      </c>
      <c r="E4526" s="47">
        <v>2</v>
      </c>
      <c r="F4526" s="47">
        <v>2</v>
      </c>
      <c r="G4526" s="47"/>
      <c r="H4526" s="48"/>
      <c r="I4526" s="47">
        <v>1</v>
      </c>
    </row>
    <row r="4527" spans="1:9" x14ac:dyDescent="0.25">
      <c r="A4527" s="48" t="s">
        <v>4317</v>
      </c>
      <c r="B4527" s="48" t="s">
        <v>6628</v>
      </c>
      <c r="C4527" s="48" t="s">
        <v>4319</v>
      </c>
      <c r="D4527" s="48" t="s">
        <v>740</v>
      </c>
      <c r="E4527" s="47">
        <v>2</v>
      </c>
      <c r="F4527" s="47">
        <v>2</v>
      </c>
      <c r="G4527" s="47"/>
      <c r="H4527" s="48"/>
      <c r="I4527" s="47">
        <v>1</v>
      </c>
    </row>
    <row r="4528" spans="1:9" x14ac:dyDescent="0.25">
      <c r="A4528" s="48" t="s">
        <v>4317</v>
      </c>
      <c r="B4528" s="48" t="s">
        <v>6629</v>
      </c>
      <c r="C4528" s="48" t="s">
        <v>4319</v>
      </c>
      <c r="D4528" s="48" t="s">
        <v>740</v>
      </c>
      <c r="E4528" s="47">
        <v>2</v>
      </c>
      <c r="F4528" s="47">
        <v>2</v>
      </c>
      <c r="G4528" s="47"/>
      <c r="H4528" s="48"/>
      <c r="I4528" s="47">
        <v>1</v>
      </c>
    </row>
    <row r="4529" spans="1:9" x14ac:dyDescent="0.25">
      <c r="A4529" s="48" t="s">
        <v>4086</v>
      </c>
      <c r="B4529" s="48" t="s">
        <v>7085</v>
      </c>
      <c r="C4529" s="48"/>
      <c r="D4529" s="48" t="s">
        <v>7086</v>
      </c>
      <c r="E4529" s="47">
        <v>0</v>
      </c>
      <c r="F4529" s="47">
        <v>2</v>
      </c>
      <c r="G4529" s="47"/>
      <c r="H4529" s="48" t="s">
        <v>7087</v>
      </c>
      <c r="I4529" s="47">
        <v>1</v>
      </c>
    </row>
    <row r="4530" spans="1:9" x14ac:dyDescent="0.25">
      <c r="A4530" s="48" t="s">
        <v>4227</v>
      </c>
      <c r="B4530" s="48" t="s">
        <v>3848</v>
      </c>
      <c r="C4530" s="48"/>
      <c r="D4530" s="48" t="s">
        <v>7088</v>
      </c>
      <c r="E4530" s="47">
        <v>4</v>
      </c>
      <c r="F4530" s="47">
        <v>2</v>
      </c>
      <c r="G4530" s="47"/>
      <c r="H4530" s="48" t="s">
        <v>7089</v>
      </c>
      <c r="I4530" s="47">
        <v>1</v>
      </c>
    </row>
    <row r="4531" spans="1:9" x14ac:dyDescent="0.25">
      <c r="A4531" s="48" t="s">
        <v>6107</v>
      </c>
      <c r="B4531" s="48" t="s">
        <v>3848</v>
      </c>
      <c r="C4531" s="48"/>
      <c r="D4531" s="48" t="s">
        <v>7090</v>
      </c>
      <c r="E4531" s="47">
        <v>4</v>
      </c>
      <c r="F4531" s="47">
        <v>3</v>
      </c>
      <c r="G4531" s="47"/>
      <c r="H4531" s="48" t="s">
        <v>7091</v>
      </c>
      <c r="I4531" s="47">
        <v>1</v>
      </c>
    </row>
    <row r="4532" spans="1:9" x14ac:dyDescent="0.25">
      <c r="A4532" s="48" t="s">
        <v>4086</v>
      </c>
      <c r="B4532" s="48" t="s">
        <v>7092</v>
      </c>
      <c r="C4532" s="48" t="s">
        <v>7093</v>
      </c>
      <c r="D4532" s="48" t="s">
        <v>7094</v>
      </c>
      <c r="E4532" s="47">
        <v>0</v>
      </c>
      <c r="F4532" s="47">
        <v>2</v>
      </c>
      <c r="G4532" s="47"/>
      <c r="H4532" s="48" t="s">
        <v>7095</v>
      </c>
      <c r="I4532" s="47">
        <v>1</v>
      </c>
    </row>
    <row r="4533" spans="1:9" x14ac:dyDescent="0.25">
      <c r="A4533" s="48" t="s">
        <v>3938</v>
      </c>
      <c r="B4533" s="48" t="s">
        <v>7096</v>
      </c>
      <c r="C4533" s="48" t="s">
        <v>6837</v>
      </c>
      <c r="D4533" s="48" t="s">
        <v>7097</v>
      </c>
      <c r="E4533" s="47">
        <v>0</v>
      </c>
      <c r="F4533" s="47">
        <v>1</v>
      </c>
      <c r="G4533" s="47">
        <v>3.21</v>
      </c>
      <c r="H4533" s="48" t="s">
        <v>7098</v>
      </c>
      <c r="I4533" s="47">
        <v>1</v>
      </c>
    </row>
    <row r="4534" spans="1:9" x14ac:dyDescent="0.25">
      <c r="A4534" s="48" t="s">
        <v>3859</v>
      </c>
      <c r="B4534" s="48" t="s">
        <v>3860</v>
      </c>
      <c r="C4534" s="48" t="s">
        <v>7099</v>
      </c>
      <c r="D4534" s="48" t="s">
        <v>7100</v>
      </c>
      <c r="E4534" s="47">
        <v>0</v>
      </c>
      <c r="F4534" s="47">
        <v>1</v>
      </c>
      <c r="G4534" s="47"/>
      <c r="H4534" s="48" t="s">
        <v>7101</v>
      </c>
      <c r="I4534" s="47">
        <v>1</v>
      </c>
    </row>
    <row r="4535" spans="1:9" x14ac:dyDescent="0.25">
      <c r="A4535" s="48" t="s">
        <v>3901</v>
      </c>
      <c r="B4535" s="48" t="s">
        <v>7102</v>
      </c>
      <c r="C4535" s="48" t="s">
        <v>7103</v>
      </c>
      <c r="D4535" s="48" t="s">
        <v>7104</v>
      </c>
      <c r="E4535" s="47">
        <v>0</v>
      </c>
      <c r="F4535" s="47">
        <v>1</v>
      </c>
      <c r="G4535" s="47"/>
      <c r="H4535" s="48" t="s">
        <v>7105</v>
      </c>
      <c r="I4535" s="47">
        <v>1</v>
      </c>
    </row>
    <row r="4536" spans="1:9" x14ac:dyDescent="0.25">
      <c r="A4536" s="48" t="s">
        <v>6255</v>
      </c>
      <c r="B4536" s="48" t="s">
        <v>3848</v>
      </c>
      <c r="C4536" s="48"/>
      <c r="D4536" s="48" t="s">
        <v>7106</v>
      </c>
      <c r="E4536" s="47">
        <v>4</v>
      </c>
      <c r="F4536" s="47">
        <v>2</v>
      </c>
      <c r="G4536" s="47"/>
      <c r="H4536" s="48" t="s">
        <v>908</v>
      </c>
      <c r="I4536" s="47">
        <v>1</v>
      </c>
    </row>
    <row r="4537" spans="1:9" x14ac:dyDescent="0.25">
      <c r="A4537" s="48" t="s">
        <v>433</v>
      </c>
      <c r="B4537" s="48" t="s">
        <v>6163</v>
      </c>
      <c r="C4537" s="48" t="s">
        <v>7107</v>
      </c>
      <c r="D4537" s="48" t="s">
        <v>7108</v>
      </c>
      <c r="E4537" s="47">
        <v>0</v>
      </c>
      <c r="F4537" s="47">
        <v>1</v>
      </c>
      <c r="G4537" s="47"/>
      <c r="H4537" s="48" t="s">
        <v>7109</v>
      </c>
      <c r="I4537" s="47">
        <v>1</v>
      </c>
    </row>
    <row r="4538" spans="1:9" x14ac:dyDescent="0.25">
      <c r="A4538" s="48" t="s">
        <v>3924</v>
      </c>
      <c r="B4538" s="48" t="s">
        <v>7110</v>
      </c>
      <c r="C4538" s="48" t="s">
        <v>7111</v>
      </c>
      <c r="D4538" s="48" t="s">
        <v>7112</v>
      </c>
      <c r="E4538" s="47">
        <v>0</v>
      </c>
      <c r="F4538" s="47">
        <v>1</v>
      </c>
      <c r="G4538" s="47"/>
      <c r="H4538" s="48" t="s">
        <v>7113</v>
      </c>
      <c r="I4538" s="47">
        <v>1</v>
      </c>
    </row>
    <row r="4539" spans="1:9" x14ac:dyDescent="0.25">
      <c r="A4539" s="48" t="s">
        <v>3924</v>
      </c>
      <c r="B4539" s="48" t="s">
        <v>7110</v>
      </c>
      <c r="C4539" s="48" t="s">
        <v>7114</v>
      </c>
      <c r="D4539" s="48" t="s">
        <v>7115</v>
      </c>
      <c r="E4539" s="47">
        <v>0</v>
      </c>
      <c r="F4539" s="47">
        <v>1</v>
      </c>
      <c r="G4539" s="47"/>
      <c r="H4539" s="48" t="s">
        <v>7116</v>
      </c>
      <c r="I4539" s="47">
        <v>1</v>
      </c>
    </row>
    <row r="4540" spans="1:9" x14ac:dyDescent="0.25">
      <c r="A4540" s="48" t="s">
        <v>3924</v>
      </c>
      <c r="B4540" s="48" t="s">
        <v>7110</v>
      </c>
      <c r="C4540" s="48" t="s">
        <v>7117</v>
      </c>
      <c r="D4540" s="48" t="s">
        <v>7118</v>
      </c>
      <c r="E4540" s="47">
        <v>0</v>
      </c>
      <c r="F4540" s="47">
        <v>1</v>
      </c>
      <c r="G4540" s="47"/>
      <c r="H4540" s="48" t="s">
        <v>4639</v>
      </c>
      <c r="I4540" s="47">
        <v>1</v>
      </c>
    </row>
    <row r="4541" spans="1:9" x14ac:dyDescent="0.25">
      <c r="A4541" s="48" t="s">
        <v>3901</v>
      </c>
      <c r="B4541" s="48" t="s">
        <v>7119</v>
      </c>
      <c r="C4541" s="48" t="s">
        <v>7120</v>
      </c>
      <c r="D4541" s="48" t="s">
        <v>7121</v>
      </c>
      <c r="E4541" s="47">
        <v>0</v>
      </c>
      <c r="F4541" s="47">
        <v>1</v>
      </c>
      <c r="G4541" s="47"/>
      <c r="H4541" s="48" t="s">
        <v>7122</v>
      </c>
      <c r="I4541" s="47">
        <v>1</v>
      </c>
    </row>
    <row r="4542" spans="1:9" x14ac:dyDescent="0.25">
      <c r="A4542" s="48" t="s">
        <v>6234</v>
      </c>
      <c r="B4542" s="48" t="s">
        <v>7059</v>
      </c>
      <c r="C4542" s="48" t="s">
        <v>7123</v>
      </c>
      <c r="D4542" s="48" t="s">
        <v>7124</v>
      </c>
      <c r="E4542" s="47">
        <v>0</v>
      </c>
      <c r="F4542" s="47">
        <v>1</v>
      </c>
      <c r="G4542" s="47"/>
      <c r="H4542" s="48" t="s">
        <v>4180</v>
      </c>
      <c r="I4542" s="47">
        <v>1</v>
      </c>
    </row>
    <row r="4543" spans="1:9" x14ac:dyDescent="0.25">
      <c r="A4543" s="48" t="s">
        <v>3924</v>
      </c>
      <c r="B4543" s="48" t="s">
        <v>7125</v>
      </c>
      <c r="C4543" s="48" t="s">
        <v>7126</v>
      </c>
      <c r="D4543" s="48" t="s">
        <v>7127</v>
      </c>
      <c r="E4543" s="47">
        <v>0</v>
      </c>
      <c r="F4543" s="47">
        <v>1</v>
      </c>
      <c r="G4543" s="47">
        <v>2</v>
      </c>
      <c r="H4543" s="48" t="s">
        <v>7128</v>
      </c>
      <c r="I4543" s="47">
        <v>1</v>
      </c>
    </row>
    <row r="4544" spans="1:9" x14ac:dyDescent="0.25">
      <c r="A4544" s="48" t="s">
        <v>433</v>
      </c>
      <c r="B4544" s="48" t="s">
        <v>6531</v>
      </c>
      <c r="C4544" s="48" t="s">
        <v>7129</v>
      </c>
      <c r="D4544" s="48" t="s">
        <v>7130</v>
      </c>
      <c r="E4544" s="47">
        <v>0</v>
      </c>
      <c r="F4544" s="47">
        <v>1</v>
      </c>
      <c r="G4544" s="47"/>
      <c r="H4544" s="48" t="s">
        <v>3874</v>
      </c>
      <c r="I4544" s="47">
        <v>0</v>
      </c>
    </row>
    <row r="4545" spans="1:9" x14ac:dyDescent="0.25">
      <c r="A4545" s="48" t="s">
        <v>433</v>
      </c>
      <c r="B4545" s="48" t="s">
        <v>6531</v>
      </c>
      <c r="C4545" s="48" t="s">
        <v>7129</v>
      </c>
      <c r="D4545" s="48" t="s">
        <v>7131</v>
      </c>
      <c r="E4545" s="47">
        <v>0</v>
      </c>
      <c r="F4545" s="47">
        <v>1</v>
      </c>
      <c r="G4545" s="47"/>
      <c r="H4545" s="48" t="s">
        <v>3874</v>
      </c>
      <c r="I4545" s="47">
        <v>0</v>
      </c>
    </row>
    <row r="4546" spans="1:9" x14ac:dyDescent="0.25">
      <c r="A4546" s="48" t="s">
        <v>433</v>
      </c>
      <c r="B4546" s="48" t="s">
        <v>6531</v>
      </c>
      <c r="C4546" s="48" t="s">
        <v>6531</v>
      </c>
      <c r="D4546" s="48" t="s">
        <v>7132</v>
      </c>
      <c r="E4546" s="47">
        <v>0</v>
      </c>
      <c r="F4546" s="47">
        <v>1</v>
      </c>
      <c r="G4546" s="47"/>
      <c r="H4546" s="48" t="s">
        <v>7133</v>
      </c>
      <c r="I4546" s="47">
        <v>0</v>
      </c>
    </row>
    <row r="4547" spans="1:9" x14ac:dyDescent="0.25">
      <c r="A4547" s="48" t="s">
        <v>433</v>
      </c>
      <c r="B4547" s="48" t="s">
        <v>7134</v>
      </c>
      <c r="C4547" s="48" t="s">
        <v>7134</v>
      </c>
      <c r="D4547" s="48" t="s">
        <v>7135</v>
      </c>
      <c r="E4547" s="47">
        <v>0</v>
      </c>
      <c r="F4547" s="47">
        <v>2</v>
      </c>
      <c r="G4547" s="47"/>
      <c r="H4547" s="48" t="s">
        <v>865</v>
      </c>
      <c r="I4547" s="47">
        <v>0</v>
      </c>
    </row>
    <row r="4548" spans="1:9" x14ac:dyDescent="0.25">
      <c r="A4548" s="48" t="s">
        <v>4227</v>
      </c>
      <c r="B4548" s="48" t="s">
        <v>3848</v>
      </c>
      <c r="C4548" s="48"/>
      <c r="D4548" s="48" t="s">
        <v>7136</v>
      </c>
      <c r="E4548" s="47">
        <v>4</v>
      </c>
      <c r="F4548" s="47">
        <v>2</v>
      </c>
      <c r="G4548" s="47"/>
      <c r="H4548" s="48" t="s">
        <v>7137</v>
      </c>
      <c r="I4548" s="47">
        <v>1</v>
      </c>
    </row>
    <row r="4549" spans="1:9" x14ac:dyDescent="0.25">
      <c r="A4549" s="48" t="s">
        <v>6989</v>
      </c>
      <c r="B4549" s="48" t="s">
        <v>3848</v>
      </c>
      <c r="C4549" s="48" t="s">
        <v>7138</v>
      </c>
      <c r="D4549" s="48" t="s">
        <v>7138</v>
      </c>
      <c r="E4549" s="47">
        <v>4</v>
      </c>
      <c r="F4549" s="47">
        <v>3</v>
      </c>
      <c r="G4549" s="47"/>
      <c r="H4549" s="48" t="s">
        <v>7139</v>
      </c>
      <c r="I4549" s="47">
        <v>1</v>
      </c>
    </row>
    <row r="4550" spans="1:9" x14ac:dyDescent="0.25">
      <c r="A4550" s="48" t="s">
        <v>3924</v>
      </c>
      <c r="B4550" s="48" t="s">
        <v>7140</v>
      </c>
      <c r="C4550" s="48" t="s">
        <v>7141</v>
      </c>
      <c r="D4550" s="48" t="s">
        <v>7142</v>
      </c>
      <c r="E4550" s="47">
        <v>0</v>
      </c>
      <c r="F4550" s="47">
        <v>2</v>
      </c>
      <c r="G4550" s="47"/>
      <c r="H4550" s="48" t="s">
        <v>7113</v>
      </c>
      <c r="I4550" s="47">
        <v>1</v>
      </c>
    </row>
    <row r="4551" spans="1:9" x14ac:dyDescent="0.25">
      <c r="A4551" s="48" t="s">
        <v>3859</v>
      </c>
      <c r="B4551" s="48" t="s">
        <v>3860</v>
      </c>
      <c r="C4551" s="48" t="s">
        <v>7143</v>
      </c>
      <c r="D4551" s="48" t="s">
        <v>7144</v>
      </c>
      <c r="E4551" s="47">
        <v>0</v>
      </c>
      <c r="F4551" s="47">
        <v>1</v>
      </c>
      <c r="G4551" s="47"/>
      <c r="H4551" s="48" t="s">
        <v>7145</v>
      </c>
      <c r="I4551" s="47">
        <v>1</v>
      </c>
    </row>
    <row r="4552" spans="1:9" x14ac:dyDescent="0.25">
      <c r="A4552" s="48" t="s">
        <v>3934</v>
      </c>
      <c r="B4552" s="48" t="s">
        <v>7146</v>
      </c>
      <c r="C4552" s="48" t="s">
        <v>7147</v>
      </c>
      <c r="D4552" s="48" t="s">
        <v>7148</v>
      </c>
      <c r="E4552" s="47">
        <v>0</v>
      </c>
      <c r="F4552" s="47">
        <v>1</v>
      </c>
      <c r="G4552" s="47"/>
      <c r="H4552" s="48" t="s">
        <v>7149</v>
      </c>
      <c r="I4552" s="47">
        <v>1</v>
      </c>
    </row>
    <row r="4553" spans="1:9" x14ac:dyDescent="0.25">
      <c r="A4553" s="48" t="s">
        <v>433</v>
      </c>
      <c r="B4553" s="48" t="s">
        <v>788</v>
      </c>
      <c r="C4553" s="48" t="s">
        <v>7150</v>
      </c>
      <c r="D4553" s="48" t="s">
        <v>7151</v>
      </c>
      <c r="E4553" s="47">
        <v>0</v>
      </c>
      <c r="F4553" s="47">
        <v>1</v>
      </c>
      <c r="G4553" s="47">
        <v>2</v>
      </c>
      <c r="H4553" s="48" t="s">
        <v>7152</v>
      </c>
      <c r="I4553" s="47">
        <v>1</v>
      </c>
    </row>
    <row r="4554" spans="1:9" x14ac:dyDescent="0.25">
      <c r="A4554" s="48" t="s">
        <v>6234</v>
      </c>
      <c r="B4554" s="48" t="s">
        <v>7153</v>
      </c>
      <c r="C4554" s="48" t="s">
        <v>7154</v>
      </c>
      <c r="D4554" s="48" t="s">
        <v>7155</v>
      </c>
      <c r="E4554" s="47">
        <v>0</v>
      </c>
      <c r="F4554" s="47">
        <v>2</v>
      </c>
      <c r="G4554" s="47">
        <v>0</v>
      </c>
      <c r="H4554" s="48" t="s">
        <v>808</v>
      </c>
      <c r="I4554" s="47">
        <v>1</v>
      </c>
    </row>
    <row r="4555" spans="1:9" x14ac:dyDescent="0.25">
      <c r="A4555" s="48" t="s">
        <v>433</v>
      </c>
      <c r="B4555" s="48" t="s">
        <v>6250</v>
      </c>
      <c r="C4555" s="48" t="s">
        <v>7156</v>
      </c>
      <c r="D4555" s="48" t="s">
        <v>7157</v>
      </c>
      <c r="E4555" s="47">
        <v>0</v>
      </c>
      <c r="F4555" s="47">
        <v>2</v>
      </c>
      <c r="G4555" s="47"/>
      <c r="H4555" s="48" t="s">
        <v>1595</v>
      </c>
      <c r="I4555" s="47">
        <v>1</v>
      </c>
    </row>
    <row r="4556" spans="1:9" x14ac:dyDescent="0.25">
      <c r="A4556" s="48" t="s">
        <v>4227</v>
      </c>
      <c r="B4556" s="48" t="s">
        <v>3848</v>
      </c>
      <c r="C4556" s="48"/>
      <c r="D4556" s="48" t="s">
        <v>7158</v>
      </c>
      <c r="E4556" s="47">
        <v>4</v>
      </c>
      <c r="F4556" s="47">
        <v>2</v>
      </c>
      <c r="G4556" s="47"/>
      <c r="H4556" s="48" t="s">
        <v>7159</v>
      </c>
      <c r="I4556" s="47">
        <v>1</v>
      </c>
    </row>
    <row r="4557" spans="1:9" x14ac:dyDescent="0.25">
      <c r="A4557" s="48" t="s">
        <v>3934</v>
      </c>
      <c r="B4557" s="48" t="s">
        <v>3848</v>
      </c>
      <c r="C4557" s="48" t="s">
        <v>7160</v>
      </c>
      <c r="D4557" s="48" t="s">
        <v>7160</v>
      </c>
      <c r="E4557" s="47">
        <v>4</v>
      </c>
      <c r="F4557" s="47">
        <v>2</v>
      </c>
      <c r="G4557" s="47"/>
      <c r="H4557" s="48" t="s">
        <v>7161</v>
      </c>
      <c r="I4557" s="47">
        <v>1</v>
      </c>
    </row>
    <row r="4558" spans="1:9" x14ac:dyDescent="0.25">
      <c r="A4558" s="48" t="s">
        <v>6234</v>
      </c>
      <c r="B4558" s="48" t="s">
        <v>6991</v>
      </c>
      <c r="C4558" s="48" t="s">
        <v>7162</v>
      </c>
      <c r="D4558" s="48" t="s">
        <v>7163</v>
      </c>
      <c r="E4558" s="47">
        <v>0</v>
      </c>
      <c r="F4558" s="47">
        <v>1</v>
      </c>
      <c r="G4558" s="47"/>
      <c r="H4558" s="48" t="s">
        <v>7164</v>
      </c>
      <c r="I4558" s="47">
        <v>1</v>
      </c>
    </row>
    <row r="4559" spans="1:9" x14ac:dyDescent="0.25">
      <c r="A4559" s="48" t="s">
        <v>433</v>
      </c>
      <c r="B4559" s="48" t="s">
        <v>6163</v>
      </c>
      <c r="C4559" s="48" t="s">
        <v>7165</v>
      </c>
      <c r="D4559" s="48" t="s">
        <v>7166</v>
      </c>
      <c r="E4559" s="47">
        <v>0</v>
      </c>
      <c r="F4559" s="47">
        <v>1</v>
      </c>
      <c r="G4559" s="47"/>
      <c r="H4559" s="48" t="s">
        <v>7167</v>
      </c>
      <c r="I4559" s="47">
        <v>1</v>
      </c>
    </row>
    <row r="4560" spans="1:9" x14ac:dyDescent="0.25">
      <c r="A4560" s="48" t="s">
        <v>3924</v>
      </c>
      <c r="B4560" s="48" t="s">
        <v>7140</v>
      </c>
      <c r="C4560" s="48" t="s">
        <v>7168</v>
      </c>
      <c r="D4560" s="48" t="s">
        <v>7169</v>
      </c>
      <c r="E4560" s="47">
        <v>0</v>
      </c>
      <c r="F4560" s="47">
        <v>2</v>
      </c>
      <c r="G4560" s="47"/>
      <c r="H4560" s="48" t="s">
        <v>4639</v>
      </c>
      <c r="I4560" s="47">
        <v>1</v>
      </c>
    </row>
    <row r="4561" spans="1:9" x14ac:dyDescent="0.25">
      <c r="A4561" s="48" t="s">
        <v>4305</v>
      </c>
      <c r="B4561" s="48" t="s">
        <v>7170</v>
      </c>
      <c r="C4561" s="48"/>
      <c r="D4561" s="48" t="s">
        <v>7171</v>
      </c>
      <c r="E4561" s="47">
        <v>3</v>
      </c>
      <c r="F4561" s="47">
        <v>1</v>
      </c>
      <c r="G4561" s="47"/>
      <c r="H4561" s="48"/>
      <c r="I4561" s="47">
        <v>1</v>
      </c>
    </row>
    <row r="4562" spans="1:9" x14ac:dyDescent="0.25">
      <c r="A4562" s="48" t="s">
        <v>3859</v>
      </c>
      <c r="B4562" s="48" t="s">
        <v>4742</v>
      </c>
      <c r="C4562" s="48" t="s">
        <v>7172</v>
      </c>
      <c r="D4562" s="48" t="s">
        <v>7173</v>
      </c>
      <c r="E4562" s="47">
        <v>0</v>
      </c>
      <c r="F4562" s="47">
        <v>1</v>
      </c>
      <c r="G4562" s="47"/>
      <c r="H4562" s="48" t="s">
        <v>4192</v>
      </c>
      <c r="I4562" s="47">
        <v>1</v>
      </c>
    </row>
    <row r="4563" spans="1:9" x14ac:dyDescent="0.25">
      <c r="A4563" s="48" t="s">
        <v>433</v>
      </c>
      <c r="B4563" s="48" t="s">
        <v>6208</v>
      </c>
      <c r="C4563" s="48" t="s">
        <v>7174</v>
      </c>
      <c r="D4563" s="48" t="s">
        <v>7175</v>
      </c>
      <c r="E4563" s="47">
        <v>0</v>
      </c>
      <c r="F4563" s="47">
        <v>2</v>
      </c>
      <c r="G4563" s="47"/>
      <c r="H4563" s="48" t="s">
        <v>843</v>
      </c>
      <c r="I4563" s="47">
        <v>1</v>
      </c>
    </row>
    <row r="4564" spans="1:9" x14ac:dyDescent="0.25">
      <c r="A4564" s="48" t="s">
        <v>4227</v>
      </c>
      <c r="B4564" s="48" t="s">
        <v>3848</v>
      </c>
      <c r="C4564" s="48"/>
      <c r="D4564" s="48" t="s">
        <v>7176</v>
      </c>
      <c r="E4564" s="47">
        <v>4</v>
      </c>
      <c r="F4564" s="47">
        <v>2</v>
      </c>
      <c r="G4564" s="47"/>
      <c r="H4564" s="48" t="s">
        <v>7177</v>
      </c>
      <c r="I4564" s="47">
        <v>1</v>
      </c>
    </row>
    <row r="4565" spans="1:9" x14ac:dyDescent="0.25">
      <c r="A4565" s="48" t="s">
        <v>3854</v>
      </c>
      <c r="B4565" s="48" t="s">
        <v>7178</v>
      </c>
      <c r="C4565" s="48" t="s">
        <v>7179</v>
      </c>
      <c r="D4565" s="48" t="s">
        <v>7180</v>
      </c>
      <c r="E4565" s="47">
        <v>0</v>
      </c>
      <c r="F4565" s="47">
        <v>2</v>
      </c>
      <c r="G4565" s="47"/>
      <c r="H4565" s="48" t="s">
        <v>7181</v>
      </c>
      <c r="I4565" s="47">
        <v>1</v>
      </c>
    </row>
    <row r="4566" spans="1:9" x14ac:dyDescent="0.25">
      <c r="A4566" s="48" t="s">
        <v>6186</v>
      </c>
      <c r="B4566" s="48" t="s">
        <v>7182</v>
      </c>
      <c r="C4566" s="48" t="s">
        <v>7183</v>
      </c>
      <c r="D4566" s="48" t="s">
        <v>7184</v>
      </c>
      <c r="E4566" s="47">
        <v>0</v>
      </c>
      <c r="F4566" s="47">
        <v>2</v>
      </c>
      <c r="G4566" s="47"/>
      <c r="H4566" s="48" t="s">
        <v>958</v>
      </c>
      <c r="I4566" s="47">
        <v>1</v>
      </c>
    </row>
    <row r="4567" spans="1:9" x14ac:dyDescent="0.25">
      <c r="A4567" s="48" t="s">
        <v>6234</v>
      </c>
      <c r="B4567" s="48" t="s">
        <v>6991</v>
      </c>
      <c r="C4567" s="48" t="s">
        <v>7185</v>
      </c>
      <c r="D4567" s="48" t="s">
        <v>7186</v>
      </c>
      <c r="E4567" s="47">
        <v>0</v>
      </c>
      <c r="F4567" s="47">
        <v>1</v>
      </c>
      <c r="G4567" s="47"/>
      <c r="H4567" s="48" t="s">
        <v>7164</v>
      </c>
      <c r="I4567" s="47">
        <v>1</v>
      </c>
    </row>
    <row r="4568" spans="1:9" x14ac:dyDescent="0.25">
      <c r="A4568" s="48" t="s">
        <v>4728</v>
      </c>
      <c r="B4568" s="48" t="s">
        <v>3848</v>
      </c>
      <c r="C4568" s="48"/>
      <c r="D4568" s="48" t="s">
        <v>7187</v>
      </c>
      <c r="E4568" s="47">
        <v>4</v>
      </c>
      <c r="F4568" s="47">
        <v>2</v>
      </c>
      <c r="G4568" s="47"/>
      <c r="H4568" s="48" t="s">
        <v>7188</v>
      </c>
      <c r="I4568" s="47">
        <v>1</v>
      </c>
    </row>
    <row r="4569" spans="1:9" x14ac:dyDescent="0.25">
      <c r="A4569" s="48" t="s">
        <v>4086</v>
      </c>
      <c r="B4569" s="48" t="s">
        <v>7189</v>
      </c>
      <c r="C4569" s="48" t="s">
        <v>7190</v>
      </c>
      <c r="D4569" s="48" t="s">
        <v>7191</v>
      </c>
      <c r="E4569" s="47">
        <v>0</v>
      </c>
      <c r="F4569" s="47">
        <v>2</v>
      </c>
      <c r="G4569" s="47"/>
      <c r="H4569" s="48" t="s">
        <v>7192</v>
      </c>
      <c r="I4569" s="47">
        <v>1</v>
      </c>
    </row>
    <row r="4570" spans="1:9" x14ac:dyDescent="0.25">
      <c r="A4570" s="48" t="s">
        <v>3901</v>
      </c>
      <c r="B4570" s="48" t="s">
        <v>7193</v>
      </c>
      <c r="C4570" s="48" t="s">
        <v>7194</v>
      </c>
      <c r="D4570" s="48" t="s">
        <v>7195</v>
      </c>
      <c r="E4570" s="47">
        <v>0</v>
      </c>
      <c r="F4570" s="47">
        <v>2</v>
      </c>
      <c r="G4570" s="47"/>
      <c r="H4570" s="48" t="s">
        <v>7196</v>
      </c>
      <c r="I4570" s="47">
        <v>1</v>
      </c>
    </row>
    <row r="4571" spans="1:9" x14ac:dyDescent="0.25">
      <c r="A4571" s="48" t="s">
        <v>433</v>
      </c>
      <c r="B4571" s="48" t="s">
        <v>400</v>
      </c>
      <c r="C4571" s="48" t="s">
        <v>7197</v>
      </c>
      <c r="D4571" s="48" t="s">
        <v>7198</v>
      </c>
      <c r="E4571" s="47">
        <v>0</v>
      </c>
      <c r="F4571" s="47">
        <v>1</v>
      </c>
      <c r="G4571" s="47"/>
      <c r="H4571" s="48" t="s">
        <v>7199</v>
      </c>
      <c r="I4571" s="47">
        <v>1</v>
      </c>
    </row>
    <row r="4572" spans="1:9" x14ac:dyDescent="0.25">
      <c r="A4572" s="48" t="s">
        <v>4086</v>
      </c>
      <c r="B4572" s="48" t="s">
        <v>7200</v>
      </c>
      <c r="C4572" s="48" t="s">
        <v>7201</v>
      </c>
      <c r="D4572" s="48" t="s">
        <v>7202</v>
      </c>
      <c r="E4572" s="47">
        <v>0</v>
      </c>
      <c r="F4572" s="47">
        <v>1</v>
      </c>
      <c r="G4572" s="47"/>
      <c r="H4572" s="48" t="s">
        <v>7203</v>
      </c>
      <c r="I4572" s="47">
        <v>1</v>
      </c>
    </row>
    <row r="4573" spans="1:9" x14ac:dyDescent="0.25">
      <c r="A4573" s="48" t="s">
        <v>6400</v>
      </c>
      <c r="B4573" s="48" t="s">
        <v>3848</v>
      </c>
      <c r="C4573" s="48"/>
      <c r="D4573" s="48" t="s">
        <v>7204</v>
      </c>
      <c r="E4573" s="47">
        <v>4</v>
      </c>
      <c r="F4573" s="47">
        <v>2</v>
      </c>
      <c r="G4573" s="47"/>
      <c r="H4573" s="48" t="s">
        <v>6284</v>
      </c>
      <c r="I4573" s="47">
        <v>1</v>
      </c>
    </row>
    <row r="4574" spans="1:9" x14ac:dyDescent="0.25">
      <c r="A4574" s="48" t="s">
        <v>6234</v>
      </c>
      <c r="B4574" s="48" t="s">
        <v>7205</v>
      </c>
      <c r="C4574" s="48" t="s">
        <v>7206</v>
      </c>
      <c r="D4574" s="48" t="s">
        <v>7207</v>
      </c>
      <c r="E4574" s="47">
        <v>0</v>
      </c>
      <c r="F4574" s="47">
        <v>2</v>
      </c>
      <c r="G4574" s="47"/>
      <c r="H4574" s="48" t="s">
        <v>7208</v>
      </c>
      <c r="I4574" s="47">
        <v>1</v>
      </c>
    </row>
    <row r="4575" spans="1:9" x14ac:dyDescent="0.25">
      <c r="A4575" s="48" t="s">
        <v>4227</v>
      </c>
      <c r="B4575" s="48" t="s">
        <v>3848</v>
      </c>
      <c r="C4575" s="48"/>
      <c r="D4575" s="48" t="s">
        <v>7209</v>
      </c>
      <c r="E4575" s="47">
        <v>4</v>
      </c>
      <c r="F4575" s="47">
        <v>2</v>
      </c>
      <c r="G4575" s="47"/>
      <c r="H4575" s="48" t="s">
        <v>7210</v>
      </c>
      <c r="I4575" s="47">
        <v>1</v>
      </c>
    </row>
    <row r="4576" spans="1:9" x14ac:dyDescent="0.25">
      <c r="A4576" s="48" t="s">
        <v>6144</v>
      </c>
      <c r="B4576" s="48" t="s">
        <v>3848</v>
      </c>
      <c r="C4576" s="48"/>
      <c r="D4576" s="48" t="s">
        <v>7211</v>
      </c>
      <c r="E4576" s="47">
        <v>4</v>
      </c>
      <c r="F4576" s="47">
        <v>3</v>
      </c>
      <c r="G4576" s="47"/>
      <c r="H4576" s="48" t="s">
        <v>7212</v>
      </c>
      <c r="I4576" s="47">
        <v>1</v>
      </c>
    </row>
    <row r="4577" spans="1:9" x14ac:dyDescent="0.25">
      <c r="A4577" s="48" t="s">
        <v>4786</v>
      </c>
      <c r="B4577" s="48" t="s">
        <v>3848</v>
      </c>
      <c r="C4577" s="48"/>
      <c r="D4577" s="48" t="s">
        <v>7213</v>
      </c>
      <c r="E4577" s="47">
        <v>4</v>
      </c>
      <c r="F4577" s="47">
        <v>3</v>
      </c>
      <c r="G4577" s="47"/>
      <c r="H4577" s="48" t="s">
        <v>4194</v>
      </c>
      <c r="I4577" s="47">
        <v>1</v>
      </c>
    </row>
    <row r="4578" spans="1:9" x14ac:dyDescent="0.25">
      <c r="A4578" s="48" t="s">
        <v>6358</v>
      </c>
      <c r="B4578" s="48" t="s">
        <v>3848</v>
      </c>
      <c r="C4578" s="48"/>
      <c r="D4578" s="48" t="s">
        <v>7214</v>
      </c>
      <c r="E4578" s="47">
        <v>4</v>
      </c>
      <c r="F4578" s="47">
        <v>2</v>
      </c>
      <c r="G4578" s="47"/>
      <c r="H4578" s="48" t="s">
        <v>6360</v>
      </c>
      <c r="I4578" s="47">
        <v>1</v>
      </c>
    </row>
    <row r="4579" spans="1:9" x14ac:dyDescent="0.25">
      <c r="A4579" s="48" t="s">
        <v>3924</v>
      </c>
      <c r="B4579" s="48" t="s">
        <v>7215</v>
      </c>
      <c r="C4579" s="48" t="s">
        <v>7216</v>
      </c>
      <c r="D4579" s="48" t="s">
        <v>7217</v>
      </c>
      <c r="E4579" s="47">
        <v>0</v>
      </c>
      <c r="F4579" s="47">
        <v>2</v>
      </c>
      <c r="G4579" s="47"/>
      <c r="H4579" s="48" t="s">
        <v>1482</v>
      </c>
      <c r="I4579" s="47">
        <v>1</v>
      </c>
    </row>
    <row r="4580" spans="1:9" x14ac:dyDescent="0.25">
      <c r="A4580" s="48" t="s">
        <v>3859</v>
      </c>
      <c r="B4580" s="48" t="s">
        <v>3860</v>
      </c>
      <c r="C4580" s="48" t="s">
        <v>7218</v>
      </c>
      <c r="D4580" s="48" t="s">
        <v>7219</v>
      </c>
      <c r="E4580" s="47">
        <v>0</v>
      </c>
      <c r="F4580" s="47">
        <v>1</v>
      </c>
      <c r="G4580" s="47"/>
      <c r="H4580" s="48" t="s">
        <v>7220</v>
      </c>
      <c r="I4580" s="47">
        <v>1</v>
      </c>
    </row>
    <row r="4581" spans="1:9" x14ac:dyDescent="0.25">
      <c r="A4581" s="48" t="s">
        <v>7221</v>
      </c>
      <c r="B4581" s="48" t="s">
        <v>3848</v>
      </c>
      <c r="C4581" s="48"/>
      <c r="D4581" s="48" t="s">
        <v>7222</v>
      </c>
      <c r="E4581" s="47">
        <v>4</v>
      </c>
      <c r="F4581" s="47">
        <v>2</v>
      </c>
      <c r="G4581" s="47"/>
      <c r="H4581" s="48" t="s">
        <v>7101</v>
      </c>
      <c r="I4581" s="47">
        <v>1</v>
      </c>
    </row>
    <row r="4582" spans="1:9" x14ac:dyDescent="0.25">
      <c r="A4582" s="48" t="s">
        <v>3924</v>
      </c>
      <c r="B4582" s="48" t="s">
        <v>7215</v>
      </c>
      <c r="C4582" s="48" t="s">
        <v>7216</v>
      </c>
      <c r="D4582" s="48" t="s">
        <v>7223</v>
      </c>
      <c r="E4582" s="47">
        <v>0</v>
      </c>
      <c r="F4582" s="47">
        <v>2</v>
      </c>
      <c r="G4582" s="47"/>
      <c r="H4582" s="48" t="s">
        <v>1482</v>
      </c>
      <c r="I4582" s="47">
        <v>1</v>
      </c>
    </row>
    <row r="4583" spans="1:9" x14ac:dyDescent="0.25">
      <c r="A4583" s="48" t="s">
        <v>7224</v>
      </c>
      <c r="B4583" s="48" t="s">
        <v>7225</v>
      </c>
      <c r="C4583" s="48"/>
      <c r="D4583" s="48" t="s">
        <v>7226</v>
      </c>
      <c r="E4583" s="47">
        <v>0</v>
      </c>
      <c r="F4583" s="47">
        <v>2</v>
      </c>
      <c r="G4583" s="47"/>
      <c r="H4583" s="48"/>
      <c r="I4583" s="47">
        <v>1</v>
      </c>
    </row>
    <row r="4584" spans="1:9" x14ac:dyDescent="0.25">
      <c r="A4584" s="48" t="s">
        <v>6157</v>
      </c>
      <c r="B4584" s="48" t="s">
        <v>3848</v>
      </c>
      <c r="C4584" s="48"/>
      <c r="D4584" s="48" t="s">
        <v>7227</v>
      </c>
      <c r="E4584" s="47">
        <v>4</v>
      </c>
      <c r="F4584" s="47">
        <v>2</v>
      </c>
      <c r="G4584" s="47"/>
      <c r="H4584" s="48" t="s">
        <v>4133</v>
      </c>
      <c r="I4584" s="47">
        <v>1</v>
      </c>
    </row>
    <row r="4585" spans="1:9" x14ac:dyDescent="0.25">
      <c r="A4585" s="48" t="s">
        <v>6402</v>
      </c>
      <c r="B4585" s="48" t="s">
        <v>3848</v>
      </c>
      <c r="C4585" s="48"/>
      <c r="D4585" s="48" t="s">
        <v>7228</v>
      </c>
      <c r="E4585" s="47">
        <v>4</v>
      </c>
      <c r="F4585" s="47">
        <v>2</v>
      </c>
      <c r="G4585" s="47"/>
      <c r="H4585" s="48" t="s">
        <v>7229</v>
      </c>
      <c r="I4585" s="47">
        <v>1</v>
      </c>
    </row>
    <row r="4586" spans="1:9" x14ac:dyDescent="0.25">
      <c r="A4586" s="48" t="s">
        <v>4692</v>
      </c>
      <c r="B4586" s="48" t="s">
        <v>3848</v>
      </c>
      <c r="C4586" s="48"/>
      <c r="D4586" s="48" t="s">
        <v>7230</v>
      </c>
      <c r="E4586" s="47">
        <v>4</v>
      </c>
      <c r="F4586" s="47">
        <v>2</v>
      </c>
      <c r="G4586" s="47"/>
      <c r="H4586" s="48" t="s">
        <v>6583</v>
      </c>
      <c r="I4586" s="47">
        <v>1</v>
      </c>
    </row>
    <row r="4587" spans="1:9" x14ac:dyDescent="0.25">
      <c r="A4587" s="48" t="s">
        <v>6168</v>
      </c>
      <c r="B4587" s="48" t="s">
        <v>3848</v>
      </c>
      <c r="C4587" s="48"/>
      <c r="D4587" s="48" t="s">
        <v>7231</v>
      </c>
      <c r="E4587" s="47">
        <v>4</v>
      </c>
      <c r="F4587" s="47">
        <v>2</v>
      </c>
      <c r="G4587" s="47"/>
      <c r="H4587" s="48" t="s">
        <v>928</v>
      </c>
      <c r="I4587" s="47">
        <v>1</v>
      </c>
    </row>
    <row r="4588" spans="1:9" x14ac:dyDescent="0.25">
      <c r="A4588" s="48" t="s">
        <v>6234</v>
      </c>
      <c r="B4588" s="48" t="s">
        <v>6991</v>
      </c>
      <c r="C4588" s="48" t="s">
        <v>7232</v>
      </c>
      <c r="D4588" s="48" t="s">
        <v>7233</v>
      </c>
      <c r="E4588" s="47">
        <v>0</v>
      </c>
      <c r="F4588" s="47">
        <v>1</v>
      </c>
      <c r="G4588" s="47"/>
      <c r="H4588" s="48" t="s">
        <v>7234</v>
      </c>
      <c r="I4588" s="47">
        <v>1</v>
      </c>
    </row>
    <row r="4589" spans="1:9" x14ac:dyDescent="0.25">
      <c r="A4589" s="48" t="s">
        <v>6144</v>
      </c>
      <c r="B4589" s="48" t="s">
        <v>3848</v>
      </c>
      <c r="C4589" s="48"/>
      <c r="D4589" s="48" t="s">
        <v>7235</v>
      </c>
      <c r="E4589" s="47">
        <v>4</v>
      </c>
      <c r="F4589" s="47">
        <v>3</v>
      </c>
      <c r="G4589" s="47"/>
      <c r="H4589" s="48" t="s">
        <v>7236</v>
      </c>
      <c r="I4589" s="47">
        <v>1</v>
      </c>
    </row>
    <row r="4590" spans="1:9" x14ac:dyDescent="0.25">
      <c r="A4590" s="48" t="s">
        <v>433</v>
      </c>
      <c r="B4590" s="48" t="s">
        <v>6250</v>
      </c>
      <c r="C4590" s="48" t="s">
        <v>7237</v>
      </c>
      <c r="D4590" s="48" t="s">
        <v>7238</v>
      </c>
      <c r="E4590" s="47">
        <v>0</v>
      </c>
      <c r="F4590" s="47">
        <v>2</v>
      </c>
      <c r="G4590" s="47"/>
      <c r="H4590" s="48" t="s">
        <v>7239</v>
      </c>
      <c r="I4590" s="47">
        <v>1</v>
      </c>
    </row>
    <row r="4591" spans="1:9" x14ac:dyDescent="0.25">
      <c r="A4591" s="48" t="s">
        <v>4086</v>
      </c>
      <c r="B4591" s="48" t="s">
        <v>7240</v>
      </c>
      <c r="C4591" s="48" t="s">
        <v>7241</v>
      </c>
      <c r="D4591" s="48" t="s">
        <v>7242</v>
      </c>
      <c r="E4591" s="47">
        <v>0</v>
      </c>
      <c r="F4591" s="47">
        <v>1</v>
      </c>
      <c r="G4591" s="47"/>
      <c r="H4591" s="48" t="s">
        <v>7243</v>
      </c>
      <c r="I4591" s="47">
        <v>1</v>
      </c>
    </row>
    <row r="4592" spans="1:9" x14ac:dyDescent="0.25">
      <c r="A4592" s="48" t="s">
        <v>433</v>
      </c>
      <c r="B4592" s="48" t="s">
        <v>400</v>
      </c>
      <c r="C4592" s="48" t="s">
        <v>7244</v>
      </c>
      <c r="D4592" s="48" t="s">
        <v>7245</v>
      </c>
      <c r="E4592" s="47">
        <v>0</v>
      </c>
      <c r="F4592" s="47">
        <v>1</v>
      </c>
      <c r="G4592" s="47"/>
      <c r="H4592" s="48" t="s">
        <v>7246</v>
      </c>
      <c r="I4592" s="47">
        <v>1</v>
      </c>
    </row>
    <row r="4593" spans="1:9" x14ac:dyDescent="0.25">
      <c r="A4593" s="48" t="s">
        <v>433</v>
      </c>
      <c r="B4593" s="48" t="s">
        <v>6163</v>
      </c>
      <c r="C4593" s="48" t="s">
        <v>7247</v>
      </c>
      <c r="D4593" s="48" t="s">
        <v>7248</v>
      </c>
      <c r="E4593" s="47">
        <v>0</v>
      </c>
      <c r="F4593" s="47">
        <v>1</v>
      </c>
      <c r="G4593" s="47"/>
      <c r="H4593" s="48" t="s">
        <v>7249</v>
      </c>
      <c r="I4593" s="47">
        <v>1</v>
      </c>
    </row>
    <row r="4594" spans="1:9" x14ac:dyDescent="0.25">
      <c r="A4594" s="48" t="s">
        <v>3901</v>
      </c>
      <c r="B4594" s="48" t="s">
        <v>736</v>
      </c>
      <c r="C4594" s="48" t="s">
        <v>7250</v>
      </c>
      <c r="D4594" s="48" t="s">
        <v>7250</v>
      </c>
      <c r="E4594" s="47">
        <v>0</v>
      </c>
      <c r="F4594" s="47">
        <v>1</v>
      </c>
      <c r="G4594" s="47"/>
      <c r="H4594" s="48" t="s">
        <v>7251</v>
      </c>
      <c r="I4594" s="47">
        <v>1</v>
      </c>
    </row>
    <row r="4595" spans="1:9" x14ac:dyDescent="0.25">
      <c r="A4595" s="48" t="s">
        <v>3924</v>
      </c>
      <c r="B4595" s="48" t="s">
        <v>7252</v>
      </c>
      <c r="C4595" s="48" t="s">
        <v>7253</v>
      </c>
      <c r="D4595" s="48" t="s">
        <v>7253</v>
      </c>
      <c r="E4595" s="47">
        <v>0</v>
      </c>
      <c r="F4595" s="47">
        <v>2</v>
      </c>
      <c r="G4595" s="47"/>
      <c r="H4595" s="48" t="s">
        <v>7254</v>
      </c>
      <c r="I4595" s="47">
        <v>1</v>
      </c>
    </row>
    <row r="4596" spans="1:9" x14ac:dyDescent="0.25">
      <c r="A4596" s="48" t="s">
        <v>3859</v>
      </c>
      <c r="B4596" s="48" t="s">
        <v>3860</v>
      </c>
      <c r="C4596" s="48"/>
      <c r="D4596" s="48" t="s">
        <v>7255</v>
      </c>
      <c r="E4596" s="47">
        <v>1</v>
      </c>
      <c r="F4596" s="47">
        <v>1</v>
      </c>
      <c r="G4596" s="47"/>
      <c r="H4596" s="48" t="s">
        <v>7220</v>
      </c>
      <c r="I4596" s="47">
        <v>1</v>
      </c>
    </row>
    <row r="4597" spans="1:9" x14ac:dyDescent="0.25">
      <c r="A4597" s="48" t="s">
        <v>4086</v>
      </c>
      <c r="B4597" s="48" t="s">
        <v>7256</v>
      </c>
      <c r="C4597" s="48" t="s">
        <v>7257</v>
      </c>
      <c r="D4597" s="48" t="s">
        <v>7258</v>
      </c>
      <c r="E4597" s="47">
        <v>0</v>
      </c>
      <c r="F4597" s="47">
        <v>1</v>
      </c>
      <c r="G4597" s="47"/>
      <c r="H4597" s="48" t="s">
        <v>7259</v>
      </c>
      <c r="I4597" s="47">
        <v>1</v>
      </c>
    </row>
    <row r="4598" spans="1:9" x14ac:dyDescent="0.25">
      <c r="A4598" s="48" t="s">
        <v>433</v>
      </c>
      <c r="B4598" s="48" t="s">
        <v>6208</v>
      </c>
      <c r="C4598" s="48" t="s">
        <v>7260</v>
      </c>
      <c r="D4598" s="48" t="s">
        <v>7261</v>
      </c>
      <c r="E4598" s="47">
        <v>0</v>
      </c>
      <c r="F4598" s="47">
        <v>2</v>
      </c>
      <c r="G4598" s="47"/>
      <c r="H4598" s="48" t="s">
        <v>7262</v>
      </c>
      <c r="I4598" s="47">
        <v>1</v>
      </c>
    </row>
    <row r="4599" spans="1:9" x14ac:dyDescent="0.25">
      <c r="A4599" s="48" t="s">
        <v>433</v>
      </c>
      <c r="B4599" s="48" t="s">
        <v>400</v>
      </c>
      <c r="C4599" s="48" t="s">
        <v>7263</v>
      </c>
      <c r="D4599" s="48" t="s">
        <v>7264</v>
      </c>
      <c r="E4599" s="47">
        <v>0</v>
      </c>
      <c r="F4599" s="47">
        <v>1</v>
      </c>
      <c r="G4599" s="47"/>
      <c r="H4599" s="48" t="s">
        <v>4537</v>
      </c>
      <c r="I4599" s="47">
        <v>1</v>
      </c>
    </row>
    <row r="4600" spans="1:9" x14ac:dyDescent="0.25">
      <c r="A4600" s="48" t="s">
        <v>4227</v>
      </c>
      <c r="B4600" s="48" t="s">
        <v>3848</v>
      </c>
      <c r="C4600" s="48"/>
      <c r="D4600" s="48" t="s">
        <v>7265</v>
      </c>
      <c r="E4600" s="47">
        <v>4</v>
      </c>
      <c r="F4600" s="47">
        <v>2</v>
      </c>
      <c r="G4600" s="47"/>
      <c r="H4600" s="48" t="s">
        <v>7236</v>
      </c>
      <c r="I4600" s="47">
        <v>1</v>
      </c>
    </row>
    <row r="4601" spans="1:9" x14ac:dyDescent="0.25">
      <c r="A4601" s="48" t="s">
        <v>3859</v>
      </c>
      <c r="B4601" s="48" t="s">
        <v>3860</v>
      </c>
      <c r="C4601" s="48" t="s">
        <v>7266</v>
      </c>
      <c r="D4601" s="48" t="s">
        <v>7267</v>
      </c>
      <c r="E4601" s="47">
        <v>0</v>
      </c>
      <c r="F4601" s="47">
        <v>1</v>
      </c>
      <c r="G4601" s="47"/>
      <c r="H4601" s="48" t="s">
        <v>7268</v>
      </c>
      <c r="I4601" s="47">
        <v>1</v>
      </c>
    </row>
    <row r="4602" spans="1:9" x14ac:dyDescent="0.25">
      <c r="A4602" s="48" t="s">
        <v>3859</v>
      </c>
      <c r="B4602" s="48" t="s">
        <v>4742</v>
      </c>
      <c r="C4602" s="48" t="s">
        <v>7269</v>
      </c>
      <c r="D4602" s="48" t="s">
        <v>7270</v>
      </c>
      <c r="E4602" s="47">
        <v>0</v>
      </c>
      <c r="F4602" s="47">
        <v>1</v>
      </c>
      <c r="G4602" s="47"/>
      <c r="H4602" s="48" t="s">
        <v>7271</v>
      </c>
      <c r="I4602" s="47">
        <v>1</v>
      </c>
    </row>
    <row r="4603" spans="1:9" x14ac:dyDescent="0.25">
      <c r="A4603" s="48" t="s">
        <v>4317</v>
      </c>
      <c r="B4603" s="48" t="s">
        <v>7272</v>
      </c>
      <c r="C4603" s="48"/>
      <c r="D4603" s="48"/>
      <c r="E4603" s="47">
        <v>3</v>
      </c>
      <c r="F4603" s="47">
        <v>1</v>
      </c>
      <c r="G4603" s="47"/>
      <c r="H4603" s="48"/>
      <c r="I4603" s="47">
        <v>1</v>
      </c>
    </row>
    <row r="4604" spans="1:9" x14ac:dyDescent="0.25">
      <c r="A4604" s="48" t="s">
        <v>4317</v>
      </c>
      <c r="B4604" s="48" t="s">
        <v>7084</v>
      </c>
      <c r="C4604" s="48" t="s">
        <v>198</v>
      </c>
      <c r="D4604" s="48" t="s">
        <v>740</v>
      </c>
      <c r="E4604" s="47">
        <v>2</v>
      </c>
      <c r="F4604" s="47">
        <v>1</v>
      </c>
      <c r="G4604" s="47"/>
      <c r="H4604" s="48"/>
      <c r="I4604" s="47">
        <v>1</v>
      </c>
    </row>
    <row r="4605" spans="1:9" x14ac:dyDescent="0.25">
      <c r="A4605" s="48" t="s">
        <v>284</v>
      </c>
      <c r="B4605" s="48" t="s">
        <v>7273</v>
      </c>
      <c r="C4605" s="48" t="s">
        <v>7274</v>
      </c>
      <c r="D4605" s="48" t="s">
        <v>7275</v>
      </c>
      <c r="E4605" s="47">
        <v>0</v>
      </c>
      <c r="F4605" s="47">
        <v>1</v>
      </c>
      <c r="G4605" s="47">
        <v>1.75</v>
      </c>
      <c r="H4605" s="48" t="s">
        <v>7276</v>
      </c>
      <c r="I4605" s="47">
        <v>1</v>
      </c>
    </row>
    <row r="4606" spans="1:9" x14ac:dyDescent="0.25">
      <c r="A4606" s="48" t="s">
        <v>433</v>
      </c>
      <c r="B4606" s="48" t="s">
        <v>6208</v>
      </c>
      <c r="C4606" s="48" t="s">
        <v>7277</v>
      </c>
      <c r="D4606" s="48" t="s">
        <v>7278</v>
      </c>
      <c r="E4606" s="47">
        <v>0</v>
      </c>
      <c r="F4606" s="47">
        <v>2</v>
      </c>
      <c r="G4606" s="47"/>
      <c r="H4606" s="48" t="s">
        <v>4755</v>
      </c>
      <c r="I4606" s="47">
        <v>1</v>
      </c>
    </row>
    <row r="4607" spans="1:9" x14ac:dyDescent="0.25">
      <c r="A4607" s="48" t="s">
        <v>3924</v>
      </c>
      <c r="B4607" s="48" t="s">
        <v>7279</v>
      </c>
      <c r="C4607" s="48" t="s">
        <v>7280</v>
      </c>
      <c r="D4607" s="48" t="s">
        <v>7281</v>
      </c>
      <c r="E4607" s="47">
        <v>0</v>
      </c>
      <c r="F4607" s="47">
        <v>2</v>
      </c>
      <c r="G4607" s="47"/>
      <c r="H4607" s="48" t="s">
        <v>7282</v>
      </c>
      <c r="I4607" s="47">
        <v>1</v>
      </c>
    </row>
    <row r="4608" spans="1:9" x14ac:dyDescent="0.25">
      <c r="A4608" s="48" t="s">
        <v>4692</v>
      </c>
      <c r="B4608" s="48" t="s">
        <v>3848</v>
      </c>
      <c r="C4608" s="48"/>
      <c r="D4608" s="48" t="s">
        <v>7283</v>
      </c>
      <c r="E4608" s="47">
        <v>4</v>
      </c>
      <c r="F4608" s="47">
        <v>2</v>
      </c>
      <c r="G4608" s="47"/>
      <c r="H4608" s="48" t="s">
        <v>7284</v>
      </c>
      <c r="I4608" s="47">
        <v>1</v>
      </c>
    </row>
    <row r="4609" spans="1:9" x14ac:dyDescent="0.25">
      <c r="A4609" s="48" t="s">
        <v>4095</v>
      </c>
      <c r="B4609" s="48" t="s">
        <v>6890</v>
      </c>
      <c r="C4609" s="48" t="s">
        <v>7285</v>
      </c>
      <c r="D4609" s="48" t="s">
        <v>7285</v>
      </c>
      <c r="E4609" s="47">
        <v>0</v>
      </c>
      <c r="F4609" s="47">
        <v>1</v>
      </c>
      <c r="G4609" s="47"/>
      <c r="H4609" s="48" t="s">
        <v>7286</v>
      </c>
      <c r="I4609" s="47">
        <v>1</v>
      </c>
    </row>
    <row r="4610" spans="1:9" x14ac:dyDescent="0.25">
      <c r="A4610" s="48" t="s">
        <v>3859</v>
      </c>
      <c r="B4610" s="48" t="s">
        <v>4742</v>
      </c>
      <c r="C4610" s="48" t="s">
        <v>7287</v>
      </c>
      <c r="D4610" s="48" t="s">
        <v>7288</v>
      </c>
      <c r="E4610" s="47">
        <v>0</v>
      </c>
      <c r="F4610" s="47">
        <v>1</v>
      </c>
      <c r="G4610" s="47"/>
      <c r="H4610" s="48" t="s">
        <v>7289</v>
      </c>
      <c r="I4610" s="47">
        <v>1</v>
      </c>
    </row>
    <row r="4611" spans="1:9" x14ac:dyDescent="0.25">
      <c r="A4611" s="48" t="s">
        <v>433</v>
      </c>
      <c r="B4611" s="48" t="s">
        <v>6163</v>
      </c>
      <c r="C4611" s="48" t="s">
        <v>7290</v>
      </c>
      <c r="D4611" s="48" t="s">
        <v>7291</v>
      </c>
      <c r="E4611" s="47">
        <v>0</v>
      </c>
      <c r="F4611" s="47">
        <v>1</v>
      </c>
      <c r="G4611" s="47"/>
      <c r="H4611" s="48" t="s">
        <v>6377</v>
      </c>
      <c r="I4611" s="47">
        <v>1</v>
      </c>
    </row>
    <row r="4612" spans="1:9" x14ac:dyDescent="0.25">
      <c r="A4612" s="48" t="s">
        <v>433</v>
      </c>
      <c r="B4612" s="48" t="s">
        <v>400</v>
      </c>
      <c r="C4612" s="48" t="s">
        <v>7292</v>
      </c>
      <c r="D4612" s="48" t="s">
        <v>7293</v>
      </c>
      <c r="E4612" s="47">
        <v>0</v>
      </c>
      <c r="F4612" s="47">
        <v>1</v>
      </c>
      <c r="G4612" s="47"/>
      <c r="H4612" s="48" t="s">
        <v>7294</v>
      </c>
      <c r="I4612" s="47">
        <v>1</v>
      </c>
    </row>
    <row r="4613" spans="1:9" x14ac:dyDescent="0.25">
      <c r="A4613" s="48" t="s">
        <v>3859</v>
      </c>
      <c r="B4613" s="48" t="s">
        <v>4742</v>
      </c>
      <c r="C4613" s="48" t="s">
        <v>7287</v>
      </c>
      <c r="D4613" s="48" t="s">
        <v>7295</v>
      </c>
      <c r="E4613" s="47">
        <v>0</v>
      </c>
      <c r="F4613" s="47">
        <v>1</v>
      </c>
      <c r="G4613" s="47"/>
      <c r="H4613" s="48" t="s">
        <v>7289</v>
      </c>
      <c r="I4613" s="47">
        <v>1</v>
      </c>
    </row>
    <row r="4614" spans="1:9" x14ac:dyDescent="0.25">
      <c r="A4614" s="48" t="s">
        <v>4102</v>
      </c>
      <c r="B4614" s="48" t="s">
        <v>7296</v>
      </c>
      <c r="C4614" s="48" t="s">
        <v>7297</v>
      </c>
      <c r="D4614" s="48" t="s">
        <v>7298</v>
      </c>
      <c r="E4614" s="47">
        <v>0</v>
      </c>
      <c r="F4614" s="47">
        <v>1</v>
      </c>
      <c r="G4614" s="47"/>
      <c r="H4614" s="48" t="s">
        <v>7299</v>
      </c>
      <c r="I4614" s="47">
        <v>1</v>
      </c>
    </row>
    <row r="4615" spans="1:9" x14ac:dyDescent="0.25">
      <c r="A4615" s="48" t="s">
        <v>4227</v>
      </c>
      <c r="B4615" s="48" t="s">
        <v>3848</v>
      </c>
      <c r="C4615" s="48"/>
      <c r="D4615" s="48" t="s">
        <v>7300</v>
      </c>
      <c r="E4615" s="47">
        <v>4</v>
      </c>
      <c r="F4615" s="47">
        <v>2</v>
      </c>
      <c r="G4615" s="47"/>
      <c r="H4615" s="48" t="s">
        <v>7301</v>
      </c>
      <c r="I4615" s="47">
        <v>1</v>
      </c>
    </row>
    <row r="4616" spans="1:9" x14ac:dyDescent="0.25">
      <c r="A4616" s="48" t="s">
        <v>433</v>
      </c>
      <c r="B4616" s="48" t="s">
        <v>6250</v>
      </c>
      <c r="C4616" s="48" t="s">
        <v>7302</v>
      </c>
      <c r="D4616" s="48" t="s">
        <v>7303</v>
      </c>
      <c r="E4616" s="47">
        <v>0</v>
      </c>
      <c r="F4616" s="47">
        <v>2</v>
      </c>
      <c r="G4616" s="47"/>
      <c r="H4616" s="48" t="s">
        <v>7304</v>
      </c>
      <c r="I4616" s="47">
        <v>1</v>
      </c>
    </row>
    <row r="4617" spans="1:9" x14ac:dyDescent="0.25">
      <c r="A4617" s="48" t="s">
        <v>3901</v>
      </c>
      <c r="B4617" s="48" t="s">
        <v>7305</v>
      </c>
      <c r="C4617" s="48" t="s">
        <v>7306</v>
      </c>
      <c r="D4617" s="48" t="s">
        <v>7307</v>
      </c>
      <c r="E4617" s="47">
        <v>0</v>
      </c>
      <c r="F4617" s="47">
        <v>2</v>
      </c>
      <c r="G4617" s="47"/>
      <c r="H4617" s="48" t="s">
        <v>7122</v>
      </c>
      <c r="I4617" s="47">
        <v>1</v>
      </c>
    </row>
    <row r="4618" spans="1:9" x14ac:dyDescent="0.25">
      <c r="A4618" s="48" t="s">
        <v>6725</v>
      </c>
      <c r="B4618" s="48" t="s">
        <v>7308</v>
      </c>
      <c r="C4618" s="48" t="s">
        <v>7309</v>
      </c>
      <c r="D4618" s="48"/>
      <c r="E4618" s="47">
        <v>4</v>
      </c>
      <c r="F4618" s="47">
        <v>2</v>
      </c>
      <c r="G4618" s="47"/>
      <c r="H4618" s="48" t="s">
        <v>6683</v>
      </c>
      <c r="I4618" s="47">
        <v>1</v>
      </c>
    </row>
    <row r="4619" spans="1:9" x14ac:dyDescent="0.25">
      <c r="A4619" s="48" t="s">
        <v>3934</v>
      </c>
      <c r="B4619" s="48" t="s">
        <v>7310</v>
      </c>
      <c r="C4619" s="48" t="s">
        <v>7311</v>
      </c>
      <c r="D4619" s="48" t="s">
        <v>7312</v>
      </c>
      <c r="E4619" s="47">
        <v>0</v>
      </c>
      <c r="F4619" s="47">
        <v>1</v>
      </c>
      <c r="G4619" s="47"/>
      <c r="H4619" s="48" t="s">
        <v>7313</v>
      </c>
      <c r="I4619" s="47">
        <v>1</v>
      </c>
    </row>
    <row r="4620" spans="1:9" x14ac:dyDescent="0.25">
      <c r="A4620" s="48" t="s">
        <v>3924</v>
      </c>
      <c r="B4620" s="48" t="s">
        <v>6150</v>
      </c>
      <c r="C4620" s="48" t="s">
        <v>7314</v>
      </c>
      <c r="D4620" s="48" t="s">
        <v>7315</v>
      </c>
      <c r="E4620" s="47">
        <v>0</v>
      </c>
      <c r="F4620" s="47">
        <v>1</v>
      </c>
      <c r="G4620" s="47"/>
      <c r="H4620" s="48" t="s">
        <v>7113</v>
      </c>
      <c r="I4620" s="47">
        <v>1</v>
      </c>
    </row>
    <row r="4621" spans="1:9" x14ac:dyDescent="0.25">
      <c r="A4621" s="48" t="s">
        <v>4757</v>
      </c>
      <c r="B4621" s="48" t="s">
        <v>3848</v>
      </c>
      <c r="C4621" s="48"/>
      <c r="D4621" s="48" t="s">
        <v>7316</v>
      </c>
      <c r="E4621" s="47">
        <v>4</v>
      </c>
      <c r="F4621" s="47">
        <v>3</v>
      </c>
      <c r="G4621" s="47"/>
      <c r="H4621" s="48" t="s">
        <v>7317</v>
      </c>
      <c r="I4621" s="47">
        <v>1</v>
      </c>
    </row>
    <row r="4622" spans="1:9" x14ac:dyDescent="0.25">
      <c r="A4622" s="48" t="s">
        <v>4095</v>
      </c>
      <c r="B4622" s="48" t="s">
        <v>7318</v>
      </c>
      <c r="C4622" s="48" t="s">
        <v>7319</v>
      </c>
      <c r="D4622" s="48" t="s">
        <v>7320</v>
      </c>
      <c r="E4622" s="47">
        <v>0</v>
      </c>
      <c r="F4622" s="47">
        <v>1</v>
      </c>
      <c r="G4622" s="47"/>
      <c r="H4622" s="48" t="s">
        <v>7321</v>
      </c>
      <c r="I4622" s="47">
        <v>1</v>
      </c>
    </row>
    <row r="4623" spans="1:9" x14ac:dyDescent="0.25">
      <c r="A4623" s="48" t="s">
        <v>3859</v>
      </c>
      <c r="B4623" s="48" t="s">
        <v>4742</v>
      </c>
      <c r="C4623" s="48" t="s">
        <v>7322</v>
      </c>
      <c r="D4623" s="48" t="s">
        <v>7323</v>
      </c>
      <c r="E4623" s="47">
        <v>0</v>
      </c>
      <c r="F4623" s="47">
        <v>1</v>
      </c>
      <c r="G4623" s="47"/>
      <c r="H4623" s="48" t="s">
        <v>7324</v>
      </c>
      <c r="I4623" s="47">
        <v>1</v>
      </c>
    </row>
    <row r="4624" spans="1:9" x14ac:dyDescent="0.25">
      <c r="A4624" s="48" t="s">
        <v>6234</v>
      </c>
      <c r="B4624" s="48"/>
      <c r="C4624" s="48" t="s">
        <v>7325</v>
      </c>
      <c r="D4624" s="48" t="s">
        <v>7326</v>
      </c>
      <c r="E4624" s="47">
        <v>1</v>
      </c>
      <c r="F4624" s="47"/>
      <c r="G4624" s="47"/>
      <c r="H4624" s="48" t="s">
        <v>7327</v>
      </c>
      <c r="I4624" s="47">
        <v>1</v>
      </c>
    </row>
    <row r="4625" spans="1:9" x14ac:dyDescent="0.25">
      <c r="A4625" s="48" t="s">
        <v>6168</v>
      </c>
      <c r="B4625" s="48" t="s">
        <v>3848</v>
      </c>
      <c r="C4625" s="48"/>
      <c r="D4625" s="48" t="s">
        <v>7328</v>
      </c>
      <c r="E4625" s="47">
        <v>4</v>
      </c>
      <c r="F4625" s="47">
        <v>2</v>
      </c>
      <c r="G4625" s="47"/>
      <c r="H4625" s="48" t="s">
        <v>1355</v>
      </c>
      <c r="I4625" s="47">
        <v>1</v>
      </c>
    </row>
    <row r="4626" spans="1:9" x14ac:dyDescent="0.25">
      <c r="A4626" s="48" t="s">
        <v>6234</v>
      </c>
      <c r="B4626" s="48" t="s">
        <v>7329</v>
      </c>
      <c r="C4626" s="48" t="s">
        <v>7330</v>
      </c>
      <c r="D4626" s="48" t="s">
        <v>7331</v>
      </c>
      <c r="E4626" s="47">
        <v>0</v>
      </c>
      <c r="F4626" s="47">
        <v>1</v>
      </c>
      <c r="G4626" s="47"/>
      <c r="H4626" s="48" t="s">
        <v>7327</v>
      </c>
      <c r="I4626" s="47">
        <v>1</v>
      </c>
    </row>
    <row r="4627" spans="1:9" x14ac:dyDescent="0.25">
      <c r="A4627" s="48" t="s">
        <v>6234</v>
      </c>
      <c r="B4627" s="48" t="s">
        <v>7329</v>
      </c>
      <c r="C4627" s="48" t="s">
        <v>7330</v>
      </c>
      <c r="D4627" s="48" t="s">
        <v>7332</v>
      </c>
      <c r="E4627" s="47">
        <v>0</v>
      </c>
      <c r="F4627" s="47">
        <v>1</v>
      </c>
      <c r="G4627" s="47"/>
      <c r="H4627" s="48" t="s">
        <v>7327</v>
      </c>
      <c r="I4627" s="47">
        <v>1</v>
      </c>
    </row>
    <row r="4628" spans="1:9" x14ac:dyDescent="0.25">
      <c r="A4628" s="48" t="s">
        <v>3859</v>
      </c>
      <c r="B4628" s="48" t="s">
        <v>4742</v>
      </c>
      <c r="C4628" s="48" t="s">
        <v>7322</v>
      </c>
      <c r="D4628" s="48" t="s">
        <v>7333</v>
      </c>
      <c r="E4628" s="47">
        <v>0</v>
      </c>
      <c r="F4628" s="47">
        <v>1</v>
      </c>
      <c r="G4628" s="47"/>
      <c r="H4628" s="48" t="s">
        <v>7324</v>
      </c>
      <c r="I4628" s="47">
        <v>1</v>
      </c>
    </row>
    <row r="4629" spans="1:9" x14ac:dyDescent="0.25">
      <c r="A4629" s="48" t="s">
        <v>3901</v>
      </c>
      <c r="B4629" s="48" t="s">
        <v>7334</v>
      </c>
      <c r="C4629" s="48" t="s">
        <v>7335</v>
      </c>
      <c r="D4629" s="48" t="s">
        <v>7335</v>
      </c>
      <c r="E4629" s="47">
        <v>0</v>
      </c>
      <c r="F4629" s="47">
        <v>1</v>
      </c>
      <c r="G4629" s="47"/>
      <c r="H4629" s="48" t="s">
        <v>7336</v>
      </c>
      <c r="I4629" s="47">
        <v>1</v>
      </c>
    </row>
    <row r="4630" spans="1:9" x14ac:dyDescent="0.25">
      <c r="A4630" s="48" t="s">
        <v>3901</v>
      </c>
      <c r="B4630" s="48" t="s">
        <v>7334</v>
      </c>
      <c r="C4630" s="48" t="s">
        <v>7337</v>
      </c>
      <c r="D4630" s="48" t="s">
        <v>7337</v>
      </c>
      <c r="E4630" s="47">
        <v>0</v>
      </c>
      <c r="F4630" s="47">
        <v>1</v>
      </c>
      <c r="G4630" s="47"/>
      <c r="H4630" s="48" t="s">
        <v>7338</v>
      </c>
      <c r="I4630" s="47">
        <v>1</v>
      </c>
    </row>
    <row r="4631" spans="1:9" x14ac:dyDescent="0.25">
      <c r="A4631" s="48" t="s">
        <v>3859</v>
      </c>
      <c r="B4631" s="48" t="s">
        <v>4742</v>
      </c>
      <c r="C4631" s="48" t="s">
        <v>7339</v>
      </c>
      <c r="D4631" s="48" t="s">
        <v>7340</v>
      </c>
      <c r="E4631" s="47">
        <v>0</v>
      </c>
      <c r="F4631" s="47">
        <v>1</v>
      </c>
      <c r="G4631" s="47"/>
      <c r="H4631" s="48" t="s">
        <v>7341</v>
      </c>
      <c r="I4631" s="47">
        <v>1</v>
      </c>
    </row>
    <row r="4632" spans="1:9" x14ac:dyDescent="0.25">
      <c r="A4632" s="48" t="s">
        <v>3859</v>
      </c>
      <c r="B4632" s="48" t="s">
        <v>4742</v>
      </c>
      <c r="C4632" s="48" t="s">
        <v>7339</v>
      </c>
      <c r="D4632" s="48" t="s">
        <v>7342</v>
      </c>
      <c r="E4632" s="47">
        <v>0</v>
      </c>
      <c r="F4632" s="47">
        <v>1</v>
      </c>
      <c r="G4632" s="47"/>
      <c r="H4632" s="48" t="s">
        <v>7341</v>
      </c>
      <c r="I4632" s="47">
        <v>1</v>
      </c>
    </row>
    <row r="4633" spans="1:9" x14ac:dyDescent="0.25">
      <c r="A4633" s="48" t="s">
        <v>6234</v>
      </c>
      <c r="B4633" s="48" t="s">
        <v>7343</v>
      </c>
      <c r="C4633" s="48" t="s">
        <v>7344</v>
      </c>
      <c r="D4633" s="48" t="s">
        <v>7345</v>
      </c>
      <c r="E4633" s="47">
        <v>0</v>
      </c>
      <c r="F4633" s="47">
        <v>1</v>
      </c>
      <c r="G4633" s="47"/>
      <c r="H4633" s="48" t="s">
        <v>1044</v>
      </c>
      <c r="I4633" s="47">
        <v>1</v>
      </c>
    </row>
    <row r="4634" spans="1:9" x14ac:dyDescent="0.25">
      <c r="A4634" s="48" t="s">
        <v>6419</v>
      </c>
      <c r="B4634" s="48" t="s">
        <v>3848</v>
      </c>
      <c r="C4634" s="48"/>
      <c r="D4634" s="48" t="s">
        <v>7346</v>
      </c>
      <c r="E4634" s="47">
        <v>4</v>
      </c>
      <c r="F4634" s="47">
        <v>2</v>
      </c>
      <c r="G4634" s="47"/>
      <c r="H4634" s="48" t="s">
        <v>7347</v>
      </c>
      <c r="I4634" s="47">
        <v>1</v>
      </c>
    </row>
    <row r="4635" spans="1:9" x14ac:dyDescent="0.25">
      <c r="A4635" s="48" t="s">
        <v>3859</v>
      </c>
      <c r="B4635" s="48" t="s">
        <v>4742</v>
      </c>
      <c r="C4635" s="48" t="s">
        <v>7348</v>
      </c>
      <c r="D4635" s="48" t="s">
        <v>7349</v>
      </c>
      <c r="E4635" s="47">
        <v>0</v>
      </c>
      <c r="F4635" s="47">
        <v>1</v>
      </c>
      <c r="G4635" s="47"/>
      <c r="H4635" s="48" t="s">
        <v>7350</v>
      </c>
      <c r="I4635" s="47">
        <v>1</v>
      </c>
    </row>
    <row r="4636" spans="1:9" x14ac:dyDescent="0.25">
      <c r="A4636" s="48" t="s">
        <v>433</v>
      </c>
      <c r="B4636" s="48" t="s">
        <v>6208</v>
      </c>
      <c r="C4636" s="48" t="s">
        <v>7351</v>
      </c>
      <c r="D4636" s="48" t="s">
        <v>7352</v>
      </c>
      <c r="E4636" s="47">
        <v>0</v>
      </c>
      <c r="F4636" s="47">
        <v>2</v>
      </c>
      <c r="G4636" s="47"/>
      <c r="H4636" s="48" t="s">
        <v>7254</v>
      </c>
      <c r="I4636" s="47">
        <v>1</v>
      </c>
    </row>
    <row r="4637" spans="1:9" x14ac:dyDescent="0.25">
      <c r="A4637" s="48" t="s">
        <v>3859</v>
      </c>
      <c r="B4637" s="48" t="s">
        <v>3860</v>
      </c>
      <c r="C4637" s="48" t="s">
        <v>7353</v>
      </c>
      <c r="D4637" s="48" t="s">
        <v>7354</v>
      </c>
      <c r="E4637" s="47">
        <v>0</v>
      </c>
      <c r="F4637" s="47">
        <v>1</v>
      </c>
      <c r="G4637" s="47"/>
      <c r="H4637" s="48" t="s">
        <v>7355</v>
      </c>
      <c r="I4637" s="47">
        <v>1</v>
      </c>
    </row>
    <row r="4638" spans="1:9" x14ac:dyDescent="0.25">
      <c r="A4638" s="48" t="s">
        <v>3859</v>
      </c>
      <c r="B4638" s="48" t="s">
        <v>4742</v>
      </c>
      <c r="C4638" s="48" t="s">
        <v>7356</v>
      </c>
      <c r="D4638" s="48" t="s">
        <v>7357</v>
      </c>
      <c r="E4638" s="47">
        <v>0</v>
      </c>
      <c r="F4638" s="47">
        <v>1</v>
      </c>
      <c r="G4638" s="47"/>
      <c r="H4638" s="48" t="s">
        <v>7358</v>
      </c>
      <c r="I4638" s="47">
        <v>1</v>
      </c>
    </row>
    <row r="4639" spans="1:9" x14ac:dyDescent="0.25">
      <c r="A4639" s="48" t="s">
        <v>3859</v>
      </c>
      <c r="B4639" s="48" t="s">
        <v>4742</v>
      </c>
      <c r="C4639" s="48" t="s">
        <v>7359</v>
      </c>
      <c r="D4639" s="48" t="s">
        <v>7360</v>
      </c>
      <c r="E4639" s="47">
        <v>0</v>
      </c>
      <c r="F4639" s="47">
        <v>1</v>
      </c>
      <c r="G4639" s="47"/>
      <c r="H4639" s="48" t="s">
        <v>7361</v>
      </c>
      <c r="I4639" s="47">
        <v>1</v>
      </c>
    </row>
    <row r="4640" spans="1:9" x14ac:dyDescent="0.25">
      <c r="A4640" s="48" t="s">
        <v>3859</v>
      </c>
      <c r="B4640" s="48" t="s">
        <v>4742</v>
      </c>
      <c r="C4640" s="48" t="s">
        <v>7362</v>
      </c>
      <c r="D4640" s="48" t="s">
        <v>7363</v>
      </c>
      <c r="E4640" s="47">
        <v>0</v>
      </c>
      <c r="F4640" s="47">
        <v>1</v>
      </c>
      <c r="G4640" s="47"/>
      <c r="H4640" s="48" t="s">
        <v>7364</v>
      </c>
      <c r="I4640" s="47">
        <v>1</v>
      </c>
    </row>
    <row r="4641" spans="1:9" x14ac:dyDescent="0.25">
      <c r="A4641" s="48" t="s">
        <v>433</v>
      </c>
      <c r="B4641" s="48" t="s">
        <v>400</v>
      </c>
      <c r="C4641" s="48" t="s">
        <v>7365</v>
      </c>
      <c r="D4641" s="48" t="s">
        <v>7366</v>
      </c>
      <c r="E4641" s="47">
        <v>0</v>
      </c>
      <c r="F4641" s="47">
        <v>1</v>
      </c>
      <c r="G4641" s="47"/>
      <c r="H4641" s="48" t="s">
        <v>7367</v>
      </c>
      <c r="I4641" s="47">
        <v>1</v>
      </c>
    </row>
    <row r="4642" spans="1:9" x14ac:dyDescent="0.25">
      <c r="A4642" s="48" t="s">
        <v>6234</v>
      </c>
      <c r="B4642" s="48" t="s">
        <v>7334</v>
      </c>
      <c r="C4642" s="48" t="s">
        <v>7368</v>
      </c>
      <c r="D4642" s="48" t="s">
        <v>7368</v>
      </c>
      <c r="E4642" s="47">
        <v>0</v>
      </c>
      <c r="F4642" s="47">
        <v>1</v>
      </c>
      <c r="G4642" s="47"/>
      <c r="H4642" s="48" t="s">
        <v>4691</v>
      </c>
      <c r="I4642" s="47">
        <v>1</v>
      </c>
    </row>
    <row r="4643" spans="1:9" x14ac:dyDescent="0.25">
      <c r="A4643" s="48" t="s">
        <v>3901</v>
      </c>
      <c r="B4643" s="48" t="s">
        <v>7334</v>
      </c>
      <c r="C4643" s="48" t="s">
        <v>7369</v>
      </c>
      <c r="D4643" s="48" t="s">
        <v>7369</v>
      </c>
      <c r="E4643" s="47">
        <v>0</v>
      </c>
      <c r="F4643" s="47">
        <v>1</v>
      </c>
      <c r="G4643" s="47"/>
      <c r="H4643" s="48" t="s">
        <v>7259</v>
      </c>
      <c r="I4643" s="47">
        <v>1</v>
      </c>
    </row>
    <row r="4644" spans="1:9" x14ac:dyDescent="0.25">
      <c r="A4644" s="48" t="s">
        <v>6234</v>
      </c>
      <c r="B4644" s="48" t="s">
        <v>6991</v>
      </c>
      <c r="C4644" s="48" t="s">
        <v>7370</v>
      </c>
      <c r="D4644" s="48" t="s">
        <v>7371</v>
      </c>
      <c r="E4644" s="47">
        <v>0</v>
      </c>
      <c r="F4644" s="47">
        <v>1</v>
      </c>
      <c r="G4644" s="47"/>
      <c r="H4644" s="48" t="s">
        <v>6583</v>
      </c>
      <c r="I4644" s="47">
        <v>1</v>
      </c>
    </row>
    <row r="4645" spans="1:9" x14ac:dyDescent="0.25">
      <c r="A4645" s="48" t="s">
        <v>6402</v>
      </c>
      <c r="B4645" s="48" t="s">
        <v>3848</v>
      </c>
      <c r="C4645" s="48"/>
      <c r="D4645" s="48" t="s">
        <v>7372</v>
      </c>
      <c r="E4645" s="47">
        <v>4</v>
      </c>
      <c r="F4645" s="47">
        <v>2</v>
      </c>
      <c r="G4645" s="47"/>
      <c r="H4645" s="48" t="s">
        <v>7373</v>
      </c>
      <c r="I4645" s="47">
        <v>1</v>
      </c>
    </row>
    <row r="4646" spans="1:9" x14ac:dyDescent="0.25">
      <c r="A4646" s="48" t="s">
        <v>6400</v>
      </c>
      <c r="B4646" s="48" t="s">
        <v>3848</v>
      </c>
      <c r="C4646" s="48"/>
      <c r="D4646" s="48" t="s">
        <v>7374</v>
      </c>
      <c r="E4646" s="47">
        <v>4</v>
      </c>
      <c r="F4646" s="47">
        <v>2</v>
      </c>
      <c r="G4646" s="47"/>
      <c r="H4646" s="48" t="s">
        <v>7375</v>
      </c>
      <c r="I4646" s="47">
        <v>1</v>
      </c>
    </row>
    <row r="4647" spans="1:9" x14ac:dyDescent="0.25">
      <c r="A4647" s="48" t="s">
        <v>433</v>
      </c>
      <c r="B4647" s="48" t="s">
        <v>6250</v>
      </c>
      <c r="C4647" s="48" t="s">
        <v>7376</v>
      </c>
      <c r="D4647" s="48" t="s">
        <v>7377</v>
      </c>
      <c r="E4647" s="47">
        <v>0</v>
      </c>
      <c r="F4647" s="47">
        <v>2</v>
      </c>
      <c r="G4647" s="47"/>
      <c r="H4647" s="48" t="s">
        <v>7378</v>
      </c>
      <c r="I4647" s="47">
        <v>1</v>
      </c>
    </row>
    <row r="4648" spans="1:9" x14ac:dyDescent="0.25">
      <c r="A4648" s="48" t="s">
        <v>3924</v>
      </c>
      <c r="B4648" s="48" t="s">
        <v>7379</v>
      </c>
      <c r="C4648" s="48" t="s">
        <v>7380</v>
      </c>
      <c r="D4648" s="48" t="s">
        <v>7381</v>
      </c>
      <c r="E4648" s="47">
        <v>0</v>
      </c>
      <c r="F4648" s="47">
        <v>2</v>
      </c>
      <c r="G4648" s="47"/>
      <c r="H4648" s="48" t="s">
        <v>6800</v>
      </c>
      <c r="I4648" s="47">
        <v>1</v>
      </c>
    </row>
    <row r="4649" spans="1:9" x14ac:dyDescent="0.25">
      <c r="A4649" s="48" t="s">
        <v>6234</v>
      </c>
      <c r="B4649" s="48" t="s">
        <v>7334</v>
      </c>
      <c r="C4649" s="48" t="s">
        <v>7382</v>
      </c>
      <c r="D4649" s="48" t="s">
        <v>7382</v>
      </c>
      <c r="E4649" s="47">
        <v>1</v>
      </c>
      <c r="F4649" s="47">
        <v>1</v>
      </c>
      <c r="G4649" s="47"/>
      <c r="H4649" s="48" t="s">
        <v>7383</v>
      </c>
      <c r="I4649" s="47">
        <v>1</v>
      </c>
    </row>
    <row r="4650" spans="1:9" x14ac:dyDescent="0.25">
      <c r="A4650" s="48" t="s">
        <v>3901</v>
      </c>
      <c r="B4650" s="48" t="s">
        <v>7334</v>
      </c>
      <c r="C4650" s="48" t="s">
        <v>7384</v>
      </c>
      <c r="D4650" s="48" t="s">
        <v>7384</v>
      </c>
      <c r="E4650" s="47">
        <v>0</v>
      </c>
      <c r="F4650" s="47">
        <v>1</v>
      </c>
      <c r="G4650" s="47"/>
      <c r="H4650" s="48" t="s">
        <v>7385</v>
      </c>
      <c r="I4650" s="47">
        <v>1</v>
      </c>
    </row>
    <row r="4651" spans="1:9" x14ac:dyDescent="0.25">
      <c r="A4651" s="48" t="s">
        <v>4095</v>
      </c>
      <c r="B4651" s="48" t="s">
        <v>7386</v>
      </c>
      <c r="C4651" s="48" t="s">
        <v>7387</v>
      </c>
      <c r="D4651" s="48" t="s">
        <v>7388</v>
      </c>
      <c r="E4651" s="47">
        <v>0</v>
      </c>
      <c r="F4651" s="47">
        <v>2</v>
      </c>
      <c r="G4651" s="47"/>
      <c r="H4651" s="48" t="s">
        <v>7101</v>
      </c>
      <c r="I4651" s="47">
        <v>1</v>
      </c>
    </row>
    <row r="4652" spans="1:9" x14ac:dyDescent="0.25">
      <c r="A4652" s="48" t="s">
        <v>4786</v>
      </c>
      <c r="B4652" s="48" t="s">
        <v>3848</v>
      </c>
      <c r="C4652" s="48" t="s">
        <v>7389</v>
      </c>
      <c r="D4652" s="48" t="s">
        <v>7389</v>
      </c>
      <c r="E4652" s="47">
        <v>4</v>
      </c>
      <c r="F4652" s="47">
        <v>2</v>
      </c>
      <c r="G4652" s="47"/>
      <c r="H4652" s="48" t="s">
        <v>7390</v>
      </c>
      <c r="I4652" s="47">
        <v>1</v>
      </c>
    </row>
    <row r="4653" spans="1:9" x14ac:dyDescent="0.25">
      <c r="A4653" s="48" t="s">
        <v>6157</v>
      </c>
      <c r="B4653" s="48" t="s">
        <v>3848</v>
      </c>
      <c r="C4653" s="48" t="s">
        <v>7391</v>
      </c>
      <c r="D4653" s="48" t="s">
        <v>7391</v>
      </c>
      <c r="E4653" s="47">
        <v>4</v>
      </c>
      <c r="F4653" s="47">
        <v>2</v>
      </c>
      <c r="G4653" s="47"/>
      <c r="H4653" s="48" t="s">
        <v>7392</v>
      </c>
      <c r="I4653" s="47">
        <v>1</v>
      </c>
    </row>
    <row r="4654" spans="1:9" x14ac:dyDescent="0.25">
      <c r="A4654" s="48" t="s">
        <v>4757</v>
      </c>
      <c r="B4654" s="48" t="s">
        <v>3848</v>
      </c>
      <c r="C4654" s="48" t="s">
        <v>7393</v>
      </c>
      <c r="D4654" s="48" t="s">
        <v>7393</v>
      </c>
      <c r="E4654" s="47">
        <v>4</v>
      </c>
      <c r="F4654" s="47">
        <v>2</v>
      </c>
      <c r="G4654" s="47"/>
      <c r="H4654" s="48" t="s">
        <v>7394</v>
      </c>
      <c r="I4654" s="47">
        <v>1</v>
      </c>
    </row>
    <row r="4655" spans="1:9" x14ac:dyDescent="0.25">
      <c r="A4655" s="48" t="s">
        <v>4757</v>
      </c>
      <c r="B4655" s="48" t="s">
        <v>3848</v>
      </c>
      <c r="C4655" s="48" t="s">
        <v>7395</v>
      </c>
      <c r="D4655" s="48" t="s">
        <v>7395</v>
      </c>
      <c r="E4655" s="47">
        <v>4</v>
      </c>
      <c r="F4655" s="47">
        <v>2</v>
      </c>
      <c r="G4655" s="47"/>
      <c r="H4655" s="48" t="s">
        <v>7396</v>
      </c>
      <c r="I4655" s="47">
        <v>1</v>
      </c>
    </row>
    <row r="4656" spans="1:9" x14ac:dyDescent="0.25">
      <c r="A4656" s="48" t="s">
        <v>4262</v>
      </c>
      <c r="B4656" s="48" t="s">
        <v>3848</v>
      </c>
      <c r="C4656" s="48" t="s">
        <v>7397</v>
      </c>
      <c r="D4656" s="48" t="s">
        <v>7397</v>
      </c>
      <c r="E4656" s="47">
        <v>4</v>
      </c>
      <c r="F4656" s="47">
        <v>3</v>
      </c>
      <c r="G4656" s="47"/>
      <c r="H4656" s="48" t="s">
        <v>7398</v>
      </c>
      <c r="I4656" s="47">
        <v>1</v>
      </c>
    </row>
    <row r="4657" spans="1:9" x14ac:dyDescent="0.25">
      <c r="A4657" s="48" t="s">
        <v>7399</v>
      </c>
      <c r="B4657" s="48" t="s">
        <v>3848</v>
      </c>
      <c r="C4657" s="48"/>
      <c r="D4657" s="48" t="s">
        <v>7400</v>
      </c>
      <c r="E4657" s="47">
        <v>4</v>
      </c>
      <c r="F4657" s="47">
        <v>2</v>
      </c>
      <c r="G4657" s="47"/>
      <c r="H4657" s="48" t="s">
        <v>7401</v>
      </c>
      <c r="I4657" s="47">
        <v>1</v>
      </c>
    </row>
    <row r="4658" spans="1:9" x14ac:dyDescent="0.25">
      <c r="A4658" s="48" t="s">
        <v>7402</v>
      </c>
      <c r="B4658" s="48" t="s">
        <v>7403</v>
      </c>
      <c r="C4658" s="48" t="s">
        <v>7404</v>
      </c>
      <c r="D4658" s="48" t="s">
        <v>7405</v>
      </c>
      <c r="E4658" s="47">
        <v>0</v>
      </c>
      <c r="F4658" s="47">
        <v>1</v>
      </c>
      <c r="G4658" s="47"/>
      <c r="H4658" s="48" t="s">
        <v>7406</v>
      </c>
      <c r="I4658" s="47">
        <v>1</v>
      </c>
    </row>
    <row r="4659" spans="1:9" x14ac:dyDescent="0.25">
      <c r="A4659" s="48" t="s">
        <v>433</v>
      </c>
      <c r="B4659" s="48" t="s">
        <v>400</v>
      </c>
      <c r="C4659" s="48" t="s">
        <v>7407</v>
      </c>
      <c r="D4659" s="48" t="s">
        <v>7408</v>
      </c>
      <c r="E4659" s="47">
        <v>0</v>
      </c>
      <c r="F4659" s="47">
        <v>1</v>
      </c>
      <c r="G4659" s="47"/>
      <c r="H4659" s="48" t="s">
        <v>7409</v>
      </c>
      <c r="I4659" s="47">
        <v>1</v>
      </c>
    </row>
    <row r="4660" spans="1:9" x14ac:dyDescent="0.25">
      <c r="A4660" s="48" t="s">
        <v>433</v>
      </c>
      <c r="B4660" s="48" t="s">
        <v>400</v>
      </c>
      <c r="C4660" s="48" t="s">
        <v>7410</v>
      </c>
      <c r="D4660" s="48" t="s">
        <v>7411</v>
      </c>
      <c r="E4660" s="47">
        <v>0</v>
      </c>
      <c r="F4660" s="47">
        <v>1</v>
      </c>
      <c r="G4660" s="47"/>
      <c r="H4660" s="48" t="s">
        <v>3870</v>
      </c>
      <c r="I4660" s="47">
        <v>1</v>
      </c>
    </row>
    <row r="4661" spans="1:9" x14ac:dyDescent="0.25">
      <c r="A4661" s="48" t="s">
        <v>3924</v>
      </c>
      <c r="B4661" s="48" t="s">
        <v>7412</v>
      </c>
      <c r="C4661" s="48" t="s">
        <v>7413</v>
      </c>
      <c r="D4661" s="48" t="s">
        <v>7414</v>
      </c>
      <c r="E4661" s="47">
        <v>0</v>
      </c>
      <c r="F4661" s="47">
        <v>1</v>
      </c>
      <c r="G4661" s="47"/>
      <c r="H4661" s="48" t="s">
        <v>7415</v>
      </c>
      <c r="I4661" s="47">
        <v>1</v>
      </c>
    </row>
    <row r="4662" spans="1:9" x14ac:dyDescent="0.25">
      <c r="A4662" s="48" t="s">
        <v>4722</v>
      </c>
      <c r="B4662" s="48" t="s">
        <v>3848</v>
      </c>
      <c r="C4662" s="48"/>
      <c r="D4662" s="48" t="s">
        <v>7416</v>
      </c>
      <c r="E4662" s="47">
        <v>4</v>
      </c>
      <c r="F4662" s="47">
        <v>3</v>
      </c>
      <c r="G4662" s="47"/>
      <c r="H4662" s="48" t="s">
        <v>4190</v>
      </c>
      <c r="I4662" s="47">
        <v>1</v>
      </c>
    </row>
    <row r="4663" spans="1:9" x14ac:dyDescent="0.25">
      <c r="A4663" s="48" t="s">
        <v>6141</v>
      </c>
      <c r="B4663" s="48" t="s">
        <v>3848</v>
      </c>
      <c r="C4663" s="48"/>
      <c r="D4663" s="48" t="s">
        <v>7417</v>
      </c>
      <c r="E4663" s="47">
        <v>4</v>
      </c>
      <c r="F4663" s="47">
        <v>3</v>
      </c>
      <c r="G4663" s="47"/>
      <c r="H4663" s="48" t="s">
        <v>6495</v>
      </c>
      <c r="I4663" s="47">
        <v>1</v>
      </c>
    </row>
    <row r="4664" spans="1:9" x14ac:dyDescent="0.25">
      <c r="A4664" s="48" t="s">
        <v>6503</v>
      </c>
      <c r="B4664" s="48" t="s">
        <v>3848</v>
      </c>
      <c r="C4664" s="48"/>
      <c r="D4664" s="48" t="s">
        <v>7418</v>
      </c>
      <c r="E4664" s="47">
        <v>4</v>
      </c>
      <c r="F4664" s="47">
        <v>3</v>
      </c>
      <c r="G4664" s="47"/>
      <c r="H4664" s="48" t="s">
        <v>7419</v>
      </c>
      <c r="I4664" s="47">
        <v>1</v>
      </c>
    </row>
    <row r="4665" spans="1:9" x14ac:dyDescent="0.25">
      <c r="A4665" s="48" t="s">
        <v>433</v>
      </c>
      <c r="B4665" s="48" t="s">
        <v>6163</v>
      </c>
      <c r="C4665" s="48" t="s">
        <v>7420</v>
      </c>
      <c r="D4665" s="48" t="s">
        <v>7421</v>
      </c>
      <c r="E4665" s="47">
        <v>0</v>
      </c>
      <c r="F4665" s="47">
        <v>1</v>
      </c>
      <c r="G4665" s="47"/>
      <c r="H4665" s="48" t="s">
        <v>7422</v>
      </c>
      <c r="I4665" s="47">
        <v>1</v>
      </c>
    </row>
    <row r="4666" spans="1:9" x14ac:dyDescent="0.25">
      <c r="A4666" s="48" t="s">
        <v>433</v>
      </c>
      <c r="B4666" s="48" t="s">
        <v>6250</v>
      </c>
      <c r="C4666" s="48" t="s">
        <v>7423</v>
      </c>
      <c r="D4666" s="48" t="s">
        <v>7424</v>
      </c>
      <c r="E4666" s="47">
        <v>0</v>
      </c>
      <c r="F4666" s="47">
        <v>2</v>
      </c>
      <c r="G4666" s="47"/>
      <c r="H4666" s="48" t="s">
        <v>7425</v>
      </c>
      <c r="I4666" s="47">
        <v>1</v>
      </c>
    </row>
    <row r="4667" spans="1:9" x14ac:dyDescent="0.25">
      <c r="A4667" s="48" t="s">
        <v>433</v>
      </c>
      <c r="B4667" s="48" t="s">
        <v>400</v>
      </c>
      <c r="C4667" s="48" t="s">
        <v>7410</v>
      </c>
      <c r="D4667" s="48" t="s">
        <v>7426</v>
      </c>
      <c r="E4667" s="47">
        <v>0</v>
      </c>
      <c r="F4667" s="47">
        <v>1</v>
      </c>
      <c r="G4667" s="47"/>
      <c r="H4667" s="48" t="s">
        <v>3870</v>
      </c>
      <c r="I4667" s="47">
        <v>1</v>
      </c>
    </row>
    <row r="4668" spans="1:9" x14ac:dyDescent="0.25">
      <c r="A4668" s="48" t="s">
        <v>3859</v>
      </c>
      <c r="B4668" s="48" t="s">
        <v>4742</v>
      </c>
      <c r="C4668" s="48" t="s">
        <v>7427</v>
      </c>
      <c r="D4668" s="48" t="s">
        <v>7428</v>
      </c>
      <c r="E4668" s="47">
        <v>0</v>
      </c>
      <c r="F4668" s="47">
        <v>1</v>
      </c>
      <c r="G4668" s="47"/>
      <c r="H4668" s="48" t="s">
        <v>7429</v>
      </c>
      <c r="I4668" s="47">
        <v>1</v>
      </c>
    </row>
    <row r="4669" spans="1:9" x14ac:dyDescent="0.25">
      <c r="A4669" s="48" t="s">
        <v>3859</v>
      </c>
      <c r="B4669" s="48" t="s">
        <v>3860</v>
      </c>
      <c r="C4669" s="48" t="s">
        <v>7430</v>
      </c>
      <c r="D4669" s="48" t="s">
        <v>7431</v>
      </c>
      <c r="E4669" s="47">
        <v>0</v>
      </c>
      <c r="F4669" s="47">
        <v>1</v>
      </c>
      <c r="G4669" s="47"/>
      <c r="H4669" s="48" t="s">
        <v>7432</v>
      </c>
      <c r="I4669" s="47">
        <v>1</v>
      </c>
    </row>
    <row r="4670" spans="1:9" x14ac:dyDescent="0.25">
      <c r="A4670" s="48" t="s">
        <v>433</v>
      </c>
      <c r="B4670" s="48" t="s">
        <v>7433</v>
      </c>
      <c r="C4670" s="48" t="s">
        <v>7434</v>
      </c>
      <c r="D4670" s="48" t="s">
        <v>7434</v>
      </c>
      <c r="E4670" s="47">
        <v>0</v>
      </c>
      <c r="F4670" s="47">
        <v>2</v>
      </c>
      <c r="G4670" s="47"/>
      <c r="H4670" s="48" t="s">
        <v>7435</v>
      </c>
      <c r="I4670" s="47">
        <v>1</v>
      </c>
    </row>
    <row r="4671" spans="1:9" x14ac:dyDescent="0.25">
      <c r="A4671" s="48" t="s">
        <v>4317</v>
      </c>
      <c r="B4671" s="48" t="s">
        <v>7084</v>
      </c>
      <c r="C4671" s="48" t="s">
        <v>430</v>
      </c>
      <c r="D4671" s="48" t="s">
        <v>740</v>
      </c>
      <c r="E4671" s="47">
        <v>2</v>
      </c>
      <c r="F4671" s="47">
        <v>1</v>
      </c>
      <c r="G4671" s="47"/>
      <c r="H4671" s="48"/>
      <c r="I4671" s="47">
        <v>1</v>
      </c>
    </row>
    <row r="4672" spans="1:9" x14ac:dyDescent="0.25">
      <c r="A4672" s="48" t="s">
        <v>3859</v>
      </c>
      <c r="B4672" s="48" t="s">
        <v>3860</v>
      </c>
      <c r="C4672" s="48" t="s">
        <v>7436</v>
      </c>
      <c r="D4672" s="48" t="s">
        <v>7437</v>
      </c>
      <c r="E4672" s="47">
        <v>0</v>
      </c>
      <c r="F4672" s="47">
        <v>1</v>
      </c>
      <c r="G4672" s="47"/>
      <c r="H4672" s="48" t="s">
        <v>7438</v>
      </c>
      <c r="I4672" s="47">
        <v>1</v>
      </c>
    </row>
    <row r="4673" spans="1:9" x14ac:dyDescent="0.25">
      <c r="A4673" s="48" t="s">
        <v>3934</v>
      </c>
      <c r="B4673" s="48" t="s">
        <v>7439</v>
      </c>
      <c r="C4673" s="48" t="s">
        <v>7440</v>
      </c>
      <c r="D4673" s="48" t="s">
        <v>7441</v>
      </c>
      <c r="E4673" s="47">
        <v>0</v>
      </c>
      <c r="F4673" s="47">
        <v>1</v>
      </c>
      <c r="G4673" s="47"/>
      <c r="H4673" s="48" t="s">
        <v>7442</v>
      </c>
      <c r="I4673" s="47">
        <v>1</v>
      </c>
    </row>
    <row r="4674" spans="1:9" x14ac:dyDescent="0.25">
      <c r="A4674" s="48" t="s">
        <v>3859</v>
      </c>
      <c r="B4674" s="48" t="s">
        <v>4742</v>
      </c>
      <c r="C4674" s="48" t="s">
        <v>7443</v>
      </c>
      <c r="D4674" s="48" t="s">
        <v>7443</v>
      </c>
      <c r="E4674" s="47">
        <v>0</v>
      </c>
      <c r="F4674" s="47">
        <v>1</v>
      </c>
      <c r="G4674" s="47"/>
      <c r="H4674" s="48" t="s">
        <v>7429</v>
      </c>
      <c r="I4674" s="47">
        <v>1</v>
      </c>
    </row>
    <row r="4675" spans="1:9" x14ac:dyDescent="0.25">
      <c r="A4675" s="48" t="s">
        <v>433</v>
      </c>
      <c r="B4675" s="48" t="s">
        <v>7444</v>
      </c>
      <c r="C4675" s="48" t="s">
        <v>1186</v>
      </c>
      <c r="D4675" s="48" t="s">
        <v>1186</v>
      </c>
      <c r="E4675" s="47">
        <v>0</v>
      </c>
      <c r="F4675" s="47">
        <v>2</v>
      </c>
      <c r="G4675" s="47"/>
      <c r="H4675" s="48" t="s">
        <v>953</v>
      </c>
      <c r="I4675" s="47">
        <v>1</v>
      </c>
    </row>
    <row r="4676" spans="1:9" x14ac:dyDescent="0.25">
      <c r="A4676" s="48" t="s">
        <v>3859</v>
      </c>
      <c r="B4676" s="48" t="s">
        <v>4742</v>
      </c>
      <c r="C4676" s="48" t="s">
        <v>7445</v>
      </c>
      <c r="D4676" s="48" t="s">
        <v>7446</v>
      </c>
      <c r="E4676" s="47">
        <v>0</v>
      </c>
      <c r="F4676" s="47">
        <v>1</v>
      </c>
      <c r="G4676" s="47"/>
      <c r="H4676" s="48" t="s">
        <v>7447</v>
      </c>
      <c r="I4676" s="47">
        <v>1</v>
      </c>
    </row>
    <row r="4677" spans="1:9" x14ac:dyDescent="0.25">
      <c r="A4677" s="48" t="s">
        <v>4188</v>
      </c>
      <c r="B4677" s="48" t="s">
        <v>3848</v>
      </c>
      <c r="C4677" s="48"/>
      <c r="D4677" s="48" t="s">
        <v>7448</v>
      </c>
      <c r="E4677" s="47">
        <v>4</v>
      </c>
      <c r="F4677" s="47">
        <v>2</v>
      </c>
      <c r="G4677" s="47"/>
      <c r="H4677" s="48" t="s">
        <v>7449</v>
      </c>
      <c r="I4677" s="47">
        <v>1</v>
      </c>
    </row>
    <row r="4678" spans="1:9" x14ac:dyDescent="0.25">
      <c r="A4678" s="48" t="s">
        <v>4227</v>
      </c>
      <c r="B4678" s="48" t="s">
        <v>3848</v>
      </c>
      <c r="C4678" s="48"/>
      <c r="D4678" s="48" t="s">
        <v>7450</v>
      </c>
      <c r="E4678" s="47">
        <v>4</v>
      </c>
      <c r="F4678" s="47">
        <v>2</v>
      </c>
      <c r="G4678" s="47"/>
      <c r="H4678" s="48" t="s">
        <v>7451</v>
      </c>
      <c r="I4678" s="47">
        <v>1</v>
      </c>
    </row>
    <row r="4679" spans="1:9" x14ac:dyDescent="0.25">
      <c r="A4679" s="48" t="s">
        <v>4728</v>
      </c>
      <c r="B4679" s="48" t="s">
        <v>3848</v>
      </c>
      <c r="C4679" s="48"/>
      <c r="D4679" s="48" t="s">
        <v>7452</v>
      </c>
      <c r="E4679" s="47">
        <v>4</v>
      </c>
      <c r="F4679" s="47">
        <v>2</v>
      </c>
      <c r="G4679" s="47"/>
      <c r="H4679" s="48" t="s">
        <v>7453</v>
      </c>
      <c r="I4679" s="47">
        <v>1</v>
      </c>
    </row>
    <row r="4680" spans="1:9" x14ac:dyDescent="0.25">
      <c r="A4680" s="48" t="s">
        <v>4728</v>
      </c>
      <c r="B4680" s="48" t="s">
        <v>3848</v>
      </c>
      <c r="C4680" s="48"/>
      <c r="D4680" s="48" t="s">
        <v>7454</v>
      </c>
      <c r="E4680" s="47">
        <v>4</v>
      </c>
      <c r="F4680" s="47">
        <v>2</v>
      </c>
      <c r="G4680" s="47"/>
      <c r="H4680" s="48" t="s">
        <v>7453</v>
      </c>
      <c r="I4680" s="47">
        <v>1</v>
      </c>
    </row>
    <row r="4681" spans="1:9" x14ac:dyDescent="0.25">
      <c r="A4681" s="48" t="s">
        <v>4248</v>
      </c>
      <c r="B4681" s="48" t="s">
        <v>3848</v>
      </c>
      <c r="C4681" s="48"/>
      <c r="D4681" s="48" t="s">
        <v>7455</v>
      </c>
      <c r="E4681" s="47">
        <v>4</v>
      </c>
      <c r="F4681" s="47">
        <v>2</v>
      </c>
      <c r="G4681" s="47"/>
      <c r="H4681" s="48" t="s">
        <v>4190</v>
      </c>
      <c r="I4681" s="47">
        <v>1</v>
      </c>
    </row>
    <row r="4682" spans="1:9" x14ac:dyDescent="0.25">
      <c r="A4682" s="48" t="s">
        <v>4731</v>
      </c>
      <c r="B4682" s="48" t="s">
        <v>3848</v>
      </c>
      <c r="C4682" s="48"/>
      <c r="D4682" s="48" t="s">
        <v>7456</v>
      </c>
      <c r="E4682" s="47">
        <v>4</v>
      </c>
      <c r="F4682" s="47">
        <v>2</v>
      </c>
      <c r="G4682" s="47"/>
      <c r="H4682" s="48" t="s">
        <v>4957</v>
      </c>
      <c r="I4682" s="47">
        <v>1</v>
      </c>
    </row>
    <row r="4683" spans="1:9" x14ac:dyDescent="0.25">
      <c r="A4683" s="48" t="s">
        <v>4374</v>
      </c>
      <c r="B4683" s="48" t="s">
        <v>3848</v>
      </c>
      <c r="C4683" s="48"/>
      <c r="D4683" s="48" t="s">
        <v>7457</v>
      </c>
      <c r="E4683" s="47">
        <v>4</v>
      </c>
      <c r="F4683" s="47">
        <v>2</v>
      </c>
      <c r="G4683" s="47"/>
      <c r="H4683" s="48" t="s">
        <v>7458</v>
      </c>
      <c r="I4683" s="47">
        <v>1</v>
      </c>
    </row>
    <row r="4684" spans="1:9" x14ac:dyDescent="0.25">
      <c r="A4684" s="48" t="s">
        <v>4557</v>
      </c>
      <c r="B4684" s="48" t="s">
        <v>3848</v>
      </c>
      <c r="C4684" s="48"/>
      <c r="D4684" s="48" t="s">
        <v>7459</v>
      </c>
      <c r="E4684" s="47">
        <v>4</v>
      </c>
      <c r="F4684" s="47">
        <v>2</v>
      </c>
      <c r="G4684" s="47"/>
      <c r="H4684" s="48" t="s">
        <v>7460</v>
      </c>
      <c r="I4684" s="47">
        <v>1</v>
      </c>
    </row>
    <row r="4685" spans="1:9" x14ac:dyDescent="0.25">
      <c r="A4685" s="48" t="s">
        <v>4081</v>
      </c>
      <c r="B4685" s="48" t="s">
        <v>3848</v>
      </c>
      <c r="C4685" s="48"/>
      <c r="D4685" s="48" t="s">
        <v>7461</v>
      </c>
      <c r="E4685" s="47">
        <v>4</v>
      </c>
      <c r="F4685" s="47">
        <v>2</v>
      </c>
      <c r="G4685" s="47"/>
      <c r="H4685" s="48" t="s">
        <v>7462</v>
      </c>
      <c r="I4685" s="47">
        <v>1</v>
      </c>
    </row>
    <row r="4686" spans="1:9" x14ac:dyDescent="0.25">
      <c r="A4686" s="48" t="s">
        <v>4381</v>
      </c>
      <c r="B4686" s="48" t="s">
        <v>3848</v>
      </c>
      <c r="C4686" s="48"/>
      <c r="D4686" s="48" t="s">
        <v>7463</v>
      </c>
      <c r="E4686" s="47">
        <v>4</v>
      </c>
      <c r="F4686" s="47">
        <v>2</v>
      </c>
      <c r="G4686" s="47"/>
      <c r="H4686" s="48" t="s">
        <v>3853</v>
      </c>
      <c r="I4686" s="47">
        <v>1</v>
      </c>
    </row>
    <row r="4687" spans="1:9" x14ac:dyDescent="0.25">
      <c r="A4687" s="48" t="s">
        <v>4384</v>
      </c>
      <c r="B4687" s="48" t="s">
        <v>3848</v>
      </c>
      <c r="C4687" s="48"/>
      <c r="D4687" s="48" t="s">
        <v>7464</v>
      </c>
      <c r="E4687" s="47">
        <v>4</v>
      </c>
      <c r="F4687" s="47">
        <v>2</v>
      </c>
      <c r="G4687" s="47"/>
      <c r="H4687" s="48" t="s">
        <v>7465</v>
      </c>
      <c r="I4687" s="47">
        <v>1</v>
      </c>
    </row>
    <row r="4688" spans="1:9" x14ac:dyDescent="0.25">
      <c r="A4688" s="48" t="s">
        <v>7466</v>
      </c>
      <c r="B4688" s="48" t="s">
        <v>3848</v>
      </c>
      <c r="C4688" s="48"/>
      <c r="D4688" s="48" t="s">
        <v>7467</v>
      </c>
      <c r="E4688" s="47">
        <v>4</v>
      </c>
      <c r="F4688" s="47">
        <v>2</v>
      </c>
      <c r="G4688" s="47"/>
      <c r="H4688" s="48" t="s">
        <v>1350</v>
      </c>
      <c r="I4688" s="47">
        <v>1</v>
      </c>
    </row>
    <row r="4689" spans="1:9" x14ac:dyDescent="0.25">
      <c r="A4689" s="48" t="s">
        <v>7468</v>
      </c>
      <c r="B4689" s="48" t="s">
        <v>3848</v>
      </c>
      <c r="C4689" s="48"/>
      <c r="D4689" s="48" t="s">
        <v>7469</v>
      </c>
      <c r="E4689" s="47">
        <v>4</v>
      </c>
      <c r="F4689" s="47">
        <v>2</v>
      </c>
      <c r="G4689" s="47"/>
      <c r="H4689" s="48" t="s">
        <v>7470</v>
      </c>
      <c r="I4689" s="47">
        <v>1</v>
      </c>
    </row>
    <row r="4690" spans="1:9" x14ac:dyDescent="0.25">
      <c r="A4690" s="48" t="s">
        <v>7471</v>
      </c>
      <c r="B4690" s="48" t="s">
        <v>3848</v>
      </c>
      <c r="C4690" s="48"/>
      <c r="D4690" s="48" t="s">
        <v>7472</v>
      </c>
      <c r="E4690" s="47">
        <v>4</v>
      </c>
      <c r="F4690" s="47">
        <v>2</v>
      </c>
      <c r="G4690" s="47"/>
      <c r="H4690" s="48" t="s">
        <v>7473</v>
      </c>
      <c r="I4690" s="47">
        <v>1</v>
      </c>
    </row>
    <row r="4691" spans="1:9" x14ac:dyDescent="0.25">
      <c r="A4691" s="48" t="s">
        <v>7474</v>
      </c>
      <c r="B4691" s="48" t="s">
        <v>3848</v>
      </c>
      <c r="C4691" s="48"/>
      <c r="D4691" s="48" t="s">
        <v>7475</v>
      </c>
      <c r="E4691" s="47">
        <v>4</v>
      </c>
      <c r="F4691" s="47">
        <v>2</v>
      </c>
      <c r="G4691" s="47"/>
      <c r="H4691" s="48" t="s">
        <v>7476</v>
      </c>
      <c r="I4691" s="47">
        <v>1</v>
      </c>
    </row>
    <row r="4692" spans="1:9" x14ac:dyDescent="0.25">
      <c r="A4692" s="48" t="s">
        <v>7477</v>
      </c>
      <c r="B4692" s="48" t="s">
        <v>3848</v>
      </c>
      <c r="C4692" s="48"/>
      <c r="D4692" s="48" t="s">
        <v>7478</v>
      </c>
      <c r="E4692" s="47">
        <v>4</v>
      </c>
      <c r="F4692" s="47">
        <v>2</v>
      </c>
      <c r="G4692" s="47"/>
      <c r="H4692" s="48" t="s">
        <v>7479</v>
      </c>
      <c r="I4692" s="47">
        <v>1</v>
      </c>
    </row>
    <row r="4693" spans="1:9" x14ac:dyDescent="0.25">
      <c r="A4693" s="48" t="s">
        <v>7480</v>
      </c>
      <c r="B4693" s="48" t="s">
        <v>3848</v>
      </c>
      <c r="C4693" s="48"/>
      <c r="D4693" s="48" t="s">
        <v>7481</v>
      </c>
      <c r="E4693" s="47">
        <v>4</v>
      </c>
      <c r="F4693" s="47">
        <v>2</v>
      </c>
      <c r="G4693" s="47"/>
      <c r="H4693" s="48" t="s">
        <v>7482</v>
      </c>
      <c r="I4693" s="47">
        <v>1</v>
      </c>
    </row>
    <row r="4694" spans="1:9" x14ac:dyDescent="0.25">
      <c r="A4694" s="48" t="s">
        <v>7483</v>
      </c>
      <c r="B4694" s="48" t="s">
        <v>3848</v>
      </c>
      <c r="C4694" s="48"/>
      <c r="D4694" s="48" t="s">
        <v>7484</v>
      </c>
      <c r="E4694" s="47">
        <v>4</v>
      </c>
      <c r="F4694" s="47">
        <v>2</v>
      </c>
      <c r="G4694" s="47"/>
      <c r="H4694" s="48" t="s">
        <v>7482</v>
      </c>
      <c r="I4694" s="47">
        <v>1</v>
      </c>
    </row>
    <row r="4695" spans="1:9" x14ac:dyDescent="0.25">
      <c r="A4695" s="48" t="s">
        <v>7485</v>
      </c>
      <c r="B4695" s="48" t="s">
        <v>3848</v>
      </c>
      <c r="C4695" s="48"/>
      <c r="D4695" s="48" t="s">
        <v>7486</v>
      </c>
      <c r="E4695" s="47">
        <v>4</v>
      </c>
      <c r="F4695" s="47">
        <v>2</v>
      </c>
      <c r="G4695" s="47"/>
      <c r="H4695" s="48" t="s">
        <v>7487</v>
      </c>
      <c r="I4695" s="47">
        <v>1</v>
      </c>
    </row>
    <row r="4696" spans="1:9" x14ac:dyDescent="0.25">
      <c r="A4696" s="48" t="s">
        <v>7485</v>
      </c>
      <c r="B4696" s="48" t="s">
        <v>3848</v>
      </c>
      <c r="C4696" s="48"/>
      <c r="D4696" s="48" t="s">
        <v>7488</v>
      </c>
      <c r="E4696" s="47">
        <v>4</v>
      </c>
      <c r="F4696" s="47">
        <v>2</v>
      </c>
      <c r="G4696" s="47"/>
      <c r="H4696" s="48" t="s">
        <v>6303</v>
      </c>
      <c r="I4696" s="47">
        <v>1</v>
      </c>
    </row>
    <row r="4697" spans="1:9" x14ac:dyDescent="0.25">
      <c r="A4697" s="48" t="s">
        <v>7489</v>
      </c>
      <c r="B4697" s="48" t="s">
        <v>3848</v>
      </c>
      <c r="C4697" s="48"/>
      <c r="D4697" s="48" t="s">
        <v>7490</v>
      </c>
      <c r="E4697" s="47">
        <v>4</v>
      </c>
      <c r="F4697" s="47">
        <v>2</v>
      </c>
      <c r="G4697" s="47"/>
      <c r="H4697" s="48" t="s">
        <v>7491</v>
      </c>
      <c r="I4697" s="47">
        <v>1</v>
      </c>
    </row>
    <row r="4698" spans="1:9" x14ac:dyDescent="0.25">
      <c r="A4698" s="48" t="s">
        <v>7492</v>
      </c>
      <c r="B4698" s="48" t="s">
        <v>3848</v>
      </c>
      <c r="C4698" s="48"/>
      <c r="D4698" s="48" t="s">
        <v>7493</v>
      </c>
      <c r="E4698" s="47">
        <v>4</v>
      </c>
      <c r="F4698" s="47">
        <v>2</v>
      </c>
      <c r="G4698" s="47"/>
      <c r="H4698" s="48" t="s">
        <v>7494</v>
      </c>
      <c r="I4698" s="47">
        <v>1</v>
      </c>
    </row>
    <row r="4699" spans="1:9" x14ac:dyDescent="0.25">
      <c r="A4699" s="48" t="s">
        <v>3859</v>
      </c>
      <c r="B4699" s="48" t="s">
        <v>4742</v>
      </c>
      <c r="C4699" s="48" t="s">
        <v>7495</v>
      </c>
      <c r="D4699" s="48" t="s">
        <v>7496</v>
      </c>
      <c r="E4699" s="47">
        <v>0</v>
      </c>
      <c r="F4699" s="47">
        <v>1</v>
      </c>
      <c r="G4699" s="47"/>
      <c r="H4699" s="48" t="s">
        <v>4194</v>
      </c>
      <c r="I4699" s="47">
        <v>1</v>
      </c>
    </row>
    <row r="4700" spans="1:9" x14ac:dyDescent="0.25">
      <c r="A4700" s="48" t="s">
        <v>4227</v>
      </c>
      <c r="B4700" s="48" t="s">
        <v>3848</v>
      </c>
      <c r="C4700" s="48"/>
      <c r="D4700" s="48" t="s">
        <v>7497</v>
      </c>
      <c r="E4700" s="47">
        <v>4</v>
      </c>
      <c r="F4700" s="47">
        <v>2</v>
      </c>
      <c r="G4700" s="47"/>
      <c r="H4700" s="48" t="s">
        <v>7498</v>
      </c>
      <c r="I4700" s="47">
        <v>1</v>
      </c>
    </row>
    <row r="4701" spans="1:9" x14ac:dyDescent="0.25">
      <c r="A4701" s="48" t="s">
        <v>3859</v>
      </c>
      <c r="B4701" s="48" t="s">
        <v>3860</v>
      </c>
      <c r="C4701" s="48" t="s">
        <v>7499</v>
      </c>
      <c r="D4701" s="48" t="s">
        <v>7500</v>
      </c>
      <c r="E4701" s="47">
        <v>0</v>
      </c>
      <c r="F4701" s="47">
        <v>1</v>
      </c>
      <c r="G4701" s="47"/>
      <c r="H4701" s="48" t="s">
        <v>7501</v>
      </c>
      <c r="I4701" s="47">
        <v>1</v>
      </c>
    </row>
    <row r="4702" spans="1:9" x14ac:dyDescent="0.25">
      <c r="A4702" s="48" t="s">
        <v>433</v>
      </c>
      <c r="B4702" s="48" t="s">
        <v>400</v>
      </c>
      <c r="C4702" s="48" t="s">
        <v>7502</v>
      </c>
      <c r="D4702" s="48" t="s">
        <v>7503</v>
      </c>
      <c r="E4702" s="47">
        <v>0</v>
      </c>
      <c r="F4702" s="47">
        <v>1</v>
      </c>
      <c r="G4702" s="47"/>
      <c r="H4702" s="48" t="s">
        <v>7504</v>
      </c>
      <c r="I4702" s="47">
        <v>1</v>
      </c>
    </row>
    <row r="4703" spans="1:9" x14ac:dyDescent="0.25">
      <c r="A4703" s="48" t="s">
        <v>433</v>
      </c>
      <c r="B4703" s="48" t="s">
        <v>400</v>
      </c>
      <c r="C4703" s="48" t="s">
        <v>7505</v>
      </c>
      <c r="D4703" s="48" t="s">
        <v>7506</v>
      </c>
      <c r="E4703" s="47">
        <v>0</v>
      </c>
      <c r="F4703" s="47">
        <v>1</v>
      </c>
      <c r="G4703" s="47"/>
      <c r="H4703" s="48" t="s">
        <v>6975</v>
      </c>
      <c r="I4703" s="47">
        <v>1</v>
      </c>
    </row>
    <row r="4704" spans="1:9" x14ac:dyDescent="0.25">
      <c r="A4704" s="48" t="s">
        <v>3928</v>
      </c>
      <c r="B4704" s="48" t="s">
        <v>3848</v>
      </c>
      <c r="C4704" s="48" t="s">
        <v>7507</v>
      </c>
      <c r="D4704" s="48" t="s">
        <v>7508</v>
      </c>
      <c r="E4704" s="47">
        <v>0</v>
      </c>
      <c r="F4704" s="47">
        <v>1</v>
      </c>
      <c r="G4704" s="47"/>
      <c r="H4704" s="48" t="s">
        <v>4236</v>
      </c>
      <c r="I4704" s="47">
        <v>1</v>
      </c>
    </row>
    <row r="4705" spans="1:9" x14ac:dyDescent="0.25">
      <c r="A4705" s="48" t="s">
        <v>6234</v>
      </c>
      <c r="B4705" s="48" t="s">
        <v>7509</v>
      </c>
      <c r="C4705" s="48" t="s">
        <v>7510</v>
      </c>
      <c r="D4705" s="48" t="s">
        <v>7511</v>
      </c>
      <c r="E4705" s="47">
        <v>0</v>
      </c>
      <c r="F4705" s="47">
        <v>2</v>
      </c>
      <c r="G4705" s="47"/>
      <c r="H4705" s="48" t="s">
        <v>7447</v>
      </c>
      <c r="I4705" s="47">
        <v>1</v>
      </c>
    </row>
    <row r="4706" spans="1:9" x14ac:dyDescent="0.25">
      <c r="A4706" s="48" t="s">
        <v>3901</v>
      </c>
      <c r="B4706" s="48" t="s">
        <v>7512</v>
      </c>
      <c r="C4706" s="48" t="s">
        <v>7513</v>
      </c>
      <c r="D4706" s="48" t="s">
        <v>7514</v>
      </c>
      <c r="E4706" s="47">
        <v>0</v>
      </c>
      <c r="F4706" s="47">
        <v>2</v>
      </c>
      <c r="G4706" s="47"/>
      <c r="H4706" s="48" t="s">
        <v>4236</v>
      </c>
      <c r="I4706" s="47">
        <v>1</v>
      </c>
    </row>
    <row r="4707" spans="1:9" x14ac:dyDescent="0.25">
      <c r="A4707" s="48" t="s">
        <v>3859</v>
      </c>
      <c r="B4707" s="48" t="s">
        <v>4742</v>
      </c>
      <c r="C4707" s="48" t="s">
        <v>7515</v>
      </c>
      <c r="D4707" s="48" t="s">
        <v>7516</v>
      </c>
      <c r="E4707" s="47">
        <v>0</v>
      </c>
      <c r="F4707" s="47">
        <v>1</v>
      </c>
      <c r="G4707" s="47"/>
      <c r="H4707" s="48" t="s">
        <v>7517</v>
      </c>
      <c r="I4707" s="47">
        <v>1</v>
      </c>
    </row>
    <row r="4708" spans="1:9" x14ac:dyDescent="0.25">
      <c r="A4708" s="48" t="s">
        <v>3854</v>
      </c>
      <c r="B4708" s="48" t="s">
        <v>3848</v>
      </c>
      <c r="C4708" s="48" t="s">
        <v>7518</v>
      </c>
      <c r="D4708" s="48" t="s">
        <v>7519</v>
      </c>
      <c r="E4708" s="47">
        <v>0</v>
      </c>
      <c r="F4708" s="47">
        <v>1</v>
      </c>
      <c r="G4708" s="47"/>
      <c r="H4708" s="48" t="s">
        <v>1445</v>
      </c>
      <c r="I4708" s="47">
        <v>1</v>
      </c>
    </row>
    <row r="4709" spans="1:9" x14ac:dyDescent="0.25">
      <c r="A4709" s="48" t="s">
        <v>4113</v>
      </c>
      <c r="B4709" s="48" t="s">
        <v>3848</v>
      </c>
      <c r="C4709" s="48" t="s">
        <v>7520</v>
      </c>
      <c r="D4709" s="48" t="s">
        <v>7521</v>
      </c>
      <c r="E4709" s="47">
        <v>0</v>
      </c>
      <c r="F4709" s="47">
        <v>1</v>
      </c>
      <c r="G4709" s="47"/>
      <c r="H4709" s="48" t="s">
        <v>7522</v>
      </c>
      <c r="I4709" s="47">
        <v>1</v>
      </c>
    </row>
    <row r="4710" spans="1:9" x14ac:dyDescent="0.25">
      <c r="A4710" s="48" t="s">
        <v>7523</v>
      </c>
      <c r="B4710" s="48" t="s">
        <v>7524</v>
      </c>
      <c r="C4710" s="48" t="s">
        <v>7525</v>
      </c>
      <c r="D4710" s="48" t="s">
        <v>7525</v>
      </c>
      <c r="E4710" s="47">
        <v>0</v>
      </c>
      <c r="F4710" s="47">
        <v>1</v>
      </c>
      <c r="G4710" s="47"/>
      <c r="H4710" s="48" t="s">
        <v>989</v>
      </c>
      <c r="I4710" s="47">
        <v>1</v>
      </c>
    </row>
    <row r="4711" spans="1:9" x14ac:dyDescent="0.25">
      <c r="A4711" s="48" t="s">
        <v>433</v>
      </c>
      <c r="B4711" s="48" t="s">
        <v>6163</v>
      </c>
      <c r="C4711" s="48" t="s">
        <v>7526</v>
      </c>
      <c r="D4711" s="48" t="s">
        <v>7527</v>
      </c>
      <c r="E4711" s="47">
        <v>0</v>
      </c>
      <c r="F4711" s="47">
        <v>1</v>
      </c>
      <c r="G4711" s="47"/>
      <c r="H4711" s="48" t="s">
        <v>7447</v>
      </c>
      <c r="I4711" s="47">
        <v>1</v>
      </c>
    </row>
    <row r="4712" spans="1:9" x14ac:dyDescent="0.25">
      <c r="A4712" s="48" t="s">
        <v>3859</v>
      </c>
      <c r="B4712" s="48" t="s">
        <v>3860</v>
      </c>
      <c r="C4712" s="48" t="s">
        <v>7528</v>
      </c>
      <c r="D4712" s="48" t="s">
        <v>7529</v>
      </c>
      <c r="E4712" s="47">
        <v>0</v>
      </c>
      <c r="F4712" s="47">
        <v>1</v>
      </c>
      <c r="G4712" s="47"/>
      <c r="H4712" s="48" t="s">
        <v>7530</v>
      </c>
      <c r="I4712" s="47">
        <v>1</v>
      </c>
    </row>
    <row r="4713" spans="1:9" x14ac:dyDescent="0.25">
      <c r="A4713" s="48" t="s">
        <v>3859</v>
      </c>
      <c r="B4713" s="48" t="s">
        <v>3860</v>
      </c>
      <c r="C4713" s="48" t="s">
        <v>7531</v>
      </c>
      <c r="D4713" s="48" t="s">
        <v>7532</v>
      </c>
      <c r="E4713" s="47">
        <v>0</v>
      </c>
      <c r="F4713" s="47">
        <v>1</v>
      </c>
      <c r="G4713" s="47"/>
      <c r="H4713" s="48" t="s">
        <v>6386</v>
      </c>
      <c r="I4713" s="47">
        <v>1</v>
      </c>
    </row>
    <row r="4714" spans="1:9" x14ac:dyDescent="0.25">
      <c r="A4714" s="48" t="s">
        <v>4333</v>
      </c>
      <c r="B4714" s="48" t="s">
        <v>7533</v>
      </c>
      <c r="C4714" s="48" t="s">
        <v>7534</v>
      </c>
      <c r="D4714" s="48" t="s">
        <v>7535</v>
      </c>
      <c r="E4714" s="47">
        <v>3</v>
      </c>
      <c r="F4714" s="47">
        <v>2</v>
      </c>
      <c r="G4714" s="47"/>
      <c r="H4714" s="48" t="s">
        <v>7536</v>
      </c>
      <c r="I4714" s="47">
        <v>1</v>
      </c>
    </row>
    <row r="4715" spans="1:9" x14ac:dyDescent="0.25">
      <c r="A4715" s="48" t="s">
        <v>433</v>
      </c>
      <c r="B4715" s="48" t="s">
        <v>6163</v>
      </c>
      <c r="C4715" s="48" t="s">
        <v>7537</v>
      </c>
      <c r="D4715" s="48" t="s">
        <v>7538</v>
      </c>
      <c r="E4715" s="47">
        <v>0</v>
      </c>
      <c r="F4715" s="47">
        <v>1</v>
      </c>
      <c r="G4715" s="47"/>
      <c r="H4715" s="48" t="s">
        <v>7539</v>
      </c>
      <c r="I4715" s="47">
        <v>1</v>
      </c>
    </row>
    <row r="4716" spans="1:9" x14ac:dyDescent="0.25">
      <c r="A4716" s="48" t="s">
        <v>3924</v>
      </c>
      <c r="B4716" s="48" t="s">
        <v>6928</v>
      </c>
      <c r="C4716" s="48" t="s">
        <v>7540</v>
      </c>
      <c r="D4716" s="48" t="s">
        <v>7541</v>
      </c>
      <c r="E4716" s="47">
        <v>0</v>
      </c>
      <c r="F4716" s="47">
        <v>2</v>
      </c>
      <c r="G4716" s="47"/>
      <c r="H4716" s="48" t="s">
        <v>7542</v>
      </c>
      <c r="I4716" s="47">
        <v>1</v>
      </c>
    </row>
    <row r="4717" spans="1:9" x14ac:dyDescent="0.25">
      <c r="A4717" s="48" t="s">
        <v>3924</v>
      </c>
      <c r="B4717" s="48" t="s">
        <v>7543</v>
      </c>
      <c r="C4717" s="48" t="s">
        <v>7544</v>
      </c>
      <c r="D4717" s="48" t="s">
        <v>7545</v>
      </c>
      <c r="E4717" s="47">
        <v>0</v>
      </c>
      <c r="F4717" s="47">
        <v>2</v>
      </c>
      <c r="G4717" s="47"/>
      <c r="H4717" s="48" t="s">
        <v>7491</v>
      </c>
      <c r="I4717" s="47">
        <v>1</v>
      </c>
    </row>
    <row r="4718" spans="1:9" x14ac:dyDescent="0.25">
      <c r="A4718" s="48" t="s">
        <v>433</v>
      </c>
      <c r="B4718" s="48" t="s">
        <v>6163</v>
      </c>
      <c r="C4718" s="48" t="s">
        <v>7546</v>
      </c>
      <c r="D4718" s="48" t="s">
        <v>7547</v>
      </c>
      <c r="E4718" s="47">
        <v>0</v>
      </c>
      <c r="F4718" s="47">
        <v>1</v>
      </c>
      <c r="G4718" s="47"/>
      <c r="H4718" s="48" t="s">
        <v>7548</v>
      </c>
      <c r="I4718" s="47">
        <v>1</v>
      </c>
    </row>
    <row r="4719" spans="1:9" x14ac:dyDescent="0.25">
      <c r="A4719" s="48" t="s">
        <v>6234</v>
      </c>
      <c r="B4719" s="48" t="s">
        <v>7509</v>
      </c>
      <c r="C4719" s="48" t="s">
        <v>7549</v>
      </c>
      <c r="D4719" s="48" t="s">
        <v>7550</v>
      </c>
      <c r="E4719" s="47">
        <v>0</v>
      </c>
      <c r="F4719" s="47">
        <v>2</v>
      </c>
      <c r="G4719" s="47"/>
      <c r="H4719" s="48" t="s">
        <v>7551</v>
      </c>
      <c r="I4719" s="47">
        <v>1</v>
      </c>
    </row>
    <row r="4720" spans="1:9" x14ac:dyDescent="0.25">
      <c r="A4720" s="48" t="s">
        <v>3859</v>
      </c>
      <c r="B4720" s="48" t="s">
        <v>4742</v>
      </c>
      <c r="C4720" s="48" t="s">
        <v>7552</v>
      </c>
      <c r="D4720" s="48" t="s">
        <v>7553</v>
      </c>
      <c r="E4720" s="47">
        <v>0</v>
      </c>
      <c r="F4720" s="47">
        <v>1</v>
      </c>
      <c r="G4720" s="47"/>
      <c r="H4720" s="48" t="s">
        <v>7554</v>
      </c>
      <c r="I4720" s="47">
        <v>1</v>
      </c>
    </row>
    <row r="4721" spans="1:9" x14ac:dyDescent="0.25">
      <c r="A4721" s="48" t="s">
        <v>6234</v>
      </c>
      <c r="B4721" s="48" t="s">
        <v>7509</v>
      </c>
      <c r="C4721" s="48" t="s">
        <v>7555</v>
      </c>
      <c r="D4721" s="48" t="s">
        <v>7556</v>
      </c>
      <c r="E4721" s="47">
        <v>0</v>
      </c>
      <c r="F4721" s="47">
        <v>2</v>
      </c>
      <c r="G4721" s="47"/>
      <c r="H4721" s="48" t="s">
        <v>1399</v>
      </c>
      <c r="I4721" s="47">
        <v>1</v>
      </c>
    </row>
    <row r="4722" spans="1:9" x14ac:dyDescent="0.25">
      <c r="A4722" s="48" t="s">
        <v>3854</v>
      </c>
      <c r="B4722" s="48" t="s">
        <v>7557</v>
      </c>
      <c r="C4722" s="48" t="s">
        <v>7558</v>
      </c>
      <c r="D4722" s="48" t="s">
        <v>7559</v>
      </c>
      <c r="E4722" s="47">
        <v>0</v>
      </c>
      <c r="F4722" s="47">
        <v>1</v>
      </c>
      <c r="G4722" s="47"/>
      <c r="H4722" s="48" t="s">
        <v>7560</v>
      </c>
      <c r="I4722" s="47">
        <v>1</v>
      </c>
    </row>
    <row r="4723" spans="1:9" x14ac:dyDescent="0.25">
      <c r="A4723" s="48" t="s">
        <v>6234</v>
      </c>
      <c r="B4723" s="48" t="s">
        <v>7509</v>
      </c>
      <c r="C4723" s="48" t="s">
        <v>7561</v>
      </c>
      <c r="D4723" s="48" t="s">
        <v>7562</v>
      </c>
      <c r="E4723" s="47">
        <v>0</v>
      </c>
      <c r="F4723" s="47">
        <v>2</v>
      </c>
      <c r="G4723" s="47"/>
      <c r="H4723" s="48" t="s">
        <v>7551</v>
      </c>
      <c r="I4723" s="47">
        <v>1</v>
      </c>
    </row>
    <row r="4724" spans="1:9" x14ac:dyDescent="0.25">
      <c r="A4724" s="48" t="s">
        <v>433</v>
      </c>
      <c r="B4724" s="48" t="s">
        <v>6163</v>
      </c>
      <c r="C4724" s="48" t="s">
        <v>7537</v>
      </c>
      <c r="D4724" s="48" t="s">
        <v>7563</v>
      </c>
      <c r="E4724" s="47">
        <v>0</v>
      </c>
      <c r="F4724" s="47">
        <v>1</v>
      </c>
      <c r="G4724" s="47"/>
      <c r="H4724" s="48" t="s">
        <v>7539</v>
      </c>
      <c r="I4724" s="47">
        <v>1</v>
      </c>
    </row>
    <row r="4725" spans="1:9" x14ac:dyDescent="0.25">
      <c r="A4725" s="48" t="s">
        <v>6234</v>
      </c>
      <c r="B4725" s="48" t="s">
        <v>7509</v>
      </c>
      <c r="C4725" s="48" t="s">
        <v>7564</v>
      </c>
      <c r="D4725" s="48" t="s">
        <v>7565</v>
      </c>
      <c r="E4725" s="47">
        <v>0</v>
      </c>
      <c r="F4725" s="47">
        <v>2</v>
      </c>
      <c r="G4725" s="47"/>
      <c r="H4725" s="48" t="s">
        <v>4187</v>
      </c>
      <c r="I4725" s="47">
        <v>1</v>
      </c>
    </row>
    <row r="4726" spans="1:9" x14ac:dyDescent="0.25">
      <c r="A4726" s="48" t="s">
        <v>6234</v>
      </c>
      <c r="B4726" s="48" t="s">
        <v>7509</v>
      </c>
      <c r="C4726" s="48" t="s">
        <v>7566</v>
      </c>
      <c r="D4726" s="48" t="s">
        <v>7567</v>
      </c>
      <c r="E4726" s="47">
        <v>0</v>
      </c>
      <c r="F4726" s="47">
        <v>2</v>
      </c>
      <c r="G4726" s="47"/>
      <c r="H4726" s="48" t="s">
        <v>4187</v>
      </c>
      <c r="I4726" s="47">
        <v>1</v>
      </c>
    </row>
    <row r="4727" spans="1:9" x14ac:dyDescent="0.25">
      <c r="A4727" s="48" t="s">
        <v>3859</v>
      </c>
      <c r="B4727" s="48" t="s">
        <v>4742</v>
      </c>
      <c r="C4727" s="48" t="s">
        <v>7568</v>
      </c>
      <c r="D4727" s="48" t="s">
        <v>7569</v>
      </c>
      <c r="E4727" s="47">
        <v>0</v>
      </c>
      <c r="F4727" s="47">
        <v>1</v>
      </c>
      <c r="G4727" s="47"/>
      <c r="H4727" s="48" t="s">
        <v>7268</v>
      </c>
      <c r="I4727" s="47">
        <v>1</v>
      </c>
    </row>
    <row r="4728" spans="1:9" x14ac:dyDescent="0.25">
      <c r="A4728" s="48" t="s">
        <v>433</v>
      </c>
      <c r="B4728" s="48" t="s">
        <v>400</v>
      </c>
      <c r="C4728" s="48" t="s">
        <v>7570</v>
      </c>
      <c r="D4728" s="48" t="s">
        <v>7571</v>
      </c>
      <c r="E4728" s="47">
        <v>0</v>
      </c>
      <c r="F4728" s="47">
        <v>1</v>
      </c>
      <c r="G4728" s="47"/>
      <c r="H4728" s="48" t="s">
        <v>7572</v>
      </c>
      <c r="I4728" s="47">
        <v>1</v>
      </c>
    </row>
    <row r="4729" spans="1:9" x14ac:dyDescent="0.25">
      <c r="A4729" s="48" t="s">
        <v>4317</v>
      </c>
      <c r="B4729" s="48" t="s">
        <v>4325</v>
      </c>
      <c r="C4729" s="48" t="s">
        <v>430</v>
      </c>
      <c r="D4729" s="48"/>
      <c r="E4729" s="47">
        <v>3</v>
      </c>
      <c r="F4729" s="47">
        <v>1</v>
      </c>
      <c r="G4729" s="47"/>
      <c r="H4729" s="48"/>
      <c r="I4729" s="47">
        <v>1</v>
      </c>
    </row>
    <row r="4730" spans="1:9" x14ac:dyDescent="0.25">
      <c r="A4730" s="48" t="s">
        <v>3924</v>
      </c>
      <c r="B4730" s="48" t="s">
        <v>6928</v>
      </c>
      <c r="C4730" s="48" t="s">
        <v>7573</v>
      </c>
      <c r="D4730" s="48" t="s">
        <v>7574</v>
      </c>
      <c r="E4730" s="47">
        <v>0</v>
      </c>
      <c r="F4730" s="47">
        <v>2</v>
      </c>
      <c r="G4730" s="47"/>
      <c r="H4730" s="48" t="s">
        <v>7575</v>
      </c>
      <c r="I4730" s="47">
        <v>1</v>
      </c>
    </row>
    <row r="4731" spans="1:9" x14ac:dyDescent="0.25">
      <c r="A4731" s="48" t="s">
        <v>3928</v>
      </c>
      <c r="B4731" s="48" t="s">
        <v>7576</v>
      </c>
      <c r="C4731" s="48" t="s">
        <v>7577</v>
      </c>
      <c r="D4731" s="48" t="s">
        <v>7578</v>
      </c>
      <c r="E4731" s="47">
        <v>0</v>
      </c>
      <c r="F4731" s="47">
        <v>1</v>
      </c>
      <c r="G4731" s="47"/>
      <c r="H4731" s="48" t="s">
        <v>7579</v>
      </c>
      <c r="I4731" s="47">
        <v>1</v>
      </c>
    </row>
    <row r="4732" spans="1:9" x14ac:dyDescent="0.25">
      <c r="A4732" s="48" t="s">
        <v>7580</v>
      </c>
      <c r="B4732" s="48" t="s">
        <v>7581</v>
      </c>
      <c r="C4732" s="48" t="s">
        <v>7582</v>
      </c>
      <c r="D4732" s="48" t="s">
        <v>7583</v>
      </c>
      <c r="E4732" s="47">
        <v>0</v>
      </c>
      <c r="F4732" s="47">
        <v>2</v>
      </c>
      <c r="G4732" s="47"/>
      <c r="H4732" s="48" t="s">
        <v>7584</v>
      </c>
      <c r="I4732" s="47">
        <v>1</v>
      </c>
    </row>
    <row r="4733" spans="1:9" x14ac:dyDescent="0.25">
      <c r="A4733" s="48" t="s">
        <v>3924</v>
      </c>
      <c r="B4733" s="48" t="s">
        <v>6928</v>
      </c>
      <c r="C4733" s="48" t="s">
        <v>7585</v>
      </c>
      <c r="D4733" s="48" t="s">
        <v>7586</v>
      </c>
      <c r="E4733" s="47">
        <v>0</v>
      </c>
      <c r="F4733" s="47">
        <v>2</v>
      </c>
      <c r="G4733" s="47"/>
      <c r="H4733" s="48" t="s">
        <v>7575</v>
      </c>
      <c r="I4733" s="47">
        <v>1</v>
      </c>
    </row>
    <row r="4734" spans="1:9" x14ac:dyDescent="0.25">
      <c r="A4734" s="48" t="s">
        <v>4113</v>
      </c>
      <c r="B4734" s="48" t="s">
        <v>7587</v>
      </c>
      <c r="C4734" s="48" t="s">
        <v>7588</v>
      </c>
      <c r="D4734" s="48" t="s">
        <v>7589</v>
      </c>
      <c r="E4734" s="47">
        <v>0</v>
      </c>
      <c r="F4734" s="47">
        <v>1</v>
      </c>
      <c r="G4734" s="47"/>
      <c r="H4734" s="48" t="s">
        <v>7590</v>
      </c>
      <c r="I4734" s="47">
        <v>1</v>
      </c>
    </row>
    <row r="4735" spans="1:9" x14ac:dyDescent="0.25">
      <c r="A4735" s="48" t="s">
        <v>4728</v>
      </c>
      <c r="B4735" s="48" t="s">
        <v>3848</v>
      </c>
      <c r="C4735" s="48"/>
      <c r="D4735" s="48" t="s">
        <v>7591</v>
      </c>
      <c r="E4735" s="47">
        <v>4</v>
      </c>
      <c r="F4735" s="47">
        <v>2</v>
      </c>
      <c r="G4735" s="47"/>
      <c r="H4735" s="48" t="s">
        <v>7592</v>
      </c>
      <c r="I4735" s="47">
        <v>1</v>
      </c>
    </row>
    <row r="4736" spans="1:9" x14ac:dyDescent="0.25">
      <c r="A4736" s="48" t="s">
        <v>6157</v>
      </c>
      <c r="B4736" s="48" t="s">
        <v>3848</v>
      </c>
      <c r="C4736" s="48"/>
      <c r="D4736" s="48" t="s">
        <v>7593</v>
      </c>
      <c r="E4736" s="47">
        <v>4</v>
      </c>
      <c r="F4736" s="47">
        <v>2</v>
      </c>
      <c r="G4736" s="47"/>
      <c r="H4736" s="48" t="s">
        <v>7594</v>
      </c>
      <c r="I4736" s="47">
        <v>1</v>
      </c>
    </row>
    <row r="4737" spans="1:9" x14ac:dyDescent="0.25">
      <c r="A4737" s="48" t="s">
        <v>6157</v>
      </c>
      <c r="B4737" s="48" t="s">
        <v>3848</v>
      </c>
      <c r="C4737" s="48"/>
      <c r="D4737" s="48" t="s">
        <v>7595</v>
      </c>
      <c r="E4737" s="47">
        <v>4</v>
      </c>
      <c r="F4737" s="47">
        <v>2</v>
      </c>
      <c r="G4737" s="47"/>
      <c r="H4737" s="48" t="s">
        <v>4238</v>
      </c>
      <c r="I4737" s="47">
        <v>1</v>
      </c>
    </row>
    <row r="4738" spans="1:9" x14ac:dyDescent="0.25">
      <c r="A4738" s="48" t="s">
        <v>433</v>
      </c>
      <c r="B4738" s="48" t="s">
        <v>400</v>
      </c>
      <c r="C4738" s="48" t="s">
        <v>7596</v>
      </c>
      <c r="D4738" s="48" t="s">
        <v>7597</v>
      </c>
      <c r="E4738" s="47">
        <v>0</v>
      </c>
      <c r="F4738" s="47">
        <v>1</v>
      </c>
      <c r="G4738" s="47"/>
      <c r="H4738" s="48" t="s">
        <v>7598</v>
      </c>
      <c r="I4738" s="47">
        <v>1</v>
      </c>
    </row>
    <row r="4739" spans="1:9" x14ac:dyDescent="0.25">
      <c r="A4739" s="48" t="s">
        <v>4305</v>
      </c>
      <c r="B4739" s="48" t="s">
        <v>7599</v>
      </c>
      <c r="C4739" s="48"/>
      <c r="D4739" s="48" t="s">
        <v>740</v>
      </c>
      <c r="E4739" s="47">
        <v>2</v>
      </c>
      <c r="F4739" s="47">
        <v>1</v>
      </c>
      <c r="G4739" s="47"/>
      <c r="H4739" s="48"/>
      <c r="I4739" s="47">
        <v>1</v>
      </c>
    </row>
    <row r="4740" spans="1:9" x14ac:dyDescent="0.25">
      <c r="A4740" s="48" t="s">
        <v>7523</v>
      </c>
      <c r="B4740" s="48" t="s">
        <v>7524</v>
      </c>
      <c r="C4740" s="48" t="s">
        <v>7600</v>
      </c>
      <c r="D4740" s="48" t="s">
        <v>7600</v>
      </c>
      <c r="E4740" s="47">
        <v>0</v>
      </c>
      <c r="F4740" s="47">
        <v>1</v>
      </c>
      <c r="G4740" s="47"/>
      <c r="H4740" s="48" t="s">
        <v>7229</v>
      </c>
      <c r="I4740" s="47">
        <v>1</v>
      </c>
    </row>
    <row r="4741" spans="1:9" x14ac:dyDescent="0.25">
      <c r="A4741" s="48" t="s">
        <v>4095</v>
      </c>
      <c r="B4741" s="48" t="s">
        <v>7601</v>
      </c>
      <c r="C4741" s="48" t="s">
        <v>7602</v>
      </c>
      <c r="D4741" s="48" t="s">
        <v>7603</v>
      </c>
      <c r="E4741" s="47">
        <v>0</v>
      </c>
      <c r="F4741" s="47">
        <v>1</v>
      </c>
      <c r="G4741" s="47"/>
      <c r="H4741" s="48" t="s">
        <v>5955</v>
      </c>
      <c r="I4741" s="47">
        <v>1</v>
      </c>
    </row>
    <row r="4742" spans="1:9" x14ac:dyDescent="0.25">
      <c r="A4742" s="48" t="s">
        <v>4095</v>
      </c>
      <c r="B4742" s="48" t="s">
        <v>7601</v>
      </c>
      <c r="C4742" s="48" t="s">
        <v>7602</v>
      </c>
      <c r="D4742" s="48" t="s">
        <v>7604</v>
      </c>
      <c r="E4742" s="47">
        <v>0</v>
      </c>
      <c r="F4742" s="47">
        <v>1</v>
      </c>
      <c r="G4742" s="47"/>
      <c r="H4742" s="48" t="s">
        <v>5955</v>
      </c>
      <c r="I4742" s="47">
        <v>1</v>
      </c>
    </row>
    <row r="4743" spans="1:9" x14ac:dyDescent="0.25">
      <c r="A4743" s="48" t="s">
        <v>433</v>
      </c>
      <c r="B4743" s="48" t="s">
        <v>788</v>
      </c>
      <c r="C4743" s="48" t="s">
        <v>7605</v>
      </c>
      <c r="D4743" s="48" t="s">
        <v>7606</v>
      </c>
      <c r="E4743" s="47">
        <v>0</v>
      </c>
      <c r="F4743" s="47">
        <v>1</v>
      </c>
      <c r="G4743" s="47">
        <v>2</v>
      </c>
      <c r="H4743" s="48" t="s">
        <v>7607</v>
      </c>
      <c r="I4743" s="47">
        <v>1</v>
      </c>
    </row>
    <row r="4744" spans="1:9" x14ac:dyDescent="0.25">
      <c r="A4744" s="48" t="s">
        <v>433</v>
      </c>
      <c r="B4744" s="48" t="s">
        <v>6163</v>
      </c>
      <c r="C4744" s="48" t="s">
        <v>7608</v>
      </c>
      <c r="D4744" s="48" t="s">
        <v>7609</v>
      </c>
      <c r="E4744" s="47">
        <v>0</v>
      </c>
      <c r="F4744" s="47">
        <v>1</v>
      </c>
      <c r="G4744" s="47"/>
      <c r="H4744" s="48" t="s">
        <v>7530</v>
      </c>
      <c r="I4744" s="47">
        <v>1</v>
      </c>
    </row>
    <row r="4745" spans="1:9" x14ac:dyDescent="0.25">
      <c r="A4745" s="48" t="s">
        <v>6157</v>
      </c>
      <c r="B4745" s="48" t="s">
        <v>3848</v>
      </c>
      <c r="C4745" s="48"/>
      <c r="D4745" s="48" t="s">
        <v>7610</v>
      </c>
      <c r="E4745" s="47">
        <v>4</v>
      </c>
      <c r="F4745" s="47">
        <v>2</v>
      </c>
      <c r="G4745" s="47"/>
      <c r="H4745" s="48" t="s">
        <v>4380</v>
      </c>
      <c r="I4745" s="47">
        <v>1</v>
      </c>
    </row>
    <row r="4746" spans="1:9" x14ac:dyDescent="0.25">
      <c r="A4746" s="48" t="s">
        <v>433</v>
      </c>
      <c r="B4746" s="48" t="s">
        <v>7611</v>
      </c>
      <c r="C4746" s="48" t="s">
        <v>7612</v>
      </c>
      <c r="D4746" s="48" t="s">
        <v>7612</v>
      </c>
      <c r="E4746" s="47">
        <v>0</v>
      </c>
      <c r="F4746" s="47">
        <v>2</v>
      </c>
      <c r="G4746" s="47"/>
      <c r="H4746" s="48" t="s">
        <v>7613</v>
      </c>
      <c r="I4746" s="47">
        <v>1</v>
      </c>
    </row>
    <row r="4747" spans="1:9" x14ac:dyDescent="0.25">
      <c r="A4747" s="48" t="s">
        <v>433</v>
      </c>
      <c r="B4747" s="48" t="s">
        <v>7614</v>
      </c>
      <c r="C4747" s="48" t="s">
        <v>7615</v>
      </c>
      <c r="D4747" s="48" t="s">
        <v>7615</v>
      </c>
      <c r="E4747" s="47">
        <v>0</v>
      </c>
      <c r="F4747" s="47">
        <v>2</v>
      </c>
      <c r="G4747" s="47"/>
      <c r="H4747" s="48" t="s">
        <v>7616</v>
      </c>
      <c r="I4747" s="47">
        <v>1</v>
      </c>
    </row>
    <row r="4748" spans="1:9" x14ac:dyDescent="0.25">
      <c r="A4748" s="48" t="s">
        <v>7523</v>
      </c>
      <c r="B4748" s="48" t="s">
        <v>7524</v>
      </c>
      <c r="C4748" s="48" t="s">
        <v>7617</v>
      </c>
      <c r="D4748" s="48" t="s">
        <v>7617</v>
      </c>
      <c r="E4748" s="47">
        <v>0</v>
      </c>
      <c r="F4748" s="47">
        <v>1</v>
      </c>
      <c r="G4748" s="47"/>
      <c r="H4748" s="48" t="s">
        <v>7618</v>
      </c>
      <c r="I4748" s="47">
        <v>1</v>
      </c>
    </row>
    <row r="4749" spans="1:9" x14ac:dyDescent="0.25">
      <c r="A4749" s="48" t="s">
        <v>7619</v>
      </c>
      <c r="B4749" s="48" t="s">
        <v>7620</v>
      </c>
      <c r="C4749" s="48" t="s">
        <v>7621</v>
      </c>
      <c r="D4749" s="48" t="s">
        <v>7622</v>
      </c>
      <c r="E4749" s="47">
        <v>0</v>
      </c>
      <c r="F4749" s="47">
        <v>2</v>
      </c>
      <c r="G4749" s="47"/>
      <c r="H4749" s="48" t="s">
        <v>7623</v>
      </c>
      <c r="I4749" s="47">
        <v>1</v>
      </c>
    </row>
    <row r="4750" spans="1:9" x14ac:dyDescent="0.25">
      <c r="A4750" s="48" t="s">
        <v>7619</v>
      </c>
      <c r="B4750" s="48" t="s">
        <v>7620</v>
      </c>
      <c r="C4750" s="48" t="s">
        <v>7621</v>
      </c>
      <c r="D4750" s="48" t="s">
        <v>7624</v>
      </c>
      <c r="E4750" s="47">
        <v>0</v>
      </c>
      <c r="F4750" s="47">
        <v>2</v>
      </c>
      <c r="G4750" s="47"/>
      <c r="H4750" s="48" t="s">
        <v>7623</v>
      </c>
      <c r="I4750" s="47">
        <v>1</v>
      </c>
    </row>
    <row r="4751" spans="1:9" x14ac:dyDescent="0.25">
      <c r="A4751" s="48" t="s">
        <v>7619</v>
      </c>
      <c r="B4751" s="48" t="s">
        <v>7625</v>
      </c>
      <c r="C4751" s="48" t="s">
        <v>7626</v>
      </c>
      <c r="D4751" s="48" t="s">
        <v>7627</v>
      </c>
      <c r="E4751" s="47">
        <v>0</v>
      </c>
      <c r="F4751" s="47">
        <v>2</v>
      </c>
      <c r="G4751" s="47"/>
      <c r="H4751" s="48" t="s">
        <v>7628</v>
      </c>
      <c r="I4751" s="47">
        <v>1</v>
      </c>
    </row>
    <row r="4752" spans="1:9" x14ac:dyDescent="0.25">
      <c r="A4752" s="48" t="s">
        <v>3901</v>
      </c>
      <c r="B4752" s="48" t="s">
        <v>7629</v>
      </c>
      <c r="C4752" s="48" t="s">
        <v>7630</v>
      </c>
      <c r="D4752" s="48" t="s">
        <v>7631</v>
      </c>
      <c r="E4752" s="47">
        <v>0</v>
      </c>
      <c r="F4752" s="47">
        <v>2</v>
      </c>
      <c r="G4752" s="47"/>
      <c r="H4752" s="48" t="s">
        <v>7632</v>
      </c>
      <c r="I4752" s="47">
        <v>1</v>
      </c>
    </row>
    <row r="4753" spans="1:9" x14ac:dyDescent="0.25">
      <c r="A4753" s="48" t="s">
        <v>4786</v>
      </c>
      <c r="B4753" s="48" t="s">
        <v>3848</v>
      </c>
      <c r="C4753" s="48" t="s">
        <v>7633</v>
      </c>
      <c r="D4753" s="48" t="s">
        <v>7633</v>
      </c>
      <c r="E4753" s="47">
        <v>4</v>
      </c>
      <c r="F4753" s="47">
        <v>3</v>
      </c>
      <c r="G4753" s="47"/>
      <c r="H4753" s="48" t="s">
        <v>7594</v>
      </c>
      <c r="I4753" s="47">
        <v>1</v>
      </c>
    </row>
    <row r="4754" spans="1:9" x14ac:dyDescent="0.25">
      <c r="A4754" s="48" t="s">
        <v>3928</v>
      </c>
      <c r="B4754" s="48" t="s">
        <v>7634</v>
      </c>
      <c r="C4754" s="48" t="s">
        <v>7635</v>
      </c>
      <c r="D4754" s="48" t="s">
        <v>7636</v>
      </c>
      <c r="E4754" s="47">
        <v>0</v>
      </c>
      <c r="F4754" s="47">
        <v>1</v>
      </c>
      <c r="G4754" s="47"/>
      <c r="H4754" s="48" t="s">
        <v>7637</v>
      </c>
      <c r="I4754" s="47">
        <v>1</v>
      </c>
    </row>
    <row r="4755" spans="1:9" x14ac:dyDescent="0.25">
      <c r="A4755" s="48" t="s">
        <v>6186</v>
      </c>
      <c r="B4755" s="48" t="s">
        <v>7638</v>
      </c>
      <c r="C4755" s="48" t="s">
        <v>7639</v>
      </c>
      <c r="D4755" s="48" t="s">
        <v>7640</v>
      </c>
      <c r="E4755" s="47">
        <v>0</v>
      </c>
      <c r="F4755" s="47">
        <v>2</v>
      </c>
      <c r="G4755" s="47"/>
      <c r="H4755" s="48" t="s">
        <v>7641</v>
      </c>
      <c r="I4755" s="47">
        <v>1</v>
      </c>
    </row>
    <row r="4756" spans="1:9" x14ac:dyDescent="0.25">
      <c r="A4756" s="48" t="s">
        <v>6153</v>
      </c>
      <c r="B4756" s="48" t="s">
        <v>7642</v>
      </c>
      <c r="C4756" s="48" t="s">
        <v>7643</v>
      </c>
      <c r="D4756" s="48" t="s">
        <v>7644</v>
      </c>
      <c r="E4756" s="47">
        <v>0</v>
      </c>
      <c r="F4756" s="47">
        <v>1</v>
      </c>
      <c r="G4756" s="47"/>
      <c r="H4756" s="48" t="s">
        <v>6744</v>
      </c>
      <c r="I4756" s="47">
        <v>1</v>
      </c>
    </row>
    <row r="4757" spans="1:9" x14ac:dyDescent="0.25">
      <c r="A4757" s="48" t="s">
        <v>4102</v>
      </c>
      <c r="B4757" s="48" t="s">
        <v>7645</v>
      </c>
      <c r="C4757" s="48" t="s">
        <v>7646</v>
      </c>
      <c r="D4757" s="48" t="s">
        <v>7647</v>
      </c>
      <c r="E4757" s="47">
        <v>0</v>
      </c>
      <c r="F4757" s="47">
        <v>2</v>
      </c>
      <c r="G4757" s="47"/>
      <c r="H4757" s="48" t="s">
        <v>7648</v>
      </c>
      <c r="I4757" s="47">
        <v>1</v>
      </c>
    </row>
    <row r="4758" spans="1:9" x14ac:dyDescent="0.25">
      <c r="A4758" s="48" t="s">
        <v>4227</v>
      </c>
      <c r="B4758" s="48" t="s">
        <v>3848</v>
      </c>
      <c r="C4758" s="48"/>
      <c r="D4758" s="48" t="s">
        <v>7649</v>
      </c>
      <c r="E4758" s="47">
        <v>4</v>
      </c>
      <c r="F4758" s="47">
        <v>2</v>
      </c>
      <c r="G4758" s="47"/>
      <c r="H4758" s="48" t="s">
        <v>7650</v>
      </c>
      <c r="I4758" s="47">
        <v>1</v>
      </c>
    </row>
    <row r="4759" spans="1:9" x14ac:dyDescent="0.25">
      <c r="A4759" s="48" t="s">
        <v>4227</v>
      </c>
      <c r="B4759" s="48" t="s">
        <v>3848</v>
      </c>
      <c r="C4759" s="48"/>
      <c r="D4759" s="48" t="s">
        <v>7651</v>
      </c>
      <c r="E4759" s="47">
        <v>4</v>
      </c>
      <c r="F4759" s="47">
        <v>2</v>
      </c>
      <c r="G4759" s="47"/>
      <c r="H4759" s="48" t="s">
        <v>7652</v>
      </c>
      <c r="I4759" s="47">
        <v>1</v>
      </c>
    </row>
    <row r="4760" spans="1:9" x14ac:dyDescent="0.25">
      <c r="A4760" s="48" t="s">
        <v>4227</v>
      </c>
      <c r="B4760" s="48" t="s">
        <v>3848</v>
      </c>
      <c r="C4760" s="48"/>
      <c r="D4760" s="48" t="s">
        <v>7653</v>
      </c>
      <c r="E4760" s="47">
        <v>4</v>
      </c>
      <c r="F4760" s="47">
        <v>2</v>
      </c>
      <c r="G4760" s="47"/>
      <c r="H4760" s="48" t="s">
        <v>7654</v>
      </c>
      <c r="I4760" s="47">
        <v>1</v>
      </c>
    </row>
    <row r="4761" spans="1:9" x14ac:dyDescent="0.25">
      <c r="A4761" s="48" t="s">
        <v>7067</v>
      </c>
      <c r="B4761" s="48" t="s">
        <v>3848</v>
      </c>
      <c r="C4761" s="48" t="s">
        <v>7655</v>
      </c>
      <c r="D4761" s="48" t="s">
        <v>7656</v>
      </c>
      <c r="E4761" s="47">
        <v>4</v>
      </c>
      <c r="F4761" s="47">
        <v>2</v>
      </c>
      <c r="G4761" s="47"/>
      <c r="H4761" s="48" t="s">
        <v>7657</v>
      </c>
      <c r="I4761" s="47">
        <v>1</v>
      </c>
    </row>
    <row r="4762" spans="1:9" x14ac:dyDescent="0.25">
      <c r="A4762" s="48" t="s">
        <v>4227</v>
      </c>
      <c r="B4762" s="48" t="s">
        <v>3848</v>
      </c>
      <c r="C4762" s="48" t="s">
        <v>7658</v>
      </c>
      <c r="D4762" s="48"/>
      <c r="E4762" s="47"/>
      <c r="F4762" s="47">
        <v>2</v>
      </c>
      <c r="G4762" s="47"/>
      <c r="H4762" s="48"/>
      <c r="I4762" s="47">
        <v>1</v>
      </c>
    </row>
    <row r="4763" spans="1:9" x14ac:dyDescent="0.25">
      <c r="A4763" s="48" t="s">
        <v>4227</v>
      </c>
      <c r="B4763" s="48" t="s">
        <v>3848</v>
      </c>
      <c r="C4763" s="48"/>
      <c r="D4763" s="48" t="s">
        <v>7658</v>
      </c>
      <c r="E4763" s="47">
        <v>4</v>
      </c>
      <c r="F4763" s="47">
        <v>2</v>
      </c>
      <c r="G4763" s="47"/>
      <c r="H4763" s="48" t="s">
        <v>7659</v>
      </c>
      <c r="I4763" s="47">
        <v>1</v>
      </c>
    </row>
    <row r="4764" spans="1:9" x14ac:dyDescent="0.25">
      <c r="A4764" s="48" t="s">
        <v>3928</v>
      </c>
      <c r="B4764" s="48" t="s">
        <v>7634</v>
      </c>
      <c r="C4764" s="48" t="s">
        <v>7635</v>
      </c>
      <c r="D4764" s="48" t="s">
        <v>7660</v>
      </c>
      <c r="E4764" s="47">
        <v>0</v>
      </c>
      <c r="F4764" s="47">
        <v>1</v>
      </c>
      <c r="G4764" s="47"/>
      <c r="H4764" s="48" t="s">
        <v>7637</v>
      </c>
      <c r="I4764" s="47">
        <v>1</v>
      </c>
    </row>
    <row r="4765" spans="1:9" x14ac:dyDescent="0.25">
      <c r="A4765" s="48" t="s">
        <v>3938</v>
      </c>
      <c r="B4765" s="48" t="s">
        <v>7661</v>
      </c>
      <c r="C4765" s="48" t="s">
        <v>7662</v>
      </c>
      <c r="D4765" s="48" t="s">
        <v>7663</v>
      </c>
      <c r="E4765" s="47">
        <v>0</v>
      </c>
      <c r="F4765" s="47">
        <v>1</v>
      </c>
      <c r="G4765" s="47"/>
      <c r="H4765" s="48" t="s">
        <v>7664</v>
      </c>
      <c r="I4765" s="47">
        <v>1</v>
      </c>
    </row>
    <row r="4766" spans="1:9" x14ac:dyDescent="0.25">
      <c r="A4766" s="48" t="s">
        <v>4086</v>
      </c>
      <c r="B4766" s="48" t="s">
        <v>3848</v>
      </c>
      <c r="C4766" s="48" t="s">
        <v>7665</v>
      </c>
      <c r="D4766" s="48" t="s">
        <v>7665</v>
      </c>
      <c r="E4766" s="47">
        <v>0</v>
      </c>
      <c r="F4766" s="47">
        <v>2</v>
      </c>
      <c r="G4766" s="47"/>
      <c r="H4766" s="48" t="s">
        <v>7666</v>
      </c>
      <c r="I4766" s="47">
        <v>1</v>
      </c>
    </row>
    <row r="4767" spans="1:9" x14ac:dyDescent="0.25">
      <c r="A4767" s="48" t="s">
        <v>3924</v>
      </c>
      <c r="B4767" s="48" t="s">
        <v>7215</v>
      </c>
      <c r="C4767" s="48" t="s">
        <v>7667</v>
      </c>
      <c r="D4767" s="48" t="s">
        <v>7668</v>
      </c>
      <c r="E4767" s="47">
        <v>0</v>
      </c>
      <c r="F4767" s="47">
        <v>2</v>
      </c>
      <c r="G4767" s="47"/>
      <c r="H4767" s="48" t="s">
        <v>1539</v>
      </c>
      <c r="I4767" s="47">
        <v>1</v>
      </c>
    </row>
    <row r="4768" spans="1:9" x14ac:dyDescent="0.25">
      <c r="A4768" s="48" t="s">
        <v>6766</v>
      </c>
      <c r="B4768" s="48" t="s">
        <v>7524</v>
      </c>
      <c r="C4768" s="48" t="s">
        <v>7669</v>
      </c>
      <c r="D4768" s="48" t="s">
        <v>7669</v>
      </c>
      <c r="E4768" s="47">
        <v>0</v>
      </c>
      <c r="F4768" s="47">
        <v>1</v>
      </c>
      <c r="G4768" s="47"/>
      <c r="H4768" s="48" t="s">
        <v>7670</v>
      </c>
      <c r="I4768" s="47">
        <v>1</v>
      </c>
    </row>
    <row r="4769" spans="1:9" x14ac:dyDescent="0.25">
      <c r="A4769" s="48" t="s">
        <v>3901</v>
      </c>
      <c r="B4769" s="48" t="s">
        <v>7671</v>
      </c>
      <c r="C4769" s="48" t="s">
        <v>7672</v>
      </c>
      <c r="D4769" s="48" t="s">
        <v>7673</v>
      </c>
      <c r="E4769" s="47">
        <v>0</v>
      </c>
      <c r="F4769" s="47">
        <v>1</v>
      </c>
      <c r="G4769" s="47"/>
      <c r="H4769" s="48" t="s">
        <v>4236</v>
      </c>
      <c r="I4769" s="47">
        <v>1</v>
      </c>
    </row>
    <row r="4770" spans="1:9" x14ac:dyDescent="0.25">
      <c r="A4770" s="48" t="s">
        <v>4095</v>
      </c>
      <c r="B4770" s="48" t="s">
        <v>7674</v>
      </c>
      <c r="C4770" s="48" t="s">
        <v>7675</v>
      </c>
      <c r="D4770" s="48" t="s">
        <v>7676</v>
      </c>
      <c r="E4770" s="47">
        <v>0</v>
      </c>
      <c r="F4770" s="47">
        <v>1</v>
      </c>
      <c r="G4770" s="47"/>
      <c r="H4770" s="48" t="s">
        <v>7677</v>
      </c>
      <c r="I4770" s="47">
        <v>1</v>
      </c>
    </row>
    <row r="4771" spans="1:9" x14ac:dyDescent="0.25">
      <c r="A4771" s="48" t="s">
        <v>4227</v>
      </c>
      <c r="B4771" s="48" t="s">
        <v>3848</v>
      </c>
      <c r="C4771" s="48" t="s">
        <v>7678</v>
      </c>
      <c r="D4771" s="48" t="s">
        <v>7678</v>
      </c>
      <c r="E4771" s="47">
        <v>4</v>
      </c>
      <c r="F4771" s="47">
        <v>2</v>
      </c>
      <c r="G4771" s="47"/>
      <c r="H4771" s="48" t="s">
        <v>7679</v>
      </c>
      <c r="I4771" s="47">
        <v>1</v>
      </c>
    </row>
    <row r="4772" spans="1:9" x14ac:dyDescent="0.25">
      <c r="A4772" s="48" t="s">
        <v>433</v>
      </c>
      <c r="B4772" s="48" t="s">
        <v>400</v>
      </c>
      <c r="C4772" s="48" t="s">
        <v>7680</v>
      </c>
      <c r="D4772" s="48" t="s">
        <v>7681</v>
      </c>
      <c r="E4772" s="47">
        <v>0</v>
      </c>
      <c r="F4772" s="47">
        <v>1</v>
      </c>
      <c r="G4772" s="47"/>
      <c r="H4772" s="48" t="s">
        <v>7682</v>
      </c>
      <c r="I4772" s="47">
        <v>1</v>
      </c>
    </row>
    <row r="4773" spans="1:9" x14ac:dyDescent="0.25">
      <c r="A4773" s="48" t="s">
        <v>6234</v>
      </c>
      <c r="B4773" s="48" t="s">
        <v>7509</v>
      </c>
      <c r="C4773" s="48" t="s">
        <v>7683</v>
      </c>
      <c r="D4773" s="48" t="s">
        <v>7684</v>
      </c>
      <c r="E4773" s="47">
        <v>0</v>
      </c>
      <c r="F4773" s="47">
        <v>2</v>
      </c>
      <c r="G4773" s="47"/>
      <c r="H4773" s="48" t="s">
        <v>1111</v>
      </c>
      <c r="I4773" s="47">
        <v>1</v>
      </c>
    </row>
    <row r="4774" spans="1:9" x14ac:dyDescent="0.25">
      <c r="A4774" s="48" t="s">
        <v>6234</v>
      </c>
      <c r="B4774" s="48" t="s">
        <v>7509</v>
      </c>
      <c r="C4774" s="48" t="s">
        <v>7685</v>
      </c>
      <c r="D4774" s="48" t="s">
        <v>7686</v>
      </c>
      <c r="E4774" s="47">
        <v>0</v>
      </c>
      <c r="F4774" s="47">
        <v>2</v>
      </c>
      <c r="G4774" s="47"/>
      <c r="H4774" s="48" t="s">
        <v>7687</v>
      </c>
      <c r="I4774" s="47">
        <v>1</v>
      </c>
    </row>
    <row r="4775" spans="1:9" x14ac:dyDescent="0.25">
      <c r="A4775" s="48" t="s">
        <v>3924</v>
      </c>
      <c r="B4775" s="48" t="s">
        <v>7334</v>
      </c>
      <c r="C4775" s="48"/>
      <c r="D4775" s="48" t="s">
        <v>7688</v>
      </c>
      <c r="E4775" s="47">
        <v>0</v>
      </c>
      <c r="F4775" s="47">
        <v>1</v>
      </c>
      <c r="G4775" s="47"/>
      <c r="H4775" s="48" t="s">
        <v>6386</v>
      </c>
      <c r="I4775" s="47">
        <v>1</v>
      </c>
    </row>
    <row r="4776" spans="1:9" x14ac:dyDescent="0.25">
      <c r="A4776" s="48" t="s">
        <v>6234</v>
      </c>
      <c r="B4776" s="48" t="s">
        <v>7689</v>
      </c>
      <c r="C4776" s="48" t="s">
        <v>7690</v>
      </c>
      <c r="D4776" s="48" t="s">
        <v>7691</v>
      </c>
      <c r="E4776" s="47">
        <v>0</v>
      </c>
      <c r="F4776" s="47">
        <v>1</v>
      </c>
      <c r="G4776" s="47"/>
      <c r="H4776" s="48" t="s">
        <v>7066</v>
      </c>
      <c r="I4776" s="47">
        <v>1</v>
      </c>
    </row>
    <row r="4777" spans="1:9" x14ac:dyDescent="0.25">
      <c r="A4777" s="48" t="s">
        <v>6216</v>
      </c>
      <c r="B4777" s="48" t="s">
        <v>3848</v>
      </c>
      <c r="C4777" s="48" t="s">
        <v>7692</v>
      </c>
      <c r="D4777" s="48" t="s">
        <v>7692</v>
      </c>
      <c r="E4777" s="47">
        <v>4</v>
      </c>
      <c r="F4777" s="47">
        <v>3</v>
      </c>
      <c r="G4777" s="47"/>
      <c r="H4777" s="48" t="s">
        <v>7693</v>
      </c>
      <c r="I4777" s="47">
        <v>1</v>
      </c>
    </row>
    <row r="4778" spans="1:9" x14ac:dyDescent="0.25">
      <c r="A4778" s="48" t="s">
        <v>6503</v>
      </c>
      <c r="B4778" s="48" t="s">
        <v>3848</v>
      </c>
      <c r="C4778" s="48" t="s">
        <v>7694</v>
      </c>
      <c r="D4778" s="48" t="s">
        <v>7694</v>
      </c>
      <c r="E4778" s="47">
        <v>4</v>
      </c>
      <c r="F4778" s="47">
        <v>3</v>
      </c>
      <c r="G4778" s="47"/>
      <c r="H4778" s="48" t="s">
        <v>7695</v>
      </c>
      <c r="I4778" s="47">
        <v>1</v>
      </c>
    </row>
    <row r="4779" spans="1:9" x14ac:dyDescent="0.25">
      <c r="A4779" s="48" t="s">
        <v>6503</v>
      </c>
      <c r="B4779" s="48" t="s">
        <v>3848</v>
      </c>
      <c r="C4779" s="48" t="s">
        <v>7696</v>
      </c>
      <c r="D4779" s="48" t="s">
        <v>7696</v>
      </c>
      <c r="E4779" s="47">
        <v>4</v>
      </c>
      <c r="F4779" s="47">
        <v>3</v>
      </c>
      <c r="G4779" s="47"/>
      <c r="H4779" s="48" t="s">
        <v>6568</v>
      </c>
      <c r="I4779" s="47">
        <v>1</v>
      </c>
    </row>
    <row r="4780" spans="1:9" x14ac:dyDescent="0.25">
      <c r="A4780" s="48" t="s">
        <v>3924</v>
      </c>
      <c r="B4780" s="48" t="s">
        <v>7334</v>
      </c>
      <c r="C4780" s="48"/>
      <c r="D4780" s="48" t="s">
        <v>7697</v>
      </c>
      <c r="E4780" s="47">
        <v>0</v>
      </c>
      <c r="F4780" s="47">
        <v>1</v>
      </c>
      <c r="G4780" s="47"/>
      <c r="H4780" s="48" t="s">
        <v>7698</v>
      </c>
      <c r="I4780" s="47">
        <v>1</v>
      </c>
    </row>
    <row r="4781" spans="1:9" x14ac:dyDescent="0.25">
      <c r="A4781" s="48" t="s">
        <v>4095</v>
      </c>
      <c r="B4781" s="48" t="s">
        <v>6890</v>
      </c>
      <c r="C4781" s="48"/>
      <c r="D4781" s="48" t="s">
        <v>7699</v>
      </c>
      <c r="E4781" s="47">
        <v>0</v>
      </c>
      <c r="F4781" s="47">
        <v>1</v>
      </c>
      <c r="G4781" s="47"/>
      <c r="H4781" s="48" t="s">
        <v>7700</v>
      </c>
      <c r="I4781" s="47">
        <v>1</v>
      </c>
    </row>
    <row r="4782" spans="1:9" x14ac:dyDescent="0.25">
      <c r="A4782" s="48" t="s">
        <v>7523</v>
      </c>
      <c r="B4782" s="48" t="s">
        <v>7524</v>
      </c>
      <c r="C4782" s="48" t="s">
        <v>7701</v>
      </c>
      <c r="D4782" s="48" t="s">
        <v>7701</v>
      </c>
      <c r="E4782" s="47">
        <v>0</v>
      </c>
      <c r="F4782" s="47">
        <v>1</v>
      </c>
      <c r="G4782" s="47"/>
      <c r="H4782" s="48" t="s">
        <v>1021</v>
      </c>
      <c r="I4782" s="47">
        <v>1</v>
      </c>
    </row>
    <row r="4783" spans="1:9" x14ac:dyDescent="0.25">
      <c r="A4783" s="48" t="s">
        <v>433</v>
      </c>
      <c r="B4783" s="48" t="s">
        <v>788</v>
      </c>
      <c r="C4783" s="48" t="s">
        <v>7702</v>
      </c>
      <c r="D4783" s="48" t="s">
        <v>7703</v>
      </c>
      <c r="E4783" s="47">
        <v>0</v>
      </c>
      <c r="F4783" s="47">
        <v>1</v>
      </c>
      <c r="G4783" s="47">
        <v>1.5</v>
      </c>
      <c r="H4783" s="48" t="s">
        <v>7704</v>
      </c>
      <c r="I4783" s="47">
        <v>1</v>
      </c>
    </row>
    <row r="4784" spans="1:9" x14ac:dyDescent="0.25">
      <c r="A4784" s="48" t="s">
        <v>3859</v>
      </c>
      <c r="B4784" s="48" t="s">
        <v>3860</v>
      </c>
      <c r="C4784" s="48" t="s">
        <v>7705</v>
      </c>
      <c r="D4784" s="48" t="s">
        <v>7706</v>
      </c>
      <c r="E4784" s="47">
        <v>0</v>
      </c>
      <c r="F4784" s="47">
        <v>1</v>
      </c>
      <c r="G4784" s="47"/>
      <c r="H4784" s="48" t="s">
        <v>7707</v>
      </c>
      <c r="I4784" s="47">
        <v>1</v>
      </c>
    </row>
    <row r="4785" spans="1:9" x14ac:dyDescent="0.25">
      <c r="A4785" s="48" t="s">
        <v>3859</v>
      </c>
      <c r="B4785" s="48" t="s">
        <v>3860</v>
      </c>
      <c r="C4785" s="48" t="s">
        <v>7708</v>
      </c>
      <c r="D4785" s="48" t="s">
        <v>7709</v>
      </c>
      <c r="E4785" s="47">
        <v>0</v>
      </c>
      <c r="F4785" s="47">
        <v>1</v>
      </c>
      <c r="G4785" s="47"/>
      <c r="H4785" s="48" t="s">
        <v>7710</v>
      </c>
      <c r="I4785" s="47">
        <v>1</v>
      </c>
    </row>
    <row r="4786" spans="1:9" x14ac:dyDescent="0.25">
      <c r="A4786" s="48" t="s">
        <v>4227</v>
      </c>
      <c r="B4786" s="48" t="s">
        <v>3848</v>
      </c>
      <c r="C4786" s="48"/>
      <c r="D4786" s="48" t="s">
        <v>7711</v>
      </c>
      <c r="E4786" s="47">
        <v>4</v>
      </c>
      <c r="F4786" s="47">
        <v>2</v>
      </c>
      <c r="G4786" s="47"/>
      <c r="H4786" s="48" t="s">
        <v>7712</v>
      </c>
      <c r="I4786" s="47">
        <v>1</v>
      </c>
    </row>
    <row r="4787" spans="1:9" x14ac:dyDescent="0.25">
      <c r="A4787" s="48" t="s">
        <v>433</v>
      </c>
      <c r="B4787" s="48" t="s">
        <v>6163</v>
      </c>
      <c r="C4787" s="48" t="s">
        <v>7713</v>
      </c>
      <c r="D4787" s="48" t="s">
        <v>7714</v>
      </c>
      <c r="E4787" s="47">
        <v>0</v>
      </c>
      <c r="F4787" s="47">
        <v>1</v>
      </c>
      <c r="G4787" s="47"/>
      <c r="H4787" s="48" t="s">
        <v>7715</v>
      </c>
      <c r="I4787" s="47">
        <v>1</v>
      </c>
    </row>
    <row r="4788" spans="1:9" x14ac:dyDescent="0.25">
      <c r="A4788" s="48" t="s">
        <v>6234</v>
      </c>
      <c r="B4788" s="48" t="s">
        <v>7716</v>
      </c>
      <c r="C4788" s="48" t="s">
        <v>7717</v>
      </c>
      <c r="D4788" s="48" t="s">
        <v>7717</v>
      </c>
      <c r="E4788" s="47">
        <v>0</v>
      </c>
      <c r="F4788" s="47">
        <v>2</v>
      </c>
      <c r="G4788" s="47"/>
      <c r="H4788" s="48" t="s">
        <v>7718</v>
      </c>
      <c r="I4788" s="47">
        <v>1</v>
      </c>
    </row>
    <row r="4789" spans="1:9" x14ac:dyDescent="0.25">
      <c r="A4789" s="48" t="s">
        <v>4095</v>
      </c>
      <c r="B4789" s="48" t="s">
        <v>7719</v>
      </c>
      <c r="C4789" s="48" t="s">
        <v>7720</v>
      </c>
      <c r="D4789" s="48" t="s">
        <v>7721</v>
      </c>
      <c r="E4789" s="47">
        <v>0</v>
      </c>
      <c r="F4789" s="47">
        <v>1</v>
      </c>
      <c r="G4789" s="47"/>
      <c r="H4789" s="48" t="s">
        <v>7722</v>
      </c>
      <c r="I4789" s="47">
        <v>1</v>
      </c>
    </row>
    <row r="4790" spans="1:9" x14ac:dyDescent="0.25">
      <c r="A4790" s="48" t="s">
        <v>4211</v>
      </c>
      <c r="B4790" s="48" t="s">
        <v>3848</v>
      </c>
      <c r="C4790" s="48"/>
      <c r="D4790" s="48" t="s">
        <v>7723</v>
      </c>
      <c r="E4790" s="47">
        <v>4</v>
      </c>
      <c r="F4790" s="47">
        <v>3</v>
      </c>
      <c r="G4790" s="47"/>
      <c r="H4790" s="48" t="s">
        <v>1566</v>
      </c>
      <c r="I4790" s="47">
        <v>1</v>
      </c>
    </row>
    <row r="4791" spans="1:9" x14ac:dyDescent="0.25">
      <c r="A4791" s="48" t="s">
        <v>3924</v>
      </c>
      <c r="B4791" s="48" t="s">
        <v>6928</v>
      </c>
      <c r="C4791" s="48" t="s">
        <v>7724</v>
      </c>
      <c r="D4791" s="48" t="s">
        <v>7725</v>
      </c>
      <c r="E4791" s="47">
        <v>0</v>
      </c>
      <c r="F4791" s="47">
        <v>2</v>
      </c>
      <c r="G4791" s="47"/>
      <c r="H4791" s="48" t="s">
        <v>6863</v>
      </c>
      <c r="I4791" s="47">
        <v>1</v>
      </c>
    </row>
    <row r="4792" spans="1:9" x14ac:dyDescent="0.25">
      <c r="A4792" s="48" t="s">
        <v>4095</v>
      </c>
      <c r="B4792" s="48" t="s">
        <v>7726</v>
      </c>
      <c r="C4792" s="48" t="s">
        <v>7727</v>
      </c>
      <c r="D4792" s="48" t="s">
        <v>7728</v>
      </c>
      <c r="E4792" s="47">
        <v>0</v>
      </c>
      <c r="F4792" s="47">
        <v>1</v>
      </c>
      <c r="G4792" s="47">
        <v>1.5</v>
      </c>
      <c r="H4792" s="48" t="s">
        <v>7729</v>
      </c>
      <c r="I4792" s="47">
        <v>1</v>
      </c>
    </row>
    <row r="4793" spans="1:9" x14ac:dyDescent="0.25">
      <c r="A4793" s="48" t="s">
        <v>3859</v>
      </c>
      <c r="B4793" s="48" t="s">
        <v>3867</v>
      </c>
      <c r="C4793" s="48" t="s">
        <v>7730</v>
      </c>
      <c r="D4793" s="48" t="s">
        <v>7731</v>
      </c>
      <c r="E4793" s="47">
        <v>0</v>
      </c>
      <c r="F4793" s="47">
        <v>1</v>
      </c>
      <c r="G4793" s="47">
        <v>2</v>
      </c>
      <c r="H4793" s="48" t="s">
        <v>7732</v>
      </c>
      <c r="I4793" s="47">
        <v>1</v>
      </c>
    </row>
    <row r="4794" spans="1:9" x14ac:dyDescent="0.25">
      <c r="A4794" s="48" t="s">
        <v>3924</v>
      </c>
      <c r="B4794" s="48" t="s">
        <v>7733</v>
      </c>
      <c r="C4794" s="48" t="s">
        <v>7734</v>
      </c>
      <c r="D4794" s="48" t="s">
        <v>7735</v>
      </c>
      <c r="E4794" s="47">
        <v>0</v>
      </c>
      <c r="F4794" s="47">
        <v>1</v>
      </c>
      <c r="G4794" s="47"/>
      <c r="H4794" s="48" t="s">
        <v>7736</v>
      </c>
      <c r="I4794" s="47">
        <v>1</v>
      </c>
    </row>
    <row r="4795" spans="1:9" x14ac:dyDescent="0.25">
      <c r="A4795" s="48" t="s">
        <v>3924</v>
      </c>
      <c r="B4795" s="48" t="s">
        <v>7737</v>
      </c>
      <c r="C4795" s="48" t="s">
        <v>7738</v>
      </c>
      <c r="D4795" s="48" t="s">
        <v>7739</v>
      </c>
      <c r="E4795" s="47">
        <v>0</v>
      </c>
      <c r="F4795" s="47">
        <v>1</v>
      </c>
      <c r="G4795" s="47"/>
      <c r="H4795" s="48" t="s">
        <v>7740</v>
      </c>
      <c r="I4795" s="47">
        <v>1</v>
      </c>
    </row>
    <row r="4796" spans="1:9" x14ac:dyDescent="0.25">
      <c r="A4796" s="48" t="s">
        <v>3901</v>
      </c>
      <c r="B4796" s="48" t="s">
        <v>7741</v>
      </c>
      <c r="C4796" s="48" t="s">
        <v>7742</v>
      </c>
      <c r="D4796" s="48" t="s">
        <v>7743</v>
      </c>
      <c r="E4796" s="47">
        <v>0</v>
      </c>
      <c r="F4796" s="47">
        <v>2</v>
      </c>
      <c r="G4796" s="47"/>
      <c r="H4796" s="48" t="s">
        <v>7744</v>
      </c>
      <c r="I4796" s="47">
        <v>1</v>
      </c>
    </row>
    <row r="4797" spans="1:9" x14ac:dyDescent="0.25">
      <c r="A4797" s="48" t="s">
        <v>3928</v>
      </c>
      <c r="B4797" s="48" t="s">
        <v>7745</v>
      </c>
      <c r="C4797" s="48" t="s">
        <v>7746</v>
      </c>
      <c r="D4797" s="48" t="s">
        <v>7746</v>
      </c>
      <c r="E4797" s="47">
        <v>0</v>
      </c>
      <c r="F4797" s="47">
        <v>2</v>
      </c>
      <c r="G4797" s="47"/>
      <c r="H4797" s="48" t="s">
        <v>6968</v>
      </c>
      <c r="I4797" s="47">
        <v>1</v>
      </c>
    </row>
    <row r="4798" spans="1:9" x14ac:dyDescent="0.25">
      <c r="A4798" s="48" t="s">
        <v>433</v>
      </c>
      <c r="B4798" s="48" t="s">
        <v>400</v>
      </c>
      <c r="C4798" s="48" t="s">
        <v>7747</v>
      </c>
      <c r="D4798" s="48" t="s">
        <v>7748</v>
      </c>
      <c r="E4798" s="47">
        <v>0</v>
      </c>
      <c r="F4798" s="47">
        <v>1</v>
      </c>
      <c r="G4798" s="47"/>
      <c r="H4798" s="48" t="s">
        <v>7749</v>
      </c>
      <c r="I4798" s="47">
        <v>1</v>
      </c>
    </row>
    <row r="4799" spans="1:9" x14ac:dyDescent="0.25">
      <c r="A4799" s="48" t="s">
        <v>6519</v>
      </c>
      <c r="B4799" s="48" t="s">
        <v>7750</v>
      </c>
      <c r="C4799" s="48" t="s">
        <v>7751</v>
      </c>
      <c r="D4799" s="48" t="s">
        <v>7752</v>
      </c>
      <c r="E4799" s="47">
        <v>0</v>
      </c>
      <c r="F4799" s="47">
        <v>1</v>
      </c>
      <c r="G4799" s="47"/>
      <c r="H4799" s="48" t="s">
        <v>7753</v>
      </c>
      <c r="I4799" s="47">
        <v>1</v>
      </c>
    </row>
    <row r="4800" spans="1:9" x14ac:dyDescent="0.25">
      <c r="A4800" s="48" t="s">
        <v>3924</v>
      </c>
      <c r="B4800" s="48" t="s">
        <v>7334</v>
      </c>
      <c r="C4800" s="48" t="s">
        <v>7754</v>
      </c>
      <c r="D4800" s="48" t="s">
        <v>7754</v>
      </c>
      <c r="E4800" s="47">
        <v>0</v>
      </c>
      <c r="F4800" s="47">
        <v>1</v>
      </c>
      <c r="G4800" s="47"/>
      <c r="H4800" s="48" t="s">
        <v>7755</v>
      </c>
      <c r="I4800" s="47">
        <v>1</v>
      </c>
    </row>
    <row r="4801" spans="1:9" x14ac:dyDescent="0.25">
      <c r="A4801" s="48" t="s">
        <v>3924</v>
      </c>
      <c r="B4801" s="48" t="s">
        <v>7756</v>
      </c>
      <c r="C4801" s="48" t="s">
        <v>7757</v>
      </c>
      <c r="D4801" s="48" t="s">
        <v>7758</v>
      </c>
      <c r="E4801" s="47">
        <v>0</v>
      </c>
      <c r="F4801" s="47">
        <v>1</v>
      </c>
      <c r="G4801" s="47"/>
      <c r="H4801" s="48" t="s">
        <v>7759</v>
      </c>
      <c r="I4801" s="47">
        <v>1</v>
      </c>
    </row>
    <row r="4802" spans="1:9" x14ac:dyDescent="0.25">
      <c r="A4802" s="48" t="s">
        <v>6110</v>
      </c>
      <c r="B4802" s="48" t="s">
        <v>7760</v>
      </c>
      <c r="C4802" s="48" t="s">
        <v>7761</v>
      </c>
      <c r="D4802" s="48"/>
      <c r="E4802" s="47"/>
      <c r="F4802" s="47">
        <v>2</v>
      </c>
      <c r="G4802" s="47"/>
      <c r="H4802" s="48"/>
      <c r="I4802" s="47">
        <v>1</v>
      </c>
    </row>
    <row r="4803" spans="1:9" x14ac:dyDescent="0.25">
      <c r="A4803" s="48" t="s">
        <v>6110</v>
      </c>
      <c r="B4803" s="48" t="s">
        <v>3848</v>
      </c>
      <c r="C4803" s="48"/>
      <c r="D4803" s="48" t="s">
        <v>7761</v>
      </c>
      <c r="E4803" s="47">
        <v>4</v>
      </c>
      <c r="F4803" s="47">
        <v>2</v>
      </c>
      <c r="G4803" s="47"/>
      <c r="H4803" s="48" t="s">
        <v>7762</v>
      </c>
      <c r="I4803" s="47">
        <v>0</v>
      </c>
    </row>
    <row r="4804" spans="1:9" x14ac:dyDescent="0.25">
      <c r="A4804" s="48" t="s">
        <v>4227</v>
      </c>
      <c r="B4804" s="48" t="s">
        <v>3848</v>
      </c>
      <c r="C4804" s="48"/>
      <c r="D4804" s="48" t="s">
        <v>7763</v>
      </c>
      <c r="E4804" s="47">
        <v>4</v>
      </c>
      <c r="F4804" s="47">
        <v>2</v>
      </c>
      <c r="G4804" s="47"/>
      <c r="H4804" s="48" t="s">
        <v>1032</v>
      </c>
      <c r="I4804" s="47">
        <v>1</v>
      </c>
    </row>
    <row r="4805" spans="1:9" x14ac:dyDescent="0.25">
      <c r="A4805" s="48" t="s">
        <v>4227</v>
      </c>
      <c r="B4805" s="48" t="s">
        <v>3848</v>
      </c>
      <c r="C4805" s="48"/>
      <c r="D4805" s="48" t="s">
        <v>7764</v>
      </c>
      <c r="E4805" s="47">
        <v>4</v>
      </c>
      <c r="F4805" s="47">
        <v>2</v>
      </c>
      <c r="G4805" s="47"/>
      <c r="H4805" s="48" t="s">
        <v>4061</v>
      </c>
      <c r="I4805" s="47">
        <v>1</v>
      </c>
    </row>
    <row r="4806" spans="1:9" x14ac:dyDescent="0.25">
      <c r="A4806" s="48" t="s">
        <v>3924</v>
      </c>
      <c r="B4806" s="48" t="s">
        <v>7543</v>
      </c>
      <c r="C4806" s="48" t="s">
        <v>7765</v>
      </c>
      <c r="D4806" s="48" t="s">
        <v>7766</v>
      </c>
      <c r="E4806" s="47">
        <v>0</v>
      </c>
      <c r="F4806" s="47">
        <v>2</v>
      </c>
      <c r="G4806" s="47"/>
      <c r="H4806" s="48" t="s">
        <v>7767</v>
      </c>
      <c r="I4806" s="47">
        <v>1</v>
      </c>
    </row>
    <row r="4807" spans="1:9" x14ac:dyDescent="0.25">
      <c r="A4807" s="48" t="s">
        <v>7523</v>
      </c>
      <c r="B4807" s="48" t="s">
        <v>7524</v>
      </c>
      <c r="C4807" s="48"/>
      <c r="D4807" s="48" t="s">
        <v>7768</v>
      </c>
      <c r="E4807" s="47">
        <v>0</v>
      </c>
      <c r="F4807" s="47">
        <v>1</v>
      </c>
      <c r="G4807" s="47"/>
      <c r="H4807" s="48" t="s">
        <v>7769</v>
      </c>
      <c r="I4807" s="47">
        <v>1</v>
      </c>
    </row>
    <row r="4808" spans="1:9" x14ac:dyDescent="0.25">
      <c r="A4808" s="48" t="s">
        <v>7580</v>
      </c>
      <c r="B4808" s="48" t="s">
        <v>7252</v>
      </c>
      <c r="C4808" s="48"/>
      <c r="D4808" s="48" t="s">
        <v>7770</v>
      </c>
      <c r="E4808" s="47">
        <v>0</v>
      </c>
      <c r="F4808" s="47">
        <v>2</v>
      </c>
      <c r="G4808" s="47"/>
      <c r="H4808" s="48" t="s">
        <v>7771</v>
      </c>
      <c r="I4808" s="47">
        <v>1</v>
      </c>
    </row>
    <row r="4809" spans="1:9" x14ac:dyDescent="0.25">
      <c r="A4809" s="48" t="s">
        <v>3924</v>
      </c>
      <c r="B4809" s="48" t="s">
        <v>7334</v>
      </c>
      <c r="C4809" s="48"/>
      <c r="D4809" s="48" t="s">
        <v>7772</v>
      </c>
      <c r="E4809" s="47">
        <v>0</v>
      </c>
      <c r="F4809" s="47">
        <v>1</v>
      </c>
      <c r="G4809" s="47"/>
      <c r="H4809" s="48" t="s">
        <v>1460</v>
      </c>
      <c r="I4809" s="47">
        <v>1</v>
      </c>
    </row>
    <row r="4810" spans="1:9" x14ac:dyDescent="0.25">
      <c r="A4810" s="48" t="s">
        <v>6234</v>
      </c>
      <c r="B4810" s="48" t="s">
        <v>7334</v>
      </c>
      <c r="C4810" s="48"/>
      <c r="D4810" s="48" t="s">
        <v>7773</v>
      </c>
      <c r="E4810" s="47">
        <v>0</v>
      </c>
      <c r="F4810" s="47">
        <v>1</v>
      </c>
      <c r="G4810" s="47"/>
      <c r="H4810" s="48" t="s">
        <v>7774</v>
      </c>
      <c r="I4810" s="47">
        <v>1</v>
      </c>
    </row>
    <row r="4811" spans="1:9" x14ac:dyDescent="0.25">
      <c r="A4811" s="48" t="s">
        <v>3928</v>
      </c>
      <c r="B4811" s="48" t="s">
        <v>7745</v>
      </c>
      <c r="C4811" s="48" t="s">
        <v>7775</v>
      </c>
      <c r="D4811" s="48" t="s">
        <v>7775</v>
      </c>
      <c r="E4811" s="47">
        <v>0</v>
      </c>
      <c r="F4811" s="47">
        <v>2</v>
      </c>
      <c r="G4811" s="47"/>
      <c r="H4811" s="48" t="s">
        <v>1530</v>
      </c>
      <c r="I4811" s="47">
        <v>1</v>
      </c>
    </row>
    <row r="4812" spans="1:9" x14ac:dyDescent="0.25">
      <c r="A4812" s="48" t="s">
        <v>3928</v>
      </c>
      <c r="B4812" s="48" t="s">
        <v>7745</v>
      </c>
      <c r="C4812" s="48" t="s">
        <v>7776</v>
      </c>
      <c r="D4812" s="48" t="s">
        <v>7776</v>
      </c>
      <c r="E4812" s="47">
        <v>0</v>
      </c>
      <c r="F4812" s="47">
        <v>2</v>
      </c>
      <c r="G4812" s="47"/>
      <c r="H4812" s="48" t="s">
        <v>1222</v>
      </c>
      <c r="I4812" s="47">
        <v>1</v>
      </c>
    </row>
    <row r="4813" spans="1:9" x14ac:dyDescent="0.25">
      <c r="A4813" s="48" t="s">
        <v>433</v>
      </c>
      <c r="B4813" s="48" t="s">
        <v>6163</v>
      </c>
      <c r="C4813" s="48" t="s">
        <v>7777</v>
      </c>
      <c r="D4813" s="48" t="s">
        <v>7778</v>
      </c>
      <c r="E4813" s="47">
        <v>0</v>
      </c>
      <c r="F4813" s="47">
        <v>1</v>
      </c>
      <c r="G4813" s="47"/>
      <c r="H4813" s="48" t="s">
        <v>7779</v>
      </c>
      <c r="I4813" s="47">
        <v>1</v>
      </c>
    </row>
    <row r="4814" spans="1:9" x14ac:dyDescent="0.25">
      <c r="A4814" s="48" t="s">
        <v>3859</v>
      </c>
      <c r="B4814" s="48" t="s">
        <v>4742</v>
      </c>
      <c r="C4814" s="48" t="s">
        <v>7780</v>
      </c>
      <c r="D4814" s="48" t="s">
        <v>7781</v>
      </c>
      <c r="E4814" s="47">
        <v>0</v>
      </c>
      <c r="F4814" s="47">
        <v>1</v>
      </c>
      <c r="G4814" s="47"/>
      <c r="H4814" s="48" t="s">
        <v>7782</v>
      </c>
      <c r="I4814" s="47">
        <v>1</v>
      </c>
    </row>
    <row r="4815" spans="1:9" x14ac:dyDescent="0.25">
      <c r="A4815" s="48" t="s">
        <v>3859</v>
      </c>
      <c r="B4815" s="48" t="s">
        <v>4742</v>
      </c>
      <c r="C4815" s="48" t="s">
        <v>7783</v>
      </c>
      <c r="D4815" s="48" t="s">
        <v>7784</v>
      </c>
      <c r="E4815" s="47">
        <v>0</v>
      </c>
      <c r="F4815" s="47">
        <v>1</v>
      </c>
      <c r="G4815" s="47"/>
      <c r="H4815" s="48" t="s">
        <v>7785</v>
      </c>
      <c r="I4815" s="47">
        <v>1</v>
      </c>
    </row>
    <row r="4816" spans="1:9" x14ac:dyDescent="0.25">
      <c r="A4816" s="48" t="s">
        <v>6186</v>
      </c>
      <c r="B4816" s="48" t="s">
        <v>7786</v>
      </c>
      <c r="C4816" s="48" t="s">
        <v>7787</v>
      </c>
      <c r="D4816" s="48" t="s">
        <v>7788</v>
      </c>
      <c r="E4816" s="47">
        <v>0</v>
      </c>
      <c r="F4816" s="47">
        <v>1</v>
      </c>
      <c r="G4816" s="47"/>
      <c r="H4816" s="48" t="s">
        <v>7789</v>
      </c>
      <c r="I4816" s="47">
        <v>1</v>
      </c>
    </row>
    <row r="4817" spans="1:9" x14ac:dyDescent="0.25">
      <c r="A4817" s="48" t="s">
        <v>6234</v>
      </c>
      <c r="B4817" s="48" t="s">
        <v>7334</v>
      </c>
      <c r="C4817" s="48" t="s">
        <v>7790</v>
      </c>
      <c r="D4817" s="48" t="s">
        <v>7790</v>
      </c>
      <c r="E4817" s="47">
        <v>0</v>
      </c>
      <c r="F4817" s="47">
        <v>1</v>
      </c>
      <c r="G4817" s="47"/>
      <c r="H4817" s="48" t="s">
        <v>1417</v>
      </c>
      <c r="I4817" s="47">
        <v>1</v>
      </c>
    </row>
    <row r="4818" spans="1:9" x14ac:dyDescent="0.25">
      <c r="A4818" s="48" t="s">
        <v>433</v>
      </c>
      <c r="B4818" s="48" t="s">
        <v>6250</v>
      </c>
      <c r="C4818" s="48" t="s">
        <v>7791</v>
      </c>
      <c r="D4818" s="48" t="s">
        <v>7792</v>
      </c>
      <c r="E4818" s="47">
        <v>0</v>
      </c>
      <c r="F4818" s="47">
        <v>2</v>
      </c>
      <c r="G4818" s="47"/>
      <c r="H4818" s="48" t="s">
        <v>4741</v>
      </c>
      <c r="I4818" s="47">
        <v>1</v>
      </c>
    </row>
    <row r="4819" spans="1:9" x14ac:dyDescent="0.25">
      <c r="A4819" s="48" t="s">
        <v>3859</v>
      </c>
      <c r="B4819" s="48" t="s">
        <v>3860</v>
      </c>
      <c r="C4819" s="48" t="s">
        <v>7793</v>
      </c>
      <c r="D4819" s="48" t="s">
        <v>7794</v>
      </c>
      <c r="E4819" s="47">
        <v>0</v>
      </c>
      <c r="F4819" s="47">
        <v>1</v>
      </c>
      <c r="G4819" s="47"/>
      <c r="H4819" s="48" t="s">
        <v>6750</v>
      </c>
      <c r="I4819" s="47">
        <v>1</v>
      </c>
    </row>
    <row r="4820" spans="1:9" x14ac:dyDescent="0.25">
      <c r="A4820" s="48" t="s">
        <v>433</v>
      </c>
      <c r="B4820" s="48" t="s">
        <v>6163</v>
      </c>
      <c r="C4820" s="48" t="s">
        <v>7795</v>
      </c>
      <c r="D4820" s="48" t="s">
        <v>7796</v>
      </c>
      <c r="E4820" s="47">
        <v>0</v>
      </c>
      <c r="F4820" s="47">
        <v>1</v>
      </c>
      <c r="G4820" s="47"/>
      <c r="H4820" s="48" t="s">
        <v>7797</v>
      </c>
      <c r="I4820" s="47">
        <v>1</v>
      </c>
    </row>
    <row r="4821" spans="1:9" x14ac:dyDescent="0.25">
      <c r="A4821" s="48" t="s">
        <v>7798</v>
      </c>
      <c r="B4821" s="48" t="s">
        <v>7799</v>
      </c>
      <c r="C4821" s="48" t="s">
        <v>7800</v>
      </c>
      <c r="D4821" s="48" t="s">
        <v>7801</v>
      </c>
      <c r="E4821" s="47">
        <v>0</v>
      </c>
      <c r="F4821" s="47">
        <v>1</v>
      </c>
      <c r="G4821" s="47"/>
      <c r="H4821" s="48" t="s">
        <v>7802</v>
      </c>
      <c r="I4821" s="47">
        <v>1</v>
      </c>
    </row>
    <row r="4822" spans="1:9" x14ac:dyDescent="0.25">
      <c r="A4822" s="48" t="s">
        <v>433</v>
      </c>
      <c r="B4822" s="48" t="s">
        <v>400</v>
      </c>
      <c r="C4822" s="48" t="s">
        <v>7803</v>
      </c>
      <c r="D4822" s="48" t="s">
        <v>7804</v>
      </c>
      <c r="E4822" s="47">
        <v>0</v>
      </c>
      <c r="F4822" s="47">
        <v>1</v>
      </c>
      <c r="G4822" s="47"/>
      <c r="H4822" s="48" t="s">
        <v>7805</v>
      </c>
      <c r="I4822" s="47">
        <v>1</v>
      </c>
    </row>
    <row r="4823" spans="1:9" x14ac:dyDescent="0.25">
      <c r="A4823" s="48" t="s">
        <v>4102</v>
      </c>
      <c r="B4823" s="48" t="s">
        <v>6890</v>
      </c>
      <c r="C4823" s="48" t="s">
        <v>7806</v>
      </c>
      <c r="D4823" s="48" t="s">
        <v>7806</v>
      </c>
      <c r="E4823" s="47">
        <v>0</v>
      </c>
      <c r="F4823" s="47">
        <v>1</v>
      </c>
      <c r="G4823" s="47"/>
      <c r="H4823" s="48" t="s">
        <v>7807</v>
      </c>
      <c r="I4823" s="47">
        <v>1</v>
      </c>
    </row>
    <row r="4824" spans="1:9" x14ac:dyDescent="0.25">
      <c r="A4824" s="48" t="s">
        <v>4102</v>
      </c>
      <c r="B4824" s="48" t="s">
        <v>6890</v>
      </c>
      <c r="C4824" s="48" t="s">
        <v>7808</v>
      </c>
      <c r="D4824" s="48" t="s">
        <v>7808</v>
      </c>
      <c r="E4824" s="47">
        <v>0</v>
      </c>
      <c r="F4824" s="47">
        <v>1</v>
      </c>
      <c r="G4824" s="47"/>
      <c r="H4824" s="48" t="s">
        <v>7809</v>
      </c>
      <c r="I4824" s="47">
        <v>1</v>
      </c>
    </row>
    <row r="4825" spans="1:9" x14ac:dyDescent="0.25">
      <c r="A4825" s="48" t="s">
        <v>3924</v>
      </c>
      <c r="B4825" s="48" t="s">
        <v>7334</v>
      </c>
      <c r="C4825" s="48" t="s">
        <v>7810</v>
      </c>
      <c r="D4825" s="48" t="s">
        <v>7810</v>
      </c>
      <c r="E4825" s="47">
        <v>0</v>
      </c>
      <c r="F4825" s="47">
        <v>1</v>
      </c>
      <c r="G4825" s="47"/>
      <c r="H4825" s="48" t="s">
        <v>7811</v>
      </c>
      <c r="I4825" s="47">
        <v>1</v>
      </c>
    </row>
    <row r="4826" spans="1:9" x14ac:dyDescent="0.25">
      <c r="A4826" s="48" t="s">
        <v>6190</v>
      </c>
      <c r="B4826" s="48" t="s">
        <v>7812</v>
      </c>
      <c r="C4826" s="48" t="s">
        <v>6898</v>
      </c>
      <c r="D4826" s="48" t="s">
        <v>7813</v>
      </c>
      <c r="E4826" s="47">
        <v>0</v>
      </c>
      <c r="F4826" s="47">
        <v>1</v>
      </c>
      <c r="G4826" s="47"/>
      <c r="H4826" s="48" t="s">
        <v>7814</v>
      </c>
      <c r="I4826" s="47">
        <v>1</v>
      </c>
    </row>
    <row r="4827" spans="1:9" x14ac:dyDescent="0.25">
      <c r="A4827" s="48" t="s">
        <v>3859</v>
      </c>
      <c r="B4827" s="48" t="s">
        <v>3860</v>
      </c>
      <c r="C4827" s="48" t="s">
        <v>7815</v>
      </c>
      <c r="D4827" s="48" t="s">
        <v>7816</v>
      </c>
      <c r="E4827" s="47">
        <v>0</v>
      </c>
      <c r="F4827" s="47">
        <v>1</v>
      </c>
      <c r="G4827" s="47"/>
      <c r="H4827" s="48" t="s">
        <v>5859</v>
      </c>
      <c r="I4827" s="47">
        <v>1</v>
      </c>
    </row>
    <row r="4828" spans="1:9" x14ac:dyDescent="0.25">
      <c r="A4828" s="48" t="s">
        <v>4757</v>
      </c>
      <c r="B4828" s="48" t="s">
        <v>3848</v>
      </c>
      <c r="C4828" s="48"/>
      <c r="D4828" s="48" t="s">
        <v>7817</v>
      </c>
      <c r="E4828" s="47">
        <v>4</v>
      </c>
      <c r="F4828" s="47">
        <v>2</v>
      </c>
      <c r="G4828" s="47"/>
      <c r="H4828" s="48" t="s">
        <v>977</v>
      </c>
      <c r="I4828" s="47">
        <v>1</v>
      </c>
    </row>
    <row r="4829" spans="1:9" x14ac:dyDescent="0.25">
      <c r="A4829" s="48" t="s">
        <v>6168</v>
      </c>
      <c r="B4829" s="48" t="s">
        <v>3848</v>
      </c>
      <c r="C4829" s="48"/>
      <c r="D4829" s="48" t="s">
        <v>7818</v>
      </c>
      <c r="E4829" s="47">
        <v>4</v>
      </c>
      <c r="F4829" s="47">
        <v>2</v>
      </c>
      <c r="G4829" s="47"/>
      <c r="H4829" s="48" t="s">
        <v>7819</v>
      </c>
      <c r="I4829" s="47">
        <v>1</v>
      </c>
    </row>
    <row r="4830" spans="1:9" x14ac:dyDescent="0.25">
      <c r="A4830" s="48" t="s">
        <v>4227</v>
      </c>
      <c r="B4830" s="48" t="s">
        <v>3848</v>
      </c>
      <c r="C4830" s="48" t="s">
        <v>7820</v>
      </c>
      <c r="D4830" s="48" t="s">
        <v>7820</v>
      </c>
      <c r="E4830" s="47">
        <v>4</v>
      </c>
      <c r="F4830" s="47">
        <v>2</v>
      </c>
      <c r="G4830" s="47"/>
      <c r="H4830" s="48" t="s">
        <v>7821</v>
      </c>
      <c r="I4830" s="47">
        <v>1</v>
      </c>
    </row>
    <row r="4831" spans="1:9" x14ac:dyDescent="0.25">
      <c r="A4831" s="48" t="s">
        <v>4227</v>
      </c>
      <c r="B4831" s="48" t="s">
        <v>3848</v>
      </c>
      <c r="C4831" s="48" t="s">
        <v>7822</v>
      </c>
      <c r="D4831" s="48" t="s">
        <v>7822</v>
      </c>
      <c r="E4831" s="47">
        <v>4</v>
      </c>
      <c r="F4831" s="47">
        <v>2</v>
      </c>
      <c r="G4831" s="47"/>
      <c r="H4831" s="48" t="s">
        <v>7823</v>
      </c>
      <c r="I4831" s="47">
        <v>1</v>
      </c>
    </row>
    <row r="4832" spans="1:9" x14ac:dyDescent="0.25">
      <c r="A4832" s="48" t="s">
        <v>4786</v>
      </c>
      <c r="B4832" s="48" t="s">
        <v>3848</v>
      </c>
      <c r="C4832" s="48" t="s">
        <v>7824</v>
      </c>
      <c r="D4832" s="48" t="s">
        <v>7824</v>
      </c>
      <c r="E4832" s="47">
        <v>4</v>
      </c>
      <c r="F4832" s="47">
        <v>3</v>
      </c>
      <c r="G4832" s="47"/>
      <c r="H4832" s="48" t="s">
        <v>4459</v>
      </c>
      <c r="I4832" s="47">
        <v>1</v>
      </c>
    </row>
    <row r="4833" spans="1:9" x14ac:dyDescent="0.25">
      <c r="A4833" s="48" t="s">
        <v>6234</v>
      </c>
      <c r="B4833" s="48" t="s">
        <v>7334</v>
      </c>
      <c r="C4833" s="48" t="s">
        <v>7825</v>
      </c>
      <c r="D4833" s="48" t="s">
        <v>7825</v>
      </c>
      <c r="E4833" s="47">
        <v>0</v>
      </c>
      <c r="F4833" s="47">
        <v>1</v>
      </c>
      <c r="G4833" s="47"/>
      <c r="H4833" s="48" t="s">
        <v>7826</v>
      </c>
      <c r="I4833" s="47">
        <v>1</v>
      </c>
    </row>
    <row r="4834" spans="1:9" x14ac:dyDescent="0.25">
      <c r="A4834" s="48" t="s">
        <v>3901</v>
      </c>
      <c r="B4834" s="48" t="s">
        <v>7334</v>
      </c>
      <c r="C4834" s="48" t="s">
        <v>7827</v>
      </c>
      <c r="D4834" s="48" t="s">
        <v>7827</v>
      </c>
      <c r="E4834" s="47">
        <v>0</v>
      </c>
      <c r="F4834" s="47">
        <v>1</v>
      </c>
      <c r="G4834" s="47"/>
      <c r="H4834" s="48" t="s">
        <v>7828</v>
      </c>
      <c r="I4834" s="47">
        <v>1</v>
      </c>
    </row>
    <row r="4835" spans="1:9" x14ac:dyDescent="0.25">
      <c r="A4835" s="48" t="s">
        <v>3924</v>
      </c>
      <c r="B4835" s="48" t="s">
        <v>7334</v>
      </c>
      <c r="C4835" s="48" t="s">
        <v>7829</v>
      </c>
      <c r="D4835" s="48" t="s">
        <v>7829</v>
      </c>
      <c r="E4835" s="47">
        <v>0</v>
      </c>
      <c r="F4835" s="47">
        <v>1</v>
      </c>
      <c r="G4835" s="47"/>
      <c r="H4835" s="48" t="s">
        <v>4153</v>
      </c>
      <c r="I4835" s="47">
        <v>1</v>
      </c>
    </row>
    <row r="4836" spans="1:9" x14ac:dyDescent="0.25">
      <c r="A4836" s="48" t="s">
        <v>3854</v>
      </c>
      <c r="B4836" s="48" t="s">
        <v>7334</v>
      </c>
      <c r="C4836" s="48" t="s">
        <v>7830</v>
      </c>
      <c r="D4836" s="48" t="s">
        <v>7830</v>
      </c>
      <c r="E4836" s="47">
        <v>0</v>
      </c>
      <c r="F4836" s="47">
        <v>1</v>
      </c>
      <c r="G4836" s="47"/>
      <c r="H4836" s="48" t="s">
        <v>7831</v>
      </c>
      <c r="I4836" s="47">
        <v>1</v>
      </c>
    </row>
    <row r="4837" spans="1:9" x14ac:dyDescent="0.25">
      <c r="A4837" s="48" t="s">
        <v>6234</v>
      </c>
      <c r="B4837" s="48" t="s">
        <v>7334</v>
      </c>
      <c r="C4837" s="48" t="s">
        <v>7832</v>
      </c>
      <c r="D4837" s="48" t="s">
        <v>7832</v>
      </c>
      <c r="E4837" s="47">
        <v>0</v>
      </c>
      <c r="F4837" s="47">
        <v>1</v>
      </c>
      <c r="G4837" s="47"/>
      <c r="H4837" s="48" t="s">
        <v>7833</v>
      </c>
      <c r="I4837" s="47">
        <v>1</v>
      </c>
    </row>
    <row r="4838" spans="1:9" x14ac:dyDescent="0.25">
      <c r="A4838" s="48" t="s">
        <v>3924</v>
      </c>
      <c r="B4838" s="48" t="s">
        <v>7834</v>
      </c>
      <c r="C4838" s="48" t="s">
        <v>7835</v>
      </c>
      <c r="D4838" s="48" t="s">
        <v>7836</v>
      </c>
      <c r="E4838" s="47">
        <v>0</v>
      </c>
      <c r="F4838" s="47">
        <v>1</v>
      </c>
      <c r="G4838" s="47"/>
      <c r="H4838" s="48" t="s">
        <v>7837</v>
      </c>
      <c r="I4838" s="47">
        <v>1</v>
      </c>
    </row>
    <row r="4839" spans="1:9" x14ac:dyDescent="0.25">
      <c r="A4839" s="48" t="s">
        <v>3901</v>
      </c>
      <c r="B4839" s="48" t="s">
        <v>7838</v>
      </c>
      <c r="C4839" s="48" t="s">
        <v>7839</v>
      </c>
      <c r="D4839" s="48" t="s">
        <v>7839</v>
      </c>
      <c r="E4839" s="47">
        <v>0</v>
      </c>
      <c r="F4839" s="47">
        <v>2</v>
      </c>
      <c r="G4839" s="47"/>
      <c r="H4839" s="48" t="s">
        <v>7840</v>
      </c>
      <c r="I4839" s="47">
        <v>1</v>
      </c>
    </row>
    <row r="4840" spans="1:9" x14ac:dyDescent="0.25">
      <c r="A4840" s="48" t="s">
        <v>4102</v>
      </c>
      <c r="B4840" s="48" t="s">
        <v>6890</v>
      </c>
      <c r="C4840" s="48" t="s">
        <v>7841</v>
      </c>
      <c r="D4840" s="48" t="s">
        <v>7841</v>
      </c>
      <c r="E4840" s="47">
        <v>0</v>
      </c>
      <c r="F4840" s="47">
        <v>1</v>
      </c>
      <c r="G4840" s="47"/>
      <c r="H4840" s="48" t="s">
        <v>7842</v>
      </c>
      <c r="I4840" s="47">
        <v>1</v>
      </c>
    </row>
    <row r="4841" spans="1:9" x14ac:dyDescent="0.25">
      <c r="A4841" s="48" t="s">
        <v>6234</v>
      </c>
      <c r="B4841" s="48" t="s">
        <v>7334</v>
      </c>
      <c r="C4841" s="48" t="s">
        <v>7843</v>
      </c>
      <c r="D4841" s="48" t="s">
        <v>7843</v>
      </c>
      <c r="E4841" s="47">
        <v>0</v>
      </c>
      <c r="F4841" s="47">
        <v>1</v>
      </c>
      <c r="G4841" s="47"/>
      <c r="H4841" s="48" t="s">
        <v>7451</v>
      </c>
      <c r="I4841" s="47">
        <v>1</v>
      </c>
    </row>
    <row r="4842" spans="1:9" x14ac:dyDescent="0.25">
      <c r="A4842" s="48" t="s">
        <v>3924</v>
      </c>
      <c r="B4842" s="48" t="s">
        <v>7334</v>
      </c>
      <c r="C4842" s="48" t="s">
        <v>7844</v>
      </c>
      <c r="D4842" s="48" t="s">
        <v>7844</v>
      </c>
      <c r="E4842" s="47">
        <v>0</v>
      </c>
      <c r="F4842" s="47">
        <v>1</v>
      </c>
      <c r="G4842" s="47"/>
      <c r="H4842" s="48" t="s">
        <v>7845</v>
      </c>
      <c r="I4842" s="47">
        <v>1</v>
      </c>
    </row>
    <row r="4843" spans="1:9" x14ac:dyDescent="0.25">
      <c r="A4843" s="48" t="s">
        <v>3924</v>
      </c>
      <c r="B4843" s="48" t="s">
        <v>7334</v>
      </c>
      <c r="C4843" s="48" t="s">
        <v>7846</v>
      </c>
      <c r="D4843" s="48" t="s">
        <v>7846</v>
      </c>
      <c r="E4843" s="47">
        <v>0</v>
      </c>
      <c r="F4843" s="47">
        <v>1</v>
      </c>
      <c r="G4843" s="47"/>
      <c r="H4843" s="48" t="s">
        <v>7845</v>
      </c>
      <c r="I4843" s="47">
        <v>1</v>
      </c>
    </row>
    <row r="4844" spans="1:9" x14ac:dyDescent="0.25">
      <c r="A4844" s="48" t="s">
        <v>3901</v>
      </c>
      <c r="B4844" s="48" t="s">
        <v>7334</v>
      </c>
      <c r="C4844" s="48" t="s">
        <v>7847</v>
      </c>
      <c r="D4844" s="48" t="s">
        <v>7847</v>
      </c>
      <c r="E4844" s="47">
        <v>0</v>
      </c>
      <c r="F4844" s="47">
        <v>1</v>
      </c>
      <c r="G4844" s="47"/>
      <c r="H4844" s="48" t="s">
        <v>7498</v>
      </c>
      <c r="I4844" s="47">
        <v>1</v>
      </c>
    </row>
    <row r="4845" spans="1:9" x14ac:dyDescent="0.25">
      <c r="A4845" s="48" t="s">
        <v>6519</v>
      </c>
      <c r="B4845" s="48" t="s">
        <v>7745</v>
      </c>
      <c r="C4845" s="48" t="s">
        <v>7848</v>
      </c>
      <c r="D4845" s="48" t="s">
        <v>7848</v>
      </c>
      <c r="E4845" s="47">
        <v>0</v>
      </c>
      <c r="F4845" s="47">
        <v>2</v>
      </c>
      <c r="G4845" s="47"/>
      <c r="H4845" s="48" t="s">
        <v>7849</v>
      </c>
      <c r="I4845" s="47">
        <v>1</v>
      </c>
    </row>
    <row r="4846" spans="1:9" x14ac:dyDescent="0.25">
      <c r="A4846" s="48" t="s">
        <v>3901</v>
      </c>
      <c r="B4846" s="48" t="s">
        <v>7334</v>
      </c>
      <c r="C4846" s="48" t="s">
        <v>7850</v>
      </c>
      <c r="D4846" s="48" t="s">
        <v>7850</v>
      </c>
      <c r="E4846" s="47">
        <v>0</v>
      </c>
      <c r="F4846" s="47">
        <v>1</v>
      </c>
      <c r="G4846" s="47"/>
      <c r="H4846" s="48" t="s">
        <v>7851</v>
      </c>
      <c r="I4846" s="47">
        <v>1</v>
      </c>
    </row>
    <row r="4847" spans="1:9" x14ac:dyDescent="0.25">
      <c r="A4847" s="48" t="s">
        <v>4102</v>
      </c>
      <c r="B4847" s="48" t="s">
        <v>7852</v>
      </c>
      <c r="C4847" s="48" t="s">
        <v>7853</v>
      </c>
      <c r="D4847" s="48" t="s">
        <v>7853</v>
      </c>
      <c r="E4847" s="47">
        <v>0</v>
      </c>
      <c r="F4847" s="47">
        <v>2</v>
      </c>
      <c r="G4847" s="47"/>
      <c r="H4847" s="48" t="s">
        <v>7854</v>
      </c>
      <c r="I4847" s="47">
        <v>1</v>
      </c>
    </row>
    <row r="4848" spans="1:9" x14ac:dyDescent="0.25">
      <c r="A4848" s="48" t="s">
        <v>6234</v>
      </c>
      <c r="B4848" s="48" t="s">
        <v>7334</v>
      </c>
      <c r="C4848" s="48" t="s">
        <v>7855</v>
      </c>
      <c r="D4848" s="48" t="s">
        <v>7855</v>
      </c>
      <c r="E4848" s="47">
        <v>0</v>
      </c>
      <c r="F4848" s="47">
        <v>1</v>
      </c>
      <c r="G4848" s="47"/>
      <c r="H4848" s="48" t="s">
        <v>7856</v>
      </c>
      <c r="I4848" s="47">
        <v>1</v>
      </c>
    </row>
    <row r="4849" spans="1:9" x14ac:dyDescent="0.25">
      <c r="A4849" s="48" t="s">
        <v>3901</v>
      </c>
      <c r="B4849" s="48" t="s">
        <v>7334</v>
      </c>
      <c r="C4849" s="48" t="s">
        <v>7857</v>
      </c>
      <c r="D4849" s="48" t="s">
        <v>7857</v>
      </c>
      <c r="E4849" s="47">
        <v>0</v>
      </c>
      <c r="F4849" s="47">
        <v>1</v>
      </c>
      <c r="G4849" s="47"/>
      <c r="H4849" s="48" t="s">
        <v>7858</v>
      </c>
      <c r="I4849" s="47">
        <v>1</v>
      </c>
    </row>
    <row r="4850" spans="1:9" x14ac:dyDescent="0.25">
      <c r="A4850" s="48" t="s">
        <v>3854</v>
      </c>
      <c r="B4850" s="48" t="s">
        <v>7334</v>
      </c>
      <c r="C4850" s="48" t="s">
        <v>7859</v>
      </c>
      <c r="D4850" s="48" t="s">
        <v>7859</v>
      </c>
      <c r="E4850" s="47">
        <v>0</v>
      </c>
      <c r="F4850" s="47">
        <v>1</v>
      </c>
      <c r="G4850" s="47"/>
      <c r="H4850" s="48" t="s">
        <v>7860</v>
      </c>
      <c r="I4850" s="47">
        <v>1</v>
      </c>
    </row>
    <row r="4851" spans="1:9" x14ac:dyDescent="0.25">
      <c r="A4851" s="48" t="s">
        <v>3854</v>
      </c>
      <c r="B4851" s="48" t="s">
        <v>7334</v>
      </c>
      <c r="C4851" s="48" t="s">
        <v>7861</v>
      </c>
      <c r="D4851" s="48" t="s">
        <v>7861</v>
      </c>
      <c r="E4851" s="47">
        <v>0</v>
      </c>
      <c r="F4851" s="47">
        <v>1</v>
      </c>
      <c r="G4851" s="47"/>
      <c r="H4851" s="48" t="s">
        <v>5721</v>
      </c>
      <c r="I4851" s="47">
        <v>1</v>
      </c>
    </row>
    <row r="4852" spans="1:9" x14ac:dyDescent="0.25">
      <c r="A4852" s="48" t="s">
        <v>6234</v>
      </c>
      <c r="B4852" s="48" t="s">
        <v>7334</v>
      </c>
      <c r="C4852" s="48" t="s">
        <v>7862</v>
      </c>
      <c r="D4852" s="48" t="s">
        <v>7862</v>
      </c>
      <c r="E4852" s="47">
        <v>0</v>
      </c>
      <c r="F4852" s="47">
        <v>1</v>
      </c>
      <c r="G4852" s="47"/>
      <c r="H4852" s="48" t="s">
        <v>7863</v>
      </c>
      <c r="I4852" s="47">
        <v>1</v>
      </c>
    </row>
    <row r="4853" spans="1:9" x14ac:dyDescent="0.25">
      <c r="A4853" s="48" t="s">
        <v>3901</v>
      </c>
      <c r="B4853" s="48" t="s">
        <v>736</v>
      </c>
      <c r="C4853" s="48" t="s">
        <v>7864</v>
      </c>
      <c r="D4853" s="48"/>
      <c r="E4853" s="47"/>
      <c r="F4853" s="47">
        <v>1</v>
      </c>
      <c r="G4853" s="47"/>
      <c r="H4853" s="48"/>
      <c r="I4853" s="47">
        <v>1</v>
      </c>
    </row>
    <row r="4854" spans="1:9" x14ac:dyDescent="0.25">
      <c r="A4854" s="48" t="s">
        <v>3901</v>
      </c>
      <c r="B4854" s="48" t="s">
        <v>736</v>
      </c>
      <c r="C4854" s="48" t="s">
        <v>7864</v>
      </c>
      <c r="D4854" s="48" t="s">
        <v>7864</v>
      </c>
      <c r="E4854" s="47">
        <v>0</v>
      </c>
      <c r="F4854" s="47">
        <v>1</v>
      </c>
      <c r="G4854" s="47"/>
      <c r="H4854" s="48" t="s">
        <v>7828</v>
      </c>
      <c r="I4854" s="47">
        <v>1</v>
      </c>
    </row>
    <row r="4855" spans="1:9" x14ac:dyDescent="0.25">
      <c r="A4855" s="48" t="s">
        <v>3934</v>
      </c>
      <c r="B4855" s="48" t="s">
        <v>7865</v>
      </c>
      <c r="C4855" s="48" t="s">
        <v>7866</v>
      </c>
      <c r="D4855" s="48" t="s">
        <v>7867</v>
      </c>
      <c r="E4855" s="47">
        <v>0</v>
      </c>
      <c r="F4855" s="47">
        <v>1</v>
      </c>
      <c r="G4855" s="47"/>
      <c r="H4855" s="48" t="s">
        <v>1468</v>
      </c>
      <c r="I4855" s="47">
        <v>1</v>
      </c>
    </row>
    <row r="4856" spans="1:9" x14ac:dyDescent="0.25">
      <c r="A4856" s="48" t="s">
        <v>3928</v>
      </c>
      <c r="B4856" s="48" t="s">
        <v>7745</v>
      </c>
      <c r="C4856" s="48" t="s">
        <v>7868</v>
      </c>
      <c r="D4856" s="48" t="s">
        <v>7868</v>
      </c>
      <c r="E4856" s="47">
        <v>0</v>
      </c>
      <c r="F4856" s="47">
        <v>2</v>
      </c>
      <c r="G4856" s="47"/>
      <c r="H4856" s="48" t="s">
        <v>7807</v>
      </c>
      <c r="I4856" s="47">
        <v>1</v>
      </c>
    </row>
    <row r="4857" spans="1:9" x14ac:dyDescent="0.25">
      <c r="A4857" s="48" t="s">
        <v>3924</v>
      </c>
      <c r="B4857" s="48" t="s">
        <v>7252</v>
      </c>
      <c r="C4857" s="48" t="s">
        <v>7869</v>
      </c>
      <c r="D4857" s="48" t="s">
        <v>7869</v>
      </c>
      <c r="E4857" s="47">
        <v>0</v>
      </c>
      <c r="F4857" s="47">
        <v>2</v>
      </c>
      <c r="G4857" s="47"/>
      <c r="H4857" s="48" t="s">
        <v>7870</v>
      </c>
      <c r="I4857" s="47">
        <v>1</v>
      </c>
    </row>
    <row r="4858" spans="1:9" x14ac:dyDescent="0.25">
      <c r="A4858" s="48" t="s">
        <v>6234</v>
      </c>
      <c r="B4858" s="48" t="s">
        <v>7689</v>
      </c>
      <c r="C4858" s="48" t="s">
        <v>7871</v>
      </c>
      <c r="D4858" s="48" t="s">
        <v>7872</v>
      </c>
      <c r="E4858" s="47">
        <v>0</v>
      </c>
      <c r="F4858" s="47">
        <v>1</v>
      </c>
      <c r="G4858" s="47"/>
      <c r="H4858" s="48" t="s">
        <v>1347</v>
      </c>
      <c r="I4858" s="47">
        <v>1</v>
      </c>
    </row>
    <row r="4859" spans="1:9" x14ac:dyDescent="0.25">
      <c r="A4859" s="48" t="s">
        <v>6634</v>
      </c>
      <c r="B4859" s="48" t="s">
        <v>736</v>
      </c>
      <c r="C4859" s="48" t="s">
        <v>7873</v>
      </c>
      <c r="D4859" s="48" t="s">
        <v>7873</v>
      </c>
      <c r="E4859" s="47">
        <v>0</v>
      </c>
      <c r="F4859" s="47">
        <v>1</v>
      </c>
      <c r="G4859" s="47"/>
      <c r="H4859" s="48" t="s">
        <v>7874</v>
      </c>
      <c r="I4859" s="47">
        <v>0</v>
      </c>
    </row>
    <row r="4860" spans="1:9" x14ac:dyDescent="0.25">
      <c r="A4860" s="48" t="s">
        <v>7580</v>
      </c>
      <c r="B4860" s="48" t="s">
        <v>736</v>
      </c>
      <c r="C4860" s="48" t="s">
        <v>7875</v>
      </c>
      <c r="D4860" s="48" t="s">
        <v>7875</v>
      </c>
      <c r="E4860" s="47">
        <v>0</v>
      </c>
      <c r="F4860" s="47">
        <v>1</v>
      </c>
      <c r="G4860" s="47"/>
      <c r="H4860" s="48" t="s">
        <v>7876</v>
      </c>
      <c r="I4860" s="47">
        <v>1</v>
      </c>
    </row>
    <row r="4861" spans="1:9" x14ac:dyDescent="0.25">
      <c r="A4861" s="48" t="s">
        <v>4227</v>
      </c>
      <c r="B4861" s="48" t="s">
        <v>3848</v>
      </c>
      <c r="C4861" s="48" t="s">
        <v>7877</v>
      </c>
      <c r="D4861" s="48" t="s">
        <v>7877</v>
      </c>
      <c r="E4861" s="47">
        <v>4</v>
      </c>
      <c r="F4861" s="47">
        <v>2</v>
      </c>
      <c r="G4861" s="47"/>
      <c r="H4861" s="48" t="s">
        <v>7878</v>
      </c>
      <c r="I4861" s="47">
        <v>1</v>
      </c>
    </row>
    <row r="4862" spans="1:9" x14ac:dyDescent="0.25">
      <c r="A4862" s="48" t="s">
        <v>4227</v>
      </c>
      <c r="B4862" s="48" t="s">
        <v>3848</v>
      </c>
      <c r="C4862" s="48" t="s">
        <v>7879</v>
      </c>
      <c r="D4862" s="48" t="s">
        <v>7879</v>
      </c>
      <c r="E4862" s="47">
        <v>4</v>
      </c>
      <c r="F4862" s="47">
        <v>2</v>
      </c>
      <c r="G4862" s="47"/>
      <c r="H4862" s="48" t="s">
        <v>7880</v>
      </c>
      <c r="I4862" s="47">
        <v>1</v>
      </c>
    </row>
    <row r="4863" spans="1:9" x14ac:dyDescent="0.25">
      <c r="A4863" s="48" t="s">
        <v>6234</v>
      </c>
      <c r="B4863" s="48" t="s">
        <v>7252</v>
      </c>
      <c r="C4863" s="48" t="s">
        <v>7881</v>
      </c>
      <c r="D4863" s="48" t="s">
        <v>7881</v>
      </c>
      <c r="E4863" s="47">
        <v>0</v>
      </c>
      <c r="F4863" s="47">
        <v>2</v>
      </c>
      <c r="G4863" s="47"/>
      <c r="H4863" s="48" t="s">
        <v>1382</v>
      </c>
      <c r="I4863" s="47">
        <v>1</v>
      </c>
    </row>
    <row r="4864" spans="1:9" x14ac:dyDescent="0.25">
      <c r="A4864" s="48" t="s">
        <v>3901</v>
      </c>
      <c r="B4864" s="48" t="s">
        <v>7334</v>
      </c>
      <c r="C4864" s="48" t="s">
        <v>7882</v>
      </c>
      <c r="D4864" s="48" t="s">
        <v>7882</v>
      </c>
      <c r="E4864" s="47">
        <v>0</v>
      </c>
      <c r="F4864" s="47">
        <v>1</v>
      </c>
      <c r="G4864" s="47"/>
      <c r="H4864" s="48" t="s">
        <v>7700</v>
      </c>
      <c r="I4864" s="47">
        <v>1</v>
      </c>
    </row>
    <row r="4865" spans="1:9" x14ac:dyDescent="0.25">
      <c r="A4865" s="48" t="s">
        <v>3924</v>
      </c>
      <c r="B4865" s="48" t="s">
        <v>7334</v>
      </c>
      <c r="C4865" s="48" t="s">
        <v>7883</v>
      </c>
      <c r="D4865" s="48" t="s">
        <v>7883</v>
      </c>
      <c r="E4865" s="47">
        <v>0</v>
      </c>
      <c r="F4865" s="47">
        <v>1</v>
      </c>
      <c r="G4865" s="47"/>
      <c r="H4865" s="48" t="s">
        <v>7687</v>
      </c>
      <c r="I4865" s="47">
        <v>1</v>
      </c>
    </row>
    <row r="4866" spans="1:9" x14ac:dyDescent="0.25">
      <c r="A4866" s="48" t="s">
        <v>3901</v>
      </c>
      <c r="B4866" s="48" t="s">
        <v>7884</v>
      </c>
      <c r="C4866" s="48" t="s">
        <v>7885</v>
      </c>
      <c r="D4866" s="48" t="s">
        <v>7886</v>
      </c>
      <c r="E4866" s="47">
        <v>0</v>
      </c>
      <c r="F4866" s="47">
        <v>1</v>
      </c>
      <c r="G4866" s="47"/>
      <c r="H4866" s="48" t="s">
        <v>7632</v>
      </c>
      <c r="I4866" s="47">
        <v>1</v>
      </c>
    </row>
    <row r="4867" spans="1:9" x14ac:dyDescent="0.25">
      <c r="A4867" s="48" t="s">
        <v>3859</v>
      </c>
      <c r="B4867" s="48" t="s">
        <v>4742</v>
      </c>
      <c r="C4867" s="48" t="s">
        <v>7887</v>
      </c>
      <c r="D4867" s="48" t="s">
        <v>7888</v>
      </c>
      <c r="E4867" s="47">
        <v>0</v>
      </c>
      <c r="F4867" s="47">
        <v>1</v>
      </c>
      <c r="G4867" s="47"/>
      <c r="H4867" s="48" t="s">
        <v>4820</v>
      </c>
      <c r="I4867" s="47">
        <v>1</v>
      </c>
    </row>
    <row r="4868" spans="1:9" x14ac:dyDescent="0.25">
      <c r="A4868" s="48" t="s">
        <v>3924</v>
      </c>
      <c r="B4868" s="48" t="s">
        <v>7252</v>
      </c>
      <c r="C4868" s="48" t="s">
        <v>7889</v>
      </c>
      <c r="D4868" s="48" t="s">
        <v>7889</v>
      </c>
      <c r="E4868" s="47">
        <v>0</v>
      </c>
      <c r="F4868" s="47">
        <v>2</v>
      </c>
      <c r="G4868" s="47"/>
      <c r="H4868" s="48" t="s">
        <v>7870</v>
      </c>
      <c r="I4868" s="47">
        <v>1</v>
      </c>
    </row>
    <row r="4869" spans="1:9" x14ac:dyDescent="0.25">
      <c r="A4869" s="48" t="s">
        <v>3901</v>
      </c>
      <c r="B4869" s="48" t="s">
        <v>7890</v>
      </c>
      <c r="C4869" s="48" t="s">
        <v>7891</v>
      </c>
      <c r="D4869" s="48" t="s">
        <v>7891</v>
      </c>
      <c r="E4869" s="47">
        <v>0</v>
      </c>
      <c r="F4869" s="47">
        <v>2</v>
      </c>
      <c r="G4869" s="47"/>
      <c r="H4869" s="48" t="s">
        <v>7892</v>
      </c>
      <c r="I4869" s="47">
        <v>1</v>
      </c>
    </row>
    <row r="4870" spans="1:9" x14ac:dyDescent="0.25">
      <c r="A4870" s="48" t="s">
        <v>3924</v>
      </c>
      <c r="B4870" s="48" t="s">
        <v>7893</v>
      </c>
      <c r="C4870" s="48" t="s">
        <v>7894</v>
      </c>
      <c r="D4870" s="48" t="s">
        <v>7895</v>
      </c>
      <c r="E4870" s="47">
        <v>0</v>
      </c>
      <c r="F4870" s="47">
        <v>2</v>
      </c>
      <c r="G4870" s="47"/>
      <c r="H4870" s="48" t="s">
        <v>7896</v>
      </c>
      <c r="I4870" s="47">
        <v>1</v>
      </c>
    </row>
    <row r="4871" spans="1:9" x14ac:dyDescent="0.25">
      <c r="A4871" s="48" t="s">
        <v>433</v>
      </c>
      <c r="B4871" s="48" t="s">
        <v>6163</v>
      </c>
      <c r="C4871" s="48" t="s">
        <v>7897</v>
      </c>
      <c r="D4871" s="48" t="s">
        <v>7898</v>
      </c>
      <c r="E4871" s="47">
        <v>0</v>
      </c>
      <c r="F4871" s="47">
        <v>1</v>
      </c>
      <c r="G4871" s="47"/>
      <c r="H4871" s="48" t="s">
        <v>7899</v>
      </c>
      <c r="I4871" s="47">
        <v>1</v>
      </c>
    </row>
    <row r="4872" spans="1:9" x14ac:dyDescent="0.25">
      <c r="A4872" s="48" t="s">
        <v>4227</v>
      </c>
      <c r="B4872" s="48" t="s">
        <v>3848</v>
      </c>
      <c r="C4872" s="48"/>
      <c r="D4872" s="48" t="s">
        <v>7900</v>
      </c>
      <c r="E4872" s="47">
        <v>4</v>
      </c>
      <c r="F4872" s="47">
        <v>2</v>
      </c>
      <c r="G4872" s="47"/>
      <c r="H4872" s="48" t="s">
        <v>7901</v>
      </c>
      <c r="I4872" s="47">
        <v>1</v>
      </c>
    </row>
    <row r="4873" spans="1:9" x14ac:dyDescent="0.25">
      <c r="A4873" s="48" t="s">
        <v>3901</v>
      </c>
      <c r="B4873" s="48" t="s">
        <v>7252</v>
      </c>
      <c r="C4873" s="48" t="s">
        <v>7902</v>
      </c>
      <c r="D4873" s="48" t="s">
        <v>7902</v>
      </c>
      <c r="E4873" s="47">
        <v>0</v>
      </c>
      <c r="F4873" s="47">
        <v>2</v>
      </c>
      <c r="G4873" s="47"/>
      <c r="H4873" s="48" t="s">
        <v>7903</v>
      </c>
      <c r="I4873" s="47">
        <v>1</v>
      </c>
    </row>
    <row r="4874" spans="1:9" x14ac:dyDescent="0.25">
      <c r="A4874" s="48" t="s">
        <v>433</v>
      </c>
      <c r="B4874" s="48" t="s">
        <v>6250</v>
      </c>
      <c r="C4874" s="48" t="s">
        <v>7904</v>
      </c>
      <c r="D4874" s="48" t="s">
        <v>7905</v>
      </c>
      <c r="E4874" s="47">
        <v>0</v>
      </c>
      <c r="F4874" s="47">
        <v>2</v>
      </c>
      <c r="G4874" s="47"/>
      <c r="H4874" s="48" t="s">
        <v>7906</v>
      </c>
      <c r="I4874" s="47">
        <v>1</v>
      </c>
    </row>
    <row r="4875" spans="1:9" x14ac:dyDescent="0.25">
      <c r="A4875" s="48" t="s">
        <v>7907</v>
      </c>
      <c r="B4875" s="48" t="s">
        <v>3848</v>
      </c>
      <c r="C4875" s="48"/>
      <c r="D4875" s="48" t="s">
        <v>7908</v>
      </c>
      <c r="E4875" s="47">
        <v>4</v>
      </c>
      <c r="F4875" s="47">
        <v>2</v>
      </c>
      <c r="G4875" s="47"/>
      <c r="H4875" s="48" t="s">
        <v>7909</v>
      </c>
      <c r="I4875" s="47">
        <v>1</v>
      </c>
    </row>
    <row r="4876" spans="1:9" x14ac:dyDescent="0.25">
      <c r="A4876" s="48" t="s">
        <v>4059</v>
      </c>
      <c r="B4876" s="48" t="s">
        <v>3848</v>
      </c>
      <c r="C4876" s="48"/>
      <c r="D4876" s="48" t="s">
        <v>7910</v>
      </c>
      <c r="E4876" s="47">
        <v>4</v>
      </c>
      <c r="F4876" s="47">
        <v>2</v>
      </c>
      <c r="G4876" s="47"/>
      <c r="H4876" s="48" t="s">
        <v>7911</v>
      </c>
      <c r="I4876" s="47">
        <v>1</v>
      </c>
    </row>
    <row r="4877" spans="1:9" x14ac:dyDescent="0.25">
      <c r="A4877" s="48" t="s">
        <v>4757</v>
      </c>
      <c r="B4877" s="48" t="s">
        <v>3848</v>
      </c>
      <c r="C4877" s="48"/>
      <c r="D4877" s="48" t="s">
        <v>7912</v>
      </c>
      <c r="E4877" s="47">
        <v>4</v>
      </c>
      <c r="F4877" s="47">
        <v>2</v>
      </c>
      <c r="G4877" s="47"/>
      <c r="H4877" s="48" t="s">
        <v>7392</v>
      </c>
      <c r="I4877" s="47">
        <v>1</v>
      </c>
    </row>
    <row r="4878" spans="1:9" x14ac:dyDescent="0.25">
      <c r="A4878" s="48" t="s">
        <v>4227</v>
      </c>
      <c r="B4878" s="48" t="s">
        <v>3848</v>
      </c>
      <c r="C4878" s="48"/>
      <c r="D4878" s="48" t="s">
        <v>7913</v>
      </c>
      <c r="E4878" s="47">
        <v>4</v>
      </c>
      <c r="F4878" s="47">
        <v>2</v>
      </c>
      <c r="G4878" s="47"/>
      <c r="H4878" s="48" t="s">
        <v>7914</v>
      </c>
      <c r="I4878" s="47">
        <v>1</v>
      </c>
    </row>
    <row r="4879" spans="1:9" x14ac:dyDescent="0.25">
      <c r="A4879" s="48" t="s">
        <v>4227</v>
      </c>
      <c r="B4879" s="48" t="s">
        <v>3848</v>
      </c>
      <c r="C4879" s="48"/>
      <c r="D4879" s="48" t="s">
        <v>7915</v>
      </c>
      <c r="E4879" s="47">
        <v>4</v>
      </c>
      <c r="F4879" s="47">
        <v>2</v>
      </c>
      <c r="G4879" s="47"/>
      <c r="H4879" s="48" t="s">
        <v>4500</v>
      </c>
      <c r="I4879" s="47">
        <v>1</v>
      </c>
    </row>
    <row r="4880" spans="1:9" x14ac:dyDescent="0.25">
      <c r="A4880" s="48" t="s">
        <v>6110</v>
      </c>
      <c r="B4880" s="48" t="s">
        <v>3848</v>
      </c>
      <c r="C4880" s="48"/>
      <c r="D4880" s="48" t="s">
        <v>7916</v>
      </c>
      <c r="E4880" s="47">
        <v>4</v>
      </c>
      <c r="F4880" s="47">
        <v>3</v>
      </c>
      <c r="G4880" s="47"/>
      <c r="H4880" s="48" t="s">
        <v>7917</v>
      </c>
      <c r="I4880" s="47">
        <v>1</v>
      </c>
    </row>
    <row r="4881" spans="1:9" x14ac:dyDescent="0.25">
      <c r="A4881" s="48" t="s">
        <v>4731</v>
      </c>
      <c r="B4881" s="48" t="s">
        <v>3848</v>
      </c>
      <c r="C4881" s="48"/>
      <c r="D4881" s="48" t="s">
        <v>7918</v>
      </c>
      <c r="E4881" s="47">
        <v>4</v>
      </c>
      <c r="F4881" s="47">
        <v>3</v>
      </c>
      <c r="G4881" s="47"/>
      <c r="H4881" s="48" t="s">
        <v>7919</v>
      </c>
      <c r="I4881" s="47">
        <v>1</v>
      </c>
    </row>
    <row r="4882" spans="1:9" x14ac:dyDescent="0.25">
      <c r="A4882" s="48" t="s">
        <v>433</v>
      </c>
      <c r="B4882" s="48" t="s">
        <v>788</v>
      </c>
      <c r="C4882" s="48" t="s">
        <v>7920</v>
      </c>
      <c r="D4882" s="48" t="s">
        <v>7921</v>
      </c>
      <c r="E4882" s="47">
        <v>0</v>
      </c>
      <c r="F4882" s="47">
        <v>1</v>
      </c>
      <c r="G4882" s="47"/>
      <c r="H4882" s="48" t="s">
        <v>7922</v>
      </c>
      <c r="I4882" s="47">
        <v>1</v>
      </c>
    </row>
    <row r="4883" spans="1:9" x14ac:dyDescent="0.25">
      <c r="A4883" s="48" t="s">
        <v>7923</v>
      </c>
      <c r="B4883" s="48" t="s">
        <v>3848</v>
      </c>
      <c r="C4883" s="48"/>
      <c r="D4883" s="48" t="s">
        <v>7924</v>
      </c>
      <c r="E4883" s="47">
        <v>4</v>
      </c>
      <c r="F4883" s="47">
        <v>2</v>
      </c>
      <c r="G4883" s="47"/>
      <c r="H4883" s="48" t="s">
        <v>6194</v>
      </c>
      <c r="I4883" s="47">
        <v>1</v>
      </c>
    </row>
    <row r="4884" spans="1:9" x14ac:dyDescent="0.25">
      <c r="A4884" s="48" t="s">
        <v>3859</v>
      </c>
      <c r="B4884" s="48" t="s">
        <v>3867</v>
      </c>
      <c r="C4884" s="48" t="s">
        <v>7925</v>
      </c>
      <c r="D4884" s="48" t="s">
        <v>7926</v>
      </c>
      <c r="E4884" s="47">
        <v>0</v>
      </c>
      <c r="F4884" s="47">
        <v>1</v>
      </c>
      <c r="G4884" s="47"/>
      <c r="H4884" s="48" t="s">
        <v>7927</v>
      </c>
      <c r="I4884" s="47">
        <v>1</v>
      </c>
    </row>
    <row r="4885" spans="1:9" x14ac:dyDescent="0.25">
      <c r="A4885" s="48" t="s">
        <v>7907</v>
      </c>
      <c r="B4885" s="48" t="s">
        <v>3848</v>
      </c>
      <c r="C4885" s="48"/>
      <c r="D4885" s="48" t="s">
        <v>7928</v>
      </c>
      <c r="E4885" s="47">
        <v>4</v>
      </c>
      <c r="F4885" s="47">
        <v>2</v>
      </c>
      <c r="G4885" s="47"/>
      <c r="H4885" s="48" t="s">
        <v>7929</v>
      </c>
      <c r="I4885" s="47">
        <v>1</v>
      </c>
    </row>
    <row r="4886" spans="1:9" x14ac:dyDescent="0.25">
      <c r="A4886" s="48" t="s">
        <v>4731</v>
      </c>
      <c r="B4886" s="48" t="s">
        <v>3848</v>
      </c>
      <c r="C4886" s="48"/>
      <c r="D4886" s="48" t="s">
        <v>7930</v>
      </c>
      <c r="E4886" s="47">
        <v>4</v>
      </c>
      <c r="F4886" s="47">
        <v>3</v>
      </c>
      <c r="G4886" s="47"/>
      <c r="H4886" s="48" t="s">
        <v>7919</v>
      </c>
      <c r="I4886" s="47">
        <v>1</v>
      </c>
    </row>
    <row r="4887" spans="1:9" x14ac:dyDescent="0.25">
      <c r="A4887" s="48" t="s">
        <v>7931</v>
      </c>
      <c r="B4887" s="48" t="s">
        <v>3848</v>
      </c>
      <c r="C4887" s="48"/>
      <c r="D4887" s="48" t="s">
        <v>7932</v>
      </c>
      <c r="E4887" s="47">
        <v>4</v>
      </c>
      <c r="F4887" s="47">
        <v>2</v>
      </c>
      <c r="G4887" s="47"/>
      <c r="H4887" s="48" t="s">
        <v>7933</v>
      </c>
      <c r="I4887" s="47">
        <v>1</v>
      </c>
    </row>
    <row r="4888" spans="1:9" x14ac:dyDescent="0.25">
      <c r="A4888" s="48" t="s">
        <v>7934</v>
      </c>
      <c r="B4888" s="48" t="s">
        <v>3848</v>
      </c>
      <c r="C4888" s="48"/>
      <c r="D4888" s="48" t="s">
        <v>7935</v>
      </c>
      <c r="E4888" s="47">
        <v>4</v>
      </c>
      <c r="F4888" s="47">
        <v>2</v>
      </c>
      <c r="G4888" s="47"/>
      <c r="H4888" s="48" t="s">
        <v>4500</v>
      </c>
      <c r="I4888" s="47">
        <v>1</v>
      </c>
    </row>
    <row r="4889" spans="1:9" x14ac:dyDescent="0.25">
      <c r="A4889" s="48" t="s">
        <v>3859</v>
      </c>
      <c r="B4889" s="48" t="s">
        <v>4742</v>
      </c>
      <c r="C4889" s="48" t="s">
        <v>7936</v>
      </c>
      <c r="D4889" s="48" t="s">
        <v>7937</v>
      </c>
      <c r="E4889" s="47">
        <v>0</v>
      </c>
      <c r="F4889" s="47">
        <v>1</v>
      </c>
      <c r="G4889" s="47"/>
      <c r="H4889" s="48" t="s">
        <v>4822</v>
      </c>
      <c r="I4889" s="47">
        <v>1</v>
      </c>
    </row>
    <row r="4890" spans="1:9" x14ac:dyDescent="0.25">
      <c r="A4890" s="48" t="s">
        <v>6234</v>
      </c>
      <c r="B4890" s="48" t="s">
        <v>7334</v>
      </c>
      <c r="C4890" s="48" t="s">
        <v>7938</v>
      </c>
      <c r="D4890" s="48" t="s">
        <v>7938</v>
      </c>
      <c r="E4890" s="47">
        <v>0</v>
      </c>
      <c r="F4890" s="47">
        <v>1</v>
      </c>
      <c r="G4890" s="47"/>
      <c r="H4890" s="48" t="s">
        <v>7939</v>
      </c>
      <c r="I4890" s="47">
        <v>1</v>
      </c>
    </row>
    <row r="4891" spans="1:9" x14ac:dyDescent="0.25">
      <c r="A4891" s="48" t="s">
        <v>3901</v>
      </c>
      <c r="B4891" s="48" t="s">
        <v>7334</v>
      </c>
      <c r="C4891" s="48" t="s">
        <v>7940</v>
      </c>
      <c r="D4891" s="48" t="s">
        <v>7940</v>
      </c>
      <c r="E4891" s="47">
        <v>0</v>
      </c>
      <c r="F4891" s="47">
        <v>1</v>
      </c>
      <c r="G4891" s="47"/>
      <c r="H4891" s="48" t="s">
        <v>7657</v>
      </c>
      <c r="I4891" s="47">
        <v>1</v>
      </c>
    </row>
    <row r="4892" spans="1:9" x14ac:dyDescent="0.25">
      <c r="A4892" s="48" t="s">
        <v>3901</v>
      </c>
      <c r="B4892" s="48" t="s">
        <v>7334</v>
      </c>
      <c r="C4892" s="48" t="s">
        <v>7941</v>
      </c>
      <c r="D4892" s="48" t="s">
        <v>7941</v>
      </c>
      <c r="E4892" s="47">
        <v>0</v>
      </c>
      <c r="F4892" s="47">
        <v>1</v>
      </c>
      <c r="G4892" s="47"/>
      <c r="H4892" s="48" t="s">
        <v>7942</v>
      </c>
      <c r="I4892" s="47">
        <v>1</v>
      </c>
    </row>
    <row r="4893" spans="1:9" x14ac:dyDescent="0.25">
      <c r="A4893" s="48" t="s">
        <v>3924</v>
      </c>
      <c r="B4893" s="48" t="s">
        <v>7334</v>
      </c>
      <c r="C4893" s="48" t="s">
        <v>7943</v>
      </c>
      <c r="D4893" s="48" t="s">
        <v>7943</v>
      </c>
      <c r="E4893" s="47">
        <v>0</v>
      </c>
      <c r="F4893" s="47">
        <v>1</v>
      </c>
      <c r="G4893" s="47"/>
      <c r="H4893" s="48" t="s">
        <v>6860</v>
      </c>
      <c r="I4893" s="47">
        <v>1</v>
      </c>
    </row>
    <row r="4894" spans="1:9" x14ac:dyDescent="0.25">
      <c r="A4894" s="48" t="s">
        <v>6234</v>
      </c>
      <c r="B4894" s="48" t="s">
        <v>7944</v>
      </c>
      <c r="C4894" s="48" t="s">
        <v>7945</v>
      </c>
      <c r="D4894" s="48" t="s">
        <v>7946</v>
      </c>
      <c r="E4894" s="47">
        <v>0</v>
      </c>
      <c r="F4894" s="47">
        <v>1</v>
      </c>
      <c r="G4894" s="47"/>
      <c r="H4894" s="48" t="s">
        <v>7947</v>
      </c>
      <c r="I4894" s="47">
        <v>1</v>
      </c>
    </row>
    <row r="4895" spans="1:9" x14ac:dyDescent="0.25">
      <c r="A4895" s="48" t="s">
        <v>3854</v>
      </c>
      <c r="B4895" s="48" t="s">
        <v>7252</v>
      </c>
      <c r="C4895" s="48" t="s">
        <v>7948</v>
      </c>
      <c r="D4895" s="48" t="s">
        <v>7948</v>
      </c>
      <c r="E4895" s="47">
        <v>1</v>
      </c>
      <c r="F4895" s="47">
        <v>2</v>
      </c>
      <c r="G4895" s="47"/>
      <c r="H4895" s="48" t="s">
        <v>1011</v>
      </c>
      <c r="I4895" s="47">
        <v>1</v>
      </c>
    </row>
    <row r="4896" spans="1:9" x14ac:dyDescent="0.25">
      <c r="A4896" s="48" t="s">
        <v>3924</v>
      </c>
      <c r="B4896" s="48" t="s">
        <v>7949</v>
      </c>
      <c r="C4896" s="48" t="s">
        <v>7950</v>
      </c>
      <c r="D4896" s="48" t="s">
        <v>7951</v>
      </c>
      <c r="E4896" s="47">
        <v>0</v>
      </c>
      <c r="F4896" s="47">
        <v>1</v>
      </c>
      <c r="G4896" s="47"/>
      <c r="H4896" s="48" t="s">
        <v>7952</v>
      </c>
      <c r="I4896" s="47">
        <v>1</v>
      </c>
    </row>
    <row r="4897" spans="1:9" x14ac:dyDescent="0.25">
      <c r="A4897" s="48" t="s">
        <v>3901</v>
      </c>
      <c r="B4897" s="48" t="s">
        <v>736</v>
      </c>
      <c r="C4897" s="48" t="s">
        <v>7953</v>
      </c>
      <c r="D4897" s="48" t="s">
        <v>7953</v>
      </c>
      <c r="E4897" s="47">
        <v>1</v>
      </c>
      <c r="F4897" s="47">
        <v>1</v>
      </c>
      <c r="G4897" s="47"/>
      <c r="H4897" s="48" t="s">
        <v>7954</v>
      </c>
      <c r="I4897" s="47">
        <v>1</v>
      </c>
    </row>
    <row r="4898" spans="1:9" x14ac:dyDescent="0.25">
      <c r="A4898" s="48" t="s">
        <v>3924</v>
      </c>
      <c r="B4898" s="48" t="s">
        <v>7955</v>
      </c>
      <c r="C4898" s="48" t="s">
        <v>7956</v>
      </c>
      <c r="D4898" s="48" t="s">
        <v>7957</v>
      </c>
      <c r="E4898" s="47">
        <v>0</v>
      </c>
      <c r="F4898" s="47">
        <v>1</v>
      </c>
      <c r="G4898" s="47"/>
      <c r="H4898" s="48" t="s">
        <v>7958</v>
      </c>
      <c r="I4898" s="47">
        <v>1</v>
      </c>
    </row>
    <row r="4899" spans="1:9" x14ac:dyDescent="0.25">
      <c r="A4899" s="48" t="s">
        <v>3924</v>
      </c>
      <c r="B4899" s="48" t="s">
        <v>7252</v>
      </c>
      <c r="C4899" s="48" t="s">
        <v>7959</v>
      </c>
      <c r="D4899" s="48" t="s">
        <v>7959</v>
      </c>
      <c r="E4899" s="47">
        <v>1</v>
      </c>
      <c r="F4899" s="47">
        <v>2</v>
      </c>
      <c r="G4899" s="47"/>
      <c r="H4899" s="48" t="s">
        <v>6997</v>
      </c>
      <c r="I4899" s="47">
        <v>1</v>
      </c>
    </row>
    <row r="4900" spans="1:9" x14ac:dyDescent="0.25">
      <c r="A4900" s="48" t="s">
        <v>3854</v>
      </c>
      <c r="B4900" s="48" t="s">
        <v>7960</v>
      </c>
      <c r="C4900" s="48" t="s">
        <v>7961</v>
      </c>
      <c r="D4900" s="48" t="s">
        <v>7962</v>
      </c>
      <c r="E4900" s="47">
        <v>0</v>
      </c>
      <c r="F4900" s="47">
        <v>2</v>
      </c>
      <c r="G4900" s="47"/>
      <c r="H4900" s="48" t="s">
        <v>7560</v>
      </c>
      <c r="I4900" s="47">
        <v>1</v>
      </c>
    </row>
    <row r="4901" spans="1:9" x14ac:dyDescent="0.25">
      <c r="A4901" s="48" t="s">
        <v>3924</v>
      </c>
      <c r="B4901" s="48" t="s">
        <v>736</v>
      </c>
      <c r="C4901" s="48" t="s">
        <v>7963</v>
      </c>
      <c r="D4901" s="48" t="s">
        <v>7963</v>
      </c>
      <c r="E4901" s="47">
        <v>1</v>
      </c>
      <c r="F4901" s="47">
        <v>1</v>
      </c>
      <c r="G4901" s="47"/>
      <c r="H4901" s="48" t="s">
        <v>7964</v>
      </c>
      <c r="I4901" s="47">
        <v>1</v>
      </c>
    </row>
    <row r="4902" spans="1:9" x14ac:dyDescent="0.25">
      <c r="A4902" s="48" t="s">
        <v>6462</v>
      </c>
      <c r="B4902" s="48" t="s">
        <v>3848</v>
      </c>
      <c r="C4902" s="48" t="s">
        <v>7965</v>
      </c>
      <c r="D4902" s="48" t="s">
        <v>7965</v>
      </c>
      <c r="E4902" s="47">
        <v>4</v>
      </c>
      <c r="F4902" s="47">
        <v>2</v>
      </c>
      <c r="G4902" s="47"/>
      <c r="H4902" s="48" t="s">
        <v>7966</v>
      </c>
      <c r="I4902" s="47">
        <v>1</v>
      </c>
    </row>
    <row r="4903" spans="1:9" x14ac:dyDescent="0.25">
      <c r="A4903" s="48" t="s">
        <v>6157</v>
      </c>
      <c r="B4903" s="48" t="s">
        <v>3848</v>
      </c>
      <c r="C4903" s="48" t="s">
        <v>7967</v>
      </c>
      <c r="D4903" s="48" t="s">
        <v>7967</v>
      </c>
      <c r="E4903" s="47">
        <v>4</v>
      </c>
      <c r="F4903" s="47">
        <v>3</v>
      </c>
      <c r="G4903" s="47"/>
      <c r="H4903" s="48" t="s">
        <v>7968</v>
      </c>
      <c r="I4903" s="47">
        <v>1</v>
      </c>
    </row>
    <row r="4904" spans="1:9" x14ac:dyDescent="0.25">
      <c r="A4904" s="48" t="s">
        <v>7923</v>
      </c>
      <c r="B4904" s="48" t="s">
        <v>3848</v>
      </c>
      <c r="C4904" s="48" t="s">
        <v>7969</v>
      </c>
      <c r="D4904" s="48" t="s">
        <v>7969</v>
      </c>
      <c r="E4904" s="47">
        <v>4</v>
      </c>
      <c r="F4904" s="47">
        <v>2</v>
      </c>
      <c r="G4904" s="47"/>
      <c r="H4904" s="48" t="s">
        <v>7970</v>
      </c>
      <c r="I4904" s="47">
        <v>1</v>
      </c>
    </row>
    <row r="4905" spans="1:9" x14ac:dyDescent="0.25">
      <c r="A4905" s="48" t="s">
        <v>7971</v>
      </c>
      <c r="B4905" s="48" t="s">
        <v>3848</v>
      </c>
      <c r="C4905" s="48" t="s">
        <v>7972</v>
      </c>
      <c r="D4905" s="48" t="s">
        <v>7972</v>
      </c>
      <c r="E4905" s="47">
        <v>4</v>
      </c>
      <c r="F4905" s="47">
        <v>2</v>
      </c>
      <c r="G4905" s="47"/>
      <c r="H4905" s="48" t="s">
        <v>7973</v>
      </c>
      <c r="I4905" s="47">
        <v>1</v>
      </c>
    </row>
    <row r="4906" spans="1:9" x14ac:dyDescent="0.25">
      <c r="A4906" s="48" t="s">
        <v>4371</v>
      </c>
      <c r="B4906" s="48" t="s">
        <v>3848</v>
      </c>
      <c r="C4906" s="48" t="s">
        <v>7974</v>
      </c>
      <c r="D4906" s="48" t="s">
        <v>7974</v>
      </c>
      <c r="E4906" s="47">
        <v>4</v>
      </c>
      <c r="F4906" s="47">
        <v>2</v>
      </c>
      <c r="G4906" s="47"/>
      <c r="H4906" s="48" t="s">
        <v>7975</v>
      </c>
      <c r="I4906" s="47">
        <v>1</v>
      </c>
    </row>
    <row r="4907" spans="1:9" x14ac:dyDescent="0.25">
      <c r="A4907" s="48" t="s">
        <v>4059</v>
      </c>
      <c r="B4907" s="48" t="s">
        <v>3848</v>
      </c>
      <c r="C4907" s="48"/>
      <c r="D4907" s="48" t="s">
        <v>7976</v>
      </c>
      <c r="E4907" s="47">
        <v>4</v>
      </c>
      <c r="F4907" s="47">
        <v>2</v>
      </c>
      <c r="G4907" s="47"/>
      <c r="H4907" s="48" t="s">
        <v>7977</v>
      </c>
      <c r="I4907" s="47">
        <v>1</v>
      </c>
    </row>
    <row r="4908" spans="1:9" x14ac:dyDescent="0.25">
      <c r="A4908" s="48" t="s">
        <v>4786</v>
      </c>
      <c r="B4908" s="48" t="s">
        <v>3848</v>
      </c>
      <c r="C4908" s="48" t="s">
        <v>7978</v>
      </c>
      <c r="D4908" s="48" t="s">
        <v>7978</v>
      </c>
      <c r="E4908" s="47">
        <v>4</v>
      </c>
      <c r="F4908" s="47">
        <v>3</v>
      </c>
      <c r="G4908" s="47"/>
      <c r="H4908" s="48" t="s">
        <v>7970</v>
      </c>
      <c r="I4908" s="47">
        <v>1</v>
      </c>
    </row>
    <row r="4909" spans="1:9" x14ac:dyDescent="0.25">
      <c r="A4909" s="48" t="s">
        <v>6343</v>
      </c>
      <c r="B4909" s="48" t="s">
        <v>3848</v>
      </c>
      <c r="C4909" s="48" t="s">
        <v>7979</v>
      </c>
      <c r="D4909" s="48" t="s">
        <v>7979</v>
      </c>
      <c r="E4909" s="47">
        <v>4</v>
      </c>
      <c r="F4909" s="47">
        <v>2</v>
      </c>
      <c r="G4909" s="47"/>
      <c r="H4909" s="48" t="s">
        <v>7980</v>
      </c>
      <c r="I4909" s="47">
        <v>1</v>
      </c>
    </row>
    <row r="4910" spans="1:9" x14ac:dyDescent="0.25">
      <c r="A4910" s="48" t="s">
        <v>4554</v>
      </c>
      <c r="B4910" s="48" t="s">
        <v>3848</v>
      </c>
      <c r="C4910" s="48"/>
      <c r="D4910" s="48" t="s">
        <v>7981</v>
      </c>
      <c r="E4910" s="47">
        <v>4</v>
      </c>
      <c r="F4910" s="47">
        <v>2</v>
      </c>
      <c r="G4910" s="47"/>
      <c r="H4910" s="48" t="s">
        <v>7982</v>
      </c>
      <c r="I4910" s="47">
        <v>1</v>
      </c>
    </row>
    <row r="4911" spans="1:9" x14ac:dyDescent="0.25">
      <c r="A4911" s="48" t="s">
        <v>4227</v>
      </c>
      <c r="B4911" s="48" t="s">
        <v>3848</v>
      </c>
      <c r="C4911" s="48" t="s">
        <v>7983</v>
      </c>
      <c r="D4911" s="48" t="s">
        <v>7983</v>
      </c>
      <c r="E4911" s="47">
        <v>4</v>
      </c>
      <c r="F4911" s="47">
        <v>2</v>
      </c>
      <c r="G4911" s="47"/>
      <c r="H4911" s="48" t="s">
        <v>7984</v>
      </c>
      <c r="I4911" s="47">
        <v>1</v>
      </c>
    </row>
    <row r="4912" spans="1:9" x14ac:dyDescent="0.25">
      <c r="A4912" s="48" t="s">
        <v>7931</v>
      </c>
      <c r="B4912" s="48" t="s">
        <v>3848</v>
      </c>
      <c r="C4912" s="48" t="s">
        <v>7985</v>
      </c>
      <c r="D4912" s="48" t="s">
        <v>7985</v>
      </c>
      <c r="E4912" s="47">
        <v>4</v>
      </c>
      <c r="F4912" s="47">
        <v>2</v>
      </c>
      <c r="G4912" s="47"/>
      <c r="H4912" s="48" t="s">
        <v>7986</v>
      </c>
      <c r="I4912" s="47">
        <v>1</v>
      </c>
    </row>
    <row r="4913" spans="1:9" x14ac:dyDescent="0.25">
      <c r="A4913" s="48" t="s">
        <v>4554</v>
      </c>
      <c r="B4913" s="48" t="s">
        <v>3848</v>
      </c>
      <c r="C4913" s="48" t="s">
        <v>7987</v>
      </c>
      <c r="D4913" s="48" t="s">
        <v>7987</v>
      </c>
      <c r="E4913" s="47">
        <v>4</v>
      </c>
      <c r="F4913" s="47">
        <v>2</v>
      </c>
      <c r="G4913" s="47"/>
      <c r="H4913" s="48" t="s">
        <v>7982</v>
      </c>
      <c r="I4913" s="47">
        <v>1</v>
      </c>
    </row>
    <row r="4914" spans="1:9" x14ac:dyDescent="0.25">
      <c r="A4914" s="48" t="s">
        <v>7988</v>
      </c>
      <c r="B4914" s="48" t="s">
        <v>3848</v>
      </c>
      <c r="C4914" s="48" t="s">
        <v>7989</v>
      </c>
      <c r="D4914" s="48" t="s">
        <v>7989</v>
      </c>
      <c r="E4914" s="47">
        <v>4</v>
      </c>
      <c r="F4914" s="47">
        <v>2</v>
      </c>
      <c r="G4914" s="47"/>
      <c r="H4914" s="48" t="s">
        <v>7990</v>
      </c>
      <c r="I4914" s="47">
        <v>1</v>
      </c>
    </row>
    <row r="4915" spans="1:9" x14ac:dyDescent="0.25">
      <c r="A4915" s="48" t="s">
        <v>7991</v>
      </c>
      <c r="B4915" s="48" t="s">
        <v>3848</v>
      </c>
      <c r="C4915" s="48" t="s">
        <v>7992</v>
      </c>
      <c r="D4915" s="48" t="s">
        <v>7992</v>
      </c>
      <c r="E4915" s="47">
        <v>4</v>
      </c>
      <c r="F4915" s="47">
        <v>2</v>
      </c>
      <c r="G4915" s="47"/>
      <c r="H4915" s="48" t="s">
        <v>6927</v>
      </c>
      <c r="I4915" s="47">
        <v>1</v>
      </c>
    </row>
    <row r="4916" spans="1:9" x14ac:dyDescent="0.25">
      <c r="A4916" s="48" t="s">
        <v>4632</v>
      </c>
      <c r="B4916" s="48" t="s">
        <v>3848</v>
      </c>
      <c r="C4916" s="48" t="s">
        <v>7993</v>
      </c>
      <c r="D4916" s="48" t="s">
        <v>7993</v>
      </c>
      <c r="E4916" s="47">
        <v>4</v>
      </c>
      <c r="F4916" s="47">
        <v>2</v>
      </c>
      <c r="G4916" s="47"/>
      <c r="H4916" s="48" t="s">
        <v>7994</v>
      </c>
      <c r="I4916" s="47">
        <v>1</v>
      </c>
    </row>
    <row r="4917" spans="1:9" x14ac:dyDescent="0.25">
      <c r="A4917" s="48" t="s">
        <v>3859</v>
      </c>
      <c r="B4917" s="48" t="s">
        <v>4742</v>
      </c>
      <c r="C4917" s="48" t="s">
        <v>7995</v>
      </c>
      <c r="D4917" s="48" t="s">
        <v>7996</v>
      </c>
      <c r="E4917" s="47">
        <v>0</v>
      </c>
      <c r="F4917" s="47">
        <v>1</v>
      </c>
      <c r="G4917" s="47"/>
      <c r="H4917" s="48" t="s">
        <v>4828</v>
      </c>
      <c r="I4917" s="47">
        <v>1</v>
      </c>
    </row>
    <row r="4918" spans="1:9" x14ac:dyDescent="0.25">
      <c r="A4918" s="48" t="s">
        <v>3924</v>
      </c>
      <c r="B4918" s="48" t="s">
        <v>736</v>
      </c>
      <c r="C4918" s="48" t="s">
        <v>7997</v>
      </c>
      <c r="D4918" s="48" t="s">
        <v>7997</v>
      </c>
      <c r="E4918" s="47">
        <v>0</v>
      </c>
      <c r="F4918" s="47">
        <v>1</v>
      </c>
      <c r="G4918" s="47"/>
      <c r="H4918" s="48" t="s">
        <v>923</v>
      </c>
      <c r="I4918" s="47">
        <v>1</v>
      </c>
    </row>
    <row r="4919" spans="1:9" x14ac:dyDescent="0.25">
      <c r="A4919" s="48" t="s">
        <v>6186</v>
      </c>
      <c r="B4919" s="48" t="s">
        <v>736</v>
      </c>
      <c r="C4919" s="48" t="s">
        <v>7998</v>
      </c>
      <c r="D4919" s="48" t="s">
        <v>7998</v>
      </c>
      <c r="E4919" s="47">
        <v>0</v>
      </c>
      <c r="F4919" s="47">
        <v>1</v>
      </c>
      <c r="G4919" s="47"/>
      <c r="H4919" s="48" t="s">
        <v>4594</v>
      </c>
      <c r="I4919" s="47">
        <v>1</v>
      </c>
    </row>
    <row r="4920" spans="1:9" x14ac:dyDescent="0.25">
      <c r="A4920" s="48" t="s">
        <v>3924</v>
      </c>
      <c r="B4920" s="48" t="s">
        <v>7334</v>
      </c>
      <c r="C4920" s="48" t="s">
        <v>7999</v>
      </c>
      <c r="D4920" s="48" t="s">
        <v>7999</v>
      </c>
      <c r="E4920" s="47">
        <v>0</v>
      </c>
      <c r="F4920" s="47">
        <v>1</v>
      </c>
      <c r="G4920" s="47"/>
      <c r="H4920" s="48" t="s">
        <v>7276</v>
      </c>
      <c r="I4920" s="47">
        <v>1</v>
      </c>
    </row>
    <row r="4921" spans="1:9" x14ac:dyDescent="0.25">
      <c r="A4921" s="48" t="s">
        <v>3901</v>
      </c>
      <c r="B4921" s="48" t="s">
        <v>7334</v>
      </c>
      <c r="C4921" s="48" t="s">
        <v>8000</v>
      </c>
      <c r="D4921" s="48" t="s">
        <v>8000</v>
      </c>
      <c r="E4921" s="47">
        <v>0</v>
      </c>
      <c r="F4921" s="47">
        <v>1</v>
      </c>
      <c r="G4921" s="47"/>
      <c r="H4921" s="48" t="s">
        <v>8001</v>
      </c>
      <c r="I4921" s="47">
        <v>1</v>
      </c>
    </row>
    <row r="4922" spans="1:9" x14ac:dyDescent="0.25">
      <c r="A4922" s="48" t="s">
        <v>433</v>
      </c>
      <c r="B4922" s="48" t="s">
        <v>6163</v>
      </c>
      <c r="C4922" s="48" t="s">
        <v>8002</v>
      </c>
      <c r="D4922" s="48" t="s">
        <v>8003</v>
      </c>
      <c r="E4922" s="47">
        <v>0</v>
      </c>
      <c r="F4922" s="47">
        <v>1</v>
      </c>
      <c r="G4922" s="47"/>
      <c r="H4922" s="48" t="s">
        <v>8004</v>
      </c>
      <c r="I4922" s="47">
        <v>1</v>
      </c>
    </row>
    <row r="4923" spans="1:9" x14ac:dyDescent="0.25">
      <c r="A4923" s="48" t="s">
        <v>3928</v>
      </c>
      <c r="B4923" s="48" t="s">
        <v>7745</v>
      </c>
      <c r="C4923" s="48" t="s">
        <v>8005</v>
      </c>
      <c r="D4923" s="48" t="s">
        <v>8005</v>
      </c>
      <c r="E4923" s="47">
        <v>0</v>
      </c>
      <c r="F4923" s="47">
        <v>2</v>
      </c>
      <c r="G4923" s="47"/>
      <c r="H4923" s="48" t="s">
        <v>8006</v>
      </c>
      <c r="I4923" s="47">
        <v>1</v>
      </c>
    </row>
    <row r="4924" spans="1:9" x14ac:dyDescent="0.25">
      <c r="A4924" s="48" t="s">
        <v>6234</v>
      </c>
      <c r="B4924" s="48" t="s">
        <v>7252</v>
      </c>
      <c r="C4924" s="48" t="s">
        <v>8007</v>
      </c>
      <c r="D4924" s="48" t="s">
        <v>8007</v>
      </c>
      <c r="E4924" s="47">
        <v>0</v>
      </c>
      <c r="F4924" s="47">
        <v>2</v>
      </c>
      <c r="G4924" s="47"/>
      <c r="H4924" s="48" t="s">
        <v>7802</v>
      </c>
      <c r="I4924" s="47">
        <v>1</v>
      </c>
    </row>
    <row r="4925" spans="1:9" x14ac:dyDescent="0.25">
      <c r="A4925" s="48" t="s">
        <v>3924</v>
      </c>
      <c r="B4925" s="48" t="s">
        <v>7252</v>
      </c>
      <c r="C4925" s="48" t="s">
        <v>8008</v>
      </c>
      <c r="D4925" s="48"/>
      <c r="E4925" s="47"/>
      <c r="F4925" s="47">
        <v>2</v>
      </c>
      <c r="G4925" s="47"/>
      <c r="H4925" s="48"/>
      <c r="I4925" s="47">
        <v>1</v>
      </c>
    </row>
    <row r="4926" spans="1:9" x14ac:dyDescent="0.25">
      <c r="A4926" s="48" t="s">
        <v>3924</v>
      </c>
      <c r="B4926" s="48" t="s">
        <v>7252</v>
      </c>
      <c r="C4926" s="48" t="s">
        <v>8008</v>
      </c>
      <c r="D4926" s="48" t="s">
        <v>8008</v>
      </c>
      <c r="E4926" s="47">
        <v>0</v>
      </c>
      <c r="F4926" s="47">
        <v>2</v>
      </c>
      <c r="G4926" s="47"/>
      <c r="H4926" s="48" t="s">
        <v>7874</v>
      </c>
      <c r="I4926" s="47">
        <v>0</v>
      </c>
    </row>
    <row r="4927" spans="1:9" x14ac:dyDescent="0.25">
      <c r="A4927" s="48" t="s">
        <v>3901</v>
      </c>
      <c r="B4927" s="48" t="s">
        <v>7334</v>
      </c>
      <c r="C4927" s="48" t="s">
        <v>8009</v>
      </c>
      <c r="D4927" s="48" t="s">
        <v>8009</v>
      </c>
      <c r="E4927" s="47">
        <v>0</v>
      </c>
      <c r="F4927" s="47">
        <v>1</v>
      </c>
      <c r="G4927" s="47"/>
      <c r="H4927" s="48" t="s">
        <v>6860</v>
      </c>
      <c r="I4927" s="47">
        <v>1</v>
      </c>
    </row>
    <row r="4928" spans="1:9" x14ac:dyDescent="0.25">
      <c r="A4928" s="48" t="s">
        <v>3924</v>
      </c>
      <c r="B4928" s="48" t="s">
        <v>7334</v>
      </c>
      <c r="C4928" s="48" t="s">
        <v>8010</v>
      </c>
      <c r="D4928" s="48" t="s">
        <v>8010</v>
      </c>
      <c r="E4928" s="47">
        <v>0</v>
      </c>
      <c r="F4928" s="47">
        <v>1</v>
      </c>
      <c r="G4928" s="47"/>
      <c r="H4928" s="48" t="s">
        <v>7657</v>
      </c>
      <c r="I4928" s="47">
        <v>1</v>
      </c>
    </row>
    <row r="4929" spans="1:9" x14ac:dyDescent="0.25">
      <c r="A4929" s="48" t="s">
        <v>6234</v>
      </c>
      <c r="B4929" s="48" t="s">
        <v>7252</v>
      </c>
      <c r="C4929" s="48" t="s">
        <v>8011</v>
      </c>
      <c r="D4929" s="48" t="s">
        <v>8011</v>
      </c>
      <c r="E4929" s="47">
        <v>0</v>
      </c>
      <c r="F4929" s="47">
        <v>2</v>
      </c>
      <c r="G4929" s="47"/>
      <c r="H4929" s="48" t="s">
        <v>7811</v>
      </c>
      <c r="I4929" s="47">
        <v>1</v>
      </c>
    </row>
    <row r="4930" spans="1:9" x14ac:dyDescent="0.25">
      <c r="A4930" s="48" t="s">
        <v>3901</v>
      </c>
      <c r="B4930" s="48" t="s">
        <v>7252</v>
      </c>
      <c r="C4930" s="48" t="s">
        <v>8012</v>
      </c>
      <c r="D4930" s="48" t="s">
        <v>8012</v>
      </c>
      <c r="E4930" s="47">
        <v>0</v>
      </c>
      <c r="F4930" s="47">
        <v>2</v>
      </c>
      <c r="G4930" s="47"/>
      <c r="H4930" s="48" t="s">
        <v>7942</v>
      </c>
      <c r="I4930" s="47">
        <v>1</v>
      </c>
    </row>
    <row r="4931" spans="1:9" x14ac:dyDescent="0.25">
      <c r="A4931" s="48" t="s">
        <v>3928</v>
      </c>
      <c r="B4931" s="48" t="s">
        <v>7524</v>
      </c>
      <c r="C4931" s="48" t="s">
        <v>8013</v>
      </c>
      <c r="D4931" s="48" t="s">
        <v>8013</v>
      </c>
      <c r="E4931" s="47">
        <v>0</v>
      </c>
      <c r="F4931" s="47">
        <v>1</v>
      </c>
      <c r="G4931" s="47"/>
      <c r="H4931" s="48" t="s">
        <v>8006</v>
      </c>
      <c r="I4931" s="47">
        <v>1</v>
      </c>
    </row>
    <row r="4932" spans="1:9" x14ac:dyDescent="0.25">
      <c r="A4932" s="48" t="s">
        <v>4305</v>
      </c>
      <c r="B4932" s="48" t="s">
        <v>8014</v>
      </c>
      <c r="C4932" s="48"/>
      <c r="D4932" s="48" t="s">
        <v>740</v>
      </c>
      <c r="E4932" s="47">
        <v>2</v>
      </c>
      <c r="F4932" s="47">
        <v>1</v>
      </c>
      <c r="G4932" s="47"/>
      <c r="H4932" s="48"/>
      <c r="I4932" s="47">
        <v>1</v>
      </c>
    </row>
    <row r="4933" spans="1:9" x14ac:dyDescent="0.25">
      <c r="A4933" s="48" t="s">
        <v>3924</v>
      </c>
      <c r="B4933" s="48" t="s">
        <v>8015</v>
      </c>
      <c r="C4933" s="48" t="s">
        <v>8016</v>
      </c>
      <c r="D4933" s="48" t="s">
        <v>8017</v>
      </c>
      <c r="E4933" s="47">
        <v>0</v>
      </c>
      <c r="F4933" s="47">
        <v>1</v>
      </c>
      <c r="G4933" s="47"/>
      <c r="H4933" s="48" t="s">
        <v>8018</v>
      </c>
      <c r="I4933" s="47">
        <v>1</v>
      </c>
    </row>
    <row r="4934" spans="1:9" x14ac:dyDescent="0.25">
      <c r="A4934" s="48" t="s">
        <v>4227</v>
      </c>
      <c r="B4934" s="48" t="s">
        <v>3848</v>
      </c>
      <c r="C4934" s="48"/>
      <c r="D4934" s="48" t="s">
        <v>8019</v>
      </c>
      <c r="E4934" s="47">
        <v>4</v>
      </c>
      <c r="F4934" s="47">
        <v>2</v>
      </c>
      <c r="G4934" s="47"/>
      <c r="H4934" s="48" t="s">
        <v>8020</v>
      </c>
      <c r="I4934" s="47">
        <v>1</v>
      </c>
    </row>
    <row r="4935" spans="1:9" x14ac:dyDescent="0.25">
      <c r="A4935" s="48" t="s">
        <v>3924</v>
      </c>
      <c r="B4935" s="48" t="s">
        <v>736</v>
      </c>
      <c r="C4935" s="48" t="s">
        <v>8021</v>
      </c>
      <c r="D4935" s="48" t="s">
        <v>8021</v>
      </c>
      <c r="E4935" s="47">
        <v>0</v>
      </c>
      <c r="F4935" s="47">
        <v>1</v>
      </c>
      <c r="G4935" s="47"/>
      <c r="H4935" s="48" t="s">
        <v>7860</v>
      </c>
      <c r="I4935" s="47">
        <v>1</v>
      </c>
    </row>
    <row r="4936" spans="1:9" x14ac:dyDescent="0.25">
      <c r="A4936" s="48" t="s">
        <v>3924</v>
      </c>
      <c r="B4936" s="48" t="s">
        <v>736</v>
      </c>
      <c r="C4936" s="48" t="s">
        <v>8022</v>
      </c>
      <c r="D4936" s="48" t="s">
        <v>8022</v>
      </c>
      <c r="E4936" s="47">
        <v>0</v>
      </c>
      <c r="F4936" s="47">
        <v>1</v>
      </c>
      <c r="G4936" s="47"/>
      <c r="H4936" s="48" t="s">
        <v>8023</v>
      </c>
      <c r="I4936" s="47">
        <v>1</v>
      </c>
    </row>
    <row r="4937" spans="1:9" x14ac:dyDescent="0.25">
      <c r="A4937" s="48" t="s">
        <v>3839</v>
      </c>
      <c r="B4937" s="48" t="s">
        <v>8024</v>
      </c>
      <c r="C4937" s="48"/>
      <c r="D4937" s="48" t="s">
        <v>740</v>
      </c>
      <c r="E4937" s="47">
        <v>2</v>
      </c>
      <c r="F4937" s="47">
        <v>1</v>
      </c>
      <c r="G4937" s="47"/>
      <c r="H4937" s="48"/>
      <c r="I4937" s="47">
        <v>1</v>
      </c>
    </row>
    <row r="4938" spans="1:9" x14ac:dyDescent="0.25">
      <c r="A4938" s="48" t="s">
        <v>4371</v>
      </c>
      <c r="B4938" s="48" t="s">
        <v>3848</v>
      </c>
      <c r="C4938" s="48" t="s">
        <v>8025</v>
      </c>
      <c r="D4938" s="48" t="s">
        <v>8025</v>
      </c>
      <c r="E4938" s="47">
        <v>4</v>
      </c>
      <c r="F4938" s="47">
        <v>2</v>
      </c>
      <c r="G4938" s="47"/>
      <c r="H4938" s="48" t="s">
        <v>8026</v>
      </c>
      <c r="I4938" s="47">
        <v>1</v>
      </c>
    </row>
    <row r="4939" spans="1:9" x14ac:dyDescent="0.25">
      <c r="A4939" s="48" t="s">
        <v>8027</v>
      </c>
      <c r="B4939" s="48" t="s">
        <v>3848</v>
      </c>
      <c r="C4939" s="48" t="s">
        <v>8028</v>
      </c>
      <c r="D4939" s="48" t="s">
        <v>8028</v>
      </c>
      <c r="E4939" s="47">
        <v>4</v>
      </c>
      <c r="F4939" s="47">
        <v>2</v>
      </c>
      <c r="G4939" s="47"/>
      <c r="H4939" s="48" t="s">
        <v>8029</v>
      </c>
      <c r="I4939" s="47">
        <v>1</v>
      </c>
    </row>
    <row r="4940" spans="1:9" x14ac:dyDescent="0.25">
      <c r="A4940" s="48" t="s">
        <v>3901</v>
      </c>
      <c r="B4940" s="48" t="s">
        <v>8030</v>
      </c>
      <c r="C4940" s="48" t="s">
        <v>8031</v>
      </c>
      <c r="D4940" s="48" t="s">
        <v>8032</v>
      </c>
      <c r="E4940" s="47">
        <v>0</v>
      </c>
      <c r="F4940" s="47">
        <v>1</v>
      </c>
      <c r="G4940" s="47"/>
      <c r="H4940" s="48" t="s">
        <v>8033</v>
      </c>
      <c r="I4940" s="47">
        <v>1</v>
      </c>
    </row>
    <row r="4941" spans="1:9" x14ac:dyDescent="0.25">
      <c r="A4941" s="48" t="s">
        <v>3859</v>
      </c>
      <c r="B4941" s="48" t="s">
        <v>3860</v>
      </c>
      <c r="C4941" s="48" t="s">
        <v>8034</v>
      </c>
      <c r="D4941" s="48" t="s">
        <v>8035</v>
      </c>
      <c r="E4941" s="47">
        <v>0</v>
      </c>
      <c r="F4941" s="47">
        <v>1</v>
      </c>
      <c r="G4941" s="47"/>
      <c r="H4941" s="48" t="s">
        <v>8036</v>
      </c>
      <c r="I4941" s="47">
        <v>1</v>
      </c>
    </row>
    <row r="4942" spans="1:9" x14ac:dyDescent="0.25">
      <c r="A4942" s="48" t="s">
        <v>3859</v>
      </c>
      <c r="B4942" s="48" t="s">
        <v>3860</v>
      </c>
      <c r="C4942" s="48" t="s">
        <v>8037</v>
      </c>
      <c r="D4942" s="48" t="s">
        <v>8038</v>
      </c>
      <c r="E4942" s="47">
        <v>0</v>
      </c>
      <c r="F4942" s="47">
        <v>1</v>
      </c>
      <c r="G4942" s="47"/>
      <c r="H4942" s="48" t="s">
        <v>8039</v>
      </c>
      <c r="I4942" s="47">
        <v>1</v>
      </c>
    </row>
    <row r="4943" spans="1:9" x14ac:dyDescent="0.25">
      <c r="A4943" s="48" t="s">
        <v>3924</v>
      </c>
      <c r="B4943" s="48" t="s">
        <v>8040</v>
      </c>
      <c r="C4943" s="48" t="s">
        <v>8041</v>
      </c>
      <c r="D4943" s="48" t="s">
        <v>8042</v>
      </c>
      <c r="E4943" s="47">
        <v>0</v>
      </c>
      <c r="F4943" s="47">
        <v>1</v>
      </c>
      <c r="G4943" s="47"/>
      <c r="H4943" s="48" t="s">
        <v>8043</v>
      </c>
      <c r="I4943" s="47">
        <v>1</v>
      </c>
    </row>
    <row r="4944" spans="1:9" x14ac:dyDescent="0.25">
      <c r="A4944" s="48" t="s">
        <v>6190</v>
      </c>
      <c r="B4944" s="48" t="s">
        <v>8044</v>
      </c>
      <c r="C4944" s="48" t="s">
        <v>8044</v>
      </c>
      <c r="D4944" s="48" t="s">
        <v>8045</v>
      </c>
      <c r="E4944" s="47">
        <v>0</v>
      </c>
      <c r="F4944" s="47">
        <v>1</v>
      </c>
      <c r="G4944" s="47">
        <v>2.75</v>
      </c>
      <c r="H4944" s="48" t="s">
        <v>8046</v>
      </c>
      <c r="I4944" s="47">
        <v>1</v>
      </c>
    </row>
    <row r="4945" spans="1:9" x14ac:dyDescent="0.25">
      <c r="A4945" s="48" t="s">
        <v>3859</v>
      </c>
      <c r="B4945" s="48" t="s">
        <v>4742</v>
      </c>
      <c r="C4945" s="48" t="s">
        <v>8047</v>
      </c>
      <c r="D4945" s="48" t="s">
        <v>8048</v>
      </c>
      <c r="E4945" s="47">
        <v>0</v>
      </c>
      <c r="F4945" s="47">
        <v>1</v>
      </c>
      <c r="G4945" s="47"/>
      <c r="H4945" s="48" t="s">
        <v>7355</v>
      </c>
      <c r="I4945" s="47">
        <v>1</v>
      </c>
    </row>
    <row r="4946" spans="1:9" x14ac:dyDescent="0.25">
      <c r="A4946" s="48" t="s">
        <v>3928</v>
      </c>
      <c r="B4946" s="48" t="s">
        <v>8049</v>
      </c>
      <c r="C4946" s="48" t="s">
        <v>8050</v>
      </c>
      <c r="D4946" s="48" t="s">
        <v>8051</v>
      </c>
      <c r="E4946" s="47">
        <v>0</v>
      </c>
      <c r="F4946" s="47">
        <v>1</v>
      </c>
      <c r="G4946" s="47"/>
      <c r="H4946" s="48" t="s">
        <v>8052</v>
      </c>
      <c r="I4946" s="47">
        <v>1</v>
      </c>
    </row>
    <row r="4947" spans="1:9" x14ac:dyDescent="0.25">
      <c r="A4947" s="48" t="s">
        <v>433</v>
      </c>
      <c r="B4947" s="48" t="s">
        <v>400</v>
      </c>
      <c r="C4947" s="48" t="s">
        <v>8053</v>
      </c>
      <c r="D4947" s="48" t="s">
        <v>8054</v>
      </c>
      <c r="E4947" s="47">
        <v>0</v>
      </c>
      <c r="F4947" s="47">
        <v>1</v>
      </c>
      <c r="G4947" s="47"/>
      <c r="H4947" s="48" t="s">
        <v>8055</v>
      </c>
      <c r="I4947" s="47">
        <v>1</v>
      </c>
    </row>
    <row r="4948" spans="1:9" x14ac:dyDescent="0.25">
      <c r="A4948" s="48" t="s">
        <v>4227</v>
      </c>
      <c r="B4948" s="48" t="s">
        <v>3848</v>
      </c>
      <c r="C4948" s="48"/>
      <c r="D4948" s="48" t="s">
        <v>8056</v>
      </c>
      <c r="E4948" s="47">
        <v>4</v>
      </c>
      <c r="F4948" s="47">
        <v>2</v>
      </c>
      <c r="G4948" s="47"/>
      <c r="H4948" s="48" t="s">
        <v>8057</v>
      </c>
      <c r="I4948" s="47">
        <v>1</v>
      </c>
    </row>
    <row r="4949" spans="1:9" x14ac:dyDescent="0.25">
      <c r="A4949" s="48" t="s">
        <v>3854</v>
      </c>
      <c r="B4949" s="48" t="s">
        <v>8058</v>
      </c>
      <c r="C4949" s="48" t="s">
        <v>8059</v>
      </c>
      <c r="D4949" s="48" t="s">
        <v>8060</v>
      </c>
      <c r="E4949" s="47">
        <v>0</v>
      </c>
      <c r="F4949" s="47">
        <v>2</v>
      </c>
      <c r="G4949" s="47"/>
      <c r="H4949" s="48" t="s">
        <v>8061</v>
      </c>
      <c r="I4949" s="47">
        <v>1</v>
      </c>
    </row>
    <row r="4950" spans="1:9" x14ac:dyDescent="0.25">
      <c r="A4950" s="48" t="s">
        <v>3924</v>
      </c>
      <c r="B4950" s="48" t="s">
        <v>7334</v>
      </c>
      <c r="C4950" s="48" t="s">
        <v>8062</v>
      </c>
      <c r="D4950" s="48" t="s">
        <v>8062</v>
      </c>
      <c r="E4950" s="47">
        <v>0</v>
      </c>
      <c r="F4950" s="47">
        <v>1</v>
      </c>
      <c r="G4950" s="47"/>
      <c r="H4950" s="48" t="s">
        <v>7139</v>
      </c>
      <c r="I4950" s="47">
        <v>1</v>
      </c>
    </row>
    <row r="4951" spans="1:9" x14ac:dyDescent="0.25">
      <c r="A4951" s="48" t="s">
        <v>3924</v>
      </c>
      <c r="B4951" s="48" t="s">
        <v>736</v>
      </c>
      <c r="C4951" s="48" t="s">
        <v>8063</v>
      </c>
      <c r="D4951" s="48" t="s">
        <v>8063</v>
      </c>
      <c r="E4951" s="47">
        <v>0</v>
      </c>
      <c r="F4951" s="47">
        <v>1</v>
      </c>
      <c r="G4951" s="47"/>
      <c r="H4951" s="48" t="s">
        <v>963</v>
      </c>
      <c r="I4951" s="47">
        <v>1</v>
      </c>
    </row>
    <row r="4952" spans="1:9" x14ac:dyDescent="0.25">
      <c r="A4952" s="48" t="s">
        <v>3924</v>
      </c>
      <c r="B4952" s="48" t="s">
        <v>736</v>
      </c>
      <c r="C4952" s="48" t="s">
        <v>8064</v>
      </c>
      <c r="D4952" s="48" t="s">
        <v>8064</v>
      </c>
      <c r="E4952" s="47">
        <v>0</v>
      </c>
      <c r="F4952" s="47">
        <v>1</v>
      </c>
      <c r="G4952" s="47"/>
      <c r="H4952" s="48" t="s">
        <v>8065</v>
      </c>
      <c r="I4952" s="47">
        <v>1</v>
      </c>
    </row>
    <row r="4953" spans="1:9" x14ac:dyDescent="0.25">
      <c r="A4953" s="48" t="s">
        <v>7580</v>
      </c>
      <c r="B4953" s="48" t="s">
        <v>736</v>
      </c>
      <c r="C4953" s="48" t="s">
        <v>8066</v>
      </c>
      <c r="D4953" s="48" t="s">
        <v>8066</v>
      </c>
      <c r="E4953" s="47">
        <v>0</v>
      </c>
      <c r="F4953" s="47">
        <v>2</v>
      </c>
      <c r="G4953" s="47"/>
      <c r="H4953" s="48" t="s">
        <v>7715</v>
      </c>
      <c r="I4953" s="47">
        <v>1</v>
      </c>
    </row>
    <row r="4954" spans="1:9" x14ac:dyDescent="0.25">
      <c r="A4954" s="48" t="s">
        <v>6766</v>
      </c>
      <c r="B4954" s="48" t="s">
        <v>736</v>
      </c>
      <c r="C4954" s="48" t="s">
        <v>8067</v>
      </c>
      <c r="D4954" s="48" t="s">
        <v>8067</v>
      </c>
      <c r="E4954" s="47">
        <v>0</v>
      </c>
      <c r="F4954" s="47">
        <v>2</v>
      </c>
      <c r="G4954" s="47"/>
      <c r="H4954" s="48" t="s">
        <v>8068</v>
      </c>
      <c r="I4954" s="47">
        <v>1</v>
      </c>
    </row>
    <row r="4955" spans="1:9" x14ac:dyDescent="0.25">
      <c r="A4955" s="48" t="s">
        <v>3901</v>
      </c>
      <c r="B4955" s="48" t="s">
        <v>7334</v>
      </c>
      <c r="C4955" s="48" t="s">
        <v>8069</v>
      </c>
      <c r="D4955" s="48" t="s">
        <v>8069</v>
      </c>
      <c r="E4955" s="47">
        <v>0</v>
      </c>
      <c r="F4955" s="47">
        <v>1</v>
      </c>
      <c r="G4955" s="47"/>
      <c r="H4955" s="48" t="s">
        <v>8070</v>
      </c>
      <c r="I4955" s="47">
        <v>1</v>
      </c>
    </row>
    <row r="4956" spans="1:9" x14ac:dyDescent="0.25">
      <c r="A4956" s="48" t="s">
        <v>6234</v>
      </c>
      <c r="B4956" s="48" t="s">
        <v>7689</v>
      </c>
      <c r="C4956" s="48" t="s">
        <v>8071</v>
      </c>
      <c r="D4956" s="48" t="s">
        <v>8072</v>
      </c>
      <c r="E4956" s="47">
        <v>0</v>
      </c>
      <c r="F4956" s="47">
        <v>1</v>
      </c>
      <c r="G4956" s="47"/>
      <c r="H4956" s="48" t="s">
        <v>8073</v>
      </c>
      <c r="I4956" s="47">
        <v>1</v>
      </c>
    </row>
    <row r="4957" spans="1:9" x14ac:dyDescent="0.25">
      <c r="A4957" s="48" t="s">
        <v>433</v>
      </c>
      <c r="B4957" s="48" t="s">
        <v>788</v>
      </c>
      <c r="C4957" s="48" t="s">
        <v>8074</v>
      </c>
      <c r="D4957" s="48" t="s">
        <v>8075</v>
      </c>
      <c r="E4957" s="47">
        <v>0</v>
      </c>
      <c r="F4957" s="47">
        <v>1</v>
      </c>
      <c r="G4957" s="47">
        <v>2</v>
      </c>
      <c r="H4957" s="48" t="s">
        <v>8076</v>
      </c>
      <c r="I4957" s="47">
        <v>1</v>
      </c>
    </row>
    <row r="4958" spans="1:9" x14ac:dyDescent="0.25">
      <c r="A4958" s="48" t="s">
        <v>6234</v>
      </c>
      <c r="B4958" s="48" t="s">
        <v>7252</v>
      </c>
      <c r="C4958" s="48" t="s">
        <v>8077</v>
      </c>
      <c r="D4958" s="48" t="s">
        <v>8077</v>
      </c>
      <c r="E4958" s="47">
        <v>0</v>
      </c>
      <c r="F4958" s="47">
        <v>2</v>
      </c>
      <c r="G4958" s="47"/>
      <c r="H4958" s="48" t="s">
        <v>949</v>
      </c>
      <c r="I4958" s="47">
        <v>1</v>
      </c>
    </row>
    <row r="4959" spans="1:9" x14ac:dyDescent="0.25">
      <c r="A4959" s="48" t="s">
        <v>6234</v>
      </c>
      <c r="B4959" s="48" t="s">
        <v>7252</v>
      </c>
      <c r="C4959" s="48" t="s">
        <v>8078</v>
      </c>
      <c r="D4959" s="48" t="s">
        <v>8078</v>
      </c>
      <c r="E4959" s="47">
        <v>0</v>
      </c>
      <c r="F4959" s="47">
        <v>2</v>
      </c>
      <c r="G4959" s="47"/>
      <c r="H4959" s="48" t="s">
        <v>8079</v>
      </c>
      <c r="I4959" s="47">
        <v>1</v>
      </c>
    </row>
    <row r="4960" spans="1:9" x14ac:dyDescent="0.25">
      <c r="A4960" s="48" t="s">
        <v>7971</v>
      </c>
      <c r="B4960" s="48" t="s">
        <v>3848</v>
      </c>
      <c r="C4960" s="48" t="s">
        <v>8080</v>
      </c>
      <c r="D4960" s="48" t="s">
        <v>8080</v>
      </c>
      <c r="E4960" s="47">
        <v>4</v>
      </c>
      <c r="F4960" s="47">
        <v>2</v>
      </c>
      <c r="G4960" s="47"/>
      <c r="H4960" s="48" t="s">
        <v>8081</v>
      </c>
      <c r="I4960" s="47">
        <v>1</v>
      </c>
    </row>
    <row r="4961" spans="1:9" x14ac:dyDescent="0.25">
      <c r="A4961" s="48" t="s">
        <v>4757</v>
      </c>
      <c r="B4961" s="48" t="s">
        <v>3848</v>
      </c>
      <c r="C4961" s="48" t="s">
        <v>8082</v>
      </c>
      <c r="D4961" s="48" t="s">
        <v>8082</v>
      </c>
      <c r="E4961" s="47">
        <v>4</v>
      </c>
      <c r="F4961" s="47">
        <v>2</v>
      </c>
      <c r="G4961" s="47"/>
      <c r="H4961" s="48" t="s">
        <v>8083</v>
      </c>
      <c r="I4961" s="47">
        <v>1</v>
      </c>
    </row>
    <row r="4962" spans="1:9" x14ac:dyDescent="0.25">
      <c r="A4962" s="48" t="s">
        <v>4227</v>
      </c>
      <c r="B4962" s="48" t="s">
        <v>3848</v>
      </c>
      <c r="C4962" s="48" t="s">
        <v>8084</v>
      </c>
      <c r="D4962" s="48" t="s">
        <v>8084</v>
      </c>
      <c r="E4962" s="47">
        <v>4</v>
      </c>
      <c r="F4962" s="47">
        <v>2</v>
      </c>
      <c r="G4962" s="47"/>
      <c r="H4962" s="48" t="s">
        <v>8085</v>
      </c>
      <c r="I4962" s="47">
        <v>1</v>
      </c>
    </row>
    <row r="4963" spans="1:9" x14ac:dyDescent="0.25">
      <c r="A4963" s="48" t="s">
        <v>4227</v>
      </c>
      <c r="B4963" s="48" t="s">
        <v>3848</v>
      </c>
      <c r="C4963" s="48" t="s">
        <v>8086</v>
      </c>
      <c r="D4963" s="48" t="s">
        <v>8086</v>
      </c>
      <c r="E4963" s="47">
        <v>4</v>
      </c>
      <c r="F4963" s="47">
        <v>2</v>
      </c>
      <c r="G4963" s="47"/>
      <c r="H4963" s="48" t="s">
        <v>6935</v>
      </c>
      <c r="I4963" s="47">
        <v>1</v>
      </c>
    </row>
    <row r="4964" spans="1:9" x14ac:dyDescent="0.25">
      <c r="A4964" s="48" t="s">
        <v>8087</v>
      </c>
      <c r="B4964" s="48" t="s">
        <v>3848</v>
      </c>
      <c r="C4964" s="48" t="s">
        <v>8088</v>
      </c>
      <c r="D4964" s="48" t="s">
        <v>8088</v>
      </c>
      <c r="E4964" s="47">
        <v>4</v>
      </c>
      <c r="F4964" s="47">
        <v>2</v>
      </c>
      <c r="G4964" s="47"/>
      <c r="H4964" s="48" t="s">
        <v>3853</v>
      </c>
      <c r="I4964" s="47">
        <v>1</v>
      </c>
    </row>
    <row r="4965" spans="1:9" x14ac:dyDescent="0.25">
      <c r="A4965" s="48" t="s">
        <v>6460</v>
      </c>
      <c r="B4965" s="48" t="s">
        <v>3848</v>
      </c>
      <c r="C4965" s="48" t="s">
        <v>8089</v>
      </c>
      <c r="D4965" s="48" t="s">
        <v>8089</v>
      </c>
      <c r="E4965" s="47">
        <v>4</v>
      </c>
      <c r="F4965" s="47">
        <v>2</v>
      </c>
      <c r="G4965" s="47"/>
      <c r="H4965" s="48" t="s">
        <v>8090</v>
      </c>
      <c r="I4965" s="47">
        <v>1</v>
      </c>
    </row>
    <row r="4966" spans="1:9" x14ac:dyDescent="0.25">
      <c r="A4966" s="48" t="s">
        <v>6460</v>
      </c>
      <c r="B4966" s="48" t="s">
        <v>3848</v>
      </c>
      <c r="C4966" s="48" t="s">
        <v>8091</v>
      </c>
      <c r="D4966" s="48" t="s">
        <v>8091</v>
      </c>
      <c r="E4966" s="47">
        <v>4</v>
      </c>
      <c r="F4966" s="47">
        <v>2</v>
      </c>
      <c r="G4966" s="47"/>
      <c r="H4966" s="48" t="s">
        <v>8092</v>
      </c>
      <c r="I4966" s="47">
        <v>1</v>
      </c>
    </row>
    <row r="4967" spans="1:9" x14ac:dyDescent="0.25">
      <c r="A4967" s="48" t="s">
        <v>6168</v>
      </c>
      <c r="B4967" s="48" t="s">
        <v>3848</v>
      </c>
      <c r="C4967" s="48" t="s">
        <v>8093</v>
      </c>
      <c r="D4967" s="48" t="s">
        <v>8093</v>
      </c>
      <c r="E4967" s="47">
        <v>4</v>
      </c>
      <c r="F4967" s="47">
        <v>3</v>
      </c>
      <c r="G4967" s="47"/>
      <c r="H4967" s="48" t="s">
        <v>8094</v>
      </c>
      <c r="I4967" s="47">
        <v>1</v>
      </c>
    </row>
    <row r="4968" spans="1:9" x14ac:dyDescent="0.25">
      <c r="A4968" s="48" t="s">
        <v>7474</v>
      </c>
      <c r="B4968" s="48" t="s">
        <v>3848</v>
      </c>
      <c r="C4968" s="48" t="s">
        <v>8095</v>
      </c>
      <c r="D4968" s="48"/>
      <c r="E4968" s="47"/>
      <c r="F4968" s="47">
        <v>2</v>
      </c>
      <c r="G4968" s="47"/>
      <c r="H4968" s="48"/>
      <c r="I4968" s="47">
        <v>1</v>
      </c>
    </row>
    <row r="4969" spans="1:9" x14ac:dyDescent="0.25">
      <c r="A4969" s="48" t="s">
        <v>7474</v>
      </c>
      <c r="B4969" s="48" t="s">
        <v>3848</v>
      </c>
      <c r="C4969" s="48" t="s">
        <v>8096</v>
      </c>
      <c r="D4969" s="48" t="s">
        <v>8096</v>
      </c>
      <c r="E4969" s="47">
        <v>4</v>
      </c>
      <c r="F4969" s="47">
        <v>2</v>
      </c>
      <c r="G4969" s="47"/>
      <c r="H4969" s="48" t="s">
        <v>8097</v>
      </c>
      <c r="I4969" s="47">
        <v>1</v>
      </c>
    </row>
    <row r="4970" spans="1:9" x14ac:dyDescent="0.25">
      <c r="A4970" s="48" t="s">
        <v>6157</v>
      </c>
      <c r="B4970" s="48" t="s">
        <v>3848</v>
      </c>
      <c r="C4970" s="48" t="s">
        <v>8098</v>
      </c>
      <c r="D4970" s="48" t="s">
        <v>8098</v>
      </c>
      <c r="E4970" s="47">
        <v>4</v>
      </c>
      <c r="F4970" s="47">
        <v>2</v>
      </c>
      <c r="G4970" s="47"/>
      <c r="H4970" s="48" t="s">
        <v>7128</v>
      </c>
      <c r="I4970" s="47">
        <v>1</v>
      </c>
    </row>
    <row r="4971" spans="1:9" x14ac:dyDescent="0.25">
      <c r="A4971" s="48" t="s">
        <v>4095</v>
      </c>
      <c r="B4971" s="48" t="s">
        <v>7852</v>
      </c>
      <c r="C4971" s="48" t="s">
        <v>8099</v>
      </c>
      <c r="D4971" s="48" t="s">
        <v>8099</v>
      </c>
      <c r="E4971" s="47">
        <v>0</v>
      </c>
      <c r="F4971" s="47">
        <v>2</v>
      </c>
      <c r="G4971" s="47"/>
      <c r="H4971" s="48" t="s">
        <v>8100</v>
      </c>
      <c r="I4971" s="47">
        <v>1</v>
      </c>
    </row>
    <row r="4972" spans="1:9" x14ac:dyDescent="0.25">
      <c r="A4972" s="48" t="s">
        <v>3901</v>
      </c>
      <c r="B4972" s="48" t="s">
        <v>7252</v>
      </c>
      <c r="C4972" s="48" t="s">
        <v>8101</v>
      </c>
      <c r="D4972" s="48" t="s">
        <v>8101</v>
      </c>
      <c r="E4972" s="47">
        <v>0</v>
      </c>
      <c r="F4972" s="47">
        <v>2</v>
      </c>
      <c r="G4972" s="47"/>
      <c r="H4972" s="48" t="s">
        <v>7811</v>
      </c>
      <c r="I4972" s="47">
        <v>1</v>
      </c>
    </row>
    <row r="4973" spans="1:9" x14ac:dyDescent="0.25">
      <c r="A4973" s="48" t="s">
        <v>3924</v>
      </c>
      <c r="B4973" s="48" t="s">
        <v>7252</v>
      </c>
      <c r="C4973" s="48" t="s">
        <v>8102</v>
      </c>
      <c r="D4973" s="48" t="s">
        <v>8102</v>
      </c>
      <c r="E4973" s="47">
        <v>0</v>
      </c>
      <c r="F4973" s="47">
        <v>2</v>
      </c>
      <c r="G4973" s="47"/>
      <c r="H4973" s="48" t="s">
        <v>4373</v>
      </c>
      <c r="I4973" s="47">
        <v>1</v>
      </c>
    </row>
    <row r="4974" spans="1:9" x14ac:dyDescent="0.25">
      <c r="A4974" s="48" t="s">
        <v>3859</v>
      </c>
      <c r="B4974" s="48" t="s">
        <v>4742</v>
      </c>
      <c r="C4974" s="48" t="s">
        <v>8103</v>
      </c>
      <c r="D4974" s="48" t="s">
        <v>8104</v>
      </c>
      <c r="E4974" s="47">
        <v>0</v>
      </c>
      <c r="F4974" s="47">
        <v>1</v>
      </c>
      <c r="G4974" s="47"/>
      <c r="H4974" s="48" t="s">
        <v>8105</v>
      </c>
      <c r="I4974" s="47">
        <v>1</v>
      </c>
    </row>
    <row r="4975" spans="1:9" x14ac:dyDescent="0.25">
      <c r="A4975" s="48" t="s">
        <v>6190</v>
      </c>
      <c r="B4975" s="48" t="s">
        <v>8106</v>
      </c>
      <c r="C4975" s="48" t="s">
        <v>8107</v>
      </c>
      <c r="D4975" s="48" t="s">
        <v>8108</v>
      </c>
      <c r="E4975" s="47">
        <v>0</v>
      </c>
      <c r="F4975" s="47">
        <v>1</v>
      </c>
      <c r="G4975" s="47">
        <v>2.88</v>
      </c>
      <c r="H4975" s="48" t="s">
        <v>8109</v>
      </c>
      <c r="I4975" s="47">
        <v>1</v>
      </c>
    </row>
    <row r="4976" spans="1:9" x14ac:dyDescent="0.25">
      <c r="A4976" s="48" t="s">
        <v>433</v>
      </c>
      <c r="B4976" s="48" t="s">
        <v>6163</v>
      </c>
      <c r="C4976" s="48" t="s">
        <v>8110</v>
      </c>
      <c r="D4976" s="48" t="s">
        <v>8111</v>
      </c>
      <c r="E4976" s="47">
        <v>0</v>
      </c>
      <c r="F4976" s="47">
        <v>1</v>
      </c>
      <c r="G4976" s="47"/>
      <c r="H4976" s="48" t="s">
        <v>8105</v>
      </c>
      <c r="I4976" s="47">
        <v>1</v>
      </c>
    </row>
    <row r="4977" spans="1:9" x14ac:dyDescent="0.25">
      <c r="A4977" s="48" t="s">
        <v>7971</v>
      </c>
      <c r="B4977" s="48" t="s">
        <v>3848</v>
      </c>
      <c r="C4977" s="48" t="s">
        <v>8112</v>
      </c>
      <c r="D4977" s="48" t="s">
        <v>8112</v>
      </c>
      <c r="E4977" s="47">
        <v>4</v>
      </c>
      <c r="F4977" s="47">
        <v>2</v>
      </c>
      <c r="G4977" s="47"/>
      <c r="H4977" s="48" t="s">
        <v>7652</v>
      </c>
      <c r="I4977" s="47">
        <v>1</v>
      </c>
    </row>
    <row r="4978" spans="1:9" x14ac:dyDescent="0.25">
      <c r="A4978" s="48" t="s">
        <v>7923</v>
      </c>
      <c r="B4978" s="48" t="s">
        <v>3848</v>
      </c>
      <c r="C4978" s="48" t="s">
        <v>8113</v>
      </c>
      <c r="D4978" s="48" t="s">
        <v>8113</v>
      </c>
      <c r="E4978" s="47">
        <v>4</v>
      </c>
      <c r="F4978" s="47">
        <v>2</v>
      </c>
      <c r="G4978" s="47"/>
      <c r="H4978" s="48" t="s">
        <v>8114</v>
      </c>
      <c r="I4978" s="47">
        <v>1</v>
      </c>
    </row>
    <row r="4979" spans="1:9" x14ac:dyDescent="0.25">
      <c r="A4979" s="48" t="s">
        <v>3924</v>
      </c>
      <c r="B4979" s="48" t="s">
        <v>8115</v>
      </c>
      <c r="C4979" s="48" t="s">
        <v>8116</v>
      </c>
      <c r="D4979" s="48" t="s">
        <v>8117</v>
      </c>
      <c r="E4979" s="47">
        <v>0</v>
      </c>
      <c r="F4979" s="47">
        <v>2</v>
      </c>
      <c r="G4979" s="47"/>
      <c r="H4979" s="48" t="s">
        <v>8118</v>
      </c>
      <c r="I4979" s="47">
        <v>1</v>
      </c>
    </row>
    <row r="4980" spans="1:9" x14ac:dyDescent="0.25">
      <c r="A4980" s="48" t="s">
        <v>284</v>
      </c>
      <c r="B4980" s="48" t="s">
        <v>8119</v>
      </c>
      <c r="C4980" s="48" t="s">
        <v>8120</v>
      </c>
      <c r="D4980" s="48" t="s">
        <v>8121</v>
      </c>
      <c r="E4980" s="47">
        <v>0</v>
      </c>
      <c r="F4980" s="47">
        <v>1</v>
      </c>
      <c r="G4980" s="47"/>
      <c r="H4980" s="48" t="s">
        <v>8122</v>
      </c>
      <c r="I4980" s="47">
        <v>1</v>
      </c>
    </row>
    <row r="4981" spans="1:9" x14ac:dyDescent="0.25">
      <c r="A4981" s="48" t="s">
        <v>4227</v>
      </c>
      <c r="B4981" s="48" t="s">
        <v>3848</v>
      </c>
      <c r="C4981" s="48"/>
      <c r="D4981" s="48" t="s">
        <v>8123</v>
      </c>
      <c r="E4981" s="47">
        <v>4</v>
      </c>
      <c r="F4981" s="47">
        <v>2</v>
      </c>
      <c r="G4981" s="47"/>
      <c r="H4981" s="48" t="s">
        <v>8124</v>
      </c>
      <c r="I4981" s="47">
        <v>1</v>
      </c>
    </row>
    <row r="4982" spans="1:9" x14ac:dyDescent="0.25">
      <c r="A4982" s="48" t="s">
        <v>3901</v>
      </c>
      <c r="B4982" s="48" t="s">
        <v>7334</v>
      </c>
      <c r="C4982" s="48" t="s">
        <v>8125</v>
      </c>
      <c r="D4982" s="48" t="s">
        <v>8125</v>
      </c>
      <c r="E4982" s="47">
        <v>0</v>
      </c>
      <c r="F4982" s="47">
        <v>1</v>
      </c>
      <c r="G4982" s="47"/>
      <c r="H4982" s="48" t="s">
        <v>7406</v>
      </c>
      <c r="I4982" s="47">
        <v>0</v>
      </c>
    </row>
    <row r="4983" spans="1:9" x14ac:dyDescent="0.25">
      <c r="A4983" s="48" t="s">
        <v>3928</v>
      </c>
      <c r="B4983" s="48" t="s">
        <v>7524</v>
      </c>
      <c r="C4983" s="48" t="s">
        <v>8126</v>
      </c>
      <c r="D4983" s="48" t="s">
        <v>8126</v>
      </c>
      <c r="E4983" s="47">
        <v>0</v>
      </c>
      <c r="F4983" s="47">
        <v>1</v>
      </c>
      <c r="G4983" s="47"/>
      <c r="H4983" s="48" t="s">
        <v>7828</v>
      </c>
      <c r="I4983" s="47">
        <v>1</v>
      </c>
    </row>
    <row r="4984" spans="1:9" x14ac:dyDescent="0.25">
      <c r="A4984" s="48" t="s">
        <v>3901</v>
      </c>
      <c r="B4984" s="48" t="s">
        <v>736</v>
      </c>
      <c r="C4984" s="48" t="s">
        <v>8127</v>
      </c>
      <c r="D4984" s="48" t="s">
        <v>8127</v>
      </c>
      <c r="E4984" s="47">
        <v>0</v>
      </c>
      <c r="F4984" s="47">
        <v>1</v>
      </c>
      <c r="G4984" s="47"/>
      <c r="H4984" s="48" t="s">
        <v>7406</v>
      </c>
      <c r="I4984" s="47">
        <v>1</v>
      </c>
    </row>
    <row r="4985" spans="1:9" x14ac:dyDescent="0.25">
      <c r="A4985" s="48" t="s">
        <v>8128</v>
      </c>
      <c r="B4985" s="48" t="s">
        <v>3848</v>
      </c>
      <c r="C4985" s="48" t="s">
        <v>8129</v>
      </c>
      <c r="D4985" s="48" t="s">
        <v>8129</v>
      </c>
      <c r="E4985" s="47">
        <v>4</v>
      </c>
      <c r="F4985" s="47">
        <v>2</v>
      </c>
      <c r="G4985" s="47"/>
      <c r="H4985" s="48" t="s">
        <v>7753</v>
      </c>
      <c r="I4985" s="47">
        <v>1</v>
      </c>
    </row>
    <row r="4986" spans="1:9" x14ac:dyDescent="0.25">
      <c r="A4986" s="48" t="s">
        <v>4634</v>
      </c>
      <c r="B4986" s="48" t="s">
        <v>3848</v>
      </c>
      <c r="C4986" s="48" t="s">
        <v>8130</v>
      </c>
      <c r="D4986" s="48" t="s">
        <v>8130</v>
      </c>
      <c r="E4986" s="47">
        <v>4</v>
      </c>
      <c r="F4986" s="47">
        <v>2</v>
      </c>
      <c r="G4986" s="47"/>
      <c r="H4986" s="48" t="s">
        <v>8131</v>
      </c>
      <c r="I4986" s="47">
        <v>1</v>
      </c>
    </row>
    <row r="4987" spans="1:9" x14ac:dyDescent="0.25">
      <c r="A4987" s="48" t="s">
        <v>3924</v>
      </c>
      <c r="B4987" s="48" t="s">
        <v>8132</v>
      </c>
      <c r="C4987" s="48" t="s">
        <v>8133</v>
      </c>
      <c r="D4987" s="48" t="s">
        <v>8134</v>
      </c>
      <c r="E4987" s="47">
        <v>0</v>
      </c>
      <c r="F4987" s="47">
        <v>1</v>
      </c>
      <c r="G4987" s="47"/>
      <c r="H4987" s="48" t="s">
        <v>8135</v>
      </c>
      <c r="I4987" s="47">
        <v>1</v>
      </c>
    </row>
    <row r="4988" spans="1:9" x14ac:dyDescent="0.25">
      <c r="A4988" s="48" t="s">
        <v>6519</v>
      </c>
      <c r="B4988" s="48" t="s">
        <v>8136</v>
      </c>
      <c r="C4988" s="48" t="s">
        <v>8137</v>
      </c>
      <c r="D4988" s="48" t="s">
        <v>8138</v>
      </c>
      <c r="E4988" s="47">
        <v>0</v>
      </c>
      <c r="F4988" s="47">
        <v>1</v>
      </c>
      <c r="G4988" s="47"/>
      <c r="H4988" s="48" t="s">
        <v>4629</v>
      </c>
      <c r="I4988" s="47">
        <v>1</v>
      </c>
    </row>
    <row r="4989" spans="1:9" x14ac:dyDescent="0.25">
      <c r="A4989" s="48" t="s">
        <v>3934</v>
      </c>
      <c r="B4989" s="48" t="s">
        <v>8139</v>
      </c>
      <c r="C4989" s="48" t="s">
        <v>8140</v>
      </c>
      <c r="D4989" s="48" t="s">
        <v>8141</v>
      </c>
      <c r="E4989" s="47">
        <v>0</v>
      </c>
      <c r="F4989" s="47">
        <v>1</v>
      </c>
      <c r="G4989" s="47"/>
      <c r="H4989" s="48" t="s">
        <v>4741</v>
      </c>
      <c r="I4989" s="47">
        <v>1</v>
      </c>
    </row>
    <row r="4990" spans="1:9" x14ac:dyDescent="0.25">
      <c r="A4990" s="48" t="s">
        <v>6234</v>
      </c>
      <c r="B4990" s="48" t="s">
        <v>7252</v>
      </c>
      <c r="C4990" s="48" t="s">
        <v>8142</v>
      </c>
      <c r="D4990" s="48" t="s">
        <v>8142</v>
      </c>
      <c r="E4990" s="47">
        <v>0</v>
      </c>
      <c r="F4990" s="47">
        <v>2</v>
      </c>
      <c r="G4990" s="47"/>
      <c r="H4990" s="48" t="s">
        <v>4135</v>
      </c>
      <c r="I4990" s="47">
        <v>1</v>
      </c>
    </row>
    <row r="4991" spans="1:9" x14ac:dyDescent="0.25">
      <c r="A4991" s="48" t="s">
        <v>6234</v>
      </c>
      <c r="B4991" s="48" t="s">
        <v>7252</v>
      </c>
      <c r="C4991" s="48" t="s">
        <v>8143</v>
      </c>
      <c r="D4991" s="48" t="s">
        <v>8143</v>
      </c>
      <c r="E4991" s="47">
        <v>0</v>
      </c>
      <c r="F4991" s="47">
        <v>2</v>
      </c>
      <c r="G4991" s="47"/>
      <c r="H4991" s="48" t="s">
        <v>7670</v>
      </c>
      <c r="I4991" s="47">
        <v>1</v>
      </c>
    </row>
    <row r="4992" spans="1:9" x14ac:dyDescent="0.25">
      <c r="A4992" s="48" t="s">
        <v>3924</v>
      </c>
      <c r="B4992" s="48" t="s">
        <v>7334</v>
      </c>
      <c r="C4992" s="48" t="s">
        <v>8144</v>
      </c>
      <c r="D4992" s="48" t="s">
        <v>8144</v>
      </c>
      <c r="E4992" s="47">
        <v>0</v>
      </c>
      <c r="F4992" s="47">
        <v>1</v>
      </c>
      <c r="G4992" s="47"/>
      <c r="H4992" s="48" t="s">
        <v>7670</v>
      </c>
      <c r="I4992" s="47">
        <v>1</v>
      </c>
    </row>
    <row r="4993" spans="1:9" x14ac:dyDescent="0.25">
      <c r="A4993" s="48" t="s">
        <v>3924</v>
      </c>
      <c r="B4993" s="48" t="s">
        <v>7334</v>
      </c>
      <c r="C4993" s="48" t="s">
        <v>8145</v>
      </c>
      <c r="D4993" s="48" t="s">
        <v>8145</v>
      </c>
      <c r="E4993" s="47">
        <v>0</v>
      </c>
      <c r="F4993" s="47">
        <v>1</v>
      </c>
      <c r="G4993" s="47"/>
      <c r="H4993" s="48" t="s">
        <v>7860</v>
      </c>
      <c r="I4993" s="47">
        <v>1</v>
      </c>
    </row>
    <row r="4994" spans="1:9" x14ac:dyDescent="0.25">
      <c r="A4994" s="48" t="s">
        <v>3924</v>
      </c>
      <c r="B4994" s="48" t="s">
        <v>7334</v>
      </c>
      <c r="C4994" s="48" t="s">
        <v>8146</v>
      </c>
      <c r="D4994" s="48" t="s">
        <v>8146</v>
      </c>
      <c r="E4994" s="47">
        <v>0</v>
      </c>
      <c r="F4994" s="47">
        <v>1</v>
      </c>
      <c r="G4994" s="47"/>
      <c r="H4994" s="48" t="s">
        <v>8079</v>
      </c>
      <c r="I4994" s="47">
        <v>1</v>
      </c>
    </row>
    <row r="4995" spans="1:9" x14ac:dyDescent="0.25">
      <c r="A4995" s="48" t="s">
        <v>3928</v>
      </c>
      <c r="B4995" s="48" t="s">
        <v>7745</v>
      </c>
      <c r="C4995" s="48" t="s">
        <v>8147</v>
      </c>
      <c r="D4995" s="48" t="s">
        <v>8147</v>
      </c>
      <c r="E4995" s="47">
        <v>0</v>
      </c>
      <c r="F4995" s="47">
        <v>2</v>
      </c>
      <c r="G4995" s="47"/>
      <c r="H4995" s="48" t="s">
        <v>8148</v>
      </c>
      <c r="I4995" s="47">
        <v>1</v>
      </c>
    </row>
    <row r="4996" spans="1:9" x14ac:dyDescent="0.25">
      <c r="A4996" s="48" t="s">
        <v>3854</v>
      </c>
      <c r="B4996" s="48" t="s">
        <v>7334</v>
      </c>
      <c r="C4996" s="48" t="s">
        <v>8149</v>
      </c>
      <c r="D4996" s="48" t="s">
        <v>8149</v>
      </c>
      <c r="E4996" s="47">
        <v>0</v>
      </c>
      <c r="F4996" s="47">
        <v>1</v>
      </c>
      <c r="G4996" s="47"/>
      <c r="H4996" s="48" t="s">
        <v>8150</v>
      </c>
      <c r="I4996" s="47">
        <v>1</v>
      </c>
    </row>
    <row r="4997" spans="1:9" x14ac:dyDescent="0.25">
      <c r="A4997" s="48" t="s">
        <v>6419</v>
      </c>
      <c r="B4997" s="48" t="s">
        <v>3848</v>
      </c>
      <c r="C4997" s="48" t="s">
        <v>8151</v>
      </c>
      <c r="D4997" s="48" t="s">
        <v>8151</v>
      </c>
      <c r="E4997" s="47">
        <v>4</v>
      </c>
      <c r="F4997" s="47">
        <v>2</v>
      </c>
      <c r="G4997" s="47"/>
      <c r="H4997" s="48" t="s">
        <v>8152</v>
      </c>
      <c r="I4997" s="47">
        <v>1</v>
      </c>
    </row>
    <row r="4998" spans="1:9" x14ac:dyDescent="0.25">
      <c r="A4998" s="48" t="s">
        <v>6157</v>
      </c>
      <c r="B4998" s="48" t="s">
        <v>3848</v>
      </c>
      <c r="C4998" s="48" t="s">
        <v>8153</v>
      </c>
      <c r="D4998" s="48" t="s">
        <v>8153</v>
      </c>
      <c r="E4998" s="47">
        <v>4</v>
      </c>
      <c r="F4998" s="47">
        <v>2</v>
      </c>
      <c r="G4998" s="47"/>
      <c r="H4998" s="48" t="s">
        <v>8154</v>
      </c>
      <c r="I4998" s="47">
        <v>1</v>
      </c>
    </row>
    <row r="4999" spans="1:9" x14ac:dyDescent="0.25">
      <c r="A4999" s="48" t="s">
        <v>3901</v>
      </c>
      <c r="B4999" s="48" t="s">
        <v>736</v>
      </c>
      <c r="C4999" s="48" t="s">
        <v>8155</v>
      </c>
      <c r="D4999" s="48" t="s">
        <v>8155</v>
      </c>
      <c r="E4999" s="47">
        <v>0</v>
      </c>
      <c r="F4999" s="47">
        <v>1</v>
      </c>
      <c r="G4999" s="47"/>
      <c r="H4999" s="48" t="s">
        <v>8156</v>
      </c>
      <c r="I4999" s="47">
        <v>1</v>
      </c>
    </row>
    <row r="5000" spans="1:9" x14ac:dyDescent="0.25">
      <c r="A5000" s="48" t="s">
        <v>3924</v>
      </c>
      <c r="B5000" s="48" t="s">
        <v>7334</v>
      </c>
      <c r="C5000" s="48" t="s">
        <v>8157</v>
      </c>
      <c r="D5000" s="48" t="s">
        <v>8157</v>
      </c>
      <c r="E5000" s="47">
        <v>0</v>
      </c>
      <c r="F5000" s="47">
        <v>1</v>
      </c>
      <c r="G5000" s="47"/>
      <c r="H5000" s="48" t="s">
        <v>1011</v>
      </c>
      <c r="I5000" s="47">
        <v>1</v>
      </c>
    </row>
    <row r="5001" spans="1:9" x14ac:dyDescent="0.25">
      <c r="A5001" s="48" t="s">
        <v>3924</v>
      </c>
      <c r="B5001" s="48" t="s">
        <v>7063</v>
      </c>
      <c r="C5001" s="48" t="s">
        <v>8158</v>
      </c>
      <c r="D5001" s="48" t="s">
        <v>8159</v>
      </c>
      <c r="E5001" s="47">
        <v>0</v>
      </c>
      <c r="F5001" s="47">
        <v>1</v>
      </c>
      <c r="G5001" s="47"/>
      <c r="H5001" s="48" t="s">
        <v>8160</v>
      </c>
      <c r="I5001" s="47">
        <v>1</v>
      </c>
    </row>
    <row r="5002" spans="1:9" x14ac:dyDescent="0.25">
      <c r="A5002" s="48" t="s">
        <v>3901</v>
      </c>
      <c r="B5002" s="48" t="s">
        <v>8161</v>
      </c>
      <c r="C5002" s="48" t="s">
        <v>8162</v>
      </c>
      <c r="D5002" s="48" t="s">
        <v>8163</v>
      </c>
      <c r="E5002" s="47">
        <v>0</v>
      </c>
      <c r="F5002" s="47">
        <v>1</v>
      </c>
      <c r="G5002" s="47"/>
      <c r="H5002" s="48" t="s">
        <v>8164</v>
      </c>
      <c r="I5002" s="47">
        <v>1</v>
      </c>
    </row>
    <row r="5003" spans="1:9" x14ac:dyDescent="0.25">
      <c r="A5003" s="48" t="s">
        <v>433</v>
      </c>
      <c r="B5003" s="48" t="s">
        <v>400</v>
      </c>
      <c r="C5003" s="48" t="s">
        <v>8165</v>
      </c>
      <c r="D5003" s="48" t="s">
        <v>8166</v>
      </c>
      <c r="E5003" s="47">
        <v>0</v>
      </c>
      <c r="F5003" s="47">
        <v>1</v>
      </c>
      <c r="G5003" s="47"/>
      <c r="H5003" s="48" t="s">
        <v>4470</v>
      </c>
      <c r="I5003" s="47">
        <v>1</v>
      </c>
    </row>
    <row r="5004" spans="1:9" x14ac:dyDescent="0.25">
      <c r="A5004" s="48" t="s">
        <v>3901</v>
      </c>
      <c r="B5004" s="48" t="s">
        <v>7252</v>
      </c>
      <c r="C5004" s="48" t="s">
        <v>8167</v>
      </c>
      <c r="D5004" s="48" t="s">
        <v>8167</v>
      </c>
      <c r="E5004" s="47">
        <v>0</v>
      </c>
      <c r="F5004" s="47">
        <v>2</v>
      </c>
      <c r="G5004" s="47"/>
      <c r="H5004" s="48" t="s">
        <v>8168</v>
      </c>
      <c r="I5004" s="47">
        <v>1</v>
      </c>
    </row>
    <row r="5005" spans="1:9" x14ac:dyDescent="0.25">
      <c r="A5005" s="48" t="s">
        <v>3901</v>
      </c>
      <c r="B5005" s="48" t="s">
        <v>7334</v>
      </c>
      <c r="C5005" s="48" t="s">
        <v>8169</v>
      </c>
      <c r="D5005" s="48" t="s">
        <v>8169</v>
      </c>
      <c r="E5005" s="47">
        <v>0</v>
      </c>
      <c r="F5005" s="47">
        <v>1</v>
      </c>
      <c r="G5005" s="47"/>
      <c r="H5005" s="48" t="s">
        <v>1011</v>
      </c>
      <c r="I5005" s="47">
        <v>1</v>
      </c>
    </row>
    <row r="5006" spans="1:9" x14ac:dyDescent="0.25">
      <c r="A5006" s="48" t="s">
        <v>4227</v>
      </c>
      <c r="B5006" s="48" t="s">
        <v>3848</v>
      </c>
      <c r="C5006" s="48"/>
      <c r="D5006" s="48" t="s">
        <v>8170</v>
      </c>
      <c r="E5006" s="47">
        <v>4</v>
      </c>
      <c r="F5006" s="47">
        <v>2</v>
      </c>
      <c r="G5006" s="47"/>
      <c r="H5006" s="48" t="s">
        <v>8171</v>
      </c>
      <c r="I5006" s="47">
        <v>1</v>
      </c>
    </row>
    <row r="5007" spans="1:9" x14ac:dyDescent="0.25">
      <c r="A5007" s="48" t="s">
        <v>3887</v>
      </c>
      <c r="B5007" s="48" t="s">
        <v>8172</v>
      </c>
      <c r="C5007" s="48"/>
      <c r="D5007" s="48" t="s">
        <v>740</v>
      </c>
      <c r="E5007" s="47">
        <v>2</v>
      </c>
      <c r="F5007" s="47">
        <v>1</v>
      </c>
      <c r="G5007" s="47"/>
      <c r="H5007" s="48"/>
      <c r="I5007" s="47">
        <v>1</v>
      </c>
    </row>
    <row r="5008" spans="1:9" x14ac:dyDescent="0.25">
      <c r="A5008" s="48" t="s">
        <v>3887</v>
      </c>
      <c r="B5008" s="48" t="s">
        <v>8173</v>
      </c>
      <c r="C5008" s="48"/>
      <c r="D5008" s="48" t="s">
        <v>740</v>
      </c>
      <c r="E5008" s="47">
        <v>2</v>
      </c>
      <c r="F5008" s="47">
        <v>1</v>
      </c>
      <c r="G5008" s="47"/>
      <c r="H5008" s="48"/>
      <c r="I5008" s="47">
        <v>1</v>
      </c>
    </row>
    <row r="5009" spans="1:9" x14ac:dyDescent="0.25">
      <c r="A5009" s="48" t="s">
        <v>6157</v>
      </c>
      <c r="B5009" s="48" t="s">
        <v>3848</v>
      </c>
      <c r="C5009" s="48" t="s">
        <v>8174</v>
      </c>
      <c r="D5009" s="48" t="s">
        <v>8174</v>
      </c>
      <c r="E5009" s="47">
        <v>4</v>
      </c>
      <c r="F5009" s="47">
        <v>2</v>
      </c>
      <c r="G5009" s="47"/>
      <c r="H5009" s="48" t="s">
        <v>8154</v>
      </c>
      <c r="I5009" s="47">
        <v>1</v>
      </c>
    </row>
    <row r="5010" spans="1:9" x14ac:dyDescent="0.25">
      <c r="A5010" s="48" t="s">
        <v>4692</v>
      </c>
      <c r="B5010" s="48" t="s">
        <v>3848</v>
      </c>
      <c r="C5010" s="48" t="s">
        <v>8175</v>
      </c>
      <c r="D5010" s="48" t="s">
        <v>8175</v>
      </c>
      <c r="E5010" s="47">
        <v>4</v>
      </c>
      <c r="F5010" s="47">
        <v>2</v>
      </c>
      <c r="G5010" s="47"/>
      <c r="H5010" s="48" t="s">
        <v>8176</v>
      </c>
      <c r="I5010" s="47">
        <v>1</v>
      </c>
    </row>
    <row r="5011" spans="1:9" x14ac:dyDescent="0.25">
      <c r="A5011" s="48" t="s">
        <v>6400</v>
      </c>
      <c r="B5011" s="48" t="s">
        <v>3848</v>
      </c>
      <c r="C5011" s="48" t="s">
        <v>8177</v>
      </c>
      <c r="D5011" s="48" t="s">
        <v>8177</v>
      </c>
      <c r="E5011" s="47">
        <v>4</v>
      </c>
      <c r="F5011" s="47">
        <v>2</v>
      </c>
      <c r="G5011" s="47"/>
      <c r="H5011" s="48" t="s">
        <v>8178</v>
      </c>
      <c r="I5011" s="47">
        <v>1</v>
      </c>
    </row>
    <row r="5012" spans="1:9" x14ac:dyDescent="0.25">
      <c r="A5012" s="48" t="s">
        <v>4227</v>
      </c>
      <c r="B5012" s="48" t="s">
        <v>3848</v>
      </c>
      <c r="C5012" s="48" t="s">
        <v>8179</v>
      </c>
      <c r="D5012" s="48" t="s">
        <v>8179</v>
      </c>
      <c r="E5012" s="47">
        <v>4</v>
      </c>
      <c r="F5012" s="47">
        <v>2</v>
      </c>
      <c r="G5012" s="47"/>
      <c r="H5012" s="48" t="s">
        <v>7914</v>
      </c>
      <c r="I5012" s="47">
        <v>1</v>
      </c>
    </row>
    <row r="5013" spans="1:9" x14ac:dyDescent="0.25">
      <c r="A5013" s="48" t="s">
        <v>3901</v>
      </c>
      <c r="B5013" s="48" t="s">
        <v>736</v>
      </c>
      <c r="C5013" s="48" t="s">
        <v>8180</v>
      </c>
      <c r="D5013" s="48" t="s">
        <v>8180</v>
      </c>
      <c r="E5013" s="47">
        <v>0</v>
      </c>
      <c r="F5013" s="47">
        <v>1</v>
      </c>
      <c r="G5013" s="47"/>
      <c r="H5013" s="48" t="s">
        <v>1032</v>
      </c>
      <c r="I5013" s="47">
        <v>1</v>
      </c>
    </row>
    <row r="5014" spans="1:9" x14ac:dyDescent="0.25">
      <c r="A5014" s="48" t="s">
        <v>3892</v>
      </c>
      <c r="B5014" s="48" t="s">
        <v>736</v>
      </c>
      <c r="C5014" s="48" t="s">
        <v>8181</v>
      </c>
      <c r="D5014" s="48" t="s">
        <v>8181</v>
      </c>
      <c r="E5014" s="47">
        <v>0</v>
      </c>
      <c r="F5014" s="47">
        <v>1</v>
      </c>
      <c r="G5014" s="47"/>
      <c r="H5014" s="48" t="s">
        <v>984</v>
      </c>
      <c r="I5014" s="47">
        <v>1</v>
      </c>
    </row>
    <row r="5015" spans="1:9" x14ac:dyDescent="0.25">
      <c r="A5015" s="48" t="s">
        <v>6186</v>
      </c>
      <c r="B5015" s="48" t="s">
        <v>7334</v>
      </c>
      <c r="C5015" s="48" t="s">
        <v>8182</v>
      </c>
      <c r="D5015" s="48" t="s">
        <v>8182</v>
      </c>
      <c r="E5015" s="47">
        <v>0</v>
      </c>
      <c r="F5015" s="47">
        <v>1</v>
      </c>
      <c r="G5015" s="47"/>
      <c r="H5015" s="48" t="s">
        <v>8070</v>
      </c>
      <c r="I5015" s="47">
        <v>1</v>
      </c>
    </row>
    <row r="5016" spans="1:9" x14ac:dyDescent="0.25">
      <c r="A5016" s="48" t="s">
        <v>3887</v>
      </c>
      <c r="B5016" s="48" t="s">
        <v>8183</v>
      </c>
      <c r="C5016" s="48"/>
      <c r="D5016" s="48" t="s">
        <v>740</v>
      </c>
      <c r="E5016" s="47">
        <v>2</v>
      </c>
      <c r="F5016" s="47">
        <v>2</v>
      </c>
      <c r="G5016" s="47"/>
      <c r="H5016" s="48"/>
      <c r="I5016" s="47">
        <v>1</v>
      </c>
    </row>
    <row r="5017" spans="1:9" x14ac:dyDescent="0.25">
      <c r="A5017" s="48" t="s">
        <v>4317</v>
      </c>
      <c r="B5017" s="48" t="s">
        <v>8184</v>
      </c>
      <c r="C5017" s="48" t="s">
        <v>4319</v>
      </c>
      <c r="D5017" s="48" t="s">
        <v>740</v>
      </c>
      <c r="E5017" s="47">
        <v>2</v>
      </c>
      <c r="F5017" s="47">
        <v>1</v>
      </c>
      <c r="G5017" s="47"/>
      <c r="H5017" s="48"/>
      <c r="I5017" s="47">
        <v>1</v>
      </c>
    </row>
    <row r="5018" spans="1:9" x14ac:dyDescent="0.25">
      <c r="A5018" s="48" t="s">
        <v>3859</v>
      </c>
      <c r="B5018" s="48" t="s">
        <v>3860</v>
      </c>
      <c r="C5018" s="48" t="s">
        <v>8185</v>
      </c>
      <c r="D5018" s="48" t="s">
        <v>8186</v>
      </c>
      <c r="E5018" s="47">
        <v>0</v>
      </c>
      <c r="F5018" s="47">
        <v>1</v>
      </c>
      <c r="G5018" s="47"/>
      <c r="H5018" s="48" t="s">
        <v>8187</v>
      </c>
      <c r="I5018" s="47">
        <v>1</v>
      </c>
    </row>
    <row r="5019" spans="1:9" x14ac:dyDescent="0.25">
      <c r="A5019" s="48" t="s">
        <v>4095</v>
      </c>
      <c r="B5019" s="48" t="s">
        <v>8188</v>
      </c>
      <c r="C5019" s="48" t="s">
        <v>8189</v>
      </c>
      <c r="D5019" s="48" t="s">
        <v>8190</v>
      </c>
      <c r="E5019" s="47">
        <v>0</v>
      </c>
      <c r="F5019" s="47">
        <v>1</v>
      </c>
      <c r="G5019" s="47"/>
      <c r="H5019" s="48" t="s">
        <v>8191</v>
      </c>
      <c r="I5019" s="47">
        <v>1</v>
      </c>
    </row>
    <row r="5020" spans="1:9" x14ac:dyDescent="0.25">
      <c r="A5020" s="48" t="s">
        <v>3924</v>
      </c>
      <c r="B5020" s="48" t="s">
        <v>8192</v>
      </c>
      <c r="C5020" s="48" t="s">
        <v>8193</v>
      </c>
      <c r="D5020" s="48" t="s">
        <v>8194</v>
      </c>
      <c r="E5020" s="47">
        <v>0</v>
      </c>
      <c r="F5020" s="47">
        <v>1</v>
      </c>
      <c r="G5020" s="47"/>
      <c r="H5020" s="48" t="s">
        <v>8195</v>
      </c>
      <c r="I5020" s="47">
        <v>1</v>
      </c>
    </row>
    <row r="5021" spans="1:9" x14ac:dyDescent="0.25">
      <c r="A5021" s="48" t="s">
        <v>6234</v>
      </c>
      <c r="B5021" s="48" t="s">
        <v>7689</v>
      </c>
      <c r="C5021" s="48" t="s">
        <v>8196</v>
      </c>
      <c r="D5021" s="48" t="s">
        <v>8197</v>
      </c>
      <c r="E5021" s="47">
        <v>0</v>
      </c>
      <c r="F5021" s="47">
        <v>1</v>
      </c>
      <c r="G5021" s="47"/>
      <c r="H5021" s="48" t="s">
        <v>8198</v>
      </c>
      <c r="I5021" s="47">
        <v>1</v>
      </c>
    </row>
    <row r="5022" spans="1:9" x14ac:dyDescent="0.25">
      <c r="A5022" s="48" t="s">
        <v>3901</v>
      </c>
      <c r="B5022" s="48" t="s">
        <v>736</v>
      </c>
      <c r="C5022" s="48" t="s">
        <v>8199</v>
      </c>
      <c r="D5022" s="48" t="s">
        <v>8199</v>
      </c>
      <c r="E5022" s="47">
        <v>0</v>
      </c>
      <c r="F5022" s="47">
        <v>1</v>
      </c>
      <c r="G5022" s="47"/>
      <c r="H5022" s="48" t="s">
        <v>8200</v>
      </c>
      <c r="I5022" s="47">
        <v>1</v>
      </c>
    </row>
    <row r="5023" spans="1:9" x14ac:dyDescent="0.25">
      <c r="A5023" s="48" t="s">
        <v>3901</v>
      </c>
      <c r="B5023" s="48" t="s">
        <v>736</v>
      </c>
      <c r="C5023" s="48" t="s">
        <v>8201</v>
      </c>
      <c r="D5023" s="48" t="s">
        <v>8201</v>
      </c>
      <c r="E5023" s="47">
        <v>0</v>
      </c>
      <c r="F5023" s="47">
        <v>1</v>
      </c>
      <c r="G5023" s="47"/>
      <c r="H5023" s="48" t="s">
        <v>4826</v>
      </c>
      <c r="I5023" s="47">
        <v>1</v>
      </c>
    </row>
    <row r="5024" spans="1:9" x14ac:dyDescent="0.25">
      <c r="A5024" s="48" t="s">
        <v>3854</v>
      </c>
      <c r="B5024" s="48" t="s">
        <v>8202</v>
      </c>
      <c r="C5024" s="48" t="s">
        <v>8203</v>
      </c>
      <c r="D5024" s="48" t="s">
        <v>8204</v>
      </c>
      <c r="E5024" s="47">
        <v>0</v>
      </c>
      <c r="F5024" s="47">
        <v>2</v>
      </c>
      <c r="G5024" s="47"/>
      <c r="H5024" s="48" t="s">
        <v>8205</v>
      </c>
      <c r="I5024" s="47">
        <v>1</v>
      </c>
    </row>
    <row r="5025" spans="1:9" x14ac:dyDescent="0.25">
      <c r="A5025" s="48" t="s">
        <v>4059</v>
      </c>
      <c r="B5025" s="48" t="s">
        <v>3848</v>
      </c>
      <c r="C5025" s="48" t="s">
        <v>8206</v>
      </c>
      <c r="D5025" s="48" t="s">
        <v>8206</v>
      </c>
      <c r="E5025" s="47">
        <v>4</v>
      </c>
      <c r="F5025" s="47">
        <v>2</v>
      </c>
      <c r="G5025" s="47"/>
      <c r="H5025" s="48" t="s">
        <v>8207</v>
      </c>
      <c r="I5025" s="47">
        <v>1</v>
      </c>
    </row>
    <row r="5026" spans="1:9" x14ac:dyDescent="0.25">
      <c r="A5026" s="48" t="s">
        <v>6343</v>
      </c>
      <c r="B5026" s="48" t="s">
        <v>3848</v>
      </c>
      <c r="C5026" s="48" t="s">
        <v>8208</v>
      </c>
      <c r="D5026" s="48" t="s">
        <v>8208</v>
      </c>
      <c r="E5026" s="47">
        <v>4</v>
      </c>
      <c r="F5026" s="47">
        <v>2</v>
      </c>
      <c r="G5026" s="47"/>
      <c r="H5026" s="48" t="s">
        <v>7975</v>
      </c>
      <c r="I5026" s="47">
        <v>1</v>
      </c>
    </row>
    <row r="5027" spans="1:9" x14ac:dyDescent="0.25">
      <c r="A5027" s="48" t="s">
        <v>3901</v>
      </c>
      <c r="B5027" s="48" t="s">
        <v>7334</v>
      </c>
      <c r="C5027" s="48" t="s">
        <v>8209</v>
      </c>
      <c r="D5027" s="48" t="s">
        <v>8209</v>
      </c>
      <c r="E5027" s="47">
        <v>0</v>
      </c>
      <c r="F5027" s="47">
        <v>1</v>
      </c>
      <c r="G5027" s="47"/>
      <c r="H5027" s="48" t="s">
        <v>8210</v>
      </c>
      <c r="I5027" s="47">
        <v>1</v>
      </c>
    </row>
    <row r="5028" spans="1:9" x14ac:dyDescent="0.25">
      <c r="A5028" s="48" t="s">
        <v>3901</v>
      </c>
      <c r="B5028" s="48" t="s">
        <v>7252</v>
      </c>
      <c r="C5028" s="48" t="s">
        <v>8211</v>
      </c>
      <c r="D5028" s="48" t="s">
        <v>8211</v>
      </c>
      <c r="E5028" s="47">
        <v>0</v>
      </c>
      <c r="F5028" s="47">
        <v>2</v>
      </c>
      <c r="G5028" s="47"/>
      <c r="H5028" s="48" t="s">
        <v>7779</v>
      </c>
      <c r="I5028" s="47">
        <v>1</v>
      </c>
    </row>
    <row r="5029" spans="1:9" x14ac:dyDescent="0.25">
      <c r="A5029" s="48" t="s">
        <v>3901</v>
      </c>
      <c r="B5029" s="48" t="s">
        <v>7252</v>
      </c>
      <c r="C5029" s="48" t="s">
        <v>8212</v>
      </c>
      <c r="D5029" s="48" t="s">
        <v>8212</v>
      </c>
      <c r="E5029" s="47">
        <v>0</v>
      </c>
      <c r="F5029" s="47">
        <v>2</v>
      </c>
      <c r="G5029" s="47"/>
      <c r="H5029" s="48" t="s">
        <v>7854</v>
      </c>
      <c r="I5029" s="47">
        <v>1</v>
      </c>
    </row>
    <row r="5030" spans="1:9" x14ac:dyDescent="0.25">
      <c r="A5030" s="48" t="s">
        <v>3901</v>
      </c>
      <c r="B5030" s="48" t="s">
        <v>7334</v>
      </c>
      <c r="C5030" s="48" t="s">
        <v>8213</v>
      </c>
      <c r="D5030" s="48" t="s">
        <v>8213</v>
      </c>
      <c r="E5030" s="47">
        <v>0</v>
      </c>
      <c r="F5030" s="47">
        <v>1</v>
      </c>
      <c r="G5030" s="47"/>
      <c r="H5030" s="48" t="s">
        <v>8214</v>
      </c>
      <c r="I5030" s="47">
        <v>1</v>
      </c>
    </row>
    <row r="5031" spans="1:9" x14ac:dyDescent="0.25">
      <c r="A5031" s="48" t="s">
        <v>3901</v>
      </c>
      <c r="B5031" s="48" t="s">
        <v>7334</v>
      </c>
      <c r="C5031" s="48" t="s">
        <v>8215</v>
      </c>
      <c r="D5031" s="48" t="s">
        <v>8215</v>
      </c>
      <c r="E5031" s="47">
        <v>0</v>
      </c>
      <c r="F5031" s="47">
        <v>1</v>
      </c>
      <c r="G5031" s="47"/>
      <c r="H5031" s="48" t="s">
        <v>8216</v>
      </c>
      <c r="I5031" s="47">
        <v>1</v>
      </c>
    </row>
    <row r="5032" spans="1:9" x14ac:dyDescent="0.25">
      <c r="A5032" s="48" t="s">
        <v>3854</v>
      </c>
      <c r="B5032" s="48" t="s">
        <v>8217</v>
      </c>
      <c r="C5032" s="48" t="s">
        <v>6704</v>
      </c>
      <c r="D5032" s="48" t="s">
        <v>8218</v>
      </c>
      <c r="E5032" s="47">
        <v>0</v>
      </c>
      <c r="F5032" s="47">
        <v>2</v>
      </c>
      <c r="G5032" s="47"/>
      <c r="H5032" s="48" t="s">
        <v>8219</v>
      </c>
      <c r="I5032" s="47">
        <v>1</v>
      </c>
    </row>
    <row r="5033" spans="1:9" x14ac:dyDescent="0.25">
      <c r="A5033" s="48" t="s">
        <v>3924</v>
      </c>
      <c r="B5033" s="48" t="s">
        <v>7334</v>
      </c>
      <c r="C5033" s="48" t="s">
        <v>8220</v>
      </c>
      <c r="D5033" s="48" t="s">
        <v>8220</v>
      </c>
      <c r="E5033" s="47">
        <v>0</v>
      </c>
      <c r="F5033" s="47">
        <v>1</v>
      </c>
      <c r="G5033" s="47"/>
      <c r="H5033" s="48" t="s">
        <v>8221</v>
      </c>
      <c r="I5033" s="47">
        <v>1</v>
      </c>
    </row>
    <row r="5034" spans="1:9" x14ac:dyDescent="0.25">
      <c r="A5034" s="48" t="s">
        <v>3924</v>
      </c>
      <c r="B5034" s="48" t="s">
        <v>7334</v>
      </c>
      <c r="C5034" s="48" t="s">
        <v>8222</v>
      </c>
      <c r="D5034" s="48" t="s">
        <v>8222</v>
      </c>
      <c r="E5034" s="47">
        <v>0</v>
      </c>
      <c r="F5034" s="47">
        <v>1</v>
      </c>
      <c r="G5034" s="47"/>
      <c r="H5034" s="48" t="s">
        <v>7759</v>
      </c>
      <c r="I5034" s="47">
        <v>1</v>
      </c>
    </row>
    <row r="5035" spans="1:9" x14ac:dyDescent="0.25">
      <c r="A5035" s="48" t="s">
        <v>3924</v>
      </c>
      <c r="B5035" s="48" t="s">
        <v>7334</v>
      </c>
      <c r="C5035" s="48" t="s">
        <v>8223</v>
      </c>
      <c r="D5035" s="48" t="s">
        <v>8223</v>
      </c>
      <c r="E5035" s="47">
        <v>0</v>
      </c>
      <c r="F5035" s="47">
        <v>1</v>
      </c>
      <c r="G5035" s="47"/>
      <c r="H5035" s="48" t="s">
        <v>7785</v>
      </c>
      <c r="I5035" s="47">
        <v>1</v>
      </c>
    </row>
    <row r="5036" spans="1:9" x14ac:dyDescent="0.25">
      <c r="A5036" s="48" t="s">
        <v>6234</v>
      </c>
      <c r="B5036" s="48" t="s">
        <v>7252</v>
      </c>
      <c r="C5036" s="48" t="s">
        <v>8224</v>
      </c>
      <c r="D5036" s="48" t="s">
        <v>8224</v>
      </c>
      <c r="E5036" s="47">
        <v>0</v>
      </c>
      <c r="F5036" s="47">
        <v>2</v>
      </c>
      <c r="G5036" s="47"/>
      <c r="H5036" s="48" t="s">
        <v>7785</v>
      </c>
      <c r="I5036" s="47">
        <v>1</v>
      </c>
    </row>
    <row r="5037" spans="1:9" x14ac:dyDescent="0.25">
      <c r="A5037" s="48" t="s">
        <v>7067</v>
      </c>
      <c r="B5037" s="48" t="s">
        <v>7068</v>
      </c>
      <c r="C5037" s="48" t="s">
        <v>8225</v>
      </c>
      <c r="D5037" s="48" t="s">
        <v>8226</v>
      </c>
      <c r="E5037" s="47">
        <v>0</v>
      </c>
      <c r="F5037" s="47">
        <v>2</v>
      </c>
      <c r="G5037" s="47"/>
      <c r="H5037" s="48" t="s">
        <v>8227</v>
      </c>
      <c r="I5037" s="47">
        <v>1</v>
      </c>
    </row>
    <row r="5038" spans="1:9" x14ac:dyDescent="0.25">
      <c r="A5038" s="48" t="s">
        <v>8228</v>
      </c>
      <c r="B5038" s="48" t="s">
        <v>3848</v>
      </c>
      <c r="C5038" s="48" t="s">
        <v>8229</v>
      </c>
      <c r="D5038" s="48" t="s">
        <v>8229</v>
      </c>
      <c r="E5038" s="47">
        <v>4</v>
      </c>
      <c r="F5038" s="47">
        <v>2</v>
      </c>
      <c r="G5038" s="47"/>
      <c r="H5038" s="48" t="s">
        <v>8230</v>
      </c>
      <c r="I5038" s="47">
        <v>1</v>
      </c>
    </row>
    <row r="5039" spans="1:9" x14ac:dyDescent="0.25">
      <c r="A5039" s="48" t="s">
        <v>3859</v>
      </c>
      <c r="B5039" s="48" t="s">
        <v>3860</v>
      </c>
      <c r="C5039" s="48" t="s">
        <v>8231</v>
      </c>
      <c r="D5039" s="48" t="s">
        <v>8232</v>
      </c>
      <c r="E5039" s="47">
        <v>0</v>
      </c>
      <c r="F5039" s="47">
        <v>1</v>
      </c>
      <c r="G5039" s="47"/>
      <c r="H5039" s="48" t="s">
        <v>8233</v>
      </c>
      <c r="I5039" s="47">
        <v>1</v>
      </c>
    </row>
    <row r="5040" spans="1:9" x14ac:dyDescent="0.25">
      <c r="A5040" s="48" t="s">
        <v>3859</v>
      </c>
      <c r="B5040" s="48" t="s">
        <v>4742</v>
      </c>
      <c r="C5040" s="48" t="s">
        <v>8234</v>
      </c>
      <c r="D5040" s="48" t="s">
        <v>8235</v>
      </c>
      <c r="E5040" s="47">
        <v>0</v>
      </c>
      <c r="F5040" s="47">
        <v>1</v>
      </c>
      <c r="G5040" s="47"/>
      <c r="H5040" s="48" t="s">
        <v>8236</v>
      </c>
      <c r="I5040" s="47">
        <v>1</v>
      </c>
    </row>
    <row r="5041" spans="1:9" x14ac:dyDescent="0.25">
      <c r="A5041" s="48" t="s">
        <v>3854</v>
      </c>
      <c r="B5041" s="48" t="s">
        <v>7334</v>
      </c>
      <c r="C5041" s="48" t="s">
        <v>8237</v>
      </c>
      <c r="D5041" s="48" t="s">
        <v>8237</v>
      </c>
      <c r="E5041" s="47">
        <v>0</v>
      </c>
      <c r="F5041" s="47">
        <v>1</v>
      </c>
      <c r="G5041" s="47"/>
      <c r="H5041" s="48" t="s">
        <v>8238</v>
      </c>
      <c r="I5041" s="47">
        <v>1</v>
      </c>
    </row>
    <row r="5042" spans="1:9" x14ac:dyDescent="0.25">
      <c r="A5042" s="48" t="s">
        <v>3854</v>
      </c>
      <c r="B5042" s="48" t="s">
        <v>7334</v>
      </c>
      <c r="C5042" s="48" t="s">
        <v>8239</v>
      </c>
      <c r="D5042" s="48" t="s">
        <v>8239</v>
      </c>
      <c r="E5042" s="47">
        <v>0</v>
      </c>
      <c r="F5042" s="47">
        <v>1</v>
      </c>
      <c r="G5042" s="47"/>
      <c r="H5042" s="48" t="s">
        <v>8240</v>
      </c>
      <c r="I5042" s="47">
        <v>1</v>
      </c>
    </row>
    <row r="5043" spans="1:9" x14ac:dyDescent="0.25">
      <c r="A5043" s="48" t="s">
        <v>6234</v>
      </c>
      <c r="B5043" s="48" t="s">
        <v>3848</v>
      </c>
      <c r="C5043" s="48" t="s">
        <v>8241</v>
      </c>
      <c r="D5043" s="48" t="s">
        <v>8241</v>
      </c>
      <c r="E5043" s="47">
        <v>0</v>
      </c>
      <c r="F5043" s="47">
        <v>1</v>
      </c>
      <c r="G5043" s="47"/>
      <c r="H5043" s="48" t="s">
        <v>8242</v>
      </c>
      <c r="I5043" s="47">
        <v>1</v>
      </c>
    </row>
    <row r="5044" spans="1:9" x14ac:dyDescent="0.25">
      <c r="A5044" s="48" t="s">
        <v>433</v>
      </c>
      <c r="B5044" s="48" t="s">
        <v>6250</v>
      </c>
      <c r="C5044" s="48" t="s">
        <v>8243</v>
      </c>
      <c r="D5044" s="48" t="s">
        <v>8244</v>
      </c>
      <c r="E5044" s="47">
        <v>0</v>
      </c>
      <c r="F5044" s="47">
        <v>2</v>
      </c>
      <c r="G5044" s="47"/>
      <c r="H5044" s="48" t="s">
        <v>8245</v>
      </c>
      <c r="I5044" s="47">
        <v>1</v>
      </c>
    </row>
    <row r="5045" spans="1:9" x14ac:dyDescent="0.25">
      <c r="A5045" s="48" t="s">
        <v>3901</v>
      </c>
      <c r="B5045" s="48" t="s">
        <v>7334</v>
      </c>
      <c r="C5045" s="48" t="s">
        <v>8246</v>
      </c>
      <c r="D5045" s="48" t="s">
        <v>8246</v>
      </c>
      <c r="E5045" s="47">
        <v>0</v>
      </c>
      <c r="F5045" s="47">
        <v>1</v>
      </c>
      <c r="G5045" s="47"/>
      <c r="H5045" s="48" t="s">
        <v>8247</v>
      </c>
      <c r="I5045" s="47">
        <v>1</v>
      </c>
    </row>
    <row r="5046" spans="1:9" x14ac:dyDescent="0.25">
      <c r="A5046" s="48" t="s">
        <v>6234</v>
      </c>
      <c r="B5046" s="48" t="s">
        <v>7334</v>
      </c>
      <c r="C5046" s="48" t="s">
        <v>8248</v>
      </c>
      <c r="D5046" s="48" t="s">
        <v>8248</v>
      </c>
      <c r="E5046" s="47">
        <v>0</v>
      </c>
      <c r="F5046" s="47">
        <v>1</v>
      </c>
      <c r="G5046" s="47"/>
      <c r="H5046" s="48" t="s">
        <v>4826</v>
      </c>
      <c r="I5046" s="47">
        <v>1</v>
      </c>
    </row>
    <row r="5047" spans="1:9" x14ac:dyDescent="0.25">
      <c r="A5047" s="48" t="s">
        <v>4095</v>
      </c>
      <c r="B5047" s="48" t="s">
        <v>8249</v>
      </c>
      <c r="C5047" s="48" t="s">
        <v>8250</v>
      </c>
      <c r="D5047" s="48" t="s">
        <v>8251</v>
      </c>
      <c r="E5047" s="47">
        <v>0</v>
      </c>
      <c r="F5047" s="47">
        <v>1</v>
      </c>
      <c r="G5047" s="47"/>
      <c r="H5047" s="48" t="s">
        <v>8252</v>
      </c>
      <c r="I5047" s="47">
        <v>1</v>
      </c>
    </row>
    <row r="5048" spans="1:9" x14ac:dyDescent="0.25">
      <c r="A5048" s="48" t="s">
        <v>6234</v>
      </c>
      <c r="B5048" s="48" t="s">
        <v>7334</v>
      </c>
      <c r="C5048" s="48" t="s">
        <v>8253</v>
      </c>
      <c r="D5048" s="48" t="s">
        <v>8253</v>
      </c>
      <c r="E5048" s="47">
        <v>0</v>
      </c>
      <c r="F5048" s="47">
        <v>1</v>
      </c>
      <c r="G5048" s="47"/>
      <c r="H5048" s="48" t="s">
        <v>7899</v>
      </c>
      <c r="I5048" s="47">
        <v>1</v>
      </c>
    </row>
    <row r="5049" spans="1:9" x14ac:dyDescent="0.25">
      <c r="A5049" s="48" t="s">
        <v>3901</v>
      </c>
      <c r="B5049" s="48" t="s">
        <v>736</v>
      </c>
      <c r="C5049" s="48" t="s">
        <v>8254</v>
      </c>
      <c r="D5049" s="48" t="s">
        <v>8254</v>
      </c>
      <c r="E5049" s="47">
        <v>0</v>
      </c>
      <c r="F5049" s="47">
        <v>1</v>
      </c>
      <c r="G5049" s="47"/>
      <c r="H5049" s="48" t="s">
        <v>8255</v>
      </c>
      <c r="I5049" s="47">
        <v>1</v>
      </c>
    </row>
    <row r="5050" spans="1:9" x14ac:dyDescent="0.25">
      <c r="A5050" s="48" t="s">
        <v>8256</v>
      </c>
      <c r="B5050" s="48" t="s">
        <v>736</v>
      </c>
      <c r="C5050" s="48" t="s">
        <v>8257</v>
      </c>
      <c r="D5050" s="48"/>
      <c r="E5050" s="47"/>
      <c r="F5050" s="47">
        <v>1</v>
      </c>
      <c r="G5050" s="47"/>
      <c r="H5050" s="48"/>
      <c r="I5050" s="47">
        <v>1</v>
      </c>
    </row>
    <row r="5051" spans="1:9" x14ac:dyDescent="0.25">
      <c r="A5051" s="48" t="s">
        <v>8256</v>
      </c>
      <c r="B5051" s="48" t="s">
        <v>736</v>
      </c>
      <c r="C5051" s="48" t="s">
        <v>8257</v>
      </c>
      <c r="D5051" s="48" t="s">
        <v>8257</v>
      </c>
      <c r="E5051" s="47">
        <v>0</v>
      </c>
      <c r="F5051" s="47">
        <v>1</v>
      </c>
      <c r="G5051" s="47"/>
      <c r="H5051" s="48" t="s">
        <v>8258</v>
      </c>
      <c r="I5051" s="47">
        <v>1</v>
      </c>
    </row>
    <row r="5052" spans="1:9" x14ac:dyDescent="0.25">
      <c r="A5052" s="48" t="s">
        <v>3854</v>
      </c>
      <c r="B5052" s="48" t="s">
        <v>7334</v>
      </c>
      <c r="C5052" s="48" t="s">
        <v>8259</v>
      </c>
      <c r="D5052" s="48" t="s">
        <v>8259</v>
      </c>
      <c r="E5052" s="47">
        <v>0</v>
      </c>
      <c r="F5052" s="47">
        <v>1</v>
      </c>
      <c r="G5052" s="47"/>
      <c r="H5052" s="48" t="s">
        <v>8260</v>
      </c>
      <c r="I5052" s="47">
        <v>1</v>
      </c>
    </row>
    <row r="5053" spans="1:9" x14ac:dyDescent="0.25">
      <c r="A5053" s="48" t="s">
        <v>4102</v>
      </c>
      <c r="B5053" s="48" t="s">
        <v>6890</v>
      </c>
      <c r="C5053" s="48" t="s">
        <v>8261</v>
      </c>
      <c r="D5053" s="48" t="s">
        <v>8261</v>
      </c>
      <c r="E5053" s="47">
        <v>0</v>
      </c>
      <c r="F5053" s="47">
        <v>1</v>
      </c>
      <c r="G5053" s="47"/>
      <c r="H5053" s="48" t="s">
        <v>8214</v>
      </c>
      <c r="I5053" s="47">
        <v>1</v>
      </c>
    </row>
    <row r="5054" spans="1:9" x14ac:dyDescent="0.25">
      <c r="A5054" s="48" t="s">
        <v>433</v>
      </c>
      <c r="B5054" s="48" t="s">
        <v>6250</v>
      </c>
      <c r="C5054" s="48" t="s">
        <v>8262</v>
      </c>
      <c r="D5054" s="48" t="s">
        <v>8263</v>
      </c>
      <c r="E5054" s="47">
        <v>0</v>
      </c>
      <c r="F5054" s="47">
        <v>2</v>
      </c>
      <c r="G5054" s="47"/>
      <c r="H5054" s="48" t="s">
        <v>8245</v>
      </c>
      <c r="I5054" s="47">
        <v>1</v>
      </c>
    </row>
    <row r="5055" spans="1:9" x14ac:dyDescent="0.25">
      <c r="A5055" s="48" t="s">
        <v>6186</v>
      </c>
      <c r="B5055" s="48" t="s">
        <v>7252</v>
      </c>
      <c r="C5055" s="48" t="s">
        <v>8264</v>
      </c>
      <c r="D5055" s="48" t="s">
        <v>8264</v>
      </c>
      <c r="E5055" s="47">
        <v>0</v>
      </c>
      <c r="F5055" s="47">
        <v>2</v>
      </c>
      <c r="G5055" s="47"/>
      <c r="H5055" s="48" t="s">
        <v>8265</v>
      </c>
      <c r="I5055" s="47">
        <v>0</v>
      </c>
    </row>
    <row r="5056" spans="1:9" x14ac:dyDescent="0.25">
      <c r="A5056" s="48" t="s">
        <v>3901</v>
      </c>
      <c r="B5056" s="48" t="s">
        <v>7334</v>
      </c>
      <c r="C5056" s="48" t="s">
        <v>8266</v>
      </c>
      <c r="D5056" s="48" t="s">
        <v>8266</v>
      </c>
      <c r="E5056" s="47">
        <v>0</v>
      </c>
      <c r="F5056" s="47">
        <v>1</v>
      </c>
      <c r="G5056" s="47"/>
      <c r="H5056" s="48" t="s">
        <v>8267</v>
      </c>
      <c r="I5056" s="47">
        <v>0</v>
      </c>
    </row>
    <row r="5057" spans="1:9" x14ac:dyDescent="0.25">
      <c r="A5057" s="48" t="s">
        <v>3901</v>
      </c>
      <c r="B5057" s="48" t="s">
        <v>7334</v>
      </c>
      <c r="C5057" s="48" t="s">
        <v>8268</v>
      </c>
      <c r="D5057" s="48" t="s">
        <v>8268</v>
      </c>
      <c r="E5057" s="47">
        <v>0</v>
      </c>
      <c r="F5057" s="47">
        <v>1</v>
      </c>
      <c r="G5057" s="47"/>
      <c r="H5057" s="48" t="s">
        <v>8269</v>
      </c>
      <c r="I5057" s="47">
        <v>1</v>
      </c>
    </row>
    <row r="5058" spans="1:9" x14ac:dyDescent="0.25">
      <c r="A5058" s="48" t="s">
        <v>3924</v>
      </c>
      <c r="B5058" s="48" t="s">
        <v>7334</v>
      </c>
      <c r="C5058" s="48" t="s">
        <v>8270</v>
      </c>
      <c r="D5058" s="48" t="s">
        <v>8270</v>
      </c>
      <c r="E5058" s="47">
        <v>0</v>
      </c>
      <c r="F5058" s="47">
        <v>1</v>
      </c>
      <c r="G5058" s="47"/>
      <c r="H5058" s="48" t="s">
        <v>4866</v>
      </c>
      <c r="I5058" s="47">
        <v>0</v>
      </c>
    </row>
    <row r="5059" spans="1:9" x14ac:dyDescent="0.25">
      <c r="A5059" s="48" t="s">
        <v>3924</v>
      </c>
      <c r="B5059" s="48" t="s">
        <v>7334</v>
      </c>
      <c r="C5059" s="48" t="s">
        <v>8271</v>
      </c>
      <c r="D5059" s="48" t="s">
        <v>8271</v>
      </c>
      <c r="E5059" s="47">
        <v>0</v>
      </c>
      <c r="F5059" s="47">
        <v>1</v>
      </c>
      <c r="G5059" s="47"/>
      <c r="H5059" s="48" t="s">
        <v>7139</v>
      </c>
      <c r="I5059" s="47">
        <v>0</v>
      </c>
    </row>
    <row r="5060" spans="1:9" x14ac:dyDescent="0.25">
      <c r="A5060" s="48" t="s">
        <v>3924</v>
      </c>
      <c r="B5060" s="48" t="s">
        <v>8272</v>
      </c>
      <c r="C5060" s="48" t="s">
        <v>8273</v>
      </c>
      <c r="D5060" s="48" t="s">
        <v>8274</v>
      </c>
      <c r="E5060" s="47">
        <v>0</v>
      </c>
      <c r="F5060" s="47">
        <v>2</v>
      </c>
      <c r="G5060" s="47"/>
      <c r="H5060" s="48" t="s">
        <v>7759</v>
      </c>
      <c r="I5060" s="47">
        <v>1</v>
      </c>
    </row>
    <row r="5061" spans="1:9" x14ac:dyDescent="0.25">
      <c r="A5061" s="48" t="s">
        <v>3924</v>
      </c>
      <c r="B5061" s="48" t="s">
        <v>7252</v>
      </c>
      <c r="C5061" s="48" t="s">
        <v>8275</v>
      </c>
      <c r="D5061" s="48" t="s">
        <v>8275</v>
      </c>
      <c r="E5061" s="47">
        <v>0</v>
      </c>
      <c r="F5061" s="47">
        <v>2</v>
      </c>
      <c r="G5061" s="47"/>
      <c r="H5061" s="48" t="s">
        <v>8269</v>
      </c>
      <c r="I5061" s="47">
        <v>1</v>
      </c>
    </row>
    <row r="5062" spans="1:9" x14ac:dyDescent="0.25">
      <c r="A5062" s="48" t="s">
        <v>3928</v>
      </c>
      <c r="B5062" s="48" t="s">
        <v>7524</v>
      </c>
      <c r="C5062" s="48" t="s">
        <v>8276</v>
      </c>
      <c r="D5062" s="48" t="s">
        <v>8276</v>
      </c>
      <c r="E5062" s="47">
        <v>0</v>
      </c>
      <c r="F5062" s="47">
        <v>1</v>
      </c>
      <c r="G5062" s="47"/>
      <c r="H5062" s="48" t="s">
        <v>8277</v>
      </c>
      <c r="I5062" s="47">
        <v>0</v>
      </c>
    </row>
    <row r="5063" spans="1:9" x14ac:dyDescent="0.25">
      <c r="A5063" s="48" t="s">
        <v>3924</v>
      </c>
      <c r="B5063" s="48" t="s">
        <v>8278</v>
      </c>
      <c r="C5063" s="48" t="s">
        <v>8279</v>
      </c>
      <c r="D5063" s="48" t="s">
        <v>8280</v>
      </c>
      <c r="E5063" s="47">
        <v>0</v>
      </c>
      <c r="F5063" s="47">
        <v>1</v>
      </c>
      <c r="G5063" s="47"/>
      <c r="H5063" s="48" t="s">
        <v>8281</v>
      </c>
      <c r="I5063" s="47">
        <v>1</v>
      </c>
    </row>
    <row r="5064" spans="1:9" x14ac:dyDescent="0.25">
      <c r="A5064" s="48" t="s">
        <v>3901</v>
      </c>
      <c r="B5064" s="48" t="s">
        <v>7334</v>
      </c>
      <c r="C5064" s="48" t="s">
        <v>8282</v>
      </c>
      <c r="D5064" s="48" t="s">
        <v>8282</v>
      </c>
      <c r="E5064" s="47">
        <v>0</v>
      </c>
      <c r="F5064" s="47">
        <v>1</v>
      </c>
      <c r="G5064" s="47"/>
      <c r="H5064" s="48" t="s">
        <v>8283</v>
      </c>
      <c r="I5064" s="47">
        <v>1</v>
      </c>
    </row>
    <row r="5065" spans="1:9" x14ac:dyDescent="0.25">
      <c r="A5065" s="48" t="s">
        <v>4227</v>
      </c>
      <c r="B5065" s="48" t="s">
        <v>3848</v>
      </c>
      <c r="C5065" s="48" t="s">
        <v>8284</v>
      </c>
      <c r="D5065" s="48" t="s">
        <v>8284</v>
      </c>
      <c r="E5065" s="47">
        <v>4</v>
      </c>
      <c r="F5065" s="47">
        <v>2</v>
      </c>
      <c r="G5065" s="47"/>
      <c r="H5065" s="48" t="s">
        <v>8285</v>
      </c>
      <c r="I5065" s="47">
        <v>1</v>
      </c>
    </row>
    <row r="5066" spans="1:9" x14ac:dyDescent="0.25">
      <c r="A5066" s="48" t="s">
        <v>4227</v>
      </c>
      <c r="B5066" s="48" t="s">
        <v>3848</v>
      </c>
      <c r="C5066" s="48" t="s">
        <v>8286</v>
      </c>
      <c r="D5066" s="48" t="s">
        <v>8286</v>
      </c>
      <c r="E5066" s="47">
        <v>4</v>
      </c>
      <c r="F5066" s="47">
        <v>2</v>
      </c>
      <c r="G5066" s="47"/>
      <c r="H5066" s="48" t="s">
        <v>8287</v>
      </c>
      <c r="I5066" s="47">
        <v>1</v>
      </c>
    </row>
    <row r="5067" spans="1:9" x14ac:dyDescent="0.25">
      <c r="A5067" s="48" t="s">
        <v>4227</v>
      </c>
      <c r="B5067" s="48" t="s">
        <v>3848</v>
      </c>
      <c r="C5067" s="48" t="s">
        <v>8288</v>
      </c>
      <c r="D5067" s="48" t="s">
        <v>8288</v>
      </c>
      <c r="E5067" s="47">
        <v>4</v>
      </c>
      <c r="F5067" s="47">
        <v>2</v>
      </c>
      <c r="G5067" s="47"/>
      <c r="H5067" s="48" t="s">
        <v>4681</v>
      </c>
      <c r="I5067" s="47">
        <v>1</v>
      </c>
    </row>
    <row r="5068" spans="1:9" x14ac:dyDescent="0.25">
      <c r="A5068" s="48" t="s">
        <v>7221</v>
      </c>
      <c r="B5068" s="48" t="s">
        <v>3848</v>
      </c>
      <c r="C5068" s="48" t="s">
        <v>8289</v>
      </c>
      <c r="D5068" s="48" t="s">
        <v>8289</v>
      </c>
      <c r="E5068" s="47">
        <v>4</v>
      </c>
      <c r="F5068" s="47">
        <v>2</v>
      </c>
      <c r="G5068" s="47"/>
      <c r="H5068" s="48" t="s">
        <v>8290</v>
      </c>
      <c r="I5068" s="47">
        <v>1</v>
      </c>
    </row>
    <row r="5069" spans="1:9" x14ac:dyDescent="0.25">
      <c r="A5069" s="48" t="s">
        <v>6157</v>
      </c>
      <c r="B5069" s="48" t="s">
        <v>3848</v>
      </c>
      <c r="C5069" s="48" t="s">
        <v>8291</v>
      </c>
      <c r="D5069" s="48" t="s">
        <v>8291</v>
      </c>
      <c r="E5069" s="47">
        <v>4</v>
      </c>
      <c r="F5069" s="47">
        <v>2</v>
      </c>
      <c r="G5069" s="47"/>
      <c r="H5069" s="48" t="s">
        <v>8292</v>
      </c>
      <c r="I5069" s="47">
        <v>1</v>
      </c>
    </row>
    <row r="5070" spans="1:9" x14ac:dyDescent="0.25">
      <c r="A5070" s="48" t="s">
        <v>6419</v>
      </c>
      <c r="B5070" s="48" t="s">
        <v>3848</v>
      </c>
      <c r="C5070" s="48" t="s">
        <v>8293</v>
      </c>
      <c r="D5070" s="48" t="s">
        <v>8293</v>
      </c>
      <c r="E5070" s="47">
        <v>4</v>
      </c>
      <c r="F5070" s="47">
        <v>2</v>
      </c>
      <c r="G5070" s="47"/>
      <c r="H5070" s="48" t="s">
        <v>4500</v>
      </c>
      <c r="I5070" s="47">
        <v>1</v>
      </c>
    </row>
    <row r="5071" spans="1:9" x14ac:dyDescent="0.25">
      <c r="A5071" s="48" t="s">
        <v>4692</v>
      </c>
      <c r="B5071" s="48" t="s">
        <v>3848</v>
      </c>
      <c r="C5071" s="48" t="s">
        <v>8294</v>
      </c>
      <c r="D5071" s="48" t="s">
        <v>8294</v>
      </c>
      <c r="E5071" s="47">
        <v>4</v>
      </c>
      <c r="F5071" s="47">
        <v>2</v>
      </c>
      <c r="G5071" s="47"/>
      <c r="H5071" s="48" t="s">
        <v>8295</v>
      </c>
      <c r="I5071" s="47">
        <v>1</v>
      </c>
    </row>
    <row r="5072" spans="1:9" x14ac:dyDescent="0.25">
      <c r="A5072" s="48" t="s">
        <v>4227</v>
      </c>
      <c r="B5072" s="48" t="s">
        <v>3848</v>
      </c>
      <c r="C5072" s="48" t="s">
        <v>8296</v>
      </c>
      <c r="D5072" s="48" t="s">
        <v>8296</v>
      </c>
      <c r="E5072" s="47">
        <v>4</v>
      </c>
      <c r="F5072" s="47">
        <v>2</v>
      </c>
      <c r="G5072" s="47"/>
      <c r="H5072" s="48" t="s">
        <v>8020</v>
      </c>
      <c r="I5072" s="47">
        <v>1</v>
      </c>
    </row>
    <row r="5073" spans="1:9" x14ac:dyDescent="0.25">
      <c r="A5073" s="48" t="s">
        <v>4227</v>
      </c>
      <c r="B5073" s="48" t="s">
        <v>3848</v>
      </c>
      <c r="C5073" s="48" t="s">
        <v>8297</v>
      </c>
      <c r="D5073" s="48" t="s">
        <v>8297</v>
      </c>
      <c r="E5073" s="47">
        <v>4</v>
      </c>
      <c r="F5073" s="47">
        <v>2</v>
      </c>
      <c r="G5073" s="47"/>
      <c r="H5073" s="48" t="s">
        <v>8287</v>
      </c>
      <c r="I5073" s="47">
        <v>1</v>
      </c>
    </row>
    <row r="5074" spans="1:9" x14ac:dyDescent="0.25">
      <c r="A5074" s="48" t="s">
        <v>3859</v>
      </c>
      <c r="B5074" s="48" t="s">
        <v>4742</v>
      </c>
      <c r="C5074" s="48" t="s">
        <v>8298</v>
      </c>
      <c r="D5074" s="48" t="s">
        <v>8299</v>
      </c>
      <c r="E5074" s="47">
        <v>0</v>
      </c>
      <c r="F5074" s="47">
        <v>1</v>
      </c>
      <c r="G5074" s="47"/>
      <c r="H5074" s="48" t="s">
        <v>8300</v>
      </c>
      <c r="I5074" s="47">
        <v>1</v>
      </c>
    </row>
    <row r="5075" spans="1:9" x14ac:dyDescent="0.25">
      <c r="A5075" s="48" t="s">
        <v>7402</v>
      </c>
      <c r="B5075" s="48" t="s">
        <v>8301</v>
      </c>
      <c r="C5075" s="48" t="s">
        <v>8302</v>
      </c>
      <c r="D5075" s="48" t="s">
        <v>8303</v>
      </c>
      <c r="E5075" s="47">
        <v>0</v>
      </c>
      <c r="F5075" s="47">
        <v>1</v>
      </c>
      <c r="G5075" s="47"/>
      <c r="H5075" s="48" t="s">
        <v>8304</v>
      </c>
      <c r="I5075" s="47">
        <v>1</v>
      </c>
    </row>
    <row r="5076" spans="1:9" x14ac:dyDescent="0.25">
      <c r="A5076" s="48" t="s">
        <v>3928</v>
      </c>
      <c r="B5076" s="48" t="s">
        <v>8305</v>
      </c>
      <c r="C5076" s="48" t="s">
        <v>8306</v>
      </c>
      <c r="D5076" s="48" t="s">
        <v>8307</v>
      </c>
      <c r="E5076" s="47">
        <v>0</v>
      </c>
      <c r="F5076" s="47">
        <v>1</v>
      </c>
      <c r="G5076" s="47"/>
      <c r="H5076" s="48" t="s">
        <v>8308</v>
      </c>
      <c r="I5076" s="47">
        <v>1</v>
      </c>
    </row>
    <row r="5077" spans="1:9" x14ac:dyDescent="0.25">
      <c r="A5077" s="48" t="s">
        <v>6190</v>
      </c>
      <c r="B5077" s="48" t="s">
        <v>8309</v>
      </c>
      <c r="C5077" s="48" t="s">
        <v>8310</v>
      </c>
      <c r="D5077" s="48" t="s">
        <v>8311</v>
      </c>
      <c r="E5077" s="47">
        <v>0</v>
      </c>
      <c r="F5077" s="47">
        <v>1</v>
      </c>
      <c r="G5077" s="47"/>
      <c r="H5077" s="48" t="s">
        <v>8312</v>
      </c>
      <c r="I5077" s="47">
        <v>1</v>
      </c>
    </row>
    <row r="5078" spans="1:9" x14ac:dyDescent="0.25">
      <c r="A5078" s="48" t="s">
        <v>7580</v>
      </c>
      <c r="B5078" s="48" t="s">
        <v>8313</v>
      </c>
      <c r="C5078" s="48" t="s">
        <v>8314</v>
      </c>
      <c r="D5078" s="48" t="s">
        <v>8315</v>
      </c>
      <c r="E5078" s="47">
        <v>0</v>
      </c>
      <c r="F5078" s="47">
        <v>2</v>
      </c>
      <c r="G5078" s="47"/>
      <c r="H5078" s="48" t="s">
        <v>8316</v>
      </c>
      <c r="I5078" s="47">
        <v>1</v>
      </c>
    </row>
    <row r="5079" spans="1:9" x14ac:dyDescent="0.25">
      <c r="A5079" s="48" t="s">
        <v>3924</v>
      </c>
      <c r="B5079" s="48" t="s">
        <v>736</v>
      </c>
      <c r="C5079" s="48" t="s">
        <v>8317</v>
      </c>
      <c r="D5079" s="48" t="s">
        <v>8317</v>
      </c>
      <c r="E5079" s="47">
        <v>0</v>
      </c>
      <c r="F5079" s="47">
        <v>1</v>
      </c>
      <c r="G5079" s="47"/>
      <c r="H5079" s="48" t="s">
        <v>8318</v>
      </c>
      <c r="I5079" s="47">
        <v>1</v>
      </c>
    </row>
    <row r="5080" spans="1:9" x14ac:dyDescent="0.25">
      <c r="A5080" s="48" t="s">
        <v>8319</v>
      </c>
      <c r="B5080" s="48" t="s">
        <v>3848</v>
      </c>
      <c r="C5080" s="48" t="s">
        <v>8320</v>
      </c>
      <c r="D5080" s="48" t="s">
        <v>8320</v>
      </c>
      <c r="E5080" s="47">
        <v>4</v>
      </c>
      <c r="F5080" s="47">
        <v>2</v>
      </c>
      <c r="G5080" s="47"/>
      <c r="H5080" s="48" t="s">
        <v>8321</v>
      </c>
      <c r="I5080" s="47">
        <v>1</v>
      </c>
    </row>
    <row r="5081" spans="1:9" x14ac:dyDescent="0.25">
      <c r="A5081" s="48" t="s">
        <v>8322</v>
      </c>
      <c r="B5081" s="48" t="s">
        <v>3848</v>
      </c>
      <c r="C5081" s="48" t="s">
        <v>8323</v>
      </c>
      <c r="D5081" s="48" t="s">
        <v>8323</v>
      </c>
      <c r="E5081" s="47">
        <v>4</v>
      </c>
      <c r="F5081" s="47">
        <v>2</v>
      </c>
      <c r="G5081" s="47"/>
      <c r="H5081" s="48" t="s">
        <v>8324</v>
      </c>
      <c r="I5081" s="47">
        <v>1</v>
      </c>
    </row>
    <row r="5082" spans="1:9" x14ac:dyDescent="0.25">
      <c r="A5082" s="48" t="s">
        <v>6358</v>
      </c>
      <c r="B5082" s="48" t="s">
        <v>3848</v>
      </c>
      <c r="C5082" s="48" t="s">
        <v>8325</v>
      </c>
      <c r="D5082" s="48" t="s">
        <v>8325</v>
      </c>
      <c r="E5082" s="47">
        <v>4</v>
      </c>
      <c r="F5082" s="47">
        <v>2</v>
      </c>
      <c r="G5082" s="47"/>
      <c r="H5082" s="48" t="s">
        <v>8326</v>
      </c>
      <c r="I5082" s="47">
        <v>1</v>
      </c>
    </row>
    <row r="5083" spans="1:9" x14ac:dyDescent="0.25">
      <c r="A5083" s="48" t="s">
        <v>8327</v>
      </c>
      <c r="B5083" s="48" t="s">
        <v>3848</v>
      </c>
      <c r="C5083" s="48" t="s">
        <v>8328</v>
      </c>
      <c r="D5083" s="48" t="s">
        <v>8328</v>
      </c>
      <c r="E5083" s="47">
        <v>4</v>
      </c>
      <c r="F5083" s="47">
        <v>2</v>
      </c>
      <c r="G5083" s="47"/>
      <c r="H5083" s="48" t="s">
        <v>8329</v>
      </c>
      <c r="I5083" s="47">
        <v>1</v>
      </c>
    </row>
    <row r="5084" spans="1:9" x14ac:dyDescent="0.25">
      <c r="A5084" s="48" t="s">
        <v>8330</v>
      </c>
      <c r="B5084" s="48" t="s">
        <v>3848</v>
      </c>
      <c r="C5084" s="48" t="s">
        <v>8331</v>
      </c>
      <c r="D5084" s="48" t="s">
        <v>8331</v>
      </c>
      <c r="E5084" s="47">
        <v>4</v>
      </c>
      <c r="F5084" s="47">
        <v>2</v>
      </c>
      <c r="G5084" s="47"/>
      <c r="H5084" s="48" t="s">
        <v>8332</v>
      </c>
      <c r="I5084" s="47">
        <v>1</v>
      </c>
    </row>
    <row r="5085" spans="1:9" x14ac:dyDescent="0.25">
      <c r="A5085" s="48" t="s">
        <v>8333</v>
      </c>
      <c r="B5085" s="48" t="s">
        <v>3848</v>
      </c>
      <c r="C5085" s="48" t="s">
        <v>8334</v>
      </c>
      <c r="D5085" s="48" t="s">
        <v>8334</v>
      </c>
      <c r="E5085" s="47">
        <v>4</v>
      </c>
      <c r="F5085" s="47">
        <v>2</v>
      </c>
      <c r="G5085" s="47"/>
      <c r="H5085" s="48" t="s">
        <v>8335</v>
      </c>
      <c r="I5085" s="47">
        <v>1</v>
      </c>
    </row>
    <row r="5086" spans="1:9" x14ac:dyDescent="0.25">
      <c r="A5086" s="48" t="s">
        <v>8336</v>
      </c>
      <c r="B5086" s="48" t="s">
        <v>3848</v>
      </c>
      <c r="C5086" s="48" t="s">
        <v>8337</v>
      </c>
      <c r="D5086" s="48" t="s">
        <v>8337</v>
      </c>
      <c r="E5086" s="47">
        <v>4</v>
      </c>
      <c r="F5086" s="47">
        <v>2</v>
      </c>
      <c r="G5086" s="47"/>
      <c r="H5086" s="48" t="s">
        <v>8338</v>
      </c>
      <c r="I5086" s="47">
        <v>1</v>
      </c>
    </row>
    <row r="5087" spans="1:9" x14ac:dyDescent="0.25">
      <c r="A5087" s="48" t="s">
        <v>8336</v>
      </c>
      <c r="B5087" s="48" t="s">
        <v>3848</v>
      </c>
      <c r="C5087" s="48" t="s">
        <v>8339</v>
      </c>
      <c r="D5087" s="48" t="s">
        <v>8339</v>
      </c>
      <c r="E5087" s="47">
        <v>4</v>
      </c>
      <c r="F5087" s="47">
        <v>2</v>
      </c>
      <c r="G5087" s="47"/>
      <c r="H5087" s="48" t="s">
        <v>8340</v>
      </c>
      <c r="I5087" s="47">
        <v>1</v>
      </c>
    </row>
    <row r="5088" spans="1:9" x14ac:dyDescent="0.25">
      <c r="A5088" s="48" t="s">
        <v>3924</v>
      </c>
      <c r="B5088" s="48" t="s">
        <v>7334</v>
      </c>
      <c r="C5088" s="48" t="s">
        <v>8341</v>
      </c>
      <c r="D5088" s="48" t="s">
        <v>8341</v>
      </c>
      <c r="E5088" s="47">
        <v>0</v>
      </c>
      <c r="F5088" s="47">
        <v>1</v>
      </c>
      <c r="G5088" s="47"/>
      <c r="H5088" s="48" t="s">
        <v>8324</v>
      </c>
      <c r="I5088" s="47">
        <v>1</v>
      </c>
    </row>
    <row r="5089" spans="1:9" x14ac:dyDescent="0.25">
      <c r="A5089" s="48" t="s">
        <v>3924</v>
      </c>
      <c r="B5089" s="48" t="s">
        <v>7334</v>
      </c>
      <c r="C5089" s="48" t="s">
        <v>8342</v>
      </c>
      <c r="D5089" s="48" t="s">
        <v>8342</v>
      </c>
      <c r="E5089" s="47">
        <v>0</v>
      </c>
      <c r="F5089" s="47">
        <v>1</v>
      </c>
      <c r="G5089" s="47"/>
      <c r="H5089" s="48" t="s">
        <v>8324</v>
      </c>
      <c r="I5089" s="47">
        <v>1</v>
      </c>
    </row>
    <row r="5090" spans="1:9" x14ac:dyDescent="0.25">
      <c r="A5090" s="48" t="s">
        <v>6234</v>
      </c>
      <c r="B5090" s="48" t="s">
        <v>7689</v>
      </c>
      <c r="C5090" s="48" t="s">
        <v>8343</v>
      </c>
      <c r="D5090" s="48" t="s">
        <v>8344</v>
      </c>
      <c r="E5090" s="47">
        <v>0</v>
      </c>
      <c r="F5090" s="47">
        <v>1</v>
      </c>
      <c r="G5090" s="47"/>
      <c r="H5090" s="48" t="s">
        <v>8345</v>
      </c>
      <c r="I5090" s="47">
        <v>1</v>
      </c>
    </row>
    <row r="5091" spans="1:9" x14ac:dyDescent="0.25">
      <c r="A5091" s="48" t="s">
        <v>3901</v>
      </c>
      <c r="B5091" s="48" t="s">
        <v>7252</v>
      </c>
      <c r="C5091" s="48" t="s">
        <v>8346</v>
      </c>
      <c r="D5091" s="48" t="s">
        <v>8346</v>
      </c>
      <c r="E5091" s="47">
        <v>0</v>
      </c>
      <c r="F5091" s="47">
        <v>2</v>
      </c>
      <c r="G5091" s="47"/>
      <c r="H5091" s="48" t="s">
        <v>8347</v>
      </c>
      <c r="I5091" s="47">
        <v>1</v>
      </c>
    </row>
    <row r="5092" spans="1:9" x14ac:dyDescent="0.25">
      <c r="A5092" s="48" t="s">
        <v>8348</v>
      </c>
      <c r="B5092" s="48" t="s">
        <v>3848</v>
      </c>
      <c r="C5092" s="48" t="s">
        <v>8349</v>
      </c>
      <c r="D5092" s="48" t="s">
        <v>8349</v>
      </c>
      <c r="E5092" s="47">
        <v>4</v>
      </c>
      <c r="F5092" s="47">
        <v>2</v>
      </c>
      <c r="G5092" s="47"/>
      <c r="H5092" s="48" t="s">
        <v>7592</v>
      </c>
      <c r="I5092" s="47">
        <v>1</v>
      </c>
    </row>
    <row r="5093" spans="1:9" x14ac:dyDescent="0.25">
      <c r="A5093" s="48" t="s">
        <v>6255</v>
      </c>
      <c r="B5093" s="48" t="s">
        <v>3848</v>
      </c>
      <c r="C5093" s="48" t="s">
        <v>8350</v>
      </c>
      <c r="D5093" s="48" t="s">
        <v>8350</v>
      </c>
      <c r="E5093" s="47">
        <v>4</v>
      </c>
      <c r="F5093" s="47">
        <v>2</v>
      </c>
      <c r="G5093" s="47"/>
      <c r="H5093" s="48" t="s">
        <v>8122</v>
      </c>
      <c r="I5093" s="47">
        <v>1</v>
      </c>
    </row>
    <row r="5094" spans="1:9" x14ac:dyDescent="0.25">
      <c r="A5094" s="48" t="s">
        <v>6157</v>
      </c>
      <c r="B5094" s="48" t="s">
        <v>3848</v>
      </c>
      <c r="C5094" s="48" t="s">
        <v>8351</v>
      </c>
      <c r="D5094" s="48" t="s">
        <v>8351</v>
      </c>
      <c r="E5094" s="47">
        <v>4</v>
      </c>
      <c r="F5094" s="47">
        <v>2</v>
      </c>
      <c r="G5094" s="47"/>
      <c r="H5094" s="48" t="s">
        <v>4911</v>
      </c>
      <c r="I5094" s="47">
        <v>1</v>
      </c>
    </row>
    <row r="5095" spans="1:9" x14ac:dyDescent="0.25">
      <c r="A5095" s="48" t="s">
        <v>6157</v>
      </c>
      <c r="B5095" s="48" t="s">
        <v>3848</v>
      </c>
      <c r="C5095" s="48" t="s">
        <v>8352</v>
      </c>
      <c r="D5095" s="48" t="s">
        <v>8352</v>
      </c>
      <c r="E5095" s="47">
        <v>4</v>
      </c>
      <c r="F5095" s="47">
        <v>2</v>
      </c>
      <c r="G5095" s="47"/>
      <c r="H5095" s="48" t="s">
        <v>4498</v>
      </c>
      <c r="I5095" s="47">
        <v>1</v>
      </c>
    </row>
    <row r="5096" spans="1:9" x14ac:dyDescent="0.25">
      <c r="A5096" s="48" t="s">
        <v>4692</v>
      </c>
      <c r="B5096" s="48" t="s">
        <v>3848</v>
      </c>
      <c r="C5096" s="48" t="s">
        <v>8353</v>
      </c>
      <c r="D5096" s="48" t="s">
        <v>8353</v>
      </c>
      <c r="E5096" s="47">
        <v>4</v>
      </c>
      <c r="F5096" s="47">
        <v>2</v>
      </c>
      <c r="G5096" s="47"/>
      <c r="H5096" s="48" t="s">
        <v>8354</v>
      </c>
      <c r="I5096" s="47">
        <v>1</v>
      </c>
    </row>
    <row r="5097" spans="1:9" x14ac:dyDescent="0.25">
      <c r="A5097" s="48" t="s">
        <v>4227</v>
      </c>
      <c r="B5097" s="48" t="s">
        <v>3848</v>
      </c>
      <c r="C5097" s="48" t="s">
        <v>8355</v>
      </c>
      <c r="D5097" s="48" t="s">
        <v>8355</v>
      </c>
      <c r="E5097" s="47">
        <v>4</v>
      </c>
      <c r="F5097" s="47">
        <v>2</v>
      </c>
      <c r="G5097" s="47"/>
      <c r="H5097" s="48" t="s">
        <v>3853</v>
      </c>
      <c r="I5097" s="47">
        <v>1</v>
      </c>
    </row>
    <row r="5098" spans="1:9" x14ac:dyDescent="0.25">
      <c r="A5098" s="48" t="s">
        <v>6460</v>
      </c>
      <c r="B5098" s="48" t="s">
        <v>3848</v>
      </c>
      <c r="C5098" s="48" t="s">
        <v>8356</v>
      </c>
      <c r="D5098" s="48" t="s">
        <v>8356</v>
      </c>
      <c r="E5098" s="47">
        <v>4</v>
      </c>
      <c r="F5098" s="47">
        <v>2</v>
      </c>
      <c r="G5098" s="47"/>
      <c r="H5098" s="48" t="s">
        <v>8332</v>
      </c>
      <c r="I5098" s="47">
        <v>1</v>
      </c>
    </row>
    <row r="5099" spans="1:9" x14ac:dyDescent="0.25">
      <c r="A5099" s="48" t="s">
        <v>6110</v>
      </c>
      <c r="B5099" s="48" t="s">
        <v>3848</v>
      </c>
      <c r="C5099" s="48" t="s">
        <v>8357</v>
      </c>
      <c r="D5099" s="48" t="s">
        <v>8357</v>
      </c>
      <c r="E5099" s="47">
        <v>4</v>
      </c>
      <c r="F5099" s="47">
        <v>2</v>
      </c>
      <c r="G5099" s="47"/>
      <c r="H5099" s="48" t="s">
        <v>8358</v>
      </c>
      <c r="I5099" s="47">
        <v>1</v>
      </c>
    </row>
    <row r="5100" spans="1:9" x14ac:dyDescent="0.25">
      <c r="A5100" s="48" t="s">
        <v>4731</v>
      </c>
      <c r="B5100" s="48" t="s">
        <v>3848</v>
      </c>
      <c r="C5100" s="48" t="s">
        <v>8359</v>
      </c>
      <c r="D5100" s="48" t="s">
        <v>8359</v>
      </c>
      <c r="E5100" s="47">
        <v>4</v>
      </c>
      <c r="F5100" s="47">
        <v>3</v>
      </c>
      <c r="G5100" s="47"/>
      <c r="H5100" s="48" t="s">
        <v>8360</v>
      </c>
      <c r="I5100" s="47">
        <v>1</v>
      </c>
    </row>
    <row r="5101" spans="1:9" x14ac:dyDescent="0.25">
      <c r="A5101" s="48" t="s">
        <v>3901</v>
      </c>
      <c r="B5101" s="48" t="s">
        <v>7334</v>
      </c>
      <c r="C5101" s="48" t="s">
        <v>8361</v>
      </c>
      <c r="D5101" s="48" t="s">
        <v>8361</v>
      </c>
      <c r="E5101" s="47">
        <v>0</v>
      </c>
      <c r="F5101" s="47">
        <v>1</v>
      </c>
      <c r="G5101" s="47"/>
      <c r="H5101" s="48" t="s">
        <v>4605</v>
      </c>
      <c r="I5101" s="47">
        <v>1</v>
      </c>
    </row>
    <row r="5102" spans="1:9" x14ac:dyDescent="0.25">
      <c r="A5102" s="48" t="s">
        <v>6234</v>
      </c>
      <c r="B5102" s="48" t="s">
        <v>736</v>
      </c>
      <c r="C5102" s="48" t="s">
        <v>8362</v>
      </c>
      <c r="D5102" s="48" t="s">
        <v>8362</v>
      </c>
      <c r="E5102" s="47">
        <v>0</v>
      </c>
      <c r="F5102" s="47">
        <v>1</v>
      </c>
      <c r="G5102" s="47"/>
      <c r="H5102" s="48" t="s">
        <v>8363</v>
      </c>
      <c r="I5102" s="47">
        <v>1</v>
      </c>
    </row>
    <row r="5103" spans="1:9" x14ac:dyDescent="0.25">
      <c r="A5103" s="48" t="s">
        <v>6634</v>
      </c>
      <c r="B5103" s="48" t="s">
        <v>7334</v>
      </c>
      <c r="C5103" s="48" t="s">
        <v>8364</v>
      </c>
      <c r="D5103" s="48" t="s">
        <v>8364</v>
      </c>
      <c r="E5103" s="47">
        <v>0</v>
      </c>
      <c r="F5103" s="47">
        <v>1</v>
      </c>
      <c r="G5103" s="47"/>
      <c r="H5103" s="48" t="s">
        <v>8365</v>
      </c>
      <c r="I5103" s="47">
        <v>1</v>
      </c>
    </row>
    <row r="5104" spans="1:9" x14ac:dyDescent="0.25">
      <c r="A5104" s="48" t="s">
        <v>3924</v>
      </c>
      <c r="B5104" s="48" t="s">
        <v>736</v>
      </c>
      <c r="C5104" s="48" t="s">
        <v>8366</v>
      </c>
      <c r="D5104" s="48" t="s">
        <v>8366</v>
      </c>
      <c r="E5104" s="47">
        <v>0</v>
      </c>
      <c r="F5104" s="47">
        <v>1</v>
      </c>
      <c r="G5104" s="47"/>
      <c r="H5104" s="48" t="s">
        <v>6194</v>
      </c>
      <c r="I5104" s="47">
        <v>1</v>
      </c>
    </row>
    <row r="5105" spans="1:9" x14ac:dyDescent="0.25">
      <c r="A5105" s="48" t="s">
        <v>6234</v>
      </c>
      <c r="B5105" s="48" t="s">
        <v>736</v>
      </c>
      <c r="C5105" s="48" t="s">
        <v>8367</v>
      </c>
      <c r="D5105" s="48" t="s">
        <v>8367</v>
      </c>
      <c r="E5105" s="47">
        <v>0</v>
      </c>
      <c r="F5105" s="47">
        <v>1</v>
      </c>
      <c r="G5105" s="47"/>
      <c r="H5105" s="48" t="s">
        <v>8368</v>
      </c>
      <c r="I5105" s="47">
        <v>1</v>
      </c>
    </row>
    <row r="5106" spans="1:9" x14ac:dyDescent="0.25">
      <c r="A5106" s="48" t="s">
        <v>3924</v>
      </c>
      <c r="B5106" s="48" t="s">
        <v>736</v>
      </c>
      <c r="C5106" s="48" t="s">
        <v>8369</v>
      </c>
      <c r="D5106" s="48" t="s">
        <v>8369</v>
      </c>
      <c r="E5106" s="47">
        <v>0</v>
      </c>
      <c r="F5106" s="47">
        <v>1</v>
      </c>
      <c r="G5106" s="47"/>
      <c r="H5106" s="48" t="s">
        <v>8368</v>
      </c>
      <c r="I5106" s="47">
        <v>1</v>
      </c>
    </row>
    <row r="5107" spans="1:9" x14ac:dyDescent="0.25">
      <c r="A5107" s="48" t="s">
        <v>3924</v>
      </c>
      <c r="B5107" s="48" t="s">
        <v>736</v>
      </c>
      <c r="C5107" s="48" t="s">
        <v>8370</v>
      </c>
      <c r="D5107" s="48" t="s">
        <v>8370</v>
      </c>
      <c r="E5107" s="47">
        <v>0</v>
      </c>
      <c r="F5107" s="47">
        <v>1</v>
      </c>
      <c r="G5107" s="47"/>
      <c r="H5107" s="48" t="s">
        <v>8371</v>
      </c>
      <c r="I5107" s="47">
        <v>1</v>
      </c>
    </row>
    <row r="5108" spans="1:9" x14ac:dyDescent="0.25">
      <c r="A5108" s="48" t="s">
        <v>3928</v>
      </c>
      <c r="B5108" s="48" t="s">
        <v>736</v>
      </c>
      <c r="C5108" s="48" t="s">
        <v>8372</v>
      </c>
      <c r="D5108" s="48" t="s">
        <v>8372</v>
      </c>
      <c r="E5108" s="47">
        <v>0</v>
      </c>
      <c r="F5108" s="47">
        <v>1</v>
      </c>
      <c r="G5108" s="47"/>
      <c r="H5108" s="48" t="s">
        <v>8373</v>
      </c>
      <c r="I5108" s="47">
        <v>1</v>
      </c>
    </row>
    <row r="5109" spans="1:9" x14ac:dyDescent="0.25">
      <c r="A5109" s="48" t="s">
        <v>3854</v>
      </c>
      <c r="B5109" s="48" t="s">
        <v>736</v>
      </c>
      <c r="C5109" s="48" t="s">
        <v>8374</v>
      </c>
      <c r="D5109" s="48" t="s">
        <v>8374</v>
      </c>
      <c r="E5109" s="47">
        <v>0</v>
      </c>
      <c r="F5109" s="47">
        <v>1</v>
      </c>
      <c r="G5109" s="47"/>
      <c r="H5109" s="48" t="s">
        <v>8375</v>
      </c>
      <c r="I5109" s="47">
        <v>1</v>
      </c>
    </row>
    <row r="5110" spans="1:9" x14ac:dyDescent="0.25">
      <c r="A5110" s="48" t="s">
        <v>6153</v>
      </c>
      <c r="B5110" s="48" t="s">
        <v>8376</v>
      </c>
      <c r="C5110" s="48" t="s">
        <v>8377</v>
      </c>
      <c r="D5110" s="48" t="s">
        <v>8378</v>
      </c>
      <c r="E5110" s="47">
        <v>0</v>
      </c>
      <c r="F5110" s="47">
        <v>1</v>
      </c>
      <c r="G5110" s="47"/>
      <c r="H5110" s="48" t="s">
        <v>8379</v>
      </c>
      <c r="I5110" s="47">
        <v>1</v>
      </c>
    </row>
    <row r="5111" spans="1:9" x14ac:dyDescent="0.25">
      <c r="A5111" s="48" t="s">
        <v>3924</v>
      </c>
      <c r="B5111" s="48" t="s">
        <v>7334</v>
      </c>
      <c r="C5111" s="48" t="s">
        <v>8380</v>
      </c>
      <c r="D5111" s="48" t="s">
        <v>8380</v>
      </c>
      <c r="E5111" s="47">
        <v>0</v>
      </c>
      <c r="F5111" s="47">
        <v>1</v>
      </c>
      <c r="G5111" s="47"/>
      <c r="H5111" s="48" t="s">
        <v>8371</v>
      </c>
      <c r="I5111" s="47">
        <v>1</v>
      </c>
    </row>
    <row r="5112" spans="1:9" x14ac:dyDescent="0.25">
      <c r="A5112" s="48" t="s">
        <v>3901</v>
      </c>
      <c r="B5112" s="48" t="s">
        <v>7334</v>
      </c>
      <c r="C5112" s="48" t="s">
        <v>8381</v>
      </c>
      <c r="D5112" s="48" t="s">
        <v>8381</v>
      </c>
      <c r="E5112" s="47">
        <v>0</v>
      </c>
      <c r="F5112" s="47">
        <v>1</v>
      </c>
      <c r="G5112" s="47"/>
      <c r="H5112" s="48" t="s">
        <v>8382</v>
      </c>
      <c r="I5112" s="47">
        <v>1</v>
      </c>
    </row>
    <row r="5113" spans="1:9" x14ac:dyDescent="0.25">
      <c r="A5113" s="48" t="s">
        <v>3901</v>
      </c>
      <c r="B5113" s="48" t="s">
        <v>7334</v>
      </c>
      <c r="C5113" s="48" t="s">
        <v>8383</v>
      </c>
      <c r="D5113" s="48" t="s">
        <v>8383</v>
      </c>
      <c r="E5113" s="47">
        <v>0</v>
      </c>
      <c r="F5113" s="47">
        <v>1</v>
      </c>
      <c r="G5113" s="47"/>
      <c r="H5113" s="48" t="s">
        <v>968</v>
      </c>
      <c r="I5113" s="47">
        <v>1</v>
      </c>
    </row>
    <row r="5114" spans="1:9" x14ac:dyDescent="0.25">
      <c r="A5114" s="48" t="s">
        <v>3901</v>
      </c>
      <c r="B5114" s="48" t="s">
        <v>7334</v>
      </c>
      <c r="C5114" s="48" t="s">
        <v>8384</v>
      </c>
      <c r="D5114" s="48" t="s">
        <v>8384</v>
      </c>
      <c r="E5114" s="47">
        <v>0</v>
      </c>
      <c r="F5114" s="47">
        <v>1</v>
      </c>
      <c r="G5114" s="47"/>
      <c r="H5114" s="48" t="s">
        <v>8385</v>
      </c>
      <c r="I5114" s="47">
        <v>1</v>
      </c>
    </row>
    <row r="5115" spans="1:9" x14ac:dyDescent="0.25">
      <c r="A5115" s="48" t="s">
        <v>3924</v>
      </c>
      <c r="B5115" s="48" t="s">
        <v>7334</v>
      </c>
      <c r="C5115" s="48" t="s">
        <v>8386</v>
      </c>
      <c r="D5115" s="48" t="s">
        <v>8386</v>
      </c>
      <c r="E5115" s="47">
        <v>0</v>
      </c>
      <c r="F5115" s="47">
        <v>1</v>
      </c>
      <c r="G5115" s="47"/>
      <c r="H5115" s="48" t="s">
        <v>8387</v>
      </c>
      <c r="I5115" s="47">
        <v>1</v>
      </c>
    </row>
    <row r="5116" spans="1:9" x14ac:dyDescent="0.25">
      <c r="A5116" s="48" t="s">
        <v>3928</v>
      </c>
      <c r="B5116" s="48" t="s">
        <v>3848</v>
      </c>
      <c r="C5116" s="48" t="s">
        <v>8388</v>
      </c>
      <c r="D5116" s="48" t="s">
        <v>8389</v>
      </c>
      <c r="E5116" s="47">
        <v>4</v>
      </c>
      <c r="F5116" s="47">
        <v>1</v>
      </c>
      <c r="G5116" s="47"/>
      <c r="H5116" s="48" t="s">
        <v>8390</v>
      </c>
      <c r="I5116" s="47">
        <v>1</v>
      </c>
    </row>
    <row r="5117" spans="1:9" x14ac:dyDescent="0.25">
      <c r="A5117" s="48" t="s">
        <v>6234</v>
      </c>
      <c r="B5117" s="48" t="s">
        <v>7252</v>
      </c>
      <c r="C5117" s="48" t="s">
        <v>8391</v>
      </c>
      <c r="D5117" s="48" t="s">
        <v>8391</v>
      </c>
      <c r="E5117" s="47">
        <v>0</v>
      </c>
      <c r="F5117" s="47">
        <v>2</v>
      </c>
      <c r="G5117" s="47"/>
      <c r="H5117" s="48" t="s">
        <v>8392</v>
      </c>
      <c r="I5117" s="47">
        <v>1</v>
      </c>
    </row>
    <row r="5118" spans="1:9" x14ac:dyDescent="0.25">
      <c r="A5118" s="48" t="s">
        <v>433</v>
      </c>
      <c r="B5118" s="48" t="s">
        <v>6163</v>
      </c>
      <c r="C5118" s="48" t="s">
        <v>8393</v>
      </c>
      <c r="D5118" s="48" t="s">
        <v>8394</v>
      </c>
      <c r="E5118" s="47">
        <v>0</v>
      </c>
      <c r="F5118" s="47">
        <v>1</v>
      </c>
      <c r="G5118" s="47"/>
      <c r="H5118" s="48" t="s">
        <v>8395</v>
      </c>
      <c r="I5118" s="47">
        <v>1</v>
      </c>
    </row>
    <row r="5119" spans="1:9" x14ac:dyDescent="0.25">
      <c r="A5119" s="48" t="s">
        <v>3928</v>
      </c>
      <c r="B5119" s="48" t="s">
        <v>8396</v>
      </c>
      <c r="C5119" s="48" t="s">
        <v>8397</v>
      </c>
      <c r="D5119" s="48" t="s">
        <v>8398</v>
      </c>
      <c r="E5119" s="47">
        <v>0</v>
      </c>
      <c r="F5119" s="47">
        <v>1</v>
      </c>
      <c r="G5119" s="47"/>
      <c r="H5119" s="48" t="s">
        <v>8390</v>
      </c>
      <c r="I5119" s="47">
        <v>1</v>
      </c>
    </row>
    <row r="5120" spans="1:9" x14ac:dyDescent="0.25">
      <c r="A5120" s="48" t="s">
        <v>4102</v>
      </c>
      <c r="B5120" s="48" t="s">
        <v>736</v>
      </c>
      <c r="C5120" s="48" t="s">
        <v>8399</v>
      </c>
      <c r="D5120" s="48" t="s">
        <v>8399</v>
      </c>
      <c r="E5120" s="47">
        <v>0</v>
      </c>
      <c r="F5120" s="47">
        <v>1</v>
      </c>
      <c r="G5120" s="47"/>
      <c r="H5120" s="48" t="s">
        <v>8400</v>
      </c>
      <c r="I5120" s="47">
        <v>1</v>
      </c>
    </row>
    <row r="5121" spans="1:9" x14ac:dyDescent="0.25">
      <c r="A5121" s="48" t="s">
        <v>3854</v>
      </c>
      <c r="B5121" s="48" t="s">
        <v>736</v>
      </c>
      <c r="C5121" s="48" t="s">
        <v>8401</v>
      </c>
      <c r="D5121" s="48" t="s">
        <v>8401</v>
      </c>
      <c r="E5121" s="47">
        <v>0</v>
      </c>
      <c r="F5121" s="47">
        <v>1</v>
      </c>
      <c r="G5121" s="47"/>
      <c r="H5121" s="48" t="s">
        <v>4485</v>
      </c>
      <c r="I5121" s="47">
        <v>1</v>
      </c>
    </row>
    <row r="5122" spans="1:9" x14ac:dyDescent="0.25">
      <c r="A5122" s="48" t="s">
        <v>3854</v>
      </c>
      <c r="B5122" s="48" t="s">
        <v>7334</v>
      </c>
      <c r="C5122" s="48" t="s">
        <v>8402</v>
      </c>
      <c r="D5122" s="48" t="s">
        <v>8402</v>
      </c>
      <c r="E5122" s="47">
        <v>0</v>
      </c>
      <c r="F5122" s="47">
        <v>1</v>
      </c>
      <c r="G5122" s="47"/>
      <c r="H5122" s="48" t="s">
        <v>8403</v>
      </c>
      <c r="I5122" s="47">
        <v>1</v>
      </c>
    </row>
    <row r="5123" spans="1:9" x14ac:dyDescent="0.25">
      <c r="A5123" s="48" t="s">
        <v>433</v>
      </c>
      <c r="B5123" s="48" t="s">
        <v>400</v>
      </c>
      <c r="C5123" s="48" t="s">
        <v>8404</v>
      </c>
      <c r="D5123" s="48" t="s">
        <v>8405</v>
      </c>
      <c r="E5123" s="47">
        <v>0</v>
      </c>
      <c r="F5123" s="47">
        <v>1</v>
      </c>
      <c r="G5123" s="47"/>
      <c r="H5123" s="48" t="s">
        <v>8406</v>
      </c>
      <c r="I5123" s="47">
        <v>1</v>
      </c>
    </row>
    <row r="5124" spans="1:9" x14ac:dyDescent="0.25">
      <c r="A5124" s="48" t="s">
        <v>8407</v>
      </c>
      <c r="B5124" s="48" t="s">
        <v>3848</v>
      </c>
      <c r="C5124" s="48" t="s">
        <v>8408</v>
      </c>
      <c r="D5124" s="48" t="s">
        <v>8408</v>
      </c>
      <c r="E5124" s="47">
        <v>4</v>
      </c>
      <c r="F5124" s="47">
        <v>2</v>
      </c>
      <c r="G5124" s="47"/>
      <c r="H5124" s="48" t="s">
        <v>8409</v>
      </c>
      <c r="I5124" s="47">
        <v>1</v>
      </c>
    </row>
    <row r="5125" spans="1:9" x14ac:dyDescent="0.25">
      <c r="A5125" s="48" t="s">
        <v>6378</v>
      </c>
      <c r="B5125" s="48" t="s">
        <v>3848</v>
      </c>
      <c r="C5125" s="48" t="s">
        <v>8410</v>
      </c>
      <c r="D5125" s="48" t="s">
        <v>8410</v>
      </c>
      <c r="E5125" s="47">
        <v>4</v>
      </c>
      <c r="F5125" s="47">
        <v>2</v>
      </c>
      <c r="G5125" s="47"/>
      <c r="H5125" s="48" t="s">
        <v>8411</v>
      </c>
      <c r="I5125" s="47">
        <v>1</v>
      </c>
    </row>
    <row r="5126" spans="1:9" x14ac:dyDescent="0.25">
      <c r="A5126" s="48" t="s">
        <v>4081</v>
      </c>
      <c r="B5126" s="48" t="s">
        <v>3848</v>
      </c>
      <c r="C5126" s="48" t="s">
        <v>8412</v>
      </c>
      <c r="D5126" s="48" t="s">
        <v>8412</v>
      </c>
      <c r="E5126" s="47">
        <v>4</v>
      </c>
      <c r="F5126" s="47">
        <v>2</v>
      </c>
      <c r="G5126" s="47"/>
      <c r="H5126" s="48" t="s">
        <v>8413</v>
      </c>
      <c r="I5126" s="47">
        <v>1</v>
      </c>
    </row>
    <row r="5127" spans="1:9" x14ac:dyDescent="0.25">
      <c r="A5127" s="48" t="s">
        <v>6340</v>
      </c>
      <c r="B5127" s="48" t="s">
        <v>3848</v>
      </c>
      <c r="C5127" s="48" t="s">
        <v>8414</v>
      </c>
      <c r="D5127" s="48" t="s">
        <v>8414</v>
      </c>
      <c r="E5127" s="47">
        <v>4</v>
      </c>
      <c r="F5127" s="47">
        <v>2</v>
      </c>
      <c r="G5127" s="47"/>
      <c r="H5127" s="48" t="s">
        <v>8415</v>
      </c>
      <c r="I5127" s="47">
        <v>1</v>
      </c>
    </row>
    <row r="5128" spans="1:9" x14ac:dyDescent="0.25">
      <c r="A5128" s="48" t="s">
        <v>8416</v>
      </c>
      <c r="B5128" s="48" t="s">
        <v>3848</v>
      </c>
      <c r="C5128" s="48" t="s">
        <v>8417</v>
      </c>
      <c r="D5128" s="48" t="s">
        <v>8417</v>
      </c>
      <c r="E5128" s="47">
        <v>4</v>
      </c>
      <c r="F5128" s="47">
        <v>2</v>
      </c>
      <c r="G5128" s="47"/>
      <c r="H5128" s="48" t="s">
        <v>7479</v>
      </c>
      <c r="I5128" s="47">
        <v>1</v>
      </c>
    </row>
    <row r="5129" spans="1:9" x14ac:dyDescent="0.25">
      <c r="A5129" s="48" t="s">
        <v>6384</v>
      </c>
      <c r="B5129" s="48" t="s">
        <v>3848</v>
      </c>
      <c r="C5129" s="48" t="s">
        <v>8418</v>
      </c>
      <c r="D5129" s="48" t="s">
        <v>8418</v>
      </c>
      <c r="E5129" s="47">
        <v>4</v>
      </c>
      <c r="F5129" s="47">
        <v>3</v>
      </c>
      <c r="G5129" s="47"/>
      <c r="H5129" s="48" t="s">
        <v>8419</v>
      </c>
      <c r="I5129" s="47">
        <v>1</v>
      </c>
    </row>
    <row r="5130" spans="1:9" x14ac:dyDescent="0.25">
      <c r="A5130" s="48" t="s">
        <v>3924</v>
      </c>
      <c r="B5130" s="48" t="s">
        <v>8420</v>
      </c>
      <c r="C5130" s="48" t="s">
        <v>8421</v>
      </c>
      <c r="D5130" s="48" t="s">
        <v>8422</v>
      </c>
      <c r="E5130" s="47">
        <v>0</v>
      </c>
      <c r="F5130" s="47">
        <v>1</v>
      </c>
      <c r="G5130" s="47"/>
      <c r="H5130" s="48" t="s">
        <v>8118</v>
      </c>
      <c r="I5130" s="47">
        <v>1</v>
      </c>
    </row>
    <row r="5131" spans="1:9" x14ac:dyDescent="0.25">
      <c r="A5131" s="48" t="s">
        <v>3854</v>
      </c>
      <c r="B5131" s="48" t="s">
        <v>8423</v>
      </c>
      <c r="C5131" s="48" t="s">
        <v>8424</v>
      </c>
      <c r="D5131" s="48" t="s">
        <v>8425</v>
      </c>
      <c r="E5131" s="47">
        <v>0</v>
      </c>
      <c r="F5131" s="47">
        <v>1</v>
      </c>
      <c r="G5131" s="47"/>
      <c r="H5131" s="48" t="s">
        <v>8426</v>
      </c>
      <c r="I5131" s="47">
        <v>1</v>
      </c>
    </row>
    <row r="5132" spans="1:9" x14ac:dyDescent="0.25">
      <c r="A5132" s="48" t="s">
        <v>3859</v>
      </c>
      <c r="B5132" s="48" t="s">
        <v>4742</v>
      </c>
      <c r="C5132" s="48" t="s">
        <v>8427</v>
      </c>
      <c r="D5132" s="48" t="s">
        <v>8428</v>
      </c>
      <c r="E5132" s="47">
        <v>0</v>
      </c>
      <c r="F5132" s="47">
        <v>1</v>
      </c>
      <c r="G5132" s="47"/>
      <c r="H5132" s="48" t="s">
        <v>8429</v>
      </c>
      <c r="I5132" s="47">
        <v>1</v>
      </c>
    </row>
    <row r="5133" spans="1:9" x14ac:dyDescent="0.25">
      <c r="A5133" s="48" t="s">
        <v>6153</v>
      </c>
      <c r="B5133" s="48" t="s">
        <v>8430</v>
      </c>
      <c r="C5133" s="48" t="s">
        <v>8431</v>
      </c>
      <c r="D5133" s="48" t="s">
        <v>8432</v>
      </c>
      <c r="E5133" s="47">
        <v>0</v>
      </c>
      <c r="F5133" s="47">
        <v>1</v>
      </c>
      <c r="G5133" s="47"/>
      <c r="H5133" s="48" t="s">
        <v>8433</v>
      </c>
      <c r="I5133" s="47">
        <v>1</v>
      </c>
    </row>
    <row r="5134" spans="1:9" x14ac:dyDescent="0.25">
      <c r="A5134" s="48" t="s">
        <v>3901</v>
      </c>
      <c r="B5134" s="48" t="s">
        <v>736</v>
      </c>
      <c r="C5134" s="48" t="s">
        <v>8434</v>
      </c>
      <c r="D5134" s="48" t="s">
        <v>8434</v>
      </c>
      <c r="E5134" s="47">
        <v>0</v>
      </c>
      <c r="F5134" s="47">
        <v>1</v>
      </c>
      <c r="G5134" s="47"/>
      <c r="H5134" s="48" t="s">
        <v>8061</v>
      </c>
      <c r="I5134" s="47">
        <v>1</v>
      </c>
    </row>
    <row r="5135" spans="1:9" x14ac:dyDescent="0.25">
      <c r="A5135" s="48" t="s">
        <v>7580</v>
      </c>
      <c r="B5135" s="48" t="s">
        <v>7334</v>
      </c>
      <c r="C5135" s="48" t="s">
        <v>8435</v>
      </c>
      <c r="D5135" s="48" t="s">
        <v>8435</v>
      </c>
      <c r="E5135" s="47">
        <v>0</v>
      </c>
      <c r="F5135" s="47">
        <v>1</v>
      </c>
      <c r="G5135" s="47"/>
      <c r="H5135" s="48" t="s">
        <v>8436</v>
      </c>
      <c r="I5135" s="47">
        <v>1</v>
      </c>
    </row>
    <row r="5136" spans="1:9" x14ac:dyDescent="0.25">
      <c r="A5136" s="48" t="s">
        <v>3924</v>
      </c>
      <c r="B5136" s="48" t="s">
        <v>8437</v>
      </c>
      <c r="C5136" s="48" t="s">
        <v>8438</v>
      </c>
      <c r="D5136" s="48" t="s">
        <v>8439</v>
      </c>
      <c r="E5136" s="47">
        <v>0</v>
      </c>
      <c r="F5136" s="47">
        <v>2</v>
      </c>
      <c r="G5136" s="47"/>
      <c r="H5136" s="48" t="s">
        <v>8440</v>
      </c>
      <c r="I5136" s="47">
        <v>1</v>
      </c>
    </row>
    <row r="5137" spans="1:9" x14ac:dyDescent="0.25">
      <c r="A5137" s="48" t="s">
        <v>3924</v>
      </c>
      <c r="B5137" s="48" t="s">
        <v>7334</v>
      </c>
      <c r="C5137" s="48" t="s">
        <v>8441</v>
      </c>
      <c r="D5137" s="48" t="s">
        <v>8441</v>
      </c>
      <c r="E5137" s="47">
        <v>0</v>
      </c>
      <c r="F5137" s="47">
        <v>1</v>
      </c>
      <c r="G5137" s="47"/>
      <c r="H5137" s="48" t="s">
        <v>7964</v>
      </c>
      <c r="I5137" s="47">
        <v>1</v>
      </c>
    </row>
    <row r="5138" spans="1:9" x14ac:dyDescent="0.25">
      <c r="A5138" s="48" t="s">
        <v>4102</v>
      </c>
      <c r="B5138" s="48" t="s">
        <v>7852</v>
      </c>
      <c r="C5138" s="48" t="s">
        <v>8442</v>
      </c>
      <c r="D5138" s="48" t="s">
        <v>8442</v>
      </c>
      <c r="E5138" s="47">
        <v>0</v>
      </c>
      <c r="F5138" s="47">
        <v>2</v>
      </c>
      <c r="G5138" s="47"/>
      <c r="H5138" s="48" t="s">
        <v>8238</v>
      </c>
      <c r="I5138" s="47">
        <v>1</v>
      </c>
    </row>
    <row r="5139" spans="1:9" x14ac:dyDescent="0.25">
      <c r="A5139" s="48" t="s">
        <v>4102</v>
      </c>
      <c r="B5139" s="48" t="s">
        <v>6890</v>
      </c>
      <c r="C5139" s="48" t="s">
        <v>8443</v>
      </c>
      <c r="D5139" s="48" t="s">
        <v>8443</v>
      </c>
      <c r="E5139" s="47">
        <v>0</v>
      </c>
      <c r="F5139" s="47">
        <v>1</v>
      </c>
      <c r="G5139" s="47"/>
      <c r="H5139" s="48" t="s">
        <v>7396</v>
      </c>
      <c r="I5139" s="47">
        <v>1</v>
      </c>
    </row>
    <row r="5140" spans="1:9" x14ac:dyDescent="0.25">
      <c r="A5140" s="48" t="s">
        <v>4102</v>
      </c>
      <c r="B5140" s="48" t="s">
        <v>6890</v>
      </c>
      <c r="C5140" s="48" t="s">
        <v>8444</v>
      </c>
      <c r="D5140" s="48" t="s">
        <v>8444</v>
      </c>
      <c r="E5140" s="47">
        <v>0</v>
      </c>
      <c r="F5140" s="47">
        <v>1</v>
      </c>
      <c r="G5140" s="47"/>
      <c r="H5140" s="48" t="s">
        <v>8081</v>
      </c>
      <c r="I5140" s="47">
        <v>1</v>
      </c>
    </row>
    <row r="5141" spans="1:9" x14ac:dyDescent="0.25">
      <c r="A5141" s="48" t="s">
        <v>6234</v>
      </c>
      <c r="B5141" s="48" t="s">
        <v>7334</v>
      </c>
      <c r="C5141" s="48" t="s">
        <v>8445</v>
      </c>
      <c r="D5141" s="48" t="s">
        <v>8445</v>
      </c>
      <c r="E5141" s="47">
        <v>0</v>
      </c>
      <c r="F5141" s="47">
        <v>1</v>
      </c>
      <c r="G5141" s="47"/>
      <c r="H5141" s="48" t="s">
        <v>8446</v>
      </c>
      <c r="I5141" s="47">
        <v>1</v>
      </c>
    </row>
    <row r="5142" spans="1:9" x14ac:dyDescent="0.25">
      <c r="A5142" s="48" t="s">
        <v>6234</v>
      </c>
      <c r="B5142" s="48" t="s">
        <v>7252</v>
      </c>
      <c r="C5142" s="48" t="s">
        <v>8447</v>
      </c>
      <c r="D5142" s="48" t="s">
        <v>8447</v>
      </c>
      <c r="E5142" s="47">
        <v>0</v>
      </c>
      <c r="F5142" s="47">
        <v>2</v>
      </c>
      <c r="G5142" s="47"/>
      <c r="H5142" s="48" t="s">
        <v>8214</v>
      </c>
      <c r="I5142" s="47">
        <v>1</v>
      </c>
    </row>
    <row r="5143" spans="1:9" x14ac:dyDescent="0.25">
      <c r="A5143" s="48" t="s">
        <v>433</v>
      </c>
      <c r="B5143" s="48" t="s">
        <v>6250</v>
      </c>
      <c r="C5143" s="48" t="s">
        <v>8448</v>
      </c>
      <c r="D5143" s="48" t="s">
        <v>8449</v>
      </c>
      <c r="E5143" s="47">
        <v>0</v>
      </c>
      <c r="F5143" s="47">
        <v>2</v>
      </c>
      <c r="G5143" s="47"/>
      <c r="H5143" s="48" t="s">
        <v>8450</v>
      </c>
      <c r="I5143" s="47">
        <v>1</v>
      </c>
    </row>
    <row r="5144" spans="1:9" x14ac:dyDescent="0.25">
      <c r="A5144" s="48" t="s">
        <v>433</v>
      </c>
      <c r="B5144" s="48" t="s">
        <v>6163</v>
      </c>
      <c r="C5144" s="48" t="s">
        <v>8451</v>
      </c>
      <c r="D5144" s="48" t="s">
        <v>8452</v>
      </c>
      <c r="E5144" s="47">
        <v>0</v>
      </c>
      <c r="F5144" s="47">
        <v>1</v>
      </c>
      <c r="G5144" s="47"/>
      <c r="H5144" s="48" t="s">
        <v>8453</v>
      </c>
      <c r="I5144" s="47">
        <v>1</v>
      </c>
    </row>
    <row r="5145" spans="1:9" x14ac:dyDescent="0.25">
      <c r="A5145" s="48" t="s">
        <v>3934</v>
      </c>
      <c r="B5145" s="48" t="s">
        <v>8454</v>
      </c>
      <c r="C5145" s="48" t="s">
        <v>8455</v>
      </c>
      <c r="D5145" s="48" t="s">
        <v>8456</v>
      </c>
      <c r="E5145" s="47">
        <v>0</v>
      </c>
      <c r="F5145" s="47">
        <v>1</v>
      </c>
      <c r="G5145" s="47"/>
      <c r="H5145" s="48" t="s">
        <v>7819</v>
      </c>
      <c r="I5145" s="47">
        <v>1</v>
      </c>
    </row>
    <row r="5146" spans="1:9" x14ac:dyDescent="0.25">
      <c r="A5146" s="48" t="s">
        <v>3854</v>
      </c>
      <c r="B5146" s="48" t="s">
        <v>8457</v>
      </c>
      <c r="C5146" s="48" t="s">
        <v>8458</v>
      </c>
      <c r="D5146" s="48" t="s">
        <v>8459</v>
      </c>
      <c r="E5146" s="47">
        <v>0</v>
      </c>
      <c r="F5146" s="47">
        <v>2</v>
      </c>
      <c r="G5146" s="47"/>
      <c r="H5146" s="48" t="s">
        <v>8426</v>
      </c>
      <c r="I5146" s="47">
        <v>1</v>
      </c>
    </row>
    <row r="5147" spans="1:9" x14ac:dyDescent="0.25">
      <c r="A5147" s="48" t="s">
        <v>3859</v>
      </c>
      <c r="B5147" s="48" t="s">
        <v>3860</v>
      </c>
      <c r="C5147" s="48" t="s">
        <v>8460</v>
      </c>
      <c r="D5147" s="48"/>
      <c r="E5147" s="47"/>
      <c r="F5147" s="47">
        <v>1</v>
      </c>
      <c r="G5147" s="47"/>
      <c r="H5147" s="48"/>
      <c r="I5147" s="47">
        <v>1</v>
      </c>
    </row>
    <row r="5148" spans="1:9" x14ac:dyDescent="0.25">
      <c r="A5148" s="48" t="s">
        <v>3859</v>
      </c>
      <c r="B5148" s="48" t="s">
        <v>3860</v>
      </c>
      <c r="C5148" s="48" t="s">
        <v>8460</v>
      </c>
      <c r="D5148" s="48" t="s">
        <v>8461</v>
      </c>
      <c r="E5148" s="47">
        <v>0</v>
      </c>
      <c r="F5148" s="47">
        <v>1</v>
      </c>
      <c r="G5148" s="47"/>
      <c r="H5148" s="48" t="s">
        <v>8462</v>
      </c>
      <c r="I5148" s="47">
        <v>1</v>
      </c>
    </row>
    <row r="5149" spans="1:9" x14ac:dyDescent="0.25">
      <c r="A5149" s="48" t="s">
        <v>3924</v>
      </c>
      <c r="B5149" s="48" t="s">
        <v>7334</v>
      </c>
      <c r="C5149" s="48" t="s">
        <v>8463</v>
      </c>
      <c r="D5149" s="48" t="s">
        <v>8463</v>
      </c>
      <c r="E5149" s="47">
        <v>0</v>
      </c>
      <c r="F5149" s="47">
        <v>1</v>
      </c>
      <c r="G5149" s="47"/>
      <c r="H5149" s="48" t="s">
        <v>8464</v>
      </c>
      <c r="I5149" s="47">
        <v>1</v>
      </c>
    </row>
    <row r="5150" spans="1:9" x14ac:dyDescent="0.25">
      <c r="A5150" s="48" t="s">
        <v>3901</v>
      </c>
      <c r="B5150" s="48" t="s">
        <v>7334</v>
      </c>
      <c r="C5150" s="48" t="s">
        <v>8465</v>
      </c>
      <c r="D5150" s="48" t="s">
        <v>8465</v>
      </c>
      <c r="E5150" s="47">
        <v>0</v>
      </c>
      <c r="F5150" s="47">
        <v>1</v>
      </c>
      <c r="G5150" s="47"/>
      <c r="H5150" s="48" t="s">
        <v>8176</v>
      </c>
      <c r="I5150" s="47">
        <v>1</v>
      </c>
    </row>
    <row r="5151" spans="1:9" x14ac:dyDescent="0.25">
      <c r="A5151" s="48" t="s">
        <v>7580</v>
      </c>
      <c r="B5151" s="48" t="s">
        <v>7252</v>
      </c>
      <c r="C5151" s="48" t="s">
        <v>8466</v>
      </c>
      <c r="D5151" s="48" t="s">
        <v>8466</v>
      </c>
      <c r="E5151" s="47">
        <v>0</v>
      </c>
      <c r="F5151" s="47">
        <v>2</v>
      </c>
      <c r="G5151" s="47"/>
      <c r="H5151" s="48" t="s">
        <v>8467</v>
      </c>
      <c r="I5151" s="47">
        <v>1</v>
      </c>
    </row>
    <row r="5152" spans="1:9" x14ac:dyDescent="0.25">
      <c r="A5152" s="48" t="s">
        <v>4102</v>
      </c>
      <c r="B5152" s="48" t="s">
        <v>6890</v>
      </c>
      <c r="C5152" s="48" t="s">
        <v>8468</v>
      </c>
      <c r="D5152" s="48" t="s">
        <v>8468</v>
      </c>
      <c r="E5152" s="47">
        <v>0</v>
      </c>
      <c r="F5152" s="47">
        <v>1</v>
      </c>
      <c r="G5152" s="47"/>
      <c r="H5152" s="48" t="s">
        <v>7906</v>
      </c>
      <c r="I5152" s="47">
        <v>1</v>
      </c>
    </row>
    <row r="5153" spans="1:9" x14ac:dyDescent="0.25">
      <c r="A5153" s="48" t="s">
        <v>8469</v>
      </c>
      <c r="B5153" s="48" t="s">
        <v>3848</v>
      </c>
      <c r="C5153" s="48" t="s">
        <v>8470</v>
      </c>
      <c r="D5153" s="48" t="s">
        <v>8470</v>
      </c>
      <c r="E5153" s="47">
        <v>4</v>
      </c>
      <c r="F5153" s="47">
        <v>2</v>
      </c>
      <c r="G5153" s="47"/>
      <c r="H5153" s="48" t="s">
        <v>8471</v>
      </c>
      <c r="I5153" s="47">
        <v>1</v>
      </c>
    </row>
    <row r="5154" spans="1:9" x14ac:dyDescent="0.25">
      <c r="A5154" s="48" t="s">
        <v>4102</v>
      </c>
      <c r="B5154" s="48" t="s">
        <v>6890</v>
      </c>
      <c r="C5154" s="48" t="s">
        <v>8472</v>
      </c>
      <c r="D5154" s="48" t="s">
        <v>8472</v>
      </c>
      <c r="E5154" s="47">
        <v>0</v>
      </c>
      <c r="F5154" s="47">
        <v>1</v>
      </c>
      <c r="G5154" s="47"/>
      <c r="H5154" s="48" t="s">
        <v>8094</v>
      </c>
      <c r="I5154" s="47">
        <v>1</v>
      </c>
    </row>
    <row r="5155" spans="1:9" x14ac:dyDescent="0.25">
      <c r="A5155" s="48" t="s">
        <v>8473</v>
      </c>
      <c r="B5155" s="48" t="s">
        <v>3848</v>
      </c>
      <c r="C5155" s="48" t="s">
        <v>8474</v>
      </c>
      <c r="D5155" s="48" t="s">
        <v>8474</v>
      </c>
      <c r="E5155" s="47">
        <v>4</v>
      </c>
      <c r="F5155" s="47">
        <v>2</v>
      </c>
      <c r="G5155" s="47"/>
      <c r="H5155" s="48" t="s">
        <v>8475</v>
      </c>
      <c r="I5155" s="47">
        <v>1</v>
      </c>
    </row>
    <row r="5156" spans="1:9" x14ac:dyDescent="0.25">
      <c r="A5156" s="48" t="s">
        <v>8476</v>
      </c>
      <c r="B5156" s="48" t="s">
        <v>3848</v>
      </c>
      <c r="C5156" s="48" t="s">
        <v>8477</v>
      </c>
      <c r="D5156" s="48" t="s">
        <v>8477</v>
      </c>
      <c r="E5156" s="47">
        <v>4</v>
      </c>
      <c r="F5156" s="47">
        <v>2</v>
      </c>
      <c r="G5156" s="47"/>
      <c r="H5156" s="48" t="s">
        <v>8478</v>
      </c>
      <c r="I5156" s="47">
        <v>1</v>
      </c>
    </row>
    <row r="5157" spans="1:9" x14ac:dyDescent="0.25">
      <c r="A5157" s="48" t="s">
        <v>8479</v>
      </c>
      <c r="B5157" s="48" t="s">
        <v>3848</v>
      </c>
      <c r="C5157" s="48" t="s">
        <v>8480</v>
      </c>
      <c r="D5157" s="48" t="s">
        <v>8480</v>
      </c>
      <c r="E5157" s="47">
        <v>4</v>
      </c>
      <c r="F5157" s="47">
        <v>2</v>
      </c>
      <c r="G5157" s="47"/>
      <c r="H5157" s="48" t="s">
        <v>8481</v>
      </c>
      <c r="I5157" s="47">
        <v>1</v>
      </c>
    </row>
    <row r="5158" spans="1:9" x14ac:dyDescent="0.25">
      <c r="A5158" s="48" t="s">
        <v>4317</v>
      </c>
      <c r="B5158" s="48" t="s">
        <v>8482</v>
      </c>
      <c r="C5158" s="48" t="s">
        <v>4319</v>
      </c>
      <c r="D5158" s="48" t="s">
        <v>740</v>
      </c>
      <c r="E5158" s="47">
        <v>2</v>
      </c>
      <c r="F5158" s="47">
        <v>2</v>
      </c>
      <c r="G5158" s="47"/>
      <c r="H5158" s="48"/>
      <c r="I5158" s="47">
        <v>1</v>
      </c>
    </row>
    <row r="5159" spans="1:9" x14ac:dyDescent="0.25">
      <c r="A5159" s="48" t="s">
        <v>3924</v>
      </c>
      <c r="B5159" s="48" t="s">
        <v>7334</v>
      </c>
      <c r="C5159" s="48" t="s">
        <v>8483</v>
      </c>
      <c r="D5159" s="48" t="s">
        <v>8483</v>
      </c>
      <c r="E5159" s="47">
        <v>0</v>
      </c>
      <c r="F5159" s="47">
        <v>1</v>
      </c>
      <c r="G5159" s="47"/>
      <c r="H5159" s="48" t="s">
        <v>8484</v>
      </c>
      <c r="I5159" s="47">
        <v>1</v>
      </c>
    </row>
    <row r="5160" spans="1:9" x14ac:dyDescent="0.25">
      <c r="A5160" s="48" t="s">
        <v>3901</v>
      </c>
      <c r="B5160" s="48" t="s">
        <v>7252</v>
      </c>
      <c r="C5160" s="48" t="s">
        <v>8485</v>
      </c>
      <c r="D5160" s="48" t="s">
        <v>8485</v>
      </c>
      <c r="E5160" s="47">
        <v>0</v>
      </c>
      <c r="F5160" s="47">
        <v>2</v>
      </c>
      <c r="G5160" s="47"/>
      <c r="H5160" s="48" t="s">
        <v>4828</v>
      </c>
      <c r="I5160" s="47">
        <v>1</v>
      </c>
    </row>
    <row r="5161" spans="1:9" x14ac:dyDescent="0.25">
      <c r="A5161" s="48" t="s">
        <v>6234</v>
      </c>
      <c r="B5161" s="48" t="s">
        <v>7252</v>
      </c>
      <c r="C5161" s="48" t="s">
        <v>8486</v>
      </c>
      <c r="D5161" s="48" t="s">
        <v>8486</v>
      </c>
      <c r="E5161" s="47">
        <v>0</v>
      </c>
      <c r="F5161" s="47">
        <v>2</v>
      </c>
      <c r="G5161" s="47"/>
      <c r="H5161" s="48" t="s">
        <v>8214</v>
      </c>
      <c r="I5161" s="47">
        <v>1</v>
      </c>
    </row>
    <row r="5162" spans="1:9" x14ac:dyDescent="0.25">
      <c r="A5162" s="48" t="s">
        <v>433</v>
      </c>
      <c r="B5162" s="48" t="s">
        <v>6163</v>
      </c>
      <c r="C5162" s="48" t="s">
        <v>8487</v>
      </c>
      <c r="D5162" s="48" t="s">
        <v>8488</v>
      </c>
      <c r="E5162" s="47">
        <v>0</v>
      </c>
      <c r="F5162" s="47">
        <v>1</v>
      </c>
      <c r="G5162" s="47"/>
      <c r="H5162" s="48" t="s">
        <v>6920</v>
      </c>
      <c r="I5162" s="47">
        <v>1</v>
      </c>
    </row>
    <row r="5163" spans="1:9" x14ac:dyDescent="0.25">
      <c r="A5163" s="48" t="s">
        <v>433</v>
      </c>
      <c r="B5163" s="48" t="s">
        <v>400</v>
      </c>
      <c r="C5163" s="48" t="s">
        <v>8489</v>
      </c>
      <c r="D5163" s="48" t="s">
        <v>8490</v>
      </c>
      <c r="E5163" s="47">
        <v>0</v>
      </c>
      <c r="F5163" s="47">
        <v>1</v>
      </c>
      <c r="G5163" s="47"/>
      <c r="H5163" s="48" t="s">
        <v>8491</v>
      </c>
      <c r="I5163" s="47">
        <v>1</v>
      </c>
    </row>
    <row r="5164" spans="1:9" x14ac:dyDescent="0.25">
      <c r="A5164" s="48" t="s">
        <v>3901</v>
      </c>
      <c r="B5164" s="48" t="s">
        <v>7334</v>
      </c>
      <c r="C5164" s="48" t="s">
        <v>8492</v>
      </c>
      <c r="D5164" s="48" t="s">
        <v>8492</v>
      </c>
      <c r="E5164" s="47">
        <v>0</v>
      </c>
      <c r="F5164" s="47">
        <v>1</v>
      </c>
      <c r="G5164" s="47"/>
      <c r="H5164" s="48" t="s">
        <v>8493</v>
      </c>
      <c r="I5164" s="47">
        <v>1</v>
      </c>
    </row>
    <row r="5165" spans="1:9" x14ac:dyDescent="0.25">
      <c r="A5165" s="48" t="s">
        <v>6234</v>
      </c>
      <c r="B5165" s="48" t="s">
        <v>7334</v>
      </c>
      <c r="C5165" s="48" t="s">
        <v>8494</v>
      </c>
      <c r="D5165" s="48" t="s">
        <v>8494</v>
      </c>
      <c r="E5165" s="47">
        <v>0</v>
      </c>
      <c r="F5165" s="47">
        <v>1</v>
      </c>
      <c r="G5165" s="47"/>
      <c r="H5165" s="48" t="s">
        <v>8493</v>
      </c>
      <c r="I5165" s="47">
        <v>1</v>
      </c>
    </row>
    <row r="5166" spans="1:9" x14ac:dyDescent="0.25">
      <c r="A5166" s="48" t="s">
        <v>4102</v>
      </c>
      <c r="B5166" s="48" t="s">
        <v>7852</v>
      </c>
      <c r="C5166" s="48" t="s">
        <v>8495</v>
      </c>
      <c r="D5166" s="48" t="s">
        <v>8495</v>
      </c>
      <c r="E5166" s="47">
        <v>0</v>
      </c>
      <c r="F5166" s="47">
        <v>2</v>
      </c>
      <c r="G5166" s="47"/>
      <c r="H5166" s="48" t="s">
        <v>8496</v>
      </c>
      <c r="I5166" s="47">
        <v>1</v>
      </c>
    </row>
    <row r="5167" spans="1:9" x14ac:dyDescent="0.25">
      <c r="A5167" s="48" t="s">
        <v>6234</v>
      </c>
      <c r="B5167" s="48" t="s">
        <v>7334</v>
      </c>
      <c r="C5167" s="48" t="s">
        <v>8497</v>
      </c>
      <c r="D5167" s="48" t="s">
        <v>8497</v>
      </c>
      <c r="E5167" s="47">
        <v>0</v>
      </c>
      <c r="F5167" s="47">
        <v>1</v>
      </c>
      <c r="G5167" s="47"/>
      <c r="H5167" s="48" t="s">
        <v>8498</v>
      </c>
      <c r="I5167" s="47">
        <v>1</v>
      </c>
    </row>
    <row r="5168" spans="1:9" x14ac:dyDescent="0.25">
      <c r="A5168" s="48" t="s">
        <v>3901</v>
      </c>
      <c r="B5168" s="48" t="s">
        <v>7252</v>
      </c>
      <c r="C5168" s="48" t="s">
        <v>8499</v>
      </c>
      <c r="D5168" s="48" t="s">
        <v>8499</v>
      </c>
      <c r="E5168" s="47">
        <v>0</v>
      </c>
      <c r="F5168" s="47">
        <v>2</v>
      </c>
      <c r="G5168" s="47"/>
      <c r="H5168" s="48" t="s">
        <v>4822</v>
      </c>
      <c r="I5168" s="47">
        <v>1</v>
      </c>
    </row>
    <row r="5169" spans="1:9" x14ac:dyDescent="0.25">
      <c r="A5169" s="48" t="s">
        <v>3924</v>
      </c>
      <c r="B5169" s="48" t="s">
        <v>7334</v>
      </c>
      <c r="C5169" s="48" t="s">
        <v>8500</v>
      </c>
      <c r="D5169" s="48" t="s">
        <v>8500</v>
      </c>
      <c r="E5169" s="47">
        <v>0</v>
      </c>
      <c r="F5169" s="47">
        <v>1</v>
      </c>
      <c r="G5169" s="47"/>
      <c r="H5169" s="48" t="s">
        <v>8501</v>
      </c>
      <c r="I5169" s="47">
        <v>1</v>
      </c>
    </row>
    <row r="5170" spans="1:9" x14ac:dyDescent="0.25">
      <c r="A5170" s="48" t="s">
        <v>6234</v>
      </c>
      <c r="B5170" s="48" t="s">
        <v>7334</v>
      </c>
      <c r="C5170" s="48" t="s">
        <v>8502</v>
      </c>
      <c r="D5170" s="48" t="s">
        <v>8502</v>
      </c>
      <c r="E5170" s="47">
        <v>0</v>
      </c>
      <c r="F5170" s="47">
        <v>1</v>
      </c>
      <c r="G5170" s="47"/>
      <c r="H5170" s="48" t="s">
        <v>8214</v>
      </c>
      <c r="I5170" s="47">
        <v>1</v>
      </c>
    </row>
    <row r="5171" spans="1:9" x14ac:dyDescent="0.25">
      <c r="A5171" s="48" t="s">
        <v>8503</v>
      </c>
      <c r="B5171" s="48" t="s">
        <v>3848</v>
      </c>
      <c r="C5171" s="48" t="s">
        <v>8504</v>
      </c>
      <c r="D5171" s="48" t="s">
        <v>8504</v>
      </c>
      <c r="E5171" s="47">
        <v>4</v>
      </c>
      <c r="F5171" s="47">
        <v>2</v>
      </c>
      <c r="G5171" s="47"/>
      <c r="H5171" s="48" t="s">
        <v>4895</v>
      </c>
      <c r="I5171" s="47">
        <v>1</v>
      </c>
    </row>
    <row r="5172" spans="1:9" x14ac:dyDescent="0.25">
      <c r="A5172" s="48" t="s">
        <v>8505</v>
      </c>
      <c r="B5172" s="48" t="s">
        <v>3848</v>
      </c>
      <c r="C5172" s="48" t="s">
        <v>8506</v>
      </c>
      <c r="D5172" s="48" t="s">
        <v>8506</v>
      </c>
      <c r="E5172" s="47">
        <v>4</v>
      </c>
      <c r="F5172" s="47">
        <v>2</v>
      </c>
      <c r="G5172" s="47"/>
      <c r="H5172" s="48" t="s">
        <v>8507</v>
      </c>
      <c r="I5172" s="47">
        <v>1</v>
      </c>
    </row>
    <row r="5173" spans="1:9" x14ac:dyDescent="0.25">
      <c r="A5173" s="48" t="s">
        <v>4480</v>
      </c>
      <c r="B5173" s="48" t="s">
        <v>3848</v>
      </c>
      <c r="C5173" s="48" t="s">
        <v>8508</v>
      </c>
      <c r="D5173" s="48" t="s">
        <v>8508</v>
      </c>
      <c r="E5173" s="47">
        <v>4</v>
      </c>
      <c r="F5173" s="47">
        <v>2</v>
      </c>
      <c r="G5173" s="47"/>
      <c r="H5173" s="48" t="s">
        <v>8509</v>
      </c>
      <c r="I5173" s="47">
        <v>1</v>
      </c>
    </row>
    <row r="5174" spans="1:9" x14ac:dyDescent="0.25">
      <c r="A5174" s="48" t="s">
        <v>3885</v>
      </c>
      <c r="B5174" s="48" t="s">
        <v>3848</v>
      </c>
      <c r="C5174" s="48" t="s">
        <v>8510</v>
      </c>
      <c r="D5174" s="48" t="s">
        <v>8510</v>
      </c>
      <c r="E5174" s="47">
        <v>4</v>
      </c>
      <c r="F5174" s="47">
        <v>2</v>
      </c>
      <c r="G5174" s="47"/>
      <c r="H5174" s="48" t="s">
        <v>8511</v>
      </c>
      <c r="I5174" s="47">
        <v>1</v>
      </c>
    </row>
    <row r="5175" spans="1:9" x14ac:dyDescent="0.25">
      <c r="A5175" s="48" t="s">
        <v>4388</v>
      </c>
      <c r="B5175" s="48" t="s">
        <v>3848</v>
      </c>
      <c r="C5175" s="48" t="s">
        <v>8512</v>
      </c>
      <c r="D5175" s="48" t="s">
        <v>8512</v>
      </c>
      <c r="E5175" s="47">
        <v>4</v>
      </c>
      <c r="F5175" s="47">
        <v>2</v>
      </c>
      <c r="G5175" s="47"/>
      <c r="H5175" s="48" t="s">
        <v>8513</v>
      </c>
      <c r="I5175" s="47">
        <v>1</v>
      </c>
    </row>
    <row r="5176" spans="1:9" x14ac:dyDescent="0.25">
      <c r="A5176" s="48" t="s">
        <v>4451</v>
      </c>
      <c r="B5176" s="48" t="s">
        <v>3848</v>
      </c>
      <c r="C5176" s="48" t="s">
        <v>8514</v>
      </c>
      <c r="D5176" s="48" t="s">
        <v>8514</v>
      </c>
      <c r="E5176" s="47">
        <v>4</v>
      </c>
      <c r="F5176" s="47">
        <v>2</v>
      </c>
      <c r="G5176" s="47"/>
      <c r="H5176" s="48" t="s">
        <v>8515</v>
      </c>
      <c r="I5176" s="47">
        <v>1</v>
      </c>
    </row>
    <row r="5177" spans="1:9" x14ac:dyDescent="0.25">
      <c r="A5177" s="48" t="s">
        <v>4371</v>
      </c>
      <c r="B5177" s="48" t="s">
        <v>3848</v>
      </c>
      <c r="C5177" s="48" t="s">
        <v>8516</v>
      </c>
      <c r="D5177" s="48" t="s">
        <v>8516</v>
      </c>
      <c r="E5177" s="47">
        <v>4</v>
      </c>
      <c r="F5177" s="47">
        <v>2</v>
      </c>
      <c r="G5177" s="47"/>
      <c r="H5177" s="48" t="s">
        <v>7438</v>
      </c>
      <c r="I5177" s="47">
        <v>1</v>
      </c>
    </row>
    <row r="5178" spans="1:9" x14ac:dyDescent="0.25">
      <c r="A5178" s="48" t="s">
        <v>4083</v>
      </c>
      <c r="B5178" s="48" t="s">
        <v>3848</v>
      </c>
      <c r="C5178" s="48" t="s">
        <v>8517</v>
      </c>
      <c r="D5178" s="48" t="s">
        <v>8517</v>
      </c>
      <c r="E5178" s="47">
        <v>4</v>
      </c>
      <c r="F5178" s="47">
        <v>2</v>
      </c>
      <c r="G5178" s="47"/>
      <c r="H5178" s="48" t="s">
        <v>8518</v>
      </c>
      <c r="I5178" s="47">
        <v>1</v>
      </c>
    </row>
    <row r="5179" spans="1:9" x14ac:dyDescent="0.25">
      <c r="A5179" s="48" t="s">
        <v>4554</v>
      </c>
      <c r="B5179" s="48" t="s">
        <v>3848</v>
      </c>
      <c r="C5179" s="48" t="s">
        <v>8519</v>
      </c>
      <c r="D5179" s="48" t="s">
        <v>8519</v>
      </c>
      <c r="E5179" s="47">
        <v>4</v>
      </c>
      <c r="F5179" s="47">
        <v>2</v>
      </c>
      <c r="G5179" s="47"/>
      <c r="H5179" s="48" t="s">
        <v>8520</v>
      </c>
      <c r="I5179" s="47">
        <v>1</v>
      </c>
    </row>
    <row r="5180" spans="1:9" x14ac:dyDescent="0.25">
      <c r="A5180" s="48" t="s">
        <v>8521</v>
      </c>
      <c r="B5180" s="48" t="s">
        <v>3848</v>
      </c>
      <c r="C5180" s="48" t="s">
        <v>8522</v>
      </c>
      <c r="D5180" s="48" t="s">
        <v>8522</v>
      </c>
      <c r="E5180" s="47">
        <v>4</v>
      </c>
      <c r="F5180" s="47">
        <v>2</v>
      </c>
      <c r="G5180" s="47"/>
      <c r="H5180" s="48" t="s">
        <v>8523</v>
      </c>
      <c r="I5180" s="47">
        <v>1</v>
      </c>
    </row>
    <row r="5181" spans="1:9" x14ac:dyDescent="0.25">
      <c r="A5181" s="48" t="s">
        <v>8524</v>
      </c>
      <c r="B5181" s="48" t="s">
        <v>3848</v>
      </c>
      <c r="C5181" s="48" t="s">
        <v>8525</v>
      </c>
      <c r="D5181" s="48" t="s">
        <v>8525</v>
      </c>
      <c r="E5181" s="47">
        <v>4</v>
      </c>
      <c r="F5181" s="47">
        <v>2</v>
      </c>
      <c r="G5181" s="47"/>
      <c r="H5181" s="48" t="s">
        <v>8526</v>
      </c>
      <c r="I5181" s="47">
        <v>1</v>
      </c>
    </row>
    <row r="5182" spans="1:9" x14ac:dyDescent="0.25">
      <c r="A5182" s="48" t="s">
        <v>4059</v>
      </c>
      <c r="B5182" s="48" t="s">
        <v>3848</v>
      </c>
      <c r="C5182" s="48" t="s">
        <v>8527</v>
      </c>
      <c r="D5182" s="48" t="s">
        <v>8527</v>
      </c>
      <c r="E5182" s="47">
        <v>4</v>
      </c>
      <c r="F5182" s="47">
        <v>2</v>
      </c>
      <c r="G5182" s="47"/>
      <c r="H5182" s="48" t="s">
        <v>8409</v>
      </c>
      <c r="I5182" s="47">
        <v>1</v>
      </c>
    </row>
    <row r="5183" spans="1:9" x14ac:dyDescent="0.25">
      <c r="A5183" s="48" t="s">
        <v>4248</v>
      </c>
      <c r="B5183" s="48" t="s">
        <v>3848</v>
      </c>
      <c r="C5183" s="48" t="s">
        <v>8528</v>
      </c>
      <c r="D5183" s="48" t="s">
        <v>8528</v>
      </c>
      <c r="E5183" s="47">
        <v>4</v>
      </c>
      <c r="F5183" s="47">
        <v>2</v>
      </c>
      <c r="G5183" s="47"/>
      <c r="H5183" s="48" t="s">
        <v>6009</v>
      </c>
      <c r="I5183" s="47">
        <v>1</v>
      </c>
    </row>
    <row r="5184" spans="1:9" x14ac:dyDescent="0.25">
      <c r="A5184" s="48" t="s">
        <v>8529</v>
      </c>
      <c r="B5184" s="48" t="s">
        <v>3848</v>
      </c>
      <c r="C5184" s="48" t="s">
        <v>8530</v>
      </c>
      <c r="D5184" s="48" t="s">
        <v>8530</v>
      </c>
      <c r="E5184" s="47">
        <v>4</v>
      </c>
      <c r="F5184" s="47">
        <v>2</v>
      </c>
      <c r="G5184" s="47"/>
      <c r="H5184" s="48" t="s">
        <v>8531</v>
      </c>
      <c r="I5184" s="47">
        <v>1</v>
      </c>
    </row>
    <row r="5185" spans="1:9" x14ac:dyDescent="0.25">
      <c r="A5185" s="48" t="s">
        <v>8532</v>
      </c>
      <c r="B5185" s="48" t="s">
        <v>3848</v>
      </c>
      <c r="C5185" s="48" t="s">
        <v>8533</v>
      </c>
      <c r="D5185" s="48" t="s">
        <v>8533</v>
      </c>
      <c r="E5185" s="47">
        <v>4</v>
      </c>
      <c r="F5185" s="47">
        <v>2</v>
      </c>
      <c r="G5185" s="47"/>
      <c r="H5185" s="48" t="s">
        <v>8534</v>
      </c>
      <c r="I5185" s="47">
        <v>1</v>
      </c>
    </row>
    <row r="5186" spans="1:9" x14ac:dyDescent="0.25">
      <c r="A5186" s="48" t="s">
        <v>8535</v>
      </c>
      <c r="B5186" s="48" t="s">
        <v>3848</v>
      </c>
      <c r="C5186" s="48" t="s">
        <v>8536</v>
      </c>
      <c r="D5186" s="48" t="s">
        <v>8536</v>
      </c>
      <c r="E5186" s="47">
        <v>4</v>
      </c>
      <c r="F5186" s="47">
        <v>2</v>
      </c>
      <c r="G5186" s="47"/>
      <c r="H5186" s="48" t="s">
        <v>8537</v>
      </c>
      <c r="I5186" s="47">
        <v>1</v>
      </c>
    </row>
    <row r="5187" spans="1:9" x14ac:dyDescent="0.25">
      <c r="A5187" s="48" t="s">
        <v>8538</v>
      </c>
      <c r="B5187" s="48" t="s">
        <v>3848</v>
      </c>
      <c r="C5187" s="48" t="s">
        <v>8539</v>
      </c>
      <c r="D5187" s="48" t="s">
        <v>8539</v>
      </c>
      <c r="E5187" s="47">
        <v>4</v>
      </c>
      <c r="F5187" s="47">
        <v>2</v>
      </c>
      <c r="G5187" s="47"/>
      <c r="H5187" s="48" t="s">
        <v>8540</v>
      </c>
      <c r="I5187" s="47">
        <v>1</v>
      </c>
    </row>
    <row r="5188" spans="1:9" x14ac:dyDescent="0.25">
      <c r="A5188" s="48" t="s">
        <v>3924</v>
      </c>
      <c r="B5188" s="48" t="s">
        <v>7334</v>
      </c>
      <c r="C5188" s="48" t="s">
        <v>8541</v>
      </c>
      <c r="D5188" s="48" t="s">
        <v>8541</v>
      </c>
      <c r="E5188" s="47">
        <v>0</v>
      </c>
      <c r="F5188" s="47">
        <v>1</v>
      </c>
      <c r="G5188" s="47"/>
      <c r="H5188" s="48" t="s">
        <v>8542</v>
      </c>
      <c r="I5188" s="47">
        <v>1</v>
      </c>
    </row>
    <row r="5189" spans="1:9" x14ac:dyDescent="0.25">
      <c r="A5189" s="48" t="s">
        <v>8543</v>
      </c>
      <c r="B5189" s="48" t="s">
        <v>3848</v>
      </c>
      <c r="C5189" s="48" t="s">
        <v>8544</v>
      </c>
      <c r="D5189" s="48" t="s">
        <v>8545</v>
      </c>
      <c r="E5189" s="47">
        <v>4</v>
      </c>
      <c r="F5189" s="47">
        <v>2</v>
      </c>
      <c r="G5189" s="47"/>
      <c r="H5189" s="48" t="s">
        <v>7473</v>
      </c>
      <c r="I5189" s="47">
        <v>1</v>
      </c>
    </row>
    <row r="5190" spans="1:9" x14ac:dyDescent="0.25">
      <c r="A5190" s="48" t="s">
        <v>8546</v>
      </c>
      <c r="B5190" s="48" t="s">
        <v>3848</v>
      </c>
      <c r="C5190" s="48" t="s">
        <v>8547</v>
      </c>
      <c r="D5190" s="48" t="s">
        <v>8547</v>
      </c>
      <c r="E5190" s="47">
        <v>4</v>
      </c>
      <c r="F5190" s="47">
        <v>2</v>
      </c>
      <c r="G5190" s="47"/>
      <c r="H5190" s="48" t="s">
        <v>8548</v>
      </c>
      <c r="I5190" s="47">
        <v>1</v>
      </c>
    </row>
    <row r="5191" spans="1:9" x14ac:dyDescent="0.25">
      <c r="A5191" s="48" t="s">
        <v>8549</v>
      </c>
      <c r="B5191" s="48" t="s">
        <v>3848</v>
      </c>
      <c r="C5191" s="48" t="s">
        <v>8550</v>
      </c>
      <c r="D5191" s="48" t="s">
        <v>8550</v>
      </c>
      <c r="E5191" s="47">
        <v>4</v>
      </c>
      <c r="F5191" s="47">
        <v>2</v>
      </c>
      <c r="G5191" s="47"/>
      <c r="H5191" s="48" t="s">
        <v>8481</v>
      </c>
      <c r="I5191" s="47">
        <v>1</v>
      </c>
    </row>
    <row r="5192" spans="1:9" x14ac:dyDescent="0.25">
      <c r="A5192" s="48" t="s">
        <v>8551</v>
      </c>
      <c r="B5192" s="48" t="s">
        <v>3848</v>
      </c>
      <c r="C5192" s="48" t="s">
        <v>8552</v>
      </c>
      <c r="D5192" s="48" t="s">
        <v>8552</v>
      </c>
      <c r="E5192" s="47">
        <v>4</v>
      </c>
      <c r="F5192" s="47">
        <v>2</v>
      </c>
      <c r="G5192" s="47"/>
      <c r="H5192" s="48" t="s">
        <v>8534</v>
      </c>
      <c r="I5192" s="47">
        <v>1</v>
      </c>
    </row>
    <row r="5193" spans="1:9" x14ac:dyDescent="0.25">
      <c r="A5193" s="48" t="s">
        <v>8553</v>
      </c>
      <c r="B5193" s="48" t="s">
        <v>3848</v>
      </c>
      <c r="C5193" s="48" t="s">
        <v>8554</v>
      </c>
      <c r="D5193" s="48" t="s">
        <v>8554</v>
      </c>
      <c r="E5193" s="47">
        <v>4</v>
      </c>
      <c r="F5193" s="47">
        <v>2</v>
      </c>
      <c r="G5193" s="47"/>
      <c r="H5193" s="48" t="s">
        <v>4643</v>
      </c>
      <c r="I5193" s="47">
        <v>1</v>
      </c>
    </row>
    <row r="5194" spans="1:9" x14ac:dyDescent="0.25">
      <c r="A5194" s="48" t="s">
        <v>8555</v>
      </c>
      <c r="B5194" s="48" t="s">
        <v>3848</v>
      </c>
      <c r="C5194" s="48" t="s">
        <v>8556</v>
      </c>
      <c r="D5194" s="48" t="s">
        <v>8556</v>
      </c>
      <c r="E5194" s="47">
        <v>4</v>
      </c>
      <c r="F5194" s="47">
        <v>2</v>
      </c>
      <c r="G5194" s="47"/>
      <c r="H5194" s="48" t="s">
        <v>8557</v>
      </c>
      <c r="I5194" s="47">
        <v>1</v>
      </c>
    </row>
    <row r="5195" spans="1:9" x14ac:dyDescent="0.25">
      <c r="A5195" s="48" t="s">
        <v>3946</v>
      </c>
      <c r="B5195" s="48" t="s">
        <v>3848</v>
      </c>
      <c r="C5195" s="48" t="s">
        <v>8558</v>
      </c>
      <c r="D5195" s="48" t="s">
        <v>8558</v>
      </c>
      <c r="E5195" s="47">
        <v>4</v>
      </c>
      <c r="F5195" s="47">
        <v>2</v>
      </c>
      <c r="G5195" s="47"/>
      <c r="H5195" s="48" t="s">
        <v>4453</v>
      </c>
      <c r="I5195" s="47">
        <v>1</v>
      </c>
    </row>
    <row r="5196" spans="1:9" x14ac:dyDescent="0.25">
      <c r="A5196" s="48" t="s">
        <v>8559</v>
      </c>
      <c r="B5196" s="48" t="s">
        <v>3848</v>
      </c>
      <c r="C5196" s="48" t="s">
        <v>8560</v>
      </c>
      <c r="D5196" s="48" t="s">
        <v>8560</v>
      </c>
      <c r="E5196" s="47">
        <v>4</v>
      </c>
      <c r="F5196" s="47">
        <v>2</v>
      </c>
      <c r="G5196" s="47"/>
      <c r="H5196" s="48" t="s">
        <v>8561</v>
      </c>
      <c r="I5196" s="47">
        <v>1</v>
      </c>
    </row>
    <row r="5197" spans="1:9" x14ac:dyDescent="0.25">
      <c r="A5197" s="48" t="s">
        <v>3924</v>
      </c>
      <c r="B5197" s="48" t="s">
        <v>7334</v>
      </c>
      <c r="C5197" s="48" t="s">
        <v>8562</v>
      </c>
      <c r="D5197" s="48" t="s">
        <v>8562</v>
      </c>
      <c r="E5197" s="47">
        <v>0</v>
      </c>
      <c r="F5197" s="47">
        <v>1</v>
      </c>
      <c r="G5197" s="47"/>
      <c r="H5197" s="48" t="s">
        <v>8563</v>
      </c>
      <c r="I5197" s="47">
        <v>1</v>
      </c>
    </row>
    <row r="5198" spans="1:9" x14ac:dyDescent="0.25">
      <c r="A5198" s="48" t="s">
        <v>433</v>
      </c>
      <c r="B5198" s="48" t="s">
        <v>8564</v>
      </c>
      <c r="C5198" s="48" t="s">
        <v>8565</v>
      </c>
      <c r="D5198" s="48" t="s">
        <v>8565</v>
      </c>
      <c r="E5198" s="47">
        <v>0</v>
      </c>
      <c r="F5198" s="47">
        <v>2</v>
      </c>
      <c r="G5198" s="47"/>
      <c r="H5198" s="48" t="s">
        <v>8566</v>
      </c>
      <c r="I5198" s="47">
        <v>1</v>
      </c>
    </row>
    <row r="5199" spans="1:9" x14ac:dyDescent="0.25">
      <c r="A5199" s="48" t="s">
        <v>433</v>
      </c>
      <c r="B5199" s="48" t="s">
        <v>6163</v>
      </c>
      <c r="C5199" s="48" t="s">
        <v>8567</v>
      </c>
      <c r="D5199" s="48" t="s">
        <v>8568</v>
      </c>
      <c r="E5199" s="47">
        <v>0</v>
      </c>
      <c r="F5199" s="47">
        <v>1</v>
      </c>
      <c r="G5199" s="47"/>
      <c r="H5199" s="48" t="s">
        <v>6863</v>
      </c>
      <c r="I5199" s="47">
        <v>1</v>
      </c>
    </row>
    <row r="5200" spans="1:9" x14ac:dyDescent="0.25">
      <c r="A5200" s="48" t="s">
        <v>3915</v>
      </c>
      <c r="B5200" s="48" t="s">
        <v>4295</v>
      </c>
      <c r="C5200" s="48"/>
      <c r="D5200" s="48" t="s">
        <v>740</v>
      </c>
      <c r="E5200" s="47">
        <v>2</v>
      </c>
      <c r="F5200" s="47">
        <v>2</v>
      </c>
      <c r="G5200" s="47"/>
      <c r="H5200" s="48"/>
      <c r="I5200" s="47">
        <v>1</v>
      </c>
    </row>
    <row r="5201" spans="1:9" x14ac:dyDescent="0.25">
      <c r="A5201" s="48" t="s">
        <v>3859</v>
      </c>
      <c r="B5201" s="48" t="s">
        <v>3860</v>
      </c>
      <c r="C5201" s="48" t="s">
        <v>8569</v>
      </c>
      <c r="D5201" s="48" t="s">
        <v>8570</v>
      </c>
      <c r="E5201" s="47">
        <v>0</v>
      </c>
      <c r="F5201" s="47">
        <v>1</v>
      </c>
      <c r="G5201" s="47"/>
      <c r="H5201" s="48" t="s">
        <v>8571</v>
      </c>
      <c r="I5201" s="47">
        <v>1</v>
      </c>
    </row>
    <row r="5202" spans="1:9" x14ac:dyDescent="0.25">
      <c r="A5202" s="48" t="s">
        <v>3901</v>
      </c>
      <c r="B5202" s="48" t="s">
        <v>7252</v>
      </c>
      <c r="C5202" s="48" t="s">
        <v>8572</v>
      </c>
      <c r="D5202" s="48" t="s">
        <v>8572</v>
      </c>
      <c r="E5202" s="47">
        <v>0</v>
      </c>
      <c r="F5202" s="47">
        <v>2</v>
      </c>
      <c r="G5202" s="47"/>
      <c r="H5202" s="48" t="s">
        <v>8573</v>
      </c>
      <c r="I5202" s="47">
        <v>1</v>
      </c>
    </row>
    <row r="5203" spans="1:9" x14ac:dyDescent="0.25">
      <c r="A5203" s="48" t="s">
        <v>6234</v>
      </c>
      <c r="B5203" s="48" t="s">
        <v>7252</v>
      </c>
      <c r="C5203" s="48" t="s">
        <v>8574</v>
      </c>
      <c r="D5203" s="48" t="s">
        <v>8574</v>
      </c>
      <c r="E5203" s="47">
        <v>0</v>
      </c>
      <c r="F5203" s="47">
        <v>2</v>
      </c>
      <c r="G5203" s="47"/>
      <c r="H5203" s="48" t="s">
        <v>7128</v>
      </c>
      <c r="I5203" s="47">
        <v>1</v>
      </c>
    </row>
    <row r="5204" spans="1:9" x14ac:dyDescent="0.25">
      <c r="A5204" s="48" t="s">
        <v>433</v>
      </c>
      <c r="B5204" s="48" t="s">
        <v>6250</v>
      </c>
      <c r="C5204" s="48" t="s">
        <v>8575</v>
      </c>
      <c r="D5204" s="48" t="s">
        <v>8576</v>
      </c>
      <c r="E5204" s="47">
        <v>0</v>
      </c>
      <c r="F5204" s="47">
        <v>2</v>
      </c>
      <c r="G5204" s="47"/>
      <c r="H5204" s="48" t="s">
        <v>8577</v>
      </c>
      <c r="I5204" s="47">
        <v>1</v>
      </c>
    </row>
    <row r="5205" spans="1:9" x14ac:dyDescent="0.25">
      <c r="A5205" s="48" t="s">
        <v>7580</v>
      </c>
      <c r="B5205" s="48" t="s">
        <v>7252</v>
      </c>
      <c r="C5205" s="48" t="s">
        <v>8578</v>
      </c>
      <c r="D5205" s="48" t="s">
        <v>8578</v>
      </c>
      <c r="E5205" s="47">
        <v>0</v>
      </c>
      <c r="F5205" s="47">
        <v>2</v>
      </c>
      <c r="G5205" s="47"/>
      <c r="H5205" s="48" t="s">
        <v>8579</v>
      </c>
      <c r="I5205" s="47">
        <v>1</v>
      </c>
    </row>
    <row r="5206" spans="1:9" x14ac:dyDescent="0.25">
      <c r="A5206" s="48" t="s">
        <v>3859</v>
      </c>
      <c r="B5206" s="48" t="s">
        <v>4742</v>
      </c>
      <c r="C5206" s="48" t="s">
        <v>8580</v>
      </c>
      <c r="D5206" s="48" t="s">
        <v>8580</v>
      </c>
      <c r="E5206" s="47">
        <v>0</v>
      </c>
      <c r="F5206" s="47">
        <v>1</v>
      </c>
      <c r="G5206" s="47"/>
      <c r="H5206" s="48" t="s">
        <v>8581</v>
      </c>
      <c r="I5206" s="47">
        <v>1</v>
      </c>
    </row>
    <row r="5207" spans="1:9" x14ac:dyDescent="0.25">
      <c r="A5207" s="48" t="s">
        <v>7523</v>
      </c>
      <c r="B5207" s="48" t="s">
        <v>7524</v>
      </c>
      <c r="C5207" s="48" t="s">
        <v>8582</v>
      </c>
      <c r="D5207" s="48" t="s">
        <v>8582</v>
      </c>
      <c r="E5207" s="47">
        <v>0</v>
      </c>
      <c r="F5207" s="47">
        <v>1</v>
      </c>
      <c r="G5207" s="47"/>
      <c r="H5207" s="48" t="s">
        <v>8205</v>
      </c>
      <c r="I5207" s="47">
        <v>1</v>
      </c>
    </row>
    <row r="5208" spans="1:9" x14ac:dyDescent="0.25">
      <c r="A5208" s="48" t="s">
        <v>433</v>
      </c>
      <c r="B5208" s="48" t="s">
        <v>400</v>
      </c>
      <c r="C5208" s="48" t="s">
        <v>8583</v>
      </c>
      <c r="D5208" s="48" t="s">
        <v>8584</v>
      </c>
      <c r="E5208" s="47">
        <v>0</v>
      </c>
      <c r="F5208" s="47">
        <v>1</v>
      </c>
      <c r="G5208" s="47"/>
      <c r="H5208" s="48" t="s">
        <v>8585</v>
      </c>
      <c r="I5208" s="47">
        <v>1</v>
      </c>
    </row>
    <row r="5209" spans="1:9" x14ac:dyDescent="0.25">
      <c r="A5209" s="48" t="s">
        <v>3901</v>
      </c>
      <c r="B5209" s="48" t="s">
        <v>8586</v>
      </c>
      <c r="C5209" s="48" t="s">
        <v>8587</v>
      </c>
      <c r="D5209" s="48" t="s">
        <v>8588</v>
      </c>
      <c r="E5209" s="47">
        <v>0</v>
      </c>
      <c r="F5209" s="47">
        <v>2</v>
      </c>
      <c r="G5209" s="47"/>
      <c r="H5209" s="48" t="s">
        <v>4438</v>
      </c>
      <c r="I5209" s="47">
        <v>1</v>
      </c>
    </row>
    <row r="5210" spans="1:9" x14ac:dyDescent="0.25">
      <c r="A5210" s="48" t="s">
        <v>3901</v>
      </c>
      <c r="B5210" s="48" t="s">
        <v>7334</v>
      </c>
      <c r="C5210" s="48" t="s">
        <v>8589</v>
      </c>
      <c r="D5210" s="48" t="s">
        <v>8590</v>
      </c>
      <c r="E5210" s="47">
        <v>0</v>
      </c>
      <c r="F5210" s="47">
        <v>1</v>
      </c>
      <c r="G5210" s="47"/>
      <c r="H5210" s="48" t="s">
        <v>8591</v>
      </c>
      <c r="I5210" s="47">
        <v>1</v>
      </c>
    </row>
    <row r="5211" spans="1:9" x14ac:dyDescent="0.25">
      <c r="A5211" s="48" t="s">
        <v>4388</v>
      </c>
      <c r="B5211" s="48" t="s">
        <v>3848</v>
      </c>
      <c r="C5211" s="48" t="s">
        <v>8592</v>
      </c>
      <c r="D5211" s="48" t="s">
        <v>8592</v>
      </c>
      <c r="E5211" s="47">
        <v>4</v>
      </c>
      <c r="F5211" s="47">
        <v>2</v>
      </c>
      <c r="G5211" s="47"/>
      <c r="H5211" s="48" t="s">
        <v>8593</v>
      </c>
      <c r="I5211" s="47">
        <v>1</v>
      </c>
    </row>
    <row r="5212" spans="1:9" x14ac:dyDescent="0.25">
      <c r="A5212" s="48" t="s">
        <v>4564</v>
      </c>
      <c r="B5212" s="48" t="s">
        <v>3848</v>
      </c>
      <c r="C5212" s="48" t="s">
        <v>8594</v>
      </c>
      <c r="D5212" s="48" t="s">
        <v>8594</v>
      </c>
      <c r="E5212" s="47">
        <v>4</v>
      </c>
      <c r="F5212" s="47">
        <v>2</v>
      </c>
      <c r="G5212" s="47"/>
      <c r="H5212" s="48" t="s">
        <v>7880</v>
      </c>
      <c r="I5212" s="47">
        <v>1</v>
      </c>
    </row>
    <row r="5213" spans="1:9" x14ac:dyDescent="0.25">
      <c r="A5213" s="48" t="s">
        <v>3859</v>
      </c>
      <c r="B5213" s="48" t="s">
        <v>4742</v>
      </c>
      <c r="C5213" s="48" t="s">
        <v>8595</v>
      </c>
      <c r="D5213" s="48" t="s">
        <v>8596</v>
      </c>
      <c r="E5213" s="47">
        <v>0</v>
      </c>
      <c r="F5213" s="47">
        <v>1</v>
      </c>
      <c r="G5213" s="47"/>
      <c r="H5213" s="48" t="s">
        <v>8581</v>
      </c>
      <c r="I5213" s="47">
        <v>1</v>
      </c>
    </row>
    <row r="5214" spans="1:9" x14ac:dyDescent="0.25">
      <c r="A5214" s="48" t="s">
        <v>3901</v>
      </c>
      <c r="B5214" s="48" t="s">
        <v>7334</v>
      </c>
      <c r="C5214" s="48" t="s">
        <v>8597</v>
      </c>
      <c r="D5214" s="48" t="s">
        <v>8597</v>
      </c>
      <c r="E5214" s="47">
        <v>0</v>
      </c>
      <c r="F5214" s="47">
        <v>1</v>
      </c>
      <c r="G5214" s="47"/>
      <c r="H5214" s="48" t="s">
        <v>8591</v>
      </c>
      <c r="I5214" s="47">
        <v>1</v>
      </c>
    </row>
    <row r="5215" spans="1:9" x14ac:dyDescent="0.25">
      <c r="A5215" s="48" t="s">
        <v>3901</v>
      </c>
      <c r="B5215" s="48" t="s">
        <v>7252</v>
      </c>
      <c r="C5215" s="48" t="s">
        <v>8598</v>
      </c>
      <c r="D5215" s="48" t="s">
        <v>8598</v>
      </c>
      <c r="E5215" s="47">
        <v>0</v>
      </c>
      <c r="F5215" s="47">
        <v>2</v>
      </c>
      <c r="G5215" s="47"/>
      <c r="H5215" s="48" t="s">
        <v>5077</v>
      </c>
      <c r="I5215" s="47">
        <v>1</v>
      </c>
    </row>
    <row r="5216" spans="1:9" x14ac:dyDescent="0.25">
      <c r="A5216" s="48" t="s">
        <v>4388</v>
      </c>
      <c r="B5216" s="48" t="s">
        <v>3848</v>
      </c>
      <c r="C5216" s="48" t="s">
        <v>8592</v>
      </c>
      <c r="D5216" s="48" t="s">
        <v>8599</v>
      </c>
      <c r="E5216" s="47">
        <v>4</v>
      </c>
      <c r="F5216" s="47">
        <v>2</v>
      </c>
      <c r="G5216" s="47"/>
      <c r="H5216" s="48" t="s">
        <v>8593</v>
      </c>
      <c r="I5216" s="47">
        <v>1</v>
      </c>
    </row>
    <row r="5217" spans="1:9" x14ac:dyDescent="0.25">
      <c r="A5217" s="48" t="s">
        <v>8600</v>
      </c>
      <c r="B5217" s="48" t="s">
        <v>3848</v>
      </c>
      <c r="C5217" s="48" t="s">
        <v>8601</v>
      </c>
      <c r="D5217" s="48" t="s">
        <v>8601</v>
      </c>
      <c r="E5217" s="47">
        <v>4</v>
      </c>
      <c r="F5217" s="47">
        <v>2</v>
      </c>
      <c r="G5217" s="47"/>
      <c r="H5217" s="48" t="s">
        <v>8602</v>
      </c>
      <c r="I5217" s="47">
        <v>1</v>
      </c>
    </row>
    <row r="5218" spans="1:9" x14ac:dyDescent="0.25">
      <c r="A5218" s="48" t="s">
        <v>8603</v>
      </c>
      <c r="B5218" s="48" t="s">
        <v>3848</v>
      </c>
      <c r="C5218" s="48" t="s">
        <v>8604</v>
      </c>
      <c r="D5218" s="48" t="s">
        <v>8604</v>
      </c>
      <c r="E5218" s="47">
        <v>4</v>
      </c>
      <c r="F5218" s="47">
        <v>2</v>
      </c>
      <c r="G5218" s="47"/>
      <c r="H5218" s="48" t="s">
        <v>8605</v>
      </c>
      <c r="I5218" s="47">
        <v>1</v>
      </c>
    </row>
    <row r="5219" spans="1:9" x14ac:dyDescent="0.25">
      <c r="A5219" s="48" t="s">
        <v>8606</v>
      </c>
      <c r="B5219" s="48" t="s">
        <v>3848</v>
      </c>
      <c r="C5219" s="48" t="s">
        <v>8607</v>
      </c>
      <c r="D5219" s="48" t="s">
        <v>8607</v>
      </c>
      <c r="E5219" s="47">
        <v>4</v>
      </c>
      <c r="F5219" s="47">
        <v>2</v>
      </c>
      <c r="G5219" s="47"/>
      <c r="H5219" s="48" t="s">
        <v>7973</v>
      </c>
      <c r="I5219" s="47">
        <v>1</v>
      </c>
    </row>
    <row r="5220" spans="1:9" x14ac:dyDescent="0.25">
      <c r="A5220" s="48" t="s">
        <v>8479</v>
      </c>
      <c r="B5220" s="48" t="s">
        <v>3848</v>
      </c>
      <c r="C5220" s="48" t="s">
        <v>8608</v>
      </c>
      <c r="D5220" s="48" t="s">
        <v>8608</v>
      </c>
      <c r="E5220" s="47">
        <v>4</v>
      </c>
      <c r="F5220" s="47">
        <v>2</v>
      </c>
      <c r="G5220" s="47"/>
      <c r="H5220" s="48" t="s">
        <v>8609</v>
      </c>
      <c r="I5220" s="47">
        <v>1</v>
      </c>
    </row>
    <row r="5221" spans="1:9" x14ac:dyDescent="0.25">
      <c r="A5221" s="48" t="s">
        <v>8128</v>
      </c>
      <c r="B5221" s="48" t="s">
        <v>3848</v>
      </c>
      <c r="C5221" s="48" t="s">
        <v>8610</v>
      </c>
      <c r="D5221" s="48" t="s">
        <v>8610</v>
      </c>
      <c r="E5221" s="47">
        <v>4</v>
      </c>
      <c r="F5221" s="47">
        <v>2</v>
      </c>
      <c r="G5221" s="47"/>
      <c r="H5221" s="48" t="s">
        <v>7896</v>
      </c>
      <c r="I5221" s="47">
        <v>1</v>
      </c>
    </row>
    <row r="5222" spans="1:9" x14ac:dyDescent="0.25">
      <c r="A5222" s="48" t="s">
        <v>4731</v>
      </c>
      <c r="B5222" s="48" t="s">
        <v>3848</v>
      </c>
      <c r="C5222" s="48" t="s">
        <v>8611</v>
      </c>
      <c r="D5222" s="48" t="s">
        <v>8611</v>
      </c>
      <c r="E5222" s="47">
        <v>4</v>
      </c>
      <c r="F5222" s="47">
        <v>3</v>
      </c>
      <c r="G5222" s="47"/>
      <c r="H5222" s="48" t="s">
        <v>8612</v>
      </c>
      <c r="I5222" s="47">
        <v>1</v>
      </c>
    </row>
    <row r="5223" spans="1:9" x14ac:dyDescent="0.25">
      <c r="A5223" s="48" t="s">
        <v>8613</v>
      </c>
      <c r="B5223" s="48" t="s">
        <v>3848</v>
      </c>
      <c r="C5223" s="48" t="s">
        <v>8614</v>
      </c>
      <c r="D5223" s="48" t="s">
        <v>8614</v>
      </c>
      <c r="E5223" s="47">
        <v>4</v>
      </c>
      <c r="F5223" s="47">
        <v>3</v>
      </c>
      <c r="G5223" s="47"/>
      <c r="H5223" s="48" t="s">
        <v>6927</v>
      </c>
      <c r="I5223" s="47">
        <v>1</v>
      </c>
    </row>
    <row r="5224" spans="1:9" x14ac:dyDescent="0.25">
      <c r="A5224" s="48" t="s">
        <v>8615</v>
      </c>
      <c r="B5224" s="48" t="s">
        <v>3848</v>
      </c>
      <c r="C5224" s="48" t="s">
        <v>8616</v>
      </c>
      <c r="D5224" s="48" t="s">
        <v>8616</v>
      </c>
      <c r="E5224" s="47">
        <v>4</v>
      </c>
      <c r="F5224" s="47">
        <v>2</v>
      </c>
      <c r="G5224" s="47"/>
      <c r="H5224" s="48" t="s">
        <v>8609</v>
      </c>
      <c r="I5224" s="47">
        <v>1</v>
      </c>
    </row>
    <row r="5225" spans="1:9" x14ac:dyDescent="0.25">
      <c r="A5225" s="48" t="s">
        <v>433</v>
      </c>
      <c r="B5225" s="48" t="s">
        <v>6531</v>
      </c>
      <c r="C5225" s="48" t="s">
        <v>8617</v>
      </c>
      <c r="D5225" s="48" t="s">
        <v>740</v>
      </c>
      <c r="E5225" s="47">
        <v>0</v>
      </c>
      <c r="F5225" s="47">
        <v>1</v>
      </c>
      <c r="G5225" s="47"/>
      <c r="H5225" s="48" t="s">
        <v>8618</v>
      </c>
      <c r="I5225" s="47">
        <v>1</v>
      </c>
    </row>
    <row r="5226" spans="1:9" x14ac:dyDescent="0.25">
      <c r="A5226" s="48" t="s">
        <v>3915</v>
      </c>
      <c r="B5226" s="48" t="s">
        <v>4294</v>
      </c>
      <c r="C5226" s="48"/>
      <c r="D5226" s="48" t="s">
        <v>740</v>
      </c>
      <c r="E5226" s="47">
        <v>2</v>
      </c>
      <c r="F5226" s="47">
        <v>1</v>
      </c>
      <c r="G5226" s="47"/>
      <c r="H5226" s="48"/>
      <c r="I5226" s="47">
        <v>1</v>
      </c>
    </row>
    <row r="5227" spans="1:9" x14ac:dyDescent="0.25">
      <c r="A5227" s="48" t="s">
        <v>3901</v>
      </c>
      <c r="B5227" s="48" t="s">
        <v>7334</v>
      </c>
      <c r="C5227" s="48" t="s">
        <v>8619</v>
      </c>
      <c r="D5227" s="48" t="s">
        <v>8619</v>
      </c>
      <c r="E5227" s="47">
        <v>0</v>
      </c>
      <c r="F5227" s="47">
        <v>1</v>
      </c>
      <c r="G5227" s="47"/>
      <c r="H5227" s="48" t="s">
        <v>8150</v>
      </c>
      <c r="I5227" s="47">
        <v>1</v>
      </c>
    </row>
    <row r="5228" spans="1:9" x14ac:dyDescent="0.25">
      <c r="A5228" s="48" t="s">
        <v>3901</v>
      </c>
      <c r="B5228" s="48" t="s">
        <v>8620</v>
      </c>
      <c r="C5228" s="48" t="s">
        <v>8621</v>
      </c>
      <c r="D5228" s="48" t="s">
        <v>8622</v>
      </c>
      <c r="E5228" s="47">
        <v>0</v>
      </c>
      <c r="F5228" s="47">
        <v>1</v>
      </c>
      <c r="G5228" s="47"/>
      <c r="H5228" s="48" t="s">
        <v>8623</v>
      </c>
      <c r="I5228" s="47">
        <v>1</v>
      </c>
    </row>
    <row r="5229" spans="1:9" x14ac:dyDescent="0.25">
      <c r="A5229" s="48" t="s">
        <v>433</v>
      </c>
      <c r="B5229" s="48" t="s">
        <v>400</v>
      </c>
      <c r="C5229" s="48" t="s">
        <v>8624</v>
      </c>
      <c r="D5229" s="48" t="s">
        <v>8625</v>
      </c>
      <c r="E5229" s="47">
        <v>0</v>
      </c>
      <c r="F5229" s="47">
        <v>1</v>
      </c>
      <c r="G5229" s="47"/>
      <c r="H5229" s="48" t="s">
        <v>8626</v>
      </c>
      <c r="I5229" s="47">
        <v>1</v>
      </c>
    </row>
    <row r="5230" spans="1:9" x14ac:dyDescent="0.25">
      <c r="A5230" s="48" t="s">
        <v>4388</v>
      </c>
      <c r="B5230" s="48" t="s">
        <v>3848</v>
      </c>
      <c r="C5230" s="48" t="s">
        <v>8627</v>
      </c>
      <c r="D5230" s="48" t="s">
        <v>8627</v>
      </c>
      <c r="E5230" s="47">
        <v>4</v>
      </c>
      <c r="F5230" s="47">
        <v>2</v>
      </c>
      <c r="G5230" s="47"/>
      <c r="H5230" s="48" t="s">
        <v>4453</v>
      </c>
      <c r="I5230" s="47">
        <v>1</v>
      </c>
    </row>
    <row r="5231" spans="1:9" x14ac:dyDescent="0.25">
      <c r="A5231" s="48" t="s">
        <v>4564</v>
      </c>
      <c r="B5231" s="48" t="s">
        <v>3848</v>
      </c>
      <c r="C5231" s="48" t="s">
        <v>8628</v>
      </c>
      <c r="D5231" s="48"/>
      <c r="E5231" s="47"/>
      <c r="F5231" s="47">
        <v>2</v>
      </c>
      <c r="G5231" s="47"/>
      <c r="H5231" s="48"/>
      <c r="I5231" s="47">
        <v>1</v>
      </c>
    </row>
    <row r="5232" spans="1:9" x14ac:dyDescent="0.25">
      <c r="A5232" s="48" t="s">
        <v>4564</v>
      </c>
      <c r="B5232" s="48" t="s">
        <v>3848</v>
      </c>
      <c r="C5232" s="48" t="s">
        <v>8628</v>
      </c>
      <c r="D5232" s="48" t="s">
        <v>8628</v>
      </c>
      <c r="E5232" s="47">
        <v>4</v>
      </c>
      <c r="F5232" s="47">
        <v>2</v>
      </c>
      <c r="G5232" s="47"/>
      <c r="H5232" s="48" t="s">
        <v>8629</v>
      </c>
      <c r="I5232" s="47">
        <v>1</v>
      </c>
    </row>
    <row r="5233" spans="1:9" x14ac:dyDescent="0.25">
      <c r="A5233" s="48" t="s">
        <v>4554</v>
      </c>
      <c r="B5233" s="48" t="s">
        <v>3848</v>
      </c>
      <c r="C5233" s="48" t="s">
        <v>8630</v>
      </c>
      <c r="D5233" s="48" t="s">
        <v>8630</v>
      </c>
      <c r="E5233" s="47">
        <v>4</v>
      </c>
      <c r="F5233" s="47">
        <v>2</v>
      </c>
      <c r="G5233" s="47"/>
      <c r="H5233" s="48" t="s">
        <v>8631</v>
      </c>
      <c r="I5233" s="47">
        <v>1</v>
      </c>
    </row>
    <row r="5234" spans="1:9" x14ac:dyDescent="0.25">
      <c r="A5234" s="48" t="s">
        <v>8479</v>
      </c>
      <c r="B5234" s="48" t="s">
        <v>3848</v>
      </c>
      <c r="C5234" s="48" t="s">
        <v>8632</v>
      </c>
      <c r="D5234" s="48" t="s">
        <v>8632</v>
      </c>
      <c r="E5234" s="47">
        <v>4</v>
      </c>
      <c r="F5234" s="47">
        <v>2</v>
      </c>
      <c r="G5234" s="47"/>
      <c r="H5234" s="48" t="s">
        <v>8354</v>
      </c>
      <c r="I5234" s="47">
        <v>1</v>
      </c>
    </row>
    <row r="5235" spans="1:9" x14ac:dyDescent="0.25">
      <c r="A5235" s="48" t="s">
        <v>6186</v>
      </c>
      <c r="B5235" s="48" t="s">
        <v>7252</v>
      </c>
      <c r="C5235" s="48" t="s">
        <v>8633</v>
      </c>
      <c r="D5235" s="48" t="s">
        <v>8633</v>
      </c>
      <c r="E5235" s="47">
        <v>0</v>
      </c>
      <c r="F5235" s="47">
        <v>2</v>
      </c>
      <c r="G5235" s="47"/>
      <c r="H5235" s="48" t="s">
        <v>8498</v>
      </c>
      <c r="I5235" s="47">
        <v>1</v>
      </c>
    </row>
    <row r="5236" spans="1:9" x14ac:dyDescent="0.25">
      <c r="A5236" s="48" t="s">
        <v>3924</v>
      </c>
      <c r="B5236" s="48" t="s">
        <v>7334</v>
      </c>
      <c r="C5236" s="48" t="s">
        <v>8634</v>
      </c>
      <c r="D5236" s="48" t="s">
        <v>8634</v>
      </c>
      <c r="E5236" s="47">
        <v>4</v>
      </c>
      <c r="F5236" s="47">
        <v>1</v>
      </c>
      <c r="G5236" s="47"/>
      <c r="H5236" s="48" t="s">
        <v>4824</v>
      </c>
      <c r="I5236" s="47">
        <v>1</v>
      </c>
    </row>
    <row r="5237" spans="1:9" x14ac:dyDescent="0.25">
      <c r="A5237" s="48" t="s">
        <v>3924</v>
      </c>
      <c r="B5237" s="48" t="s">
        <v>7334</v>
      </c>
      <c r="C5237" s="48" t="s">
        <v>8635</v>
      </c>
      <c r="D5237" s="48" t="s">
        <v>8636</v>
      </c>
      <c r="E5237" s="47">
        <v>4</v>
      </c>
      <c r="F5237" s="47">
        <v>1</v>
      </c>
      <c r="G5237" s="47"/>
      <c r="H5237" s="48" t="s">
        <v>8637</v>
      </c>
      <c r="I5237" s="47">
        <v>1</v>
      </c>
    </row>
    <row r="5238" spans="1:9" x14ac:dyDescent="0.25">
      <c r="A5238" s="48" t="s">
        <v>3924</v>
      </c>
      <c r="B5238" s="48" t="s">
        <v>7334</v>
      </c>
      <c r="C5238" s="48" t="s">
        <v>8635</v>
      </c>
      <c r="D5238" s="48" t="s">
        <v>8635</v>
      </c>
      <c r="E5238" s="47">
        <v>0</v>
      </c>
      <c r="F5238" s="47">
        <v>1</v>
      </c>
      <c r="G5238" s="47"/>
      <c r="H5238" s="48" t="s">
        <v>8637</v>
      </c>
      <c r="I5238" s="47">
        <v>1</v>
      </c>
    </row>
    <row r="5239" spans="1:9" x14ac:dyDescent="0.25">
      <c r="A5239" s="48" t="s">
        <v>6186</v>
      </c>
      <c r="B5239" s="48" t="s">
        <v>7334</v>
      </c>
      <c r="C5239" s="48" t="s">
        <v>8638</v>
      </c>
      <c r="D5239" s="48" t="s">
        <v>8638</v>
      </c>
      <c r="E5239" s="47">
        <v>0</v>
      </c>
      <c r="F5239" s="47">
        <v>1</v>
      </c>
      <c r="G5239" s="47"/>
      <c r="H5239" s="48" t="s">
        <v>8639</v>
      </c>
      <c r="I5239" s="47">
        <v>1</v>
      </c>
    </row>
    <row r="5240" spans="1:9" x14ac:dyDescent="0.25">
      <c r="A5240" s="48" t="s">
        <v>6234</v>
      </c>
      <c r="B5240" s="48" t="s">
        <v>7334</v>
      </c>
      <c r="C5240" s="48" t="s">
        <v>8640</v>
      </c>
      <c r="D5240" s="48" t="s">
        <v>8640</v>
      </c>
      <c r="E5240" s="47">
        <v>0</v>
      </c>
      <c r="F5240" s="47">
        <v>1</v>
      </c>
      <c r="G5240" s="47"/>
      <c r="H5240" s="48" t="s">
        <v>6568</v>
      </c>
      <c r="I5240" s="47">
        <v>1</v>
      </c>
    </row>
    <row r="5241" spans="1:9" x14ac:dyDescent="0.25">
      <c r="A5241" s="48" t="s">
        <v>3854</v>
      </c>
      <c r="B5241" s="48" t="s">
        <v>7334</v>
      </c>
      <c r="C5241" s="48" t="s">
        <v>8641</v>
      </c>
      <c r="D5241" s="48" t="s">
        <v>8641</v>
      </c>
      <c r="E5241" s="47">
        <v>0</v>
      </c>
      <c r="F5241" s="47">
        <v>1</v>
      </c>
      <c r="G5241" s="47"/>
      <c r="H5241" s="48" t="s">
        <v>8642</v>
      </c>
      <c r="I5241" s="47">
        <v>1</v>
      </c>
    </row>
    <row r="5242" spans="1:9" x14ac:dyDescent="0.25">
      <c r="A5242" s="48" t="s">
        <v>3928</v>
      </c>
      <c r="B5242" s="48" t="s">
        <v>7334</v>
      </c>
      <c r="C5242" s="48" t="s">
        <v>8643</v>
      </c>
      <c r="D5242" s="48" t="s">
        <v>8643</v>
      </c>
      <c r="E5242" s="47">
        <v>0</v>
      </c>
      <c r="F5242" s="47">
        <v>1</v>
      </c>
      <c r="G5242" s="47"/>
      <c r="H5242" s="48" t="s">
        <v>8453</v>
      </c>
      <c r="I5242" s="47">
        <v>1</v>
      </c>
    </row>
    <row r="5243" spans="1:9" x14ac:dyDescent="0.25">
      <c r="A5243" s="48" t="s">
        <v>3924</v>
      </c>
      <c r="B5243" s="48" t="s">
        <v>7334</v>
      </c>
      <c r="C5243" s="48" t="s">
        <v>8644</v>
      </c>
      <c r="D5243" s="48" t="s">
        <v>8644</v>
      </c>
      <c r="E5243" s="47">
        <v>0</v>
      </c>
      <c r="F5243" s="47">
        <v>1</v>
      </c>
      <c r="G5243" s="47"/>
      <c r="H5243" s="48" t="s">
        <v>7819</v>
      </c>
      <c r="I5243" s="47">
        <v>1</v>
      </c>
    </row>
    <row r="5244" spans="1:9" x14ac:dyDescent="0.25">
      <c r="A5244" s="48" t="s">
        <v>6186</v>
      </c>
      <c r="B5244" s="48" t="s">
        <v>7334</v>
      </c>
      <c r="C5244" s="48" t="s">
        <v>8645</v>
      </c>
      <c r="D5244" s="48" t="s">
        <v>8645</v>
      </c>
      <c r="E5244" s="47">
        <v>0</v>
      </c>
      <c r="F5244" s="47">
        <v>1</v>
      </c>
      <c r="G5244" s="47"/>
      <c r="H5244" s="48" t="s">
        <v>6568</v>
      </c>
      <c r="I5244" s="47">
        <v>1</v>
      </c>
    </row>
    <row r="5245" spans="1:9" x14ac:dyDescent="0.25">
      <c r="A5245" s="48" t="s">
        <v>3901</v>
      </c>
      <c r="B5245" s="48" t="s">
        <v>7334</v>
      </c>
      <c r="C5245" s="48" t="s">
        <v>8646</v>
      </c>
      <c r="D5245" s="48" t="s">
        <v>8646</v>
      </c>
      <c r="E5245" s="47">
        <v>0</v>
      </c>
      <c r="F5245" s="47">
        <v>1</v>
      </c>
      <c r="G5245" s="47"/>
      <c r="H5245" s="48" t="s">
        <v>8647</v>
      </c>
      <c r="I5245" s="47">
        <v>1</v>
      </c>
    </row>
    <row r="5246" spans="1:9" x14ac:dyDescent="0.25">
      <c r="A5246" s="48" t="s">
        <v>6234</v>
      </c>
      <c r="B5246" s="48" t="s">
        <v>7252</v>
      </c>
      <c r="C5246" s="48" t="s">
        <v>8648</v>
      </c>
      <c r="D5246" s="48" t="s">
        <v>8648</v>
      </c>
      <c r="E5246" s="47">
        <v>0</v>
      </c>
      <c r="F5246" s="47">
        <v>2</v>
      </c>
      <c r="G5246" s="47"/>
      <c r="H5246" s="48" t="s">
        <v>4777</v>
      </c>
      <c r="I5246" s="47">
        <v>1</v>
      </c>
    </row>
    <row r="5247" spans="1:9" x14ac:dyDescent="0.25">
      <c r="A5247" s="48" t="s">
        <v>6234</v>
      </c>
      <c r="B5247" s="48" t="s">
        <v>7252</v>
      </c>
      <c r="C5247" s="48" t="s">
        <v>8649</v>
      </c>
      <c r="D5247" s="48" t="s">
        <v>8649</v>
      </c>
      <c r="E5247" s="47">
        <v>0</v>
      </c>
      <c r="F5247" s="47">
        <v>2</v>
      </c>
      <c r="G5247" s="47"/>
      <c r="H5247" s="48" t="s">
        <v>4777</v>
      </c>
      <c r="I5247" s="47">
        <v>1</v>
      </c>
    </row>
    <row r="5248" spans="1:9" x14ac:dyDescent="0.25">
      <c r="A5248" s="48" t="s">
        <v>6234</v>
      </c>
      <c r="B5248" s="48" t="s">
        <v>7334</v>
      </c>
      <c r="C5248" s="48" t="s">
        <v>8650</v>
      </c>
      <c r="D5248" s="48" t="s">
        <v>8650</v>
      </c>
      <c r="E5248" s="47">
        <v>0</v>
      </c>
      <c r="F5248" s="47">
        <v>1</v>
      </c>
      <c r="G5248" s="47"/>
      <c r="H5248" s="48" t="s">
        <v>8484</v>
      </c>
      <c r="I5248" s="47">
        <v>1</v>
      </c>
    </row>
    <row r="5249" spans="1:9" x14ac:dyDescent="0.25">
      <c r="A5249" s="48" t="s">
        <v>3859</v>
      </c>
      <c r="B5249" s="48" t="s">
        <v>3860</v>
      </c>
      <c r="C5249" s="48" t="s">
        <v>8651</v>
      </c>
      <c r="D5249" s="48" t="s">
        <v>8652</v>
      </c>
      <c r="E5249" s="47">
        <v>0</v>
      </c>
      <c r="F5249" s="47">
        <v>1</v>
      </c>
      <c r="G5249" s="47"/>
      <c r="H5249" s="48" t="s">
        <v>8653</v>
      </c>
      <c r="I5249" s="47">
        <v>1</v>
      </c>
    </row>
    <row r="5250" spans="1:9" x14ac:dyDescent="0.25">
      <c r="A5250" s="48" t="s">
        <v>433</v>
      </c>
      <c r="B5250" s="48" t="s">
        <v>400</v>
      </c>
      <c r="C5250" s="48" t="s">
        <v>8654</v>
      </c>
      <c r="D5250" s="48" t="s">
        <v>8655</v>
      </c>
      <c r="E5250" s="47">
        <v>0</v>
      </c>
      <c r="F5250" s="47">
        <v>1</v>
      </c>
      <c r="G5250" s="47"/>
      <c r="H5250" s="48" t="s">
        <v>8656</v>
      </c>
      <c r="I5250" s="47">
        <v>1</v>
      </c>
    </row>
    <row r="5251" spans="1:9" x14ac:dyDescent="0.25">
      <c r="A5251" s="48" t="s">
        <v>433</v>
      </c>
      <c r="B5251" s="48" t="s">
        <v>6250</v>
      </c>
      <c r="C5251" s="48" t="s">
        <v>8657</v>
      </c>
      <c r="D5251" s="48" t="s">
        <v>8658</v>
      </c>
      <c r="E5251" s="47">
        <v>0</v>
      </c>
      <c r="F5251" s="47">
        <v>2</v>
      </c>
      <c r="G5251" s="47"/>
      <c r="H5251" s="48" t="s">
        <v>8233</v>
      </c>
      <c r="I5251" s="47">
        <v>1</v>
      </c>
    </row>
    <row r="5252" spans="1:9" x14ac:dyDescent="0.25">
      <c r="A5252" s="48" t="s">
        <v>3901</v>
      </c>
      <c r="B5252" s="48" t="s">
        <v>7334</v>
      </c>
      <c r="C5252" s="48" t="s">
        <v>8659</v>
      </c>
      <c r="D5252" s="48" t="s">
        <v>8659</v>
      </c>
      <c r="E5252" s="47">
        <v>0</v>
      </c>
      <c r="F5252" s="47">
        <v>1</v>
      </c>
      <c r="G5252" s="47"/>
      <c r="H5252" s="48" t="s">
        <v>8094</v>
      </c>
      <c r="I5252" s="47">
        <v>1</v>
      </c>
    </row>
    <row r="5253" spans="1:9" x14ac:dyDescent="0.25">
      <c r="A5253" s="48" t="s">
        <v>6234</v>
      </c>
      <c r="B5253" s="48" t="s">
        <v>7334</v>
      </c>
      <c r="C5253" s="48" t="s">
        <v>8660</v>
      </c>
      <c r="D5253" s="48" t="s">
        <v>8660</v>
      </c>
      <c r="E5253" s="47">
        <v>0</v>
      </c>
      <c r="F5253" s="47">
        <v>1</v>
      </c>
      <c r="G5253" s="47"/>
      <c r="H5253" s="48" t="s">
        <v>5077</v>
      </c>
      <c r="I5253" s="47">
        <v>1</v>
      </c>
    </row>
    <row r="5254" spans="1:9" x14ac:dyDescent="0.25">
      <c r="A5254" s="48" t="s">
        <v>3854</v>
      </c>
      <c r="B5254" s="48" t="s">
        <v>7334</v>
      </c>
      <c r="C5254" s="48" t="s">
        <v>8661</v>
      </c>
      <c r="D5254" s="48" t="s">
        <v>8661</v>
      </c>
      <c r="E5254" s="47">
        <v>0</v>
      </c>
      <c r="F5254" s="47">
        <v>1</v>
      </c>
      <c r="G5254" s="47"/>
      <c r="H5254" s="48" t="s">
        <v>8662</v>
      </c>
      <c r="I5254" s="47">
        <v>1</v>
      </c>
    </row>
    <row r="5255" spans="1:9" x14ac:dyDescent="0.25">
      <c r="A5255" s="48" t="s">
        <v>3854</v>
      </c>
      <c r="B5255" s="48" t="s">
        <v>7334</v>
      </c>
      <c r="C5255" s="48" t="s">
        <v>8663</v>
      </c>
      <c r="D5255" s="48" t="s">
        <v>8663</v>
      </c>
      <c r="E5255" s="47">
        <v>0</v>
      </c>
      <c r="F5255" s="47">
        <v>1</v>
      </c>
      <c r="G5255" s="47"/>
      <c r="H5255" s="48" t="s">
        <v>8664</v>
      </c>
      <c r="I5255" s="47">
        <v>1</v>
      </c>
    </row>
    <row r="5256" spans="1:9" x14ac:dyDescent="0.25">
      <c r="A5256" s="48" t="s">
        <v>3924</v>
      </c>
      <c r="B5256" s="48" t="s">
        <v>7334</v>
      </c>
      <c r="C5256" s="48" t="s">
        <v>8665</v>
      </c>
      <c r="D5256" s="48" t="s">
        <v>8665</v>
      </c>
      <c r="E5256" s="47">
        <v>0</v>
      </c>
      <c r="F5256" s="47">
        <v>1</v>
      </c>
      <c r="G5256" s="47"/>
      <c r="H5256" s="48" t="s">
        <v>8666</v>
      </c>
      <c r="I5256" s="47">
        <v>1</v>
      </c>
    </row>
    <row r="5257" spans="1:9" x14ac:dyDescent="0.25">
      <c r="A5257" s="48" t="s">
        <v>3901</v>
      </c>
      <c r="B5257" s="48" t="s">
        <v>7334</v>
      </c>
      <c r="C5257" s="48" t="s">
        <v>8667</v>
      </c>
      <c r="D5257" s="48" t="s">
        <v>8667</v>
      </c>
      <c r="E5257" s="47">
        <v>0</v>
      </c>
      <c r="F5257" s="47">
        <v>1</v>
      </c>
      <c r="G5257" s="47"/>
      <c r="H5257" s="48" t="s">
        <v>5077</v>
      </c>
      <c r="I5257" s="47">
        <v>1</v>
      </c>
    </row>
    <row r="5258" spans="1:9" x14ac:dyDescent="0.25">
      <c r="A5258" s="48" t="s">
        <v>3924</v>
      </c>
      <c r="B5258" s="48" t="s">
        <v>7334</v>
      </c>
      <c r="C5258" s="48" t="s">
        <v>8668</v>
      </c>
      <c r="D5258" s="48" t="s">
        <v>8668</v>
      </c>
      <c r="E5258" s="47">
        <v>0</v>
      </c>
      <c r="F5258" s="47">
        <v>1</v>
      </c>
      <c r="G5258" s="47"/>
      <c r="H5258" s="48" t="s">
        <v>8664</v>
      </c>
      <c r="I5258" s="47">
        <v>1</v>
      </c>
    </row>
    <row r="5259" spans="1:9" x14ac:dyDescent="0.25">
      <c r="A5259" s="48" t="s">
        <v>3859</v>
      </c>
      <c r="B5259" s="48" t="s">
        <v>4742</v>
      </c>
      <c r="C5259" s="48" t="s">
        <v>8595</v>
      </c>
      <c r="D5259" s="48" t="s">
        <v>8595</v>
      </c>
      <c r="E5259" s="47">
        <v>0</v>
      </c>
      <c r="F5259" s="47">
        <v>1</v>
      </c>
      <c r="G5259" s="47"/>
      <c r="H5259" s="48" t="s">
        <v>8581</v>
      </c>
      <c r="I5259" s="47">
        <v>1</v>
      </c>
    </row>
    <row r="5260" spans="1:9" x14ac:dyDescent="0.25">
      <c r="A5260" s="48" t="s">
        <v>6234</v>
      </c>
      <c r="B5260" s="48" t="s">
        <v>7334</v>
      </c>
      <c r="C5260" s="48" t="s">
        <v>8669</v>
      </c>
      <c r="D5260" s="48" t="s">
        <v>8669</v>
      </c>
      <c r="E5260" s="47">
        <v>0</v>
      </c>
      <c r="F5260" s="47">
        <v>1</v>
      </c>
      <c r="G5260" s="47"/>
      <c r="H5260" s="48" t="s">
        <v>5077</v>
      </c>
      <c r="I5260" s="47">
        <v>1</v>
      </c>
    </row>
    <row r="5261" spans="1:9" x14ac:dyDescent="0.25">
      <c r="A5261" s="48" t="s">
        <v>6234</v>
      </c>
      <c r="B5261" s="48" t="s">
        <v>7334</v>
      </c>
      <c r="C5261" s="48" t="s">
        <v>8670</v>
      </c>
      <c r="D5261" s="48" t="s">
        <v>8670</v>
      </c>
      <c r="E5261" s="47">
        <v>0</v>
      </c>
      <c r="F5261" s="47">
        <v>1</v>
      </c>
      <c r="G5261" s="47"/>
      <c r="H5261" s="48" t="s">
        <v>5077</v>
      </c>
      <c r="I5261" s="47">
        <v>1</v>
      </c>
    </row>
    <row r="5262" spans="1:9" x14ac:dyDescent="0.25">
      <c r="A5262" s="48" t="s">
        <v>433</v>
      </c>
      <c r="B5262" s="48" t="s">
        <v>6163</v>
      </c>
      <c r="C5262" s="48" t="s">
        <v>8671</v>
      </c>
      <c r="D5262" s="48" t="s">
        <v>8672</v>
      </c>
      <c r="E5262" s="47">
        <v>0</v>
      </c>
      <c r="F5262" s="47">
        <v>1</v>
      </c>
      <c r="G5262" s="47"/>
      <c r="H5262" s="48" t="s">
        <v>8673</v>
      </c>
      <c r="I5262" s="47">
        <v>1</v>
      </c>
    </row>
    <row r="5263" spans="1:9" x14ac:dyDescent="0.25">
      <c r="A5263" s="48" t="s">
        <v>3934</v>
      </c>
      <c r="B5263" s="48" t="s">
        <v>8674</v>
      </c>
      <c r="C5263" s="48" t="s">
        <v>8675</v>
      </c>
      <c r="D5263" s="48" t="s">
        <v>8676</v>
      </c>
      <c r="E5263" s="47">
        <v>0</v>
      </c>
      <c r="F5263" s="47">
        <v>1</v>
      </c>
      <c r="G5263" s="47"/>
      <c r="H5263" s="48" t="s">
        <v>8260</v>
      </c>
      <c r="I5263" s="47">
        <v>1</v>
      </c>
    </row>
    <row r="5264" spans="1:9" x14ac:dyDescent="0.25">
      <c r="A5264" s="48" t="s">
        <v>3924</v>
      </c>
      <c r="B5264" s="48" t="s">
        <v>7334</v>
      </c>
      <c r="C5264" s="48" t="s">
        <v>8677</v>
      </c>
      <c r="D5264" s="48" t="s">
        <v>8677</v>
      </c>
      <c r="E5264" s="47">
        <v>0</v>
      </c>
      <c r="F5264" s="47">
        <v>1</v>
      </c>
      <c r="G5264" s="47"/>
      <c r="H5264" s="48" t="s">
        <v>8467</v>
      </c>
      <c r="I5264" s="47">
        <v>1</v>
      </c>
    </row>
    <row r="5265" spans="1:9" x14ac:dyDescent="0.25">
      <c r="A5265" s="48" t="s">
        <v>6519</v>
      </c>
      <c r="B5265" s="48" t="s">
        <v>8678</v>
      </c>
      <c r="C5265" s="48" t="s">
        <v>8679</v>
      </c>
      <c r="D5265" s="48" t="s">
        <v>8680</v>
      </c>
      <c r="E5265" s="47">
        <v>0</v>
      </c>
      <c r="F5265" s="47">
        <v>1</v>
      </c>
      <c r="G5265" s="47"/>
      <c r="H5265" s="48" t="s">
        <v>8681</v>
      </c>
      <c r="I5265" s="47">
        <v>1</v>
      </c>
    </row>
    <row r="5266" spans="1:9" x14ac:dyDescent="0.25">
      <c r="A5266" s="48" t="s">
        <v>3901</v>
      </c>
      <c r="B5266" s="48" t="s">
        <v>7334</v>
      </c>
      <c r="C5266" s="48" t="s">
        <v>8682</v>
      </c>
      <c r="D5266" s="48" t="s">
        <v>8682</v>
      </c>
      <c r="E5266" s="47">
        <v>0</v>
      </c>
      <c r="F5266" s="47">
        <v>1</v>
      </c>
      <c r="G5266" s="47"/>
      <c r="H5266" s="48" t="s">
        <v>8683</v>
      </c>
      <c r="I5266" s="47">
        <v>1</v>
      </c>
    </row>
    <row r="5267" spans="1:9" x14ac:dyDescent="0.25">
      <c r="A5267" s="48" t="s">
        <v>6389</v>
      </c>
      <c r="B5267" s="48" t="s">
        <v>3848</v>
      </c>
      <c r="C5267" s="48" t="s">
        <v>8684</v>
      </c>
      <c r="D5267" s="48" t="s">
        <v>8684</v>
      </c>
      <c r="E5267" s="47">
        <v>4</v>
      </c>
      <c r="F5267" s="47">
        <v>2</v>
      </c>
      <c r="G5267" s="47"/>
      <c r="H5267" s="48" t="s">
        <v>8685</v>
      </c>
      <c r="I5267" s="47">
        <v>1</v>
      </c>
    </row>
    <row r="5268" spans="1:9" x14ac:dyDescent="0.25">
      <c r="A5268" s="48" t="s">
        <v>3901</v>
      </c>
      <c r="B5268" s="48" t="s">
        <v>7334</v>
      </c>
      <c r="C5268" s="48" t="s">
        <v>8686</v>
      </c>
      <c r="D5268" s="48" t="s">
        <v>8686</v>
      </c>
      <c r="E5268" s="47">
        <v>0</v>
      </c>
      <c r="F5268" s="47">
        <v>1</v>
      </c>
      <c r="G5268" s="47"/>
      <c r="H5268" s="48" t="s">
        <v>8683</v>
      </c>
      <c r="I5268" s="47">
        <v>1</v>
      </c>
    </row>
    <row r="5269" spans="1:9" x14ac:dyDescent="0.25">
      <c r="A5269" s="48" t="s">
        <v>3924</v>
      </c>
      <c r="B5269" s="48" t="s">
        <v>8687</v>
      </c>
      <c r="C5269" s="48" t="s">
        <v>8688</v>
      </c>
      <c r="D5269" s="48"/>
      <c r="E5269" s="47"/>
      <c r="F5269" s="47">
        <v>1</v>
      </c>
      <c r="G5269" s="47"/>
      <c r="H5269" s="48"/>
      <c r="I5269" s="47">
        <v>1</v>
      </c>
    </row>
    <row r="5270" spans="1:9" x14ac:dyDescent="0.25">
      <c r="A5270" s="48" t="s">
        <v>3924</v>
      </c>
      <c r="B5270" s="48" t="s">
        <v>8687</v>
      </c>
      <c r="C5270" s="48" t="s">
        <v>8689</v>
      </c>
      <c r="D5270" s="48" t="s">
        <v>8690</v>
      </c>
      <c r="E5270" s="47">
        <v>0</v>
      </c>
      <c r="F5270" s="47">
        <v>1</v>
      </c>
      <c r="G5270" s="47"/>
      <c r="H5270" s="48" t="s">
        <v>8691</v>
      </c>
      <c r="I5270" s="47">
        <v>1</v>
      </c>
    </row>
    <row r="5271" spans="1:9" x14ac:dyDescent="0.25">
      <c r="A5271" s="48" t="s">
        <v>3924</v>
      </c>
      <c r="B5271" s="48" t="s">
        <v>7334</v>
      </c>
      <c r="C5271" s="48" t="s">
        <v>8692</v>
      </c>
      <c r="D5271" s="48" t="s">
        <v>8692</v>
      </c>
      <c r="E5271" s="47">
        <v>0</v>
      </c>
      <c r="F5271" s="47">
        <v>1</v>
      </c>
      <c r="G5271" s="47"/>
      <c r="H5271" s="48" t="s">
        <v>4824</v>
      </c>
      <c r="I5271" s="47">
        <v>1</v>
      </c>
    </row>
    <row r="5272" spans="1:9" x14ac:dyDescent="0.25">
      <c r="A5272" s="48" t="s">
        <v>3901</v>
      </c>
      <c r="B5272" s="48" t="s">
        <v>7334</v>
      </c>
      <c r="C5272" s="48" t="s">
        <v>8693</v>
      </c>
      <c r="D5272" s="48" t="s">
        <v>8693</v>
      </c>
      <c r="E5272" s="47">
        <v>0</v>
      </c>
      <c r="F5272" s="47">
        <v>1</v>
      </c>
      <c r="G5272" s="47"/>
      <c r="H5272" s="48" t="s">
        <v>8647</v>
      </c>
      <c r="I5272" s="47">
        <v>1</v>
      </c>
    </row>
    <row r="5273" spans="1:9" x14ac:dyDescent="0.25">
      <c r="A5273" s="48" t="s">
        <v>6234</v>
      </c>
      <c r="B5273" s="48" t="s">
        <v>7334</v>
      </c>
      <c r="C5273" s="48" t="s">
        <v>8694</v>
      </c>
      <c r="D5273" s="48" t="s">
        <v>8694</v>
      </c>
      <c r="E5273" s="47">
        <v>0</v>
      </c>
      <c r="F5273" s="47">
        <v>1</v>
      </c>
      <c r="G5273" s="47"/>
      <c r="H5273" s="48" t="s">
        <v>5077</v>
      </c>
      <c r="I5273" s="47">
        <v>1</v>
      </c>
    </row>
    <row r="5274" spans="1:9" x14ac:dyDescent="0.25">
      <c r="A5274" s="48" t="s">
        <v>6234</v>
      </c>
      <c r="B5274" s="48" t="s">
        <v>7334</v>
      </c>
      <c r="C5274" s="48" t="s">
        <v>8695</v>
      </c>
      <c r="D5274" s="48" t="s">
        <v>8695</v>
      </c>
      <c r="E5274" s="47">
        <v>0</v>
      </c>
      <c r="F5274" s="47">
        <v>1</v>
      </c>
      <c r="G5274" s="47"/>
      <c r="H5274" s="48" t="s">
        <v>5077</v>
      </c>
      <c r="I5274" s="47">
        <v>1</v>
      </c>
    </row>
    <row r="5275" spans="1:9" x14ac:dyDescent="0.25">
      <c r="A5275" s="48" t="s">
        <v>6234</v>
      </c>
      <c r="B5275" s="48" t="s">
        <v>7334</v>
      </c>
      <c r="C5275" s="48" t="s">
        <v>8696</v>
      </c>
      <c r="D5275" s="48" t="s">
        <v>8696</v>
      </c>
      <c r="E5275" s="47">
        <v>0</v>
      </c>
      <c r="F5275" s="47">
        <v>1</v>
      </c>
      <c r="G5275" s="47"/>
      <c r="H5275" s="48" t="s">
        <v>5077</v>
      </c>
      <c r="I5275" s="47">
        <v>1</v>
      </c>
    </row>
    <row r="5276" spans="1:9" x14ac:dyDescent="0.25">
      <c r="A5276" s="48" t="s">
        <v>8697</v>
      </c>
      <c r="B5276" s="48" t="s">
        <v>3848</v>
      </c>
      <c r="C5276" s="48" t="s">
        <v>8698</v>
      </c>
      <c r="D5276" s="48" t="s">
        <v>8698</v>
      </c>
      <c r="E5276" s="47">
        <v>4</v>
      </c>
      <c r="F5276" s="47">
        <v>3</v>
      </c>
      <c r="G5276" s="47"/>
      <c r="H5276" s="48" t="s">
        <v>8699</v>
      </c>
      <c r="I5276" s="47">
        <v>1</v>
      </c>
    </row>
    <row r="5277" spans="1:9" x14ac:dyDescent="0.25">
      <c r="A5277" s="48" t="s">
        <v>8700</v>
      </c>
      <c r="B5277" s="48" t="s">
        <v>3848</v>
      </c>
      <c r="C5277" s="48" t="s">
        <v>8701</v>
      </c>
      <c r="D5277" s="48" t="s">
        <v>8701</v>
      </c>
      <c r="E5277" s="47">
        <v>4</v>
      </c>
      <c r="F5277" s="47">
        <v>2</v>
      </c>
      <c r="G5277" s="47"/>
      <c r="H5277" s="48" t="s">
        <v>8702</v>
      </c>
      <c r="I5277" s="47">
        <v>1</v>
      </c>
    </row>
    <row r="5278" spans="1:9" x14ac:dyDescent="0.25">
      <c r="A5278" s="48" t="s">
        <v>8703</v>
      </c>
      <c r="B5278" s="48" t="s">
        <v>3848</v>
      </c>
      <c r="C5278" s="48" t="s">
        <v>8704</v>
      </c>
      <c r="D5278" s="48" t="s">
        <v>8704</v>
      </c>
      <c r="E5278" s="47">
        <v>4</v>
      </c>
      <c r="F5278" s="47">
        <v>2</v>
      </c>
      <c r="G5278" s="47"/>
      <c r="H5278" s="48" t="s">
        <v>8705</v>
      </c>
      <c r="I5278" s="47">
        <v>1</v>
      </c>
    </row>
    <row r="5279" spans="1:9" x14ac:dyDescent="0.25">
      <c r="A5279" s="48" t="s">
        <v>8706</v>
      </c>
      <c r="B5279" s="48" t="s">
        <v>3848</v>
      </c>
      <c r="C5279" s="48" t="s">
        <v>8707</v>
      </c>
      <c r="D5279" s="48" t="s">
        <v>8707</v>
      </c>
      <c r="E5279" s="47">
        <v>4</v>
      </c>
      <c r="F5279" s="47">
        <v>3</v>
      </c>
      <c r="G5279" s="47"/>
      <c r="H5279" s="48" t="s">
        <v>8708</v>
      </c>
      <c r="I5279" s="47">
        <v>1</v>
      </c>
    </row>
    <row r="5280" spans="1:9" x14ac:dyDescent="0.25">
      <c r="A5280" s="48" t="s">
        <v>4317</v>
      </c>
      <c r="B5280" s="48" t="s">
        <v>7084</v>
      </c>
      <c r="C5280" s="48"/>
      <c r="D5280" s="48" t="s">
        <v>740</v>
      </c>
      <c r="E5280" s="47">
        <v>2</v>
      </c>
      <c r="F5280" s="47">
        <v>1</v>
      </c>
      <c r="G5280" s="47"/>
      <c r="H5280" s="48"/>
      <c r="I5280" s="47">
        <v>1</v>
      </c>
    </row>
    <row r="5281" spans="1:9" x14ac:dyDescent="0.25">
      <c r="A5281" s="48" t="s">
        <v>6186</v>
      </c>
      <c r="B5281" s="48" t="s">
        <v>7334</v>
      </c>
      <c r="C5281" s="48" t="s">
        <v>8709</v>
      </c>
      <c r="D5281" s="48" t="s">
        <v>8709</v>
      </c>
      <c r="E5281" s="47">
        <v>0</v>
      </c>
      <c r="F5281" s="47">
        <v>1</v>
      </c>
      <c r="G5281" s="47"/>
      <c r="H5281" s="48" t="s">
        <v>7128</v>
      </c>
      <c r="I5281" s="47">
        <v>1</v>
      </c>
    </row>
    <row r="5282" spans="1:9" x14ac:dyDescent="0.25">
      <c r="A5282" s="48" t="s">
        <v>6186</v>
      </c>
      <c r="B5282" s="48" t="s">
        <v>7334</v>
      </c>
      <c r="C5282" s="48" t="s">
        <v>8710</v>
      </c>
      <c r="D5282" s="48" t="s">
        <v>8710</v>
      </c>
      <c r="E5282" s="47">
        <v>0</v>
      </c>
      <c r="F5282" s="47">
        <v>1</v>
      </c>
      <c r="G5282" s="47"/>
      <c r="H5282" s="48" t="s">
        <v>8711</v>
      </c>
      <c r="I5282" s="47">
        <v>1</v>
      </c>
    </row>
    <row r="5283" spans="1:9" x14ac:dyDescent="0.25">
      <c r="A5283" s="48" t="s">
        <v>6186</v>
      </c>
      <c r="B5283" s="48" t="s">
        <v>7334</v>
      </c>
      <c r="C5283" s="48" t="s">
        <v>8712</v>
      </c>
      <c r="D5283" s="48" t="s">
        <v>8712</v>
      </c>
      <c r="E5283" s="47">
        <v>0</v>
      </c>
      <c r="F5283" s="47">
        <v>1</v>
      </c>
      <c r="G5283" s="47"/>
      <c r="H5283" s="48" t="s">
        <v>8618</v>
      </c>
      <c r="I5283" s="47">
        <v>1</v>
      </c>
    </row>
    <row r="5284" spans="1:9" x14ac:dyDescent="0.25">
      <c r="A5284" s="48" t="s">
        <v>6186</v>
      </c>
      <c r="B5284" s="48" t="s">
        <v>7334</v>
      </c>
      <c r="C5284" s="48" t="s">
        <v>8713</v>
      </c>
      <c r="D5284" s="48" t="s">
        <v>8713</v>
      </c>
      <c r="E5284" s="47">
        <v>0</v>
      </c>
      <c r="F5284" s="47">
        <v>1</v>
      </c>
      <c r="G5284" s="47"/>
      <c r="H5284" s="48" t="s">
        <v>8618</v>
      </c>
      <c r="I5284" s="47">
        <v>1</v>
      </c>
    </row>
    <row r="5285" spans="1:9" x14ac:dyDescent="0.25">
      <c r="A5285" s="48" t="s">
        <v>3901</v>
      </c>
      <c r="B5285" s="48" t="s">
        <v>7334</v>
      </c>
      <c r="C5285" s="48" t="s">
        <v>8714</v>
      </c>
      <c r="D5285" s="48" t="s">
        <v>8714</v>
      </c>
      <c r="E5285" s="47">
        <v>0</v>
      </c>
      <c r="F5285" s="47">
        <v>1</v>
      </c>
      <c r="G5285" s="47"/>
      <c r="H5285" s="48" t="s">
        <v>8715</v>
      </c>
      <c r="I5285" s="47">
        <v>1</v>
      </c>
    </row>
    <row r="5286" spans="1:9" x14ac:dyDescent="0.25">
      <c r="A5286" s="48" t="s">
        <v>3901</v>
      </c>
      <c r="B5286" s="48" t="s">
        <v>7334</v>
      </c>
      <c r="C5286" s="48" t="s">
        <v>8716</v>
      </c>
      <c r="D5286" s="48" t="s">
        <v>8716</v>
      </c>
      <c r="E5286" s="47">
        <v>0</v>
      </c>
      <c r="F5286" s="47">
        <v>1</v>
      </c>
      <c r="G5286" s="47"/>
      <c r="H5286" s="48" t="s">
        <v>8467</v>
      </c>
      <c r="I5286" s="47">
        <v>1</v>
      </c>
    </row>
    <row r="5287" spans="1:9" x14ac:dyDescent="0.25">
      <c r="A5287" s="48" t="s">
        <v>3901</v>
      </c>
      <c r="B5287" s="48" t="s">
        <v>7334</v>
      </c>
      <c r="C5287" s="48" t="s">
        <v>8717</v>
      </c>
      <c r="D5287" s="48" t="s">
        <v>8717</v>
      </c>
      <c r="E5287" s="47">
        <v>0</v>
      </c>
      <c r="F5287" s="47">
        <v>1</v>
      </c>
      <c r="G5287" s="47"/>
      <c r="H5287" s="48" t="s">
        <v>8718</v>
      </c>
      <c r="I5287" s="47">
        <v>1</v>
      </c>
    </row>
    <row r="5288" spans="1:9" x14ac:dyDescent="0.25">
      <c r="A5288" s="48" t="s">
        <v>6234</v>
      </c>
      <c r="B5288" s="48" t="s">
        <v>7252</v>
      </c>
      <c r="C5288" s="48" t="s">
        <v>8719</v>
      </c>
      <c r="D5288" s="48" t="s">
        <v>8719</v>
      </c>
      <c r="E5288" s="47">
        <v>0</v>
      </c>
      <c r="F5288" s="47">
        <v>2</v>
      </c>
      <c r="G5288" s="47"/>
      <c r="H5288" s="48" t="s">
        <v>4537</v>
      </c>
      <c r="I5288" s="47">
        <v>1</v>
      </c>
    </row>
    <row r="5289" spans="1:9" x14ac:dyDescent="0.25">
      <c r="A5289" s="48" t="s">
        <v>3854</v>
      </c>
      <c r="B5289" s="48" t="s">
        <v>7252</v>
      </c>
      <c r="C5289" s="48" t="s">
        <v>8720</v>
      </c>
      <c r="D5289" s="48" t="s">
        <v>8721</v>
      </c>
      <c r="E5289" s="47">
        <v>0</v>
      </c>
      <c r="F5289" s="47">
        <v>2</v>
      </c>
      <c r="G5289" s="47"/>
      <c r="H5289" s="48" t="s">
        <v>8722</v>
      </c>
      <c r="I5289" s="47">
        <v>1</v>
      </c>
    </row>
    <row r="5290" spans="1:9" x14ac:dyDescent="0.25">
      <c r="A5290" s="48" t="s">
        <v>3854</v>
      </c>
      <c r="B5290" s="48" t="s">
        <v>7252</v>
      </c>
      <c r="C5290" s="48" t="s">
        <v>8723</v>
      </c>
      <c r="D5290" s="48" t="s">
        <v>8723</v>
      </c>
      <c r="E5290" s="47">
        <v>0</v>
      </c>
      <c r="F5290" s="47">
        <v>2</v>
      </c>
      <c r="G5290" s="47"/>
      <c r="H5290" s="48" t="s">
        <v>8724</v>
      </c>
      <c r="I5290" s="47">
        <v>1</v>
      </c>
    </row>
    <row r="5291" spans="1:9" x14ac:dyDescent="0.25">
      <c r="A5291" s="48" t="s">
        <v>3928</v>
      </c>
      <c r="B5291" s="48" t="s">
        <v>7745</v>
      </c>
      <c r="C5291" s="48" t="s">
        <v>8725</v>
      </c>
      <c r="D5291" s="48" t="s">
        <v>8725</v>
      </c>
      <c r="E5291" s="47">
        <v>0</v>
      </c>
      <c r="F5291" s="47">
        <v>2</v>
      </c>
      <c r="G5291" s="47"/>
      <c r="H5291" s="48" t="s">
        <v>8726</v>
      </c>
      <c r="I5291" s="47">
        <v>1</v>
      </c>
    </row>
    <row r="5292" spans="1:9" x14ac:dyDescent="0.25">
      <c r="A5292" s="48" t="s">
        <v>3928</v>
      </c>
      <c r="B5292" s="48" t="s">
        <v>7745</v>
      </c>
      <c r="C5292" s="48" t="s">
        <v>8727</v>
      </c>
      <c r="D5292" s="48" t="s">
        <v>8727</v>
      </c>
      <c r="E5292" s="47">
        <v>0</v>
      </c>
      <c r="F5292" s="47">
        <v>2</v>
      </c>
      <c r="G5292" s="47"/>
      <c r="H5292" s="48" t="s">
        <v>8728</v>
      </c>
      <c r="I5292" s="47">
        <v>1</v>
      </c>
    </row>
    <row r="5293" spans="1:9" x14ac:dyDescent="0.25">
      <c r="A5293" s="48" t="s">
        <v>3928</v>
      </c>
      <c r="B5293" s="48" t="s">
        <v>7745</v>
      </c>
      <c r="C5293" s="48" t="s">
        <v>8729</v>
      </c>
      <c r="D5293" s="48" t="s">
        <v>8729</v>
      </c>
      <c r="E5293" s="47">
        <v>0</v>
      </c>
      <c r="F5293" s="47">
        <v>2</v>
      </c>
      <c r="G5293" s="47"/>
      <c r="H5293" s="48" t="s">
        <v>7823</v>
      </c>
      <c r="I5293" s="47">
        <v>1</v>
      </c>
    </row>
    <row r="5294" spans="1:9" x14ac:dyDescent="0.25">
      <c r="A5294" s="48" t="s">
        <v>3928</v>
      </c>
      <c r="B5294" s="48" t="s">
        <v>7745</v>
      </c>
      <c r="C5294" s="48" t="s">
        <v>8730</v>
      </c>
      <c r="D5294" s="48" t="s">
        <v>8730</v>
      </c>
      <c r="E5294" s="47">
        <v>0</v>
      </c>
      <c r="F5294" s="47">
        <v>2</v>
      </c>
      <c r="G5294" s="47"/>
      <c r="H5294" s="48" t="s">
        <v>8092</v>
      </c>
      <c r="I5294" s="47">
        <v>1</v>
      </c>
    </row>
    <row r="5295" spans="1:9" x14ac:dyDescent="0.25">
      <c r="A5295" s="48" t="s">
        <v>3928</v>
      </c>
      <c r="B5295" s="48" t="s">
        <v>7524</v>
      </c>
      <c r="C5295" s="48" t="s">
        <v>8731</v>
      </c>
      <c r="D5295" s="48" t="s">
        <v>8731</v>
      </c>
      <c r="E5295" s="47">
        <v>0</v>
      </c>
      <c r="F5295" s="47">
        <v>1</v>
      </c>
      <c r="G5295" s="47"/>
      <c r="H5295" s="48" t="s">
        <v>8732</v>
      </c>
      <c r="I5295" s="47">
        <v>1</v>
      </c>
    </row>
    <row r="5296" spans="1:9" x14ac:dyDescent="0.25">
      <c r="A5296" s="48" t="s">
        <v>3892</v>
      </c>
      <c r="B5296" s="48" t="s">
        <v>7524</v>
      </c>
      <c r="C5296" s="48" t="s">
        <v>8733</v>
      </c>
      <c r="D5296" s="48" t="s">
        <v>8733</v>
      </c>
      <c r="E5296" s="47">
        <v>0</v>
      </c>
      <c r="F5296" s="47">
        <v>1</v>
      </c>
      <c r="G5296" s="47"/>
      <c r="H5296" s="48" t="s">
        <v>8734</v>
      </c>
      <c r="I5296" s="47">
        <v>1</v>
      </c>
    </row>
    <row r="5297" spans="1:9" x14ac:dyDescent="0.25">
      <c r="A5297" s="48" t="s">
        <v>3854</v>
      </c>
      <c r="B5297" s="48" t="s">
        <v>7334</v>
      </c>
      <c r="C5297" s="48" t="s">
        <v>8735</v>
      </c>
      <c r="D5297" s="48" t="s">
        <v>8735</v>
      </c>
      <c r="E5297" s="47">
        <v>0</v>
      </c>
      <c r="F5297" s="47">
        <v>1</v>
      </c>
      <c r="G5297" s="47"/>
      <c r="H5297" s="48" t="s">
        <v>8736</v>
      </c>
      <c r="I5297" s="47">
        <v>1</v>
      </c>
    </row>
    <row r="5298" spans="1:9" x14ac:dyDescent="0.25">
      <c r="A5298" s="48" t="s">
        <v>4095</v>
      </c>
      <c r="B5298" s="48" t="s">
        <v>6890</v>
      </c>
      <c r="C5298" s="48" t="s">
        <v>8737</v>
      </c>
      <c r="D5298" s="48" t="s">
        <v>8737</v>
      </c>
      <c r="E5298" s="47">
        <v>0</v>
      </c>
      <c r="F5298" s="47">
        <v>1</v>
      </c>
      <c r="G5298" s="47"/>
      <c r="H5298" s="48" t="s">
        <v>8738</v>
      </c>
      <c r="I5298" s="47">
        <v>1</v>
      </c>
    </row>
    <row r="5299" spans="1:9" x14ac:dyDescent="0.25">
      <c r="A5299" s="48" t="s">
        <v>6634</v>
      </c>
      <c r="B5299" s="48" t="s">
        <v>7334</v>
      </c>
      <c r="C5299" s="48" t="s">
        <v>8739</v>
      </c>
      <c r="D5299" s="48" t="s">
        <v>8739</v>
      </c>
      <c r="E5299" s="47">
        <v>0</v>
      </c>
      <c r="F5299" s="47">
        <v>1</v>
      </c>
      <c r="G5299" s="47"/>
      <c r="H5299" s="48" t="s">
        <v>8118</v>
      </c>
      <c r="I5299" s="47">
        <v>1</v>
      </c>
    </row>
    <row r="5300" spans="1:9" x14ac:dyDescent="0.25">
      <c r="A5300" s="48" t="s">
        <v>6766</v>
      </c>
      <c r="B5300" s="48" t="s">
        <v>7524</v>
      </c>
      <c r="C5300" s="48" t="s">
        <v>8740</v>
      </c>
      <c r="D5300" s="48" t="s">
        <v>8740</v>
      </c>
      <c r="E5300" s="47">
        <v>0</v>
      </c>
      <c r="F5300" s="47">
        <v>1</v>
      </c>
      <c r="G5300" s="47"/>
      <c r="H5300" s="48" t="s">
        <v>8734</v>
      </c>
      <c r="I5300" s="47">
        <v>1</v>
      </c>
    </row>
    <row r="5301" spans="1:9" x14ac:dyDescent="0.25">
      <c r="A5301" s="48" t="s">
        <v>3901</v>
      </c>
      <c r="B5301" s="48" t="s">
        <v>7334</v>
      </c>
      <c r="C5301" s="48" t="s">
        <v>8741</v>
      </c>
      <c r="D5301" s="48" t="s">
        <v>8741</v>
      </c>
      <c r="E5301" s="47">
        <v>0</v>
      </c>
      <c r="F5301" s="47">
        <v>1</v>
      </c>
      <c r="G5301" s="47"/>
      <c r="H5301" s="48" t="s">
        <v>8715</v>
      </c>
      <c r="I5301" s="47">
        <v>1</v>
      </c>
    </row>
    <row r="5302" spans="1:9" x14ac:dyDescent="0.25">
      <c r="A5302" s="48" t="s">
        <v>3901</v>
      </c>
      <c r="B5302" s="48" t="s">
        <v>7334</v>
      </c>
      <c r="C5302" s="48" t="s">
        <v>8742</v>
      </c>
      <c r="D5302" s="48" t="s">
        <v>8742</v>
      </c>
      <c r="E5302" s="47">
        <v>0</v>
      </c>
      <c r="F5302" s="47">
        <v>1</v>
      </c>
      <c r="G5302" s="47"/>
      <c r="H5302" s="48" t="s">
        <v>4605</v>
      </c>
      <c r="I5302" s="47">
        <v>1</v>
      </c>
    </row>
    <row r="5303" spans="1:9" x14ac:dyDescent="0.25">
      <c r="A5303" s="48" t="s">
        <v>3901</v>
      </c>
      <c r="B5303" s="48" t="s">
        <v>7334</v>
      </c>
      <c r="C5303" s="48" t="s">
        <v>8743</v>
      </c>
      <c r="D5303" s="48" t="s">
        <v>8743</v>
      </c>
      <c r="E5303" s="47">
        <v>0</v>
      </c>
      <c r="F5303" s="47">
        <v>1</v>
      </c>
      <c r="G5303" s="47"/>
      <c r="H5303" s="48" t="s">
        <v>7759</v>
      </c>
      <c r="I5303" s="47">
        <v>1</v>
      </c>
    </row>
    <row r="5304" spans="1:9" x14ac:dyDescent="0.25">
      <c r="A5304" s="48" t="s">
        <v>3854</v>
      </c>
      <c r="B5304" s="48" t="s">
        <v>736</v>
      </c>
      <c r="C5304" s="48" t="s">
        <v>8744</v>
      </c>
      <c r="D5304" s="48" t="s">
        <v>8744</v>
      </c>
      <c r="E5304" s="47">
        <v>0</v>
      </c>
      <c r="F5304" s="47">
        <v>1</v>
      </c>
      <c r="G5304" s="47"/>
      <c r="H5304" s="48" t="s">
        <v>8745</v>
      </c>
      <c r="I5304" s="47">
        <v>1</v>
      </c>
    </row>
    <row r="5305" spans="1:9" x14ac:dyDescent="0.25">
      <c r="A5305" s="48" t="s">
        <v>3854</v>
      </c>
      <c r="B5305" s="48" t="s">
        <v>7252</v>
      </c>
      <c r="C5305" s="48" t="s">
        <v>8720</v>
      </c>
      <c r="D5305" s="48" t="s">
        <v>8720</v>
      </c>
      <c r="E5305" s="47">
        <v>0</v>
      </c>
      <c r="F5305" s="47">
        <v>2</v>
      </c>
      <c r="G5305" s="47"/>
      <c r="H5305" s="48" t="s">
        <v>8722</v>
      </c>
      <c r="I5305" s="47">
        <v>1</v>
      </c>
    </row>
    <row r="5306" spans="1:9" x14ac:dyDescent="0.25">
      <c r="A5306" s="48" t="s">
        <v>6634</v>
      </c>
      <c r="B5306" s="48" t="s">
        <v>7334</v>
      </c>
      <c r="C5306" s="48" t="s">
        <v>8746</v>
      </c>
      <c r="D5306" s="48" t="s">
        <v>8746</v>
      </c>
      <c r="E5306" s="47">
        <v>0</v>
      </c>
      <c r="F5306" s="47">
        <v>1</v>
      </c>
      <c r="G5306" s="47"/>
      <c r="H5306" s="48" t="s">
        <v>6727</v>
      </c>
      <c r="I5306" s="47">
        <v>1</v>
      </c>
    </row>
    <row r="5307" spans="1:9" x14ac:dyDescent="0.25">
      <c r="A5307" s="48" t="s">
        <v>6634</v>
      </c>
      <c r="B5307" s="48" t="s">
        <v>7334</v>
      </c>
      <c r="C5307" s="48" t="s">
        <v>8747</v>
      </c>
      <c r="D5307" s="48" t="s">
        <v>8747</v>
      </c>
      <c r="E5307" s="47">
        <v>0</v>
      </c>
      <c r="F5307" s="47">
        <v>1</v>
      </c>
      <c r="G5307" s="47"/>
      <c r="H5307" s="48" t="s">
        <v>8748</v>
      </c>
      <c r="I5307" s="47">
        <v>1</v>
      </c>
    </row>
    <row r="5308" spans="1:9" x14ac:dyDescent="0.25">
      <c r="A5308" s="48" t="s">
        <v>3934</v>
      </c>
      <c r="B5308" s="48" t="s">
        <v>7334</v>
      </c>
      <c r="C5308" s="48" t="s">
        <v>8749</v>
      </c>
      <c r="D5308" s="48"/>
      <c r="E5308" s="47"/>
      <c r="F5308" s="47">
        <v>1</v>
      </c>
      <c r="G5308" s="47"/>
      <c r="H5308" s="48"/>
      <c r="I5308" s="47">
        <v>1</v>
      </c>
    </row>
    <row r="5309" spans="1:9" x14ac:dyDescent="0.25">
      <c r="A5309" s="48" t="s">
        <v>3924</v>
      </c>
      <c r="B5309" s="48" t="s">
        <v>7334</v>
      </c>
      <c r="C5309" s="48" t="s">
        <v>8750</v>
      </c>
      <c r="D5309" s="48" t="s">
        <v>8750</v>
      </c>
      <c r="E5309" s="47">
        <v>0</v>
      </c>
      <c r="F5309" s="47">
        <v>1</v>
      </c>
      <c r="G5309" s="47"/>
      <c r="H5309" s="48" t="s">
        <v>8751</v>
      </c>
      <c r="I5309" s="47">
        <v>1</v>
      </c>
    </row>
    <row r="5310" spans="1:9" x14ac:dyDescent="0.25">
      <c r="A5310" s="48" t="s">
        <v>433</v>
      </c>
      <c r="B5310" s="48" t="s">
        <v>400</v>
      </c>
      <c r="C5310" s="48" t="s">
        <v>8752</v>
      </c>
      <c r="D5310" s="48" t="s">
        <v>8753</v>
      </c>
      <c r="E5310" s="47">
        <v>0</v>
      </c>
      <c r="F5310" s="47">
        <v>1</v>
      </c>
      <c r="G5310" s="47"/>
      <c r="H5310" s="48" t="s">
        <v>8754</v>
      </c>
      <c r="I5310" s="47">
        <v>1</v>
      </c>
    </row>
    <row r="5311" spans="1:9" x14ac:dyDescent="0.25">
      <c r="A5311" s="48" t="s">
        <v>3854</v>
      </c>
      <c r="B5311" s="48" t="s">
        <v>8755</v>
      </c>
      <c r="C5311" s="48" t="s">
        <v>8756</v>
      </c>
      <c r="D5311" s="48" t="s">
        <v>8757</v>
      </c>
      <c r="E5311" s="47">
        <v>0</v>
      </c>
      <c r="F5311" s="47">
        <v>2</v>
      </c>
      <c r="G5311" s="47"/>
      <c r="H5311" s="48" t="s">
        <v>8758</v>
      </c>
      <c r="I5311" s="47">
        <v>1</v>
      </c>
    </row>
    <row r="5312" spans="1:9" x14ac:dyDescent="0.25">
      <c r="A5312" s="48" t="s">
        <v>8256</v>
      </c>
      <c r="B5312" s="48" t="s">
        <v>8759</v>
      </c>
      <c r="C5312" s="48" t="s">
        <v>7558</v>
      </c>
      <c r="D5312" s="48" t="s">
        <v>8760</v>
      </c>
      <c r="E5312" s="47">
        <v>0</v>
      </c>
      <c r="F5312" s="47">
        <v>2</v>
      </c>
      <c r="G5312" s="47"/>
      <c r="H5312" s="48" t="s">
        <v>8761</v>
      </c>
      <c r="I5312" s="47">
        <v>1</v>
      </c>
    </row>
    <row r="5313" spans="1:9" x14ac:dyDescent="0.25">
      <c r="A5313" s="48" t="s">
        <v>6442</v>
      </c>
      <c r="B5313" s="48" t="s">
        <v>3848</v>
      </c>
      <c r="C5313" s="48" t="s">
        <v>8762</v>
      </c>
      <c r="D5313" s="48" t="s">
        <v>8762</v>
      </c>
      <c r="E5313" s="47">
        <v>4</v>
      </c>
      <c r="F5313" s="47">
        <v>2</v>
      </c>
      <c r="G5313" s="47"/>
      <c r="H5313" s="48" t="s">
        <v>8763</v>
      </c>
      <c r="I5313" s="47">
        <v>1</v>
      </c>
    </row>
    <row r="5314" spans="1:9" x14ac:dyDescent="0.25">
      <c r="A5314" s="48" t="s">
        <v>6112</v>
      </c>
      <c r="B5314" s="48" t="s">
        <v>3848</v>
      </c>
      <c r="C5314" s="48" t="s">
        <v>8764</v>
      </c>
      <c r="D5314" s="48" t="s">
        <v>8764</v>
      </c>
      <c r="E5314" s="47">
        <v>4</v>
      </c>
      <c r="F5314" s="47">
        <v>2</v>
      </c>
      <c r="G5314" s="47"/>
      <c r="H5314" s="48" t="s">
        <v>8765</v>
      </c>
      <c r="I5314" s="47">
        <v>1</v>
      </c>
    </row>
    <row r="5315" spans="1:9" x14ac:dyDescent="0.25">
      <c r="A5315" s="48" t="s">
        <v>8706</v>
      </c>
      <c r="B5315" s="48" t="s">
        <v>3848</v>
      </c>
      <c r="C5315" s="48" t="s">
        <v>8766</v>
      </c>
      <c r="D5315" s="48" t="s">
        <v>8766</v>
      </c>
      <c r="E5315" s="47">
        <v>4</v>
      </c>
      <c r="F5315" s="47">
        <v>2</v>
      </c>
      <c r="G5315" s="47"/>
      <c r="H5315" s="48" t="s">
        <v>8767</v>
      </c>
      <c r="I5315" s="47">
        <v>1</v>
      </c>
    </row>
    <row r="5316" spans="1:9" x14ac:dyDescent="0.25">
      <c r="A5316" s="48" t="s">
        <v>3924</v>
      </c>
      <c r="B5316" s="48" t="s">
        <v>8768</v>
      </c>
      <c r="C5316" s="48" t="s">
        <v>8769</v>
      </c>
      <c r="D5316" s="48"/>
      <c r="E5316" s="47"/>
      <c r="F5316" s="47">
        <v>1</v>
      </c>
      <c r="G5316" s="47"/>
      <c r="H5316" s="48"/>
      <c r="I5316" s="47">
        <v>1</v>
      </c>
    </row>
    <row r="5317" spans="1:9" x14ac:dyDescent="0.25">
      <c r="A5317" s="48" t="s">
        <v>3924</v>
      </c>
      <c r="B5317" s="48" t="s">
        <v>8768</v>
      </c>
      <c r="C5317" s="48" t="s">
        <v>8769</v>
      </c>
      <c r="D5317" s="48" t="s">
        <v>8770</v>
      </c>
      <c r="E5317" s="47">
        <v>0</v>
      </c>
      <c r="F5317" s="47">
        <v>1</v>
      </c>
      <c r="G5317" s="47"/>
      <c r="H5317" s="48" t="s">
        <v>8771</v>
      </c>
      <c r="I5317" s="47">
        <v>1</v>
      </c>
    </row>
    <row r="5318" spans="1:9" x14ac:dyDescent="0.25">
      <c r="A5318" s="48" t="s">
        <v>3859</v>
      </c>
      <c r="B5318" s="48" t="s">
        <v>4742</v>
      </c>
      <c r="C5318" s="48" t="s">
        <v>8772</v>
      </c>
      <c r="D5318" s="48" t="s">
        <v>8773</v>
      </c>
      <c r="E5318" s="47">
        <v>0</v>
      </c>
      <c r="F5318" s="47">
        <v>1</v>
      </c>
      <c r="G5318" s="47"/>
      <c r="H5318" s="48" t="s">
        <v>8774</v>
      </c>
      <c r="I5318" s="47">
        <v>1</v>
      </c>
    </row>
    <row r="5319" spans="1:9" x14ac:dyDescent="0.25">
      <c r="A5319" s="48" t="s">
        <v>3859</v>
      </c>
      <c r="B5319" s="48" t="s">
        <v>3860</v>
      </c>
      <c r="C5319" s="48" t="s">
        <v>8775</v>
      </c>
      <c r="D5319" s="48" t="s">
        <v>8776</v>
      </c>
      <c r="E5319" s="47">
        <v>0</v>
      </c>
      <c r="F5319" s="47">
        <v>1</v>
      </c>
      <c r="G5319" s="47"/>
      <c r="H5319" s="48" t="s">
        <v>8777</v>
      </c>
      <c r="I5319" s="47">
        <v>1</v>
      </c>
    </row>
    <row r="5320" spans="1:9" x14ac:dyDescent="0.25">
      <c r="A5320" s="48" t="s">
        <v>3901</v>
      </c>
      <c r="B5320" s="48" t="s">
        <v>7334</v>
      </c>
      <c r="C5320" s="48" t="s">
        <v>8778</v>
      </c>
      <c r="D5320" s="48" t="s">
        <v>8778</v>
      </c>
      <c r="E5320" s="47">
        <v>0</v>
      </c>
      <c r="F5320" s="47">
        <v>1</v>
      </c>
      <c r="G5320" s="47"/>
      <c r="H5320" s="48" t="s">
        <v>8715</v>
      </c>
      <c r="I5320" s="47">
        <v>1</v>
      </c>
    </row>
    <row r="5321" spans="1:9" x14ac:dyDescent="0.25">
      <c r="A5321" s="48" t="s">
        <v>6234</v>
      </c>
      <c r="B5321" s="48" t="s">
        <v>7334</v>
      </c>
      <c r="C5321" s="48" t="s">
        <v>8779</v>
      </c>
      <c r="D5321" s="48" t="s">
        <v>8779</v>
      </c>
      <c r="E5321" s="47">
        <v>0</v>
      </c>
      <c r="F5321" s="47">
        <v>1</v>
      </c>
      <c r="G5321" s="47"/>
      <c r="H5321" s="48" t="s">
        <v>8715</v>
      </c>
      <c r="I5321" s="47">
        <v>1</v>
      </c>
    </row>
    <row r="5322" spans="1:9" x14ac:dyDescent="0.25">
      <c r="A5322" s="48" t="s">
        <v>3901</v>
      </c>
      <c r="B5322" s="48" t="s">
        <v>7334</v>
      </c>
      <c r="C5322" s="48" t="s">
        <v>8780</v>
      </c>
      <c r="D5322" s="48" t="s">
        <v>8780</v>
      </c>
      <c r="E5322" s="47">
        <v>0</v>
      </c>
      <c r="F5322" s="47">
        <v>1</v>
      </c>
      <c r="G5322" s="47"/>
      <c r="H5322" s="48" t="s">
        <v>8781</v>
      </c>
      <c r="I5322" s="47">
        <v>1</v>
      </c>
    </row>
    <row r="5323" spans="1:9" x14ac:dyDescent="0.25">
      <c r="A5323" s="48" t="s">
        <v>3924</v>
      </c>
      <c r="B5323" s="48" t="s">
        <v>7334</v>
      </c>
      <c r="C5323" s="48" t="s">
        <v>8782</v>
      </c>
      <c r="D5323" s="48" t="s">
        <v>8782</v>
      </c>
      <c r="E5323" s="47">
        <v>0</v>
      </c>
      <c r="F5323" s="47">
        <v>1</v>
      </c>
      <c r="G5323" s="47"/>
      <c r="H5323" s="48" t="s">
        <v>8178</v>
      </c>
      <c r="I5323" s="47">
        <v>1</v>
      </c>
    </row>
    <row r="5324" spans="1:9" x14ac:dyDescent="0.25">
      <c r="A5324" s="48" t="s">
        <v>3859</v>
      </c>
      <c r="B5324" s="48" t="s">
        <v>4742</v>
      </c>
      <c r="C5324" s="48" t="s">
        <v>8783</v>
      </c>
      <c r="D5324" s="48" t="s">
        <v>8784</v>
      </c>
      <c r="E5324" s="47">
        <v>0</v>
      </c>
      <c r="F5324" s="47">
        <v>1</v>
      </c>
      <c r="G5324" s="47"/>
      <c r="H5324" s="48" t="s">
        <v>8785</v>
      </c>
      <c r="I5324" s="47">
        <v>1</v>
      </c>
    </row>
    <row r="5325" spans="1:9" x14ac:dyDescent="0.25">
      <c r="A5325" s="48" t="s">
        <v>8786</v>
      </c>
      <c r="B5325" s="48" t="s">
        <v>3848</v>
      </c>
      <c r="C5325" s="48" t="s">
        <v>8787</v>
      </c>
      <c r="D5325" s="48" t="s">
        <v>8787</v>
      </c>
      <c r="E5325" s="47">
        <v>4</v>
      </c>
      <c r="F5325" s="47">
        <v>2</v>
      </c>
      <c r="G5325" s="47"/>
      <c r="H5325" s="48" t="s">
        <v>8788</v>
      </c>
      <c r="I5325" s="47">
        <v>1</v>
      </c>
    </row>
    <row r="5326" spans="1:9" x14ac:dyDescent="0.25">
      <c r="A5326" s="48" t="s">
        <v>8789</v>
      </c>
      <c r="B5326" s="48" t="s">
        <v>3848</v>
      </c>
      <c r="C5326" s="48" t="s">
        <v>8790</v>
      </c>
      <c r="D5326" s="48" t="s">
        <v>8790</v>
      </c>
      <c r="E5326" s="47">
        <v>4</v>
      </c>
      <c r="F5326" s="47">
        <v>2</v>
      </c>
      <c r="G5326" s="47"/>
      <c r="H5326" s="48" t="s">
        <v>8791</v>
      </c>
      <c r="I5326" s="47">
        <v>1</v>
      </c>
    </row>
    <row r="5327" spans="1:9" x14ac:dyDescent="0.25">
      <c r="A5327" s="48" t="s">
        <v>8792</v>
      </c>
      <c r="B5327" s="48" t="s">
        <v>3848</v>
      </c>
      <c r="C5327" s="48" t="s">
        <v>8793</v>
      </c>
      <c r="D5327" s="48" t="s">
        <v>8793</v>
      </c>
      <c r="E5327" s="47">
        <v>4</v>
      </c>
      <c r="F5327" s="47">
        <v>2</v>
      </c>
      <c r="G5327" s="47"/>
      <c r="H5327" s="48" t="s">
        <v>8794</v>
      </c>
      <c r="I5327" s="47">
        <v>1</v>
      </c>
    </row>
    <row r="5328" spans="1:9" x14ac:dyDescent="0.25">
      <c r="A5328" s="48" t="s">
        <v>8792</v>
      </c>
      <c r="B5328" s="48" t="s">
        <v>3848</v>
      </c>
      <c r="C5328" s="48" t="s">
        <v>8795</v>
      </c>
      <c r="D5328" s="48" t="s">
        <v>8795</v>
      </c>
      <c r="E5328" s="47">
        <v>4</v>
      </c>
      <c r="F5328" s="47">
        <v>2</v>
      </c>
      <c r="G5328" s="47"/>
      <c r="H5328" s="48" t="s">
        <v>7980</v>
      </c>
      <c r="I5328" s="47">
        <v>1</v>
      </c>
    </row>
    <row r="5329" spans="1:9" x14ac:dyDescent="0.25">
      <c r="A5329" s="48" t="s">
        <v>3924</v>
      </c>
      <c r="B5329" s="48" t="s">
        <v>8796</v>
      </c>
      <c r="C5329" s="48" t="s">
        <v>8797</v>
      </c>
      <c r="D5329" s="48" t="s">
        <v>8798</v>
      </c>
      <c r="E5329" s="47">
        <v>0</v>
      </c>
      <c r="F5329" s="47">
        <v>1</v>
      </c>
      <c r="G5329" s="47"/>
      <c r="H5329" s="48" t="s">
        <v>8055</v>
      </c>
      <c r="I5329" s="47">
        <v>1</v>
      </c>
    </row>
    <row r="5330" spans="1:9" x14ac:dyDescent="0.25">
      <c r="A5330" s="48" t="s">
        <v>3901</v>
      </c>
      <c r="B5330" s="48" t="s">
        <v>7334</v>
      </c>
      <c r="C5330" s="48" t="s">
        <v>8799</v>
      </c>
      <c r="D5330" s="48" t="s">
        <v>8799</v>
      </c>
      <c r="E5330" s="47">
        <v>0</v>
      </c>
      <c r="F5330" s="47">
        <v>1</v>
      </c>
      <c r="G5330" s="47"/>
      <c r="H5330" s="48" t="s">
        <v>8178</v>
      </c>
      <c r="I5330" s="47">
        <v>1</v>
      </c>
    </row>
    <row r="5331" spans="1:9" x14ac:dyDescent="0.25">
      <c r="A5331" s="48" t="s">
        <v>3901</v>
      </c>
      <c r="B5331" s="48" t="s">
        <v>7334</v>
      </c>
      <c r="C5331" s="48" t="s">
        <v>8800</v>
      </c>
      <c r="D5331" s="48" t="s">
        <v>8800</v>
      </c>
      <c r="E5331" s="47">
        <v>0</v>
      </c>
      <c r="F5331" s="47">
        <v>1</v>
      </c>
      <c r="G5331" s="47"/>
      <c r="H5331" s="48" t="s">
        <v>8801</v>
      </c>
      <c r="I5331" s="47">
        <v>1</v>
      </c>
    </row>
    <row r="5332" spans="1:9" x14ac:dyDescent="0.25">
      <c r="A5332" s="48" t="s">
        <v>3924</v>
      </c>
      <c r="B5332" s="48" t="s">
        <v>7334</v>
      </c>
      <c r="C5332" s="48" t="s">
        <v>8802</v>
      </c>
      <c r="D5332" s="48" t="s">
        <v>8802</v>
      </c>
      <c r="E5332" s="47">
        <v>0</v>
      </c>
      <c r="F5332" s="47">
        <v>1</v>
      </c>
      <c r="G5332" s="47"/>
      <c r="H5332" s="48" t="s">
        <v>6675</v>
      </c>
      <c r="I5332" s="47">
        <v>1</v>
      </c>
    </row>
    <row r="5333" spans="1:9" x14ac:dyDescent="0.25">
      <c r="A5333" s="48" t="s">
        <v>3854</v>
      </c>
      <c r="B5333" s="48" t="s">
        <v>7334</v>
      </c>
      <c r="C5333" s="48" t="s">
        <v>8803</v>
      </c>
      <c r="D5333" s="48" t="s">
        <v>8803</v>
      </c>
      <c r="E5333" s="47">
        <v>0</v>
      </c>
      <c r="F5333" s="47">
        <v>1</v>
      </c>
      <c r="G5333" s="47"/>
      <c r="H5333" s="48" t="s">
        <v>8804</v>
      </c>
      <c r="I5333" s="47">
        <v>1</v>
      </c>
    </row>
    <row r="5334" spans="1:9" x14ac:dyDescent="0.25">
      <c r="A5334" s="48" t="s">
        <v>3854</v>
      </c>
      <c r="B5334" s="48" t="s">
        <v>7334</v>
      </c>
      <c r="C5334" s="48" t="s">
        <v>8805</v>
      </c>
      <c r="D5334" s="48" t="s">
        <v>8805</v>
      </c>
      <c r="E5334" s="47">
        <v>0</v>
      </c>
      <c r="F5334" s="47">
        <v>1</v>
      </c>
      <c r="G5334" s="47"/>
      <c r="H5334" s="48" t="s">
        <v>8642</v>
      </c>
      <c r="I5334" s="47">
        <v>1</v>
      </c>
    </row>
    <row r="5335" spans="1:9" x14ac:dyDescent="0.25">
      <c r="A5335" s="48" t="s">
        <v>3924</v>
      </c>
      <c r="B5335" s="48" t="s">
        <v>7334</v>
      </c>
      <c r="C5335" s="48" t="s">
        <v>8806</v>
      </c>
      <c r="D5335" s="48" t="s">
        <v>8806</v>
      </c>
      <c r="E5335" s="47">
        <v>0</v>
      </c>
      <c r="F5335" s="47">
        <v>1</v>
      </c>
      <c r="G5335" s="47"/>
      <c r="H5335" s="48" t="s">
        <v>8150</v>
      </c>
      <c r="I5335" s="47">
        <v>1</v>
      </c>
    </row>
    <row r="5336" spans="1:9" x14ac:dyDescent="0.25">
      <c r="A5336" s="48" t="s">
        <v>3924</v>
      </c>
      <c r="B5336" s="48" t="s">
        <v>8807</v>
      </c>
      <c r="C5336" s="48" t="s">
        <v>8808</v>
      </c>
      <c r="D5336" s="48" t="s">
        <v>8809</v>
      </c>
      <c r="E5336" s="47">
        <v>0</v>
      </c>
      <c r="F5336" s="47">
        <v>1</v>
      </c>
      <c r="G5336" s="47"/>
      <c r="H5336" s="48" t="s">
        <v>8810</v>
      </c>
      <c r="I5336" s="47">
        <v>1</v>
      </c>
    </row>
    <row r="5337" spans="1:9" x14ac:dyDescent="0.25">
      <c r="A5337" s="48" t="s">
        <v>3859</v>
      </c>
      <c r="B5337" s="48" t="s">
        <v>3860</v>
      </c>
      <c r="C5337" s="48" t="s">
        <v>8811</v>
      </c>
      <c r="D5337" s="48" t="s">
        <v>8812</v>
      </c>
      <c r="E5337" s="47">
        <v>0</v>
      </c>
      <c r="F5337" s="47">
        <v>1</v>
      </c>
      <c r="G5337" s="47"/>
      <c r="H5337" s="48" t="s">
        <v>8813</v>
      </c>
      <c r="I5337" s="47">
        <v>1</v>
      </c>
    </row>
    <row r="5338" spans="1:9" x14ac:dyDescent="0.25">
      <c r="A5338" s="48" t="s">
        <v>3859</v>
      </c>
      <c r="B5338" s="48" t="s">
        <v>3860</v>
      </c>
      <c r="C5338" s="48" t="s">
        <v>8814</v>
      </c>
      <c r="D5338" s="48" t="s">
        <v>8815</v>
      </c>
      <c r="E5338" s="47">
        <v>0</v>
      </c>
      <c r="F5338" s="47">
        <v>1</v>
      </c>
      <c r="G5338" s="47"/>
      <c r="H5338" s="48" t="s">
        <v>8816</v>
      </c>
      <c r="I5338" s="47">
        <v>1</v>
      </c>
    </row>
    <row r="5339" spans="1:9" x14ac:dyDescent="0.25">
      <c r="A5339" s="48" t="s">
        <v>4102</v>
      </c>
      <c r="B5339" s="48" t="s">
        <v>8817</v>
      </c>
      <c r="C5339" s="48" t="s">
        <v>8818</v>
      </c>
      <c r="D5339" s="48" t="s">
        <v>8819</v>
      </c>
      <c r="E5339" s="47">
        <v>0</v>
      </c>
      <c r="F5339" s="47">
        <v>1</v>
      </c>
      <c r="G5339" s="47"/>
      <c r="H5339" s="48" t="s">
        <v>8820</v>
      </c>
      <c r="I5339" s="47">
        <v>1</v>
      </c>
    </row>
    <row r="5340" spans="1:9" x14ac:dyDescent="0.25">
      <c r="A5340" s="48" t="s">
        <v>7523</v>
      </c>
      <c r="B5340" s="48" t="s">
        <v>8821</v>
      </c>
      <c r="C5340" s="48" t="s">
        <v>8137</v>
      </c>
      <c r="D5340" s="48" t="s">
        <v>8822</v>
      </c>
      <c r="E5340" s="47">
        <v>0</v>
      </c>
      <c r="F5340" s="47">
        <v>2</v>
      </c>
      <c r="G5340" s="47"/>
      <c r="H5340" s="48" t="s">
        <v>8823</v>
      </c>
      <c r="I5340" s="47">
        <v>1</v>
      </c>
    </row>
    <row r="5341" spans="1:9" x14ac:dyDescent="0.25">
      <c r="A5341" s="48" t="s">
        <v>3859</v>
      </c>
      <c r="B5341" s="48" t="s">
        <v>4742</v>
      </c>
      <c r="C5341" s="48" t="s">
        <v>8783</v>
      </c>
      <c r="D5341" s="48" t="s">
        <v>8824</v>
      </c>
      <c r="E5341" s="47">
        <v>0</v>
      </c>
      <c r="F5341" s="47">
        <v>1</v>
      </c>
      <c r="G5341" s="47"/>
      <c r="H5341" s="48" t="s">
        <v>8785</v>
      </c>
      <c r="I5341" s="47">
        <v>1</v>
      </c>
    </row>
    <row r="5342" spans="1:9" x14ac:dyDescent="0.25">
      <c r="A5342" s="48" t="s">
        <v>3854</v>
      </c>
      <c r="B5342" s="48" t="s">
        <v>7334</v>
      </c>
      <c r="C5342" s="48" t="s">
        <v>8825</v>
      </c>
      <c r="D5342" s="48" t="s">
        <v>8825</v>
      </c>
      <c r="E5342" s="47">
        <v>0</v>
      </c>
      <c r="F5342" s="47">
        <v>1</v>
      </c>
      <c r="G5342" s="47"/>
      <c r="H5342" s="48" t="s">
        <v>7759</v>
      </c>
      <c r="I5342" s="47">
        <v>1</v>
      </c>
    </row>
    <row r="5343" spans="1:9" x14ac:dyDescent="0.25">
      <c r="A5343" s="48" t="s">
        <v>3859</v>
      </c>
      <c r="B5343" s="48" t="s">
        <v>4742</v>
      </c>
      <c r="C5343" s="48" t="s">
        <v>8826</v>
      </c>
      <c r="D5343" s="48"/>
      <c r="E5343" s="47"/>
      <c r="F5343" s="47">
        <v>1</v>
      </c>
      <c r="G5343" s="47"/>
      <c r="H5343" s="48"/>
      <c r="I5343" s="47">
        <v>1</v>
      </c>
    </row>
    <row r="5344" spans="1:9" x14ac:dyDescent="0.25">
      <c r="A5344" s="48" t="s">
        <v>3924</v>
      </c>
      <c r="B5344" s="48" t="s">
        <v>7334</v>
      </c>
      <c r="C5344" s="48" t="s">
        <v>8827</v>
      </c>
      <c r="D5344" s="48" t="s">
        <v>8827</v>
      </c>
      <c r="E5344" s="47">
        <v>0</v>
      </c>
      <c r="F5344" s="47">
        <v>1</v>
      </c>
      <c r="G5344" s="47"/>
      <c r="H5344" s="48" t="s">
        <v>8205</v>
      </c>
      <c r="I5344" s="47">
        <v>1</v>
      </c>
    </row>
    <row r="5345" spans="1:9" x14ac:dyDescent="0.25">
      <c r="A5345" s="48" t="s">
        <v>3859</v>
      </c>
      <c r="B5345" s="48" t="s">
        <v>3860</v>
      </c>
      <c r="C5345" s="48" t="s">
        <v>8828</v>
      </c>
      <c r="D5345" s="48" t="s">
        <v>8829</v>
      </c>
      <c r="E5345" s="47">
        <v>0</v>
      </c>
      <c r="F5345" s="47">
        <v>1</v>
      </c>
      <c r="G5345" s="47"/>
      <c r="H5345" s="48" t="s">
        <v>8830</v>
      </c>
      <c r="I5345" s="47">
        <v>1</v>
      </c>
    </row>
    <row r="5346" spans="1:9" x14ac:dyDescent="0.25">
      <c r="A5346" s="48" t="s">
        <v>4102</v>
      </c>
      <c r="B5346" s="48" t="s">
        <v>6890</v>
      </c>
      <c r="C5346" s="48" t="s">
        <v>8831</v>
      </c>
      <c r="D5346" s="48" t="s">
        <v>8831</v>
      </c>
      <c r="E5346" s="47">
        <v>0</v>
      </c>
      <c r="F5346" s="47">
        <v>1</v>
      </c>
      <c r="G5346" s="47"/>
      <c r="H5346" s="48" t="s">
        <v>7736</v>
      </c>
      <c r="I5346" s="47">
        <v>1</v>
      </c>
    </row>
    <row r="5347" spans="1:9" x14ac:dyDescent="0.25">
      <c r="A5347" s="48" t="s">
        <v>3854</v>
      </c>
      <c r="B5347" s="48" t="s">
        <v>8832</v>
      </c>
      <c r="C5347" s="48" t="s">
        <v>7093</v>
      </c>
      <c r="D5347" s="48" t="s">
        <v>8833</v>
      </c>
      <c r="E5347" s="47">
        <v>0</v>
      </c>
      <c r="F5347" s="47">
        <v>1</v>
      </c>
      <c r="G5347" s="47"/>
      <c r="H5347" s="48" t="s">
        <v>4846</v>
      </c>
      <c r="I5347" s="47">
        <v>1</v>
      </c>
    </row>
    <row r="5348" spans="1:9" x14ac:dyDescent="0.25">
      <c r="A5348" s="48" t="s">
        <v>3854</v>
      </c>
      <c r="B5348" s="48" t="s">
        <v>8834</v>
      </c>
      <c r="C5348" s="48" t="s">
        <v>8835</v>
      </c>
      <c r="D5348" s="48" t="s">
        <v>8836</v>
      </c>
      <c r="E5348" s="47">
        <v>0</v>
      </c>
      <c r="F5348" s="47">
        <v>1</v>
      </c>
      <c r="G5348" s="47"/>
      <c r="H5348" s="48" t="s">
        <v>7906</v>
      </c>
      <c r="I5348" s="47">
        <v>1</v>
      </c>
    </row>
    <row r="5349" spans="1:9" x14ac:dyDescent="0.25">
      <c r="A5349" s="48" t="s">
        <v>8087</v>
      </c>
      <c r="B5349" s="48" t="s">
        <v>3848</v>
      </c>
      <c r="C5349" s="48" t="s">
        <v>8837</v>
      </c>
      <c r="D5349" s="48" t="s">
        <v>8837</v>
      </c>
      <c r="E5349" s="47">
        <v>4</v>
      </c>
      <c r="F5349" s="47">
        <v>3</v>
      </c>
      <c r="G5349" s="47"/>
      <c r="H5349" s="48" t="s">
        <v>7947</v>
      </c>
      <c r="I5349" s="47">
        <v>1</v>
      </c>
    </row>
    <row r="5350" spans="1:9" x14ac:dyDescent="0.25">
      <c r="A5350" s="48" t="s">
        <v>433</v>
      </c>
      <c r="B5350" s="48" t="s">
        <v>8838</v>
      </c>
      <c r="C5350" s="48" t="s">
        <v>8839</v>
      </c>
      <c r="D5350" s="48" t="s">
        <v>8839</v>
      </c>
      <c r="E5350" s="47">
        <v>0</v>
      </c>
      <c r="F5350" s="47">
        <v>2</v>
      </c>
      <c r="G5350" s="47"/>
      <c r="H5350" s="48" t="s">
        <v>8840</v>
      </c>
      <c r="I5350" s="47">
        <v>1</v>
      </c>
    </row>
    <row r="5351" spans="1:9" x14ac:dyDescent="0.25">
      <c r="A5351" s="48" t="s">
        <v>4102</v>
      </c>
      <c r="B5351" s="48" t="s">
        <v>6890</v>
      </c>
      <c r="C5351" s="48" t="s">
        <v>8841</v>
      </c>
      <c r="D5351" s="48" t="s">
        <v>8841</v>
      </c>
      <c r="E5351" s="47">
        <v>0</v>
      </c>
      <c r="F5351" s="47">
        <v>1</v>
      </c>
      <c r="G5351" s="47"/>
      <c r="H5351" s="48" t="s">
        <v>8748</v>
      </c>
      <c r="I5351" s="47">
        <v>1</v>
      </c>
    </row>
    <row r="5352" spans="1:9" x14ac:dyDescent="0.25">
      <c r="A5352" s="48" t="s">
        <v>3901</v>
      </c>
      <c r="B5352" s="48" t="s">
        <v>7334</v>
      </c>
      <c r="C5352" s="48" t="s">
        <v>8842</v>
      </c>
      <c r="D5352" s="48" t="s">
        <v>8842</v>
      </c>
      <c r="E5352" s="47">
        <v>0</v>
      </c>
      <c r="F5352" s="47">
        <v>1</v>
      </c>
      <c r="G5352" s="47"/>
      <c r="H5352" s="48" t="s">
        <v>8453</v>
      </c>
      <c r="I5352" s="47">
        <v>1</v>
      </c>
    </row>
    <row r="5353" spans="1:9" x14ac:dyDescent="0.25">
      <c r="A5353" s="48" t="s">
        <v>3901</v>
      </c>
      <c r="B5353" s="48" t="s">
        <v>7334</v>
      </c>
      <c r="C5353" s="48" t="s">
        <v>8843</v>
      </c>
      <c r="D5353" s="48" t="s">
        <v>8843</v>
      </c>
      <c r="E5353" s="47">
        <v>0</v>
      </c>
      <c r="F5353" s="47">
        <v>1</v>
      </c>
      <c r="G5353" s="47"/>
      <c r="H5353" s="48" t="s">
        <v>8844</v>
      </c>
      <c r="I5353" s="47">
        <v>1</v>
      </c>
    </row>
    <row r="5354" spans="1:9" x14ac:dyDescent="0.25">
      <c r="A5354" s="48" t="s">
        <v>6234</v>
      </c>
      <c r="B5354" s="48" t="s">
        <v>7334</v>
      </c>
      <c r="C5354" s="48" t="s">
        <v>8845</v>
      </c>
      <c r="D5354" s="48" t="s">
        <v>8845</v>
      </c>
      <c r="E5354" s="47">
        <v>0</v>
      </c>
      <c r="F5354" s="47">
        <v>1</v>
      </c>
      <c r="G5354" s="47"/>
      <c r="H5354" s="48" t="s">
        <v>8324</v>
      </c>
      <c r="I5354" s="47">
        <v>1</v>
      </c>
    </row>
    <row r="5355" spans="1:9" x14ac:dyDescent="0.25">
      <c r="A5355" s="48" t="s">
        <v>6234</v>
      </c>
      <c r="B5355" s="48" t="s">
        <v>7334</v>
      </c>
      <c r="C5355" s="48" t="s">
        <v>8846</v>
      </c>
      <c r="D5355" s="48" t="s">
        <v>8846</v>
      </c>
      <c r="E5355" s="47">
        <v>0</v>
      </c>
      <c r="F5355" s="47">
        <v>1</v>
      </c>
      <c r="G5355" s="47"/>
      <c r="H5355" s="48" t="s">
        <v>8751</v>
      </c>
      <c r="I5355" s="47">
        <v>1</v>
      </c>
    </row>
    <row r="5356" spans="1:9" x14ac:dyDescent="0.25">
      <c r="A5356" s="48" t="s">
        <v>3928</v>
      </c>
      <c r="B5356" s="48" t="s">
        <v>7524</v>
      </c>
      <c r="C5356" s="48" t="s">
        <v>8847</v>
      </c>
      <c r="D5356" s="48" t="s">
        <v>8847</v>
      </c>
      <c r="E5356" s="47">
        <v>0</v>
      </c>
      <c r="F5356" s="47">
        <v>1</v>
      </c>
      <c r="G5356" s="47"/>
      <c r="H5356" s="48" t="s">
        <v>8498</v>
      </c>
      <c r="I5356" s="47">
        <v>1</v>
      </c>
    </row>
    <row r="5357" spans="1:9" x14ac:dyDescent="0.25">
      <c r="A5357" s="48" t="s">
        <v>3928</v>
      </c>
      <c r="B5357" s="48" t="s">
        <v>7524</v>
      </c>
      <c r="C5357" s="48" t="s">
        <v>8848</v>
      </c>
      <c r="D5357" s="48" t="s">
        <v>8848</v>
      </c>
      <c r="E5357" s="47">
        <v>0</v>
      </c>
      <c r="F5357" s="47">
        <v>1</v>
      </c>
      <c r="G5357" s="47"/>
      <c r="H5357" s="48" t="s">
        <v>7759</v>
      </c>
      <c r="I5357" s="47">
        <v>1</v>
      </c>
    </row>
    <row r="5358" spans="1:9" x14ac:dyDescent="0.25">
      <c r="A5358" s="48" t="s">
        <v>8849</v>
      </c>
      <c r="B5358" s="48" t="s">
        <v>3848</v>
      </c>
      <c r="C5358" s="48" t="s">
        <v>8850</v>
      </c>
      <c r="D5358" s="48" t="s">
        <v>8850</v>
      </c>
      <c r="E5358" s="47">
        <v>4</v>
      </c>
      <c r="F5358" s="47">
        <v>2</v>
      </c>
      <c r="G5358" s="47"/>
      <c r="H5358" s="48" t="s">
        <v>8851</v>
      </c>
      <c r="I5358" s="47">
        <v>1</v>
      </c>
    </row>
    <row r="5359" spans="1:9" x14ac:dyDescent="0.25">
      <c r="A5359" s="48" t="s">
        <v>8852</v>
      </c>
      <c r="B5359" s="48" t="s">
        <v>3848</v>
      </c>
      <c r="C5359" s="48" t="s">
        <v>8853</v>
      </c>
      <c r="D5359" s="48" t="s">
        <v>8853</v>
      </c>
      <c r="E5359" s="47">
        <v>4</v>
      </c>
      <c r="F5359" s="47">
        <v>2</v>
      </c>
      <c r="G5359" s="47"/>
      <c r="H5359" s="48" t="s">
        <v>8854</v>
      </c>
      <c r="I5359" s="47">
        <v>1</v>
      </c>
    </row>
    <row r="5360" spans="1:9" x14ac:dyDescent="0.25">
      <c r="A5360" s="48" t="s">
        <v>3928</v>
      </c>
      <c r="B5360" s="48" t="s">
        <v>7524</v>
      </c>
      <c r="C5360" s="48" t="s">
        <v>8855</v>
      </c>
      <c r="D5360" s="48" t="s">
        <v>8855</v>
      </c>
      <c r="E5360" s="47">
        <v>0</v>
      </c>
      <c r="F5360" s="47">
        <v>1</v>
      </c>
      <c r="G5360" s="47"/>
      <c r="H5360" s="48" t="s">
        <v>8856</v>
      </c>
      <c r="I5360" s="47">
        <v>1</v>
      </c>
    </row>
    <row r="5361" spans="1:9" x14ac:dyDescent="0.25">
      <c r="A5361" s="48" t="s">
        <v>3928</v>
      </c>
      <c r="B5361" s="48" t="s">
        <v>7524</v>
      </c>
      <c r="C5361" s="48" t="s">
        <v>8857</v>
      </c>
      <c r="D5361" s="48" t="s">
        <v>8857</v>
      </c>
      <c r="E5361" s="47">
        <v>0</v>
      </c>
      <c r="F5361" s="47">
        <v>1</v>
      </c>
      <c r="G5361" s="47"/>
      <c r="H5361" s="48" t="s">
        <v>8360</v>
      </c>
      <c r="I5361" s="47">
        <v>1</v>
      </c>
    </row>
    <row r="5362" spans="1:9" x14ac:dyDescent="0.25">
      <c r="A5362" s="48" t="s">
        <v>3892</v>
      </c>
      <c r="B5362" s="48" t="s">
        <v>7524</v>
      </c>
      <c r="C5362" s="48" t="s">
        <v>8858</v>
      </c>
      <c r="D5362" s="48" t="s">
        <v>8858</v>
      </c>
      <c r="E5362" s="47">
        <v>0</v>
      </c>
      <c r="F5362" s="47">
        <v>1</v>
      </c>
      <c r="G5362" s="47"/>
      <c r="H5362" s="48" t="s">
        <v>8859</v>
      </c>
      <c r="I5362" s="47">
        <v>1</v>
      </c>
    </row>
    <row r="5363" spans="1:9" x14ac:dyDescent="0.25">
      <c r="A5363" s="48" t="s">
        <v>4095</v>
      </c>
      <c r="B5363" s="48" t="s">
        <v>6890</v>
      </c>
      <c r="C5363" s="48" t="s">
        <v>8860</v>
      </c>
      <c r="D5363" s="48" t="s">
        <v>8860</v>
      </c>
      <c r="E5363" s="47">
        <v>0</v>
      </c>
      <c r="F5363" s="47">
        <v>1</v>
      </c>
      <c r="G5363" s="47"/>
      <c r="H5363" s="48" t="s">
        <v>8861</v>
      </c>
      <c r="I5363" s="47">
        <v>1</v>
      </c>
    </row>
    <row r="5364" spans="1:9" x14ac:dyDescent="0.25">
      <c r="A5364" s="48" t="s">
        <v>3901</v>
      </c>
      <c r="B5364" s="48" t="s">
        <v>7334</v>
      </c>
      <c r="C5364" s="48" t="s">
        <v>8862</v>
      </c>
      <c r="D5364" s="48" t="s">
        <v>8862</v>
      </c>
      <c r="E5364" s="47">
        <v>0</v>
      </c>
      <c r="F5364" s="47">
        <v>1</v>
      </c>
      <c r="G5364" s="47"/>
      <c r="H5364" s="48" t="s">
        <v>4846</v>
      </c>
      <c r="I5364" s="47">
        <v>1</v>
      </c>
    </row>
    <row r="5365" spans="1:9" x14ac:dyDescent="0.25">
      <c r="A5365" s="48" t="s">
        <v>7067</v>
      </c>
      <c r="B5365" s="48" t="s">
        <v>7252</v>
      </c>
      <c r="C5365" s="48" t="s">
        <v>8863</v>
      </c>
      <c r="D5365" s="48" t="s">
        <v>8863</v>
      </c>
      <c r="E5365" s="47">
        <v>0</v>
      </c>
      <c r="F5365" s="47">
        <v>2</v>
      </c>
      <c r="G5365" s="47"/>
      <c r="H5365" s="48" t="s">
        <v>8864</v>
      </c>
      <c r="I5365" s="47">
        <v>1</v>
      </c>
    </row>
    <row r="5366" spans="1:9" x14ac:dyDescent="0.25">
      <c r="A5366" s="48" t="s">
        <v>7067</v>
      </c>
      <c r="B5366" s="48" t="s">
        <v>7252</v>
      </c>
      <c r="C5366" s="48" t="s">
        <v>8865</v>
      </c>
      <c r="D5366" s="48" t="s">
        <v>8865</v>
      </c>
      <c r="E5366" s="47">
        <v>0</v>
      </c>
      <c r="F5366" s="47">
        <v>2</v>
      </c>
      <c r="G5366" s="47"/>
      <c r="H5366" s="48" t="s">
        <v>8866</v>
      </c>
      <c r="I5366" s="47">
        <v>1</v>
      </c>
    </row>
    <row r="5367" spans="1:9" x14ac:dyDescent="0.25">
      <c r="A5367" s="48" t="s">
        <v>4095</v>
      </c>
      <c r="B5367" s="48" t="s">
        <v>7852</v>
      </c>
      <c r="C5367" s="48" t="s">
        <v>8867</v>
      </c>
      <c r="D5367" s="48" t="s">
        <v>8867</v>
      </c>
      <c r="E5367" s="47">
        <v>0</v>
      </c>
      <c r="F5367" s="47">
        <v>2</v>
      </c>
      <c r="G5367" s="47"/>
      <c r="H5367" s="48" t="s">
        <v>8868</v>
      </c>
      <c r="I5367" s="47">
        <v>1</v>
      </c>
    </row>
    <row r="5368" spans="1:9" x14ac:dyDescent="0.25">
      <c r="A5368" s="48" t="s">
        <v>4102</v>
      </c>
      <c r="B5368" s="48" t="s">
        <v>7852</v>
      </c>
      <c r="C5368" s="48" t="s">
        <v>8869</v>
      </c>
      <c r="D5368" s="48" t="s">
        <v>8869</v>
      </c>
      <c r="E5368" s="47">
        <v>0</v>
      </c>
      <c r="F5368" s="47">
        <v>2</v>
      </c>
      <c r="G5368" s="47"/>
      <c r="H5368" s="48" t="s">
        <v>8751</v>
      </c>
      <c r="I5368" s="47">
        <v>1</v>
      </c>
    </row>
    <row r="5369" spans="1:9" x14ac:dyDescent="0.25">
      <c r="A5369" s="48" t="s">
        <v>8870</v>
      </c>
      <c r="B5369" s="48" t="s">
        <v>3848</v>
      </c>
      <c r="C5369" s="48" t="s">
        <v>8871</v>
      </c>
      <c r="D5369" s="48" t="s">
        <v>8871</v>
      </c>
      <c r="E5369" s="47">
        <v>4</v>
      </c>
      <c r="F5369" s="47">
        <v>2</v>
      </c>
      <c r="G5369" s="47"/>
      <c r="H5369" s="48" t="s">
        <v>8872</v>
      </c>
      <c r="I5369" s="47">
        <v>1</v>
      </c>
    </row>
    <row r="5370" spans="1:9" x14ac:dyDescent="0.25">
      <c r="A5370" s="48" t="s">
        <v>4102</v>
      </c>
      <c r="B5370" s="48" t="s">
        <v>7852</v>
      </c>
      <c r="C5370" s="48" t="s">
        <v>8873</v>
      </c>
      <c r="D5370" s="48" t="s">
        <v>8873</v>
      </c>
      <c r="E5370" s="47">
        <v>0</v>
      </c>
      <c r="F5370" s="47">
        <v>2</v>
      </c>
      <c r="G5370" s="47"/>
      <c r="H5370" s="48" t="s">
        <v>8861</v>
      </c>
      <c r="I5370" s="47">
        <v>1</v>
      </c>
    </row>
    <row r="5371" spans="1:9" x14ac:dyDescent="0.25">
      <c r="A5371" s="48" t="s">
        <v>3928</v>
      </c>
      <c r="B5371" s="48" t="s">
        <v>7745</v>
      </c>
      <c r="C5371" s="48" t="s">
        <v>8874</v>
      </c>
      <c r="D5371" s="48" t="s">
        <v>8874</v>
      </c>
      <c r="E5371" s="47">
        <v>0</v>
      </c>
      <c r="F5371" s="47">
        <v>2</v>
      </c>
      <c r="G5371" s="47"/>
      <c r="H5371" s="48" t="s">
        <v>8609</v>
      </c>
      <c r="I5371" s="47">
        <v>1</v>
      </c>
    </row>
    <row r="5372" spans="1:9" x14ac:dyDescent="0.25">
      <c r="A5372" s="48" t="s">
        <v>6186</v>
      </c>
      <c r="B5372" s="48" t="s">
        <v>7252</v>
      </c>
      <c r="C5372" s="48" t="s">
        <v>8875</v>
      </c>
      <c r="D5372" s="48" t="s">
        <v>8875</v>
      </c>
      <c r="E5372" s="47">
        <v>0</v>
      </c>
      <c r="F5372" s="47">
        <v>2</v>
      </c>
      <c r="G5372" s="47"/>
      <c r="H5372" s="48" t="s">
        <v>8609</v>
      </c>
      <c r="I5372" s="47">
        <v>1</v>
      </c>
    </row>
    <row r="5373" spans="1:9" x14ac:dyDescent="0.25">
      <c r="A5373" s="48" t="s">
        <v>8876</v>
      </c>
      <c r="B5373" s="48" t="s">
        <v>3848</v>
      </c>
      <c r="C5373" s="48" t="s">
        <v>8877</v>
      </c>
      <c r="D5373" s="48" t="s">
        <v>8877</v>
      </c>
      <c r="E5373" s="47">
        <v>4</v>
      </c>
      <c r="F5373" s="47">
        <v>2</v>
      </c>
      <c r="G5373" s="47"/>
      <c r="H5373" s="48" t="s">
        <v>8878</v>
      </c>
      <c r="I5373" s="47">
        <v>1</v>
      </c>
    </row>
    <row r="5374" spans="1:9" x14ac:dyDescent="0.25">
      <c r="A5374" s="48" t="s">
        <v>6186</v>
      </c>
      <c r="B5374" s="48" t="s">
        <v>7252</v>
      </c>
      <c r="C5374" s="48" t="s">
        <v>8879</v>
      </c>
      <c r="D5374" s="48" t="s">
        <v>8879</v>
      </c>
      <c r="E5374" s="47">
        <v>0</v>
      </c>
      <c r="F5374" s="47">
        <v>2</v>
      </c>
      <c r="G5374" s="47"/>
      <c r="H5374" s="48" t="s">
        <v>8880</v>
      </c>
      <c r="I5374" s="47">
        <v>1</v>
      </c>
    </row>
    <row r="5375" spans="1:9" x14ac:dyDescent="0.25">
      <c r="A5375" s="48" t="s">
        <v>3928</v>
      </c>
      <c r="B5375" s="48" t="s">
        <v>7524</v>
      </c>
      <c r="C5375" s="48" t="s">
        <v>8881</v>
      </c>
      <c r="D5375" s="48" t="s">
        <v>8881</v>
      </c>
      <c r="E5375" s="47">
        <v>0</v>
      </c>
      <c r="F5375" s="47">
        <v>1</v>
      </c>
      <c r="G5375" s="47"/>
      <c r="H5375" s="48" t="s">
        <v>7823</v>
      </c>
      <c r="I5375" s="47">
        <v>1</v>
      </c>
    </row>
    <row r="5376" spans="1:9" x14ac:dyDescent="0.25">
      <c r="A5376" s="48" t="s">
        <v>8882</v>
      </c>
      <c r="B5376" s="48" t="s">
        <v>3848</v>
      </c>
      <c r="C5376" s="48" t="s">
        <v>8883</v>
      </c>
      <c r="D5376" s="48" t="s">
        <v>8883</v>
      </c>
      <c r="E5376" s="47">
        <v>4</v>
      </c>
      <c r="F5376" s="47">
        <v>2</v>
      </c>
      <c r="G5376" s="47"/>
      <c r="H5376" s="48" t="s">
        <v>8884</v>
      </c>
      <c r="I5376" s="47">
        <v>1</v>
      </c>
    </row>
    <row r="5377" spans="1:9" x14ac:dyDescent="0.25">
      <c r="A5377" s="48" t="s">
        <v>3901</v>
      </c>
      <c r="B5377" s="48" t="s">
        <v>7334</v>
      </c>
      <c r="C5377" s="48" t="s">
        <v>8885</v>
      </c>
      <c r="D5377" s="48" t="s">
        <v>8885</v>
      </c>
      <c r="E5377" s="47">
        <v>0</v>
      </c>
      <c r="F5377" s="47">
        <v>1</v>
      </c>
      <c r="G5377" s="47"/>
      <c r="H5377" s="48" t="s">
        <v>8236</v>
      </c>
      <c r="I5377" s="47">
        <v>1</v>
      </c>
    </row>
    <row r="5378" spans="1:9" x14ac:dyDescent="0.25">
      <c r="A5378" s="48" t="s">
        <v>6234</v>
      </c>
      <c r="B5378" s="48" t="s">
        <v>7334</v>
      </c>
      <c r="C5378" s="48" t="s">
        <v>8886</v>
      </c>
      <c r="D5378" s="48" t="s">
        <v>8886</v>
      </c>
      <c r="E5378" s="47">
        <v>0</v>
      </c>
      <c r="F5378" s="47">
        <v>1</v>
      </c>
      <c r="G5378" s="47"/>
      <c r="H5378" s="48" t="s">
        <v>4857</v>
      </c>
      <c r="I5378" s="47">
        <v>1</v>
      </c>
    </row>
    <row r="5379" spans="1:9" x14ac:dyDescent="0.25">
      <c r="A5379" s="48" t="s">
        <v>8887</v>
      </c>
      <c r="B5379" s="48" t="s">
        <v>3848</v>
      </c>
      <c r="C5379" s="48" t="s">
        <v>8888</v>
      </c>
      <c r="D5379" s="48" t="s">
        <v>8888</v>
      </c>
      <c r="E5379" s="47">
        <v>4</v>
      </c>
      <c r="F5379" s="47">
        <v>2</v>
      </c>
      <c r="G5379" s="47"/>
      <c r="H5379" s="48" t="s">
        <v>8889</v>
      </c>
      <c r="I5379" s="47">
        <v>1</v>
      </c>
    </row>
    <row r="5380" spans="1:9" x14ac:dyDescent="0.25">
      <c r="A5380" s="48" t="s">
        <v>3859</v>
      </c>
      <c r="B5380" s="48" t="s">
        <v>4742</v>
      </c>
      <c r="C5380" s="48" t="s">
        <v>8890</v>
      </c>
      <c r="D5380" s="48" t="s">
        <v>8891</v>
      </c>
      <c r="E5380" s="47">
        <v>0</v>
      </c>
      <c r="F5380" s="47">
        <v>1</v>
      </c>
      <c r="G5380" s="47"/>
      <c r="H5380" s="48" t="s">
        <v>8892</v>
      </c>
      <c r="I5380" s="47">
        <v>1</v>
      </c>
    </row>
    <row r="5381" spans="1:9" x14ac:dyDescent="0.25">
      <c r="A5381" s="48" t="s">
        <v>8893</v>
      </c>
      <c r="B5381" s="48" t="s">
        <v>3848</v>
      </c>
      <c r="C5381" s="48" t="s">
        <v>8894</v>
      </c>
      <c r="D5381" s="48" t="s">
        <v>8894</v>
      </c>
      <c r="E5381" s="47">
        <v>4</v>
      </c>
      <c r="F5381" s="47">
        <v>2</v>
      </c>
      <c r="G5381" s="47"/>
      <c r="H5381" s="48" t="s">
        <v>8895</v>
      </c>
      <c r="I5381" s="47">
        <v>1</v>
      </c>
    </row>
    <row r="5382" spans="1:9" x14ac:dyDescent="0.25">
      <c r="A5382" s="48" t="s">
        <v>3942</v>
      </c>
      <c r="B5382" s="48" t="s">
        <v>3848</v>
      </c>
      <c r="C5382" s="48" t="s">
        <v>8896</v>
      </c>
      <c r="D5382" s="48" t="s">
        <v>8896</v>
      </c>
      <c r="E5382" s="47">
        <v>4</v>
      </c>
      <c r="F5382" s="47">
        <v>2</v>
      </c>
      <c r="G5382" s="47"/>
      <c r="H5382" s="48" t="s">
        <v>8897</v>
      </c>
      <c r="I5382" s="47">
        <v>1</v>
      </c>
    </row>
    <row r="5383" spans="1:9" x14ac:dyDescent="0.25">
      <c r="A5383" s="48" t="s">
        <v>8898</v>
      </c>
      <c r="B5383" s="48" t="s">
        <v>3848</v>
      </c>
      <c r="C5383" s="48" t="s">
        <v>8899</v>
      </c>
      <c r="D5383" s="48" t="s">
        <v>8899</v>
      </c>
      <c r="E5383" s="47">
        <v>4</v>
      </c>
      <c r="F5383" s="47">
        <v>2</v>
      </c>
      <c r="G5383" s="47"/>
      <c r="H5383" s="48" t="s">
        <v>8900</v>
      </c>
      <c r="I5383" s="47">
        <v>1</v>
      </c>
    </row>
    <row r="5384" spans="1:9" x14ac:dyDescent="0.25">
      <c r="A5384" s="48" t="s">
        <v>8901</v>
      </c>
      <c r="B5384" s="48" t="s">
        <v>3848</v>
      </c>
      <c r="C5384" s="48" t="s">
        <v>8902</v>
      </c>
      <c r="D5384" s="48" t="s">
        <v>8902</v>
      </c>
      <c r="E5384" s="47">
        <v>4</v>
      </c>
      <c r="F5384" s="47">
        <v>2</v>
      </c>
      <c r="G5384" s="47"/>
      <c r="H5384" s="48" t="s">
        <v>8903</v>
      </c>
      <c r="I5384" s="47">
        <v>1</v>
      </c>
    </row>
    <row r="5385" spans="1:9" x14ac:dyDescent="0.25">
      <c r="A5385" s="48" t="s">
        <v>8904</v>
      </c>
      <c r="B5385" s="48" t="s">
        <v>3848</v>
      </c>
      <c r="C5385" s="48" t="s">
        <v>8905</v>
      </c>
      <c r="D5385" s="48" t="s">
        <v>8905</v>
      </c>
      <c r="E5385" s="47">
        <v>4</v>
      </c>
      <c r="F5385" s="47">
        <v>2</v>
      </c>
      <c r="G5385" s="47"/>
      <c r="H5385" s="48" t="s">
        <v>7984</v>
      </c>
      <c r="I5385" s="47">
        <v>1</v>
      </c>
    </row>
    <row r="5386" spans="1:9" x14ac:dyDescent="0.25">
      <c r="A5386" s="48" t="s">
        <v>8906</v>
      </c>
      <c r="B5386" s="48" t="s">
        <v>3848</v>
      </c>
      <c r="C5386" s="48" t="s">
        <v>8907</v>
      </c>
      <c r="D5386" s="48" t="s">
        <v>8907</v>
      </c>
      <c r="E5386" s="47">
        <v>4</v>
      </c>
      <c r="F5386" s="47">
        <v>2</v>
      </c>
      <c r="G5386" s="47"/>
      <c r="H5386" s="48" t="s">
        <v>8908</v>
      </c>
      <c r="I5386" s="47">
        <v>1</v>
      </c>
    </row>
    <row r="5387" spans="1:9" x14ac:dyDescent="0.25">
      <c r="A5387" s="48" t="s">
        <v>8909</v>
      </c>
      <c r="B5387" s="48" t="s">
        <v>3848</v>
      </c>
      <c r="C5387" s="48" t="s">
        <v>8910</v>
      </c>
      <c r="D5387" s="48" t="s">
        <v>8910</v>
      </c>
      <c r="E5387" s="47">
        <v>4</v>
      </c>
      <c r="F5387" s="47">
        <v>2</v>
      </c>
      <c r="G5387" s="47"/>
      <c r="H5387" s="48" t="s">
        <v>5999</v>
      </c>
      <c r="I5387" s="47">
        <v>1</v>
      </c>
    </row>
    <row r="5388" spans="1:9" x14ac:dyDescent="0.25">
      <c r="A5388" s="48" t="s">
        <v>8911</v>
      </c>
      <c r="B5388" s="48" t="s">
        <v>3848</v>
      </c>
      <c r="C5388" s="48" t="s">
        <v>8912</v>
      </c>
      <c r="D5388" s="48" t="s">
        <v>8912</v>
      </c>
      <c r="E5388" s="47">
        <v>4</v>
      </c>
      <c r="F5388" s="47">
        <v>2</v>
      </c>
      <c r="G5388" s="47"/>
      <c r="H5388" s="48" t="s">
        <v>8913</v>
      </c>
      <c r="I5388" s="47">
        <v>1</v>
      </c>
    </row>
    <row r="5389" spans="1:9" x14ac:dyDescent="0.25">
      <c r="A5389" s="48" t="s">
        <v>6234</v>
      </c>
      <c r="B5389" s="48" t="s">
        <v>7334</v>
      </c>
      <c r="C5389" s="48" t="s">
        <v>8914</v>
      </c>
      <c r="D5389" s="48" t="s">
        <v>8914</v>
      </c>
      <c r="E5389" s="47">
        <v>0</v>
      </c>
      <c r="F5389" s="47">
        <v>1</v>
      </c>
      <c r="G5389" s="47"/>
      <c r="H5389" s="48" t="s">
        <v>8915</v>
      </c>
      <c r="I5389" s="47">
        <v>1</v>
      </c>
    </row>
    <row r="5390" spans="1:9" x14ac:dyDescent="0.25">
      <c r="A5390" s="48" t="s">
        <v>8916</v>
      </c>
      <c r="B5390" s="48" t="s">
        <v>3848</v>
      </c>
      <c r="C5390" s="48" t="s">
        <v>8917</v>
      </c>
      <c r="D5390" s="48" t="s">
        <v>8917</v>
      </c>
      <c r="E5390" s="47">
        <v>4</v>
      </c>
      <c r="F5390" s="47">
        <v>2</v>
      </c>
      <c r="G5390" s="47"/>
      <c r="H5390" s="48" t="s">
        <v>6512</v>
      </c>
      <c r="I5390" s="47">
        <v>1</v>
      </c>
    </row>
    <row r="5391" spans="1:9" x14ac:dyDescent="0.25">
      <c r="A5391" s="48" t="s">
        <v>8918</v>
      </c>
      <c r="B5391" s="48" t="s">
        <v>3848</v>
      </c>
      <c r="C5391" s="48" t="s">
        <v>8919</v>
      </c>
      <c r="D5391" s="48" t="s">
        <v>8919</v>
      </c>
      <c r="E5391" s="47">
        <v>4</v>
      </c>
      <c r="F5391" s="47">
        <v>2</v>
      </c>
      <c r="G5391" s="47"/>
      <c r="H5391" s="48" t="s">
        <v>8920</v>
      </c>
      <c r="I5391" s="47">
        <v>1</v>
      </c>
    </row>
    <row r="5392" spans="1:9" x14ac:dyDescent="0.25">
      <c r="A5392" s="48" t="s">
        <v>8921</v>
      </c>
      <c r="B5392" s="48" t="s">
        <v>3848</v>
      </c>
      <c r="C5392" s="48" t="s">
        <v>8922</v>
      </c>
      <c r="D5392" s="48" t="s">
        <v>8922</v>
      </c>
      <c r="E5392" s="47">
        <v>4</v>
      </c>
      <c r="F5392" s="47">
        <v>2</v>
      </c>
      <c r="G5392" s="47"/>
      <c r="H5392" s="48" t="s">
        <v>7973</v>
      </c>
      <c r="I5392" s="47">
        <v>1</v>
      </c>
    </row>
    <row r="5393" spans="1:9" x14ac:dyDescent="0.25">
      <c r="A5393" s="48" t="s">
        <v>3924</v>
      </c>
      <c r="B5393" s="48" t="s">
        <v>7334</v>
      </c>
      <c r="C5393" s="48" t="s">
        <v>8923</v>
      </c>
      <c r="D5393" s="48" t="s">
        <v>8923</v>
      </c>
      <c r="E5393" s="47">
        <v>0</v>
      </c>
      <c r="F5393" s="47">
        <v>1</v>
      </c>
      <c r="G5393" s="47"/>
      <c r="H5393" s="48" t="s">
        <v>8924</v>
      </c>
      <c r="I5393" s="47">
        <v>1</v>
      </c>
    </row>
    <row r="5394" spans="1:9" x14ac:dyDescent="0.25">
      <c r="A5394" s="48" t="s">
        <v>3924</v>
      </c>
      <c r="B5394" s="48" t="s">
        <v>7334</v>
      </c>
      <c r="C5394" s="48" t="s">
        <v>8925</v>
      </c>
      <c r="D5394" s="48" t="s">
        <v>8925</v>
      </c>
      <c r="E5394" s="47">
        <v>0</v>
      </c>
      <c r="F5394" s="47">
        <v>1</v>
      </c>
      <c r="G5394" s="47"/>
      <c r="H5394" s="48" t="s">
        <v>8924</v>
      </c>
      <c r="I5394" s="47">
        <v>1</v>
      </c>
    </row>
    <row r="5395" spans="1:9" x14ac:dyDescent="0.25">
      <c r="A5395" s="48" t="s">
        <v>3924</v>
      </c>
      <c r="B5395" s="48" t="s">
        <v>7334</v>
      </c>
      <c r="C5395" s="48" t="s">
        <v>8926</v>
      </c>
      <c r="D5395" s="48" t="s">
        <v>8926</v>
      </c>
      <c r="E5395" s="47">
        <v>0</v>
      </c>
      <c r="F5395" s="47">
        <v>1</v>
      </c>
      <c r="G5395" s="47"/>
      <c r="H5395" s="48" t="s">
        <v>8924</v>
      </c>
      <c r="I5395" s="47">
        <v>1</v>
      </c>
    </row>
    <row r="5396" spans="1:9" x14ac:dyDescent="0.25">
      <c r="A5396" s="48" t="s">
        <v>3924</v>
      </c>
      <c r="B5396" s="48" t="s">
        <v>7334</v>
      </c>
      <c r="C5396" s="48" t="s">
        <v>8927</v>
      </c>
      <c r="D5396" s="48" t="s">
        <v>8927</v>
      </c>
      <c r="E5396" s="47">
        <v>0</v>
      </c>
      <c r="F5396" s="47">
        <v>1</v>
      </c>
      <c r="G5396" s="47"/>
      <c r="H5396" s="48" t="s">
        <v>8699</v>
      </c>
      <c r="I5396" s="47">
        <v>1</v>
      </c>
    </row>
    <row r="5397" spans="1:9" x14ac:dyDescent="0.25">
      <c r="A5397" s="48" t="s">
        <v>3924</v>
      </c>
      <c r="B5397" s="48" t="s">
        <v>7334</v>
      </c>
      <c r="C5397" s="48" t="s">
        <v>8928</v>
      </c>
      <c r="D5397" s="48" t="s">
        <v>8928</v>
      </c>
      <c r="E5397" s="47">
        <v>0</v>
      </c>
      <c r="F5397" s="47">
        <v>1</v>
      </c>
      <c r="G5397" s="47"/>
      <c r="H5397" s="48" t="s">
        <v>8929</v>
      </c>
      <c r="I5397" s="47">
        <v>1</v>
      </c>
    </row>
    <row r="5398" spans="1:9" x14ac:dyDescent="0.25">
      <c r="A5398" s="48" t="s">
        <v>3854</v>
      </c>
      <c r="B5398" s="48" t="s">
        <v>7334</v>
      </c>
      <c r="C5398" s="48" t="s">
        <v>8930</v>
      </c>
      <c r="D5398" s="48" t="s">
        <v>8930</v>
      </c>
      <c r="E5398" s="47">
        <v>0</v>
      </c>
      <c r="F5398" s="47">
        <v>1</v>
      </c>
      <c r="G5398" s="47"/>
      <c r="H5398" s="48" t="s">
        <v>8726</v>
      </c>
      <c r="I5398" s="47">
        <v>1</v>
      </c>
    </row>
    <row r="5399" spans="1:9" x14ac:dyDescent="0.25">
      <c r="A5399" s="48" t="s">
        <v>6234</v>
      </c>
      <c r="B5399" s="48" t="s">
        <v>7334</v>
      </c>
      <c r="C5399" s="48" t="s">
        <v>8931</v>
      </c>
      <c r="D5399" s="48" t="s">
        <v>8931</v>
      </c>
      <c r="E5399" s="47">
        <v>0</v>
      </c>
      <c r="F5399" s="47">
        <v>1</v>
      </c>
      <c r="G5399" s="47"/>
      <c r="H5399" s="48" t="s">
        <v>6568</v>
      </c>
      <c r="I5399" s="47">
        <v>1</v>
      </c>
    </row>
    <row r="5400" spans="1:9" x14ac:dyDescent="0.25">
      <c r="A5400" s="48" t="s">
        <v>3928</v>
      </c>
      <c r="B5400" s="48" t="s">
        <v>7745</v>
      </c>
      <c r="C5400" s="48" t="s">
        <v>8932</v>
      </c>
      <c r="D5400" s="48" t="s">
        <v>8932</v>
      </c>
      <c r="E5400" s="47">
        <v>0</v>
      </c>
      <c r="F5400" s="47">
        <v>2</v>
      </c>
      <c r="G5400" s="47"/>
      <c r="H5400" s="48" t="s">
        <v>8933</v>
      </c>
      <c r="I5400" s="47">
        <v>1</v>
      </c>
    </row>
    <row r="5401" spans="1:9" x14ac:dyDescent="0.25">
      <c r="A5401" s="48" t="s">
        <v>8529</v>
      </c>
      <c r="B5401" s="48" t="s">
        <v>3848</v>
      </c>
      <c r="C5401" s="48" t="s">
        <v>8934</v>
      </c>
      <c r="D5401" s="48" t="s">
        <v>8934</v>
      </c>
      <c r="E5401" s="47">
        <v>4</v>
      </c>
      <c r="F5401" s="47">
        <v>2</v>
      </c>
      <c r="G5401" s="47"/>
      <c r="H5401" s="48" t="s">
        <v>8935</v>
      </c>
      <c r="I5401" s="47">
        <v>1</v>
      </c>
    </row>
    <row r="5402" spans="1:9" x14ac:dyDescent="0.25">
      <c r="A5402" s="48" t="s">
        <v>7489</v>
      </c>
      <c r="B5402" s="48" t="s">
        <v>3848</v>
      </c>
      <c r="C5402" s="48" t="s">
        <v>8936</v>
      </c>
      <c r="D5402" s="48" t="s">
        <v>8936</v>
      </c>
      <c r="E5402" s="47">
        <v>4</v>
      </c>
      <c r="F5402" s="47">
        <v>2</v>
      </c>
      <c r="G5402" s="47"/>
      <c r="H5402" s="48" t="s">
        <v>8937</v>
      </c>
      <c r="I5402" s="47">
        <v>1</v>
      </c>
    </row>
    <row r="5403" spans="1:9" x14ac:dyDescent="0.25">
      <c r="A5403" s="48" t="s">
        <v>8938</v>
      </c>
      <c r="B5403" s="48" t="s">
        <v>3848</v>
      </c>
      <c r="C5403" s="48" t="s">
        <v>8939</v>
      </c>
      <c r="D5403" s="48" t="s">
        <v>8939</v>
      </c>
      <c r="E5403" s="47">
        <v>4</v>
      </c>
      <c r="F5403" s="47">
        <v>3</v>
      </c>
      <c r="G5403" s="47"/>
      <c r="H5403" s="48" t="s">
        <v>8763</v>
      </c>
      <c r="I5403" s="47">
        <v>1</v>
      </c>
    </row>
    <row r="5404" spans="1:9" x14ac:dyDescent="0.25">
      <c r="A5404" s="48" t="s">
        <v>4480</v>
      </c>
      <c r="B5404" s="48" t="s">
        <v>3848</v>
      </c>
      <c r="C5404" s="48" t="s">
        <v>8940</v>
      </c>
      <c r="D5404" s="48" t="s">
        <v>8940</v>
      </c>
      <c r="E5404" s="47">
        <v>4</v>
      </c>
      <c r="F5404" s="47">
        <v>2</v>
      </c>
      <c r="G5404" s="47"/>
      <c r="H5404" s="48" t="s">
        <v>8941</v>
      </c>
      <c r="I5404" s="47">
        <v>1</v>
      </c>
    </row>
    <row r="5405" spans="1:9" x14ac:dyDescent="0.25">
      <c r="A5405" s="48" t="s">
        <v>4351</v>
      </c>
      <c r="B5405" s="48" t="s">
        <v>8942</v>
      </c>
      <c r="C5405" s="48"/>
      <c r="D5405" s="48" t="s">
        <v>740</v>
      </c>
      <c r="E5405" s="47">
        <v>2</v>
      </c>
      <c r="F5405" s="47">
        <v>2</v>
      </c>
      <c r="G5405" s="47"/>
      <c r="H5405" s="48"/>
      <c r="I5405" s="47">
        <v>1</v>
      </c>
    </row>
    <row r="5406" spans="1:9" x14ac:dyDescent="0.25">
      <c r="A5406" s="48" t="s">
        <v>3928</v>
      </c>
      <c r="B5406" s="48" t="s">
        <v>7745</v>
      </c>
      <c r="C5406" s="48" t="s">
        <v>8943</v>
      </c>
      <c r="D5406" s="48" t="s">
        <v>8943</v>
      </c>
      <c r="E5406" s="47">
        <v>0</v>
      </c>
      <c r="F5406" s="47">
        <v>2</v>
      </c>
      <c r="G5406" s="47"/>
      <c r="H5406" s="48" t="s">
        <v>8944</v>
      </c>
      <c r="I5406" s="47">
        <v>1</v>
      </c>
    </row>
    <row r="5407" spans="1:9" x14ac:dyDescent="0.25">
      <c r="A5407" s="48" t="s">
        <v>8945</v>
      </c>
      <c r="B5407" s="48" t="s">
        <v>3848</v>
      </c>
      <c r="C5407" s="48" t="s">
        <v>8946</v>
      </c>
      <c r="D5407" s="48" t="s">
        <v>8946</v>
      </c>
      <c r="E5407" s="47">
        <v>4</v>
      </c>
      <c r="F5407" s="47">
        <v>2</v>
      </c>
      <c r="G5407" s="47"/>
      <c r="H5407" s="48" t="s">
        <v>8754</v>
      </c>
      <c r="I5407" s="47">
        <v>1</v>
      </c>
    </row>
    <row r="5408" spans="1:9" x14ac:dyDescent="0.25">
      <c r="A5408" s="48" t="s">
        <v>8947</v>
      </c>
      <c r="B5408" s="48" t="s">
        <v>3848</v>
      </c>
      <c r="C5408" s="48" t="s">
        <v>8948</v>
      </c>
      <c r="D5408" s="48" t="s">
        <v>8948</v>
      </c>
      <c r="E5408" s="47">
        <v>4</v>
      </c>
      <c r="F5408" s="47">
        <v>2</v>
      </c>
      <c r="G5408" s="47"/>
      <c r="H5408" s="48" t="s">
        <v>8908</v>
      </c>
      <c r="I5408" s="47">
        <v>1</v>
      </c>
    </row>
    <row r="5409" spans="1:9" x14ac:dyDescent="0.25">
      <c r="A5409" s="48" t="s">
        <v>8949</v>
      </c>
      <c r="B5409" s="48" t="s">
        <v>3848</v>
      </c>
      <c r="C5409" s="48" t="s">
        <v>8950</v>
      </c>
      <c r="D5409" s="48" t="s">
        <v>8950</v>
      </c>
      <c r="E5409" s="47">
        <v>4</v>
      </c>
      <c r="F5409" s="47">
        <v>2</v>
      </c>
      <c r="G5409" s="47"/>
      <c r="H5409" s="48" t="s">
        <v>8540</v>
      </c>
      <c r="I5409" s="47">
        <v>1</v>
      </c>
    </row>
    <row r="5410" spans="1:9" x14ac:dyDescent="0.25">
      <c r="A5410" s="48" t="s">
        <v>433</v>
      </c>
      <c r="B5410" s="48" t="s">
        <v>8951</v>
      </c>
      <c r="C5410" s="48" t="s">
        <v>8952</v>
      </c>
      <c r="D5410" s="48" t="s">
        <v>8952</v>
      </c>
      <c r="E5410" s="47">
        <v>0</v>
      </c>
      <c r="F5410" s="47">
        <v>2</v>
      </c>
      <c r="G5410" s="47"/>
      <c r="H5410" s="48" t="s">
        <v>8953</v>
      </c>
      <c r="I5410" s="47">
        <v>1</v>
      </c>
    </row>
    <row r="5411" spans="1:9" x14ac:dyDescent="0.25">
      <c r="A5411" s="48" t="s">
        <v>3934</v>
      </c>
      <c r="B5411" s="48" t="s">
        <v>8954</v>
      </c>
      <c r="C5411" s="48" t="s">
        <v>8955</v>
      </c>
      <c r="D5411" s="48" t="s">
        <v>8956</v>
      </c>
      <c r="E5411" s="47">
        <v>0</v>
      </c>
      <c r="F5411" s="47">
        <v>1</v>
      </c>
      <c r="G5411" s="47"/>
      <c r="H5411" s="48" t="s">
        <v>8957</v>
      </c>
      <c r="I5411" s="47">
        <v>1</v>
      </c>
    </row>
    <row r="5412" spans="1:9" x14ac:dyDescent="0.25">
      <c r="A5412" s="48" t="s">
        <v>8958</v>
      </c>
      <c r="B5412" s="48" t="s">
        <v>3848</v>
      </c>
      <c r="C5412" s="48" t="s">
        <v>8959</v>
      </c>
      <c r="D5412" s="48" t="s">
        <v>8959</v>
      </c>
      <c r="E5412" s="47">
        <v>4</v>
      </c>
      <c r="F5412" s="47">
        <v>2</v>
      </c>
      <c r="G5412" s="47"/>
      <c r="H5412" s="48" t="s">
        <v>8960</v>
      </c>
      <c r="I5412" s="47">
        <v>1</v>
      </c>
    </row>
    <row r="5413" spans="1:9" x14ac:dyDescent="0.25">
      <c r="A5413" s="48" t="s">
        <v>8961</v>
      </c>
      <c r="B5413" s="48" t="s">
        <v>3848</v>
      </c>
      <c r="C5413" s="48" t="s">
        <v>8962</v>
      </c>
      <c r="D5413" s="48" t="s">
        <v>8962</v>
      </c>
      <c r="E5413" s="47">
        <v>4</v>
      </c>
      <c r="F5413" s="47">
        <v>2</v>
      </c>
      <c r="G5413" s="47"/>
      <c r="H5413" s="48" t="s">
        <v>7045</v>
      </c>
      <c r="I5413" s="47">
        <v>1</v>
      </c>
    </row>
    <row r="5414" spans="1:9" x14ac:dyDescent="0.25">
      <c r="A5414" s="48" t="s">
        <v>8963</v>
      </c>
      <c r="B5414" s="48" t="s">
        <v>3848</v>
      </c>
      <c r="C5414" s="48" t="s">
        <v>8964</v>
      </c>
      <c r="D5414" s="48" t="s">
        <v>8964</v>
      </c>
      <c r="E5414" s="47">
        <v>4</v>
      </c>
      <c r="F5414" s="47">
        <v>2</v>
      </c>
      <c r="G5414" s="47"/>
      <c r="H5414" s="48" t="s">
        <v>7476</v>
      </c>
      <c r="I5414" s="47">
        <v>1</v>
      </c>
    </row>
    <row r="5415" spans="1:9" x14ac:dyDescent="0.25">
      <c r="A5415" s="48" t="s">
        <v>8965</v>
      </c>
      <c r="B5415" s="48" t="s">
        <v>3848</v>
      </c>
      <c r="C5415" s="48" t="s">
        <v>8966</v>
      </c>
      <c r="D5415" s="48" t="s">
        <v>8966</v>
      </c>
      <c r="E5415" s="47">
        <v>4</v>
      </c>
      <c r="F5415" s="47">
        <v>2</v>
      </c>
      <c r="G5415" s="47"/>
      <c r="H5415" s="48" t="s">
        <v>7579</v>
      </c>
      <c r="I5415" s="47">
        <v>1</v>
      </c>
    </row>
    <row r="5416" spans="1:9" x14ac:dyDescent="0.25">
      <c r="A5416" s="48" t="s">
        <v>8967</v>
      </c>
      <c r="B5416" s="48" t="s">
        <v>3848</v>
      </c>
      <c r="C5416" s="48" t="s">
        <v>8968</v>
      </c>
      <c r="D5416" s="48" t="s">
        <v>8968</v>
      </c>
      <c r="E5416" s="47">
        <v>4</v>
      </c>
      <c r="F5416" s="47">
        <v>2</v>
      </c>
      <c r="G5416" s="47"/>
      <c r="H5416" s="48" t="s">
        <v>8409</v>
      </c>
      <c r="I5416" s="47">
        <v>1</v>
      </c>
    </row>
    <row r="5417" spans="1:9" x14ac:dyDescent="0.25">
      <c r="A5417" s="48" t="s">
        <v>8969</v>
      </c>
      <c r="B5417" s="48" t="s">
        <v>3848</v>
      </c>
      <c r="C5417" s="48" t="s">
        <v>8970</v>
      </c>
      <c r="D5417" s="48" t="s">
        <v>8970</v>
      </c>
      <c r="E5417" s="47">
        <v>4</v>
      </c>
      <c r="F5417" s="47">
        <v>2</v>
      </c>
      <c r="G5417" s="47"/>
      <c r="H5417" s="48" t="s">
        <v>8971</v>
      </c>
      <c r="I5417" s="47">
        <v>1</v>
      </c>
    </row>
    <row r="5418" spans="1:9" x14ac:dyDescent="0.25">
      <c r="A5418" s="48" t="s">
        <v>8969</v>
      </c>
      <c r="B5418" s="48" t="s">
        <v>8972</v>
      </c>
      <c r="C5418" s="48" t="s">
        <v>8970</v>
      </c>
      <c r="D5418" s="48" t="s">
        <v>8973</v>
      </c>
      <c r="E5418" s="47">
        <v>4</v>
      </c>
      <c r="F5418" s="47">
        <v>2</v>
      </c>
      <c r="G5418" s="47"/>
      <c r="H5418" s="48" t="s">
        <v>8971</v>
      </c>
      <c r="I5418" s="47">
        <v>1</v>
      </c>
    </row>
    <row r="5419" spans="1:9" x14ac:dyDescent="0.25">
      <c r="A5419" s="48" t="s">
        <v>8555</v>
      </c>
      <c r="B5419" s="48" t="s">
        <v>3848</v>
      </c>
      <c r="C5419" s="48" t="s">
        <v>8974</v>
      </c>
      <c r="D5419" s="48" t="s">
        <v>8974</v>
      </c>
      <c r="E5419" s="47">
        <v>4</v>
      </c>
      <c r="F5419" s="47">
        <v>2</v>
      </c>
      <c r="G5419" s="47"/>
      <c r="H5419" s="48" t="s">
        <v>8975</v>
      </c>
      <c r="I5419" s="47">
        <v>1</v>
      </c>
    </row>
    <row r="5420" spans="1:9" x14ac:dyDescent="0.25">
      <c r="A5420" s="48" t="s">
        <v>8976</v>
      </c>
      <c r="B5420" s="48" t="s">
        <v>3848</v>
      </c>
      <c r="C5420" s="48" t="s">
        <v>8977</v>
      </c>
      <c r="D5420" s="48" t="s">
        <v>8977</v>
      </c>
      <c r="E5420" s="47">
        <v>4</v>
      </c>
      <c r="F5420" s="47">
        <v>2</v>
      </c>
      <c r="G5420" s="47"/>
      <c r="H5420" s="48" t="s">
        <v>8978</v>
      </c>
      <c r="I5420" s="47">
        <v>1</v>
      </c>
    </row>
    <row r="5421" spans="1:9" x14ac:dyDescent="0.25">
      <c r="A5421" s="48" t="s">
        <v>430</v>
      </c>
      <c r="B5421" s="48" t="s">
        <v>3848</v>
      </c>
      <c r="C5421" s="48" t="s">
        <v>8979</v>
      </c>
      <c r="D5421" s="48" t="s">
        <v>8979</v>
      </c>
      <c r="E5421" s="47">
        <v>4</v>
      </c>
      <c r="F5421" s="47">
        <v>2</v>
      </c>
      <c r="G5421" s="47"/>
      <c r="H5421" s="48" t="s">
        <v>8980</v>
      </c>
      <c r="I5421" s="47">
        <v>1</v>
      </c>
    </row>
    <row r="5422" spans="1:9" x14ac:dyDescent="0.25">
      <c r="A5422" s="48" t="s">
        <v>8981</v>
      </c>
      <c r="B5422" s="48" t="s">
        <v>3848</v>
      </c>
      <c r="C5422" s="48" t="s">
        <v>8982</v>
      </c>
      <c r="D5422" s="48" t="s">
        <v>8982</v>
      </c>
      <c r="E5422" s="47">
        <v>4</v>
      </c>
      <c r="F5422" s="47">
        <v>2</v>
      </c>
      <c r="G5422" s="47"/>
      <c r="H5422" s="48" t="s">
        <v>8983</v>
      </c>
      <c r="I5422" s="47">
        <v>1</v>
      </c>
    </row>
    <row r="5423" spans="1:9" x14ac:dyDescent="0.25">
      <c r="A5423" s="48" t="s">
        <v>8984</v>
      </c>
      <c r="B5423" s="48" t="s">
        <v>3848</v>
      </c>
      <c r="C5423" s="48" t="s">
        <v>8985</v>
      </c>
      <c r="D5423" s="48" t="s">
        <v>8985</v>
      </c>
      <c r="E5423" s="47">
        <v>4</v>
      </c>
      <c r="F5423" s="47">
        <v>2</v>
      </c>
      <c r="G5423" s="47"/>
      <c r="H5423" s="48" t="s">
        <v>7482</v>
      </c>
      <c r="I5423" s="47">
        <v>1</v>
      </c>
    </row>
    <row r="5424" spans="1:9" x14ac:dyDescent="0.25">
      <c r="A5424" s="48" t="s">
        <v>8986</v>
      </c>
      <c r="B5424" s="48" t="s">
        <v>3848</v>
      </c>
      <c r="C5424" s="48" t="s">
        <v>8987</v>
      </c>
      <c r="D5424" s="48" t="s">
        <v>8987</v>
      </c>
      <c r="E5424" s="47">
        <v>4</v>
      </c>
      <c r="F5424" s="47">
        <v>2</v>
      </c>
      <c r="G5424" s="47"/>
      <c r="H5424" s="48" t="s">
        <v>8988</v>
      </c>
      <c r="I5424" s="47">
        <v>1</v>
      </c>
    </row>
    <row r="5425" spans="1:9" x14ac:dyDescent="0.25">
      <c r="A5425" s="48" t="s">
        <v>8553</v>
      </c>
      <c r="B5425" s="48" t="s">
        <v>3848</v>
      </c>
      <c r="C5425" s="48" t="s">
        <v>8989</v>
      </c>
      <c r="D5425" s="48" t="s">
        <v>8989</v>
      </c>
      <c r="E5425" s="47">
        <v>4</v>
      </c>
      <c r="F5425" s="47">
        <v>2</v>
      </c>
      <c r="G5425" s="47"/>
      <c r="H5425" s="48" t="s">
        <v>8990</v>
      </c>
      <c r="I5425" s="47">
        <v>1</v>
      </c>
    </row>
    <row r="5426" spans="1:9" x14ac:dyDescent="0.25">
      <c r="A5426" s="48" t="s">
        <v>8991</v>
      </c>
      <c r="B5426" s="48" t="s">
        <v>8992</v>
      </c>
      <c r="C5426" s="48" t="s">
        <v>8993</v>
      </c>
      <c r="D5426" s="48" t="s">
        <v>8993</v>
      </c>
      <c r="E5426" s="47">
        <v>2</v>
      </c>
      <c r="F5426" s="47">
        <v>2</v>
      </c>
      <c r="G5426" s="47"/>
      <c r="H5426" s="48"/>
      <c r="I5426" s="47">
        <v>1</v>
      </c>
    </row>
    <row r="5427" spans="1:9" x14ac:dyDescent="0.25">
      <c r="A5427" s="48" t="s">
        <v>8994</v>
      </c>
      <c r="B5427" s="48" t="s">
        <v>3848</v>
      </c>
      <c r="C5427" s="48" t="s">
        <v>8995</v>
      </c>
      <c r="D5427" s="48" t="s">
        <v>8995</v>
      </c>
      <c r="E5427" s="47">
        <v>4</v>
      </c>
      <c r="F5427" s="47">
        <v>2</v>
      </c>
      <c r="G5427" s="47"/>
      <c r="H5427" s="48" t="s">
        <v>8996</v>
      </c>
      <c r="I5427" s="47">
        <v>1</v>
      </c>
    </row>
    <row r="5428" spans="1:9" x14ac:dyDescent="0.25">
      <c r="A5428" s="48" t="s">
        <v>4227</v>
      </c>
      <c r="B5428" s="48" t="s">
        <v>3848</v>
      </c>
      <c r="C5428" s="48" t="s">
        <v>8997</v>
      </c>
      <c r="D5428" s="48" t="s">
        <v>8997</v>
      </c>
      <c r="E5428" s="47">
        <v>4</v>
      </c>
      <c r="F5428" s="47">
        <v>2</v>
      </c>
      <c r="G5428" s="47"/>
      <c r="H5428" s="48" t="s">
        <v>7650</v>
      </c>
      <c r="I5428" s="47">
        <v>1</v>
      </c>
    </row>
    <row r="5429" spans="1:9" x14ac:dyDescent="0.25">
      <c r="A5429" s="48" t="s">
        <v>3859</v>
      </c>
      <c r="B5429" s="48" t="s">
        <v>4742</v>
      </c>
      <c r="C5429" s="48" t="s">
        <v>8998</v>
      </c>
      <c r="D5429" s="48" t="s">
        <v>8999</v>
      </c>
      <c r="E5429" s="47">
        <v>0</v>
      </c>
      <c r="F5429" s="47">
        <v>1</v>
      </c>
      <c r="G5429" s="47"/>
      <c r="H5429" s="48" t="s">
        <v>9000</v>
      </c>
      <c r="I5429" s="47">
        <v>1</v>
      </c>
    </row>
    <row r="5430" spans="1:9" x14ac:dyDescent="0.25">
      <c r="A5430" s="48" t="s">
        <v>3901</v>
      </c>
      <c r="B5430" s="48" t="s">
        <v>7334</v>
      </c>
      <c r="C5430" s="48" t="s">
        <v>9001</v>
      </c>
      <c r="D5430" s="48" t="s">
        <v>9001</v>
      </c>
      <c r="E5430" s="47">
        <v>0</v>
      </c>
      <c r="F5430" s="47">
        <v>1</v>
      </c>
      <c r="G5430" s="47"/>
      <c r="H5430" s="48" t="s">
        <v>9002</v>
      </c>
      <c r="I5430" s="47">
        <v>1</v>
      </c>
    </row>
    <row r="5431" spans="1:9" x14ac:dyDescent="0.25">
      <c r="A5431" s="48" t="s">
        <v>3859</v>
      </c>
      <c r="B5431" s="48" t="s">
        <v>3860</v>
      </c>
      <c r="C5431" s="48" t="s">
        <v>9003</v>
      </c>
      <c r="D5431" s="48" t="s">
        <v>9004</v>
      </c>
      <c r="E5431" s="47">
        <v>0</v>
      </c>
      <c r="F5431" s="47">
        <v>1</v>
      </c>
      <c r="G5431" s="47"/>
      <c r="H5431" s="48" t="s">
        <v>9005</v>
      </c>
      <c r="I5431" s="47">
        <v>1</v>
      </c>
    </row>
    <row r="5432" spans="1:9" x14ac:dyDescent="0.25">
      <c r="A5432" s="48" t="s">
        <v>6234</v>
      </c>
      <c r="B5432" s="48" t="s">
        <v>7334</v>
      </c>
      <c r="C5432" s="48" t="s">
        <v>9006</v>
      </c>
      <c r="D5432" s="48" t="s">
        <v>9006</v>
      </c>
      <c r="E5432" s="47">
        <v>0</v>
      </c>
      <c r="F5432" s="47">
        <v>1</v>
      </c>
      <c r="G5432" s="47"/>
      <c r="H5432" s="48" t="s">
        <v>8861</v>
      </c>
      <c r="I5432" s="47">
        <v>1</v>
      </c>
    </row>
    <row r="5433" spans="1:9" x14ac:dyDescent="0.25">
      <c r="A5433" s="48" t="s">
        <v>6234</v>
      </c>
      <c r="B5433" s="48" t="s">
        <v>9007</v>
      </c>
      <c r="C5433" s="48" t="s">
        <v>9008</v>
      </c>
      <c r="D5433" s="48" t="s">
        <v>9009</v>
      </c>
      <c r="E5433" s="47">
        <v>0</v>
      </c>
      <c r="F5433" s="47">
        <v>1</v>
      </c>
      <c r="G5433" s="47"/>
      <c r="H5433" s="48" t="s">
        <v>9010</v>
      </c>
      <c r="I5433" s="47">
        <v>1</v>
      </c>
    </row>
    <row r="5434" spans="1:9" x14ac:dyDescent="0.25">
      <c r="A5434" s="48" t="s">
        <v>4102</v>
      </c>
      <c r="B5434" s="48" t="s">
        <v>6890</v>
      </c>
      <c r="C5434" s="48" t="s">
        <v>9011</v>
      </c>
      <c r="D5434" s="48" t="s">
        <v>9011</v>
      </c>
      <c r="E5434" s="47">
        <v>0</v>
      </c>
      <c r="F5434" s="47">
        <v>1</v>
      </c>
      <c r="G5434" s="47"/>
      <c r="H5434" s="48" t="s">
        <v>9012</v>
      </c>
      <c r="I5434" s="47">
        <v>1</v>
      </c>
    </row>
    <row r="5435" spans="1:9" x14ac:dyDescent="0.25">
      <c r="A5435" s="48" t="s">
        <v>9013</v>
      </c>
      <c r="B5435" s="48" t="s">
        <v>3848</v>
      </c>
      <c r="C5435" s="48" t="s">
        <v>9014</v>
      </c>
      <c r="D5435" s="48" t="s">
        <v>9014</v>
      </c>
      <c r="E5435" s="47">
        <v>4</v>
      </c>
      <c r="F5435" s="47">
        <v>2</v>
      </c>
      <c r="G5435" s="47"/>
      <c r="H5435" s="48" t="s">
        <v>9002</v>
      </c>
      <c r="I5435" s="47">
        <v>1</v>
      </c>
    </row>
    <row r="5436" spans="1:9" x14ac:dyDescent="0.25">
      <c r="A5436" s="48" t="s">
        <v>8786</v>
      </c>
      <c r="B5436" s="48" t="s">
        <v>3848</v>
      </c>
      <c r="C5436" s="48" t="s">
        <v>9015</v>
      </c>
      <c r="D5436" s="48" t="s">
        <v>9015</v>
      </c>
      <c r="E5436" s="47">
        <v>4</v>
      </c>
      <c r="F5436" s="47">
        <v>2</v>
      </c>
      <c r="G5436" s="47"/>
      <c r="H5436" s="48" t="s">
        <v>9016</v>
      </c>
      <c r="I5436" s="47">
        <v>1</v>
      </c>
    </row>
    <row r="5437" spans="1:9" x14ac:dyDescent="0.25">
      <c r="A5437" s="48" t="s">
        <v>3854</v>
      </c>
      <c r="B5437" s="48" t="s">
        <v>3848</v>
      </c>
      <c r="C5437" s="48" t="s">
        <v>9017</v>
      </c>
      <c r="D5437" s="48" t="s">
        <v>9018</v>
      </c>
      <c r="E5437" s="47">
        <v>0</v>
      </c>
      <c r="F5437" s="47">
        <v>2</v>
      </c>
      <c r="G5437" s="47"/>
      <c r="H5437" s="48" t="s">
        <v>9019</v>
      </c>
      <c r="I5437" s="47">
        <v>1</v>
      </c>
    </row>
    <row r="5438" spans="1:9" x14ac:dyDescent="0.25">
      <c r="A5438" s="48" t="s">
        <v>3924</v>
      </c>
      <c r="B5438" s="48" t="s">
        <v>9020</v>
      </c>
      <c r="C5438" s="48" t="s">
        <v>9021</v>
      </c>
      <c r="D5438" s="48" t="s">
        <v>9022</v>
      </c>
      <c r="E5438" s="47">
        <v>0</v>
      </c>
      <c r="F5438" s="47">
        <v>1</v>
      </c>
      <c r="G5438" s="47"/>
      <c r="H5438" s="48" t="s">
        <v>9023</v>
      </c>
      <c r="I5438" s="47">
        <v>1</v>
      </c>
    </row>
    <row r="5439" spans="1:9" x14ac:dyDescent="0.25">
      <c r="A5439" s="48" t="s">
        <v>3854</v>
      </c>
      <c r="B5439" s="48" t="s">
        <v>9024</v>
      </c>
      <c r="C5439" s="48" t="s">
        <v>9025</v>
      </c>
      <c r="D5439" s="48" t="s">
        <v>9026</v>
      </c>
      <c r="E5439" s="47">
        <v>0</v>
      </c>
      <c r="F5439" s="47">
        <v>1</v>
      </c>
      <c r="G5439" s="47"/>
      <c r="H5439" s="48" t="s">
        <v>9019</v>
      </c>
      <c r="I5439" s="47">
        <v>1</v>
      </c>
    </row>
    <row r="5440" spans="1:9" x14ac:dyDescent="0.25">
      <c r="A5440" s="48" t="s">
        <v>3901</v>
      </c>
      <c r="B5440" s="48" t="s">
        <v>7334</v>
      </c>
      <c r="C5440" s="48" t="s">
        <v>9027</v>
      </c>
      <c r="D5440" s="48" t="s">
        <v>9027</v>
      </c>
      <c r="E5440" s="47">
        <v>0</v>
      </c>
      <c r="F5440" s="47">
        <v>1</v>
      </c>
      <c r="G5440" s="47"/>
      <c r="H5440" s="48" t="s">
        <v>9028</v>
      </c>
      <c r="I5440" s="47">
        <v>1</v>
      </c>
    </row>
    <row r="5441" spans="1:9" x14ac:dyDescent="0.25">
      <c r="A5441" s="48" t="s">
        <v>3901</v>
      </c>
      <c r="B5441" s="48" t="s">
        <v>7334</v>
      </c>
      <c r="C5441" s="48" t="s">
        <v>9029</v>
      </c>
      <c r="D5441" s="48" t="s">
        <v>9029</v>
      </c>
      <c r="E5441" s="47">
        <v>0</v>
      </c>
      <c r="F5441" s="47">
        <v>1</v>
      </c>
      <c r="G5441" s="47"/>
      <c r="H5441" s="48" t="s">
        <v>9030</v>
      </c>
      <c r="I5441" s="47">
        <v>1</v>
      </c>
    </row>
    <row r="5442" spans="1:9" x14ac:dyDescent="0.25">
      <c r="A5442" s="48" t="s">
        <v>3924</v>
      </c>
      <c r="B5442" s="48" t="s">
        <v>7334</v>
      </c>
      <c r="C5442" s="48" t="s">
        <v>9031</v>
      </c>
      <c r="D5442" s="48"/>
      <c r="E5442" s="47"/>
      <c r="F5442" s="47">
        <v>1</v>
      </c>
      <c r="G5442" s="47"/>
      <c r="H5442" s="48"/>
      <c r="I5442" s="47">
        <v>1</v>
      </c>
    </row>
    <row r="5443" spans="1:9" x14ac:dyDescent="0.25">
      <c r="A5443" s="48" t="s">
        <v>3924</v>
      </c>
      <c r="B5443" s="48" t="s">
        <v>7334</v>
      </c>
      <c r="C5443" s="48" t="s">
        <v>9032</v>
      </c>
      <c r="D5443" s="48" t="s">
        <v>9032</v>
      </c>
      <c r="E5443" s="47">
        <v>0</v>
      </c>
      <c r="F5443" s="47">
        <v>1</v>
      </c>
      <c r="G5443" s="47"/>
      <c r="H5443" s="48" t="s">
        <v>9033</v>
      </c>
      <c r="I5443" s="47">
        <v>1</v>
      </c>
    </row>
    <row r="5444" spans="1:9" x14ac:dyDescent="0.25">
      <c r="A5444" s="48" t="s">
        <v>3859</v>
      </c>
      <c r="B5444" s="48" t="s">
        <v>4742</v>
      </c>
      <c r="C5444" s="48" t="s">
        <v>9034</v>
      </c>
      <c r="D5444" s="48" t="s">
        <v>9035</v>
      </c>
      <c r="E5444" s="47">
        <v>0</v>
      </c>
      <c r="F5444" s="47">
        <v>1</v>
      </c>
      <c r="G5444" s="47"/>
      <c r="H5444" s="48" t="s">
        <v>9036</v>
      </c>
      <c r="I5444" s="47">
        <v>1</v>
      </c>
    </row>
    <row r="5445" spans="1:9" x14ac:dyDescent="0.25">
      <c r="A5445" s="48" t="s">
        <v>3901</v>
      </c>
      <c r="B5445" s="48" t="s">
        <v>7334</v>
      </c>
      <c r="C5445" s="48" t="s">
        <v>9037</v>
      </c>
      <c r="D5445" s="48" t="s">
        <v>9037</v>
      </c>
      <c r="E5445" s="47">
        <v>0</v>
      </c>
      <c r="F5445" s="47">
        <v>1</v>
      </c>
      <c r="G5445" s="47"/>
      <c r="H5445" s="48" t="s">
        <v>9012</v>
      </c>
      <c r="I5445" s="47">
        <v>1</v>
      </c>
    </row>
    <row r="5446" spans="1:9" x14ac:dyDescent="0.25">
      <c r="A5446" s="48" t="s">
        <v>3924</v>
      </c>
      <c r="B5446" s="48" t="s">
        <v>7334</v>
      </c>
      <c r="C5446" s="48" t="s">
        <v>9038</v>
      </c>
      <c r="D5446" s="48" t="s">
        <v>9038</v>
      </c>
      <c r="E5446" s="47">
        <v>0</v>
      </c>
      <c r="F5446" s="47">
        <v>1</v>
      </c>
      <c r="G5446" s="47"/>
      <c r="H5446" s="48" t="s">
        <v>9039</v>
      </c>
      <c r="I5446" s="47">
        <v>1</v>
      </c>
    </row>
    <row r="5447" spans="1:9" x14ac:dyDescent="0.25">
      <c r="A5447" s="48" t="s">
        <v>3928</v>
      </c>
      <c r="B5447" s="48" t="s">
        <v>736</v>
      </c>
      <c r="C5447" s="48" t="s">
        <v>9040</v>
      </c>
      <c r="D5447" s="48" t="s">
        <v>9040</v>
      </c>
      <c r="E5447" s="47">
        <v>0</v>
      </c>
      <c r="F5447" s="47">
        <v>1</v>
      </c>
      <c r="G5447" s="47"/>
      <c r="H5447" s="48" t="s">
        <v>7896</v>
      </c>
      <c r="I5447" s="47">
        <v>1</v>
      </c>
    </row>
    <row r="5448" spans="1:9" x14ac:dyDescent="0.25">
      <c r="A5448" s="48" t="s">
        <v>3854</v>
      </c>
      <c r="B5448" s="48" t="s">
        <v>7334</v>
      </c>
      <c r="C5448" s="48" t="s">
        <v>9041</v>
      </c>
      <c r="D5448" s="48" t="s">
        <v>9041</v>
      </c>
      <c r="E5448" s="47">
        <v>0</v>
      </c>
      <c r="F5448" s="47">
        <v>1</v>
      </c>
      <c r="G5448" s="47"/>
      <c r="H5448" s="48" t="s">
        <v>3870</v>
      </c>
      <c r="I5448" s="47">
        <v>1</v>
      </c>
    </row>
    <row r="5449" spans="1:9" x14ac:dyDescent="0.25">
      <c r="A5449" s="48" t="s">
        <v>3924</v>
      </c>
      <c r="B5449" s="48" t="s">
        <v>7334</v>
      </c>
      <c r="C5449" s="48" t="s">
        <v>9042</v>
      </c>
      <c r="D5449" s="48" t="s">
        <v>9042</v>
      </c>
      <c r="E5449" s="47">
        <v>0</v>
      </c>
      <c r="F5449" s="47">
        <v>1</v>
      </c>
      <c r="G5449" s="47"/>
      <c r="H5449" s="48" t="s">
        <v>3870</v>
      </c>
      <c r="I5449" s="47">
        <v>1</v>
      </c>
    </row>
    <row r="5450" spans="1:9" x14ac:dyDescent="0.25">
      <c r="A5450" s="48" t="s">
        <v>6234</v>
      </c>
      <c r="B5450" s="48" t="s">
        <v>7334</v>
      </c>
      <c r="C5450" s="48" t="s">
        <v>9043</v>
      </c>
      <c r="D5450" s="48" t="s">
        <v>9043</v>
      </c>
      <c r="E5450" s="47">
        <v>0</v>
      </c>
      <c r="F5450" s="47">
        <v>1</v>
      </c>
      <c r="G5450" s="47"/>
      <c r="H5450" s="48" t="s">
        <v>7896</v>
      </c>
      <c r="I5450" s="47">
        <v>1</v>
      </c>
    </row>
    <row r="5451" spans="1:9" x14ac:dyDescent="0.25">
      <c r="A5451" s="48" t="s">
        <v>3854</v>
      </c>
      <c r="B5451" s="48" t="s">
        <v>7334</v>
      </c>
      <c r="C5451" s="48" t="s">
        <v>9044</v>
      </c>
      <c r="D5451" s="48" t="s">
        <v>9044</v>
      </c>
      <c r="E5451" s="47">
        <v>0</v>
      </c>
      <c r="F5451" s="47">
        <v>1</v>
      </c>
      <c r="G5451" s="47"/>
      <c r="H5451" s="48" t="s">
        <v>5679</v>
      </c>
      <c r="I5451" s="47">
        <v>1</v>
      </c>
    </row>
    <row r="5452" spans="1:9" x14ac:dyDescent="0.25">
      <c r="A5452" s="48" t="s">
        <v>6186</v>
      </c>
      <c r="B5452" s="48" t="s">
        <v>7252</v>
      </c>
      <c r="C5452" s="48" t="s">
        <v>9045</v>
      </c>
      <c r="D5452" s="48" t="s">
        <v>9045</v>
      </c>
      <c r="E5452" s="47">
        <v>0</v>
      </c>
      <c r="F5452" s="47">
        <v>2</v>
      </c>
      <c r="G5452" s="47"/>
      <c r="H5452" s="48" t="s">
        <v>9046</v>
      </c>
      <c r="I5452" s="47">
        <v>1</v>
      </c>
    </row>
    <row r="5453" spans="1:9" x14ac:dyDescent="0.25">
      <c r="A5453" s="48" t="s">
        <v>6234</v>
      </c>
      <c r="B5453" s="48" t="s">
        <v>7334</v>
      </c>
      <c r="C5453" s="48" t="s">
        <v>9047</v>
      </c>
      <c r="D5453" s="48" t="s">
        <v>9047</v>
      </c>
      <c r="E5453" s="47">
        <v>0</v>
      </c>
      <c r="F5453" s="47">
        <v>1</v>
      </c>
      <c r="G5453" s="47"/>
      <c r="H5453" s="48" t="s">
        <v>7896</v>
      </c>
      <c r="I5453" s="47">
        <v>1</v>
      </c>
    </row>
    <row r="5454" spans="1:9" x14ac:dyDescent="0.25">
      <c r="A5454" s="48" t="s">
        <v>4227</v>
      </c>
      <c r="B5454" s="48" t="s">
        <v>3848</v>
      </c>
      <c r="C5454" s="48" t="s">
        <v>9048</v>
      </c>
      <c r="D5454" s="48" t="s">
        <v>9048</v>
      </c>
      <c r="E5454" s="47">
        <v>4</v>
      </c>
      <c r="F5454" s="47">
        <v>2</v>
      </c>
      <c r="G5454" s="47"/>
      <c r="H5454" s="48" t="s">
        <v>9049</v>
      </c>
      <c r="I5454" s="47">
        <v>1</v>
      </c>
    </row>
    <row r="5455" spans="1:9" x14ac:dyDescent="0.25">
      <c r="A5455" s="48" t="s">
        <v>8991</v>
      </c>
      <c r="B5455" s="48" t="s">
        <v>9050</v>
      </c>
      <c r="C5455" s="48" t="s">
        <v>9051</v>
      </c>
      <c r="D5455" s="48" t="s">
        <v>9051</v>
      </c>
      <c r="E5455" s="47">
        <v>2</v>
      </c>
      <c r="F5455" s="47">
        <v>2</v>
      </c>
      <c r="G5455" s="47"/>
      <c r="H5455" s="48"/>
      <c r="I5455" s="47">
        <v>1</v>
      </c>
    </row>
    <row r="5456" spans="1:9" x14ac:dyDescent="0.25">
      <c r="A5456" s="48" t="s">
        <v>9052</v>
      </c>
      <c r="B5456" s="48" t="s">
        <v>9053</v>
      </c>
      <c r="C5456" s="48" t="s">
        <v>9054</v>
      </c>
      <c r="D5456" s="48" t="s">
        <v>9054</v>
      </c>
      <c r="E5456" s="47">
        <v>2</v>
      </c>
      <c r="F5456" s="47">
        <v>2</v>
      </c>
      <c r="G5456" s="47"/>
      <c r="H5456" s="48"/>
      <c r="I5456" s="47">
        <v>1</v>
      </c>
    </row>
    <row r="5457" spans="1:9" x14ac:dyDescent="0.25">
      <c r="A5457" s="48" t="s">
        <v>6234</v>
      </c>
      <c r="B5457" s="48" t="s">
        <v>7252</v>
      </c>
      <c r="C5457" s="48" t="s">
        <v>9055</v>
      </c>
      <c r="D5457" s="48" t="s">
        <v>9055</v>
      </c>
      <c r="E5457" s="47">
        <v>0</v>
      </c>
      <c r="F5457" s="47">
        <v>2</v>
      </c>
      <c r="G5457" s="47"/>
      <c r="H5457" s="48" t="s">
        <v>4824</v>
      </c>
      <c r="I5457" s="47">
        <v>1</v>
      </c>
    </row>
    <row r="5458" spans="1:9" x14ac:dyDescent="0.25">
      <c r="A5458" s="48" t="s">
        <v>6234</v>
      </c>
      <c r="B5458" s="48" t="s">
        <v>7252</v>
      </c>
      <c r="C5458" s="48" t="s">
        <v>9056</v>
      </c>
      <c r="D5458" s="48" t="s">
        <v>9056</v>
      </c>
      <c r="E5458" s="47">
        <v>0</v>
      </c>
      <c r="F5458" s="47">
        <v>2</v>
      </c>
      <c r="G5458" s="47"/>
      <c r="H5458" s="48" t="s">
        <v>9057</v>
      </c>
      <c r="I5458" s="47">
        <v>1</v>
      </c>
    </row>
    <row r="5459" spans="1:9" x14ac:dyDescent="0.25">
      <c r="A5459" s="48" t="s">
        <v>3924</v>
      </c>
      <c r="B5459" s="48" t="s">
        <v>7334</v>
      </c>
      <c r="C5459" s="48" t="s">
        <v>9058</v>
      </c>
      <c r="D5459" s="48" t="s">
        <v>9058</v>
      </c>
      <c r="E5459" s="47">
        <v>0</v>
      </c>
      <c r="F5459" s="47">
        <v>1</v>
      </c>
      <c r="G5459" s="47"/>
      <c r="H5459" s="48" t="s">
        <v>4537</v>
      </c>
      <c r="I5459" s="47">
        <v>1</v>
      </c>
    </row>
    <row r="5460" spans="1:9" x14ac:dyDescent="0.25">
      <c r="A5460" s="48" t="s">
        <v>3924</v>
      </c>
      <c r="B5460" s="48" t="s">
        <v>7334</v>
      </c>
      <c r="C5460" s="48" t="s">
        <v>9059</v>
      </c>
      <c r="D5460" s="48"/>
      <c r="E5460" s="47"/>
      <c r="F5460" s="47">
        <v>1</v>
      </c>
      <c r="G5460" s="47"/>
      <c r="H5460" s="48"/>
      <c r="I5460" s="47">
        <v>1</v>
      </c>
    </row>
    <row r="5461" spans="1:9" x14ac:dyDescent="0.25">
      <c r="A5461" s="48" t="s">
        <v>3924</v>
      </c>
      <c r="B5461" s="48" t="s">
        <v>7334</v>
      </c>
      <c r="C5461" s="48" t="s">
        <v>9059</v>
      </c>
      <c r="D5461" s="48" t="s">
        <v>9059</v>
      </c>
      <c r="E5461" s="47">
        <v>0</v>
      </c>
      <c r="F5461" s="47">
        <v>1</v>
      </c>
      <c r="G5461" s="47"/>
      <c r="H5461" s="48" t="s">
        <v>8255</v>
      </c>
      <c r="I5461" s="47">
        <v>1</v>
      </c>
    </row>
    <row r="5462" spans="1:9" x14ac:dyDescent="0.25">
      <c r="A5462" s="48" t="s">
        <v>3859</v>
      </c>
      <c r="B5462" s="48" t="s">
        <v>4742</v>
      </c>
      <c r="C5462" s="48" t="s">
        <v>9060</v>
      </c>
      <c r="D5462" s="48" t="s">
        <v>9061</v>
      </c>
      <c r="E5462" s="47">
        <v>0</v>
      </c>
      <c r="F5462" s="47">
        <v>1</v>
      </c>
      <c r="G5462" s="47"/>
      <c r="H5462" s="48" t="s">
        <v>9062</v>
      </c>
      <c r="I5462" s="47">
        <v>1</v>
      </c>
    </row>
    <row r="5463" spans="1:9" x14ac:dyDescent="0.25">
      <c r="A5463" s="48" t="s">
        <v>3901</v>
      </c>
      <c r="B5463" s="48" t="s">
        <v>7334</v>
      </c>
      <c r="C5463" s="48" t="s">
        <v>9063</v>
      </c>
      <c r="D5463" s="48" t="s">
        <v>9063</v>
      </c>
      <c r="E5463" s="47">
        <v>0</v>
      </c>
      <c r="F5463" s="47">
        <v>1</v>
      </c>
      <c r="G5463" s="47"/>
      <c r="H5463" s="48" t="s">
        <v>5859</v>
      </c>
      <c r="I5463" s="47">
        <v>1</v>
      </c>
    </row>
    <row r="5464" spans="1:9" x14ac:dyDescent="0.25">
      <c r="A5464" s="48" t="s">
        <v>3859</v>
      </c>
      <c r="B5464" s="48" t="s">
        <v>4742</v>
      </c>
      <c r="C5464" s="48" t="s">
        <v>9064</v>
      </c>
      <c r="D5464" s="48" t="s">
        <v>9064</v>
      </c>
      <c r="E5464" s="47">
        <v>0</v>
      </c>
      <c r="F5464" s="47">
        <v>1</v>
      </c>
      <c r="G5464" s="47"/>
      <c r="H5464" s="48" t="s">
        <v>9065</v>
      </c>
      <c r="I5464" s="47">
        <v>1</v>
      </c>
    </row>
    <row r="5465" spans="1:9" x14ac:dyDescent="0.25">
      <c r="A5465" s="48" t="s">
        <v>3924</v>
      </c>
      <c r="B5465" s="48" t="s">
        <v>7334</v>
      </c>
      <c r="C5465" s="48" t="s">
        <v>9066</v>
      </c>
      <c r="D5465" s="48"/>
      <c r="E5465" s="47"/>
      <c r="F5465" s="47">
        <v>1</v>
      </c>
      <c r="G5465" s="47"/>
      <c r="H5465" s="48"/>
      <c r="I5465" s="47">
        <v>1</v>
      </c>
    </row>
    <row r="5466" spans="1:9" x14ac:dyDescent="0.25">
      <c r="A5466" s="48" t="s">
        <v>3924</v>
      </c>
      <c r="B5466" s="48" t="s">
        <v>7334</v>
      </c>
      <c r="C5466" s="48" t="s">
        <v>9067</v>
      </c>
      <c r="D5466" s="48" t="s">
        <v>9067</v>
      </c>
      <c r="E5466" s="47">
        <v>0</v>
      </c>
      <c r="F5466" s="47">
        <v>1</v>
      </c>
      <c r="G5466" s="47"/>
      <c r="H5466" s="48" t="s">
        <v>8358</v>
      </c>
      <c r="I5466" s="47">
        <v>1</v>
      </c>
    </row>
    <row r="5467" spans="1:9" x14ac:dyDescent="0.25">
      <c r="A5467" s="48" t="s">
        <v>6186</v>
      </c>
      <c r="B5467" s="48" t="s">
        <v>7334</v>
      </c>
      <c r="C5467" s="48" t="s">
        <v>9068</v>
      </c>
      <c r="D5467" s="48" t="s">
        <v>9068</v>
      </c>
      <c r="E5467" s="47">
        <v>0</v>
      </c>
      <c r="F5467" s="47">
        <v>1</v>
      </c>
      <c r="G5467" s="47"/>
      <c r="H5467" s="48" t="s">
        <v>4537</v>
      </c>
      <c r="I5467" s="47">
        <v>1</v>
      </c>
    </row>
    <row r="5468" spans="1:9" x14ac:dyDescent="0.25">
      <c r="A5468" s="48" t="s">
        <v>3859</v>
      </c>
      <c r="B5468" s="48" t="s">
        <v>3860</v>
      </c>
      <c r="C5468" s="48" t="s">
        <v>8034</v>
      </c>
      <c r="D5468" s="48" t="s">
        <v>9069</v>
      </c>
      <c r="E5468" s="47">
        <v>0</v>
      </c>
      <c r="F5468" s="47">
        <v>1</v>
      </c>
      <c r="G5468" s="47"/>
      <c r="H5468" s="48" t="s">
        <v>8036</v>
      </c>
      <c r="I5468" s="47">
        <v>1</v>
      </c>
    </row>
    <row r="5469" spans="1:9" x14ac:dyDescent="0.25">
      <c r="A5469" s="48" t="s">
        <v>6234</v>
      </c>
      <c r="B5469" s="48" t="s">
        <v>7334</v>
      </c>
      <c r="C5469" s="48" t="s">
        <v>9070</v>
      </c>
      <c r="D5469" s="48" t="s">
        <v>9070</v>
      </c>
      <c r="E5469" s="47">
        <v>0</v>
      </c>
      <c r="F5469" s="47">
        <v>1</v>
      </c>
      <c r="G5469" s="47"/>
      <c r="H5469" s="48" t="s">
        <v>8751</v>
      </c>
      <c r="I5469" s="47">
        <v>1</v>
      </c>
    </row>
    <row r="5470" spans="1:9" x14ac:dyDescent="0.25">
      <c r="A5470" s="48" t="s">
        <v>3924</v>
      </c>
      <c r="B5470" s="48" t="s">
        <v>7334</v>
      </c>
      <c r="C5470" s="48" t="s">
        <v>9071</v>
      </c>
      <c r="D5470" s="48" t="s">
        <v>9071</v>
      </c>
      <c r="E5470" s="47">
        <v>0</v>
      </c>
      <c r="F5470" s="47">
        <v>1</v>
      </c>
      <c r="G5470" s="47"/>
      <c r="H5470" s="48" t="s">
        <v>9072</v>
      </c>
      <c r="I5470" s="47">
        <v>1</v>
      </c>
    </row>
    <row r="5471" spans="1:9" x14ac:dyDescent="0.25">
      <c r="A5471" s="48" t="s">
        <v>3901</v>
      </c>
      <c r="B5471" s="48" t="s">
        <v>7334</v>
      </c>
      <c r="C5471" s="48" t="s">
        <v>9073</v>
      </c>
      <c r="D5471" s="48" t="s">
        <v>9073</v>
      </c>
      <c r="E5471" s="47">
        <v>0</v>
      </c>
      <c r="F5471" s="47">
        <v>1</v>
      </c>
      <c r="G5471" s="47"/>
      <c r="H5471" s="48" t="s">
        <v>9074</v>
      </c>
      <c r="I5471" s="47">
        <v>1</v>
      </c>
    </row>
    <row r="5472" spans="1:9" x14ac:dyDescent="0.25">
      <c r="A5472" s="48" t="s">
        <v>7523</v>
      </c>
      <c r="B5472" s="48" t="s">
        <v>3848</v>
      </c>
      <c r="C5472" s="48" t="s">
        <v>9075</v>
      </c>
      <c r="D5472" s="48" t="s">
        <v>9076</v>
      </c>
      <c r="E5472" s="47">
        <v>0</v>
      </c>
      <c r="F5472" s="47">
        <v>1</v>
      </c>
      <c r="G5472" s="47"/>
      <c r="H5472" s="48" t="s">
        <v>9077</v>
      </c>
      <c r="I5472" s="47">
        <v>1</v>
      </c>
    </row>
    <row r="5473" spans="1:9" x14ac:dyDescent="0.25">
      <c r="A5473" s="48" t="s">
        <v>8256</v>
      </c>
      <c r="B5473" s="48" t="s">
        <v>9078</v>
      </c>
      <c r="C5473" s="48" t="s">
        <v>9079</v>
      </c>
      <c r="D5473" s="48" t="s">
        <v>9080</v>
      </c>
      <c r="E5473" s="47">
        <v>0</v>
      </c>
      <c r="F5473" s="47">
        <v>2</v>
      </c>
      <c r="G5473" s="47"/>
      <c r="H5473" s="48" t="s">
        <v>9081</v>
      </c>
      <c r="I5473" s="47">
        <v>1</v>
      </c>
    </row>
    <row r="5474" spans="1:9" x14ac:dyDescent="0.25">
      <c r="A5474" s="48" t="s">
        <v>3924</v>
      </c>
      <c r="B5474" s="48" t="s">
        <v>9082</v>
      </c>
      <c r="C5474" s="48" t="s">
        <v>9083</v>
      </c>
      <c r="D5474" s="48" t="s">
        <v>9084</v>
      </c>
      <c r="E5474" s="47">
        <v>0</v>
      </c>
      <c r="F5474" s="47">
        <v>1</v>
      </c>
      <c r="G5474" s="47"/>
      <c r="H5474" s="48" t="s">
        <v>5862</v>
      </c>
      <c r="I5474" s="47">
        <v>1</v>
      </c>
    </row>
    <row r="5475" spans="1:9" x14ac:dyDescent="0.25">
      <c r="A5475" s="48" t="s">
        <v>3901</v>
      </c>
      <c r="B5475" s="48" t="s">
        <v>7334</v>
      </c>
      <c r="C5475" s="48" t="s">
        <v>9085</v>
      </c>
      <c r="D5475" s="48" t="s">
        <v>9085</v>
      </c>
      <c r="E5475" s="47">
        <v>0</v>
      </c>
      <c r="F5475" s="47">
        <v>1</v>
      </c>
      <c r="G5475" s="47"/>
      <c r="H5475" s="48" t="s">
        <v>9074</v>
      </c>
      <c r="I5475" s="47">
        <v>1</v>
      </c>
    </row>
    <row r="5476" spans="1:9" x14ac:dyDescent="0.25">
      <c r="A5476" s="48" t="s">
        <v>9086</v>
      </c>
      <c r="B5476" s="48" t="s">
        <v>9087</v>
      </c>
      <c r="C5476" s="48" t="s">
        <v>9088</v>
      </c>
      <c r="D5476" s="48" t="s">
        <v>9089</v>
      </c>
      <c r="E5476" s="47">
        <v>0</v>
      </c>
      <c r="F5476" s="47">
        <v>2</v>
      </c>
      <c r="G5476" s="47"/>
      <c r="H5476" s="48" t="s">
        <v>5746</v>
      </c>
      <c r="I5476" s="47">
        <v>1</v>
      </c>
    </row>
    <row r="5477" spans="1:9" x14ac:dyDescent="0.25">
      <c r="A5477" s="48" t="s">
        <v>8911</v>
      </c>
      <c r="B5477" s="48" t="s">
        <v>3848</v>
      </c>
      <c r="C5477" s="48" t="s">
        <v>9090</v>
      </c>
      <c r="D5477" s="48" t="s">
        <v>9090</v>
      </c>
      <c r="E5477" s="47">
        <v>4</v>
      </c>
      <c r="F5477" s="47">
        <v>2</v>
      </c>
      <c r="G5477" s="47"/>
      <c r="H5477" s="48" t="s">
        <v>7984</v>
      </c>
      <c r="I5477" s="47">
        <v>1</v>
      </c>
    </row>
    <row r="5478" spans="1:9" x14ac:dyDescent="0.25">
      <c r="A5478" s="48" t="s">
        <v>4227</v>
      </c>
      <c r="B5478" s="48" t="s">
        <v>3848</v>
      </c>
      <c r="C5478" s="48" t="s">
        <v>9091</v>
      </c>
      <c r="D5478" s="48" t="s">
        <v>9091</v>
      </c>
      <c r="E5478" s="47">
        <v>4</v>
      </c>
      <c r="F5478" s="47">
        <v>2</v>
      </c>
      <c r="G5478" s="47"/>
      <c r="H5478" s="48" t="s">
        <v>9033</v>
      </c>
      <c r="I5478" s="47">
        <v>1</v>
      </c>
    </row>
    <row r="5479" spans="1:9" x14ac:dyDescent="0.25">
      <c r="A5479" s="48" t="s">
        <v>4227</v>
      </c>
      <c r="B5479" s="48" t="s">
        <v>3848</v>
      </c>
      <c r="C5479" s="48" t="s">
        <v>9092</v>
      </c>
      <c r="D5479" s="48" t="s">
        <v>9092</v>
      </c>
      <c r="E5479" s="47">
        <v>4</v>
      </c>
      <c r="F5479" s="47">
        <v>2</v>
      </c>
      <c r="G5479" s="47"/>
      <c r="H5479" s="48" t="s">
        <v>9093</v>
      </c>
      <c r="I5479" s="47">
        <v>1</v>
      </c>
    </row>
    <row r="5480" spans="1:9" x14ac:dyDescent="0.25">
      <c r="A5480" s="48" t="s">
        <v>4102</v>
      </c>
      <c r="B5480" s="48" t="s">
        <v>6890</v>
      </c>
      <c r="C5480" s="48" t="s">
        <v>9094</v>
      </c>
      <c r="D5480" s="48" t="s">
        <v>9094</v>
      </c>
      <c r="E5480" s="47">
        <v>0</v>
      </c>
      <c r="F5480" s="47">
        <v>1</v>
      </c>
      <c r="G5480" s="47"/>
      <c r="H5480" s="48" t="s">
        <v>4905</v>
      </c>
      <c r="I5480" s="47">
        <v>1</v>
      </c>
    </row>
    <row r="5481" spans="1:9" x14ac:dyDescent="0.25">
      <c r="A5481" s="48" t="s">
        <v>3854</v>
      </c>
      <c r="B5481" s="48" t="s">
        <v>9095</v>
      </c>
      <c r="C5481" s="48" t="s">
        <v>9096</v>
      </c>
      <c r="D5481" s="48" t="s">
        <v>9097</v>
      </c>
      <c r="E5481" s="47">
        <v>0</v>
      </c>
      <c r="F5481" s="47">
        <v>1</v>
      </c>
      <c r="G5481" s="47"/>
      <c r="H5481" s="48" t="s">
        <v>9098</v>
      </c>
      <c r="I5481" s="47">
        <v>1</v>
      </c>
    </row>
    <row r="5482" spans="1:9" x14ac:dyDescent="0.25">
      <c r="A5482" s="48" t="s">
        <v>4102</v>
      </c>
      <c r="B5482" s="48" t="s">
        <v>7852</v>
      </c>
      <c r="C5482" s="48" t="s">
        <v>9099</v>
      </c>
      <c r="D5482" s="48" t="s">
        <v>9099</v>
      </c>
      <c r="E5482" s="47">
        <v>0</v>
      </c>
      <c r="F5482" s="47">
        <v>2</v>
      </c>
      <c r="G5482" s="47"/>
      <c r="H5482" s="48" t="s">
        <v>8751</v>
      </c>
      <c r="I5482" s="47">
        <v>1</v>
      </c>
    </row>
    <row r="5483" spans="1:9" x14ac:dyDescent="0.25">
      <c r="A5483" s="48" t="s">
        <v>3901</v>
      </c>
      <c r="B5483" s="48" t="s">
        <v>7334</v>
      </c>
      <c r="C5483" s="48" t="s">
        <v>9100</v>
      </c>
      <c r="D5483" s="48" t="s">
        <v>9100</v>
      </c>
      <c r="E5483" s="47">
        <v>0</v>
      </c>
      <c r="F5483" s="47">
        <v>1</v>
      </c>
      <c r="G5483" s="47"/>
      <c r="H5483" s="48" t="s">
        <v>7980</v>
      </c>
      <c r="I5483" s="47">
        <v>1</v>
      </c>
    </row>
    <row r="5484" spans="1:9" x14ac:dyDescent="0.25">
      <c r="A5484" s="48" t="s">
        <v>4102</v>
      </c>
      <c r="B5484" s="48" t="s">
        <v>7852</v>
      </c>
      <c r="C5484" s="48" t="s">
        <v>9101</v>
      </c>
      <c r="D5484" s="48" t="s">
        <v>9101</v>
      </c>
      <c r="E5484" s="47">
        <v>0</v>
      </c>
      <c r="F5484" s="47">
        <v>2</v>
      </c>
      <c r="G5484" s="47"/>
      <c r="H5484" s="48" t="s">
        <v>9102</v>
      </c>
      <c r="I5484" s="47">
        <v>1</v>
      </c>
    </row>
    <row r="5485" spans="1:9" x14ac:dyDescent="0.25">
      <c r="A5485" s="48" t="s">
        <v>9103</v>
      </c>
      <c r="B5485" s="48" t="s">
        <v>3848</v>
      </c>
      <c r="C5485" s="48" t="s">
        <v>9104</v>
      </c>
      <c r="D5485" s="48" t="s">
        <v>9104</v>
      </c>
      <c r="E5485" s="47">
        <v>4</v>
      </c>
      <c r="F5485" s="47">
        <v>3</v>
      </c>
      <c r="G5485" s="47"/>
      <c r="H5485" s="48" t="s">
        <v>9105</v>
      </c>
      <c r="I5485" s="47">
        <v>1</v>
      </c>
    </row>
    <row r="5486" spans="1:9" x14ac:dyDescent="0.25">
      <c r="A5486" s="48" t="s">
        <v>4227</v>
      </c>
      <c r="B5486" s="48" t="s">
        <v>3848</v>
      </c>
      <c r="C5486" s="48" t="s">
        <v>9106</v>
      </c>
      <c r="D5486" s="48" t="s">
        <v>9106</v>
      </c>
      <c r="E5486" s="47">
        <v>4</v>
      </c>
      <c r="F5486" s="47">
        <v>2</v>
      </c>
      <c r="G5486" s="47"/>
      <c r="H5486" s="48" t="s">
        <v>9107</v>
      </c>
      <c r="I5486" s="47">
        <v>1</v>
      </c>
    </row>
    <row r="5487" spans="1:9" x14ac:dyDescent="0.25">
      <c r="A5487" s="48" t="s">
        <v>3854</v>
      </c>
      <c r="B5487" s="48" t="s">
        <v>7252</v>
      </c>
      <c r="C5487" s="48" t="s">
        <v>9108</v>
      </c>
      <c r="D5487" s="48" t="s">
        <v>9108</v>
      </c>
      <c r="E5487" s="47">
        <v>0</v>
      </c>
      <c r="F5487" s="47">
        <v>2</v>
      </c>
      <c r="G5487" s="47"/>
      <c r="H5487" s="48" t="s">
        <v>9109</v>
      </c>
      <c r="I5487" s="47">
        <v>1</v>
      </c>
    </row>
    <row r="5488" spans="1:9" x14ac:dyDescent="0.25">
      <c r="A5488" s="48" t="s">
        <v>3924</v>
      </c>
      <c r="B5488" s="48" t="s">
        <v>9110</v>
      </c>
      <c r="C5488" s="48" t="s">
        <v>9111</v>
      </c>
      <c r="D5488" s="48" t="s">
        <v>9111</v>
      </c>
      <c r="E5488" s="47">
        <v>0</v>
      </c>
      <c r="F5488" s="47">
        <v>1</v>
      </c>
      <c r="G5488" s="47"/>
      <c r="H5488" s="48" t="s">
        <v>9033</v>
      </c>
      <c r="I5488" s="47">
        <v>1</v>
      </c>
    </row>
    <row r="5489" spans="1:9" x14ac:dyDescent="0.25">
      <c r="A5489" s="48" t="s">
        <v>3924</v>
      </c>
      <c r="B5489" s="48" t="s">
        <v>9082</v>
      </c>
      <c r="C5489" s="48" t="s">
        <v>9112</v>
      </c>
      <c r="D5489" s="48" t="s">
        <v>9113</v>
      </c>
      <c r="E5489" s="47">
        <v>0</v>
      </c>
      <c r="F5489" s="47">
        <v>1</v>
      </c>
      <c r="G5489" s="47"/>
      <c r="H5489" s="48" t="s">
        <v>9114</v>
      </c>
      <c r="I5489" s="47">
        <v>1</v>
      </c>
    </row>
    <row r="5490" spans="1:9" x14ac:dyDescent="0.25">
      <c r="A5490" s="48" t="s">
        <v>6186</v>
      </c>
      <c r="B5490" s="48" t="s">
        <v>7334</v>
      </c>
      <c r="C5490" s="48" t="s">
        <v>9115</v>
      </c>
      <c r="D5490" s="48" t="s">
        <v>9115</v>
      </c>
      <c r="E5490" s="47">
        <v>0</v>
      </c>
      <c r="F5490" s="47">
        <v>1</v>
      </c>
      <c r="G5490" s="47"/>
      <c r="H5490" s="48" t="s">
        <v>4846</v>
      </c>
      <c r="I5490" s="47">
        <v>1</v>
      </c>
    </row>
    <row r="5491" spans="1:9" x14ac:dyDescent="0.25">
      <c r="A5491" s="48" t="s">
        <v>3928</v>
      </c>
      <c r="B5491" s="48" t="s">
        <v>7524</v>
      </c>
      <c r="C5491" s="48" t="s">
        <v>9116</v>
      </c>
      <c r="D5491" s="48" t="s">
        <v>9116</v>
      </c>
      <c r="E5491" s="47">
        <v>0</v>
      </c>
      <c r="F5491" s="47">
        <v>1</v>
      </c>
      <c r="G5491" s="47"/>
      <c r="H5491" s="48" t="s">
        <v>7994</v>
      </c>
      <c r="I5491" s="47">
        <v>1</v>
      </c>
    </row>
    <row r="5492" spans="1:9" x14ac:dyDescent="0.25">
      <c r="A5492" s="48" t="s">
        <v>6234</v>
      </c>
      <c r="B5492" s="48" t="s">
        <v>7334</v>
      </c>
      <c r="C5492" s="48" t="s">
        <v>9117</v>
      </c>
      <c r="D5492" s="48" t="s">
        <v>9117</v>
      </c>
      <c r="E5492" s="47">
        <v>0</v>
      </c>
      <c r="F5492" s="47">
        <v>1</v>
      </c>
      <c r="G5492" s="47"/>
      <c r="H5492" s="48" t="s">
        <v>6727</v>
      </c>
      <c r="I5492" s="47">
        <v>1</v>
      </c>
    </row>
    <row r="5493" spans="1:9" x14ac:dyDescent="0.25">
      <c r="A5493" s="48" t="s">
        <v>4102</v>
      </c>
      <c r="B5493" s="48" t="s">
        <v>6890</v>
      </c>
      <c r="C5493" s="48" t="s">
        <v>9118</v>
      </c>
      <c r="D5493" s="48" t="s">
        <v>9118</v>
      </c>
      <c r="E5493" s="47">
        <v>0</v>
      </c>
      <c r="F5493" s="47">
        <v>1</v>
      </c>
      <c r="G5493" s="47"/>
      <c r="H5493" s="48" t="s">
        <v>7970</v>
      </c>
      <c r="I5493" s="47">
        <v>1</v>
      </c>
    </row>
    <row r="5494" spans="1:9" x14ac:dyDescent="0.25">
      <c r="A5494" s="48" t="s">
        <v>3854</v>
      </c>
      <c r="B5494" s="48" t="s">
        <v>7252</v>
      </c>
      <c r="C5494" s="48" t="s">
        <v>9119</v>
      </c>
      <c r="D5494" s="48" t="s">
        <v>9119</v>
      </c>
      <c r="E5494" s="47">
        <v>0</v>
      </c>
      <c r="F5494" s="47">
        <v>2</v>
      </c>
      <c r="G5494" s="47"/>
      <c r="H5494" s="48" t="s">
        <v>8861</v>
      </c>
      <c r="I5494" s="47">
        <v>1</v>
      </c>
    </row>
    <row r="5495" spans="1:9" x14ac:dyDescent="0.25">
      <c r="A5495" s="48" t="s">
        <v>7580</v>
      </c>
      <c r="B5495" s="48" t="s">
        <v>7252</v>
      </c>
      <c r="C5495" s="48" t="s">
        <v>9120</v>
      </c>
      <c r="D5495" s="48" t="s">
        <v>9120</v>
      </c>
      <c r="E5495" s="47">
        <v>0</v>
      </c>
      <c r="F5495" s="47">
        <v>2</v>
      </c>
      <c r="G5495" s="47"/>
      <c r="H5495" s="48" t="s">
        <v>7970</v>
      </c>
      <c r="I5495" s="47">
        <v>1</v>
      </c>
    </row>
    <row r="5496" spans="1:9" x14ac:dyDescent="0.25">
      <c r="A5496" s="48" t="s">
        <v>3915</v>
      </c>
      <c r="B5496" s="48" t="s">
        <v>9121</v>
      </c>
      <c r="C5496" s="48"/>
      <c r="D5496" s="48" t="s">
        <v>740</v>
      </c>
      <c r="E5496" s="47">
        <v>2</v>
      </c>
      <c r="F5496" s="47">
        <v>2</v>
      </c>
      <c r="G5496" s="47"/>
      <c r="H5496" s="48"/>
      <c r="I5496" s="47">
        <v>1</v>
      </c>
    </row>
    <row r="5497" spans="1:9" x14ac:dyDescent="0.25">
      <c r="A5497" s="48" t="s">
        <v>3854</v>
      </c>
      <c r="B5497" s="48" t="s">
        <v>9122</v>
      </c>
      <c r="C5497" s="48" t="s">
        <v>9123</v>
      </c>
      <c r="D5497" s="48" t="s">
        <v>9124</v>
      </c>
      <c r="E5497" s="47">
        <v>0</v>
      </c>
      <c r="F5497" s="47">
        <v>2</v>
      </c>
      <c r="G5497" s="47"/>
      <c r="H5497" s="48" t="s">
        <v>8295</v>
      </c>
      <c r="I5497" s="47">
        <v>1</v>
      </c>
    </row>
    <row r="5498" spans="1:9" x14ac:dyDescent="0.25">
      <c r="A5498" s="48" t="s">
        <v>3854</v>
      </c>
      <c r="B5498" s="48" t="s">
        <v>3848</v>
      </c>
      <c r="C5498" s="48" t="s">
        <v>9125</v>
      </c>
      <c r="D5498" s="48"/>
      <c r="E5498" s="47"/>
      <c r="F5498" s="47">
        <v>2</v>
      </c>
      <c r="G5498" s="47"/>
      <c r="H5498" s="48"/>
      <c r="I5498" s="47">
        <v>1</v>
      </c>
    </row>
    <row r="5499" spans="1:9" x14ac:dyDescent="0.25">
      <c r="A5499" s="48" t="s">
        <v>3854</v>
      </c>
      <c r="B5499" s="48" t="s">
        <v>9126</v>
      </c>
      <c r="C5499" s="48" t="s">
        <v>9127</v>
      </c>
      <c r="D5499" s="48" t="s">
        <v>9128</v>
      </c>
      <c r="E5499" s="47">
        <v>0</v>
      </c>
      <c r="F5499" s="47">
        <v>2</v>
      </c>
      <c r="G5499" s="47"/>
      <c r="H5499" s="48" t="s">
        <v>9077</v>
      </c>
      <c r="I5499" s="47">
        <v>1</v>
      </c>
    </row>
    <row r="5500" spans="1:9" x14ac:dyDescent="0.25">
      <c r="A5500" s="48" t="s">
        <v>3901</v>
      </c>
      <c r="B5500" s="48" t="s">
        <v>7334</v>
      </c>
      <c r="C5500" s="48" t="s">
        <v>9129</v>
      </c>
      <c r="D5500" s="48" t="s">
        <v>9129</v>
      </c>
      <c r="E5500" s="47"/>
      <c r="F5500" s="47">
        <v>1</v>
      </c>
      <c r="G5500" s="47"/>
      <c r="H5500" s="48" t="s">
        <v>9130</v>
      </c>
      <c r="I5500" s="47">
        <v>1</v>
      </c>
    </row>
    <row r="5501" spans="1:9" x14ac:dyDescent="0.25">
      <c r="A5501" s="48" t="s">
        <v>433</v>
      </c>
      <c r="B5501" s="48" t="s">
        <v>400</v>
      </c>
      <c r="C5501" s="48" t="s">
        <v>9131</v>
      </c>
      <c r="D5501" s="48" t="s">
        <v>9132</v>
      </c>
      <c r="E5501" s="47">
        <v>0</v>
      </c>
      <c r="F5501" s="47">
        <v>1</v>
      </c>
      <c r="G5501" s="47"/>
      <c r="H5501" s="48" t="s">
        <v>9133</v>
      </c>
      <c r="I5501" s="47">
        <v>1</v>
      </c>
    </row>
    <row r="5502" spans="1:9" x14ac:dyDescent="0.25">
      <c r="A5502" s="48" t="s">
        <v>3854</v>
      </c>
      <c r="B5502" s="48" t="s">
        <v>7334</v>
      </c>
      <c r="C5502" s="48" t="s">
        <v>9134</v>
      </c>
      <c r="D5502" s="48" t="s">
        <v>9134</v>
      </c>
      <c r="E5502" s="47">
        <v>0</v>
      </c>
      <c r="F5502" s="47">
        <v>1</v>
      </c>
      <c r="G5502" s="47"/>
      <c r="H5502" s="48" t="s">
        <v>9135</v>
      </c>
      <c r="I5502" s="47">
        <v>1</v>
      </c>
    </row>
    <row r="5503" spans="1:9" x14ac:dyDescent="0.25">
      <c r="A5503" s="48" t="s">
        <v>3854</v>
      </c>
      <c r="B5503" s="48" t="s">
        <v>7334</v>
      </c>
      <c r="C5503" s="48" t="s">
        <v>9136</v>
      </c>
      <c r="D5503" s="48" t="s">
        <v>9136</v>
      </c>
      <c r="E5503" s="47">
        <v>0</v>
      </c>
      <c r="F5503" s="47">
        <v>1</v>
      </c>
      <c r="G5503" s="47"/>
      <c r="H5503" s="48" t="s">
        <v>9135</v>
      </c>
      <c r="I5503" s="47">
        <v>1</v>
      </c>
    </row>
    <row r="5504" spans="1:9" x14ac:dyDescent="0.25">
      <c r="A5504" s="48" t="s">
        <v>3854</v>
      </c>
      <c r="B5504" s="48" t="s">
        <v>7334</v>
      </c>
      <c r="C5504" s="48" t="s">
        <v>9137</v>
      </c>
      <c r="D5504" s="48" t="s">
        <v>9137</v>
      </c>
      <c r="E5504" s="47">
        <v>0</v>
      </c>
      <c r="F5504" s="47">
        <v>1</v>
      </c>
      <c r="G5504" s="47"/>
      <c r="H5504" s="48" t="s">
        <v>9138</v>
      </c>
      <c r="I5504" s="47">
        <v>1</v>
      </c>
    </row>
    <row r="5505" spans="1:9" x14ac:dyDescent="0.25">
      <c r="A5505" s="48" t="s">
        <v>3859</v>
      </c>
      <c r="B5505" s="48" t="s">
        <v>4742</v>
      </c>
      <c r="C5505" s="48" t="s">
        <v>9139</v>
      </c>
      <c r="D5505" s="48" t="s">
        <v>9140</v>
      </c>
      <c r="E5505" s="47">
        <v>0</v>
      </c>
      <c r="F5505" s="47">
        <v>1</v>
      </c>
      <c r="G5505" s="47"/>
      <c r="H5505" s="48" t="s">
        <v>9141</v>
      </c>
      <c r="I5505" s="47">
        <v>1</v>
      </c>
    </row>
    <row r="5506" spans="1:9" x14ac:dyDescent="0.25">
      <c r="A5506" s="48" t="s">
        <v>3854</v>
      </c>
      <c r="B5506" s="48" t="s">
        <v>9142</v>
      </c>
      <c r="C5506" s="48" t="s">
        <v>9143</v>
      </c>
      <c r="D5506" s="48" t="s">
        <v>9144</v>
      </c>
      <c r="E5506" s="47">
        <v>0</v>
      </c>
      <c r="F5506" s="47">
        <v>2</v>
      </c>
      <c r="G5506" s="47"/>
      <c r="H5506" s="48" t="s">
        <v>7933</v>
      </c>
      <c r="I5506" s="47">
        <v>1</v>
      </c>
    </row>
    <row r="5507" spans="1:9" x14ac:dyDescent="0.25">
      <c r="A5507" s="48" t="s">
        <v>6234</v>
      </c>
      <c r="B5507" s="48" t="s">
        <v>7252</v>
      </c>
      <c r="C5507" s="48" t="s">
        <v>9145</v>
      </c>
      <c r="D5507" s="48" t="s">
        <v>9145</v>
      </c>
      <c r="E5507" s="47">
        <v>0</v>
      </c>
      <c r="F5507" s="47">
        <v>2</v>
      </c>
      <c r="G5507" s="47"/>
      <c r="H5507" s="48" t="s">
        <v>8324</v>
      </c>
      <c r="I5507" s="47">
        <v>1</v>
      </c>
    </row>
    <row r="5508" spans="1:9" x14ac:dyDescent="0.25">
      <c r="A5508" s="48" t="s">
        <v>3924</v>
      </c>
      <c r="B5508" s="48" t="s">
        <v>7334</v>
      </c>
      <c r="C5508" s="48" t="s">
        <v>9146</v>
      </c>
      <c r="D5508" s="48" t="s">
        <v>9146</v>
      </c>
      <c r="E5508" s="47">
        <v>0</v>
      </c>
      <c r="F5508" s="47">
        <v>1</v>
      </c>
      <c r="G5508" s="47"/>
      <c r="H5508" s="48" t="s">
        <v>9141</v>
      </c>
      <c r="I5508" s="47">
        <v>1</v>
      </c>
    </row>
    <row r="5509" spans="1:9" x14ac:dyDescent="0.25">
      <c r="A5509" s="48" t="s">
        <v>6234</v>
      </c>
      <c r="B5509" s="48" t="s">
        <v>7334</v>
      </c>
      <c r="C5509" s="48" t="s">
        <v>9147</v>
      </c>
      <c r="D5509" s="48" t="s">
        <v>9147</v>
      </c>
      <c r="E5509" s="47">
        <v>0</v>
      </c>
      <c r="F5509" s="47">
        <v>1</v>
      </c>
      <c r="G5509" s="47"/>
      <c r="H5509" s="48" t="s">
        <v>9148</v>
      </c>
      <c r="I5509" s="47">
        <v>1</v>
      </c>
    </row>
    <row r="5510" spans="1:9" x14ac:dyDescent="0.25">
      <c r="A5510" s="48" t="s">
        <v>3854</v>
      </c>
      <c r="B5510" s="48" t="s">
        <v>736</v>
      </c>
      <c r="C5510" s="48" t="s">
        <v>9149</v>
      </c>
      <c r="D5510" s="48" t="s">
        <v>9149</v>
      </c>
      <c r="E5510" s="47">
        <v>0</v>
      </c>
      <c r="F5510" s="47">
        <v>1</v>
      </c>
      <c r="G5510" s="47"/>
      <c r="H5510" s="48" t="s">
        <v>9150</v>
      </c>
      <c r="I5510" s="47">
        <v>1</v>
      </c>
    </row>
    <row r="5511" spans="1:9" x14ac:dyDescent="0.25">
      <c r="A5511" s="48" t="s">
        <v>4095</v>
      </c>
      <c r="B5511" s="48" t="s">
        <v>6890</v>
      </c>
      <c r="C5511" s="48" t="s">
        <v>9151</v>
      </c>
      <c r="D5511" s="48" t="s">
        <v>9151</v>
      </c>
      <c r="E5511" s="47">
        <v>0</v>
      </c>
      <c r="F5511" s="47">
        <v>1</v>
      </c>
      <c r="G5511" s="47"/>
      <c r="H5511" s="48" t="s">
        <v>9152</v>
      </c>
      <c r="I5511" s="47">
        <v>1</v>
      </c>
    </row>
    <row r="5512" spans="1:9" x14ac:dyDescent="0.25">
      <c r="A5512" s="48" t="s">
        <v>3859</v>
      </c>
      <c r="B5512" s="48" t="s">
        <v>3860</v>
      </c>
      <c r="C5512" s="48" t="s">
        <v>7705</v>
      </c>
      <c r="D5512" s="48" t="s">
        <v>9153</v>
      </c>
      <c r="E5512" s="47">
        <v>0</v>
      </c>
      <c r="F5512" s="47">
        <v>1</v>
      </c>
      <c r="G5512" s="47"/>
      <c r="H5512" s="48" t="s">
        <v>7707</v>
      </c>
      <c r="I5512" s="47">
        <v>1</v>
      </c>
    </row>
    <row r="5513" spans="1:9" x14ac:dyDescent="0.25">
      <c r="A5513" s="48" t="s">
        <v>3924</v>
      </c>
      <c r="B5513" s="48" t="s">
        <v>7334</v>
      </c>
      <c r="C5513" s="48" t="s">
        <v>9154</v>
      </c>
      <c r="D5513" s="48" t="s">
        <v>9154</v>
      </c>
      <c r="E5513" s="47">
        <v>0</v>
      </c>
      <c r="F5513" s="47">
        <v>1</v>
      </c>
      <c r="G5513" s="47"/>
      <c r="H5513" s="48" t="s">
        <v>9135</v>
      </c>
      <c r="I5513" s="47">
        <v>1</v>
      </c>
    </row>
    <row r="5514" spans="1:9" x14ac:dyDescent="0.25">
      <c r="A5514" s="48" t="s">
        <v>433</v>
      </c>
      <c r="B5514" s="48" t="s">
        <v>6163</v>
      </c>
      <c r="C5514" s="48" t="s">
        <v>9155</v>
      </c>
      <c r="D5514" s="48" t="s">
        <v>9156</v>
      </c>
      <c r="E5514" s="47">
        <v>0</v>
      </c>
      <c r="F5514" s="47">
        <v>1</v>
      </c>
      <c r="G5514" s="47"/>
      <c r="H5514" s="48" t="s">
        <v>8029</v>
      </c>
      <c r="I5514" s="47">
        <v>1</v>
      </c>
    </row>
    <row r="5515" spans="1:9" x14ac:dyDescent="0.25">
      <c r="A5515" s="48" t="s">
        <v>3924</v>
      </c>
      <c r="B5515" s="48" t="s">
        <v>7334</v>
      </c>
      <c r="C5515" s="48" t="s">
        <v>9157</v>
      </c>
      <c r="D5515" s="48" t="s">
        <v>9157</v>
      </c>
      <c r="E5515" s="47">
        <v>0</v>
      </c>
      <c r="F5515" s="47">
        <v>1</v>
      </c>
      <c r="G5515" s="47"/>
      <c r="H5515" s="48" t="s">
        <v>4846</v>
      </c>
      <c r="I5515" s="47">
        <v>1</v>
      </c>
    </row>
    <row r="5516" spans="1:9" x14ac:dyDescent="0.25">
      <c r="A5516" s="48" t="s">
        <v>8473</v>
      </c>
      <c r="B5516" s="48" t="s">
        <v>3848</v>
      </c>
      <c r="C5516" s="48" t="s">
        <v>9158</v>
      </c>
      <c r="D5516" s="48" t="s">
        <v>9158</v>
      </c>
      <c r="E5516" s="47">
        <v>4</v>
      </c>
      <c r="F5516" s="47">
        <v>2</v>
      </c>
      <c r="G5516" s="47"/>
      <c r="H5516" s="48" t="s">
        <v>8722</v>
      </c>
      <c r="I5516" s="47">
        <v>1</v>
      </c>
    </row>
    <row r="5517" spans="1:9" x14ac:dyDescent="0.25">
      <c r="A5517" s="48" t="s">
        <v>3928</v>
      </c>
      <c r="B5517" s="48" t="s">
        <v>7745</v>
      </c>
      <c r="C5517" s="48" t="s">
        <v>9159</v>
      </c>
      <c r="D5517" s="48" t="s">
        <v>9159</v>
      </c>
      <c r="E5517" s="47">
        <v>0</v>
      </c>
      <c r="F5517" s="47">
        <v>2</v>
      </c>
      <c r="G5517" s="47"/>
      <c r="H5517" s="48" t="s">
        <v>9160</v>
      </c>
      <c r="I5517" s="47">
        <v>1</v>
      </c>
    </row>
    <row r="5518" spans="1:9" x14ac:dyDescent="0.25">
      <c r="A5518" s="48" t="s">
        <v>3928</v>
      </c>
      <c r="B5518" s="48" t="s">
        <v>7745</v>
      </c>
      <c r="C5518" s="48" t="s">
        <v>9161</v>
      </c>
      <c r="D5518" s="48" t="s">
        <v>9161</v>
      </c>
      <c r="E5518" s="47">
        <v>0</v>
      </c>
      <c r="F5518" s="47">
        <v>2</v>
      </c>
      <c r="G5518" s="47"/>
      <c r="H5518" s="48" t="s">
        <v>8705</v>
      </c>
      <c r="I5518" s="47">
        <v>1</v>
      </c>
    </row>
    <row r="5519" spans="1:9" x14ac:dyDescent="0.25">
      <c r="A5519" s="48" t="s">
        <v>3928</v>
      </c>
      <c r="B5519" s="48" t="s">
        <v>9162</v>
      </c>
      <c r="C5519" s="48" t="s">
        <v>9163</v>
      </c>
      <c r="D5519" s="48" t="s">
        <v>9164</v>
      </c>
      <c r="E5519" s="47">
        <v>0</v>
      </c>
      <c r="F5519" s="47">
        <v>2</v>
      </c>
      <c r="G5519" s="47"/>
      <c r="H5519" s="48" t="s">
        <v>9165</v>
      </c>
      <c r="I5519" s="47">
        <v>1</v>
      </c>
    </row>
    <row r="5520" spans="1:9" x14ac:dyDescent="0.25">
      <c r="A5520" s="48" t="s">
        <v>3934</v>
      </c>
      <c r="B5520" s="48" t="s">
        <v>9166</v>
      </c>
      <c r="C5520" s="48" t="s">
        <v>9167</v>
      </c>
      <c r="D5520" s="48" t="s">
        <v>9167</v>
      </c>
      <c r="E5520" s="47">
        <v>0</v>
      </c>
      <c r="F5520" s="47">
        <v>2</v>
      </c>
      <c r="G5520" s="47"/>
      <c r="H5520" s="48" t="s">
        <v>9168</v>
      </c>
      <c r="I5520" s="47">
        <v>1</v>
      </c>
    </row>
    <row r="5521" spans="1:9" x14ac:dyDescent="0.25">
      <c r="A5521" s="48" t="s">
        <v>3854</v>
      </c>
      <c r="B5521" s="48" t="s">
        <v>7252</v>
      </c>
      <c r="C5521" s="48" t="s">
        <v>9169</v>
      </c>
      <c r="D5521" s="48" t="s">
        <v>9169</v>
      </c>
      <c r="E5521" s="47">
        <v>0</v>
      </c>
      <c r="F5521" s="47">
        <v>2</v>
      </c>
      <c r="G5521" s="47"/>
      <c r="H5521" s="48" t="s">
        <v>9141</v>
      </c>
      <c r="I5521" s="47">
        <v>1</v>
      </c>
    </row>
    <row r="5522" spans="1:9" x14ac:dyDescent="0.25">
      <c r="A5522" s="48" t="s">
        <v>3928</v>
      </c>
      <c r="B5522" s="48" t="s">
        <v>7745</v>
      </c>
      <c r="C5522" s="48" t="s">
        <v>9170</v>
      </c>
      <c r="D5522" s="48" t="s">
        <v>9170</v>
      </c>
      <c r="E5522" s="47">
        <v>0</v>
      </c>
      <c r="F5522" s="47">
        <v>2</v>
      </c>
      <c r="G5522" s="47"/>
      <c r="H5522" s="48" t="s">
        <v>9171</v>
      </c>
      <c r="I5522" s="47">
        <v>1</v>
      </c>
    </row>
    <row r="5523" spans="1:9" x14ac:dyDescent="0.25">
      <c r="A5523" s="48" t="s">
        <v>6234</v>
      </c>
      <c r="B5523" s="48" t="s">
        <v>7334</v>
      </c>
      <c r="C5523" s="48" t="s">
        <v>9172</v>
      </c>
      <c r="D5523" s="48" t="s">
        <v>9172</v>
      </c>
      <c r="E5523" s="47">
        <v>0</v>
      </c>
      <c r="F5523" s="47">
        <v>1</v>
      </c>
      <c r="G5523" s="47"/>
      <c r="H5523" s="48" t="s">
        <v>9173</v>
      </c>
      <c r="I5523" s="47">
        <v>1</v>
      </c>
    </row>
    <row r="5524" spans="1:9" x14ac:dyDescent="0.25">
      <c r="A5524" s="48" t="s">
        <v>3901</v>
      </c>
      <c r="B5524" s="48" t="s">
        <v>7334</v>
      </c>
      <c r="C5524" s="48" t="s">
        <v>9174</v>
      </c>
      <c r="D5524" s="48" t="s">
        <v>9174</v>
      </c>
      <c r="E5524" s="47">
        <v>0</v>
      </c>
      <c r="F5524" s="47">
        <v>1</v>
      </c>
      <c r="G5524" s="47"/>
      <c r="H5524" s="48" t="s">
        <v>8748</v>
      </c>
      <c r="I5524" s="47">
        <v>1</v>
      </c>
    </row>
    <row r="5525" spans="1:9" x14ac:dyDescent="0.25">
      <c r="A5525" s="48" t="s">
        <v>3901</v>
      </c>
      <c r="B5525" s="48" t="s">
        <v>7334</v>
      </c>
      <c r="C5525" s="48" t="s">
        <v>9175</v>
      </c>
      <c r="D5525" s="48" t="s">
        <v>9175</v>
      </c>
      <c r="E5525" s="47">
        <v>0</v>
      </c>
      <c r="F5525" s="47">
        <v>1</v>
      </c>
      <c r="G5525" s="47"/>
      <c r="H5525" s="48" t="s">
        <v>9028</v>
      </c>
      <c r="I5525" s="47">
        <v>1</v>
      </c>
    </row>
    <row r="5526" spans="1:9" x14ac:dyDescent="0.25">
      <c r="A5526" s="48" t="s">
        <v>6186</v>
      </c>
      <c r="B5526" s="48" t="s">
        <v>7252</v>
      </c>
      <c r="C5526" s="48" t="s">
        <v>9176</v>
      </c>
      <c r="D5526" s="48" t="s">
        <v>9176</v>
      </c>
      <c r="E5526" s="47">
        <v>0</v>
      </c>
      <c r="F5526" s="47">
        <v>2</v>
      </c>
      <c r="G5526" s="47"/>
      <c r="H5526" s="48" t="s">
        <v>8933</v>
      </c>
      <c r="I5526" s="47">
        <v>1</v>
      </c>
    </row>
    <row r="5527" spans="1:9" x14ac:dyDescent="0.25">
      <c r="A5527" s="48" t="s">
        <v>3928</v>
      </c>
      <c r="B5527" s="48" t="s">
        <v>7745</v>
      </c>
      <c r="C5527" s="48" t="s">
        <v>9177</v>
      </c>
      <c r="D5527" s="48" t="s">
        <v>9177</v>
      </c>
      <c r="E5527" s="47">
        <v>0</v>
      </c>
      <c r="F5527" s="47">
        <v>2</v>
      </c>
      <c r="G5527" s="47"/>
      <c r="H5527" s="48" t="s">
        <v>9135</v>
      </c>
      <c r="I5527" s="47">
        <v>1</v>
      </c>
    </row>
    <row r="5528" spans="1:9" x14ac:dyDescent="0.25">
      <c r="A5528" s="48" t="s">
        <v>3928</v>
      </c>
      <c r="B5528" s="48" t="s">
        <v>7745</v>
      </c>
      <c r="C5528" s="48" t="s">
        <v>9178</v>
      </c>
      <c r="D5528" s="48" t="s">
        <v>9178</v>
      </c>
      <c r="E5528" s="47">
        <v>0</v>
      </c>
      <c r="F5528" s="47">
        <v>2</v>
      </c>
      <c r="G5528" s="47"/>
      <c r="H5528" s="48" t="s">
        <v>9138</v>
      </c>
      <c r="I5528" s="47">
        <v>1</v>
      </c>
    </row>
    <row r="5529" spans="1:9" x14ac:dyDescent="0.25">
      <c r="A5529" s="48" t="s">
        <v>6234</v>
      </c>
      <c r="B5529" s="48" t="s">
        <v>7334</v>
      </c>
      <c r="C5529" s="48" t="s">
        <v>9179</v>
      </c>
      <c r="D5529" s="48" t="s">
        <v>9179</v>
      </c>
      <c r="E5529" s="47">
        <v>0</v>
      </c>
      <c r="F5529" s="47">
        <v>1</v>
      </c>
      <c r="G5529" s="47"/>
      <c r="H5529" s="48" t="s">
        <v>9180</v>
      </c>
      <c r="I5529" s="47">
        <v>1</v>
      </c>
    </row>
    <row r="5530" spans="1:9" x14ac:dyDescent="0.25">
      <c r="A5530" s="48" t="s">
        <v>3924</v>
      </c>
      <c r="B5530" s="48" t="s">
        <v>7334</v>
      </c>
      <c r="C5530" s="48" t="s">
        <v>9181</v>
      </c>
      <c r="D5530" s="48" t="s">
        <v>9181</v>
      </c>
      <c r="E5530" s="47">
        <v>0</v>
      </c>
      <c r="F5530" s="47">
        <v>1</v>
      </c>
      <c r="G5530" s="47"/>
      <c r="H5530" s="48" t="s">
        <v>8318</v>
      </c>
      <c r="I5530" s="47">
        <v>1</v>
      </c>
    </row>
    <row r="5531" spans="1:9" x14ac:dyDescent="0.25">
      <c r="A5531" s="48" t="s">
        <v>6186</v>
      </c>
      <c r="B5531" s="48" t="s">
        <v>7334</v>
      </c>
      <c r="C5531" s="48" t="s">
        <v>9182</v>
      </c>
      <c r="D5531" s="48" t="s">
        <v>9182</v>
      </c>
      <c r="E5531" s="47">
        <v>0</v>
      </c>
      <c r="F5531" s="47">
        <v>1</v>
      </c>
      <c r="G5531" s="47"/>
      <c r="H5531" s="48" t="s">
        <v>9183</v>
      </c>
      <c r="I5531" s="47">
        <v>1</v>
      </c>
    </row>
    <row r="5532" spans="1:9" x14ac:dyDescent="0.25">
      <c r="A5532" s="48" t="s">
        <v>6186</v>
      </c>
      <c r="B5532" s="48" t="s">
        <v>7334</v>
      </c>
      <c r="C5532" s="48" t="s">
        <v>9184</v>
      </c>
      <c r="D5532" s="48" t="s">
        <v>9184</v>
      </c>
      <c r="E5532" s="47">
        <v>0</v>
      </c>
      <c r="F5532" s="47">
        <v>1</v>
      </c>
      <c r="G5532" s="47"/>
      <c r="H5532" s="48" t="s">
        <v>9185</v>
      </c>
      <c r="I5532" s="47">
        <v>1</v>
      </c>
    </row>
    <row r="5533" spans="1:9" x14ac:dyDescent="0.25">
      <c r="A5533" s="48" t="s">
        <v>6186</v>
      </c>
      <c r="B5533" s="48" t="s">
        <v>7334</v>
      </c>
      <c r="C5533" s="48" t="s">
        <v>9186</v>
      </c>
      <c r="D5533" s="48" t="s">
        <v>9186</v>
      </c>
      <c r="E5533" s="47">
        <v>0</v>
      </c>
      <c r="F5533" s="47">
        <v>1</v>
      </c>
      <c r="G5533" s="47"/>
      <c r="H5533" s="48" t="s">
        <v>7982</v>
      </c>
      <c r="I5533" s="47">
        <v>1</v>
      </c>
    </row>
    <row r="5534" spans="1:9" x14ac:dyDescent="0.25">
      <c r="A5534" s="48" t="s">
        <v>4095</v>
      </c>
      <c r="B5534" s="48" t="s">
        <v>6890</v>
      </c>
      <c r="C5534" s="48" t="s">
        <v>9187</v>
      </c>
      <c r="D5534" s="48" t="s">
        <v>9187</v>
      </c>
      <c r="E5534" s="47">
        <v>0</v>
      </c>
      <c r="F5534" s="47">
        <v>1</v>
      </c>
      <c r="G5534" s="47"/>
      <c r="H5534" s="48" t="s">
        <v>9138</v>
      </c>
      <c r="I5534" s="47">
        <v>1</v>
      </c>
    </row>
    <row r="5535" spans="1:9" x14ac:dyDescent="0.25">
      <c r="A5535" s="48" t="s">
        <v>4095</v>
      </c>
      <c r="B5535" s="48" t="s">
        <v>6890</v>
      </c>
      <c r="C5535" s="48" t="s">
        <v>9188</v>
      </c>
      <c r="D5535" s="48" t="s">
        <v>9188</v>
      </c>
      <c r="E5535" s="47">
        <v>0</v>
      </c>
      <c r="F5535" s="47">
        <v>1</v>
      </c>
      <c r="G5535" s="47"/>
      <c r="H5535" s="48" t="s">
        <v>9138</v>
      </c>
      <c r="I5535" s="47">
        <v>1</v>
      </c>
    </row>
    <row r="5536" spans="1:9" x14ac:dyDescent="0.25">
      <c r="A5536" s="48" t="s">
        <v>6234</v>
      </c>
      <c r="B5536" s="48" t="s">
        <v>7334</v>
      </c>
      <c r="C5536" s="48" t="s">
        <v>9189</v>
      </c>
      <c r="D5536" s="48" t="s">
        <v>9189</v>
      </c>
      <c r="E5536" s="47">
        <v>0</v>
      </c>
      <c r="F5536" s="47">
        <v>1</v>
      </c>
      <c r="G5536" s="47"/>
      <c r="H5536" s="48" t="s">
        <v>8785</v>
      </c>
      <c r="I5536" s="47">
        <v>1</v>
      </c>
    </row>
    <row r="5537" spans="1:9" x14ac:dyDescent="0.25">
      <c r="A5537" s="48" t="s">
        <v>6234</v>
      </c>
      <c r="B5537" s="48" t="s">
        <v>7334</v>
      </c>
      <c r="C5537" s="48" t="s">
        <v>9190</v>
      </c>
      <c r="D5537" s="48" t="s">
        <v>9190</v>
      </c>
      <c r="E5537" s="47">
        <v>0</v>
      </c>
      <c r="F5537" s="47">
        <v>1</v>
      </c>
      <c r="G5537" s="47"/>
      <c r="H5537" s="48" t="s">
        <v>9191</v>
      </c>
      <c r="I5537" s="47">
        <v>1</v>
      </c>
    </row>
    <row r="5538" spans="1:9" x14ac:dyDescent="0.25">
      <c r="A5538" s="48" t="s">
        <v>6234</v>
      </c>
      <c r="B5538" s="48" t="s">
        <v>7334</v>
      </c>
      <c r="C5538" s="48" t="s">
        <v>9192</v>
      </c>
      <c r="D5538" s="48" t="s">
        <v>9192</v>
      </c>
      <c r="E5538" s="47">
        <v>0</v>
      </c>
      <c r="F5538" s="47">
        <v>1</v>
      </c>
      <c r="G5538" s="47"/>
      <c r="H5538" s="48" t="s">
        <v>9173</v>
      </c>
      <c r="I5538" s="47">
        <v>1</v>
      </c>
    </row>
    <row r="5539" spans="1:9" x14ac:dyDescent="0.25">
      <c r="A5539" s="48" t="s">
        <v>3901</v>
      </c>
      <c r="B5539" s="48" t="s">
        <v>7334</v>
      </c>
      <c r="C5539" s="48" t="s">
        <v>9193</v>
      </c>
      <c r="D5539" s="48" t="s">
        <v>9193</v>
      </c>
      <c r="E5539" s="47">
        <v>0</v>
      </c>
      <c r="F5539" s="47">
        <v>1</v>
      </c>
      <c r="G5539" s="47"/>
      <c r="H5539" s="48" t="s">
        <v>8748</v>
      </c>
      <c r="I5539" s="47">
        <v>1</v>
      </c>
    </row>
    <row r="5540" spans="1:9" x14ac:dyDescent="0.25">
      <c r="A5540" s="48" t="s">
        <v>3859</v>
      </c>
      <c r="B5540" s="48" t="s">
        <v>3860</v>
      </c>
      <c r="C5540" s="48" t="s">
        <v>7705</v>
      </c>
      <c r="D5540" s="48" t="s">
        <v>7705</v>
      </c>
      <c r="E5540" s="47">
        <v>0</v>
      </c>
      <c r="F5540" s="47">
        <v>1</v>
      </c>
      <c r="G5540" s="47"/>
      <c r="H5540" s="48" t="s">
        <v>7707</v>
      </c>
      <c r="I5540" s="47">
        <v>1</v>
      </c>
    </row>
    <row r="5541" spans="1:9" x14ac:dyDescent="0.25">
      <c r="A5541" s="48" t="s">
        <v>433</v>
      </c>
      <c r="B5541" s="48" t="s">
        <v>400</v>
      </c>
      <c r="C5541" s="48" t="s">
        <v>9131</v>
      </c>
      <c r="D5541" s="48" t="s">
        <v>9194</v>
      </c>
      <c r="E5541" s="47">
        <v>0</v>
      </c>
      <c r="F5541" s="47">
        <v>1</v>
      </c>
      <c r="G5541" s="47"/>
      <c r="H5541" s="48" t="s">
        <v>9133</v>
      </c>
      <c r="I5541" s="47">
        <v>1</v>
      </c>
    </row>
    <row r="5542" spans="1:9" x14ac:dyDescent="0.25">
      <c r="A5542" s="48" t="s">
        <v>4102</v>
      </c>
      <c r="B5542" s="48" t="s">
        <v>6890</v>
      </c>
      <c r="C5542" s="48" t="s">
        <v>9195</v>
      </c>
      <c r="D5542" s="48" t="s">
        <v>9195</v>
      </c>
      <c r="E5542" s="47">
        <v>0</v>
      </c>
      <c r="F5542" s="47">
        <v>1</v>
      </c>
      <c r="G5542" s="47"/>
      <c r="H5542" s="48" t="s">
        <v>8673</v>
      </c>
      <c r="I5542" s="47">
        <v>1</v>
      </c>
    </row>
    <row r="5543" spans="1:9" x14ac:dyDescent="0.25">
      <c r="A5543" s="48" t="s">
        <v>7402</v>
      </c>
      <c r="B5543" s="48" t="s">
        <v>7745</v>
      </c>
      <c r="C5543" s="48" t="s">
        <v>9196</v>
      </c>
      <c r="D5543" s="48" t="s">
        <v>9196</v>
      </c>
      <c r="E5543" s="47">
        <v>0</v>
      </c>
      <c r="F5543" s="47">
        <v>2</v>
      </c>
      <c r="G5543" s="47"/>
      <c r="H5543" s="48" t="s">
        <v>9197</v>
      </c>
      <c r="I5543" s="47">
        <v>1</v>
      </c>
    </row>
    <row r="5544" spans="1:9" x14ac:dyDescent="0.25">
      <c r="A5544" s="48" t="s">
        <v>3928</v>
      </c>
      <c r="B5544" s="48" t="s">
        <v>7524</v>
      </c>
      <c r="C5544" s="48" t="s">
        <v>9198</v>
      </c>
      <c r="D5544" s="48" t="s">
        <v>9198</v>
      </c>
      <c r="E5544" s="47">
        <v>0</v>
      </c>
      <c r="F5544" s="47">
        <v>1</v>
      </c>
      <c r="G5544" s="47"/>
      <c r="H5544" s="48" t="s">
        <v>8542</v>
      </c>
      <c r="I5544" s="47">
        <v>1</v>
      </c>
    </row>
    <row r="5545" spans="1:9" x14ac:dyDescent="0.25">
      <c r="A5545" s="48" t="s">
        <v>3924</v>
      </c>
      <c r="B5545" s="48" t="s">
        <v>7334</v>
      </c>
      <c r="C5545" s="48" t="s">
        <v>9199</v>
      </c>
      <c r="D5545" s="48" t="s">
        <v>9199</v>
      </c>
      <c r="E5545" s="47">
        <v>0</v>
      </c>
      <c r="F5545" s="47">
        <v>1</v>
      </c>
      <c r="G5545" s="47"/>
      <c r="H5545" s="48" t="s">
        <v>9200</v>
      </c>
      <c r="I5545" s="47">
        <v>1</v>
      </c>
    </row>
    <row r="5546" spans="1:9" x14ac:dyDescent="0.25">
      <c r="A5546" s="48" t="s">
        <v>4102</v>
      </c>
      <c r="B5546" s="48" t="s">
        <v>6890</v>
      </c>
      <c r="C5546" s="48" t="s">
        <v>9201</v>
      </c>
      <c r="D5546" s="48" t="s">
        <v>9201</v>
      </c>
      <c r="E5546" s="47">
        <v>0</v>
      </c>
      <c r="F5546" s="47">
        <v>1</v>
      </c>
      <c r="G5546" s="47"/>
      <c r="H5546" s="48" t="s">
        <v>9039</v>
      </c>
      <c r="I5546" s="47">
        <v>1</v>
      </c>
    </row>
    <row r="5547" spans="1:9" x14ac:dyDescent="0.25">
      <c r="A5547" s="48" t="s">
        <v>6519</v>
      </c>
      <c r="B5547" s="48" t="s">
        <v>7524</v>
      </c>
      <c r="C5547" s="48" t="s">
        <v>9202</v>
      </c>
      <c r="D5547" s="48" t="s">
        <v>9202</v>
      </c>
      <c r="E5547" s="47">
        <v>0</v>
      </c>
      <c r="F5547" s="47">
        <v>1</v>
      </c>
      <c r="G5547" s="47"/>
      <c r="H5547" s="48" t="s">
        <v>9203</v>
      </c>
      <c r="I5547" s="47">
        <v>1</v>
      </c>
    </row>
    <row r="5548" spans="1:9" x14ac:dyDescent="0.25">
      <c r="A5548" s="48" t="s">
        <v>4102</v>
      </c>
      <c r="B5548" s="48" t="s">
        <v>6890</v>
      </c>
      <c r="C5548" s="48" t="s">
        <v>9204</v>
      </c>
      <c r="D5548" s="48" t="s">
        <v>9204</v>
      </c>
      <c r="E5548" s="47">
        <v>0</v>
      </c>
      <c r="F5548" s="47">
        <v>1</v>
      </c>
      <c r="G5548" s="47"/>
      <c r="H5548" s="48" t="s">
        <v>9205</v>
      </c>
      <c r="I5548" s="47">
        <v>1</v>
      </c>
    </row>
    <row r="5549" spans="1:9" x14ac:dyDescent="0.25">
      <c r="A5549" s="48" t="s">
        <v>3924</v>
      </c>
      <c r="B5549" s="48" t="s">
        <v>7334</v>
      </c>
      <c r="C5549" s="48" t="s">
        <v>9206</v>
      </c>
      <c r="D5549" s="48" t="s">
        <v>9206</v>
      </c>
      <c r="E5549" s="47">
        <v>0</v>
      </c>
      <c r="F5549" s="47">
        <v>1</v>
      </c>
      <c r="G5549" s="47"/>
      <c r="H5549" s="48" t="s">
        <v>9160</v>
      </c>
      <c r="I5549" s="47">
        <v>1</v>
      </c>
    </row>
    <row r="5550" spans="1:9" x14ac:dyDescent="0.25">
      <c r="A5550" s="48" t="s">
        <v>3924</v>
      </c>
      <c r="B5550" s="48" t="s">
        <v>7334</v>
      </c>
      <c r="C5550" s="48" t="s">
        <v>9207</v>
      </c>
      <c r="D5550" s="48" t="s">
        <v>9207</v>
      </c>
      <c r="E5550" s="47">
        <v>0</v>
      </c>
      <c r="F5550" s="47">
        <v>1</v>
      </c>
      <c r="G5550" s="47"/>
      <c r="H5550" s="48" t="s">
        <v>9208</v>
      </c>
      <c r="I5550" s="47">
        <v>1</v>
      </c>
    </row>
    <row r="5551" spans="1:9" x14ac:dyDescent="0.25">
      <c r="A5551" s="48" t="s">
        <v>3924</v>
      </c>
      <c r="B5551" s="48" t="s">
        <v>7334</v>
      </c>
      <c r="C5551" s="48" t="s">
        <v>9209</v>
      </c>
      <c r="D5551" s="48" t="s">
        <v>9209</v>
      </c>
      <c r="E5551" s="47">
        <v>0</v>
      </c>
      <c r="F5551" s="47">
        <v>1</v>
      </c>
      <c r="G5551" s="47"/>
      <c r="H5551" s="48" t="s">
        <v>4832</v>
      </c>
      <c r="I5551" s="47">
        <v>1</v>
      </c>
    </row>
    <row r="5552" spans="1:9" x14ac:dyDescent="0.25">
      <c r="A5552" s="48" t="s">
        <v>3854</v>
      </c>
      <c r="B5552" s="48" t="s">
        <v>7334</v>
      </c>
      <c r="C5552" s="48" t="s">
        <v>9210</v>
      </c>
      <c r="D5552" s="48" t="s">
        <v>9210</v>
      </c>
      <c r="E5552" s="47">
        <v>0</v>
      </c>
      <c r="F5552" s="47">
        <v>1</v>
      </c>
      <c r="G5552" s="47"/>
      <c r="H5552" s="48" t="s">
        <v>1101</v>
      </c>
      <c r="I5552" s="47">
        <v>1</v>
      </c>
    </row>
    <row r="5553" spans="1:9" x14ac:dyDescent="0.25">
      <c r="A5553" s="48" t="s">
        <v>3859</v>
      </c>
      <c r="B5553" s="48" t="s">
        <v>4742</v>
      </c>
      <c r="C5553" s="48" t="s">
        <v>9211</v>
      </c>
      <c r="D5553" s="48" t="s">
        <v>9212</v>
      </c>
      <c r="E5553" s="47">
        <v>0</v>
      </c>
      <c r="F5553" s="47">
        <v>1</v>
      </c>
      <c r="G5553" s="47"/>
      <c r="H5553" s="48" t="s">
        <v>7030</v>
      </c>
      <c r="I5553" s="47">
        <v>1</v>
      </c>
    </row>
    <row r="5554" spans="1:9" x14ac:dyDescent="0.25">
      <c r="A5554" s="48" t="s">
        <v>3854</v>
      </c>
      <c r="B5554" s="48" t="s">
        <v>7252</v>
      </c>
      <c r="C5554" s="48" t="s">
        <v>9213</v>
      </c>
      <c r="D5554" s="48" t="s">
        <v>9213</v>
      </c>
      <c r="E5554" s="47">
        <v>0</v>
      </c>
      <c r="F5554" s="47">
        <v>2</v>
      </c>
      <c r="G5554" s="47"/>
      <c r="H5554" s="48" t="s">
        <v>9214</v>
      </c>
      <c r="I5554" s="47">
        <v>1</v>
      </c>
    </row>
    <row r="5555" spans="1:9" x14ac:dyDescent="0.25">
      <c r="A5555" s="48" t="s">
        <v>433</v>
      </c>
      <c r="B5555" s="48" t="s">
        <v>400</v>
      </c>
      <c r="C5555" s="48" t="s">
        <v>9215</v>
      </c>
      <c r="D5555" s="48" t="s">
        <v>9216</v>
      </c>
      <c r="E5555" s="47">
        <v>0</v>
      </c>
      <c r="F5555" s="47">
        <v>1</v>
      </c>
      <c r="G5555" s="47"/>
      <c r="H5555" s="48" t="s">
        <v>9217</v>
      </c>
      <c r="I5555" s="47">
        <v>1</v>
      </c>
    </row>
    <row r="5556" spans="1:9" x14ac:dyDescent="0.25">
      <c r="A5556" s="48" t="s">
        <v>3901</v>
      </c>
      <c r="B5556" s="48" t="s">
        <v>7252</v>
      </c>
      <c r="C5556" s="48" t="s">
        <v>9218</v>
      </c>
      <c r="D5556" s="48" t="s">
        <v>9218</v>
      </c>
      <c r="E5556" s="47">
        <v>0</v>
      </c>
      <c r="F5556" s="47">
        <v>2</v>
      </c>
      <c r="G5556" s="47"/>
      <c r="H5556" s="48" t="s">
        <v>9219</v>
      </c>
      <c r="I5556" s="47">
        <v>1</v>
      </c>
    </row>
    <row r="5557" spans="1:9" x14ac:dyDescent="0.25">
      <c r="A5557" s="48" t="s">
        <v>3854</v>
      </c>
      <c r="B5557" s="48" t="s">
        <v>9220</v>
      </c>
      <c r="C5557" s="48" t="s">
        <v>9221</v>
      </c>
      <c r="D5557" s="48" t="s">
        <v>9222</v>
      </c>
      <c r="E5557" s="47">
        <v>0</v>
      </c>
      <c r="F5557" s="47">
        <v>2</v>
      </c>
      <c r="G5557" s="47"/>
      <c r="H5557" s="48" t="s">
        <v>9223</v>
      </c>
      <c r="I5557" s="47">
        <v>1</v>
      </c>
    </row>
    <row r="5558" spans="1:9" x14ac:dyDescent="0.25">
      <c r="A5558" s="48" t="s">
        <v>433</v>
      </c>
      <c r="B5558" s="48" t="s">
        <v>400</v>
      </c>
      <c r="C5558" s="48" t="s">
        <v>9215</v>
      </c>
      <c r="D5558" s="48" t="s">
        <v>9224</v>
      </c>
      <c r="E5558" s="47">
        <v>0</v>
      </c>
      <c r="F5558" s="47">
        <v>1</v>
      </c>
      <c r="G5558" s="47"/>
      <c r="H5558" s="48" t="s">
        <v>9217</v>
      </c>
      <c r="I5558" s="47">
        <v>1</v>
      </c>
    </row>
    <row r="5559" spans="1:9" x14ac:dyDescent="0.25">
      <c r="A5559" s="48" t="s">
        <v>3924</v>
      </c>
      <c r="B5559" s="48" t="s">
        <v>7334</v>
      </c>
      <c r="C5559" s="48" t="s">
        <v>9225</v>
      </c>
      <c r="D5559" s="48" t="s">
        <v>9225</v>
      </c>
      <c r="E5559" s="47">
        <v>0</v>
      </c>
      <c r="F5559" s="47">
        <v>1</v>
      </c>
      <c r="G5559" s="47"/>
      <c r="H5559" s="48" t="s">
        <v>9226</v>
      </c>
      <c r="I5559" s="47">
        <v>1</v>
      </c>
    </row>
    <row r="5560" spans="1:9" x14ac:dyDescent="0.25">
      <c r="A5560" s="48" t="s">
        <v>3854</v>
      </c>
      <c r="B5560" s="48" t="s">
        <v>7334</v>
      </c>
      <c r="C5560" s="48" t="s">
        <v>9227</v>
      </c>
      <c r="D5560" s="48"/>
      <c r="E5560" s="47"/>
      <c r="F5560" s="47">
        <v>1</v>
      </c>
      <c r="G5560" s="47"/>
      <c r="H5560" s="48"/>
      <c r="I5560" s="47">
        <v>1</v>
      </c>
    </row>
    <row r="5561" spans="1:9" x14ac:dyDescent="0.25">
      <c r="A5561" s="48" t="s">
        <v>3854</v>
      </c>
      <c r="B5561" s="48" t="s">
        <v>736</v>
      </c>
      <c r="C5561" s="48" t="s">
        <v>9228</v>
      </c>
      <c r="D5561" s="48" t="s">
        <v>9228</v>
      </c>
      <c r="E5561" s="47">
        <v>0</v>
      </c>
      <c r="F5561" s="47">
        <v>1</v>
      </c>
      <c r="G5561" s="47"/>
      <c r="H5561" s="48" t="s">
        <v>9229</v>
      </c>
      <c r="I5561" s="47">
        <v>1</v>
      </c>
    </row>
    <row r="5562" spans="1:9" x14ac:dyDescent="0.25">
      <c r="A5562" s="48" t="s">
        <v>6234</v>
      </c>
      <c r="B5562" s="48" t="s">
        <v>7334</v>
      </c>
      <c r="C5562" s="48" t="s">
        <v>9230</v>
      </c>
      <c r="D5562" s="48" t="s">
        <v>9230</v>
      </c>
      <c r="E5562" s="47">
        <v>0</v>
      </c>
      <c r="F5562" s="47">
        <v>1</v>
      </c>
      <c r="G5562" s="47"/>
      <c r="H5562" s="48" t="s">
        <v>9231</v>
      </c>
      <c r="I5562" s="47">
        <v>1</v>
      </c>
    </row>
    <row r="5563" spans="1:9" x14ac:dyDescent="0.25">
      <c r="A5563" s="48" t="s">
        <v>9232</v>
      </c>
      <c r="B5563" s="48" t="s">
        <v>3848</v>
      </c>
      <c r="C5563" s="48" t="s">
        <v>9233</v>
      </c>
      <c r="D5563" s="48" t="s">
        <v>9233</v>
      </c>
      <c r="E5563" s="47">
        <v>4</v>
      </c>
      <c r="F5563" s="47">
        <v>2</v>
      </c>
      <c r="G5563" s="47"/>
      <c r="H5563" s="48" t="s">
        <v>9234</v>
      </c>
      <c r="I5563" s="47">
        <v>1</v>
      </c>
    </row>
    <row r="5564" spans="1:9" x14ac:dyDescent="0.25">
      <c r="A5564" s="48" t="s">
        <v>9235</v>
      </c>
      <c r="B5564" s="48" t="s">
        <v>3848</v>
      </c>
      <c r="C5564" s="48" t="s">
        <v>6898</v>
      </c>
      <c r="D5564" s="48" t="s">
        <v>9236</v>
      </c>
      <c r="E5564" s="47">
        <v>0</v>
      </c>
      <c r="F5564" s="47">
        <v>1</v>
      </c>
      <c r="G5564" s="47"/>
      <c r="H5564" s="48" t="s">
        <v>9237</v>
      </c>
      <c r="I5564" s="47">
        <v>1</v>
      </c>
    </row>
    <row r="5565" spans="1:9" x14ac:dyDescent="0.25">
      <c r="A5565" s="48" t="s">
        <v>9238</v>
      </c>
      <c r="B5565" s="48" t="s">
        <v>3848</v>
      </c>
      <c r="C5565" s="48" t="s">
        <v>9239</v>
      </c>
      <c r="D5565" s="48" t="s">
        <v>9239</v>
      </c>
      <c r="E5565" s="47">
        <v>4</v>
      </c>
      <c r="F5565" s="47">
        <v>2</v>
      </c>
      <c r="G5565" s="47"/>
      <c r="H5565" s="48" t="s">
        <v>7579</v>
      </c>
      <c r="I5565" s="47">
        <v>1</v>
      </c>
    </row>
    <row r="5566" spans="1:9" x14ac:dyDescent="0.25">
      <c r="A5566" s="48" t="s">
        <v>9240</v>
      </c>
      <c r="B5566" s="48" t="s">
        <v>3848</v>
      </c>
      <c r="C5566" s="48" t="s">
        <v>9241</v>
      </c>
      <c r="D5566" s="48" t="s">
        <v>9241</v>
      </c>
      <c r="E5566" s="47">
        <v>4</v>
      </c>
      <c r="F5566" s="47">
        <v>2</v>
      </c>
      <c r="G5566" s="47"/>
      <c r="H5566" s="48" t="s">
        <v>9242</v>
      </c>
      <c r="I5566" s="47">
        <v>1</v>
      </c>
    </row>
    <row r="5567" spans="1:9" x14ac:dyDescent="0.25">
      <c r="A5567" s="48" t="s">
        <v>9243</v>
      </c>
      <c r="B5567" s="48" t="s">
        <v>3848</v>
      </c>
      <c r="C5567" s="48" t="s">
        <v>9244</v>
      </c>
      <c r="D5567" s="48" t="s">
        <v>9244</v>
      </c>
      <c r="E5567" s="47">
        <v>4</v>
      </c>
      <c r="F5567" s="47">
        <v>2</v>
      </c>
      <c r="G5567" s="47"/>
      <c r="H5567" s="48" t="s">
        <v>9245</v>
      </c>
      <c r="I5567" s="47">
        <v>1</v>
      </c>
    </row>
    <row r="5568" spans="1:9" x14ac:dyDescent="0.25">
      <c r="A5568" s="48" t="s">
        <v>9246</v>
      </c>
      <c r="B5568" s="48" t="s">
        <v>3848</v>
      </c>
      <c r="C5568" s="48" t="s">
        <v>9247</v>
      </c>
      <c r="D5568" s="48" t="s">
        <v>9247</v>
      </c>
      <c r="E5568" s="47">
        <v>4</v>
      </c>
      <c r="F5568" s="47">
        <v>2</v>
      </c>
      <c r="G5568" s="47"/>
      <c r="H5568" s="48" t="s">
        <v>9248</v>
      </c>
      <c r="I5568" s="47">
        <v>1</v>
      </c>
    </row>
    <row r="5569" spans="1:9" x14ac:dyDescent="0.25">
      <c r="A5569" s="48" t="s">
        <v>9249</v>
      </c>
      <c r="B5569" s="48" t="s">
        <v>3848</v>
      </c>
      <c r="C5569" s="48" t="s">
        <v>9250</v>
      </c>
      <c r="D5569" s="48" t="s">
        <v>9250</v>
      </c>
      <c r="E5569" s="47">
        <v>4</v>
      </c>
      <c r="F5569" s="47">
        <v>2</v>
      </c>
      <c r="G5569" s="47"/>
      <c r="H5569" s="48" t="s">
        <v>7045</v>
      </c>
      <c r="I5569" s="47">
        <v>1</v>
      </c>
    </row>
    <row r="5570" spans="1:9" x14ac:dyDescent="0.25">
      <c r="A5570" s="48" t="s">
        <v>9251</v>
      </c>
      <c r="B5570" s="48" t="s">
        <v>3848</v>
      </c>
      <c r="C5570" s="48" t="s">
        <v>9252</v>
      </c>
      <c r="D5570" s="48" t="s">
        <v>9252</v>
      </c>
      <c r="E5570" s="47">
        <v>4</v>
      </c>
      <c r="F5570" s="47">
        <v>2</v>
      </c>
      <c r="G5570" s="47"/>
      <c r="H5570" s="48" t="s">
        <v>9253</v>
      </c>
      <c r="I5570" s="47">
        <v>1</v>
      </c>
    </row>
    <row r="5571" spans="1:9" x14ac:dyDescent="0.25">
      <c r="A5571" s="48" t="s">
        <v>9254</v>
      </c>
      <c r="B5571" s="48" t="s">
        <v>3848</v>
      </c>
      <c r="C5571" s="48" t="s">
        <v>9255</v>
      </c>
      <c r="D5571" s="48" t="s">
        <v>9255</v>
      </c>
      <c r="E5571" s="47">
        <v>4</v>
      </c>
      <c r="F5571" s="47">
        <v>2</v>
      </c>
      <c r="G5571" s="47"/>
      <c r="H5571" s="48" t="s">
        <v>9256</v>
      </c>
      <c r="I5571" s="47">
        <v>1</v>
      </c>
    </row>
    <row r="5572" spans="1:9" x14ac:dyDescent="0.25">
      <c r="A5572" s="48" t="s">
        <v>9257</v>
      </c>
      <c r="B5572" s="48" t="s">
        <v>3848</v>
      </c>
      <c r="C5572" s="48" t="s">
        <v>9258</v>
      </c>
      <c r="D5572" s="48" t="s">
        <v>9258</v>
      </c>
      <c r="E5572" s="47">
        <v>4</v>
      </c>
      <c r="F5572" s="47">
        <v>2</v>
      </c>
      <c r="G5572" s="47"/>
      <c r="H5572" s="48" t="s">
        <v>7560</v>
      </c>
      <c r="I5572" s="47">
        <v>1</v>
      </c>
    </row>
    <row r="5573" spans="1:9" x14ac:dyDescent="0.25">
      <c r="A5573" s="48" t="s">
        <v>9259</v>
      </c>
      <c r="B5573" s="48" t="s">
        <v>3848</v>
      </c>
      <c r="C5573" s="48" t="s">
        <v>9260</v>
      </c>
      <c r="D5573" s="48" t="s">
        <v>9260</v>
      </c>
      <c r="E5573" s="47">
        <v>4</v>
      </c>
      <c r="F5573" s="47">
        <v>2</v>
      </c>
      <c r="G5573" s="47"/>
      <c r="H5573" s="48" t="s">
        <v>9261</v>
      </c>
      <c r="I5573" s="47">
        <v>1</v>
      </c>
    </row>
    <row r="5574" spans="1:9" x14ac:dyDescent="0.25">
      <c r="A5574" s="48" t="s">
        <v>9262</v>
      </c>
      <c r="B5574" s="48" t="s">
        <v>3848</v>
      </c>
      <c r="C5574" s="48" t="s">
        <v>9263</v>
      </c>
      <c r="D5574" s="48" t="s">
        <v>9263</v>
      </c>
      <c r="E5574" s="47">
        <v>4</v>
      </c>
      <c r="F5574" s="47">
        <v>2</v>
      </c>
      <c r="G5574" s="47"/>
      <c r="H5574" s="48" t="s">
        <v>9264</v>
      </c>
      <c r="I5574" s="47">
        <v>1</v>
      </c>
    </row>
    <row r="5575" spans="1:9" x14ac:dyDescent="0.25">
      <c r="A5575" s="48" t="s">
        <v>9265</v>
      </c>
      <c r="B5575" s="48" t="s">
        <v>3848</v>
      </c>
      <c r="C5575" s="48" t="s">
        <v>9266</v>
      </c>
      <c r="D5575" s="48" t="s">
        <v>9266</v>
      </c>
      <c r="E5575" s="47">
        <v>4</v>
      </c>
      <c r="F5575" s="47">
        <v>2</v>
      </c>
      <c r="G5575" s="47"/>
      <c r="H5575" s="48" t="s">
        <v>9267</v>
      </c>
      <c r="I5575" s="47">
        <v>1</v>
      </c>
    </row>
    <row r="5576" spans="1:9" x14ac:dyDescent="0.25">
      <c r="A5576" s="48" t="s">
        <v>9268</v>
      </c>
      <c r="B5576" s="48" t="s">
        <v>3848</v>
      </c>
      <c r="C5576" s="48" t="s">
        <v>9269</v>
      </c>
      <c r="D5576" s="48" t="s">
        <v>9269</v>
      </c>
      <c r="E5576" s="47">
        <v>4</v>
      </c>
      <c r="F5576" s="47">
        <v>2</v>
      </c>
      <c r="G5576" s="47"/>
      <c r="H5576" s="48" t="s">
        <v>7030</v>
      </c>
      <c r="I5576" s="47">
        <v>1</v>
      </c>
    </row>
    <row r="5577" spans="1:9" x14ac:dyDescent="0.25">
      <c r="A5577" s="48" t="s">
        <v>9265</v>
      </c>
      <c r="B5577" s="48" t="s">
        <v>3848</v>
      </c>
      <c r="C5577" s="48" t="s">
        <v>9270</v>
      </c>
      <c r="D5577" s="48" t="s">
        <v>9270</v>
      </c>
      <c r="E5577" s="47">
        <v>4</v>
      </c>
      <c r="F5577" s="47">
        <v>2</v>
      </c>
      <c r="G5577" s="47"/>
      <c r="H5577" s="48" t="s">
        <v>9271</v>
      </c>
      <c r="I5577" s="47">
        <v>1</v>
      </c>
    </row>
    <row r="5578" spans="1:9" x14ac:dyDescent="0.25">
      <c r="A5578" s="48" t="s">
        <v>9272</v>
      </c>
      <c r="B5578" s="48" t="s">
        <v>3848</v>
      </c>
      <c r="C5578" s="48" t="s">
        <v>9273</v>
      </c>
      <c r="D5578" s="48" t="s">
        <v>9273</v>
      </c>
      <c r="E5578" s="47">
        <v>4</v>
      </c>
      <c r="F5578" s="47">
        <v>2</v>
      </c>
      <c r="G5578" s="47"/>
      <c r="H5578" s="48" t="s">
        <v>9274</v>
      </c>
      <c r="I5578" s="47">
        <v>1</v>
      </c>
    </row>
    <row r="5579" spans="1:9" x14ac:dyDescent="0.25">
      <c r="A5579" s="48" t="s">
        <v>9275</v>
      </c>
      <c r="B5579" s="48" t="s">
        <v>3848</v>
      </c>
      <c r="C5579" s="48" t="s">
        <v>9276</v>
      </c>
      <c r="D5579" s="48" t="s">
        <v>9276</v>
      </c>
      <c r="E5579" s="47">
        <v>4</v>
      </c>
      <c r="F5579" s="47">
        <v>2</v>
      </c>
      <c r="G5579" s="47"/>
      <c r="H5579" s="48" t="s">
        <v>7482</v>
      </c>
      <c r="I5579" s="47">
        <v>1</v>
      </c>
    </row>
    <row r="5580" spans="1:9" x14ac:dyDescent="0.25">
      <c r="A5580" s="48" t="s">
        <v>9277</v>
      </c>
      <c r="B5580" s="48" t="s">
        <v>3848</v>
      </c>
      <c r="C5580" s="48" t="s">
        <v>9278</v>
      </c>
      <c r="D5580" s="48" t="s">
        <v>9278</v>
      </c>
      <c r="E5580" s="47">
        <v>4</v>
      </c>
      <c r="F5580" s="47">
        <v>2</v>
      </c>
      <c r="G5580" s="47"/>
      <c r="H5580" s="48" t="s">
        <v>8913</v>
      </c>
      <c r="I5580" s="47">
        <v>1</v>
      </c>
    </row>
    <row r="5581" spans="1:9" x14ac:dyDescent="0.25">
      <c r="A5581" s="48" t="s">
        <v>9279</v>
      </c>
      <c r="B5581" s="48" t="s">
        <v>3848</v>
      </c>
      <c r="C5581" s="48" t="s">
        <v>9280</v>
      </c>
      <c r="D5581" s="48" t="s">
        <v>9280</v>
      </c>
      <c r="E5581" s="47">
        <v>4</v>
      </c>
      <c r="F5581" s="47">
        <v>2</v>
      </c>
      <c r="G5581" s="47"/>
      <c r="H5581" s="48" t="s">
        <v>7192</v>
      </c>
      <c r="I5581" s="47">
        <v>1</v>
      </c>
    </row>
    <row r="5582" spans="1:9" x14ac:dyDescent="0.25">
      <c r="A5582" s="48" t="s">
        <v>9281</v>
      </c>
      <c r="B5582" s="48" t="s">
        <v>3848</v>
      </c>
      <c r="C5582" s="48" t="s">
        <v>9282</v>
      </c>
      <c r="D5582" s="48" t="s">
        <v>9282</v>
      </c>
      <c r="E5582" s="47">
        <v>4</v>
      </c>
      <c r="F5582" s="47">
        <v>2</v>
      </c>
      <c r="G5582" s="47"/>
      <c r="H5582" s="48" t="s">
        <v>9283</v>
      </c>
      <c r="I5582" s="47">
        <v>1</v>
      </c>
    </row>
    <row r="5583" spans="1:9" x14ac:dyDescent="0.25">
      <c r="A5583" s="48" t="s">
        <v>9284</v>
      </c>
      <c r="B5583" s="48" t="s">
        <v>3848</v>
      </c>
      <c r="C5583" s="48" t="s">
        <v>9285</v>
      </c>
      <c r="D5583" s="48" t="s">
        <v>9285</v>
      </c>
      <c r="E5583" s="47">
        <v>4</v>
      </c>
      <c r="F5583" s="47">
        <v>2</v>
      </c>
      <c r="G5583" s="47"/>
      <c r="H5583" s="48" t="s">
        <v>9286</v>
      </c>
      <c r="I5583" s="47">
        <v>1</v>
      </c>
    </row>
    <row r="5584" spans="1:9" x14ac:dyDescent="0.25">
      <c r="A5584" s="48" t="s">
        <v>9287</v>
      </c>
      <c r="B5584" s="48" t="s">
        <v>3848</v>
      </c>
      <c r="C5584" s="48" t="s">
        <v>9288</v>
      </c>
      <c r="D5584" s="48" t="s">
        <v>9288</v>
      </c>
      <c r="E5584" s="47">
        <v>4</v>
      </c>
      <c r="F5584" s="47">
        <v>2</v>
      </c>
      <c r="G5584" s="47"/>
      <c r="H5584" s="48" t="s">
        <v>7970</v>
      </c>
      <c r="I5584" s="47">
        <v>1</v>
      </c>
    </row>
    <row r="5585" spans="1:9" x14ac:dyDescent="0.25">
      <c r="A5585" s="48" t="s">
        <v>9289</v>
      </c>
      <c r="B5585" s="48" t="s">
        <v>3848</v>
      </c>
      <c r="C5585" s="48" t="s">
        <v>9290</v>
      </c>
      <c r="D5585" s="48" t="s">
        <v>9290</v>
      </c>
      <c r="E5585" s="47">
        <v>4</v>
      </c>
      <c r="F5585" s="47">
        <v>2</v>
      </c>
      <c r="G5585" s="47"/>
      <c r="H5585" s="48" t="s">
        <v>9291</v>
      </c>
      <c r="I5585" s="47">
        <v>1</v>
      </c>
    </row>
    <row r="5586" spans="1:9" x14ac:dyDescent="0.25">
      <c r="A5586" s="48" t="s">
        <v>433</v>
      </c>
      <c r="B5586" s="48" t="s">
        <v>6208</v>
      </c>
      <c r="C5586" s="48" t="s">
        <v>9292</v>
      </c>
      <c r="D5586" s="48" t="s">
        <v>9293</v>
      </c>
      <c r="E5586" s="47">
        <v>0</v>
      </c>
      <c r="F5586" s="47">
        <v>2</v>
      </c>
      <c r="G5586" s="47"/>
      <c r="H5586" s="48" t="s">
        <v>5707</v>
      </c>
      <c r="I5586" s="47">
        <v>1</v>
      </c>
    </row>
    <row r="5587" spans="1:9" x14ac:dyDescent="0.25">
      <c r="A5587" s="48" t="s">
        <v>3859</v>
      </c>
      <c r="B5587" s="48" t="s">
        <v>4742</v>
      </c>
      <c r="C5587" s="48" t="s">
        <v>9294</v>
      </c>
      <c r="D5587" s="48" t="s">
        <v>9295</v>
      </c>
      <c r="E5587" s="47">
        <v>0</v>
      </c>
      <c r="F5587" s="47">
        <v>1</v>
      </c>
      <c r="G5587" s="47"/>
      <c r="H5587" s="48" t="s">
        <v>9296</v>
      </c>
      <c r="I5587" s="47">
        <v>1</v>
      </c>
    </row>
    <row r="5588" spans="1:9" x14ac:dyDescent="0.25">
      <c r="A5588" s="48" t="s">
        <v>9297</v>
      </c>
      <c r="B5588" s="48" t="s">
        <v>3848</v>
      </c>
      <c r="C5588" s="48" t="s">
        <v>9298</v>
      </c>
      <c r="D5588" s="48" t="s">
        <v>9298</v>
      </c>
      <c r="E5588" s="47">
        <v>4</v>
      </c>
      <c r="F5588" s="47">
        <v>2</v>
      </c>
      <c r="G5588" s="47"/>
      <c r="H5588" s="48" t="s">
        <v>9299</v>
      </c>
      <c r="I5588" s="47">
        <v>1</v>
      </c>
    </row>
    <row r="5589" spans="1:9" x14ac:dyDescent="0.25">
      <c r="A5589" s="48" t="s">
        <v>9300</v>
      </c>
      <c r="B5589" s="48" t="s">
        <v>3848</v>
      </c>
      <c r="C5589" s="48" t="s">
        <v>9301</v>
      </c>
      <c r="D5589" s="48" t="s">
        <v>9301</v>
      </c>
      <c r="E5589" s="47">
        <v>4</v>
      </c>
      <c r="F5589" s="47">
        <v>2</v>
      </c>
      <c r="G5589" s="47"/>
      <c r="H5589" s="48" t="s">
        <v>9302</v>
      </c>
      <c r="I5589" s="47">
        <v>1</v>
      </c>
    </row>
    <row r="5590" spans="1:9" x14ac:dyDescent="0.25">
      <c r="A5590" s="48" t="s">
        <v>9303</v>
      </c>
      <c r="B5590" s="48" t="s">
        <v>3848</v>
      </c>
      <c r="C5590" s="48" t="s">
        <v>9304</v>
      </c>
      <c r="D5590" s="48" t="s">
        <v>9304</v>
      </c>
      <c r="E5590" s="47">
        <v>4</v>
      </c>
      <c r="F5590" s="47">
        <v>2</v>
      </c>
      <c r="G5590" s="47"/>
      <c r="H5590" s="48" t="s">
        <v>9305</v>
      </c>
      <c r="I5590" s="47">
        <v>1</v>
      </c>
    </row>
    <row r="5591" spans="1:9" x14ac:dyDescent="0.25">
      <c r="A5591" s="48" t="s">
        <v>9306</v>
      </c>
      <c r="B5591" s="48" t="s">
        <v>3848</v>
      </c>
      <c r="C5591" s="48" t="s">
        <v>9307</v>
      </c>
      <c r="D5591" s="48" t="s">
        <v>9307</v>
      </c>
      <c r="E5591" s="47">
        <v>4</v>
      </c>
      <c r="F5591" s="47">
        <v>2</v>
      </c>
      <c r="G5591" s="47"/>
      <c r="H5591" s="48" t="s">
        <v>9308</v>
      </c>
      <c r="I5591" s="47">
        <v>1</v>
      </c>
    </row>
    <row r="5592" spans="1:9" x14ac:dyDescent="0.25">
      <c r="A5592" s="48" t="s">
        <v>9309</v>
      </c>
      <c r="B5592" s="48" t="s">
        <v>3848</v>
      </c>
      <c r="C5592" s="48" t="s">
        <v>9310</v>
      </c>
      <c r="D5592" s="48" t="s">
        <v>9310</v>
      </c>
      <c r="E5592" s="47">
        <v>4</v>
      </c>
      <c r="F5592" s="47">
        <v>2</v>
      </c>
      <c r="G5592" s="47"/>
      <c r="H5592" s="48" t="s">
        <v>9311</v>
      </c>
      <c r="I5592" s="47">
        <v>1</v>
      </c>
    </row>
    <row r="5593" spans="1:9" x14ac:dyDescent="0.25">
      <c r="A5593" s="48" t="s">
        <v>9312</v>
      </c>
      <c r="B5593" s="48" t="s">
        <v>3848</v>
      </c>
      <c r="C5593" s="48" t="s">
        <v>9313</v>
      </c>
      <c r="D5593" s="48" t="s">
        <v>9313</v>
      </c>
      <c r="E5593" s="47">
        <v>4</v>
      </c>
      <c r="F5593" s="47">
        <v>2</v>
      </c>
      <c r="G5593" s="47"/>
      <c r="H5593" s="48" t="s">
        <v>9314</v>
      </c>
      <c r="I5593" s="47">
        <v>1</v>
      </c>
    </row>
    <row r="5594" spans="1:9" x14ac:dyDescent="0.25">
      <c r="A5594" s="48" t="s">
        <v>9315</v>
      </c>
      <c r="B5594" s="48" t="s">
        <v>3848</v>
      </c>
      <c r="C5594" s="48" t="s">
        <v>9316</v>
      </c>
      <c r="D5594" s="48" t="s">
        <v>9316</v>
      </c>
      <c r="E5594" s="47">
        <v>4</v>
      </c>
      <c r="F5594" s="47">
        <v>2</v>
      </c>
      <c r="G5594" s="47"/>
      <c r="H5594" s="48" t="s">
        <v>7970</v>
      </c>
      <c r="I5594" s="47">
        <v>1</v>
      </c>
    </row>
    <row r="5595" spans="1:9" x14ac:dyDescent="0.25">
      <c r="A5595" s="48" t="s">
        <v>3924</v>
      </c>
      <c r="B5595" s="48" t="s">
        <v>9317</v>
      </c>
      <c r="C5595" s="48" t="s">
        <v>9318</v>
      </c>
      <c r="D5595" s="48" t="s">
        <v>9319</v>
      </c>
      <c r="E5595" s="47">
        <v>0</v>
      </c>
      <c r="F5595" s="47">
        <v>1</v>
      </c>
      <c r="G5595" s="47"/>
      <c r="H5595" s="48" t="s">
        <v>9320</v>
      </c>
      <c r="I5595" s="47">
        <v>1</v>
      </c>
    </row>
    <row r="5596" spans="1:9" x14ac:dyDescent="0.25">
      <c r="A5596" s="48" t="s">
        <v>4102</v>
      </c>
      <c r="B5596" s="48" t="s">
        <v>9321</v>
      </c>
      <c r="C5596" s="48" t="s">
        <v>9322</v>
      </c>
      <c r="D5596" s="48" t="s">
        <v>9323</v>
      </c>
      <c r="E5596" s="47">
        <v>0</v>
      </c>
      <c r="F5596" s="47">
        <v>1</v>
      </c>
      <c r="G5596" s="47"/>
      <c r="H5596" s="48" t="s">
        <v>9324</v>
      </c>
      <c r="I5596" s="47">
        <v>1</v>
      </c>
    </row>
    <row r="5597" spans="1:9" x14ac:dyDescent="0.25">
      <c r="A5597" s="48" t="s">
        <v>9325</v>
      </c>
      <c r="B5597" s="48" t="s">
        <v>3848</v>
      </c>
      <c r="C5597" s="48" t="s">
        <v>9326</v>
      </c>
      <c r="D5597" s="48" t="s">
        <v>9326</v>
      </c>
      <c r="E5597" s="47">
        <v>4</v>
      </c>
      <c r="F5597" s="47">
        <v>2</v>
      </c>
      <c r="G5597" s="47"/>
      <c r="H5597" s="48" t="s">
        <v>9327</v>
      </c>
      <c r="I5597" s="47">
        <v>1</v>
      </c>
    </row>
    <row r="5598" spans="1:9" x14ac:dyDescent="0.25">
      <c r="A5598" s="48" t="s">
        <v>9328</v>
      </c>
      <c r="B5598" s="48" t="s">
        <v>3848</v>
      </c>
      <c r="C5598" s="48" t="s">
        <v>9329</v>
      </c>
      <c r="D5598" s="48" t="s">
        <v>9329</v>
      </c>
      <c r="E5598" s="47">
        <v>4</v>
      </c>
      <c r="F5598" s="47">
        <v>2</v>
      </c>
      <c r="G5598" s="47"/>
      <c r="H5598" s="48" t="s">
        <v>9330</v>
      </c>
      <c r="I5598" s="47">
        <v>1</v>
      </c>
    </row>
    <row r="5599" spans="1:9" x14ac:dyDescent="0.25">
      <c r="A5599" s="48" t="s">
        <v>9331</v>
      </c>
      <c r="B5599" s="48" t="s">
        <v>3848</v>
      </c>
      <c r="C5599" s="48" t="s">
        <v>9332</v>
      </c>
      <c r="D5599" s="48" t="s">
        <v>9332</v>
      </c>
      <c r="E5599" s="47">
        <v>4</v>
      </c>
      <c r="F5599" s="47">
        <v>2</v>
      </c>
      <c r="G5599" s="47"/>
      <c r="H5599" s="48" t="s">
        <v>4629</v>
      </c>
      <c r="I5599" s="47">
        <v>1</v>
      </c>
    </row>
    <row r="5600" spans="1:9" x14ac:dyDescent="0.25">
      <c r="A5600" s="48" t="s">
        <v>8416</v>
      </c>
      <c r="B5600" s="48" t="s">
        <v>3848</v>
      </c>
      <c r="C5600" s="48" t="s">
        <v>9333</v>
      </c>
      <c r="D5600" s="48" t="s">
        <v>9333</v>
      </c>
      <c r="E5600" s="47">
        <v>4</v>
      </c>
      <c r="F5600" s="47">
        <v>2</v>
      </c>
      <c r="G5600" s="47"/>
      <c r="H5600" s="48" t="s">
        <v>9334</v>
      </c>
      <c r="I5600" s="47">
        <v>1</v>
      </c>
    </row>
    <row r="5601" spans="1:9" x14ac:dyDescent="0.25">
      <c r="A5601" s="48" t="s">
        <v>9335</v>
      </c>
      <c r="B5601" s="48" t="s">
        <v>3848</v>
      </c>
      <c r="C5601" s="48" t="s">
        <v>9336</v>
      </c>
      <c r="D5601" s="48" t="s">
        <v>9336</v>
      </c>
      <c r="E5601" s="47">
        <v>4</v>
      </c>
      <c r="F5601" s="47">
        <v>2</v>
      </c>
      <c r="G5601" s="47"/>
      <c r="H5601" s="48" t="s">
        <v>9337</v>
      </c>
      <c r="I5601" s="47">
        <v>1</v>
      </c>
    </row>
    <row r="5602" spans="1:9" x14ac:dyDescent="0.25">
      <c r="A5602" s="48" t="s">
        <v>9338</v>
      </c>
      <c r="B5602" s="48" t="s">
        <v>3848</v>
      </c>
      <c r="C5602" s="48" t="s">
        <v>9339</v>
      </c>
      <c r="D5602" s="48" t="s">
        <v>9339</v>
      </c>
      <c r="E5602" s="47">
        <v>4</v>
      </c>
      <c r="F5602" s="47">
        <v>2</v>
      </c>
      <c r="G5602" s="47"/>
      <c r="H5602" s="48" t="s">
        <v>8996</v>
      </c>
      <c r="I5602" s="47">
        <v>1</v>
      </c>
    </row>
    <row r="5603" spans="1:9" x14ac:dyDescent="0.25">
      <c r="A5603" s="48" t="s">
        <v>9340</v>
      </c>
      <c r="B5603" s="48" t="s">
        <v>3848</v>
      </c>
      <c r="C5603" s="48" t="s">
        <v>9341</v>
      </c>
      <c r="D5603" s="48" t="s">
        <v>9341</v>
      </c>
      <c r="E5603" s="47">
        <v>4</v>
      </c>
      <c r="F5603" s="47">
        <v>2</v>
      </c>
      <c r="G5603" s="47"/>
      <c r="H5603" s="48" t="s">
        <v>9342</v>
      </c>
      <c r="I5603" s="47">
        <v>1</v>
      </c>
    </row>
    <row r="5604" spans="1:9" x14ac:dyDescent="0.25">
      <c r="A5604" s="48" t="s">
        <v>9343</v>
      </c>
      <c r="B5604" s="48" t="s">
        <v>3848</v>
      </c>
      <c r="C5604" s="48" t="s">
        <v>9344</v>
      </c>
      <c r="D5604" s="48" t="s">
        <v>9344</v>
      </c>
      <c r="E5604" s="47">
        <v>4</v>
      </c>
      <c r="F5604" s="47">
        <v>2</v>
      </c>
      <c r="G5604" s="47"/>
      <c r="H5604" s="48" t="s">
        <v>9345</v>
      </c>
      <c r="I5604" s="47">
        <v>1</v>
      </c>
    </row>
    <row r="5605" spans="1:9" x14ac:dyDescent="0.25">
      <c r="A5605" s="48" t="s">
        <v>9346</v>
      </c>
      <c r="B5605" s="48" t="s">
        <v>3848</v>
      </c>
      <c r="C5605" s="48" t="s">
        <v>9347</v>
      </c>
      <c r="D5605" s="48" t="s">
        <v>9347</v>
      </c>
      <c r="E5605" s="47">
        <v>4</v>
      </c>
      <c r="F5605" s="47">
        <v>2</v>
      </c>
      <c r="G5605" s="47"/>
      <c r="H5605" s="48" t="s">
        <v>9348</v>
      </c>
      <c r="I5605" s="47">
        <v>1</v>
      </c>
    </row>
    <row r="5606" spans="1:9" x14ac:dyDescent="0.25">
      <c r="A5606" s="48" t="s">
        <v>9349</v>
      </c>
      <c r="B5606" s="48" t="s">
        <v>3848</v>
      </c>
      <c r="C5606" s="48" t="s">
        <v>9350</v>
      </c>
      <c r="D5606" s="48" t="s">
        <v>9350</v>
      </c>
      <c r="E5606" s="47">
        <v>4</v>
      </c>
      <c r="F5606" s="47">
        <v>2</v>
      </c>
      <c r="G5606" s="47"/>
      <c r="H5606" s="48" t="s">
        <v>9351</v>
      </c>
      <c r="I5606" s="47">
        <v>1</v>
      </c>
    </row>
    <row r="5607" spans="1:9" x14ac:dyDescent="0.25">
      <c r="A5607" s="48" t="s">
        <v>4164</v>
      </c>
      <c r="B5607" s="48" t="s">
        <v>3848</v>
      </c>
      <c r="C5607" s="48" t="s">
        <v>9352</v>
      </c>
      <c r="D5607" s="48" t="s">
        <v>9352</v>
      </c>
      <c r="E5607" s="47">
        <v>4</v>
      </c>
      <c r="F5607" s="47">
        <v>2</v>
      </c>
      <c r="G5607" s="47"/>
      <c r="H5607" s="48" t="s">
        <v>5837</v>
      </c>
      <c r="I5607" s="47">
        <v>1</v>
      </c>
    </row>
    <row r="5608" spans="1:9" x14ac:dyDescent="0.25">
      <c r="A5608" s="48" t="s">
        <v>3924</v>
      </c>
      <c r="B5608" s="48" t="s">
        <v>7334</v>
      </c>
      <c r="C5608" s="48" t="s">
        <v>9353</v>
      </c>
      <c r="D5608" s="48" t="s">
        <v>9353</v>
      </c>
      <c r="E5608" s="47">
        <v>0</v>
      </c>
      <c r="F5608" s="47">
        <v>1</v>
      </c>
      <c r="G5608" s="47"/>
      <c r="H5608" s="48" t="s">
        <v>5773</v>
      </c>
      <c r="I5608" s="47">
        <v>1</v>
      </c>
    </row>
    <row r="5609" spans="1:9" x14ac:dyDescent="0.25">
      <c r="A5609" s="48" t="s">
        <v>3924</v>
      </c>
      <c r="B5609" s="48" t="s">
        <v>7334</v>
      </c>
      <c r="C5609" s="48" t="s">
        <v>9354</v>
      </c>
      <c r="D5609" s="48" t="s">
        <v>9354</v>
      </c>
      <c r="E5609" s="47">
        <v>0</v>
      </c>
      <c r="F5609" s="47">
        <v>1</v>
      </c>
      <c r="G5609" s="47"/>
      <c r="H5609" s="48" t="s">
        <v>9355</v>
      </c>
      <c r="I5609" s="47">
        <v>1</v>
      </c>
    </row>
    <row r="5610" spans="1:9" x14ac:dyDescent="0.25">
      <c r="A5610" s="48" t="s">
        <v>3924</v>
      </c>
      <c r="B5610" s="48" t="s">
        <v>7334</v>
      </c>
      <c r="C5610" s="48" t="s">
        <v>9356</v>
      </c>
      <c r="D5610" s="48" t="s">
        <v>9356</v>
      </c>
      <c r="E5610" s="47">
        <v>0</v>
      </c>
      <c r="F5610" s="47">
        <v>1</v>
      </c>
      <c r="G5610" s="47"/>
      <c r="H5610" s="48" t="s">
        <v>8933</v>
      </c>
      <c r="I5610" s="47">
        <v>1</v>
      </c>
    </row>
    <row r="5611" spans="1:9" x14ac:dyDescent="0.25">
      <c r="A5611" s="48" t="s">
        <v>6455</v>
      </c>
      <c r="B5611" s="48" t="s">
        <v>3848</v>
      </c>
      <c r="C5611" s="48" t="s">
        <v>9357</v>
      </c>
      <c r="D5611" s="48" t="s">
        <v>9357</v>
      </c>
      <c r="E5611" s="47">
        <v>4</v>
      </c>
      <c r="F5611" s="47">
        <v>2</v>
      </c>
      <c r="G5611" s="47"/>
      <c r="H5611" s="48" t="s">
        <v>9358</v>
      </c>
      <c r="I5611" s="47">
        <v>1</v>
      </c>
    </row>
    <row r="5612" spans="1:9" x14ac:dyDescent="0.25">
      <c r="A5612" s="48" t="s">
        <v>6234</v>
      </c>
      <c r="B5612" s="48" t="s">
        <v>7252</v>
      </c>
      <c r="C5612" s="48" t="s">
        <v>9359</v>
      </c>
      <c r="D5612" s="48" t="s">
        <v>9359</v>
      </c>
      <c r="E5612" s="47">
        <v>0</v>
      </c>
      <c r="F5612" s="47">
        <v>2</v>
      </c>
      <c r="G5612" s="47"/>
      <c r="H5612" s="48" t="s">
        <v>9360</v>
      </c>
      <c r="I5612" s="47">
        <v>1</v>
      </c>
    </row>
    <row r="5613" spans="1:9" x14ac:dyDescent="0.25">
      <c r="A5613" s="48" t="s">
        <v>3901</v>
      </c>
      <c r="B5613" s="48" t="s">
        <v>7334</v>
      </c>
      <c r="C5613" s="48" t="s">
        <v>9361</v>
      </c>
      <c r="D5613" s="48" t="s">
        <v>9361</v>
      </c>
      <c r="E5613" s="47">
        <v>0</v>
      </c>
      <c r="F5613" s="47">
        <v>1</v>
      </c>
      <c r="G5613" s="47"/>
      <c r="H5613" s="48" t="s">
        <v>8581</v>
      </c>
      <c r="I5613" s="47">
        <v>1</v>
      </c>
    </row>
    <row r="5614" spans="1:9" x14ac:dyDescent="0.25">
      <c r="A5614" s="48" t="s">
        <v>3901</v>
      </c>
      <c r="B5614" s="48" t="s">
        <v>7334</v>
      </c>
      <c r="C5614" s="48" t="s">
        <v>9362</v>
      </c>
      <c r="D5614" s="48" t="s">
        <v>9362</v>
      </c>
      <c r="E5614" s="47">
        <v>0</v>
      </c>
      <c r="F5614" s="47">
        <v>1</v>
      </c>
      <c r="G5614" s="47"/>
      <c r="H5614" s="48" t="s">
        <v>9363</v>
      </c>
      <c r="I5614" s="47">
        <v>1</v>
      </c>
    </row>
    <row r="5615" spans="1:9" x14ac:dyDescent="0.25">
      <c r="A5615" s="48" t="s">
        <v>3924</v>
      </c>
      <c r="B5615" s="48" t="s">
        <v>7334</v>
      </c>
      <c r="C5615" s="48" t="s">
        <v>9364</v>
      </c>
      <c r="D5615" s="48" t="s">
        <v>9364</v>
      </c>
      <c r="E5615" s="47">
        <v>0</v>
      </c>
      <c r="F5615" s="47">
        <v>1</v>
      </c>
      <c r="G5615" s="47"/>
      <c r="H5615" s="48" t="s">
        <v>9365</v>
      </c>
      <c r="I5615" s="47">
        <v>1</v>
      </c>
    </row>
    <row r="5616" spans="1:9" x14ac:dyDescent="0.25">
      <c r="A5616" s="48" t="s">
        <v>3924</v>
      </c>
      <c r="B5616" s="48" t="s">
        <v>7334</v>
      </c>
      <c r="C5616" s="48" t="s">
        <v>9366</v>
      </c>
      <c r="D5616" s="48" t="s">
        <v>9366</v>
      </c>
      <c r="E5616" s="47">
        <v>0</v>
      </c>
      <c r="F5616" s="47">
        <v>1</v>
      </c>
      <c r="G5616" s="47"/>
      <c r="H5616" s="48" t="s">
        <v>9367</v>
      </c>
      <c r="I5616" s="47">
        <v>1</v>
      </c>
    </row>
    <row r="5617" spans="1:9" x14ac:dyDescent="0.25">
      <c r="A5617" s="48" t="s">
        <v>3901</v>
      </c>
      <c r="B5617" s="48" t="s">
        <v>9368</v>
      </c>
      <c r="C5617" s="48" t="s">
        <v>9369</v>
      </c>
      <c r="D5617" s="48" t="s">
        <v>9370</v>
      </c>
      <c r="E5617" s="47">
        <v>0</v>
      </c>
      <c r="F5617" s="47">
        <v>2</v>
      </c>
      <c r="G5617" s="47"/>
      <c r="H5617" s="48" t="s">
        <v>9371</v>
      </c>
      <c r="I5617" s="47">
        <v>1</v>
      </c>
    </row>
    <row r="5618" spans="1:9" x14ac:dyDescent="0.25">
      <c r="A5618" s="48" t="s">
        <v>4102</v>
      </c>
      <c r="B5618" s="48" t="s">
        <v>7852</v>
      </c>
      <c r="C5618" s="48" t="s">
        <v>9372</v>
      </c>
      <c r="D5618" s="48" t="s">
        <v>9372</v>
      </c>
      <c r="E5618" s="47">
        <v>0</v>
      </c>
      <c r="F5618" s="47">
        <v>2</v>
      </c>
      <c r="G5618" s="47"/>
      <c r="H5618" s="48" t="s">
        <v>9373</v>
      </c>
      <c r="I5618" s="47">
        <v>1</v>
      </c>
    </row>
    <row r="5619" spans="1:9" x14ac:dyDescent="0.25">
      <c r="A5619" s="48" t="s">
        <v>3854</v>
      </c>
      <c r="B5619" s="48" t="s">
        <v>7252</v>
      </c>
      <c r="C5619" s="48" t="s">
        <v>9374</v>
      </c>
      <c r="D5619" s="48" t="s">
        <v>9374</v>
      </c>
      <c r="E5619" s="47">
        <v>0</v>
      </c>
      <c r="F5619" s="47">
        <v>2</v>
      </c>
      <c r="G5619" s="47"/>
      <c r="H5619" s="48" t="s">
        <v>9375</v>
      </c>
      <c r="I5619" s="47">
        <v>1</v>
      </c>
    </row>
    <row r="5620" spans="1:9" x14ac:dyDescent="0.25">
      <c r="A5620" s="48" t="s">
        <v>4095</v>
      </c>
      <c r="B5620" s="48" t="s">
        <v>6890</v>
      </c>
      <c r="C5620" s="48" t="s">
        <v>9376</v>
      </c>
      <c r="D5620" s="48" t="s">
        <v>9376</v>
      </c>
      <c r="E5620" s="47">
        <v>0</v>
      </c>
      <c r="F5620" s="47">
        <v>1</v>
      </c>
      <c r="G5620" s="47"/>
      <c r="H5620" s="48" t="s">
        <v>9373</v>
      </c>
      <c r="I5620" s="47">
        <v>1</v>
      </c>
    </row>
    <row r="5621" spans="1:9" x14ac:dyDescent="0.25">
      <c r="A5621" s="48" t="s">
        <v>4102</v>
      </c>
      <c r="B5621" s="48" t="s">
        <v>6890</v>
      </c>
      <c r="C5621" s="48" t="s">
        <v>9377</v>
      </c>
      <c r="D5621" s="48" t="s">
        <v>9377</v>
      </c>
      <c r="E5621" s="47">
        <v>0</v>
      </c>
      <c r="F5621" s="47">
        <v>1</v>
      </c>
      <c r="G5621" s="47"/>
      <c r="H5621" s="48" t="s">
        <v>9375</v>
      </c>
      <c r="I5621" s="47">
        <v>1</v>
      </c>
    </row>
    <row r="5622" spans="1:9" x14ac:dyDescent="0.25">
      <c r="A5622" s="48" t="s">
        <v>6519</v>
      </c>
      <c r="B5622" s="48" t="s">
        <v>7524</v>
      </c>
      <c r="C5622" s="48" t="s">
        <v>9378</v>
      </c>
      <c r="D5622" s="48" t="s">
        <v>9378</v>
      </c>
      <c r="E5622" s="47">
        <v>0</v>
      </c>
      <c r="F5622" s="47">
        <v>1</v>
      </c>
      <c r="G5622" s="47"/>
      <c r="H5622" s="48" t="s">
        <v>9375</v>
      </c>
      <c r="I5622" s="47">
        <v>1</v>
      </c>
    </row>
    <row r="5623" spans="1:9" x14ac:dyDescent="0.25">
      <c r="A5623" s="48" t="s">
        <v>6234</v>
      </c>
      <c r="B5623" s="48" t="s">
        <v>7334</v>
      </c>
      <c r="C5623" s="48" t="s">
        <v>9379</v>
      </c>
      <c r="D5623" s="48" t="s">
        <v>9379</v>
      </c>
      <c r="E5623" s="47">
        <v>0</v>
      </c>
      <c r="F5623" s="47">
        <v>1</v>
      </c>
      <c r="G5623" s="47"/>
      <c r="H5623" s="48" t="s">
        <v>8944</v>
      </c>
      <c r="I5623" s="47">
        <v>1</v>
      </c>
    </row>
    <row r="5624" spans="1:9" x14ac:dyDescent="0.25">
      <c r="A5624" s="48" t="s">
        <v>9380</v>
      </c>
      <c r="B5624" s="48" t="s">
        <v>736</v>
      </c>
      <c r="C5624" s="48" t="s">
        <v>9381</v>
      </c>
      <c r="D5624" s="48" t="s">
        <v>9381</v>
      </c>
      <c r="E5624" s="47">
        <v>0</v>
      </c>
      <c r="F5624" s="47">
        <v>1</v>
      </c>
      <c r="G5624" s="47"/>
      <c r="H5624" s="48" t="s">
        <v>9382</v>
      </c>
      <c r="I5624" s="47">
        <v>1</v>
      </c>
    </row>
    <row r="5625" spans="1:9" x14ac:dyDescent="0.25">
      <c r="A5625" s="48" t="s">
        <v>7402</v>
      </c>
      <c r="B5625" s="48" t="s">
        <v>3848</v>
      </c>
      <c r="C5625" s="48" t="s">
        <v>9383</v>
      </c>
      <c r="D5625" s="48" t="s">
        <v>9384</v>
      </c>
      <c r="E5625" s="47">
        <v>0</v>
      </c>
      <c r="F5625" s="47">
        <v>2</v>
      </c>
      <c r="G5625" s="47"/>
      <c r="H5625" s="48" t="s">
        <v>8304</v>
      </c>
      <c r="I5625" s="47">
        <v>1</v>
      </c>
    </row>
    <row r="5626" spans="1:9" x14ac:dyDescent="0.25">
      <c r="A5626" s="48" t="s">
        <v>9385</v>
      </c>
      <c r="B5626" s="48" t="s">
        <v>3848</v>
      </c>
      <c r="C5626" s="48" t="s">
        <v>9386</v>
      </c>
      <c r="D5626" s="48" t="s">
        <v>9386</v>
      </c>
      <c r="E5626" s="47">
        <v>4</v>
      </c>
      <c r="F5626" s="47">
        <v>2</v>
      </c>
      <c r="G5626" s="47"/>
      <c r="H5626" s="48" t="s">
        <v>9387</v>
      </c>
      <c r="I5626" s="47">
        <v>1</v>
      </c>
    </row>
    <row r="5627" spans="1:9" x14ac:dyDescent="0.25">
      <c r="A5627" s="48" t="s">
        <v>7934</v>
      </c>
      <c r="B5627" s="48" t="s">
        <v>3848</v>
      </c>
      <c r="C5627" s="48" t="s">
        <v>9388</v>
      </c>
      <c r="D5627" s="48" t="s">
        <v>9388</v>
      </c>
      <c r="E5627" s="47">
        <v>4</v>
      </c>
      <c r="F5627" s="47">
        <v>2</v>
      </c>
      <c r="G5627" s="47"/>
      <c r="H5627" s="48" t="s">
        <v>9389</v>
      </c>
      <c r="I5627" s="47">
        <v>1</v>
      </c>
    </row>
    <row r="5628" spans="1:9" x14ac:dyDescent="0.25">
      <c r="A5628" s="48" t="s">
        <v>9390</v>
      </c>
      <c r="B5628" s="48" t="s">
        <v>3848</v>
      </c>
      <c r="C5628" s="48" t="s">
        <v>9391</v>
      </c>
      <c r="D5628" s="48" t="s">
        <v>9391</v>
      </c>
      <c r="E5628" s="47">
        <v>4</v>
      </c>
      <c r="F5628" s="47">
        <v>3</v>
      </c>
      <c r="G5628" s="47"/>
      <c r="H5628" s="48" t="s">
        <v>9138</v>
      </c>
      <c r="I5628" s="47">
        <v>1</v>
      </c>
    </row>
    <row r="5629" spans="1:9" x14ac:dyDescent="0.25">
      <c r="A5629" s="48" t="s">
        <v>8703</v>
      </c>
      <c r="B5629" s="48" t="s">
        <v>3848</v>
      </c>
      <c r="C5629" s="48" t="s">
        <v>9392</v>
      </c>
      <c r="D5629" s="48" t="s">
        <v>9392</v>
      </c>
      <c r="E5629" s="47">
        <v>4</v>
      </c>
      <c r="F5629" s="47">
        <v>3</v>
      </c>
      <c r="G5629" s="47"/>
      <c r="H5629" s="48" t="s">
        <v>9229</v>
      </c>
      <c r="I5629" s="47">
        <v>1</v>
      </c>
    </row>
    <row r="5630" spans="1:9" x14ac:dyDescent="0.25">
      <c r="A5630" s="48" t="s">
        <v>9393</v>
      </c>
      <c r="B5630" s="48" t="s">
        <v>3848</v>
      </c>
      <c r="C5630" s="48" t="s">
        <v>9394</v>
      </c>
      <c r="D5630" s="48" t="s">
        <v>9394</v>
      </c>
      <c r="E5630" s="47">
        <v>4</v>
      </c>
      <c r="F5630" s="47">
        <v>2</v>
      </c>
      <c r="G5630" s="47"/>
      <c r="H5630" s="48" t="s">
        <v>9395</v>
      </c>
      <c r="I5630" s="47">
        <v>1</v>
      </c>
    </row>
    <row r="5631" spans="1:9" x14ac:dyDescent="0.25">
      <c r="A5631" s="48" t="s">
        <v>9396</v>
      </c>
      <c r="B5631" s="48" t="s">
        <v>3848</v>
      </c>
      <c r="C5631" s="48" t="s">
        <v>9397</v>
      </c>
      <c r="D5631" s="48" t="s">
        <v>9397</v>
      </c>
      <c r="E5631" s="47">
        <v>4</v>
      </c>
      <c r="F5631" s="47">
        <v>2</v>
      </c>
      <c r="G5631" s="47"/>
      <c r="H5631" s="48" t="s">
        <v>9398</v>
      </c>
      <c r="I5631" s="47">
        <v>1</v>
      </c>
    </row>
    <row r="5632" spans="1:9" x14ac:dyDescent="0.25">
      <c r="A5632" s="48" t="s">
        <v>9399</v>
      </c>
      <c r="B5632" s="48" t="s">
        <v>3848</v>
      </c>
      <c r="C5632" s="48" t="s">
        <v>9400</v>
      </c>
      <c r="D5632" s="48" t="s">
        <v>9400</v>
      </c>
      <c r="E5632" s="47">
        <v>4</v>
      </c>
      <c r="F5632" s="47">
        <v>2</v>
      </c>
      <c r="G5632" s="47"/>
      <c r="H5632" s="48" t="s">
        <v>6099</v>
      </c>
      <c r="I5632" s="47">
        <v>1</v>
      </c>
    </row>
    <row r="5633" spans="1:9" x14ac:dyDescent="0.25">
      <c r="A5633" s="48" t="s">
        <v>9401</v>
      </c>
      <c r="B5633" s="48" t="s">
        <v>3848</v>
      </c>
      <c r="C5633" s="48" t="s">
        <v>9402</v>
      </c>
      <c r="D5633" s="48" t="s">
        <v>9402</v>
      </c>
      <c r="E5633" s="47">
        <v>4</v>
      </c>
      <c r="F5633" s="47">
        <v>2</v>
      </c>
      <c r="G5633" s="47"/>
      <c r="H5633" s="48" t="s">
        <v>8820</v>
      </c>
      <c r="I5633" s="47">
        <v>1</v>
      </c>
    </row>
    <row r="5634" spans="1:9" x14ac:dyDescent="0.25">
      <c r="A5634" s="48" t="s">
        <v>433</v>
      </c>
      <c r="B5634" s="48" t="s">
        <v>6163</v>
      </c>
      <c r="C5634" s="48" t="s">
        <v>9403</v>
      </c>
      <c r="D5634" s="48" t="s">
        <v>9404</v>
      </c>
      <c r="E5634" s="47">
        <v>0</v>
      </c>
      <c r="F5634" s="47">
        <v>1</v>
      </c>
      <c r="G5634" s="47"/>
      <c r="H5634" s="48" t="s">
        <v>7749</v>
      </c>
      <c r="I5634" s="47">
        <v>1</v>
      </c>
    </row>
    <row r="5635" spans="1:9" x14ac:dyDescent="0.25">
      <c r="A5635" s="48" t="s">
        <v>3924</v>
      </c>
      <c r="B5635" s="48" t="s">
        <v>7334</v>
      </c>
      <c r="C5635" s="48" t="s">
        <v>9405</v>
      </c>
      <c r="D5635" s="48" t="s">
        <v>9405</v>
      </c>
      <c r="E5635" s="47">
        <v>0</v>
      </c>
      <c r="F5635" s="47">
        <v>1</v>
      </c>
      <c r="G5635" s="47"/>
      <c r="H5635" s="48" t="s">
        <v>9406</v>
      </c>
      <c r="I5635" s="47">
        <v>1</v>
      </c>
    </row>
    <row r="5636" spans="1:9" x14ac:dyDescent="0.25">
      <c r="A5636" s="48" t="s">
        <v>3924</v>
      </c>
      <c r="B5636" s="48" t="s">
        <v>7334</v>
      </c>
      <c r="C5636" s="48" t="s">
        <v>9407</v>
      </c>
      <c r="D5636" s="48" t="s">
        <v>9407</v>
      </c>
      <c r="E5636" s="47">
        <v>0</v>
      </c>
      <c r="F5636" s="47">
        <v>1</v>
      </c>
      <c r="G5636" s="47"/>
      <c r="H5636" s="48" t="s">
        <v>9408</v>
      </c>
      <c r="I5636" s="47">
        <v>1</v>
      </c>
    </row>
    <row r="5637" spans="1:9" x14ac:dyDescent="0.25">
      <c r="A5637" s="48" t="s">
        <v>3924</v>
      </c>
      <c r="B5637" s="48" t="s">
        <v>7334</v>
      </c>
      <c r="C5637" s="48" t="s">
        <v>9409</v>
      </c>
      <c r="D5637" s="48" t="s">
        <v>9409</v>
      </c>
      <c r="E5637" s="47">
        <v>0</v>
      </c>
      <c r="F5637" s="47">
        <v>1</v>
      </c>
      <c r="G5637" s="47"/>
      <c r="H5637" s="48" t="s">
        <v>7980</v>
      </c>
      <c r="I5637" s="47">
        <v>1</v>
      </c>
    </row>
    <row r="5638" spans="1:9" x14ac:dyDescent="0.25">
      <c r="A5638" s="48" t="s">
        <v>6234</v>
      </c>
      <c r="B5638" s="48" t="s">
        <v>7334</v>
      </c>
      <c r="C5638" s="48" t="s">
        <v>9410</v>
      </c>
      <c r="D5638" s="48" t="s">
        <v>9410</v>
      </c>
      <c r="E5638" s="47">
        <v>0</v>
      </c>
      <c r="F5638" s="47">
        <v>1</v>
      </c>
      <c r="G5638" s="47"/>
      <c r="H5638" s="48" t="s">
        <v>8581</v>
      </c>
      <c r="I5638" s="47">
        <v>1</v>
      </c>
    </row>
    <row r="5639" spans="1:9" x14ac:dyDescent="0.25">
      <c r="A5639" s="48" t="s">
        <v>3854</v>
      </c>
      <c r="B5639" s="48" t="s">
        <v>7334</v>
      </c>
      <c r="C5639" s="48" t="s">
        <v>9411</v>
      </c>
      <c r="D5639" s="48" t="s">
        <v>9411</v>
      </c>
      <c r="E5639" s="47">
        <v>0</v>
      </c>
      <c r="F5639" s="47">
        <v>1</v>
      </c>
      <c r="G5639" s="47"/>
      <c r="H5639" s="48" t="s">
        <v>9412</v>
      </c>
      <c r="I5639" s="47">
        <v>1</v>
      </c>
    </row>
    <row r="5640" spans="1:9" x14ac:dyDescent="0.25">
      <c r="A5640" s="48" t="s">
        <v>6462</v>
      </c>
      <c r="B5640" s="48" t="s">
        <v>3848</v>
      </c>
      <c r="C5640" s="48" t="s">
        <v>9413</v>
      </c>
      <c r="D5640" s="48" t="s">
        <v>9413</v>
      </c>
      <c r="E5640" s="47">
        <v>4</v>
      </c>
      <c r="F5640" s="47">
        <v>2</v>
      </c>
      <c r="G5640" s="47"/>
      <c r="H5640" s="48" t="s">
        <v>8207</v>
      </c>
      <c r="I5640" s="47">
        <v>1</v>
      </c>
    </row>
    <row r="5641" spans="1:9" x14ac:dyDescent="0.25">
      <c r="A5641" s="48" t="s">
        <v>4059</v>
      </c>
      <c r="B5641" s="48" t="s">
        <v>3848</v>
      </c>
      <c r="C5641" s="48" t="s">
        <v>9414</v>
      </c>
      <c r="D5641" s="48" t="s">
        <v>9414</v>
      </c>
      <c r="E5641" s="47">
        <v>4</v>
      </c>
      <c r="F5641" s="47">
        <v>2</v>
      </c>
      <c r="G5641" s="47"/>
      <c r="H5641" s="48" t="s">
        <v>8230</v>
      </c>
      <c r="I5641" s="47">
        <v>1</v>
      </c>
    </row>
    <row r="5642" spans="1:9" x14ac:dyDescent="0.25">
      <c r="A5642" s="48" t="s">
        <v>4227</v>
      </c>
      <c r="B5642" s="48" t="s">
        <v>3848</v>
      </c>
      <c r="C5642" s="48" t="s">
        <v>9415</v>
      </c>
      <c r="D5642" s="48" t="s">
        <v>9415</v>
      </c>
      <c r="E5642" s="47">
        <v>4</v>
      </c>
      <c r="F5642" s="47">
        <v>2</v>
      </c>
      <c r="G5642" s="47"/>
      <c r="H5642" s="48" t="s">
        <v>9416</v>
      </c>
      <c r="I5642" s="47">
        <v>1</v>
      </c>
    </row>
    <row r="5643" spans="1:9" x14ac:dyDescent="0.25">
      <c r="A5643" s="48" t="s">
        <v>8938</v>
      </c>
      <c r="B5643" s="48" t="s">
        <v>3848</v>
      </c>
      <c r="C5643" s="48" t="s">
        <v>9417</v>
      </c>
      <c r="D5643" s="48" t="s">
        <v>9417</v>
      </c>
      <c r="E5643" s="47">
        <v>4</v>
      </c>
      <c r="F5643" s="47">
        <v>3</v>
      </c>
      <c r="G5643" s="47"/>
      <c r="H5643" s="48" t="s">
        <v>9418</v>
      </c>
      <c r="I5643" s="47">
        <v>1</v>
      </c>
    </row>
    <row r="5644" spans="1:9" x14ac:dyDescent="0.25">
      <c r="A5644" s="48" t="s">
        <v>9380</v>
      </c>
      <c r="B5644" s="48" t="s">
        <v>736</v>
      </c>
      <c r="C5644" s="48" t="s">
        <v>9419</v>
      </c>
      <c r="D5644" s="48" t="s">
        <v>9419</v>
      </c>
      <c r="E5644" s="47">
        <v>0</v>
      </c>
      <c r="F5644" s="47">
        <v>1</v>
      </c>
      <c r="G5644" s="47"/>
      <c r="H5644" s="48" t="s">
        <v>3853</v>
      </c>
      <c r="I5644" s="47">
        <v>1</v>
      </c>
    </row>
    <row r="5645" spans="1:9" x14ac:dyDescent="0.25">
      <c r="A5645" s="48" t="s">
        <v>4227</v>
      </c>
      <c r="B5645" s="48" t="s">
        <v>3848</v>
      </c>
      <c r="C5645" s="48" t="s">
        <v>9420</v>
      </c>
      <c r="D5645" s="48" t="s">
        <v>9420</v>
      </c>
      <c r="E5645" s="47">
        <v>4</v>
      </c>
      <c r="F5645" s="47">
        <v>2</v>
      </c>
      <c r="G5645" s="47"/>
      <c r="H5645" s="48" t="s">
        <v>9231</v>
      </c>
      <c r="I5645" s="47">
        <v>1</v>
      </c>
    </row>
    <row r="5646" spans="1:9" x14ac:dyDescent="0.25">
      <c r="A5646" s="48" t="s">
        <v>3854</v>
      </c>
      <c r="B5646" s="48" t="s">
        <v>7334</v>
      </c>
      <c r="C5646" s="48" t="s">
        <v>9421</v>
      </c>
      <c r="D5646" s="48" t="s">
        <v>9421</v>
      </c>
      <c r="E5646" s="47">
        <v>0</v>
      </c>
      <c r="F5646" s="47">
        <v>1</v>
      </c>
      <c r="G5646" s="47"/>
      <c r="H5646" s="48" t="s">
        <v>5768</v>
      </c>
      <c r="I5646" s="47">
        <v>1</v>
      </c>
    </row>
    <row r="5647" spans="1:9" x14ac:dyDescent="0.25">
      <c r="A5647" s="48" t="s">
        <v>9422</v>
      </c>
      <c r="B5647" s="48" t="s">
        <v>3848</v>
      </c>
      <c r="C5647" s="48" t="s">
        <v>9423</v>
      </c>
      <c r="D5647" s="48" t="s">
        <v>9423</v>
      </c>
      <c r="E5647" s="47">
        <v>4</v>
      </c>
      <c r="F5647" s="47">
        <v>2</v>
      </c>
      <c r="G5647" s="47"/>
      <c r="H5647" s="48" t="s">
        <v>9424</v>
      </c>
      <c r="I5647" s="47">
        <v>1</v>
      </c>
    </row>
    <row r="5648" spans="1:9" x14ac:dyDescent="0.25">
      <c r="A5648" s="48" t="s">
        <v>4227</v>
      </c>
      <c r="B5648" s="48" t="s">
        <v>3848</v>
      </c>
      <c r="C5648" s="48" t="s">
        <v>9425</v>
      </c>
      <c r="D5648" s="48" t="s">
        <v>9425</v>
      </c>
      <c r="E5648" s="47">
        <v>4</v>
      </c>
      <c r="F5648" s="47">
        <v>2</v>
      </c>
      <c r="G5648" s="47"/>
      <c r="H5648" s="48" t="s">
        <v>9426</v>
      </c>
      <c r="I5648" s="47">
        <v>1</v>
      </c>
    </row>
    <row r="5649" spans="1:9" x14ac:dyDescent="0.25">
      <c r="A5649" s="48" t="s">
        <v>3859</v>
      </c>
      <c r="B5649" s="48" t="s">
        <v>4742</v>
      </c>
      <c r="C5649" s="48" t="s">
        <v>9427</v>
      </c>
      <c r="D5649" s="48" t="s">
        <v>9428</v>
      </c>
      <c r="E5649" s="47">
        <v>0</v>
      </c>
      <c r="F5649" s="47">
        <v>1</v>
      </c>
      <c r="G5649" s="47"/>
      <c r="H5649" s="48" t="s">
        <v>9016</v>
      </c>
      <c r="I5649" s="47">
        <v>1</v>
      </c>
    </row>
    <row r="5650" spans="1:9" x14ac:dyDescent="0.25">
      <c r="A5650" s="48" t="s">
        <v>3924</v>
      </c>
      <c r="B5650" s="48" t="s">
        <v>7334</v>
      </c>
      <c r="C5650" s="48" t="s">
        <v>9429</v>
      </c>
      <c r="D5650" s="48" t="s">
        <v>9429</v>
      </c>
      <c r="E5650" s="47">
        <v>0</v>
      </c>
      <c r="F5650" s="47">
        <v>1</v>
      </c>
      <c r="G5650" s="47"/>
      <c r="H5650" s="48" t="s">
        <v>7980</v>
      </c>
      <c r="I5650" s="47">
        <v>1</v>
      </c>
    </row>
    <row r="5651" spans="1:9" x14ac:dyDescent="0.25">
      <c r="A5651" s="48" t="s">
        <v>3854</v>
      </c>
      <c r="B5651" s="48" t="s">
        <v>736</v>
      </c>
      <c r="C5651" s="48" t="s">
        <v>9430</v>
      </c>
      <c r="D5651" s="48" t="s">
        <v>9430</v>
      </c>
      <c r="E5651" s="47">
        <v>0</v>
      </c>
      <c r="F5651" s="47">
        <v>1</v>
      </c>
      <c r="G5651" s="47"/>
      <c r="H5651" s="48" t="s">
        <v>9245</v>
      </c>
      <c r="I5651" s="47">
        <v>1</v>
      </c>
    </row>
    <row r="5652" spans="1:9" x14ac:dyDescent="0.25">
      <c r="A5652" s="48" t="s">
        <v>3854</v>
      </c>
      <c r="B5652" s="48" t="s">
        <v>7252</v>
      </c>
      <c r="C5652" s="48" t="s">
        <v>9431</v>
      </c>
      <c r="D5652" s="48"/>
      <c r="E5652" s="47"/>
      <c r="F5652" s="47">
        <v>2</v>
      </c>
      <c r="G5652" s="47"/>
      <c r="H5652" s="48"/>
      <c r="I5652" s="47">
        <v>1</v>
      </c>
    </row>
    <row r="5653" spans="1:9" x14ac:dyDescent="0.25">
      <c r="A5653" s="48" t="s">
        <v>3854</v>
      </c>
      <c r="B5653" s="48" t="s">
        <v>7252</v>
      </c>
      <c r="C5653" s="48" t="s">
        <v>9432</v>
      </c>
      <c r="D5653" s="48" t="s">
        <v>9432</v>
      </c>
      <c r="E5653" s="47">
        <v>0</v>
      </c>
      <c r="F5653" s="47">
        <v>2</v>
      </c>
      <c r="G5653" s="47"/>
      <c r="H5653" s="48" t="s">
        <v>9433</v>
      </c>
      <c r="I5653" s="47">
        <v>1</v>
      </c>
    </row>
    <row r="5654" spans="1:9" x14ac:dyDescent="0.25">
      <c r="A5654" s="48" t="s">
        <v>6634</v>
      </c>
      <c r="B5654" s="48" t="s">
        <v>7334</v>
      </c>
      <c r="C5654" s="48" t="s">
        <v>9434</v>
      </c>
      <c r="D5654" s="48" t="s">
        <v>9434</v>
      </c>
      <c r="E5654" s="47">
        <v>0</v>
      </c>
      <c r="F5654" s="47">
        <v>1</v>
      </c>
      <c r="G5654" s="47"/>
      <c r="H5654" s="48" t="s">
        <v>9245</v>
      </c>
      <c r="I5654" s="47">
        <v>1</v>
      </c>
    </row>
    <row r="5655" spans="1:9" x14ac:dyDescent="0.25">
      <c r="A5655" s="48" t="s">
        <v>4102</v>
      </c>
      <c r="B5655" s="48" t="s">
        <v>7852</v>
      </c>
      <c r="C5655" s="48" t="s">
        <v>9435</v>
      </c>
      <c r="D5655" s="48" t="s">
        <v>9435</v>
      </c>
      <c r="E5655" s="47">
        <v>0</v>
      </c>
      <c r="F5655" s="47">
        <v>2</v>
      </c>
      <c r="G5655" s="47"/>
      <c r="H5655" s="48" t="s">
        <v>7980</v>
      </c>
      <c r="I5655" s="47">
        <v>1</v>
      </c>
    </row>
    <row r="5656" spans="1:9" x14ac:dyDescent="0.25">
      <c r="A5656" s="48" t="s">
        <v>8469</v>
      </c>
      <c r="B5656" s="48" t="s">
        <v>3848</v>
      </c>
      <c r="C5656" s="48" t="s">
        <v>9436</v>
      </c>
      <c r="D5656" s="48" t="s">
        <v>9436</v>
      </c>
      <c r="E5656" s="47">
        <v>4</v>
      </c>
      <c r="F5656" s="47">
        <v>2</v>
      </c>
      <c r="G5656" s="47"/>
      <c r="H5656" s="48" t="s">
        <v>9437</v>
      </c>
      <c r="I5656" s="47">
        <v>1</v>
      </c>
    </row>
    <row r="5657" spans="1:9" x14ac:dyDescent="0.25">
      <c r="A5657" s="48" t="s">
        <v>3854</v>
      </c>
      <c r="B5657" s="48" t="s">
        <v>7334</v>
      </c>
      <c r="C5657" s="48" t="s">
        <v>9438</v>
      </c>
      <c r="D5657" s="48" t="s">
        <v>9438</v>
      </c>
      <c r="E5657" s="47">
        <v>0</v>
      </c>
      <c r="F5657" s="47">
        <v>1</v>
      </c>
      <c r="G5657" s="47"/>
      <c r="H5657" s="48" t="s">
        <v>9439</v>
      </c>
      <c r="I5657" s="47">
        <v>1</v>
      </c>
    </row>
    <row r="5658" spans="1:9" x14ac:dyDescent="0.25">
      <c r="A5658" s="48" t="s">
        <v>6234</v>
      </c>
      <c r="B5658" s="48" t="s">
        <v>7334</v>
      </c>
      <c r="C5658" s="48" t="s">
        <v>9440</v>
      </c>
      <c r="D5658" s="48" t="s">
        <v>9440</v>
      </c>
      <c r="E5658" s="47">
        <v>0</v>
      </c>
      <c r="F5658" s="47">
        <v>1</v>
      </c>
      <c r="G5658" s="47"/>
      <c r="H5658" s="48" t="s">
        <v>9441</v>
      </c>
      <c r="I5658" s="47">
        <v>1</v>
      </c>
    </row>
    <row r="5659" spans="1:9" x14ac:dyDescent="0.25">
      <c r="A5659" s="48" t="s">
        <v>4188</v>
      </c>
      <c r="B5659" s="48" t="s">
        <v>3848</v>
      </c>
      <c r="C5659" s="48" t="s">
        <v>9442</v>
      </c>
      <c r="D5659" s="48" t="s">
        <v>9442</v>
      </c>
      <c r="E5659" s="47">
        <v>4</v>
      </c>
      <c r="F5659" s="47">
        <v>2</v>
      </c>
      <c r="G5659" s="47"/>
      <c r="H5659" s="48" t="s">
        <v>9443</v>
      </c>
      <c r="I5659" s="47">
        <v>1</v>
      </c>
    </row>
    <row r="5660" spans="1:9" x14ac:dyDescent="0.25">
      <c r="A5660" s="48" t="s">
        <v>3924</v>
      </c>
      <c r="B5660" s="48" t="s">
        <v>7334</v>
      </c>
      <c r="C5660" s="48" t="s">
        <v>9444</v>
      </c>
      <c r="D5660" s="48" t="s">
        <v>9444</v>
      </c>
      <c r="E5660" s="47">
        <v>0</v>
      </c>
      <c r="F5660" s="47">
        <v>1</v>
      </c>
      <c r="G5660" s="47"/>
      <c r="H5660" s="48" t="s">
        <v>9237</v>
      </c>
      <c r="I5660" s="47">
        <v>1</v>
      </c>
    </row>
    <row r="5661" spans="1:9" x14ac:dyDescent="0.25">
      <c r="A5661" s="48" t="s">
        <v>9103</v>
      </c>
      <c r="B5661" s="48" t="s">
        <v>3848</v>
      </c>
      <c r="C5661" s="48" t="s">
        <v>9445</v>
      </c>
      <c r="D5661" s="48" t="s">
        <v>9445</v>
      </c>
      <c r="E5661" s="47">
        <v>4</v>
      </c>
      <c r="F5661" s="47">
        <v>3</v>
      </c>
      <c r="G5661" s="47"/>
      <c r="H5661" s="48" t="s">
        <v>6303</v>
      </c>
      <c r="I5661" s="47">
        <v>1</v>
      </c>
    </row>
    <row r="5662" spans="1:9" x14ac:dyDescent="0.25">
      <c r="A5662" s="48" t="s">
        <v>3924</v>
      </c>
      <c r="B5662" s="48" t="s">
        <v>7334</v>
      </c>
      <c r="C5662" s="48" t="s">
        <v>9446</v>
      </c>
      <c r="D5662" s="48" t="s">
        <v>9446</v>
      </c>
      <c r="E5662" s="47">
        <v>0</v>
      </c>
      <c r="F5662" s="47">
        <v>1</v>
      </c>
      <c r="G5662" s="47"/>
      <c r="H5662" s="48" t="s">
        <v>9130</v>
      </c>
      <c r="I5662" s="47">
        <v>1</v>
      </c>
    </row>
    <row r="5663" spans="1:9" x14ac:dyDescent="0.25">
      <c r="A5663" s="48" t="s">
        <v>3924</v>
      </c>
      <c r="B5663" s="48" t="s">
        <v>7334</v>
      </c>
      <c r="C5663" s="48" t="s">
        <v>9447</v>
      </c>
      <c r="D5663" s="48" t="s">
        <v>9447</v>
      </c>
      <c r="E5663" s="47">
        <v>0</v>
      </c>
      <c r="F5663" s="47">
        <v>1</v>
      </c>
      <c r="G5663" s="47"/>
      <c r="H5663" s="48" t="s">
        <v>9448</v>
      </c>
      <c r="I5663" s="47">
        <v>1</v>
      </c>
    </row>
    <row r="5664" spans="1:9" x14ac:dyDescent="0.25">
      <c r="A5664" s="48" t="s">
        <v>7466</v>
      </c>
      <c r="B5664" s="48" t="s">
        <v>3848</v>
      </c>
      <c r="C5664" s="48" t="s">
        <v>9449</v>
      </c>
      <c r="D5664" s="48" t="s">
        <v>9449</v>
      </c>
      <c r="E5664" s="47">
        <v>4</v>
      </c>
      <c r="F5664" s="47">
        <v>2</v>
      </c>
      <c r="G5664" s="47"/>
      <c r="H5664" s="48" t="s">
        <v>9450</v>
      </c>
      <c r="I5664" s="47">
        <v>1</v>
      </c>
    </row>
    <row r="5665" spans="1:9" x14ac:dyDescent="0.25">
      <c r="A5665" s="48" t="s">
        <v>433</v>
      </c>
      <c r="B5665" s="48" t="s">
        <v>400</v>
      </c>
      <c r="C5665" s="48" t="s">
        <v>9451</v>
      </c>
      <c r="D5665" s="48" t="s">
        <v>9452</v>
      </c>
      <c r="E5665" s="47">
        <v>0</v>
      </c>
      <c r="F5665" s="47">
        <v>1</v>
      </c>
      <c r="G5665" s="47"/>
      <c r="H5665" s="48" t="s">
        <v>9453</v>
      </c>
      <c r="I5665" s="47">
        <v>1</v>
      </c>
    </row>
    <row r="5666" spans="1:9" x14ac:dyDescent="0.25">
      <c r="A5666" s="48" t="s">
        <v>3924</v>
      </c>
      <c r="B5666" s="48" t="s">
        <v>7334</v>
      </c>
      <c r="C5666" s="48" t="s">
        <v>9454</v>
      </c>
      <c r="D5666" s="48" t="s">
        <v>9454</v>
      </c>
      <c r="E5666" s="47">
        <v>0</v>
      </c>
      <c r="F5666" s="47">
        <v>1</v>
      </c>
      <c r="G5666" s="47"/>
      <c r="H5666" s="48" t="s">
        <v>9455</v>
      </c>
      <c r="I5666" s="47">
        <v>1</v>
      </c>
    </row>
    <row r="5667" spans="1:9" x14ac:dyDescent="0.25">
      <c r="A5667" s="48" t="s">
        <v>3901</v>
      </c>
      <c r="B5667" s="48" t="s">
        <v>7334</v>
      </c>
      <c r="C5667" s="48" t="s">
        <v>9456</v>
      </c>
      <c r="D5667" s="48" t="s">
        <v>9456</v>
      </c>
      <c r="E5667" s="47">
        <v>0</v>
      </c>
      <c r="F5667" s="47">
        <v>1</v>
      </c>
      <c r="G5667" s="47"/>
      <c r="H5667" s="48" t="s">
        <v>9141</v>
      </c>
      <c r="I5667" s="47">
        <v>1</v>
      </c>
    </row>
    <row r="5668" spans="1:9" x14ac:dyDescent="0.25">
      <c r="A5668" s="48" t="s">
        <v>3924</v>
      </c>
      <c r="B5668" s="48" t="s">
        <v>7334</v>
      </c>
      <c r="C5668" s="48" t="s">
        <v>9457</v>
      </c>
      <c r="D5668" s="48" t="s">
        <v>9457</v>
      </c>
      <c r="E5668" s="47">
        <v>0</v>
      </c>
      <c r="F5668" s="47">
        <v>1</v>
      </c>
      <c r="G5668" s="47"/>
      <c r="H5668" s="48" t="s">
        <v>7789</v>
      </c>
      <c r="I5668" s="47">
        <v>1</v>
      </c>
    </row>
    <row r="5669" spans="1:9" x14ac:dyDescent="0.25">
      <c r="A5669" s="48" t="s">
        <v>8416</v>
      </c>
      <c r="B5669" s="48" t="s">
        <v>3848</v>
      </c>
      <c r="C5669" s="48" t="s">
        <v>9458</v>
      </c>
      <c r="D5669" s="48" t="s">
        <v>9458</v>
      </c>
      <c r="E5669" s="47">
        <v>4</v>
      </c>
      <c r="F5669" s="47">
        <v>3</v>
      </c>
      <c r="G5669" s="47"/>
      <c r="H5669" s="48" t="s">
        <v>9459</v>
      </c>
      <c r="I5669" s="47">
        <v>1</v>
      </c>
    </row>
    <row r="5670" spans="1:9" x14ac:dyDescent="0.25">
      <c r="A5670" s="48" t="s">
        <v>6389</v>
      </c>
      <c r="B5670" s="48" t="s">
        <v>3848</v>
      </c>
      <c r="C5670" s="48" t="s">
        <v>9460</v>
      </c>
      <c r="D5670" s="48" t="s">
        <v>9460</v>
      </c>
      <c r="E5670" s="47">
        <v>4</v>
      </c>
      <c r="F5670" s="47">
        <v>2</v>
      </c>
      <c r="G5670" s="47"/>
      <c r="H5670" s="48" t="s">
        <v>9461</v>
      </c>
      <c r="I5670" s="47">
        <v>1</v>
      </c>
    </row>
    <row r="5671" spans="1:9" x14ac:dyDescent="0.25">
      <c r="A5671" s="48" t="s">
        <v>3924</v>
      </c>
      <c r="B5671" s="48" t="s">
        <v>7334</v>
      </c>
      <c r="C5671" s="48" t="s">
        <v>9462</v>
      </c>
      <c r="D5671" s="48" t="s">
        <v>9462</v>
      </c>
      <c r="E5671" s="47">
        <v>0</v>
      </c>
      <c r="F5671" s="47">
        <v>1</v>
      </c>
      <c r="G5671" s="47"/>
      <c r="H5671" s="48" t="s">
        <v>9141</v>
      </c>
      <c r="I5671" s="47">
        <v>1</v>
      </c>
    </row>
    <row r="5672" spans="1:9" x14ac:dyDescent="0.25">
      <c r="A5672" s="48" t="s">
        <v>3901</v>
      </c>
      <c r="B5672" s="48" t="s">
        <v>7334</v>
      </c>
      <c r="C5672" s="48" t="s">
        <v>9463</v>
      </c>
      <c r="D5672" s="48" t="s">
        <v>9463</v>
      </c>
      <c r="E5672" s="47">
        <v>0</v>
      </c>
      <c r="F5672" s="47">
        <v>1</v>
      </c>
      <c r="G5672" s="47"/>
      <c r="H5672" s="48" t="s">
        <v>9464</v>
      </c>
      <c r="I5672" s="47">
        <v>1</v>
      </c>
    </row>
    <row r="5673" spans="1:9" x14ac:dyDescent="0.25">
      <c r="A5673" s="48" t="s">
        <v>3901</v>
      </c>
      <c r="B5673" s="48" t="s">
        <v>7334</v>
      </c>
      <c r="C5673" s="48" t="s">
        <v>9465</v>
      </c>
      <c r="D5673" s="48" t="s">
        <v>9465</v>
      </c>
      <c r="E5673" s="47">
        <v>0</v>
      </c>
      <c r="F5673" s="47">
        <v>1</v>
      </c>
      <c r="G5673" s="47"/>
      <c r="H5673" s="48" t="s">
        <v>5768</v>
      </c>
      <c r="I5673" s="47">
        <v>1</v>
      </c>
    </row>
    <row r="5674" spans="1:9" x14ac:dyDescent="0.25">
      <c r="A5674" s="48" t="s">
        <v>3901</v>
      </c>
      <c r="B5674" s="48" t="s">
        <v>7334</v>
      </c>
      <c r="C5674" s="48" t="s">
        <v>9466</v>
      </c>
      <c r="D5674" s="48" t="s">
        <v>9466</v>
      </c>
      <c r="E5674" s="47">
        <v>0</v>
      </c>
      <c r="F5674" s="47">
        <v>1</v>
      </c>
      <c r="G5674" s="47"/>
      <c r="H5674" s="48" t="s">
        <v>9467</v>
      </c>
      <c r="I5674" s="47">
        <v>1</v>
      </c>
    </row>
    <row r="5675" spans="1:9" x14ac:dyDescent="0.25">
      <c r="A5675" s="48" t="s">
        <v>7067</v>
      </c>
      <c r="B5675" s="48" t="s">
        <v>9468</v>
      </c>
      <c r="C5675" s="48" t="s">
        <v>9469</v>
      </c>
      <c r="D5675" s="48" t="s">
        <v>9470</v>
      </c>
      <c r="E5675" s="47">
        <v>0</v>
      </c>
      <c r="F5675" s="47">
        <v>1</v>
      </c>
      <c r="G5675" s="47"/>
      <c r="H5675" s="48" t="s">
        <v>9471</v>
      </c>
      <c r="I5675" s="47">
        <v>1</v>
      </c>
    </row>
    <row r="5676" spans="1:9" x14ac:dyDescent="0.25">
      <c r="A5676" s="48" t="s">
        <v>6389</v>
      </c>
      <c r="B5676" s="48" t="s">
        <v>3848</v>
      </c>
      <c r="C5676" s="48" t="s">
        <v>9472</v>
      </c>
      <c r="D5676" s="48" t="s">
        <v>9472</v>
      </c>
      <c r="E5676" s="47">
        <v>4</v>
      </c>
      <c r="F5676" s="47">
        <v>2</v>
      </c>
      <c r="G5676" s="47"/>
      <c r="H5676" s="48" t="s">
        <v>9461</v>
      </c>
      <c r="I5676" s="47">
        <v>1</v>
      </c>
    </row>
    <row r="5677" spans="1:9" x14ac:dyDescent="0.25">
      <c r="A5677" s="48" t="s">
        <v>3854</v>
      </c>
      <c r="B5677" s="48" t="s">
        <v>7334</v>
      </c>
      <c r="C5677" s="48" t="s">
        <v>9473</v>
      </c>
      <c r="D5677" s="48" t="s">
        <v>9473</v>
      </c>
      <c r="E5677" s="47">
        <v>0</v>
      </c>
      <c r="F5677" s="47">
        <v>1</v>
      </c>
      <c r="G5677" s="47"/>
      <c r="H5677" s="48" t="s">
        <v>9474</v>
      </c>
      <c r="I5677" s="47">
        <v>1</v>
      </c>
    </row>
    <row r="5678" spans="1:9" x14ac:dyDescent="0.25">
      <c r="A5678" s="48" t="s">
        <v>6234</v>
      </c>
      <c r="B5678" s="48" t="s">
        <v>7334</v>
      </c>
      <c r="C5678" s="48" t="s">
        <v>9475</v>
      </c>
      <c r="D5678" s="48" t="s">
        <v>9475</v>
      </c>
      <c r="E5678" s="47">
        <v>0</v>
      </c>
      <c r="F5678" s="47">
        <v>1</v>
      </c>
      <c r="G5678" s="47"/>
      <c r="H5678" s="48" t="s">
        <v>9476</v>
      </c>
      <c r="I5678" s="47">
        <v>1</v>
      </c>
    </row>
    <row r="5679" spans="1:9" x14ac:dyDescent="0.25">
      <c r="A5679" s="48" t="s">
        <v>4102</v>
      </c>
      <c r="B5679" s="48" t="s">
        <v>6890</v>
      </c>
      <c r="C5679" s="48" t="s">
        <v>9477</v>
      </c>
      <c r="D5679" s="48" t="s">
        <v>9477</v>
      </c>
      <c r="E5679" s="47">
        <v>0</v>
      </c>
      <c r="F5679" s="47">
        <v>1</v>
      </c>
      <c r="G5679" s="47"/>
      <c r="H5679" s="48" t="s">
        <v>9478</v>
      </c>
      <c r="I5679" s="47">
        <v>1</v>
      </c>
    </row>
    <row r="5680" spans="1:9" x14ac:dyDescent="0.25">
      <c r="A5680" s="48" t="s">
        <v>7067</v>
      </c>
      <c r="B5680" s="48" t="s">
        <v>3848</v>
      </c>
      <c r="C5680" s="48" t="s">
        <v>9469</v>
      </c>
      <c r="D5680" s="48" t="s">
        <v>9479</v>
      </c>
      <c r="E5680" s="47">
        <v>0</v>
      </c>
      <c r="F5680" s="47">
        <v>1</v>
      </c>
      <c r="G5680" s="47"/>
      <c r="H5680" s="48" t="s">
        <v>9471</v>
      </c>
      <c r="I5680" s="47">
        <v>1</v>
      </c>
    </row>
    <row r="5681" spans="1:9" x14ac:dyDescent="0.25">
      <c r="A5681" s="48" t="s">
        <v>3924</v>
      </c>
      <c r="B5681" s="48" t="s">
        <v>3848</v>
      </c>
      <c r="C5681" s="48" t="s">
        <v>9480</v>
      </c>
      <c r="D5681" s="48" t="s">
        <v>9481</v>
      </c>
      <c r="E5681" s="47">
        <v>0</v>
      </c>
      <c r="F5681" s="47">
        <v>2</v>
      </c>
      <c r="G5681" s="47"/>
      <c r="H5681" s="48" t="s">
        <v>9482</v>
      </c>
      <c r="I5681" s="47">
        <v>1</v>
      </c>
    </row>
    <row r="5682" spans="1:9" x14ac:dyDescent="0.25">
      <c r="A5682" s="48" t="s">
        <v>433</v>
      </c>
      <c r="B5682" s="48" t="s">
        <v>3848</v>
      </c>
      <c r="C5682" s="48" t="s">
        <v>9483</v>
      </c>
      <c r="D5682" s="48" t="s">
        <v>9484</v>
      </c>
      <c r="E5682" s="47">
        <v>0</v>
      </c>
      <c r="F5682" s="47">
        <v>1</v>
      </c>
      <c r="G5682" s="47"/>
      <c r="H5682" s="48" t="s">
        <v>7922</v>
      </c>
      <c r="I5682" s="47">
        <v>1</v>
      </c>
    </row>
    <row r="5683" spans="1:9" x14ac:dyDescent="0.25">
      <c r="A5683" s="48" t="s">
        <v>3924</v>
      </c>
      <c r="B5683" s="48" t="s">
        <v>7334</v>
      </c>
      <c r="C5683" s="48" t="s">
        <v>9485</v>
      </c>
      <c r="D5683" s="48" t="s">
        <v>9485</v>
      </c>
      <c r="E5683" s="47">
        <v>0</v>
      </c>
      <c r="F5683" s="47">
        <v>1</v>
      </c>
      <c r="G5683" s="47"/>
      <c r="H5683" s="48" t="s">
        <v>9455</v>
      </c>
      <c r="I5683" s="47">
        <v>1</v>
      </c>
    </row>
    <row r="5684" spans="1:9" x14ac:dyDescent="0.25">
      <c r="A5684" s="48" t="s">
        <v>3901</v>
      </c>
      <c r="B5684" s="48" t="s">
        <v>7334</v>
      </c>
      <c r="C5684" s="48" t="s">
        <v>9486</v>
      </c>
      <c r="D5684" s="48" t="s">
        <v>9486</v>
      </c>
      <c r="E5684" s="47">
        <v>0</v>
      </c>
      <c r="F5684" s="47">
        <v>1</v>
      </c>
      <c r="G5684" s="47"/>
      <c r="H5684" s="48" t="s">
        <v>9150</v>
      </c>
      <c r="I5684" s="47">
        <v>1</v>
      </c>
    </row>
    <row r="5685" spans="1:9" x14ac:dyDescent="0.25">
      <c r="A5685" s="48" t="s">
        <v>3901</v>
      </c>
      <c r="B5685" s="48" t="s">
        <v>7334</v>
      </c>
      <c r="C5685" s="48" t="s">
        <v>9487</v>
      </c>
      <c r="D5685" s="48" t="s">
        <v>9487</v>
      </c>
      <c r="E5685" s="47">
        <v>0</v>
      </c>
      <c r="F5685" s="47">
        <v>1</v>
      </c>
      <c r="G5685" s="47"/>
      <c r="H5685" s="48" t="s">
        <v>9130</v>
      </c>
      <c r="I5685" s="47">
        <v>1</v>
      </c>
    </row>
    <row r="5686" spans="1:9" x14ac:dyDescent="0.25">
      <c r="A5686" s="48" t="s">
        <v>3901</v>
      </c>
      <c r="B5686" s="48" t="s">
        <v>7334</v>
      </c>
      <c r="C5686" s="48" t="s">
        <v>9488</v>
      </c>
      <c r="D5686" s="48" t="s">
        <v>9488</v>
      </c>
      <c r="E5686" s="47">
        <v>1</v>
      </c>
      <c r="F5686" s="47">
        <v>1</v>
      </c>
      <c r="G5686" s="47"/>
      <c r="H5686" s="48" t="s">
        <v>9130</v>
      </c>
      <c r="I5686" s="47">
        <v>1</v>
      </c>
    </row>
    <row r="5687" spans="1:9" x14ac:dyDescent="0.25">
      <c r="A5687" s="48" t="s">
        <v>6234</v>
      </c>
      <c r="B5687" s="48" t="s">
        <v>7334</v>
      </c>
      <c r="C5687" s="48" t="s">
        <v>9489</v>
      </c>
      <c r="D5687" s="48" t="s">
        <v>9489</v>
      </c>
      <c r="E5687" s="47">
        <v>0</v>
      </c>
      <c r="F5687" s="47">
        <v>1</v>
      </c>
      <c r="G5687" s="47"/>
      <c r="H5687" s="48" t="s">
        <v>8631</v>
      </c>
      <c r="I5687" s="47">
        <v>1</v>
      </c>
    </row>
    <row r="5688" spans="1:9" x14ac:dyDescent="0.25">
      <c r="A5688" s="48" t="s">
        <v>6234</v>
      </c>
      <c r="B5688" s="48" t="s">
        <v>7334</v>
      </c>
      <c r="C5688" s="48" t="s">
        <v>9490</v>
      </c>
      <c r="D5688" s="48" t="s">
        <v>9490</v>
      </c>
      <c r="E5688" s="47">
        <v>0</v>
      </c>
      <c r="F5688" s="47">
        <v>1</v>
      </c>
      <c r="G5688" s="47"/>
      <c r="H5688" s="48" t="s">
        <v>8791</v>
      </c>
      <c r="I5688" s="47">
        <v>1</v>
      </c>
    </row>
    <row r="5689" spans="1:9" x14ac:dyDescent="0.25">
      <c r="A5689" s="48" t="s">
        <v>3924</v>
      </c>
      <c r="B5689" s="48" t="s">
        <v>7334</v>
      </c>
      <c r="C5689" s="48" t="s">
        <v>9491</v>
      </c>
      <c r="D5689" s="48" t="s">
        <v>9491</v>
      </c>
      <c r="E5689" s="47">
        <v>0</v>
      </c>
      <c r="F5689" s="47">
        <v>1</v>
      </c>
      <c r="G5689" s="47"/>
      <c r="H5689" s="48" t="s">
        <v>9150</v>
      </c>
      <c r="I5689" s="47">
        <v>1</v>
      </c>
    </row>
    <row r="5690" spans="1:9" x14ac:dyDescent="0.25">
      <c r="A5690" s="48" t="s">
        <v>3924</v>
      </c>
      <c r="B5690" s="48" t="s">
        <v>7334</v>
      </c>
      <c r="C5690" s="48" t="s">
        <v>9492</v>
      </c>
      <c r="D5690" s="48" t="s">
        <v>9492</v>
      </c>
      <c r="E5690" s="47">
        <v>0</v>
      </c>
      <c r="F5690" s="47">
        <v>1</v>
      </c>
      <c r="G5690" s="47"/>
      <c r="H5690" s="48" t="s">
        <v>9138</v>
      </c>
      <c r="I5690" s="47">
        <v>1</v>
      </c>
    </row>
    <row r="5691" spans="1:9" x14ac:dyDescent="0.25">
      <c r="A5691" s="48" t="s">
        <v>3901</v>
      </c>
      <c r="B5691" s="48" t="s">
        <v>7334</v>
      </c>
      <c r="C5691" s="48" t="s">
        <v>9493</v>
      </c>
      <c r="D5691" s="48" t="s">
        <v>9493</v>
      </c>
      <c r="E5691" s="47">
        <v>0</v>
      </c>
      <c r="F5691" s="47">
        <v>1</v>
      </c>
      <c r="G5691" s="47"/>
      <c r="H5691" s="48" t="s">
        <v>9138</v>
      </c>
      <c r="I5691" s="47">
        <v>1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47"/>
  <sheetViews>
    <sheetView workbookViewId="0">
      <selection activeCell="B8" sqref="B8"/>
    </sheetView>
  </sheetViews>
  <sheetFormatPr baseColWidth="10" defaultColWidth="11.5703125" defaultRowHeight="15" x14ac:dyDescent="0.25"/>
  <cols>
    <col min="1" max="1" width="20.42578125" bestFit="1" customWidth="1"/>
    <col min="2" max="2" width="120.5703125" bestFit="1" customWidth="1"/>
    <col min="3" max="3" width="8" bestFit="1" customWidth="1"/>
    <col min="4" max="4" width="4.5703125" bestFit="1" customWidth="1"/>
    <col min="5" max="5" width="31.140625" bestFit="1" customWidth="1"/>
    <col min="6" max="6" width="6.28515625" bestFit="1" customWidth="1"/>
  </cols>
  <sheetData>
    <row r="1" spans="1:6" ht="14.45" x14ac:dyDescent="0.3">
      <c r="A1" s="49" t="s">
        <v>10476</v>
      </c>
      <c r="B1" s="49" t="s">
        <v>10477</v>
      </c>
      <c r="C1" s="49" t="s">
        <v>10478</v>
      </c>
      <c r="D1" s="49" t="s">
        <v>10479</v>
      </c>
      <c r="E1" s="49" t="s">
        <v>10480</v>
      </c>
      <c r="F1" s="49" t="s">
        <v>10481</v>
      </c>
    </row>
    <row r="2" spans="1:6" ht="14.45" x14ac:dyDescent="0.3">
      <c r="A2" s="44" t="s">
        <v>8909</v>
      </c>
      <c r="B2" s="44" t="s">
        <v>9494</v>
      </c>
      <c r="C2" s="43">
        <v>2</v>
      </c>
      <c r="D2" s="44" t="s">
        <v>9495</v>
      </c>
      <c r="E2" s="43">
        <v>0</v>
      </c>
      <c r="F2" s="43">
        <v>0</v>
      </c>
    </row>
    <row r="3" spans="1:6" ht="14.45" x14ac:dyDescent="0.3">
      <c r="A3" s="44" t="s">
        <v>8703</v>
      </c>
      <c r="B3" s="44" t="s">
        <v>9496</v>
      </c>
      <c r="C3" s="43">
        <v>2</v>
      </c>
      <c r="D3" s="44" t="s">
        <v>9497</v>
      </c>
      <c r="E3" s="43">
        <v>0</v>
      </c>
      <c r="F3" s="43">
        <v>1</v>
      </c>
    </row>
    <row r="4" spans="1:6" ht="14.45" x14ac:dyDescent="0.3">
      <c r="A4" s="44" t="s">
        <v>430</v>
      </c>
      <c r="B4" s="44" t="s">
        <v>9498</v>
      </c>
      <c r="C4" s="43">
        <v>2</v>
      </c>
      <c r="D4" s="44" t="s">
        <v>9497</v>
      </c>
      <c r="E4" s="43">
        <v>0</v>
      </c>
      <c r="F4" s="43">
        <v>1</v>
      </c>
    </row>
    <row r="5" spans="1:6" ht="14.45" x14ac:dyDescent="0.3">
      <c r="A5" s="44" t="s">
        <v>8469</v>
      </c>
      <c r="B5" s="44" t="s">
        <v>9499</v>
      </c>
      <c r="C5" s="43">
        <v>2</v>
      </c>
      <c r="D5" s="44" t="s">
        <v>9497</v>
      </c>
      <c r="E5" s="43">
        <v>0</v>
      </c>
      <c r="F5" s="43">
        <v>1</v>
      </c>
    </row>
    <row r="6" spans="1:6" ht="14.45" x14ac:dyDescent="0.3">
      <c r="A6" s="44" t="s">
        <v>9500</v>
      </c>
      <c r="B6" s="44" t="s">
        <v>9501</v>
      </c>
      <c r="C6" s="43">
        <v>1</v>
      </c>
      <c r="D6" s="44" t="s">
        <v>9502</v>
      </c>
      <c r="E6" s="43">
        <v>0</v>
      </c>
      <c r="F6" s="43">
        <v>1</v>
      </c>
    </row>
    <row r="7" spans="1:6" ht="14.45" x14ac:dyDescent="0.3">
      <c r="A7" s="44" t="s">
        <v>9503</v>
      </c>
      <c r="B7" s="44" t="s">
        <v>9504</v>
      </c>
      <c r="C7" s="43">
        <v>1</v>
      </c>
      <c r="D7" s="44" t="s">
        <v>9502</v>
      </c>
      <c r="E7" s="43">
        <v>0</v>
      </c>
      <c r="F7" s="43">
        <v>1</v>
      </c>
    </row>
    <row r="8" spans="1:6" ht="14.45" x14ac:dyDescent="0.3">
      <c r="A8" s="44" t="s">
        <v>9505</v>
      </c>
      <c r="B8" s="44" t="s">
        <v>9506</v>
      </c>
      <c r="C8" s="43">
        <v>1</v>
      </c>
      <c r="D8" s="44" t="s">
        <v>9502</v>
      </c>
      <c r="E8" s="43">
        <v>0</v>
      </c>
      <c r="F8" s="43">
        <v>1</v>
      </c>
    </row>
    <row r="9" spans="1:6" ht="14.45" x14ac:dyDescent="0.3">
      <c r="A9" s="44" t="s">
        <v>9507</v>
      </c>
      <c r="B9" s="44" t="s">
        <v>9508</v>
      </c>
      <c r="C9" s="43">
        <v>2</v>
      </c>
      <c r="D9" s="44" t="s">
        <v>9502</v>
      </c>
      <c r="E9" s="43">
        <v>0</v>
      </c>
      <c r="F9" s="43">
        <v>1</v>
      </c>
    </row>
    <row r="10" spans="1:6" ht="14.45" x14ac:dyDescent="0.3">
      <c r="A10" s="44" t="s">
        <v>9509</v>
      </c>
      <c r="B10" s="44" t="s">
        <v>9510</v>
      </c>
      <c r="C10" s="43">
        <v>1</v>
      </c>
      <c r="D10" s="44" t="s">
        <v>9502</v>
      </c>
      <c r="E10" s="43">
        <v>0</v>
      </c>
      <c r="F10" s="43">
        <v>1</v>
      </c>
    </row>
    <row r="11" spans="1:6" ht="14.45" x14ac:dyDescent="0.3">
      <c r="A11" s="44" t="s">
        <v>9511</v>
      </c>
      <c r="B11" s="44" t="s">
        <v>9512</v>
      </c>
      <c r="C11" s="43">
        <v>1</v>
      </c>
      <c r="D11" s="44" t="s">
        <v>9502</v>
      </c>
      <c r="E11" s="43">
        <v>0</v>
      </c>
      <c r="F11" s="43">
        <v>1</v>
      </c>
    </row>
    <row r="12" spans="1:6" ht="14.45" x14ac:dyDescent="0.3">
      <c r="A12" s="44" t="s">
        <v>9513</v>
      </c>
      <c r="B12" s="44" t="s">
        <v>9514</v>
      </c>
      <c r="C12" s="43">
        <v>1</v>
      </c>
      <c r="D12" s="44" t="s">
        <v>9502</v>
      </c>
      <c r="E12" s="43">
        <v>0</v>
      </c>
      <c r="F12" s="43">
        <v>1</v>
      </c>
    </row>
    <row r="13" spans="1:6" ht="14.45" x14ac:dyDescent="0.3">
      <c r="A13" s="44" t="s">
        <v>9515</v>
      </c>
      <c r="B13" s="44" t="s">
        <v>9516</v>
      </c>
      <c r="C13" s="43">
        <v>1</v>
      </c>
      <c r="D13" s="44" t="s">
        <v>9502</v>
      </c>
      <c r="E13" s="43">
        <v>0</v>
      </c>
      <c r="F13" s="43">
        <v>1</v>
      </c>
    </row>
    <row r="14" spans="1:6" ht="14.45" x14ac:dyDescent="0.3">
      <c r="A14" s="44" t="s">
        <v>9517</v>
      </c>
      <c r="B14" s="44" t="s">
        <v>9518</v>
      </c>
      <c r="C14" s="43">
        <v>2</v>
      </c>
      <c r="D14" s="44" t="s">
        <v>9502</v>
      </c>
      <c r="E14" s="43">
        <v>0</v>
      </c>
      <c r="F14" s="43">
        <v>1</v>
      </c>
    </row>
    <row r="15" spans="1:6" ht="14.45" x14ac:dyDescent="0.3">
      <c r="A15" s="44" t="s">
        <v>8503</v>
      </c>
      <c r="B15" s="44" t="s">
        <v>9519</v>
      </c>
      <c r="C15" s="43">
        <v>2</v>
      </c>
      <c r="D15" s="44" t="s">
        <v>9520</v>
      </c>
      <c r="E15" s="43">
        <v>0</v>
      </c>
      <c r="F15" s="43">
        <v>1</v>
      </c>
    </row>
    <row r="16" spans="1:6" ht="14.45" x14ac:dyDescent="0.3">
      <c r="A16" s="44" t="s">
        <v>8961</v>
      </c>
      <c r="B16" s="44" t="s">
        <v>9521</v>
      </c>
      <c r="C16" s="43">
        <v>2</v>
      </c>
      <c r="D16" s="44" t="s">
        <v>196</v>
      </c>
      <c r="E16" s="43">
        <v>0</v>
      </c>
      <c r="F16" s="43">
        <v>1</v>
      </c>
    </row>
    <row r="17" spans="1:6" ht="14.45" x14ac:dyDescent="0.3">
      <c r="A17" s="44" t="s">
        <v>9522</v>
      </c>
      <c r="B17" s="44" t="s">
        <v>9523</v>
      </c>
      <c r="C17" s="43">
        <v>2</v>
      </c>
      <c r="D17" s="44" t="s">
        <v>9497</v>
      </c>
      <c r="E17" s="43">
        <v>0</v>
      </c>
      <c r="F17" s="43">
        <v>1</v>
      </c>
    </row>
    <row r="18" spans="1:6" ht="14.45" x14ac:dyDescent="0.3">
      <c r="A18" s="44" t="s">
        <v>7399</v>
      </c>
      <c r="B18" s="44" t="s">
        <v>9524</v>
      </c>
      <c r="C18" s="43">
        <v>1</v>
      </c>
      <c r="D18" s="44" t="s">
        <v>9525</v>
      </c>
      <c r="E18" s="43">
        <v>0</v>
      </c>
      <c r="F18" s="43">
        <v>1</v>
      </c>
    </row>
    <row r="19" spans="1:6" ht="14.45" x14ac:dyDescent="0.3">
      <c r="A19" s="44" t="s">
        <v>9396</v>
      </c>
      <c r="B19" s="44" t="s">
        <v>9526</v>
      </c>
      <c r="C19" s="43">
        <v>1</v>
      </c>
      <c r="D19" s="44" t="s">
        <v>9527</v>
      </c>
      <c r="E19" s="43">
        <v>0</v>
      </c>
      <c r="F19" s="43">
        <v>1</v>
      </c>
    </row>
    <row r="20" spans="1:6" ht="14.45" x14ac:dyDescent="0.3">
      <c r="A20" s="44" t="s">
        <v>9528</v>
      </c>
      <c r="B20" s="44" t="s">
        <v>9529</v>
      </c>
      <c r="C20" s="43">
        <v>2</v>
      </c>
      <c r="D20" s="44" t="s">
        <v>9497</v>
      </c>
      <c r="E20" s="43">
        <v>1</v>
      </c>
      <c r="F20" s="43">
        <v>1</v>
      </c>
    </row>
    <row r="21" spans="1:6" ht="14.45" x14ac:dyDescent="0.3">
      <c r="A21" s="44" t="s">
        <v>9390</v>
      </c>
      <c r="B21" s="44" t="s">
        <v>9530</v>
      </c>
      <c r="C21" s="43">
        <v>2</v>
      </c>
      <c r="D21" s="44" t="s">
        <v>9520</v>
      </c>
      <c r="E21" s="43">
        <v>0</v>
      </c>
      <c r="F21" s="43">
        <v>1</v>
      </c>
    </row>
    <row r="22" spans="1:6" ht="14.45" x14ac:dyDescent="0.3">
      <c r="A22" s="44" t="s">
        <v>3839</v>
      </c>
      <c r="B22" s="44" t="s">
        <v>9531</v>
      </c>
      <c r="C22" s="43">
        <v>2</v>
      </c>
      <c r="D22" s="44" t="s">
        <v>9502</v>
      </c>
      <c r="E22" s="43">
        <v>0</v>
      </c>
      <c r="F22" s="43">
        <v>1</v>
      </c>
    </row>
    <row r="23" spans="1:6" ht="14.45" x14ac:dyDescent="0.3">
      <c r="A23" s="44" t="s">
        <v>9532</v>
      </c>
      <c r="B23" s="44" t="s">
        <v>9533</v>
      </c>
      <c r="C23" s="43">
        <v>2</v>
      </c>
      <c r="D23" s="44" t="s">
        <v>9502</v>
      </c>
      <c r="E23" s="43">
        <v>0</v>
      </c>
      <c r="F23" s="43">
        <v>1</v>
      </c>
    </row>
    <row r="24" spans="1:6" x14ac:dyDescent="0.25">
      <c r="A24" s="44" t="s">
        <v>9534</v>
      </c>
      <c r="B24" s="44" t="s">
        <v>9535</v>
      </c>
      <c r="C24" s="43">
        <v>2</v>
      </c>
      <c r="D24" s="44" t="s">
        <v>9502</v>
      </c>
      <c r="E24" s="43">
        <v>0</v>
      </c>
      <c r="F24" s="43">
        <v>1</v>
      </c>
    </row>
    <row r="25" spans="1:6" x14ac:dyDescent="0.25">
      <c r="A25" s="44" t="s">
        <v>4402</v>
      </c>
      <c r="B25" s="44" t="s">
        <v>9536</v>
      </c>
      <c r="C25" s="43">
        <v>2</v>
      </c>
      <c r="D25" s="44" t="s">
        <v>9537</v>
      </c>
      <c r="E25" s="43">
        <v>0</v>
      </c>
      <c r="F25" s="43">
        <v>1</v>
      </c>
    </row>
    <row r="26" spans="1:6" x14ac:dyDescent="0.25">
      <c r="A26" s="44" t="s">
        <v>9538</v>
      </c>
      <c r="B26" s="44" t="s">
        <v>9539</v>
      </c>
      <c r="C26" s="43">
        <v>2</v>
      </c>
      <c r="D26" s="44" t="s">
        <v>9540</v>
      </c>
      <c r="E26" s="43">
        <v>0</v>
      </c>
      <c r="F26" s="43">
        <v>1</v>
      </c>
    </row>
    <row r="27" spans="1:6" x14ac:dyDescent="0.25">
      <c r="A27" s="44" t="s">
        <v>8505</v>
      </c>
      <c r="B27" s="44" t="s">
        <v>9541</v>
      </c>
      <c r="C27" s="43">
        <v>2</v>
      </c>
      <c r="D27" s="44" t="s">
        <v>9497</v>
      </c>
      <c r="E27" s="43">
        <v>0</v>
      </c>
      <c r="F27" s="43">
        <v>1</v>
      </c>
    </row>
    <row r="28" spans="1:6" x14ac:dyDescent="0.25">
      <c r="A28" s="44" t="s">
        <v>8529</v>
      </c>
      <c r="B28" s="44" t="s">
        <v>9542</v>
      </c>
      <c r="C28" s="43">
        <v>2</v>
      </c>
      <c r="D28" s="44" t="s">
        <v>9497</v>
      </c>
      <c r="E28" s="43">
        <v>0</v>
      </c>
      <c r="F28" s="43">
        <v>1</v>
      </c>
    </row>
    <row r="29" spans="1:6" x14ac:dyDescent="0.25">
      <c r="A29" s="44" t="s">
        <v>8986</v>
      </c>
      <c r="B29" s="44" t="s">
        <v>9543</v>
      </c>
      <c r="C29" s="43">
        <v>1</v>
      </c>
      <c r="D29" s="44" t="s">
        <v>9544</v>
      </c>
      <c r="E29" s="43">
        <v>0</v>
      </c>
      <c r="F29" s="43">
        <v>1</v>
      </c>
    </row>
    <row r="30" spans="1:6" x14ac:dyDescent="0.25">
      <c r="A30" s="44" t="s">
        <v>9545</v>
      </c>
      <c r="B30" s="44" t="s">
        <v>9546</v>
      </c>
      <c r="C30" s="43">
        <v>2</v>
      </c>
      <c r="D30" s="44" t="s">
        <v>9502</v>
      </c>
      <c r="E30" s="43">
        <v>0</v>
      </c>
      <c r="F30" s="43">
        <v>1</v>
      </c>
    </row>
    <row r="31" spans="1:6" x14ac:dyDescent="0.25">
      <c r="A31" s="44" t="s">
        <v>7480</v>
      </c>
      <c r="B31" s="44" t="s">
        <v>9547</v>
      </c>
      <c r="C31" s="43">
        <v>2</v>
      </c>
      <c r="D31" s="44" t="s">
        <v>9497</v>
      </c>
      <c r="E31" s="43">
        <v>0</v>
      </c>
      <c r="F31" s="43">
        <v>1</v>
      </c>
    </row>
    <row r="32" spans="1:6" x14ac:dyDescent="0.25">
      <c r="A32" s="44" t="s">
        <v>6462</v>
      </c>
      <c r="B32" s="44" t="s">
        <v>9548</v>
      </c>
      <c r="C32" s="43">
        <v>2</v>
      </c>
      <c r="D32" s="44" t="s">
        <v>9549</v>
      </c>
      <c r="E32" s="43">
        <v>0</v>
      </c>
      <c r="F32" s="43">
        <v>1</v>
      </c>
    </row>
    <row r="33" spans="1:6" x14ac:dyDescent="0.25">
      <c r="A33" s="44" t="s">
        <v>8532</v>
      </c>
      <c r="B33" s="44" t="s">
        <v>9550</v>
      </c>
      <c r="C33" s="43">
        <v>2</v>
      </c>
      <c r="D33" s="44" t="s">
        <v>9551</v>
      </c>
      <c r="E33" s="43">
        <v>0</v>
      </c>
      <c r="F33" s="43">
        <v>1</v>
      </c>
    </row>
    <row r="34" spans="1:6" x14ac:dyDescent="0.25">
      <c r="A34" s="44" t="s">
        <v>9335</v>
      </c>
      <c r="B34" s="44" t="s">
        <v>9552</v>
      </c>
      <c r="C34" s="43">
        <v>2</v>
      </c>
      <c r="D34" s="44" t="s">
        <v>9497</v>
      </c>
      <c r="E34" s="43">
        <v>0</v>
      </c>
      <c r="F34" s="43">
        <v>1</v>
      </c>
    </row>
    <row r="35" spans="1:6" x14ac:dyDescent="0.25">
      <c r="A35" s="44" t="s">
        <v>6389</v>
      </c>
      <c r="B35" s="44" t="s">
        <v>9553</v>
      </c>
      <c r="C35" s="43">
        <v>2</v>
      </c>
      <c r="D35" s="44" t="s">
        <v>9497</v>
      </c>
      <c r="E35" s="43">
        <v>0</v>
      </c>
      <c r="F35" s="43">
        <v>1</v>
      </c>
    </row>
    <row r="36" spans="1:6" x14ac:dyDescent="0.25">
      <c r="A36" s="44" t="s">
        <v>9554</v>
      </c>
      <c r="B36" s="44" t="s">
        <v>9555</v>
      </c>
      <c r="C36" s="43">
        <v>1</v>
      </c>
      <c r="D36" s="44" t="s">
        <v>9497</v>
      </c>
      <c r="E36" s="43">
        <v>0</v>
      </c>
      <c r="F36" s="43">
        <v>1</v>
      </c>
    </row>
    <row r="37" spans="1:6" x14ac:dyDescent="0.25">
      <c r="A37" s="44" t="s">
        <v>9556</v>
      </c>
      <c r="B37" s="44" t="s">
        <v>9557</v>
      </c>
      <c r="C37" s="43">
        <v>2</v>
      </c>
      <c r="D37" s="44" t="s">
        <v>9502</v>
      </c>
      <c r="E37" s="43">
        <v>0</v>
      </c>
      <c r="F37" s="43">
        <v>1</v>
      </c>
    </row>
    <row r="38" spans="1:6" x14ac:dyDescent="0.25">
      <c r="A38" s="44" t="s">
        <v>7224</v>
      </c>
      <c r="B38" s="44" t="s">
        <v>9558</v>
      </c>
      <c r="C38" s="43">
        <v>2</v>
      </c>
      <c r="D38" s="44" t="s">
        <v>9502</v>
      </c>
      <c r="E38" s="43">
        <v>0</v>
      </c>
      <c r="F38" s="43">
        <v>1</v>
      </c>
    </row>
    <row r="39" spans="1:6" x14ac:dyDescent="0.25">
      <c r="A39" s="44" t="s">
        <v>7489</v>
      </c>
      <c r="B39" s="44" t="s">
        <v>9559</v>
      </c>
      <c r="C39" s="43">
        <v>2</v>
      </c>
      <c r="D39" s="44" t="s">
        <v>9497</v>
      </c>
      <c r="E39" s="43">
        <v>0</v>
      </c>
      <c r="F39" s="43">
        <v>1</v>
      </c>
    </row>
    <row r="40" spans="1:6" x14ac:dyDescent="0.25">
      <c r="A40" s="44" t="s">
        <v>4761</v>
      </c>
      <c r="B40" s="44" t="s">
        <v>9560</v>
      </c>
      <c r="C40" s="43">
        <v>2</v>
      </c>
      <c r="D40" s="44" t="s">
        <v>9502</v>
      </c>
      <c r="E40" s="43">
        <v>0</v>
      </c>
      <c r="F40" s="43">
        <v>1</v>
      </c>
    </row>
    <row r="41" spans="1:6" x14ac:dyDescent="0.25">
      <c r="A41" s="44" t="s">
        <v>4722</v>
      </c>
      <c r="B41" s="44" t="s">
        <v>9561</v>
      </c>
      <c r="C41" s="43">
        <v>1</v>
      </c>
      <c r="D41" s="44" t="s">
        <v>7489</v>
      </c>
      <c r="E41" s="43">
        <v>0</v>
      </c>
      <c r="F41" s="43">
        <v>1</v>
      </c>
    </row>
    <row r="42" spans="1:6" x14ac:dyDescent="0.25">
      <c r="A42" s="44" t="s">
        <v>9243</v>
      </c>
      <c r="B42" s="44" t="s">
        <v>9562</v>
      </c>
      <c r="C42" s="43">
        <v>2</v>
      </c>
      <c r="D42" s="44" t="s">
        <v>9497</v>
      </c>
      <c r="E42" s="43">
        <v>0</v>
      </c>
      <c r="F42" s="43">
        <v>1</v>
      </c>
    </row>
    <row r="43" spans="1:6" x14ac:dyDescent="0.25">
      <c r="A43" s="44" t="s">
        <v>9563</v>
      </c>
      <c r="B43" s="44" t="s">
        <v>9564</v>
      </c>
      <c r="C43" s="43">
        <v>2</v>
      </c>
      <c r="D43" s="44" t="s">
        <v>9495</v>
      </c>
      <c r="E43" s="43">
        <v>0</v>
      </c>
      <c r="F43" s="43">
        <v>1</v>
      </c>
    </row>
    <row r="44" spans="1:6" x14ac:dyDescent="0.25">
      <c r="A44" s="44" t="s">
        <v>9565</v>
      </c>
      <c r="B44" s="44" t="s">
        <v>9566</v>
      </c>
      <c r="C44" s="43">
        <v>2</v>
      </c>
      <c r="D44" s="44" t="s">
        <v>9502</v>
      </c>
      <c r="E44" s="43">
        <v>0</v>
      </c>
      <c r="F44" s="43">
        <v>1</v>
      </c>
    </row>
    <row r="45" spans="1:6" x14ac:dyDescent="0.25">
      <c r="A45" s="44" t="s">
        <v>9567</v>
      </c>
      <c r="B45" s="44" t="s">
        <v>9568</v>
      </c>
      <c r="C45" s="43">
        <v>2</v>
      </c>
      <c r="D45" s="44" t="s">
        <v>9569</v>
      </c>
      <c r="E45" s="43">
        <v>0</v>
      </c>
      <c r="F45" s="43">
        <v>1</v>
      </c>
    </row>
    <row r="46" spans="1:6" x14ac:dyDescent="0.25">
      <c r="A46" s="44" t="s">
        <v>4394</v>
      </c>
      <c r="B46" s="44" t="s">
        <v>9570</v>
      </c>
      <c r="C46" s="43">
        <v>2</v>
      </c>
      <c r="D46" s="44" t="s">
        <v>9497</v>
      </c>
      <c r="E46" s="43">
        <v>0</v>
      </c>
      <c r="F46" s="43">
        <v>1</v>
      </c>
    </row>
    <row r="47" spans="1:6" x14ac:dyDescent="0.25">
      <c r="A47" s="44" t="s">
        <v>9571</v>
      </c>
      <c r="B47" s="44" t="s">
        <v>9572</v>
      </c>
      <c r="C47" s="43">
        <v>2</v>
      </c>
      <c r="D47" s="44" t="s">
        <v>9497</v>
      </c>
      <c r="E47" s="43">
        <v>0</v>
      </c>
      <c r="F47" s="43">
        <v>1</v>
      </c>
    </row>
    <row r="48" spans="1:6" x14ac:dyDescent="0.25">
      <c r="A48" s="44" t="s">
        <v>3851</v>
      </c>
      <c r="B48" s="44" t="s">
        <v>9573</v>
      </c>
      <c r="C48" s="43">
        <v>2</v>
      </c>
      <c r="D48" s="44" t="s">
        <v>266</v>
      </c>
      <c r="E48" s="43">
        <v>0</v>
      </c>
      <c r="F48" s="43">
        <v>1</v>
      </c>
    </row>
    <row r="49" spans="1:6" x14ac:dyDescent="0.25">
      <c r="A49" s="44" t="s">
        <v>9574</v>
      </c>
      <c r="B49" s="44" t="s">
        <v>9575</v>
      </c>
      <c r="C49" s="43">
        <v>2</v>
      </c>
      <c r="D49" s="44" t="s">
        <v>9497</v>
      </c>
      <c r="E49" s="43">
        <v>1</v>
      </c>
      <c r="F49" s="43">
        <v>1</v>
      </c>
    </row>
    <row r="50" spans="1:6" x14ac:dyDescent="0.25">
      <c r="A50" s="44" t="s">
        <v>9576</v>
      </c>
      <c r="B50" s="44" t="s">
        <v>9577</v>
      </c>
      <c r="C50" s="43">
        <v>2</v>
      </c>
      <c r="D50" s="44" t="s">
        <v>9502</v>
      </c>
      <c r="E50" s="43">
        <v>0</v>
      </c>
      <c r="F50" s="43">
        <v>1</v>
      </c>
    </row>
    <row r="51" spans="1:6" x14ac:dyDescent="0.25">
      <c r="A51" s="44" t="s">
        <v>9578</v>
      </c>
      <c r="B51" s="44" t="s">
        <v>9579</v>
      </c>
      <c r="C51" s="43">
        <v>2</v>
      </c>
      <c r="D51" s="44" t="s">
        <v>9502</v>
      </c>
      <c r="E51" s="43">
        <v>0</v>
      </c>
      <c r="F51" s="43">
        <v>1</v>
      </c>
    </row>
    <row r="52" spans="1:6" x14ac:dyDescent="0.25">
      <c r="A52" s="44" t="s">
        <v>9580</v>
      </c>
      <c r="B52" s="44" t="s">
        <v>9581</v>
      </c>
      <c r="C52" s="43">
        <v>2</v>
      </c>
      <c r="D52" s="44" t="s">
        <v>9502</v>
      </c>
      <c r="E52" s="43">
        <v>0</v>
      </c>
      <c r="F52" s="43">
        <v>1</v>
      </c>
    </row>
    <row r="53" spans="1:6" x14ac:dyDescent="0.25">
      <c r="A53" s="44" t="s">
        <v>4388</v>
      </c>
      <c r="B53" s="44" t="s">
        <v>9582</v>
      </c>
      <c r="C53" s="43">
        <v>2</v>
      </c>
      <c r="D53" s="44" t="s">
        <v>9497</v>
      </c>
      <c r="E53" s="43">
        <v>0</v>
      </c>
      <c r="F53" s="43">
        <v>1</v>
      </c>
    </row>
    <row r="54" spans="1:6" x14ac:dyDescent="0.25">
      <c r="A54" s="44" t="s">
        <v>9583</v>
      </c>
      <c r="B54" s="44" t="s">
        <v>9584</v>
      </c>
      <c r="C54" s="43">
        <v>2</v>
      </c>
      <c r="D54" s="44" t="s">
        <v>9502</v>
      </c>
      <c r="E54" s="43">
        <v>0</v>
      </c>
      <c r="F54" s="43">
        <v>1</v>
      </c>
    </row>
    <row r="55" spans="1:6" x14ac:dyDescent="0.25">
      <c r="A55" s="44" t="s">
        <v>7580</v>
      </c>
      <c r="B55" s="44" t="s">
        <v>9585</v>
      </c>
      <c r="C55" s="43">
        <v>2</v>
      </c>
      <c r="D55" s="44" t="s">
        <v>9502</v>
      </c>
      <c r="E55" s="43">
        <v>0</v>
      </c>
      <c r="F55" s="43">
        <v>1</v>
      </c>
    </row>
    <row r="56" spans="1:6" x14ac:dyDescent="0.25">
      <c r="A56" s="44" t="s">
        <v>6634</v>
      </c>
      <c r="B56" s="44" t="s">
        <v>186</v>
      </c>
      <c r="C56" s="43">
        <v>1</v>
      </c>
      <c r="D56" s="44" t="s">
        <v>9502</v>
      </c>
      <c r="E56" s="43">
        <v>0</v>
      </c>
      <c r="F56" s="43">
        <v>1</v>
      </c>
    </row>
    <row r="57" spans="1:6" x14ac:dyDescent="0.25">
      <c r="A57" s="44" t="s">
        <v>8852</v>
      </c>
      <c r="B57" s="44" t="s">
        <v>9586</v>
      </c>
      <c r="C57" s="43">
        <v>1</v>
      </c>
      <c r="D57" s="44" t="s">
        <v>9537</v>
      </c>
      <c r="E57" s="43">
        <v>0</v>
      </c>
      <c r="F57" s="43">
        <v>1</v>
      </c>
    </row>
    <row r="58" spans="1:6" x14ac:dyDescent="0.25">
      <c r="A58" s="44" t="s">
        <v>3847</v>
      </c>
      <c r="B58" s="44" t="s">
        <v>9587</v>
      </c>
      <c r="C58" s="43">
        <v>2</v>
      </c>
      <c r="D58" s="44" t="s">
        <v>266</v>
      </c>
      <c r="E58" s="43">
        <v>0</v>
      </c>
      <c r="F58" s="43">
        <v>1</v>
      </c>
    </row>
    <row r="59" spans="1:6" x14ac:dyDescent="0.25">
      <c r="A59" s="44" t="s">
        <v>6400</v>
      </c>
      <c r="B59" s="44" t="s">
        <v>9588</v>
      </c>
      <c r="C59" s="43">
        <v>2</v>
      </c>
      <c r="D59" s="44" t="s">
        <v>9497</v>
      </c>
      <c r="E59" s="43">
        <v>1</v>
      </c>
      <c r="F59" s="43">
        <v>1</v>
      </c>
    </row>
    <row r="60" spans="1:6" x14ac:dyDescent="0.25">
      <c r="A60" s="44" t="s">
        <v>9589</v>
      </c>
      <c r="B60" s="44" t="s">
        <v>9590</v>
      </c>
      <c r="C60" s="43">
        <v>2</v>
      </c>
      <c r="D60" s="44" t="s">
        <v>9497</v>
      </c>
      <c r="E60" s="43">
        <v>0</v>
      </c>
      <c r="F60" s="43">
        <v>1</v>
      </c>
    </row>
    <row r="61" spans="1:6" x14ac:dyDescent="0.25">
      <c r="A61" s="44" t="s">
        <v>8904</v>
      </c>
      <c r="B61" s="44" t="s">
        <v>9591</v>
      </c>
      <c r="C61" s="43">
        <v>1</v>
      </c>
      <c r="D61" s="44" t="s">
        <v>9495</v>
      </c>
      <c r="E61" s="43">
        <v>0</v>
      </c>
      <c r="F61" s="43">
        <v>1</v>
      </c>
    </row>
    <row r="62" spans="1:6" x14ac:dyDescent="0.25">
      <c r="A62" s="44" t="s">
        <v>9592</v>
      </c>
      <c r="B62" s="44" t="s">
        <v>9593</v>
      </c>
      <c r="C62" s="43">
        <v>2</v>
      </c>
      <c r="D62" s="44" t="s">
        <v>9594</v>
      </c>
      <c r="E62" s="43">
        <v>0</v>
      </c>
      <c r="F62" s="43">
        <v>1</v>
      </c>
    </row>
    <row r="63" spans="1:6" x14ac:dyDescent="0.25">
      <c r="A63" s="44" t="s">
        <v>3854</v>
      </c>
      <c r="B63" s="44" t="s">
        <v>184</v>
      </c>
      <c r="C63" s="43">
        <v>1</v>
      </c>
      <c r="D63" s="44" t="s">
        <v>9502</v>
      </c>
      <c r="E63" s="43">
        <v>0</v>
      </c>
      <c r="F63" s="43">
        <v>1</v>
      </c>
    </row>
    <row r="64" spans="1:6" x14ac:dyDescent="0.25">
      <c r="A64" s="44" t="s">
        <v>3859</v>
      </c>
      <c r="B64" s="44" t="s">
        <v>183</v>
      </c>
      <c r="C64" s="43">
        <v>1</v>
      </c>
      <c r="D64" s="44" t="s">
        <v>9502</v>
      </c>
      <c r="E64" s="43">
        <v>0</v>
      </c>
      <c r="F64" s="43">
        <v>1</v>
      </c>
    </row>
    <row r="65" spans="1:6" x14ac:dyDescent="0.25">
      <c r="A65" s="44" t="s">
        <v>9595</v>
      </c>
      <c r="B65" s="44" t="s">
        <v>9596</v>
      </c>
      <c r="C65" s="43">
        <v>2</v>
      </c>
      <c r="D65" s="44" t="s">
        <v>9497</v>
      </c>
      <c r="E65" s="43">
        <v>1</v>
      </c>
      <c r="F65" s="43">
        <v>1</v>
      </c>
    </row>
    <row r="66" spans="1:6" x14ac:dyDescent="0.25">
      <c r="A66" s="44" t="s">
        <v>9597</v>
      </c>
      <c r="B66" s="44" t="s">
        <v>9598</v>
      </c>
      <c r="C66" s="43">
        <v>1</v>
      </c>
      <c r="D66" s="44" t="s">
        <v>9599</v>
      </c>
      <c r="E66" s="43">
        <v>0</v>
      </c>
      <c r="F66" s="43">
        <v>0</v>
      </c>
    </row>
    <row r="67" spans="1:6" x14ac:dyDescent="0.25">
      <c r="A67" s="44" t="s">
        <v>9343</v>
      </c>
      <c r="B67" s="44" t="s">
        <v>9600</v>
      </c>
      <c r="C67" s="43">
        <v>2</v>
      </c>
      <c r="D67" s="44" t="s">
        <v>9495</v>
      </c>
      <c r="E67" s="43">
        <v>0</v>
      </c>
      <c r="F67" s="43">
        <v>1</v>
      </c>
    </row>
    <row r="68" spans="1:6" x14ac:dyDescent="0.25">
      <c r="A68" s="44" t="s">
        <v>3885</v>
      </c>
      <c r="B68" s="44" t="s">
        <v>9601</v>
      </c>
      <c r="C68" s="43">
        <v>2</v>
      </c>
      <c r="D68" s="44" t="s">
        <v>9599</v>
      </c>
      <c r="E68" s="43">
        <v>0</v>
      </c>
      <c r="F68" s="43">
        <v>1</v>
      </c>
    </row>
    <row r="69" spans="1:6" x14ac:dyDescent="0.25">
      <c r="A69" s="44" t="s">
        <v>9297</v>
      </c>
      <c r="B69" s="44" t="s">
        <v>9602</v>
      </c>
      <c r="C69" s="43">
        <v>2</v>
      </c>
      <c r="D69" s="44" t="s">
        <v>354</v>
      </c>
      <c r="E69" s="43">
        <v>0</v>
      </c>
      <c r="F69" s="43">
        <v>1</v>
      </c>
    </row>
    <row r="70" spans="1:6" x14ac:dyDescent="0.25">
      <c r="A70" s="44" t="s">
        <v>6234</v>
      </c>
      <c r="B70" s="44" t="s">
        <v>185</v>
      </c>
      <c r="C70" s="43">
        <v>1</v>
      </c>
      <c r="D70" s="44" t="s">
        <v>9502</v>
      </c>
      <c r="E70" s="43">
        <v>0</v>
      </c>
      <c r="F70" s="43">
        <v>1</v>
      </c>
    </row>
    <row r="71" spans="1:6" x14ac:dyDescent="0.25">
      <c r="A71" s="44" t="s">
        <v>9603</v>
      </c>
      <c r="B71" s="44" t="s">
        <v>9604</v>
      </c>
      <c r="C71" s="43">
        <v>2</v>
      </c>
      <c r="D71" s="44" t="s">
        <v>9502</v>
      </c>
      <c r="E71" s="43">
        <v>0</v>
      </c>
      <c r="F71" s="43">
        <v>1</v>
      </c>
    </row>
    <row r="72" spans="1:6" x14ac:dyDescent="0.25">
      <c r="A72" s="44" t="s">
        <v>9605</v>
      </c>
      <c r="B72" s="44" t="s">
        <v>9606</v>
      </c>
      <c r="C72" s="43">
        <v>2</v>
      </c>
      <c r="D72" s="44" t="s">
        <v>9607</v>
      </c>
      <c r="E72" s="43">
        <v>0</v>
      </c>
      <c r="F72" s="43">
        <v>1</v>
      </c>
    </row>
    <row r="73" spans="1:6" x14ac:dyDescent="0.25">
      <c r="A73" s="44" t="s">
        <v>9608</v>
      </c>
      <c r="B73" s="44" t="s">
        <v>9609</v>
      </c>
      <c r="C73" s="43">
        <v>2</v>
      </c>
      <c r="D73" s="44" t="s">
        <v>9502</v>
      </c>
      <c r="E73" s="43">
        <v>0</v>
      </c>
      <c r="F73" s="43">
        <v>1</v>
      </c>
    </row>
    <row r="74" spans="1:6" x14ac:dyDescent="0.25">
      <c r="A74" s="44" t="s">
        <v>3887</v>
      </c>
      <c r="B74" s="44" t="s">
        <v>9610</v>
      </c>
      <c r="C74" s="43">
        <v>2</v>
      </c>
      <c r="D74" s="44" t="s">
        <v>9502</v>
      </c>
      <c r="E74" s="43">
        <v>0</v>
      </c>
      <c r="F74" s="43">
        <v>1</v>
      </c>
    </row>
    <row r="75" spans="1:6" x14ac:dyDescent="0.25">
      <c r="A75" s="44" t="s">
        <v>9611</v>
      </c>
      <c r="B75" s="44" t="s">
        <v>9612</v>
      </c>
      <c r="C75" s="43">
        <v>2</v>
      </c>
      <c r="D75" s="44" t="s">
        <v>9502</v>
      </c>
      <c r="E75" s="43">
        <v>0</v>
      </c>
      <c r="F75" s="43">
        <v>1</v>
      </c>
    </row>
    <row r="76" spans="1:6" x14ac:dyDescent="0.25">
      <c r="A76" s="44" t="s">
        <v>7067</v>
      </c>
      <c r="B76" s="44" t="s">
        <v>9613</v>
      </c>
      <c r="C76" s="43">
        <v>2</v>
      </c>
      <c r="D76" s="44" t="s">
        <v>9502</v>
      </c>
      <c r="E76" s="43">
        <v>0</v>
      </c>
      <c r="F76" s="43">
        <v>1</v>
      </c>
    </row>
    <row r="77" spans="1:6" x14ac:dyDescent="0.25">
      <c r="A77" s="44" t="s">
        <v>4283</v>
      </c>
      <c r="B77" s="44" t="s">
        <v>9614</v>
      </c>
      <c r="C77" s="43">
        <v>2</v>
      </c>
      <c r="D77" s="44" t="s">
        <v>9502</v>
      </c>
      <c r="E77" s="43">
        <v>0</v>
      </c>
      <c r="F77" s="43">
        <v>1</v>
      </c>
    </row>
    <row r="78" spans="1:6" x14ac:dyDescent="0.25">
      <c r="A78" s="44" t="s">
        <v>8256</v>
      </c>
      <c r="B78" s="44" t="s">
        <v>9615</v>
      </c>
      <c r="C78" s="43">
        <v>2</v>
      </c>
      <c r="D78" s="44" t="s">
        <v>9502</v>
      </c>
      <c r="E78" s="43">
        <v>0</v>
      </c>
      <c r="F78" s="43">
        <v>1</v>
      </c>
    </row>
    <row r="79" spans="1:6" x14ac:dyDescent="0.25">
      <c r="A79" s="44" t="s">
        <v>4405</v>
      </c>
      <c r="B79" s="44" t="s">
        <v>9616</v>
      </c>
      <c r="C79" s="43">
        <v>2</v>
      </c>
      <c r="D79" s="44" t="s">
        <v>9537</v>
      </c>
      <c r="E79" s="43">
        <v>0</v>
      </c>
      <c r="F79" s="43">
        <v>1</v>
      </c>
    </row>
    <row r="80" spans="1:6" x14ac:dyDescent="0.25">
      <c r="A80" s="44" t="s">
        <v>9617</v>
      </c>
      <c r="B80" s="44" t="s">
        <v>9618</v>
      </c>
      <c r="C80" s="43">
        <v>2</v>
      </c>
      <c r="D80" s="44" t="s">
        <v>9497</v>
      </c>
      <c r="E80" s="43">
        <v>1</v>
      </c>
      <c r="F80" s="43">
        <v>1</v>
      </c>
    </row>
    <row r="81" spans="1:6" x14ac:dyDescent="0.25">
      <c r="A81" s="44" t="s">
        <v>9619</v>
      </c>
      <c r="B81" s="44" t="s">
        <v>9620</v>
      </c>
      <c r="C81" s="43">
        <v>2</v>
      </c>
      <c r="D81" s="44" t="s">
        <v>9497</v>
      </c>
      <c r="E81" s="43">
        <v>1</v>
      </c>
      <c r="F81" s="43">
        <v>1</v>
      </c>
    </row>
    <row r="82" spans="1:6" x14ac:dyDescent="0.25">
      <c r="A82" s="44" t="s">
        <v>9621</v>
      </c>
      <c r="B82" s="44" t="s">
        <v>9622</v>
      </c>
      <c r="C82" s="43">
        <v>2</v>
      </c>
      <c r="D82" s="44" t="s">
        <v>196</v>
      </c>
      <c r="E82" s="43">
        <v>0</v>
      </c>
      <c r="F82" s="43">
        <v>1</v>
      </c>
    </row>
    <row r="83" spans="1:6" x14ac:dyDescent="0.25">
      <c r="A83" s="44" t="s">
        <v>6141</v>
      </c>
      <c r="B83" s="44" t="s">
        <v>9623</v>
      </c>
      <c r="C83" s="43">
        <v>1</v>
      </c>
      <c r="D83" s="44" t="s">
        <v>9624</v>
      </c>
      <c r="E83" s="43">
        <v>0</v>
      </c>
      <c r="F83" s="43">
        <v>1</v>
      </c>
    </row>
    <row r="84" spans="1:6" x14ac:dyDescent="0.25">
      <c r="A84" s="44" t="s">
        <v>6313</v>
      </c>
      <c r="B84" s="44" t="s">
        <v>9625</v>
      </c>
      <c r="C84" s="43">
        <v>2</v>
      </c>
      <c r="D84" s="44" t="s">
        <v>9497</v>
      </c>
      <c r="E84" s="43">
        <v>0</v>
      </c>
      <c r="F84" s="43">
        <v>1</v>
      </c>
    </row>
    <row r="85" spans="1:6" x14ac:dyDescent="0.25">
      <c r="A85" s="44" t="s">
        <v>6216</v>
      </c>
      <c r="B85" s="44" t="s">
        <v>9626</v>
      </c>
      <c r="C85" s="43">
        <v>1</v>
      </c>
      <c r="D85" s="44" t="s">
        <v>9624</v>
      </c>
      <c r="E85" s="43">
        <v>0</v>
      </c>
      <c r="F85" s="43">
        <v>1</v>
      </c>
    </row>
    <row r="86" spans="1:6" x14ac:dyDescent="0.25">
      <c r="A86" s="44" t="s">
        <v>9627</v>
      </c>
      <c r="B86" s="44" t="s">
        <v>9628</v>
      </c>
      <c r="C86" s="43">
        <v>2</v>
      </c>
      <c r="D86" s="44" t="s">
        <v>9599</v>
      </c>
      <c r="E86" s="43">
        <v>0</v>
      </c>
      <c r="F86" s="43">
        <v>1</v>
      </c>
    </row>
    <row r="87" spans="1:6" x14ac:dyDescent="0.25">
      <c r="A87" s="44" t="s">
        <v>9629</v>
      </c>
      <c r="B87" s="44" t="s">
        <v>9630</v>
      </c>
      <c r="C87" s="43">
        <v>2</v>
      </c>
      <c r="D87" s="44" t="s">
        <v>9497</v>
      </c>
      <c r="E87" s="43">
        <v>0</v>
      </c>
      <c r="F87" s="43">
        <v>1</v>
      </c>
    </row>
    <row r="88" spans="1:6" x14ac:dyDescent="0.25">
      <c r="A88" s="44" t="s">
        <v>6766</v>
      </c>
      <c r="B88" s="44" t="s">
        <v>9631</v>
      </c>
      <c r="C88" s="43">
        <v>2</v>
      </c>
      <c r="D88" s="44" t="s">
        <v>9502</v>
      </c>
      <c r="E88" s="43">
        <v>0</v>
      </c>
      <c r="F88" s="43">
        <v>1</v>
      </c>
    </row>
    <row r="89" spans="1:6" x14ac:dyDescent="0.25">
      <c r="A89" s="44" t="s">
        <v>9300</v>
      </c>
      <c r="B89" s="44" t="s">
        <v>9632</v>
      </c>
      <c r="C89" s="43">
        <v>1</v>
      </c>
      <c r="D89" s="44" t="s">
        <v>9633</v>
      </c>
      <c r="E89" s="43">
        <v>0</v>
      </c>
      <c r="F89" s="43">
        <v>0</v>
      </c>
    </row>
    <row r="90" spans="1:6" x14ac:dyDescent="0.25">
      <c r="A90" s="44" t="s">
        <v>6810</v>
      </c>
      <c r="B90" s="44" t="s">
        <v>9634</v>
      </c>
      <c r="C90" s="43">
        <v>2</v>
      </c>
      <c r="D90" s="44" t="s">
        <v>9599</v>
      </c>
      <c r="E90" s="43">
        <v>0</v>
      </c>
      <c r="F90" s="43">
        <v>1</v>
      </c>
    </row>
    <row r="91" spans="1:6" x14ac:dyDescent="0.25">
      <c r="A91" s="44" t="s">
        <v>9635</v>
      </c>
      <c r="B91" s="44" t="s">
        <v>9636</v>
      </c>
      <c r="C91" s="43">
        <v>2</v>
      </c>
      <c r="D91" s="44" t="s">
        <v>9497</v>
      </c>
      <c r="E91" s="43">
        <v>1</v>
      </c>
      <c r="F91" s="43">
        <v>1</v>
      </c>
    </row>
    <row r="92" spans="1:6" x14ac:dyDescent="0.25">
      <c r="A92" s="44" t="s">
        <v>9637</v>
      </c>
      <c r="B92" s="44" t="s">
        <v>9638</v>
      </c>
      <c r="C92" s="43">
        <v>2</v>
      </c>
      <c r="D92" s="44" t="s">
        <v>9497</v>
      </c>
      <c r="E92" s="43">
        <v>0</v>
      </c>
      <c r="F92" s="43">
        <v>1</v>
      </c>
    </row>
    <row r="93" spans="1:6" x14ac:dyDescent="0.25">
      <c r="A93" s="44" t="s">
        <v>9639</v>
      </c>
      <c r="B93" s="44" t="s">
        <v>9640</v>
      </c>
      <c r="C93" s="43">
        <v>2</v>
      </c>
      <c r="D93" s="44" t="s">
        <v>9633</v>
      </c>
      <c r="E93" s="43">
        <v>0</v>
      </c>
      <c r="F93" s="43">
        <v>1</v>
      </c>
    </row>
    <row r="94" spans="1:6" x14ac:dyDescent="0.25">
      <c r="A94" s="44" t="s">
        <v>4509</v>
      </c>
      <c r="B94" s="44" t="s">
        <v>9641</v>
      </c>
      <c r="C94" s="43">
        <v>2</v>
      </c>
      <c r="D94" s="44" t="s">
        <v>9540</v>
      </c>
      <c r="E94" s="43">
        <v>0</v>
      </c>
      <c r="F94" s="43">
        <v>1</v>
      </c>
    </row>
    <row r="95" spans="1:6" x14ac:dyDescent="0.25">
      <c r="A95" s="44" t="s">
        <v>4651</v>
      </c>
      <c r="B95" s="44" t="s">
        <v>9642</v>
      </c>
      <c r="C95" s="43">
        <v>2</v>
      </c>
      <c r="D95" s="44" t="s">
        <v>9520</v>
      </c>
      <c r="E95" s="43">
        <v>0</v>
      </c>
      <c r="F95" s="43">
        <v>1</v>
      </c>
    </row>
    <row r="96" spans="1:6" x14ac:dyDescent="0.25">
      <c r="A96" s="44" t="s">
        <v>6107</v>
      </c>
      <c r="B96" s="44" t="s">
        <v>9643</v>
      </c>
      <c r="C96" s="43">
        <v>2</v>
      </c>
      <c r="D96" s="44" t="s">
        <v>9644</v>
      </c>
      <c r="E96" s="43">
        <v>0</v>
      </c>
      <c r="F96" s="43">
        <v>1</v>
      </c>
    </row>
    <row r="97" spans="1:6" x14ac:dyDescent="0.25">
      <c r="A97" s="44" t="s">
        <v>8976</v>
      </c>
      <c r="B97" s="44" t="s">
        <v>9645</v>
      </c>
      <c r="C97" s="43">
        <v>1</v>
      </c>
      <c r="D97" s="44" t="s">
        <v>9599</v>
      </c>
      <c r="E97" s="43">
        <v>0</v>
      </c>
      <c r="F97" s="43">
        <v>0</v>
      </c>
    </row>
    <row r="98" spans="1:6" x14ac:dyDescent="0.25">
      <c r="A98" s="44" t="s">
        <v>7523</v>
      </c>
      <c r="B98" s="44" t="s">
        <v>9646</v>
      </c>
      <c r="C98" s="43">
        <v>2</v>
      </c>
      <c r="D98" s="44" t="s">
        <v>9502</v>
      </c>
      <c r="E98" s="43">
        <v>0</v>
      </c>
      <c r="F98" s="43">
        <v>1</v>
      </c>
    </row>
    <row r="99" spans="1:6" x14ac:dyDescent="0.25">
      <c r="A99" s="44" t="s">
        <v>9259</v>
      </c>
      <c r="B99" s="44" t="s">
        <v>9647</v>
      </c>
      <c r="C99" s="43">
        <v>2</v>
      </c>
      <c r="D99" s="44" t="s">
        <v>9497</v>
      </c>
      <c r="E99" s="43">
        <v>0</v>
      </c>
      <c r="F99" s="43">
        <v>1</v>
      </c>
    </row>
    <row r="100" spans="1:6" x14ac:dyDescent="0.25">
      <c r="A100" s="44" t="s">
        <v>9648</v>
      </c>
      <c r="B100" s="44" t="s">
        <v>9649</v>
      </c>
      <c r="C100" s="43">
        <v>2</v>
      </c>
      <c r="D100" s="44" t="s">
        <v>9599</v>
      </c>
      <c r="E100" s="43">
        <v>0</v>
      </c>
      <c r="F100" s="43">
        <v>1</v>
      </c>
    </row>
    <row r="101" spans="1:6" x14ac:dyDescent="0.25">
      <c r="A101" s="44" t="s">
        <v>193</v>
      </c>
      <c r="B101" s="44" t="s">
        <v>9650</v>
      </c>
      <c r="C101" s="43">
        <v>2</v>
      </c>
      <c r="D101" s="44" t="s">
        <v>9497</v>
      </c>
      <c r="E101" s="43">
        <v>1</v>
      </c>
      <c r="F101" s="43">
        <v>1</v>
      </c>
    </row>
    <row r="102" spans="1:6" x14ac:dyDescent="0.25">
      <c r="A102" s="44" t="s">
        <v>8876</v>
      </c>
      <c r="B102" s="44" t="s">
        <v>9651</v>
      </c>
      <c r="C102" s="43">
        <v>1</v>
      </c>
      <c r="D102" s="44" t="s">
        <v>9652</v>
      </c>
      <c r="E102" s="43">
        <v>0</v>
      </c>
      <c r="F102" s="43">
        <v>1</v>
      </c>
    </row>
    <row r="103" spans="1:6" x14ac:dyDescent="0.25">
      <c r="A103" s="44" t="s">
        <v>9653</v>
      </c>
      <c r="B103" s="44" t="s">
        <v>9654</v>
      </c>
      <c r="C103" s="43">
        <v>2</v>
      </c>
      <c r="D103" s="44" t="s">
        <v>9502</v>
      </c>
      <c r="E103" s="43">
        <v>0</v>
      </c>
      <c r="F103" s="43">
        <v>1</v>
      </c>
    </row>
    <row r="104" spans="1:6" x14ac:dyDescent="0.25">
      <c r="A104" s="44" t="s">
        <v>3901</v>
      </c>
      <c r="B104" s="44" t="s">
        <v>187</v>
      </c>
      <c r="C104" s="43">
        <v>1</v>
      </c>
      <c r="D104" s="44" t="s">
        <v>9502</v>
      </c>
      <c r="E104" s="43">
        <v>0</v>
      </c>
      <c r="F104" s="43">
        <v>1</v>
      </c>
    </row>
    <row r="105" spans="1:6" x14ac:dyDescent="0.25">
      <c r="A105" s="44" t="s">
        <v>4408</v>
      </c>
      <c r="B105" s="44" t="s">
        <v>9655</v>
      </c>
      <c r="C105" s="43">
        <v>2</v>
      </c>
      <c r="D105" s="44" t="s">
        <v>9537</v>
      </c>
      <c r="E105" s="43">
        <v>0</v>
      </c>
      <c r="F105" s="43">
        <v>1</v>
      </c>
    </row>
    <row r="106" spans="1:6" x14ac:dyDescent="0.25">
      <c r="A106" s="44" t="s">
        <v>4371</v>
      </c>
      <c r="B106" s="44" t="s">
        <v>9656</v>
      </c>
      <c r="C106" s="43">
        <v>2</v>
      </c>
      <c r="D106" s="44" t="s">
        <v>9527</v>
      </c>
      <c r="E106" s="43">
        <v>0</v>
      </c>
      <c r="F106" s="43">
        <v>1</v>
      </c>
    </row>
    <row r="107" spans="1:6" x14ac:dyDescent="0.25">
      <c r="A107" s="44" t="s">
        <v>9657</v>
      </c>
      <c r="B107" s="44" t="s">
        <v>9658</v>
      </c>
      <c r="C107" s="43">
        <v>2</v>
      </c>
      <c r="D107" s="44" t="s">
        <v>9497</v>
      </c>
      <c r="E107" s="43">
        <v>0</v>
      </c>
      <c r="F107" s="43">
        <v>1</v>
      </c>
    </row>
    <row r="108" spans="1:6" x14ac:dyDescent="0.25">
      <c r="A108" s="44" t="s">
        <v>9659</v>
      </c>
      <c r="B108" s="44" t="s">
        <v>9660</v>
      </c>
      <c r="C108" s="43">
        <v>1</v>
      </c>
      <c r="D108" s="44" t="s">
        <v>9502</v>
      </c>
      <c r="E108" s="43">
        <v>0</v>
      </c>
      <c r="F108" s="43">
        <v>1</v>
      </c>
    </row>
    <row r="109" spans="1:6" x14ac:dyDescent="0.25">
      <c r="A109" s="44" t="s">
        <v>3915</v>
      </c>
      <c r="B109" s="44" t="s">
        <v>9661</v>
      </c>
      <c r="C109" s="43">
        <v>2</v>
      </c>
      <c r="D109" s="44" t="s">
        <v>9502</v>
      </c>
      <c r="E109" s="43">
        <v>0</v>
      </c>
      <c r="F109" s="43">
        <v>1</v>
      </c>
    </row>
    <row r="110" spans="1:6" x14ac:dyDescent="0.25">
      <c r="A110" s="44" t="s">
        <v>7923</v>
      </c>
      <c r="B110" s="44" t="s">
        <v>9662</v>
      </c>
      <c r="C110" s="43">
        <v>2</v>
      </c>
      <c r="D110" s="44" t="s">
        <v>9652</v>
      </c>
      <c r="E110" s="43">
        <v>0</v>
      </c>
      <c r="F110" s="43">
        <v>1</v>
      </c>
    </row>
    <row r="111" spans="1:6" x14ac:dyDescent="0.25">
      <c r="A111" s="44" t="s">
        <v>9663</v>
      </c>
      <c r="B111" s="44" t="s">
        <v>9664</v>
      </c>
      <c r="C111" s="43">
        <v>2</v>
      </c>
      <c r="D111" s="44" t="s">
        <v>9502</v>
      </c>
      <c r="E111" s="43">
        <v>0</v>
      </c>
      <c r="F111" s="43">
        <v>1</v>
      </c>
    </row>
    <row r="112" spans="1:6" x14ac:dyDescent="0.25">
      <c r="A112" s="44" t="s">
        <v>9665</v>
      </c>
      <c r="B112" s="44" t="s">
        <v>9666</v>
      </c>
      <c r="C112" s="43">
        <v>2</v>
      </c>
      <c r="D112" s="44" t="s">
        <v>9502</v>
      </c>
      <c r="E112" s="43">
        <v>0</v>
      </c>
      <c r="F112" s="43">
        <v>1</v>
      </c>
    </row>
    <row r="113" spans="1:6" x14ac:dyDescent="0.25">
      <c r="A113" s="44" t="s">
        <v>9667</v>
      </c>
      <c r="B113" s="44" t="s">
        <v>9668</v>
      </c>
      <c r="C113" s="43">
        <v>2</v>
      </c>
      <c r="D113" s="44" t="s">
        <v>9502</v>
      </c>
      <c r="E113" s="43">
        <v>0</v>
      </c>
      <c r="F113" s="43">
        <v>1</v>
      </c>
    </row>
    <row r="114" spans="1:6" x14ac:dyDescent="0.25">
      <c r="A114" s="44" t="s">
        <v>9669</v>
      </c>
      <c r="B114" s="44" t="s">
        <v>9670</v>
      </c>
      <c r="C114" s="43">
        <v>2</v>
      </c>
      <c r="D114" s="44" t="s">
        <v>9502</v>
      </c>
      <c r="E114" s="43">
        <v>0</v>
      </c>
      <c r="F114" s="43">
        <v>1</v>
      </c>
    </row>
    <row r="115" spans="1:6" x14ac:dyDescent="0.25">
      <c r="A115" s="44" t="s">
        <v>9671</v>
      </c>
      <c r="B115" s="44" t="s">
        <v>9672</v>
      </c>
      <c r="C115" s="43">
        <v>2</v>
      </c>
      <c r="D115" s="44" t="s">
        <v>9497</v>
      </c>
      <c r="E115" s="43">
        <v>0</v>
      </c>
      <c r="F115" s="43">
        <v>1</v>
      </c>
    </row>
    <row r="116" spans="1:6" x14ac:dyDescent="0.25">
      <c r="A116" s="44" t="s">
        <v>4728</v>
      </c>
      <c r="B116" s="44" t="s">
        <v>9673</v>
      </c>
      <c r="C116" s="43">
        <v>1</v>
      </c>
      <c r="D116" s="44" t="s">
        <v>266</v>
      </c>
      <c r="E116" s="43">
        <v>0</v>
      </c>
      <c r="F116" s="43">
        <v>1</v>
      </c>
    </row>
    <row r="117" spans="1:6" x14ac:dyDescent="0.25">
      <c r="A117" s="44" t="s">
        <v>3921</v>
      </c>
      <c r="B117" s="44" t="s">
        <v>9674</v>
      </c>
      <c r="C117" s="43">
        <v>2</v>
      </c>
      <c r="D117" s="44" t="s">
        <v>9551</v>
      </c>
      <c r="E117" s="43">
        <v>0</v>
      </c>
      <c r="F117" s="43">
        <v>1</v>
      </c>
    </row>
    <row r="118" spans="1:6" x14ac:dyDescent="0.25">
      <c r="A118" s="44" t="s">
        <v>3924</v>
      </c>
      <c r="B118" s="44" t="s">
        <v>9675</v>
      </c>
      <c r="C118" s="43">
        <v>1</v>
      </c>
      <c r="D118" s="44" t="s">
        <v>9502</v>
      </c>
      <c r="E118" s="43">
        <v>0</v>
      </c>
      <c r="F118" s="43">
        <v>1</v>
      </c>
    </row>
    <row r="119" spans="1:6" x14ac:dyDescent="0.25">
      <c r="A119" s="44" t="s">
        <v>9676</v>
      </c>
      <c r="B119" s="44" t="s">
        <v>9677</v>
      </c>
      <c r="C119" s="43">
        <v>2</v>
      </c>
      <c r="D119" s="44" t="s">
        <v>9599</v>
      </c>
      <c r="E119" s="43">
        <v>0</v>
      </c>
      <c r="F119" s="43">
        <v>1</v>
      </c>
    </row>
    <row r="120" spans="1:6" x14ac:dyDescent="0.25">
      <c r="A120" s="44" t="s">
        <v>4480</v>
      </c>
      <c r="B120" s="44" t="s">
        <v>9678</v>
      </c>
      <c r="C120" s="43">
        <v>2</v>
      </c>
      <c r="D120" s="44" t="s">
        <v>9537</v>
      </c>
      <c r="E120" s="43">
        <v>0</v>
      </c>
      <c r="F120" s="43">
        <v>1</v>
      </c>
    </row>
    <row r="121" spans="1:6" x14ac:dyDescent="0.25">
      <c r="A121" s="44" t="s">
        <v>9254</v>
      </c>
      <c r="B121" s="44" t="s">
        <v>9679</v>
      </c>
      <c r="C121" s="43">
        <v>2</v>
      </c>
      <c r="D121" s="44" t="s">
        <v>9497</v>
      </c>
      <c r="E121" s="43">
        <v>0</v>
      </c>
      <c r="F121" s="43">
        <v>1</v>
      </c>
    </row>
    <row r="122" spans="1:6" x14ac:dyDescent="0.25">
      <c r="A122" s="44" t="s">
        <v>9680</v>
      </c>
      <c r="B122" s="44" t="s">
        <v>9681</v>
      </c>
      <c r="C122" s="43">
        <v>1</v>
      </c>
      <c r="D122" s="44" t="s">
        <v>9497</v>
      </c>
      <c r="E122" s="43">
        <v>0</v>
      </c>
      <c r="F122" s="43">
        <v>1</v>
      </c>
    </row>
    <row r="123" spans="1:6" x14ac:dyDescent="0.25">
      <c r="A123" s="44" t="s">
        <v>6557</v>
      </c>
      <c r="B123" s="44" t="s">
        <v>9682</v>
      </c>
      <c r="C123" s="43">
        <v>1</v>
      </c>
      <c r="D123" s="44" t="s">
        <v>9497</v>
      </c>
      <c r="E123" s="43">
        <v>0</v>
      </c>
      <c r="F123" s="43">
        <v>1</v>
      </c>
    </row>
    <row r="124" spans="1:6" x14ac:dyDescent="0.25">
      <c r="A124" s="44" t="s">
        <v>8981</v>
      </c>
      <c r="B124" s="44" t="s">
        <v>9683</v>
      </c>
      <c r="C124" s="43">
        <v>1</v>
      </c>
      <c r="D124" s="44" t="s">
        <v>9537</v>
      </c>
      <c r="E124" s="43">
        <v>0</v>
      </c>
      <c r="F124" s="43">
        <v>1</v>
      </c>
    </row>
    <row r="125" spans="1:6" x14ac:dyDescent="0.25">
      <c r="A125" s="44" t="s">
        <v>9281</v>
      </c>
      <c r="B125" s="44" t="s">
        <v>9684</v>
      </c>
      <c r="C125" s="43">
        <v>2</v>
      </c>
      <c r="D125" s="44" t="s">
        <v>266</v>
      </c>
      <c r="E125" s="43">
        <v>0</v>
      </c>
      <c r="F125" s="43">
        <v>1</v>
      </c>
    </row>
    <row r="126" spans="1:6" x14ac:dyDescent="0.25">
      <c r="A126" s="44" t="s">
        <v>9685</v>
      </c>
      <c r="B126" s="44" t="s">
        <v>9686</v>
      </c>
      <c r="C126" s="43">
        <v>2</v>
      </c>
      <c r="D126" s="44" t="s">
        <v>9502</v>
      </c>
      <c r="E126" s="43">
        <v>0</v>
      </c>
      <c r="F126" s="43">
        <v>1</v>
      </c>
    </row>
    <row r="127" spans="1:6" x14ac:dyDescent="0.25">
      <c r="A127" s="44" t="s">
        <v>8600</v>
      </c>
      <c r="B127" s="44" t="s">
        <v>9687</v>
      </c>
      <c r="C127" s="43">
        <v>2</v>
      </c>
      <c r="D127" s="44" t="s">
        <v>9497</v>
      </c>
      <c r="E127" s="43">
        <v>0</v>
      </c>
      <c r="F127" s="43">
        <v>0</v>
      </c>
    </row>
    <row r="128" spans="1:6" x14ac:dyDescent="0.25">
      <c r="A128" s="44" t="s">
        <v>8559</v>
      </c>
      <c r="B128" s="44" t="s">
        <v>9688</v>
      </c>
      <c r="C128" s="43">
        <v>2</v>
      </c>
      <c r="D128" s="44" t="s">
        <v>196</v>
      </c>
      <c r="E128" s="43">
        <v>0</v>
      </c>
      <c r="F128" s="43">
        <v>1</v>
      </c>
    </row>
    <row r="129" spans="1:6" x14ac:dyDescent="0.25">
      <c r="A129" s="44" t="s">
        <v>4374</v>
      </c>
      <c r="B129" s="44" t="s">
        <v>9689</v>
      </c>
      <c r="C129" s="43">
        <v>2</v>
      </c>
      <c r="D129" s="44" t="s">
        <v>9497</v>
      </c>
      <c r="E129" s="43">
        <v>0</v>
      </c>
      <c r="F129" s="43">
        <v>1</v>
      </c>
    </row>
    <row r="130" spans="1:6" x14ac:dyDescent="0.25">
      <c r="A130" s="44" t="s">
        <v>9690</v>
      </c>
      <c r="B130" s="44" t="s">
        <v>9691</v>
      </c>
      <c r="C130" s="43">
        <v>2</v>
      </c>
      <c r="D130" s="44" t="s">
        <v>266</v>
      </c>
      <c r="E130" s="43">
        <v>0</v>
      </c>
      <c r="F130" s="43">
        <v>1</v>
      </c>
    </row>
    <row r="131" spans="1:6" x14ac:dyDescent="0.25">
      <c r="A131" s="44" t="s">
        <v>6307</v>
      </c>
      <c r="B131" s="44" t="s">
        <v>9692</v>
      </c>
      <c r="C131" s="43">
        <v>1</v>
      </c>
      <c r="D131" s="44" t="s">
        <v>266</v>
      </c>
      <c r="E131" s="43">
        <v>0</v>
      </c>
      <c r="F131" s="43">
        <v>1</v>
      </c>
    </row>
    <row r="132" spans="1:6" x14ac:dyDescent="0.25">
      <c r="A132" s="44" t="s">
        <v>9693</v>
      </c>
      <c r="B132" s="44" t="s">
        <v>9694</v>
      </c>
      <c r="C132" s="43">
        <v>2</v>
      </c>
      <c r="D132" s="44" t="s">
        <v>9502</v>
      </c>
      <c r="E132" s="43">
        <v>0</v>
      </c>
      <c r="F132" s="43">
        <v>1</v>
      </c>
    </row>
    <row r="133" spans="1:6" x14ac:dyDescent="0.25">
      <c r="A133" s="44" t="s">
        <v>3928</v>
      </c>
      <c r="B133" s="44" t="s">
        <v>9695</v>
      </c>
      <c r="C133" s="43">
        <v>2</v>
      </c>
      <c r="D133" s="44" t="s">
        <v>9502</v>
      </c>
      <c r="E133" s="43">
        <v>0</v>
      </c>
      <c r="F133" s="43">
        <v>1</v>
      </c>
    </row>
    <row r="134" spans="1:6" x14ac:dyDescent="0.25">
      <c r="A134" s="44" t="s">
        <v>8918</v>
      </c>
      <c r="B134" s="44" t="s">
        <v>9696</v>
      </c>
      <c r="C134" s="43">
        <v>1</v>
      </c>
      <c r="D134" s="44" t="s">
        <v>9537</v>
      </c>
      <c r="E134" s="43">
        <v>0</v>
      </c>
      <c r="F134" s="43">
        <v>1</v>
      </c>
    </row>
    <row r="135" spans="1:6" x14ac:dyDescent="0.25">
      <c r="A135" s="44" t="s">
        <v>6989</v>
      </c>
      <c r="B135" s="44" t="s">
        <v>9697</v>
      </c>
      <c r="C135" s="43">
        <v>2</v>
      </c>
      <c r="D135" s="44" t="s">
        <v>9644</v>
      </c>
      <c r="E135" s="43">
        <v>0</v>
      </c>
      <c r="F135" s="43">
        <v>1</v>
      </c>
    </row>
    <row r="136" spans="1:6" x14ac:dyDescent="0.25">
      <c r="A136" s="44" t="s">
        <v>9013</v>
      </c>
      <c r="B136" s="44" t="s">
        <v>9698</v>
      </c>
      <c r="C136" s="43">
        <v>2</v>
      </c>
      <c r="D136" s="44" t="s">
        <v>9497</v>
      </c>
      <c r="E136" s="43">
        <v>0</v>
      </c>
      <c r="F136" s="43">
        <v>1</v>
      </c>
    </row>
    <row r="137" spans="1:6" x14ac:dyDescent="0.25">
      <c r="A137" s="44" t="s">
        <v>9699</v>
      </c>
      <c r="B137" s="44" t="s">
        <v>9700</v>
      </c>
      <c r="C137" s="43">
        <v>2</v>
      </c>
      <c r="D137" s="44" t="s">
        <v>9502</v>
      </c>
      <c r="E137" s="43">
        <v>0</v>
      </c>
      <c r="F137" s="43">
        <v>1</v>
      </c>
    </row>
    <row r="138" spans="1:6" x14ac:dyDescent="0.25">
      <c r="A138" s="44" t="s">
        <v>9701</v>
      </c>
      <c r="B138" s="44" t="s">
        <v>9702</v>
      </c>
      <c r="C138" s="43">
        <v>2</v>
      </c>
      <c r="D138" s="44" t="s">
        <v>9502</v>
      </c>
      <c r="E138" s="43">
        <v>0</v>
      </c>
      <c r="F138" s="43">
        <v>1</v>
      </c>
    </row>
    <row r="139" spans="1:6" x14ac:dyDescent="0.25">
      <c r="A139" s="44" t="s">
        <v>9703</v>
      </c>
      <c r="B139" s="44" t="s">
        <v>9704</v>
      </c>
      <c r="C139" s="43">
        <v>2</v>
      </c>
      <c r="D139" s="44" t="s">
        <v>9502</v>
      </c>
      <c r="E139" s="43">
        <v>0</v>
      </c>
      <c r="F139" s="43">
        <v>1</v>
      </c>
    </row>
    <row r="140" spans="1:6" x14ac:dyDescent="0.25">
      <c r="A140" s="44" t="s">
        <v>9705</v>
      </c>
      <c r="B140" s="44" t="s">
        <v>9706</v>
      </c>
      <c r="C140" s="43">
        <v>2</v>
      </c>
      <c r="D140" s="44" t="s">
        <v>9502</v>
      </c>
      <c r="E140" s="43">
        <v>0</v>
      </c>
      <c r="F140" s="43">
        <v>1</v>
      </c>
    </row>
    <row r="141" spans="1:6" x14ac:dyDescent="0.25">
      <c r="A141" s="44" t="s">
        <v>9707</v>
      </c>
      <c r="B141" s="44" t="s">
        <v>9708</v>
      </c>
      <c r="C141" s="43">
        <v>2</v>
      </c>
      <c r="D141" s="44" t="s">
        <v>9502</v>
      </c>
      <c r="E141" s="43">
        <v>0</v>
      </c>
      <c r="F141" s="43">
        <v>1</v>
      </c>
    </row>
    <row r="142" spans="1:6" x14ac:dyDescent="0.25">
      <c r="A142" s="44" t="s">
        <v>9709</v>
      </c>
      <c r="B142" s="44" t="s">
        <v>9710</v>
      </c>
      <c r="C142" s="43">
        <v>2</v>
      </c>
      <c r="D142" s="44" t="s">
        <v>9502</v>
      </c>
      <c r="E142" s="43">
        <v>0</v>
      </c>
      <c r="F142" s="43">
        <v>1</v>
      </c>
    </row>
    <row r="143" spans="1:6" x14ac:dyDescent="0.25">
      <c r="A143" s="44" t="s">
        <v>9711</v>
      </c>
      <c r="B143" s="44" t="s">
        <v>9712</v>
      </c>
      <c r="C143" s="43">
        <v>2</v>
      </c>
      <c r="D143" s="44" t="s">
        <v>9502</v>
      </c>
      <c r="E143" s="43">
        <v>0</v>
      </c>
      <c r="F143" s="43">
        <v>1</v>
      </c>
    </row>
    <row r="144" spans="1:6" x14ac:dyDescent="0.25">
      <c r="A144" s="44" t="s">
        <v>9713</v>
      </c>
      <c r="B144" s="44" t="s">
        <v>9714</v>
      </c>
      <c r="C144" s="43">
        <v>2</v>
      </c>
      <c r="D144" s="44" t="s">
        <v>9502</v>
      </c>
      <c r="E144" s="43">
        <v>0</v>
      </c>
      <c r="F144" s="43">
        <v>1</v>
      </c>
    </row>
    <row r="145" spans="1:6" x14ac:dyDescent="0.25">
      <c r="A145" s="44" t="s">
        <v>9715</v>
      </c>
      <c r="B145" s="44" t="s">
        <v>9716</v>
      </c>
      <c r="C145" s="43">
        <v>2</v>
      </c>
      <c r="D145" s="44" t="s">
        <v>9502</v>
      </c>
      <c r="E145" s="43">
        <v>0</v>
      </c>
      <c r="F145" s="43">
        <v>1</v>
      </c>
    </row>
    <row r="146" spans="1:6" x14ac:dyDescent="0.25">
      <c r="A146" s="44" t="s">
        <v>9717</v>
      </c>
      <c r="B146" s="44" t="s">
        <v>9718</v>
      </c>
      <c r="C146" s="43">
        <v>2</v>
      </c>
      <c r="D146" s="44" t="s">
        <v>9502</v>
      </c>
      <c r="E146" s="43">
        <v>0</v>
      </c>
      <c r="F146" s="43">
        <v>1</v>
      </c>
    </row>
    <row r="147" spans="1:6" x14ac:dyDescent="0.25">
      <c r="A147" s="44" t="s">
        <v>9719</v>
      </c>
      <c r="B147" s="44" t="s">
        <v>9720</v>
      </c>
      <c r="C147" s="43">
        <v>2</v>
      </c>
      <c r="D147" s="44" t="s">
        <v>9502</v>
      </c>
      <c r="E147" s="43">
        <v>0</v>
      </c>
      <c r="F147" s="43">
        <v>1</v>
      </c>
    </row>
    <row r="148" spans="1:6" x14ac:dyDescent="0.25">
      <c r="A148" s="44" t="s">
        <v>9721</v>
      </c>
      <c r="B148" s="44" t="s">
        <v>9722</v>
      </c>
      <c r="C148" s="43">
        <v>2</v>
      </c>
      <c r="D148" s="44" t="s">
        <v>9502</v>
      </c>
      <c r="E148" s="43">
        <v>0</v>
      </c>
      <c r="F148" s="43">
        <v>1</v>
      </c>
    </row>
    <row r="149" spans="1:6" x14ac:dyDescent="0.25">
      <c r="A149" s="44" t="s">
        <v>9723</v>
      </c>
      <c r="B149" s="44" t="s">
        <v>9724</v>
      </c>
      <c r="C149" s="43">
        <v>2</v>
      </c>
      <c r="D149" s="44" t="s">
        <v>9502</v>
      </c>
      <c r="E149" s="43">
        <v>0</v>
      </c>
      <c r="F149" s="43">
        <v>1</v>
      </c>
    </row>
    <row r="150" spans="1:6" x14ac:dyDescent="0.25">
      <c r="A150" s="44" t="s">
        <v>9725</v>
      </c>
      <c r="B150" s="44" t="s">
        <v>9726</v>
      </c>
      <c r="C150" s="43">
        <v>2</v>
      </c>
      <c r="D150" s="44" t="s">
        <v>9502</v>
      </c>
      <c r="E150" s="43">
        <v>0</v>
      </c>
      <c r="F150" s="43">
        <v>1</v>
      </c>
    </row>
    <row r="151" spans="1:6" x14ac:dyDescent="0.25">
      <c r="A151" s="44" t="s">
        <v>9727</v>
      </c>
      <c r="B151" s="44" t="s">
        <v>9728</v>
      </c>
      <c r="C151" s="43">
        <v>2</v>
      </c>
      <c r="D151" s="44" t="s">
        <v>9502</v>
      </c>
      <c r="E151" s="43">
        <v>0</v>
      </c>
      <c r="F151" s="43">
        <v>1</v>
      </c>
    </row>
    <row r="152" spans="1:6" x14ac:dyDescent="0.25">
      <c r="A152" s="44" t="s">
        <v>9729</v>
      </c>
      <c r="B152" s="44" t="s">
        <v>9730</v>
      </c>
      <c r="C152" s="43">
        <v>2</v>
      </c>
      <c r="D152" s="44" t="s">
        <v>9502</v>
      </c>
      <c r="E152" s="43">
        <v>0</v>
      </c>
      <c r="F152" s="43">
        <v>1</v>
      </c>
    </row>
    <row r="153" spans="1:6" x14ac:dyDescent="0.25">
      <c r="A153" s="44" t="s">
        <v>9731</v>
      </c>
      <c r="B153" s="44" t="s">
        <v>9732</v>
      </c>
      <c r="C153" s="43">
        <v>2</v>
      </c>
      <c r="D153" s="44" t="s">
        <v>9502</v>
      </c>
      <c r="E153" s="43">
        <v>0</v>
      </c>
      <c r="F153" s="43">
        <v>1</v>
      </c>
    </row>
    <row r="154" spans="1:6" x14ac:dyDescent="0.25">
      <c r="A154" s="44" t="s">
        <v>9733</v>
      </c>
      <c r="B154" s="44" t="s">
        <v>9734</v>
      </c>
      <c r="C154" s="43">
        <v>2</v>
      </c>
      <c r="D154" s="44" t="s">
        <v>9502</v>
      </c>
      <c r="E154" s="43">
        <v>0</v>
      </c>
      <c r="F154" s="43">
        <v>1</v>
      </c>
    </row>
    <row r="155" spans="1:6" x14ac:dyDescent="0.25">
      <c r="A155" s="44" t="s">
        <v>9735</v>
      </c>
      <c r="B155" s="44" t="s">
        <v>9736</v>
      </c>
      <c r="C155" s="43">
        <v>2</v>
      </c>
      <c r="D155" s="44" t="s">
        <v>9502</v>
      </c>
      <c r="E155" s="43">
        <v>0</v>
      </c>
      <c r="F155" s="43">
        <v>1</v>
      </c>
    </row>
    <row r="156" spans="1:6" x14ac:dyDescent="0.25">
      <c r="A156" s="44" t="s">
        <v>9737</v>
      </c>
      <c r="B156" s="44" t="s">
        <v>9738</v>
      </c>
      <c r="C156" s="43">
        <v>2</v>
      </c>
      <c r="D156" s="44" t="s">
        <v>9502</v>
      </c>
      <c r="E156" s="43">
        <v>0</v>
      </c>
      <c r="F156" s="43">
        <v>1</v>
      </c>
    </row>
    <row r="157" spans="1:6" x14ac:dyDescent="0.25">
      <c r="A157" s="44" t="s">
        <v>9739</v>
      </c>
      <c r="B157" s="44" t="s">
        <v>9740</v>
      </c>
      <c r="C157" s="43">
        <v>2</v>
      </c>
      <c r="D157" s="44" t="s">
        <v>9502</v>
      </c>
      <c r="E157" s="43">
        <v>0</v>
      </c>
      <c r="F157" s="43">
        <v>1</v>
      </c>
    </row>
    <row r="158" spans="1:6" x14ac:dyDescent="0.25">
      <c r="A158" s="44" t="s">
        <v>9741</v>
      </c>
      <c r="B158" s="44" t="s">
        <v>9742</v>
      </c>
      <c r="C158" s="43">
        <v>2</v>
      </c>
      <c r="D158" s="44" t="s">
        <v>9502</v>
      </c>
      <c r="E158" s="43">
        <v>0</v>
      </c>
      <c r="F158" s="43">
        <v>1</v>
      </c>
    </row>
    <row r="159" spans="1:6" x14ac:dyDescent="0.25">
      <c r="A159" s="44" t="s">
        <v>9743</v>
      </c>
      <c r="B159" s="44" t="s">
        <v>9744</v>
      </c>
      <c r="C159" s="43">
        <v>2</v>
      </c>
      <c r="D159" s="44" t="s">
        <v>9502</v>
      </c>
      <c r="E159" s="43">
        <v>0</v>
      </c>
      <c r="F159" s="43">
        <v>1</v>
      </c>
    </row>
    <row r="160" spans="1:6" x14ac:dyDescent="0.25">
      <c r="A160" s="44" t="s">
        <v>9745</v>
      </c>
      <c r="B160" s="44" t="s">
        <v>9746</v>
      </c>
      <c r="C160" s="43">
        <v>2</v>
      </c>
      <c r="D160" s="44" t="s">
        <v>9502</v>
      </c>
      <c r="E160" s="43">
        <v>0</v>
      </c>
      <c r="F160" s="43">
        <v>1</v>
      </c>
    </row>
    <row r="161" spans="1:6" x14ac:dyDescent="0.25">
      <c r="A161" s="44" t="s">
        <v>9747</v>
      </c>
      <c r="B161" s="44" t="s">
        <v>9748</v>
      </c>
      <c r="C161" s="43">
        <v>2</v>
      </c>
      <c r="D161" s="44" t="s">
        <v>9502</v>
      </c>
      <c r="E161" s="43">
        <v>0</v>
      </c>
      <c r="F161" s="43">
        <v>1</v>
      </c>
    </row>
    <row r="162" spans="1:6" x14ac:dyDescent="0.25">
      <c r="A162" s="44" t="s">
        <v>9749</v>
      </c>
      <c r="B162" s="44" t="s">
        <v>9750</v>
      </c>
      <c r="C162" s="43">
        <v>2</v>
      </c>
      <c r="D162" s="44" t="s">
        <v>9502</v>
      </c>
      <c r="E162" s="43">
        <v>0</v>
      </c>
      <c r="F162" s="43">
        <v>1</v>
      </c>
    </row>
    <row r="163" spans="1:6" x14ac:dyDescent="0.25">
      <c r="A163" s="44" t="s">
        <v>9751</v>
      </c>
      <c r="B163" s="44" t="s">
        <v>9752</v>
      </c>
      <c r="C163" s="43">
        <v>2</v>
      </c>
      <c r="D163" s="44" t="s">
        <v>9502</v>
      </c>
      <c r="E163" s="43">
        <v>0</v>
      </c>
      <c r="F163" s="43">
        <v>1</v>
      </c>
    </row>
    <row r="164" spans="1:6" x14ac:dyDescent="0.25">
      <c r="A164" s="44" t="s">
        <v>9753</v>
      </c>
      <c r="B164" s="44" t="s">
        <v>9754</v>
      </c>
      <c r="C164" s="43">
        <v>2</v>
      </c>
      <c r="D164" s="44" t="s">
        <v>9502</v>
      </c>
      <c r="E164" s="43">
        <v>0</v>
      </c>
      <c r="F164" s="43">
        <v>1</v>
      </c>
    </row>
    <row r="165" spans="1:6" x14ac:dyDescent="0.25">
      <c r="A165" s="44" t="s">
        <v>9755</v>
      </c>
      <c r="B165" s="44" t="s">
        <v>9756</v>
      </c>
      <c r="C165" s="43">
        <v>2</v>
      </c>
      <c r="D165" s="44" t="s">
        <v>9502</v>
      </c>
      <c r="E165" s="43">
        <v>0</v>
      </c>
      <c r="F165" s="43">
        <v>1</v>
      </c>
    </row>
    <row r="166" spans="1:6" x14ac:dyDescent="0.25">
      <c r="A166" s="44" t="s">
        <v>9757</v>
      </c>
      <c r="B166" s="44" t="s">
        <v>9758</v>
      </c>
      <c r="C166" s="43">
        <v>2</v>
      </c>
      <c r="D166" s="44" t="s">
        <v>9502</v>
      </c>
      <c r="E166" s="43">
        <v>0</v>
      </c>
      <c r="F166" s="43">
        <v>1</v>
      </c>
    </row>
    <row r="167" spans="1:6" x14ac:dyDescent="0.25">
      <c r="A167" s="44" t="s">
        <v>9759</v>
      </c>
      <c r="B167" s="44" t="s">
        <v>9760</v>
      </c>
      <c r="C167" s="43">
        <v>2</v>
      </c>
      <c r="D167" s="44" t="s">
        <v>9502</v>
      </c>
      <c r="E167" s="43">
        <v>0</v>
      </c>
      <c r="F167" s="43">
        <v>1</v>
      </c>
    </row>
    <row r="168" spans="1:6" x14ac:dyDescent="0.25">
      <c r="A168" s="44" t="s">
        <v>9761</v>
      </c>
      <c r="B168" s="44" t="s">
        <v>9762</v>
      </c>
      <c r="C168" s="43">
        <v>2</v>
      </c>
      <c r="D168" s="44" t="s">
        <v>9502</v>
      </c>
      <c r="E168" s="43">
        <v>0</v>
      </c>
      <c r="F168" s="43">
        <v>1</v>
      </c>
    </row>
    <row r="169" spans="1:6" x14ac:dyDescent="0.25">
      <c r="A169" s="44" t="s">
        <v>4778</v>
      </c>
      <c r="B169" s="44" t="s">
        <v>9763</v>
      </c>
      <c r="C169" s="43">
        <v>1</v>
      </c>
      <c r="D169" s="44" t="s">
        <v>9527</v>
      </c>
      <c r="E169" s="43">
        <v>0</v>
      </c>
      <c r="F169" s="43">
        <v>1</v>
      </c>
    </row>
    <row r="170" spans="1:6" x14ac:dyDescent="0.25">
      <c r="A170" s="44" t="s">
        <v>6725</v>
      </c>
      <c r="B170" s="44" t="s">
        <v>9764</v>
      </c>
      <c r="C170" s="43">
        <v>2</v>
      </c>
      <c r="D170" s="44" t="s">
        <v>9497</v>
      </c>
      <c r="E170" s="43">
        <v>0</v>
      </c>
      <c r="F170" s="43">
        <v>1</v>
      </c>
    </row>
    <row r="171" spans="1:6" x14ac:dyDescent="0.25">
      <c r="A171" s="44" t="s">
        <v>8553</v>
      </c>
      <c r="B171" s="44" t="s">
        <v>9765</v>
      </c>
      <c r="C171" s="43">
        <v>2</v>
      </c>
      <c r="D171" s="44" t="s">
        <v>417</v>
      </c>
      <c r="E171" s="43">
        <v>0</v>
      </c>
      <c r="F171" s="43">
        <v>1</v>
      </c>
    </row>
    <row r="172" spans="1:6" x14ac:dyDescent="0.25">
      <c r="A172" s="44" t="s">
        <v>9766</v>
      </c>
      <c r="B172" s="44" t="s">
        <v>9767</v>
      </c>
      <c r="C172" s="43">
        <v>2</v>
      </c>
      <c r="D172" s="44" t="s">
        <v>9502</v>
      </c>
      <c r="E172" s="43">
        <v>0</v>
      </c>
      <c r="F172" s="43">
        <v>1</v>
      </c>
    </row>
    <row r="173" spans="1:6" x14ac:dyDescent="0.25">
      <c r="A173" s="44" t="s">
        <v>3934</v>
      </c>
      <c r="B173" s="44" t="s">
        <v>9768</v>
      </c>
      <c r="C173" s="43">
        <v>2</v>
      </c>
      <c r="D173" s="44" t="s">
        <v>9497</v>
      </c>
      <c r="E173" s="43">
        <v>0</v>
      </c>
      <c r="F173" s="43">
        <v>1</v>
      </c>
    </row>
    <row r="174" spans="1:6" x14ac:dyDescent="0.25">
      <c r="A174" s="44" t="s">
        <v>9331</v>
      </c>
      <c r="B174" s="44" t="s">
        <v>9769</v>
      </c>
      <c r="C174" s="43">
        <v>2</v>
      </c>
      <c r="D174" s="44" t="s">
        <v>9652</v>
      </c>
      <c r="E174" s="43">
        <v>0</v>
      </c>
      <c r="F174" s="43">
        <v>1</v>
      </c>
    </row>
    <row r="175" spans="1:6" x14ac:dyDescent="0.25">
      <c r="A175" s="44" t="s">
        <v>9287</v>
      </c>
      <c r="B175" s="44" t="s">
        <v>9770</v>
      </c>
      <c r="C175" s="43">
        <v>2</v>
      </c>
      <c r="D175" s="44" t="s">
        <v>9497</v>
      </c>
      <c r="E175" s="43">
        <v>0</v>
      </c>
      <c r="F175" s="43">
        <v>1</v>
      </c>
    </row>
    <row r="176" spans="1:6" x14ac:dyDescent="0.25">
      <c r="A176" s="44" t="s">
        <v>9289</v>
      </c>
      <c r="B176" s="44" t="s">
        <v>9771</v>
      </c>
      <c r="C176" s="43">
        <v>2</v>
      </c>
      <c r="D176" s="44" t="s">
        <v>9497</v>
      </c>
      <c r="E176" s="43">
        <v>0</v>
      </c>
      <c r="F176" s="43">
        <v>1</v>
      </c>
    </row>
    <row r="177" spans="1:6" x14ac:dyDescent="0.25">
      <c r="A177" s="44" t="s">
        <v>9772</v>
      </c>
      <c r="B177" s="44" t="s">
        <v>9773</v>
      </c>
      <c r="C177" s="43">
        <v>2</v>
      </c>
      <c r="D177" s="44" t="s">
        <v>9497</v>
      </c>
      <c r="E177" s="43">
        <v>0</v>
      </c>
      <c r="F177" s="43">
        <v>1</v>
      </c>
    </row>
    <row r="178" spans="1:6" x14ac:dyDescent="0.25">
      <c r="A178" s="44" t="s">
        <v>9774</v>
      </c>
      <c r="B178" s="44" t="s">
        <v>9775</v>
      </c>
      <c r="C178" s="43">
        <v>2</v>
      </c>
      <c r="D178" s="44" t="s">
        <v>9502</v>
      </c>
      <c r="E178" s="43">
        <v>0</v>
      </c>
      <c r="F178" s="43">
        <v>1</v>
      </c>
    </row>
    <row r="179" spans="1:6" x14ac:dyDescent="0.25">
      <c r="A179" s="44" t="s">
        <v>9776</v>
      </c>
      <c r="B179" s="44" t="s">
        <v>9777</v>
      </c>
      <c r="C179" s="43">
        <v>2</v>
      </c>
      <c r="D179" s="44" t="s">
        <v>9502</v>
      </c>
      <c r="E179" s="43">
        <v>0</v>
      </c>
      <c r="F179" s="43">
        <v>1</v>
      </c>
    </row>
    <row r="180" spans="1:6" x14ac:dyDescent="0.25">
      <c r="A180" s="44" t="s">
        <v>9778</v>
      </c>
      <c r="B180" s="44" t="s">
        <v>9779</v>
      </c>
      <c r="C180" s="43">
        <v>2</v>
      </c>
      <c r="D180" s="44" t="s">
        <v>9502</v>
      </c>
      <c r="E180" s="43">
        <v>0</v>
      </c>
      <c r="F180" s="43">
        <v>1</v>
      </c>
    </row>
    <row r="181" spans="1:6" x14ac:dyDescent="0.25">
      <c r="A181" s="44" t="s">
        <v>9780</v>
      </c>
      <c r="B181" s="44" t="s">
        <v>9781</v>
      </c>
      <c r="C181" s="43">
        <v>2</v>
      </c>
      <c r="D181" s="44" t="s">
        <v>9502</v>
      </c>
      <c r="E181" s="43">
        <v>0</v>
      </c>
      <c r="F181" s="43">
        <v>1</v>
      </c>
    </row>
    <row r="182" spans="1:6" x14ac:dyDescent="0.25">
      <c r="A182" s="44" t="s">
        <v>9782</v>
      </c>
      <c r="B182" s="44" t="s">
        <v>9783</v>
      </c>
      <c r="C182" s="43">
        <v>2</v>
      </c>
      <c r="D182" s="44" t="s">
        <v>9502</v>
      </c>
      <c r="E182" s="43">
        <v>0</v>
      </c>
      <c r="F182" s="43">
        <v>1</v>
      </c>
    </row>
    <row r="183" spans="1:6" x14ac:dyDescent="0.25">
      <c r="A183" s="44" t="s">
        <v>6358</v>
      </c>
      <c r="B183" s="44" t="s">
        <v>9784</v>
      </c>
      <c r="C183" s="43">
        <v>2</v>
      </c>
      <c r="D183" s="44" t="s">
        <v>9551</v>
      </c>
      <c r="E183" s="43">
        <v>0</v>
      </c>
      <c r="F183" s="43">
        <v>1</v>
      </c>
    </row>
    <row r="184" spans="1:6" x14ac:dyDescent="0.25">
      <c r="A184" s="44" t="s">
        <v>9785</v>
      </c>
      <c r="B184" s="44" t="s">
        <v>9786</v>
      </c>
      <c r="C184" s="43">
        <v>2</v>
      </c>
      <c r="D184" s="44" t="s">
        <v>9502</v>
      </c>
      <c r="E184" s="43">
        <v>0</v>
      </c>
      <c r="F184" s="43">
        <v>1</v>
      </c>
    </row>
    <row r="185" spans="1:6" x14ac:dyDescent="0.25">
      <c r="A185" s="44" t="s">
        <v>9787</v>
      </c>
      <c r="B185" s="44" t="s">
        <v>9788</v>
      </c>
      <c r="C185" s="43">
        <v>2</v>
      </c>
      <c r="D185" s="44" t="s">
        <v>9502</v>
      </c>
      <c r="E185" s="43">
        <v>0</v>
      </c>
      <c r="F185" s="43">
        <v>1</v>
      </c>
    </row>
    <row r="186" spans="1:6" x14ac:dyDescent="0.25">
      <c r="A186" s="44" t="s">
        <v>9789</v>
      </c>
      <c r="B186" s="44" t="s">
        <v>9790</v>
      </c>
      <c r="C186" s="43">
        <v>2</v>
      </c>
      <c r="D186" s="44" t="s">
        <v>9502</v>
      </c>
      <c r="E186" s="43">
        <v>0</v>
      </c>
      <c r="F186" s="43">
        <v>1</v>
      </c>
    </row>
    <row r="187" spans="1:6" x14ac:dyDescent="0.25">
      <c r="A187" s="44" t="s">
        <v>9791</v>
      </c>
      <c r="B187" s="44" t="s">
        <v>9792</v>
      </c>
      <c r="C187" s="43">
        <v>2</v>
      </c>
      <c r="D187" s="44" t="s">
        <v>9502</v>
      </c>
      <c r="E187" s="43">
        <v>0</v>
      </c>
      <c r="F187" s="43">
        <v>1</v>
      </c>
    </row>
    <row r="188" spans="1:6" x14ac:dyDescent="0.25">
      <c r="A188" s="44" t="s">
        <v>9793</v>
      </c>
      <c r="B188" s="44" t="s">
        <v>9794</v>
      </c>
      <c r="C188" s="43">
        <v>2</v>
      </c>
      <c r="D188" s="44" t="s">
        <v>9502</v>
      </c>
      <c r="E188" s="43">
        <v>0</v>
      </c>
      <c r="F188" s="43">
        <v>1</v>
      </c>
    </row>
    <row r="189" spans="1:6" x14ac:dyDescent="0.25">
      <c r="A189" s="44" t="s">
        <v>9795</v>
      </c>
      <c r="B189" s="44" t="s">
        <v>9796</v>
      </c>
      <c r="C189" s="43">
        <v>2</v>
      </c>
      <c r="D189" s="44" t="s">
        <v>9502</v>
      </c>
      <c r="E189" s="43">
        <v>0</v>
      </c>
      <c r="F189" s="43">
        <v>1</v>
      </c>
    </row>
    <row r="190" spans="1:6" x14ac:dyDescent="0.25">
      <c r="A190" s="44" t="s">
        <v>9797</v>
      </c>
      <c r="B190" s="44" t="s">
        <v>9798</v>
      </c>
      <c r="C190" s="43">
        <v>2</v>
      </c>
      <c r="D190" s="44" t="s">
        <v>9502</v>
      </c>
      <c r="E190" s="43">
        <v>0</v>
      </c>
      <c r="F190" s="43">
        <v>1</v>
      </c>
    </row>
    <row r="191" spans="1:6" x14ac:dyDescent="0.25">
      <c r="A191" s="44" t="s">
        <v>6334</v>
      </c>
      <c r="B191" s="44" t="s">
        <v>9799</v>
      </c>
      <c r="C191" s="43">
        <v>2</v>
      </c>
      <c r="D191" s="44" t="s">
        <v>9497</v>
      </c>
      <c r="E191" s="43">
        <v>0</v>
      </c>
      <c r="F191" s="43">
        <v>1</v>
      </c>
    </row>
    <row r="192" spans="1:6" x14ac:dyDescent="0.25">
      <c r="A192" s="44" t="s">
        <v>9399</v>
      </c>
      <c r="B192" s="44" t="s">
        <v>9800</v>
      </c>
      <c r="C192" s="43">
        <v>1</v>
      </c>
      <c r="D192" s="44" t="s">
        <v>9527</v>
      </c>
      <c r="E192" s="43">
        <v>0</v>
      </c>
      <c r="F192" s="43">
        <v>1</v>
      </c>
    </row>
    <row r="193" spans="1:6" x14ac:dyDescent="0.25">
      <c r="A193" s="44" t="s">
        <v>8984</v>
      </c>
      <c r="B193" s="44" t="s">
        <v>9801</v>
      </c>
      <c r="C193" s="43">
        <v>2</v>
      </c>
      <c r="D193" s="44" t="s">
        <v>196</v>
      </c>
      <c r="E193" s="43">
        <v>0</v>
      </c>
      <c r="F193" s="43">
        <v>0</v>
      </c>
    </row>
    <row r="194" spans="1:6" x14ac:dyDescent="0.25">
      <c r="A194" s="44" t="s">
        <v>9802</v>
      </c>
      <c r="B194" s="44" t="s">
        <v>9803</v>
      </c>
      <c r="C194" s="43">
        <v>2</v>
      </c>
      <c r="D194" s="44" t="s">
        <v>9502</v>
      </c>
      <c r="E194" s="43">
        <v>0</v>
      </c>
      <c r="F194" s="43">
        <v>1</v>
      </c>
    </row>
    <row r="195" spans="1:6" x14ac:dyDescent="0.25">
      <c r="A195" s="44" t="s">
        <v>8947</v>
      </c>
      <c r="B195" s="44" t="s">
        <v>9804</v>
      </c>
      <c r="C195" s="43">
        <v>2</v>
      </c>
      <c r="D195" s="44" t="s">
        <v>196</v>
      </c>
      <c r="E195" s="43">
        <v>0</v>
      </c>
      <c r="F195" s="43">
        <v>0</v>
      </c>
    </row>
    <row r="196" spans="1:6" x14ac:dyDescent="0.25">
      <c r="A196" s="44" t="s">
        <v>6391</v>
      </c>
      <c r="B196" s="44" t="s">
        <v>9805</v>
      </c>
      <c r="C196" s="43">
        <v>2</v>
      </c>
      <c r="D196" s="44" t="s">
        <v>9544</v>
      </c>
      <c r="E196" s="43">
        <v>0</v>
      </c>
      <c r="F196" s="43">
        <v>1</v>
      </c>
    </row>
    <row r="197" spans="1:6" x14ac:dyDescent="0.25">
      <c r="A197" s="44" t="s">
        <v>9806</v>
      </c>
      <c r="B197" s="44" t="s">
        <v>9807</v>
      </c>
      <c r="C197" s="43">
        <v>2</v>
      </c>
      <c r="D197" s="44" t="s">
        <v>9502</v>
      </c>
      <c r="E197" s="43">
        <v>0</v>
      </c>
      <c r="F197" s="43">
        <v>1</v>
      </c>
    </row>
    <row r="198" spans="1:6" x14ac:dyDescent="0.25">
      <c r="A198" s="44" t="s">
        <v>8969</v>
      </c>
      <c r="B198" s="44" t="s">
        <v>9808</v>
      </c>
      <c r="C198" s="43">
        <v>2</v>
      </c>
      <c r="D198" s="44" t="s">
        <v>196</v>
      </c>
      <c r="E198" s="43">
        <v>0</v>
      </c>
      <c r="F198" s="43">
        <v>0</v>
      </c>
    </row>
    <row r="199" spans="1:6" x14ac:dyDescent="0.25">
      <c r="A199" s="44" t="s">
        <v>9809</v>
      </c>
      <c r="B199" s="44" t="s">
        <v>9810</v>
      </c>
      <c r="C199" s="43">
        <v>2</v>
      </c>
      <c r="D199" s="44" t="s">
        <v>9502</v>
      </c>
      <c r="E199" s="43">
        <v>0</v>
      </c>
      <c r="F199" s="43">
        <v>1</v>
      </c>
    </row>
    <row r="200" spans="1:6" x14ac:dyDescent="0.25">
      <c r="A200" s="44" t="s">
        <v>8967</v>
      </c>
      <c r="B200" s="44" t="s">
        <v>9811</v>
      </c>
      <c r="C200" s="43">
        <v>2</v>
      </c>
      <c r="D200" s="44" t="s">
        <v>9497</v>
      </c>
      <c r="E200" s="43">
        <v>0</v>
      </c>
      <c r="F200" s="43">
        <v>0</v>
      </c>
    </row>
    <row r="201" spans="1:6" x14ac:dyDescent="0.25">
      <c r="A201" s="44" t="s">
        <v>8898</v>
      </c>
      <c r="B201" s="44" t="s">
        <v>9812</v>
      </c>
      <c r="C201" s="43">
        <v>1</v>
      </c>
      <c r="D201" s="44" t="s">
        <v>9544</v>
      </c>
      <c r="E201" s="43">
        <v>0</v>
      </c>
      <c r="F201" s="43">
        <v>1</v>
      </c>
    </row>
    <row r="202" spans="1:6" x14ac:dyDescent="0.25">
      <c r="A202" s="44" t="s">
        <v>8322</v>
      </c>
      <c r="B202" s="44" t="s">
        <v>9813</v>
      </c>
      <c r="C202" s="43">
        <v>2</v>
      </c>
      <c r="D202" s="44" t="s">
        <v>9527</v>
      </c>
      <c r="E202" s="43">
        <v>0</v>
      </c>
      <c r="F202" s="43">
        <v>1</v>
      </c>
    </row>
    <row r="203" spans="1:6" x14ac:dyDescent="0.25">
      <c r="A203" s="44" t="s">
        <v>3938</v>
      </c>
      <c r="B203" s="44" t="s">
        <v>9814</v>
      </c>
      <c r="C203" s="43">
        <v>1</v>
      </c>
      <c r="D203" s="44" t="s">
        <v>9502</v>
      </c>
      <c r="E203" s="43">
        <v>0</v>
      </c>
      <c r="F203" s="43">
        <v>1</v>
      </c>
    </row>
    <row r="204" spans="1:6" x14ac:dyDescent="0.25">
      <c r="A204" s="44" t="s">
        <v>9815</v>
      </c>
      <c r="B204" s="44" t="s">
        <v>9816</v>
      </c>
      <c r="C204" s="43">
        <v>2</v>
      </c>
      <c r="D204" s="44" t="s">
        <v>9497</v>
      </c>
      <c r="E204" s="43">
        <v>0</v>
      </c>
      <c r="F204" s="43">
        <v>1</v>
      </c>
    </row>
    <row r="205" spans="1:6" x14ac:dyDescent="0.25">
      <c r="A205" s="44" t="s">
        <v>9086</v>
      </c>
      <c r="B205" s="44" t="s">
        <v>9817</v>
      </c>
      <c r="C205" s="43">
        <v>2</v>
      </c>
      <c r="D205" s="44" t="s">
        <v>9502</v>
      </c>
      <c r="E205" s="43">
        <v>0</v>
      </c>
      <c r="F205" s="43">
        <v>1</v>
      </c>
    </row>
    <row r="206" spans="1:6" x14ac:dyDescent="0.25">
      <c r="A206" s="44" t="s">
        <v>9818</v>
      </c>
      <c r="B206" s="44" t="s">
        <v>9819</v>
      </c>
      <c r="C206" s="43">
        <v>2</v>
      </c>
      <c r="D206" s="44" t="s">
        <v>9502</v>
      </c>
      <c r="E206" s="43">
        <v>0</v>
      </c>
      <c r="F206" s="43">
        <v>1</v>
      </c>
    </row>
    <row r="207" spans="1:6" x14ac:dyDescent="0.25">
      <c r="A207" s="44" t="s">
        <v>4746</v>
      </c>
      <c r="B207" s="44" t="s">
        <v>9820</v>
      </c>
      <c r="C207" s="43">
        <v>2</v>
      </c>
      <c r="D207" s="44" t="s">
        <v>9502</v>
      </c>
      <c r="E207" s="43">
        <v>0</v>
      </c>
      <c r="F207" s="43">
        <v>1</v>
      </c>
    </row>
    <row r="208" spans="1:6" x14ac:dyDescent="0.25">
      <c r="A208" s="44" t="s">
        <v>9821</v>
      </c>
      <c r="B208" s="44" t="s">
        <v>9822</v>
      </c>
      <c r="C208" s="43">
        <v>2</v>
      </c>
      <c r="D208" s="44" t="s">
        <v>9502</v>
      </c>
      <c r="E208" s="43">
        <v>0</v>
      </c>
      <c r="F208" s="43">
        <v>1</v>
      </c>
    </row>
    <row r="209" spans="1:6" x14ac:dyDescent="0.25">
      <c r="A209" s="44" t="s">
        <v>3892</v>
      </c>
      <c r="B209" s="44" t="s">
        <v>9823</v>
      </c>
      <c r="C209" s="43">
        <v>2</v>
      </c>
      <c r="D209" s="44" t="s">
        <v>9502</v>
      </c>
      <c r="E209" s="43">
        <v>0</v>
      </c>
      <c r="F209" s="43">
        <v>1</v>
      </c>
    </row>
    <row r="210" spans="1:6" x14ac:dyDescent="0.25">
      <c r="A210" s="44" t="s">
        <v>9340</v>
      </c>
      <c r="B210" s="44" t="s">
        <v>9824</v>
      </c>
      <c r="C210" s="43">
        <v>2</v>
      </c>
      <c r="D210" s="44" t="s">
        <v>9825</v>
      </c>
      <c r="E210" s="43">
        <v>0</v>
      </c>
      <c r="F210" s="43">
        <v>1</v>
      </c>
    </row>
    <row r="211" spans="1:6" x14ac:dyDescent="0.25">
      <c r="A211" s="44" t="s">
        <v>8407</v>
      </c>
      <c r="B211" s="44" t="s">
        <v>9826</v>
      </c>
      <c r="C211" s="43">
        <v>2</v>
      </c>
      <c r="D211" s="44" t="s">
        <v>9497</v>
      </c>
      <c r="E211" s="43">
        <v>0</v>
      </c>
      <c r="F211" s="43">
        <v>1</v>
      </c>
    </row>
    <row r="212" spans="1:6" x14ac:dyDescent="0.25">
      <c r="A212" s="44" t="s">
        <v>4564</v>
      </c>
      <c r="B212" s="44" t="s">
        <v>9827</v>
      </c>
      <c r="C212" s="43">
        <v>2</v>
      </c>
      <c r="D212" s="44" t="s">
        <v>9497</v>
      </c>
      <c r="E212" s="43">
        <v>0</v>
      </c>
      <c r="F212" s="43">
        <v>1</v>
      </c>
    </row>
    <row r="213" spans="1:6" x14ac:dyDescent="0.25">
      <c r="A213" s="44" t="s">
        <v>9828</v>
      </c>
      <c r="B213" s="44" t="s">
        <v>9829</v>
      </c>
      <c r="C213" s="43">
        <v>2</v>
      </c>
      <c r="D213" s="44" t="s">
        <v>9497</v>
      </c>
      <c r="E213" s="43">
        <v>0</v>
      </c>
      <c r="F213" s="43">
        <v>1</v>
      </c>
    </row>
    <row r="214" spans="1:6" x14ac:dyDescent="0.25">
      <c r="A214" s="44" t="s">
        <v>9830</v>
      </c>
      <c r="B214" s="44" t="s">
        <v>9831</v>
      </c>
      <c r="C214" s="43">
        <v>1</v>
      </c>
      <c r="D214" s="44" t="s">
        <v>9497</v>
      </c>
      <c r="E214" s="43">
        <v>0</v>
      </c>
      <c r="F214" s="43">
        <v>1</v>
      </c>
    </row>
    <row r="215" spans="1:6" x14ac:dyDescent="0.25">
      <c r="A215" s="44" t="s">
        <v>9832</v>
      </c>
      <c r="B215" s="44" t="s">
        <v>9833</v>
      </c>
      <c r="C215" s="43">
        <v>2</v>
      </c>
      <c r="D215" s="44" t="s">
        <v>9502</v>
      </c>
      <c r="E215" s="43">
        <v>0</v>
      </c>
      <c r="F215" s="43">
        <v>1</v>
      </c>
    </row>
    <row r="216" spans="1:6" x14ac:dyDescent="0.25">
      <c r="A216" s="44" t="s">
        <v>8319</v>
      </c>
      <c r="B216" s="44" t="s">
        <v>9834</v>
      </c>
      <c r="C216" s="43">
        <v>2</v>
      </c>
      <c r="D216" s="44" t="s">
        <v>9652</v>
      </c>
      <c r="E216" s="43">
        <v>0</v>
      </c>
      <c r="F216" s="43">
        <v>1</v>
      </c>
    </row>
    <row r="217" spans="1:6" x14ac:dyDescent="0.25">
      <c r="A217" s="44" t="s">
        <v>9835</v>
      </c>
      <c r="B217" s="44" t="s">
        <v>9836</v>
      </c>
      <c r="C217" s="43">
        <v>2</v>
      </c>
      <c r="D217" s="44" t="s">
        <v>9502</v>
      </c>
      <c r="E217" s="43">
        <v>0</v>
      </c>
      <c r="F217" s="43">
        <v>1</v>
      </c>
    </row>
    <row r="218" spans="1:6" x14ac:dyDescent="0.25">
      <c r="A218" s="44" t="s">
        <v>8697</v>
      </c>
      <c r="B218" s="44" t="s">
        <v>9837</v>
      </c>
      <c r="C218" s="43">
        <v>2</v>
      </c>
      <c r="D218" s="44" t="s">
        <v>9527</v>
      </c>
      <c r="E218" s="43">
        <v>0</v>
      </c>
      <c r="F218" s="43">
        <v>0</v>
      </c>
    </row>
    <row r="219" spans="1:6" x14ac:dyDescent="0.25">
      <c r="A219" s="44" t="s">
        <v>8849</v>
      </c>
      <c r="B219" s="44" t="s">
        <v>9838</v>
      </c>
      <c r="C219" s="43">
        <v>1</v>
      </c>
      <c r="D219" s="44" t="s">
        <v>196</v>
      </c>
      <c r="E219" s="43">
        <v>0</v>
      </c>
      <c r="F219" s="43">
        <v>1</v>
      </c>
    </row>
    <row r="220" spans="1:6" x14ac:dyDescent="0.25">
      <c r="A220" s="44" t="s">
        <v>6369</v>
      </c>
      <c r="B220" s="44" t="s">
        <v>9839</v>
      </c>
      <c r="C220" s="43">
        <v>2</v>
      </c>
      <c r="D220" s="44" t="s">
        <v>9644</v>
      </c>
      <c r="E220" s="43">
        <v>0</v>
      </c>
      <c r="F220" s="43">
        <v>1</v>
      </c>
    </row>
    <row r="221" spans="1:6" x14ac:dyDescent="0.25">
      <c r="A221" s="44" t="s">
        <v>9840</v>
      </c>
      <c r="B221" s="44" t="s">
        <v>9841</v>
      </c>
      <c r="C221" s="43">
        <v>2</v>
      </c>
      <c r="D221" s="44" t="s">
        <v>9502</v>
      </c>
      <c r="E221" s="43">
        <v>0</v>
      </c>
      <c r="F221" s="43">
        <v>1</v>
      </c>
    </row>
    <row r="222" spans="1:6" x14ac:dyDescent="0.25">
      <c r="A222" s="44" t="s">
        <v>6402</v>
      </c>
      <c r="B222" s="44" t="s">
        <v>9842</v>
      </c>
      <c r="C222" s="43">
        <v>2</v>
      </c>
      <c r="D222" s="44" t="s">
        <v>9497</v>
      </c>
      <c r="E222" s="43">
        <v>1</v>
      </c>
      <c r="F222" s="43">
        <v>1</v>
      </c>
    </row>
    <row r="223" spans="1:6" x14ac:dyDescent="0.25">
      <c r="A223" s="44" t="s">
        <v>9843</v>
      </c>
      <c r="B223" s="44" t="s">
        <v>9844</v>
      </c>
      <c r="C223" s="43">
        <v>2</v>
      </c>
      <c r="D223" s="44" t="s">
        <v>9599</v>
      </c>
      <c r="E223" s="43">
        <v>0</v>
      </c>
      <c r="F223" s="43">
        <v>1</v>
      </c>
    </row>
    <row r="224" spans="1:6" x14ac:dyDescent="0.25">
      <c r="A224" s="44" t="s">
        <v>9346</v>
      </c>
      <c r="B224" s="44" t="s">
        <v>9845</v>
      </c>
      <c r="C224" s="43">
        <v>2</v>
      </c>
      <c r="D224" s="44" t="s">
        <v>196</v>
      </c>
      <c r="E224" s="43">
        <v>0</v>
      </c>
      <c r="F224" s="43">
        <v>1</v>
      </c>
    </row>
    <row r="225" spans="1:6" x14ac:dyDescent="0.25">
      <c r="A225" s="44" t="s">
        <v>4483</v>
      </c>
      <c r="B225" s="44" t="s">
        <v>9846</v>
      </c>
      <c r="C225" s="43">
        <v>2</v>
      </c>
      <c r="D225" s="44" t="s">
        <v>9544</v>
      </c>
      <c r="E225" s="43">
        <v>0</v>
      </c>
      <c r="F225" s="43">
        <v>1</v>
      </c>
    </row>
    <row r="226" spans="1:6" x14ac:dyDescent="0.25">
      <c r="A226" s="44" t="s">
        <v>9349</v>
      </c>
      <c r="B226" s="44" t="s">
        <v>9847</v>
      </c>
      <c r="C226" s="43">
        <v>2</v>
      </c>
      <c r="D226" s="44" t="s">
        <v>196</v>
      </c>
      <c r="E226" s="43">
        <v>0</v>
      </c>
      <c r="F226" s="43">
        <v>0</v>
      </c>
    </row>
    <row r="227" spans="1:6" x14ac:dyDescent="0.25">
      <c r="A227" s="44" t="s">
        <v>9848</v>
      </c>
      <c r="B227" s="44" t="s">
        <v>9849</v>
      </c>
      <c r="C227" s="43">
        <v>2</v>
      </c>
      <c r="D227" s="44" t="s">
        <v>9502</v>
      </c>
      <c r="E227" s="43">
        <v>0</v>
      </c>
      <c r="F227" s="43">
        <v>1</v>
      </c>
    </row>
    <row r="228" spans="1:6" x14ac:dyDescent="0.25">
      <c r="A228" s="44" t="s">
        <v>9850</v>
      </c>
      <c r="B228" s="44" t="s">
        <v>9851</v>
      </c>
      <c r="C228" s="43">
        <v>2</v>
      </c>
      <c r="D228" s="44" t="s">
        <v>9502</v>
      </c>
      <c r="E228" s="43">
        <v>0</v>
      </c>
      <c r="F228" s="43">
        <v>1</v>
      </c>
    </row>
    <row r="229" spans="1:6" x14ac:dyDescent="0.25">
      <c r="A229" s="44" t="s">
        <v>9852</v>
      </c>
      <c r="B229" s="44" t="s">
        <v>9853</v>
      </c>
      <c r="C229" s="43">
        <v>2</v>
      </c>
      <c r="D229" s="44" t="s">
        <v>9497</v>
      </c>
      <c r="E229" s="43">
        <v>0</v>
      </c>
      <c r="F229" s="43">
        <v>1</v>
      </c>
    </row>
    <row r="230" spans="1:6" x14ac:dyDescent="0.25">
      <c r="A230" s="44" t="s">
        <v>9854</v>
      </c>
      <c r="B230" s="44" t="s">
        <v>9855</v>
      </c>
      <c r="C230" s="43">
        <v>2</v>
      </c>
      <c r="D230" s="44" t="s">
        <v>9652</v>
      </c>
      <c r="E230" s="43">
        <v>0</v>
      </c>
      <c r="F230" s="43">
        <v>1</v>
      </c>
    </row>
    <row r="231" spans="1:6" x14ac:dyDescent="0.25">
      <c r="A231" s="44" t="s">
        <v>9856</v>
      </c>
      <c r="B231" s="44" t="s">
        <v>9857</v>
      </c>
      <c r="C231" s="43">
        <v>2</v>
      </c>
      <c r="D231" s="44" t="s">
        <v>9502</v>
      </c>
      <c r="E231" s="43">
        <v>0</v>
      </c>
      <c r="F231" s="43">
        <v>1</v>
      </c>
    </row>
    <row r="232" spans="1:6" x14ac:dyDescent="0.25">
      <c r="A232" s="44" t="s">
        <v>9858</v>
      </c>
      <c r="B232" s="44" t="s">
        <v>9859</v>
      </c>
      <c r="C232" s="43">
        <v>2</v>
      </c>
      <c r="D232" s="44" t="s">
        <v>9502</v>
      </c>
      <c r="E232" s="43">
        <v>0</v>
      </c>
      <c r="F232" s="43">
        <v>1</v>
      </c>
    </row>
    <row r="233" spans="1:6" x14ac:dyDescent="0.25">
      <c r="A233" s="44" t="s">
        <v>9860</v>
      </c>
      <c r="B233" s="44" t="s">
        <v>9861</v>
      </c>
      <c r="C233" s="43">
        <v>2</v>
      </c>
      <c r="D233" s="44" t="s">
        <v>9502</v>
      </c>
      <c r="E233" s="43">
        <v>0</v>
      </c>
      <c r="F233" s="43">
        <v>1</v>
      </c>
    </row>
    <row r="234" spans="1:6" x14ac:dyDescent="0.25">
      <c r="A234" s="44" t="s">
        <v>9862</v>
      </c>
      <c r="B234" s="44" t="s">
        <v>9863</v>
      </c>
      <c r="C234" s="43">
        <v>2</v>
      </c>
      <c r="D234" s="44" t="s">
        <v>9502</v>
      </c>
      <c r="E234" s="43">
        <v>0</v>
      </c>
      <c r="F234" s="43">
        <v>1</v>
      </c>
    </row>
    <row r="235" spans="1:6" x14ac:dyDescent="0.25">
      <c r="A235" s="44" t="s">
        <v>9864</v>
      </c>
      <c r="B235" s="44" t="s">
        <v>9865</v>
      </c>
      <c r="C235" s="43">
        <v>2</v>
      </c>
      <c r="D235" s="44" t="s">
        <v>9502</v>
      </c>
      <c r="E235" s="43">
        <v>0</v>
      </c>
      <c r="F235" s="43">
        <v>1</v>
      </c>
    </row>
    <row r="236" spans="1:6" x14ac:dyDescent="0.25">
      <c r="A236" s="44" t="s">
        <v>9866</v>
      </c>
      <c r="B236" s="44" t="s">
        <v>9867</v>
      </c>
      <c r="C236" s="43">
        <v>2</v>
      </c>
      <c r="D236" s="44" t="s">
        <v>9502</v>
      </c>
      <c r="E236" s="43">
        <v>0</v>
      </c>
      <c r="F236" s="43">
        <v>1</v>
      </c>
    </row>
    <row r="237" spans="1:6" x14ac:dyDescent="0.25">
      <c r="A237" s="44" t="s">
        <v>9868</v>
      </c>
      <c r="B237" s="44" t="s">
        <v>9869</v>
      </c>
      <c r="C237" s="43">
        <v>2</v>
      </c>
      <c r="D237" s="44" t="s">
        <v>9502</v>
      </c>
      <c r="E237" s="43">
        <v>0</v>
      </c>
      <c r="F237" s="43">
        <v>1</v>
      </c>
    </row>
    <row r="238" spans="1:6" x14ac:dyDescent="0.25">
      <c r="A238" s="44" t="s">
        <v>9870</v>
      </c>
      <c r="B238" s="44" t="s">
        <v>9871</v>
      </c>
      <c r="C238" s="43">
        <v>2</v>
      </c>
      <c r="D238" s="44" t="s">
        <v>9502</v>
      </c>
      <c r="E238" s="43">
        <v>0</v>
      </c>
      <c r="F238" s="43">
        <v>1</v>
      </c>
    </row>
    <row r="239" spans="1:6" x14ac:dyDescent="0.25">
      <c r="A239" s="44" t="s">
        <v>9872</v>
      </c>
      <c r="B239" s="44" t="s">
        <v>9873</v>
      </c>
      <c r="C239" s="43">
        <v>2</v>
      </c>
      <c r="D239" s="44" t="s">
        <v>9502</v>
      </c>
      <c r="E239" s="43">
        <v>0</v>
      </c>
      <c r="F239" s="43">
        <v>1</v>
      </c>
    </row>
    <row r="240" spans="1:6" x14ac:dyDescent="0.25">
      <c r="A240" s="44" t="s">
        <v>9874</v>
      </c>
      <c r="B240" s="44" t="s">
        <v>9875</v>
      </c>
      <c r="C240" s="43">
        <v>2</v>
      </c>
      <c r="D240" s="44" t="s">
        <v>9502</v>
      </c>
      <c r="E240" s="43">
        <v>0</v>
      </c>
      <c r="F240" s="43">
        <v>1</v>
      </c>
    </row>
    <row r="241" spans="1:6" x14ac:dyDescent="0.25">
      <c r="A241" s="44" t="s">
        <v>9876</v>
      </c>
      <c r="B241" s="44" t="s">
        <v>9877</v>
      </c>
      <c r="C241" s="43">
        <v>2</v>
      </c>
      <c r="D241" s="44" t="s">
        <v>9502</v>
      </c>
      <c r="E241" s="43">
        <v>0</v>
      </c>
      <c r="F241" s="43">
        <v>1</v>
      </c>
    </row>
    <row r="242" spans="1:6" x14ac:dyDescent="0.25">
      <c r="A242" s="44" t="s">
        <v>9878</v>
      </c>
      <c r="B242" s="44" t="s">
        <v>9879</v>
      </c>
      <c r="C242" s="43">
        <v>2</v>
      </c>
      <c r="D242" s="44" t="s">
        <v>9502</v>
      </c>
      <c r="E242" s="43">
        <v>0</v>
      </c>
      <c r="F242" s="43">
        <v>1</v>
      </c>
    </row>
    <row r="243" spans="1:6" x14ac:dyDescent="0.25">
      <c r="A243" s="44" t="s">
        <v>9880</v>
      </c>
      <c r="B243" s="44" t="s">
        <v>9881</v>
      </c>
      <c r="C243" s="43">
        <v>2</v>
      </c>
      <c r="D243" s="44" t="s">
        <v>9502</v>
      </c>
      <c r="E243" s="43">
        <v>0</v>
      </c>
      <c r="F243" s="43">
        <v>1</v>
      </c>
    </row>
    <row r="244" spans="1:6" x14ac:dyDescent="0.25">
      <c r="A244" s="44" t="s">
        <v>9882</v>
      </c>
      <c r="B244" s="44" t="s">
        <v>9882</v>
      </c>
      <c r="C244" s="43">
        <v>2</v>
      </c>
      <c r="D244" s="44" t="s">
        <v>9502</v>
      </c>
      <c r="E244" s="43">
        <v>0</v>
      </c>
      <c r="F244" s="43">
        <v>1</v>
      </c>
    </row>
    <row r="245" spans="1:6" x14ac:dyDescent="0.25">
      <c r="A245" s="44" t="s">
        <v>9883</v>
      </c>
      <c r="B245" s="44" t="s">
        <v>9884</v>
      </c>
      <c r="C245" s="43">
        <v>2</v>
      </c>
      <c r="D245" s="44" t="s">
        <v>9502</v>
      </c>
      <c r="E245" s="43">
        <v>0</v>
      </c>
      <c r="F245" s="43">
        <v>1</v>
      </c>
    </row>
    <row r="246" spans="1:6" x14ac:dyDescent="0.25">
      <c r="A246" s="44" t="s">
        <v>9885</v>
      </c>
      <c r="B246" s="44" t="s">
        <v>9886</v>
      </c>
      <c r="C246" s="43">
        <v>2</v>
      </c>
      <c r="D246" s="44" t="s">
        <v>9502</v>
      </c>
      <c r="E246" s="43">
        <v>0</v>
      </c>
      <c r="F246" s="43">
        <v>1</v>
      </c>
    </row>
    <row r="247" spans="1:6" x14ac:dyDescent="0.25">
      <c r="A247" s="44" t="s">
        <v>9887</v>
      </c>
      <c r="B247" s="44" t="s">
        <v>9888</v>
      </c>
      <c r="C247" s="43">
        <v>2</v>
      </c>
      <c r="D247" s="44" t="s">
        <v>9502</v>
      </c>
      <c r="E247" s="43">
        <v>0</v>
      </c>
      <c r="F247" s="43">
        <v>1</v>
      </c>
    </row>
    <row r="248" spans="1:6" x14ac:dyDescent="0.25">
      <c r="A248" s="44" t="s">
        <v>805</v>
      </c>
      <c r="B248" s="44" t="s">
        <v>9889</v>
      </c>
      <c r="C248" s="43">
        <v>2</v>
      </c>
      <c r="D248" s="44" t="s">
        <v>9502</v>
      </c>
      <c r="E248" s="43">
        <v>0</v>
      </c>
      <c r="F248" s="43">
        <v>1</v>
      </c>
    </row>
    <row r="249" spans="1:6" x14ac:dyDescent="0.25">
      <c r="A249" s="44" t="s">
        <v>3942</v>
      </c>
      <c r="B249" s="44" t="s">
        <v>9890</v>
      </c>
      <c r="C249" s="43">
        <v>1</v>
      </c>
      <c r="D249" s="44" t="s">
        <v>9502</v>
      </c>
      <c r="E249" s="43">
        <v>0</v>
      </c>
      <c r="F249" s="43">
        <v>1</v>
      </c>
    </row>
    <row r="250" spans="1:6" x14ac:dyDescent="0.25">
      <c r="A250" s="44" t="s">
        <v>9891</v>
      </c>
      <c r="B250" s="44" t="s">
        <v>9892</v>
      </c>
      <c r="C250" s="43">
        <v>1</v>
      </c>
      <c r="D250" s="44" t="s">
        <v>9502</v>
      </c>
      <c r="E250" s="43">
        <v>0</v>
      </c>
      <c r="F250" s="43">
        <v>1</v>
      </c>
    </row>
    <row r="251" spans="1:6" x14ac:dyDescent="0.25">
      <c r="A251" s="44" t="s">
        <v>8348</v>
      </c>
      <c r="B251" s="44" t="s">
        <v>9893</v>
      </c>
      <c r="C251" s="43">
        <v>2</v>
      </c>
      <c r="D251" s="44" t="s">
        <v>9825</v>
      </c>
      <c r="E251" s="43">
        <v>0</v>
      </c>
      <c r="F251" s="43">
        <v>1</v>
      </c>
    </row>
    <row r="252" spans="1:6" x14ac:dyDescent="0.25">
      <c r="A252" s="44" t="s">
        <v>9238</v>
      </c>
      <c r="B252" s="44" t="s">
        <v>9894</v>
      </c>
      <c r="C252" s="43">
        <v>2</v>
      </c>
      <c r="D252" s="44" t="s">
        <v>9497</v>
      </c>
      <c r="E252" s="43">
        <v>0</v>
      </c>
      <c r="F252" s="43">
        <v>1</v>
      </c>
    </row>
    <row r="253" spans="1:6" x14ac:dyDescent="0.25">
      <c r="A253" s="44" t="s">
        <v>9103</v>
      </c>
      <c r="B253" s="44" t="s">
        <v>9895</v>
      </c>
      <c r="C253" s="43">
        <v>2</v>
      </c>
      <c r="D253" s="44" t="s">
        <v>266</v>
      </c>
      <c r="E253" s="43">
        <v>0</v>
      </c>
      <c r="F253" s="43">
        <v>1</v>
      </c>
    </row>
    <row r="254" spans="1:6" x14ac:dyDescent="0.25">
      <c r="A254" s="44" t="s">
        <v>9896</v>
      </c>
      <c r="B254" s="44" t="s">
        <v>9897</v>
      </c>
      <c r="C254" s="43">
        <v>2</v>
      </c>
      <c r="D254" s="44" t="s">
        <v>9502</v>
      </c>
      <c r="E254" s="43">
        <v>0</v>
      </c>
      <c r="F254" s="43">
        <v>1</v>
      </c>
    </row>
    <row r="255" spans="1:6" x14ac:dyDescent="0.25">
      <c r="A255" s="44" t="s">
        <v>6378</v>
      </c>
      <c r="B255" s="44" t="s">
        <v>9898</v>
      </c>
      <c r="C255" s="43">
        <v>2</v>
      </c>
      <c r="D255" s="44" t="s">
        <v>9497</v>
      </c>
      <c r="E255" s="43">
        <v>0</v>
      </c>
      <c r="F255" s="43">
        <v>1</v>
      </c>
    </row>
    <row r="256" spans="1:6" x14ac:dyDescent="0.25">
      <c r="A256" s="44" t="s">
        <v>8901</v>
      </c>
      <c r="B256" s="44" t="s">
        <v>9899</v>
      </c>
      <c r="C256" s="43">
        <v>1</v>
      </c>
      <c r="D256" s="44" t="s">
        <v>196</v>
      </c>
      <c r="E256" s="43">
        <v>0</v>
      </c>
      <c r="F256" s="43">
        <v>1</v>
      </c>
    </row>
    <row r="257" spans="1:6" x14ac:dyDescent="0.25">
      <c r="A257" s="44" t="s">
        <v>8921</v>
      </c>
      <c r="B257" s="44" t="s">
        <v>9900</v>
      </c>
      <c r="C257" s="43">
        <v>2</v>
      </c>
      <c r="D257" s="44" t="s">
        <v>9497</v>
      </c>
      <c r="E257" s="43">
        <v>0</v>
      </c>
      <c r="F257" s="43">
        <v>1</v>
      </c>
    </row>
    <row r="258" spans="1:6" x14ac:dyDescent="0.25">
      <c r="A258" s="44" t="s">
        <v>9901</v>
      </c>
      <c r="B258" s="44" t="s">
        <v>9902</v>
      </c>
      <c r="C258" s="43">
        <v>2</v>
      </c>
      <c r="D258" s="44" t="s">
        <v>9569</v>
      </c>
      <c r="E258" s="43">
        <v>0</v>
      </c>
      <c r="F258" s="43">
        <v>1</v>
      </c>
    </row>
    <row r="259" spans="1:6" x14ac:dyDescent="0.25">
      <c r="A259" s="44" t="s">
        <v>9903</v>
      </c>
      <c r="B259" s="44" t="s">
        <v>9904</v>
      </c>
      <c r="C259" s="43">
        <v>2</v>
      </c>
      <c r="D259" s="44" t="s">
        <v>9599</v>
      </c>
      <c r="E259" s="43">
        <v>0</v>
      </c>
      <c r="F259" s="43">
        <v>1</v>
      </c>
    </row>
    <row r="260" spans="1:6" x14ac:dyDescent="0.25">
      <c r="A260" s="44" t="s">
        <v>4451</v>
      </c>
      <c r="B260" s="44" t="s">
        <v>9905</v>
      </c>
      <c r="C260" s="43">
        <v>2</v>
      </c>
      <c r="D260" s="44" t="s">
        <v>9906</v>
      </c>
      <c r="E260" s="43">
        <v>0</v>
      </c>
      <c r="F260" s="43">
        <v>1</v>
      </c>
    </row>
    <row r="261" spans="1:6" x14ac:dyDescent="0.25">
      <c r="A261" s="44" t="s">
        <v>8606</v>
      </c>
      <c r="B261" s="44" t="s">
        <v>9907</v>
      </c>
      <c r="C261" s="43">
        <v>1</v>
      </c>
      <c r="D261" s="44" t="s">
        <v>9497</v>
      </c>
      <c r="E261" s="43">
        <v>0</v>
      </c>
      <c r="F261" s="43">
        <v>1</v>
      </c>
    </row>
    <row r="262" spans="1:6" x14ac:dyDescent="0.25">
      <c r="A262" s="44" t="s">
        <v>9908</v>
      </c>
      <c r="B262" s="44" t="s">
        <v>9909</v>
      </c>
      <c r="C262" s="43">
        <v>2</v>
      </c>
      <c r="D262" s="44" t="s">
        <v>9652</v>
      </c>
      <c r="E262" s="43">
        <v>0</v>
      </c>
      <c r="F262" s="43">
        <v>1</v>
      </c>
    </row>
    <row r="263" spans="1:6" x14ac:dyDescent="0.25">
      <c r="A263" s="44" t="s">
        <v>9910</v>
      </c>
      <c r="B263" s="44" t="s">
        <v>9911</v>
      </c>
      <c r="C263" s="43">
        <v>2</v>
      </c>
      <c r="D263" s="44" t="s">
        <v>9502</v>
      </c>
      <c r="E263" s="43">
        <v>0</v>
      </c>
      <c r="F263" s="43">
        <v>1</v>
      </c>
    </row>
    <row r="264" spans="1:6" x14ac:dyDescent="0.25">
      <c r="A264" s="44" t="s">
        <v>9912</v>
      </c>
      <c r="B264" s="44" t="s">
        <v>9913</v>
      </c>
      <c r="C264" s="43">
        <v>2</v>
      </c>
      <c r="D264" s="44" t="s">
        <v>9914</v>
      </c>
      <c r="E264" s="43">
        <v>0</v>
      </c>
      <c r="F264" s="43">
        <v>1</v>
      </c>
    </row>
    <row r="265" spans="1:6" x14ac:dyDescent="0.25">
      <c r="A265" s="44" t="s">
        <v>9257</v>
      </c>
      <c r="B265" s="44" t="s">
        <v>9915</v>
      </c>
      <c r="C265" s="43">
        <v>2</v>
      </c>
      <c r="D265" s="44" t="s">
        <v>9495</v>
      </c>
      <c r="E265" s="43">
        <v>0</v>
      </c>
      <c r="F265" s="43">
        <v>1</v>
      </c>
    </row>
    <row r="266" spans="1:6" x14ac:dyDescent="0.25">
      <c r="A266" s="44" t="s">
        <v>9916</v>
      </c>
      <c r="B266" s="44" t="s">
        <v>9917</v>
      </c>
      <c r="C266" s="43">
        <v>2</v>
      </c>
      <c r="D266" s="44" t="s">
        <v>9497</v>
      </c>
      <c r="E266" s="43">
        <v>0</v>
      </c>
      <c r="F266" s="43">
        <v>1</v>
      </c>
    </row>
    <row r="267" spans="1:6" x14ac:dyDescent="0.25">
      <c r="A267" s="44" t="s">
        <v>9918</v>
      </c>
      <c r="B267" s="44" t="s">
        <v>9919</v>
      </c>
      <c r="C267" s="43">
        <v>2</v>
      </c>
      <c r="D267" s="44" t="s">
        <v>9497</v>
      </c>
      <c r="E267" s="43">
        <v>0</v>
      </c>
      <c r="F267" s="43">
        <v>1</v>
      </c>
    </row>
    <row r="268" spans="1:6" x14ac:dyDescent="0.25">
      <c r="A268" s="44" t="s">
        <v>3946</v>
      </c>
      <c r="B268" s="44" t="s">
        <v>9920</v>
      </c>
      <c r="C268" s="43">
        <v>2</v>
      </c>
      <c r="D268" s="44" t="s">
        <v>266</v>
      </c>
      <c r="E268" s="43">
        <v>0</v>
      </c>
      <c r="F268" s="43">
        <v>1</v>
      </c>
    </row>
    <row r="269" spans="1:6" x14ac:dyDescent="0.25">
      <c r="A269" s="44" t="s">
        <v>6337</v>
      </c>
      <c r="B269" s="44" t="s">
        <v>9921</v>
      </c>
      <c r="C269" s="43">
        <v>2</v>
      </c>
      <c r="D269" s="44" t="s">
        <v>9497</v>
      </c>
      <c r="E269" s="43">
        <v>0</v>
      </c>
      <c r="F269" s="43">
        <v>1</v>
      </c>
    </row>
    <row r="270" spans="1:6" x14ac:dyDescent="0.25">
      <c r="A270" s="44" t="s">
        <v>6255</v>
      </c>
      <c r="B270" s="44" t="s">
        <v>9922</v>
      </c>
      <c r="C270" s="43">
        <v>1</v>
      </c>
      <c r="D270" s="44" t="s">
        <v>9914</v>
      </c>
      <c r="E270" s="43">
        <v>0</v>
      </c>
      <c r="F270" s="43">
        <v>1</v>
      </c>
    </row>
    <row r="271" spans="1:6" x14ac:dyDescent="0.25">
      <c r="A271" s="44" t="s">
        <v>9923</v>
      </c>
      <c r="B271" s="44" t="s">
        <v>9924</v>
      </c>
      <c r="C271" s="43">
        <v>2</v>
      </c>
      <c r="D271" s="44" t="s">
        <v>9925</v>
      </c>
      <c r="E271" s="43">
        <v>0</v>
      </c>
      <c r="F271" s="43">
        <v>1</v>
      </c>
    </row>
    <row r="272" spans="1:6" x14ac:dyDescent="0.25">
      <c r="A272" s="44" t="s">
        <v>9926</v>
      </c>
      <c r="B272" s="44" t="s">
        <v>9927</v>
      </c>
      <c r="C272" s="43">
        <v>1</v>
      </c>
      <c r="D272" s="44" t="s">
        <v>9644</v>
      </c>
      <c r="E272" s="43">
        <v>0</v>
      </c>
      <c r="F272" s="43">
        <v>1</v>
      </c>
    </row>
    <row r="273" spans="1:6" x14ac:dyDescent="0.25">
      <c r="A273" s="44" t="s">
        <v>9928</v>
      </c>
      <c r="B273" s="44" t="s">
        <v>9929</v>
      </c>
      <c r="C273" s="43">
        <v>1</v>
      </c>
      <c r="D273" s="44" t="s">
        <v>9644</v>
      </c>
      <c r="E273" s="43">
        <v>0</v>
      </c>
      <c r="F273" s="43">
        <v>1</v>
      </c>
    </row>
    <row r="274" spans="1:6" x14ac:dyDescent="0.25">
      <c r="A274" s="44" t="s">
        <v>9279</v>
      </c>
      <c r="B274" s="44" t="s">
        <v>9930</v>
      </c>
      <c r="C274" s="43">
        <v>2</v>
      </c>
      <c r="D274" s="44" t="s">
        <v>9644</v>
      </c>
      <c r="E274" s="43">
        <v>0</v>
      </c>
      <c r="F274" s="43">
        <v>0</v>
      </c>
    </row>
    <row r="275" spans="1:6" x14ac:dyDescent="0.25">
      <c r="A275" s="44" t="s">
        <v>9393</v>
      </c>
      <c r="B275" s="44" t="s">
        <v>9931</v>
      </c>
      <c r="C275" s="43">
        <v>2</v>
      </c>
      <c r="D275" s="44" t="s">
        <v>9527</v>
      </c>
      <c r="E275" s="43">
        <v>0</v>
      </c>
      <c r="F275" s="43">
        <v>1</v>
      </c>
    </row>
    <row r="276" spans="1:6" x14ac:dyDescent="0.25">
      <c r="A276" s="44" t="s">
        <v>6452</v>
      </c>
      <c r="B276" s="44" t="s">
        <v>9932</v>
      </c>
      <c r="C276" s="43">
        <v>2</v>
      </c>
      <c r="D276" s="44" t="s">
        <v>9527</v>
      </c>
      <c r="E276" s="43">
        <v>0</v>
      </c>
      <c r="F276" s="43">
        <v>1</v>
      </c>
    </row>
    <row r="277" spans="1:6" x14ac:dyDescent="0.25">
      <c r="A277" s="44" t="s">
        <v>9933</v>
      </c>
      <c r="B277" s="44" t="s">
        <v>9934</v>
      </c>
      <c r="C277" s="43">
        <v>2</v>
      </c>
      <c r="D277" s="44" t="s">
        <v>9527</v>
      </c>
      <c r="E277" s="43">
        <v>0</v>
      </c>
      <c r="F277" s="43">
        <v>1</v>
      </c>
    </row>
    <row r="278" spans="1:6" x14ac:dyDescent="0.25">
      <c r="A278" s="44" t="s">
        <v>8615</v>
      </c>
      <c r="B278" s="44" t="s">
        <v>9935</v>
      </c>
      <c r="C278" s="43">
        <v>2</v>
      </c>
      <c r="D278" s="44" t="s">
        <v>266</v>
      </c>
      <c r="E278" s="43">
        <v>0</v>
      </c>
      <c r="F278" s="43">
        <v>1</v>
      </c>
    </row>
    <row r="279" spans="1:6" x14ac:dyDescent="0.25">
      <c r="A279" s="44" t="s">
        <v>9262</v>
      </c>
      <c r="B279" s="44" t="s">
        <v>9936</v>
      </c>
      <c r="C279" s="43">
        <v>1</v>
      </c>
      <c r="D279" s="44" t="s">
        <v>9497</v>
      </c>
      <c r="E279" s="43">
        <v>0</v>
      </c>
      <c r="F279" s="43">
        <v>1</v>
      </c>
    </row>
    <row r="280" spans="1:6" x14ac:dyDescent="0.25">
      <c r="A280" s="44" t="s">
        <v>4566</v>
      </c>
      <c r="B280" s="44" t="s">
        <v>9937</v>
      </c>
      <c r="C280" s="43">
        <v>2</v>
      </c>
      <c r="D280" s="44" t="s">
        <v>9497</v>
      </c>
      <c r="E280" s="43">
        <v>0</v>
      </c>
      <c r="F280" s="43">
        <v>1</v>
      </c>
    </row>
    <row r="281" spans="1:6" x14ac:dyDescent="0.25">
      <c r="A281" s="44" t="s">
        <v>9938</v>
      </c>
      <c r="B281" s="44" t="s">
        <v>9939</v>
      </c>
      <c r="C281" s="43">
        <v>2</v>
      </c>
      <c r="D281" s="44" t="s">
        <v>9497</v>
      </c>
      <c r="E281" s="43">
        <v>0</v>
      </c>
      <c r="F281" s="43">
        <v>1</v>
      </c>
    </row>
    <row r="282" spans="1:6" x14ac:dyDescent="0.25">
      <c r="A282" s="44" t="s">
        <v>9940</v>
      </c>
      <c r="B282" s="44" t="s">
        <v>9941</v>
      </c>
      <c r="C282" s="43">
        <v>2</v>
      </c>
      <c r="D282" s="44" t="s">
        <v>9502</v>
      </c>
      <c r="E282" s="43">
        <v>0</v>
      </c>
      <c r="F282" s="43">
        <v>1</v>
      </c>
    </row>
    <row r="283" spans="1:6" x14ac:dyDescent="0.25">
      <c r="A283" s="44" t="s">
        <v>8327</v>
      </c>
      <c r="B283" s="44" t="s">
        <v>9942</v>
      </c>
      <c r="C283" s="43">
        <v>2</v>
      </c>
      <c r="D283" s="44" t="s">
        <v>740</v>
      </c>
      <c r="E283" s="43">
        <v>0</v>
      </c>
      <c r="F283" s="43">
        <v>1</v>
      </c>
    </row>
    <row r="284" spans="1:6" x14ac:dyDescent="0.25">
      <c r="A284" s="44" t="s">
        <v>9943</v>
      </c>
      <c r="B284" s="44" t="s">
        <v>9944</v>
      </c>
      <c r="C284" s="43">
        <v>2</v>
      </c>
      <c r="D284" s="44" t="s">
        <v>9502</v>
      </c>
      <c r="E284" s="43">
        <v>0</v>
      </c>
      <c r="F284" s="43">
        <v>1</v>
      </c>
    </row>
    <row r="285" spans="1:6" x14ac:dyDescent="0.25">
      <c r="A285" s="44" t="s">
        <v>9945</v>
      </c>
      <c r="B285" s="44" t="s">
        <v>9946</v>
      </c>
      <c r="C285" s="43">
        <v>2</v>
      </c>
      <c r="D285" s="44" t="s">
        <v>9644</v>
      </c>
      <c r="E285" s="43">
        <v>0</v>
      </c>
      <c r="F285" s="43">
        <v>1</v>
      </c>
    </row>
    <row r="286" spans="1:6" x14ac:dyDescent="0.25">
      <c r="A286" s="44" t="s">
        <v>9947</v>
      </c>
      <c r="B286" s="44" t="s">
        <v>9948</v>
      </c>
      <c r="C286" s="43">
        <v>2</v>
      </c>
      <c r="D286" s="44" t="s">
        <v>9644</v>
      </c>
      <c r="E286" s="43">
        <v>0</v>
      </c>
      <c r="F286" s="43">
        <v>1</v>
      </c>
    </row>
    <row r="287" spans="1:6" x14ac:dyDescent="0.25">
      <c r="A287" s="44" t="s">
        <v>9949</v>
      </c>
      <c r="B287" s="44" t="s">
        <v>9950</v>
      </c>
      <c r="C287" s="43">
        <v>2</v>
      </c>
      <c r="D287" s="44" t="s">
        <v>9497</v>
      </c>
      <c r="E287" s="43">
        <v>0</v>
      </c>
      <c r="F287" s="43">
        <v>1</v>
      </c>
    </row>
    <row r="288" spans="1:6" x14ac:dyDescent="0.25">
      <c r="A288" s="44" t="s">
        <v>8603</v>
      </c>
      <c r="B288" s="44" t="s">
        <v>9951</v>
      </c>
      <c r="C288" s="43">
        <v>1</v>
      </c>
      <c r="D288" s="44" t="s">
        <v>9520</v>
      </c>
      <c r="E288" s="43">
        <v>0</v>
      </c>
      <c r="F288" s="43">
        <v>0</v>
      </c>
    </row>
    <row r="289" spans="1:6" x14ac:dyDescent="0.25">
      <c r="A289" s="44" t="s">
        <v>4541</v>
      </c>
      <c r="B289" s="44" t="s">
        <v>9952</v>
      </c>
      <c r="C289" s="43">
        <v>2</v>
      </c>
      <c r="D289" s="44" t="s">
        <v>9502</v>
      </c>
      <c r="E289" s="43">
        <v>0</v>
      </c>
      <c r="F289" s="43">
        <v>1</v>
      </c>
    </row>
    <row r="290" spans="1:6" x14ac:dyDescent="0.25">
      <c r="A290" s="44" t="s">
        <v>6147</v>
      </c>
      <c r="B290" s="44" t="s">
        <v>9953</v>
      </c>
      <c r="C290" s="43">
        <v>1</v>
      </c>
      <c r="D290" s="44" t="s">
        <v>9520</v>
      </c>
      <c r="E290" s="43">
        <v>0</v>
      </c>
      <c r="F290" s="43">
        <v>1</v>
      </c>
    </row>
    <row r="291" spans="1:6" x14ac:dyDescent="0.25">
      <c r="A291" s="44" t="s">
        <v>6410</v>
      </c>
      <c r="B291" s="44" t="s">
        <v>9954</v>
      </c>
      <c r="C291" s="43">
        <v>2</v>
      </c>
      <c r="D291" s="44" t="s">
        <v>9497</v>
      </c>
      <c r="E291" s="43">
        <v>1</v>
      </c>
      <c r="F291" s="43">
        <v>1</v>
      </c>
    </row>
    <row r="292" spans="1:6" x14ac:dyDescent="0.25">
      <c r="A292" s="44" t="s">
        <v>8549</v>
      </c>
      <c r="B292" s="44" t="s">
        <v>9955</v>
      </c>
      <c r="C292" s="43">
        <v>2</v>
      </c>
      <c r="D292" s="44" t="s">
        <v>9495</v>
      </c>
      <c r="E292" s="43">
        <v>0</v>
      </c>
      <c r="F292" s="43">
        <v>1</v>
      </c>
    </row>
    <row r="293" spans="1:6" x14ac:dyDescent="0.25">
      <c r="A293" s="44" t="s">
        <v>9956</v>
      </c>
      <c r="B293" s="44" t="s">
        <v>9957</v>
      </c>
      <c r="C293" s="43">
        <v>2</v>
      </c>
      <c r="D293" s="44" t="s">
        <v>9497</v>
      </c>
      <c r="E293" s="43">
        <v>0</v>
      </c>
      <c r="F293" s="43">
        <v>1</v>
      </c>
    </row>
    <row r="294" spans="1:6" x14ac:dyDescent="0.25">
      <c r="A294" s="44" t="s">
        <v>9958</v>
      </c>
      <c r="B294" s="44" t="s">
        <v>9959</v>
      </c>
      <c r="C294" s="43">
        <v>2</v>
      </c>
      <c r="D294" s="44" t="s">
        <v>9527</v>
      </c>
      <c r="E294" s="43">
        <v>0</v>
      </c>
      <c r="F294" s="43">
        <v>1</v>
      </c>
    </row>
    <row r="295" spans="1:6" x14ac:dyDescent="0.25">
      <c r="A295" s="44" t="s">
        <v>8882</v>
      </c>
      <c r="B295" s="44" t="s">
        <v>9960</v>
      </c>
      <c r="C295" s="43">
        <v>1</v>
      </c>
      <c r="D295" s="44" t="s">
        <v>9495</v>
      </c>
      <c r="E295" s="43">
        <v>0</v>
      </c>
      <c r="F295" s="43">
        <v>1</v>
      </c>
    </row>
    <row r="296" spans="1:6" x14ac:dyDescent="0.25">
      <c r="A296" s="44" t="s">
        <v>8906</v>
      </c>
      <c r="B296" s="44" t="s">
        <v>9961</v>
      </c>
      <c r="C296" s="43">
        <v>1</v>
      </c>
      <c r="D296" s="44" t="s">
        <v>9495</v>
      </c>
      <c r="E296" s="43">
        <v>0</v>
      </c>
      <c r="F296" s="43">
        <v>1</v>
      </c>
    </row>
    <row r="297" spans="1:6" x14ac:dyDescent="0.25">
      <c r="A297" s="44" t="s">
        <v>9962</v>
      </c>
      <c r="B297" s="44" t="s">
        <v>9963</v>
      </c>
      <c r="C297" s="43">
        <v>1</v>
      </c>
      <c r="D297" s="44" t="s">
        <v>9497</v>
      </c>
      <c r="E297" s="43">
        <v>0</v>
      </c>
      <c r="F297" s="43">
        <v>1</v>
      </c>
    </row>
    <row r="298" spans="1:6" x14ac:dyDescent="0.25">
      <c r="A298" s="44" t="s">
        <v>9964</v>
      </c>
      <c r="B298" s="44" t="s">
        <v>9965</v>
      </c>
      <c r="C298" s="43">
        <v>1</v>
      </c>
      <c r="D298" s="44" t="s">
        <v>9497</v>
      </c>
      <c r="E298" s="43">
        <v>0</v>
      </c>
      <c r="F298" s="43">
        <v>1</v>
      </c>
    </row>
    <row r="299" spans="1:6" x14ac:dyDescent="0.25">
      <c r="A299" s="44" t="s">
        <v>6157</v>
      </c>
      <c r="B299" s="44" t="s">
        <v>9966</v>
      </c>
      <c r="C299" s="43">
        <v>2</v>
      </c>
      <c r="D299" s="44" t="s">
        <v>9497</v>
      </c>
      <c r="E299" s="43">
        <v>1</v>
      </c>
      <c r="F299" s="43">
        <v>1</v>
      </c>
    </row>
    <row r="300" spans="1:6" x14ac:dyDescent="0.25">
      <c r="A300" s="44" t="s">
        <v>8786</v>
      </c>
      <c r="B300" s="44" t="s">
        <v>9967</v>
      </c>
      <c r="C300" s="43">
        <v>2</v>
      </c>
      <c r="D300" s="44" t="s">
        <v>9968</v>
      </c>
      <c r="E300" s="43">
        <v>0</v>
      </c>
      <c r="F300" s="43">
        <v>1</v>
      </c>
    </row>
    <row r="301" spans="1:6" x14ac:dyDescent="0.25">
      <c r="A301" s="44" t="s">
        <v>8887</v>
      </c>
      <c r="B301" s="44" t="s">
        <v>9969</v>
      </c>
      <c r="C301" s="43">
        <v>1</v>
      </c>
      <c r="D301" s="44" t="s">
        <v>9537</v>
      </c>
      <c r="E301" s="43">
        <v>0</v>
      </c>
      <c r="F301" s="43">
        <v>1</v>
      </c>
    </row>
    <row r="302" spans="1:6" x14ac:dyDescent="0.25">
      <c r="A302" s="44" t="s">
        <v>9970</v>
      </c>
      <c r="B302" s="44" t="s">
        <v>9971</v>
      </c>
      <c r="C302" s="43">
        <v>2</v>
      </c>
      <c r="D302" s="44" t="s">
        <v>9502</v>
      </c>
      <c r="E302" s="43">
        <v>0</v>
      </c>
      <c r="F302" s="43">
        <v>1</v>
      </c>
    </row>
    <row r="303" spans="1:6" x14ac:dyDescent="0.25">
      <c r="A303" s="44" t="s">
        <v>8949</v>
      </c>
      <c r="B303" s="44" t="s">
        <v>9972</v>
      </c>
      <c r="C303" s="43">
        <v>1</v>
      </c>
      <c r="D303" s="44" t="s">
        <v>196</v>
      </c>
      <c r="E303" s="43">
        <v>0</v>
      </c>
      <c r="F303" s="43">
        <v>0</v>
      </c>
    </row>
    <row r="304" spans="1:6" x14ac:dyDescent="0.25">
      <c r="A304" s="44" t="s">
        <v>9973</v>
      </c>
      <c r="B304" s="44" t="s">
        <v>9974</v>
      </c>
      <c r="C304" s="43">
        <v>2</v>
      </c>
      <c r="D304" s="44" t="s">
        <v>9497</v>
      </c>
      <c r="E304" s="43">
        <v>0</v>
      </c>
      <c r="F304" s="43">
        <v>1</v>
      </c>
    </row>
    <row r="305" spans="1:6" x14ac:dyDescent="0.25">
      <c r="A305" s="44" t="s">
        <v>4726</v>
      </c>
      <c r="B305" s="44" t="s">
        <v>9975</v>
      </c>
      <c r="C305" s="43">
        <v>2</v>
      </c>
      <c r="D305" s="44" t="s">
        <v>9594</v>
      </c>
      <c r="E305" s="43">
        <v>0</v>
      </c>
      <c r="F305" s="43">
        <v>1</v>
      </c>
    </row>
    <row r="306" spans="1:6" x14ac:dyDescent="0.25">
      <c r="A306" s="44" t="s">
        <v>9976</v>
      </c>
      <c r="B306" s="44" t="s">
        <v>9977</v>
      </c>
      <c r="C306" s="43">
        <v>2</v>
      </c>
      <c r="D306" s="44" t="s">
        <v>9502</v>
      </c>
      <c r="E306" s="43">
        <v>0</v>
      </c>
      <c r="F306" s="43">
        <v>1</v>
      </c>
    </row>
    <row r="307" spans="1:6" x14ac:dyDescent="0.25">
      <c r="A307" s="44" t="s">
        <v>6465</v>
      </c>
      <c r="B307" s="44" t="s">
        <v>9978</v>
      </c>
      <c r="C307" s="43">
        <v>2</v>
      </c>
      <c r="D307" s="44" t="s">
        <v>9979</v>
      </c>
      <c r="E307" s="43">
        <v>0</v>
      </c>
      <c r="F307" s="43">
        <v>1</v>
      </c>
    </row>
    <row r="308" spans="1:6" x14ac:dyDescent="0.25">
      <c r="A308" s="44" t="s">
        <v>4519</v>
      </c>
      <c r="B308" s="44" t="s">
        <v>9980</v>
      </c>
      <c r="C308" s="43">
        <v>2</v>
      </c>
      <c r="D308" s="44" t="s">
        <v>9540</v>
      </c>
      <c r="E308" s="43">
        <v>0</v>
      </c>
      <c r="F308" s="43">
        <v>1</v>
      </c>
    </row>
    <row r="309" spans="1:6" x14ac:dyDescent="0.25">
      <c r="A309" s="44" t="s">
        <v>9981</v>
      </c>
      <c r="B309" s="44" t="s">
        <v>9982</v>
      </c>
      <c r="C309" s="43">
        <v>2</v>
      </c>
      <c r="D309" s="44" t="s">
        <v>9652</v>
      </c>
      <c r="E309" s="43">
        <v>0</v>
      </c>
      <c r="F309" s="43">
        <v>1</v>
      </c>
    </row>
    <row r="310" spans="1:6" x14ac:dyDescent="0.25">
      <c r="A310" s="44" t="s">
        <v>9983</v>
      </c>
      <c r="B310" s="44" t="s">
        <v>9984</v>
      </c>
      <c r="C310" s="43">
        <v>1</v>
      </c>
      <c r="D310" s="44" t="s">
        <v>9497</v>
      </c>
      <c r="E310" s="43">
        <v>0</v>
      </c>
      <c r="F310" s="43">
        <v>1</v>
      </c>
    </row>
    <row r="311" spans="1:6" x14ac:dyDescent="0.25">
      <c r="A311" s="44" t="s">
        <v>9985</v>
      </c>
      <c r="B311" s="44" t="s">
        <v>9986</v>
      </c>
      <c r="C311" s="43">
        <v>2</v>
      </c>
      <c r="D311" s="44" t="s">
        <v>9502</v>
      </c>
      <c r="E311" s="43">
        <v>0</v>
      </c>
      <c r="F311" s="43">
        <v>0</v>
      </c>
    </row>
    <row r="312" spans="1:6" x14ac:dyDescent="0.25">
      <c r="A312" s="44" t="s">
        <v>9987</v>
      </c>
      <c r="B312" s="44" t="s">
        <v>9988</v>
      </c>
      <c r="C312" s="43">
        <v>2</v>
      </c>
      <c r="D312" s="44" t="s">
        <v>9502</v>
      </c>
      <c r="E312" s="43">
        <v>0</v>
      </c>
      <c r="F312" s="43">
        <v>1</v>
      </c>
    </row>
    <row r="313" spans="1:6" x14ac:dyDescent="0.25">
      <c r="A313" s="44" t="s">
        <v>9989</v>
      </c>
      <c r="B313" s="44" t="s">
        <v>9990</v>
      </c>
      <c r="C313" s="43">
        <v>2</v>
      </c>
      <c r="D313" s="44" t="s">
        <v>9502</v>
      </c>
      <c r="E313" s="43">
        <v>0</v>
      </c>
      <c r="F313" s="43">
        <v>1</v>
      </c>
    </row>
    <row r="314" spans="1:6" x14ac:dyDescent="0.25">
      <c r="A314" s="44" t="s">
        <v>9991</v>
      </c>
      <c r="B314" s="44" t="s">
        <v>9992</v>
      </c>
      <c r="C314" s="43">
        <v>2</v>
      </c>
      <c r="D314" s="44" t="s">
        <v>9502</v>
      </c>
      <c r="E314" s="43">
        <v>0</v>
      </c>
      <c r="F314" s="43">
        <v>1</v>
      </c>
    </row>
    <row r="315" spans="1:6" x14ac:dyDescent="0.25">
      <c r="A315" s="44" t="s">
        <v>9993</v>
      </c>
      <c r="B315" s="44" t="s">
        <v>9994</v>
      </c>
      <c r="C315" s="43">
        <v>2</v>
      </c>
      <c r="D315" s="44" t="s">
        <v>9502</v>
      </c>
      <c r="E315" s="43">
        <v>0</v>
      </c>
      <c r="F315" s="43">
        <v>1</v>
      </c>
    </row>
    <row r="316" spans="1:6" x14ac:dyDescent="0.25">
      <c r="A316" s="44" t="s">
        <v>9995</v>
      </c>
      <c r="B316" s="44" t="s">
        <v>9996</v>
      </c>
      <c r="C316" s="43">
        <v>2</v>
      </c>
      <c r="D316" s="44" t="s">
        <v>9502</v>
      </c>
      <c r="E316" s="43">
        <v>0</v>
      </c>
      <c r="F316" s="43">
        <v>1</v>
      </c>
    </row>
    <row r="317" spans="1:6" x14ac:dyDescent="0.25">
      <c r="A317" s="44" t="s">
        <v>9997</v>
      </c>
      <c r="B317" s="44" t="s">
        <v>9998</v>
      </c>
      <c r="C317" s="43">
        <v>2</v>
      </c>
      <c r="D317" s="44" t="s">
        <v>9497</v>
      </c>
      <c r="E317" s="43">
        <v>0</v>
      </c>
      <c r="F317" s="43">
        <v>1</v>
      </c>
    </row>
    <row r="318" spans="1:6" x14ac:dyDescent="0.25">
      <c r="A318" s="44" t="s">
        <v>9999</v>
      </c>
      <c r="B318" s="44" t="s">
        <v>10000</v>
      </c>
      <c r="C318" s="43">
        <v>2</v>
      </c>
      <c r="D318" s="44" t="s">
        <v>9502</v>
      </c>
      <c r="E318" s="43">
        <v>0</v>
      </c>
      <c r="F318" s="43">
        <v>1</v>
      </c>
    </row>
    <row r="319" spans="1:6" x14ac:dyDescent="0.25">
      <c r="A319" s="44" t="s">
        <v>10001</v>
      </c>
      <c r="B319" s="44" t="s">
        <v>10002</v>
      </c>
      <c r="C319" s="43">
        <v>2</v>
      </c>
      <c r="D319" s="44" t="s">
        <v>9906</v>
      </c>
      <c r="E319" s="43">
        <v>0</v>
      </c>
      <c r="F319" s="43">
        <v>1</v>
      </c>
    </row>
    <row r="320" spans="1:6" x14ac:dyDescent="0.25">
      <c r="A320" s="44" t="s">
        <v>4300</v>
      </c>
      <c r="B320" s="44" t="s">
        <v>10003</v>
      </c>
      <c r="C320" s="43">
        <v>2</v>
      </c>
      <c r="D320" s="44" t="s">
        <v>9502</v>
      </c>
      <c r="E320" s="43">
        <v>0</v>
      </c>
      <c r="F320" s="43">
        <v>1</v>
      </c>
    </row>
    <row r="321" spans="1:6" x14ac:dyDescent="0.25">
      <c r="A321" s="44" t="s">
        <v>8965</v>
      </c>
      <c r="B321" s="44" t="s">
        <v>10004</v>
      </c>
      <c r="C321" s="43">
        <v>1</v>
      </c>
      <c r="D321" s="44" t="s">
        <v>9497</v>
      </c>
      <c r="E321" s="43">
        <v>0</v>
      </c>
      <c r="F321" s="43">
        <v>0</v>
      </c>
    </row>
    <row r="322" spans="1:6" x14ac:dyDescent="0.25">
      <c r="A322" s="44" t="s">
        <v>7402</v>
      </c>
      <c r="B322" s="44" t="s">
        <v>10005</v>
      </c>
      <c r="C322" s="43">
        <v>2</v>
      </c>
      <c r="D322" s="44" t="s">
        <v>9502</v>
      </c>
      <c r="E322" s="43">
        <v>0</v>
      </c>
      <c r="F322" s="43">
        <v>1</v>
      </c>
    </row>
    <row r="323" spans="1:6" x14ac:dyDescent="0.25">
      <c r="A323" s="44" t="s">
        <v>10006</v>
      </c>
      <c r="B323" s="44" t="s">
        <v>10007</v>
      </c>
      <c r="C323" s="43">
        <v>2</v>
      </c>
      <c r="D323" s="44" t="s">
        <v>9502</v>
      </c>
      <c r="E323" s="43">
        <v>0</v>
      </c>
      <c r="F323" s="43">
        <v>1</v>
      </c>
    </row>
    <row r="324" spans="1:6" x14ac:dyDescent="0.25">
      <c r="A324" s="44" t="s">
        <v>10008</v>
      </c>
      <c r="B324" s="44" t="s">
        <v>10009</v>
      </c>
      <c r="C324" s="43">
        <v>2</v>
      </c>
      <c r="D324" s="44" t="s">
        <v>9502</v>
      </c>
      <c r="E324" s="43">
        <v>0</v>
      </c>
      <c r="F324" s="43">
        <v>1</v>
      </c>
    </row>
    <row r="325" spans="1:6" x14ac:dyDescent="0.25">
      <c r="A325" s="44" t="s">
        <v>10010</v>
      </c>
      <c r="B325" s="44" t="s">
        <v>10011</v>
      </c>
      <c r="C325" s="43">
        <v>2</v>
      </c>
      <c r="D325" s="44" t="s">
        <v>9502</v>
      </c>
      <c r="E325" s="43">
        <v>0</v>
      </c>
      <c r="F325" s="43">
        <v>1</v>
      </c>
    </row>
    <row r="326" spans="1:6" x14ac:dyDescent="0.25">
      <c r="A326" s="44" t="s">
        <v>10012</v>
      </c>
      <c r="B326" s="44" t="s">
        <v>10013</v>
      </c>
      <c r="C326" s="43">
        <v>2</v>
      </c>
      <c r="D326" s="44" t="s">
        <v>9497</v>
      </c>
      <c r="E326" s="43">
        <v>0</v>
      </c>
      <c r="F326" s="43">
        <v>1</v>
      </c>
    </row>
    <row r="327" spans="1:6" x14ac:dyDescent="0.25">
      <c r="A327" s="44" t="s">
        <v>6244</v>
      </c>
      <c r="B327" s="44" t="s">
        <v>10014</v>
      </c>
      <c r="C327" s="43">
        <v>1</v>
      </c>
      <c r="D327" s="44" t="s">
        <v>9644</v>
      </c>
      <c r="E327" s="43">
        <v>0</v>
      </c>
      <c r="F327" s="43">
        <v>1</v>
      </c>
    </row>
    <row r="328" spans="1:6" x14ac:dyDescent="0.25">
      <c r="A328" s="44" t="s">
        <v>10015</v>
      </c>
      <c r="B328" s="44" t="s">
        <v>10016</v>
      </c>
      <c r="C328" s="43">
        <v>1</v>
      </c>
      <c r="D328" s="44" t="s">
        <v>9497</v>
      </c>
      <c r="E328" s="43">
        <v>0</v>
      </c>
      <c r="F328" s="43">
        <v>1</v>
      </c>
    </row>
    <row r="329" spans="1:6" x14ac:dyDescent="0.25">
      <c r="A329" s="44" t="s">
        <v>10017</v>
      </c>
      <c r="B329" s="44" t="s">
        <v>10018</v>
      </c>
      <c r="C329" s="43">
        <v>2</v>
      </c>
      <c r="D329" s="44" t="s">
        <v>9502</v>
      </c>
      <c r="E329" s="43">
        <v>0</v>
      </c>
      <c r="F329" s="43">
        <v>1</v>
      </c>
    </row>
    <row r="330" spans="1:6" x14ac:dyDescent="0.25">
      <c r="A330" s="44" t="s">
        <v>7485</v>
      </c>
      <c r="B330" s="44" t="s">
        <v>10019</v>
      </c>
      <c r="C330" s="43">
        <v>2</v>
      </c>
      <c r="D330" s="44" t="s">
        <v>9497</v>
      </c>
      <c r="E330" s="43">
        <v>0</v>
      </c>
      <c r="F330" s="43">
        <v>1</v>
      </c>
    </row>
    <row r="331" spans="1:6" x14ac:dyDescent="0.25">
      <c r="A331" s="44" t="s">
        <v>3948</v>
      </c>
      <c r="B331" s="44" t="s">
        <v>10020</v>
      </c>
      <c r="C331" s="43">
        <v>2</v>
      </c>
      <c r="D331" s="44" t="s">
        <v>9502</v>
      </c>
      <c r="E331" s="43">
        <v>0</v>
      </c>
      <c r="F331" s="43">
        <v>1</v>
      </c>
    </row>
    <row r="332" spans="1:6" x14ac:dyDescent="0.25">
      <c r="A332" s="44" t="s">
        <v>4384</v>
      </c>
      <c r="B332" s="44" t="s">
        <v>10021</v>
      </c>
      <c r="C332" s="43">
        <v>1</v>
      </c>
      <c r="D332" s="44" t="s">
        <v>9497</v>
      </c>
      <c r="E332" s="43">
        <v>0</v>
      </c>
      <c r="F332" s="43">
        <v>1</v>
      </c>
    </row>
    <row r="333" spans="1:6" x14ac:dyDescent="0.25">
      <c r="A333" s="44" t="s">
        <v>7492</v>
      </c>
      <c r="B333" s="44" t="s">
        <v>10022</v>
      </c>
      <c r="C333" s="43">
        <v>2</v>
      </c>
      <c r="D333" s="44" t="s">
        <v>9497</v>
      </c>
      <c r="E333" s="43">
        <v>0</v>
      </c>
      <c r="F333" s="43">
        <v>1</v>
      </c>
    </row>
    <row r="334" spans="1:6" x14ac:dyDescent="0.25">
      <c r="A334" s="44" t="s">
        <v>10023</v>
      </c>
      <c r="B334" s="44" t="s">
        <v>10024</v>
      </c>
      <c r="C334" s="43">
        <v>2</v>
      </c>
      <c r="D334" s="44" t="s">
        <v>9502</v>
      </c>
      <c r="E334" s="43">
        <v>0</v>
      </c>
      <c r="F334" s="43">
        <v>1</v>
      </c>
    </row>
    <row r="335" spans="1:6" x14ac:dyDescent="0.25">
      <c r="A335" s="44" t="s">
        <v>10025</v>
      </c>
      <c r="B335" s="44" t="s">
        <v>10026</v>
      </c>
      <c r="C335" s="43">
        <v>2</v>
      </c>
      <c r="D335" s="44" t="s">
        <v>9502</v>
      </c>
      <c r="E335" s="43">
        <v>0</v>
      </c>
      <c r="F335" s="43">
        <v>1</v>
      </c>
    </row>
    <row r="336" spans="1:6" x14ac:dyDescent="0.25">
      <c r="A336" s="44" t="s">
        <v>10027</v>
      </c>
      <c r="B336" s="44" t="s">
        <v>10028</v>
      </c>
      <c r="C336" s="43">
        <v>2</v>
      </c>
      <c r="D336" s="44" t="s">
        <v>9599</v>
      </c>
      <c r="E336" s="43">
        <v>0</v>
      </c>
      <c r="F336" s="43">
        <v>1</v>
      </c>
    </row>
    <row r="337" spans="1:6" x14ac:dyDescent="0.25">
      <c r="A337" s="44" t="s">
        <v>10029</v>
      </c>
      <c r="B337" s="44" t="s">
        <v>10030</v>
      </c>
      <c r="C337" s="43">
        <v>2</v>
      </c>
      <c r="D337" s="44" t="s">
        <v>9502</v>
      </c>
      <c r="E337" s="43">
        <v>0</v>
      </c>
      <c r="F337" s="43">
        <v>1</v>
      </c>
    </row>
    <row r="338" spans="1:6" x14ac:dyDescent="0.25">
      <c r="A338" s="44" t="s">
        <v>3950</v>
      </c>
      <c r="B338" s="44" t="s">
        <v>10031</v>
      </c>
      <c r="C338" s="43">
        <v>1</v>
      </c>
      <c r="D338" s="44" t="s">
        <v>9502</v>
      </c>
      <c r="E338" s="43">
        <v>0</v>
      </c>
      <c r="F338" s="43">
        <v>1</v>
      </c>
    </row>
    <row r="339" spans="1:6" x14ac:dyDescent="0.25">
      <c r="A339" s="44" t="s">
        <v>10032</v>
      </c>
      <c r="B339" s="44" t="s">
        <v>10033</v>
      </c>
      <c r="C339" s="43">
        <v>2</v>
      </c>
      <c r="D339" s="44" t="s">
        <v>9502</v>
      </c>
      <c r="E339" s="43">
        <v>0</v>
      </c>
      <c r="F339" s="43">
        <v>1</v>
      </c>
    </row>
    <row r="340" spans="1:6" x14ac:dyDescent="0.25">
      <c r="A340" s="44" t="s">
        <v>6153</v>
      </c>
      <c r="B340" s="44" t="s">
        <v>10034</v>
      </c>
      <c r="C340" s="43">
        <v>2</v>
      </c>
      <c r="D340" s="44" t="s">
        <v>9502</v>
      </c>
      <c r="E340" s="43">
        <v>0</v>
      </c>
      <c r="F340" s="43">
        <v>1</v>
      </c>
    </row>
    <row r="341" spans="1:6" x14ac:dyDescent="0.25">
      <c r="A341" s="44" t="s">
        <v>8870</v>
      </c>
      <c r="B341" s="44" t="s">
        <v>10035</v>
      </c>
      <c r="C341" s="43">
        <v>2</v>
      </c>
      <c r="D341" s="44" t="s">
        <v>9497</v>
      </c>
      <c r="E341" s="43">
        <v>0</v>
      </c>
      <c r="F341" s="43">
        <v>0</v>
      </c>
    </row>
    <row r="342" spans="1:6" x14ac:dyDescent="0.25">
      <c r="A342" s="44" t="s">
        <v>4410</v>
      </c>
      <c r="B342" s="44" t="s">
        <v>10036</v>
      </c>
      <c r="C342" s="43">
        <v>2</v>
      </c>
      <c r="D342" s="44" t="s">
        <v>9502</v>
      </c>
      <c r="E342" s="43">
        <v>0</v>
      </c>
      <c r="F342" s="43">
        <v>1</v>
      </c>
    </row>
    <row r="343" spans="1:6" x14ac:dyDescent="0.25">
      <c r="A343" s="44" t="s">
        <v>9249</v>
      </c>
      <c r="B343" s="44" t="s">
        <v>10037</v>
      </c>
      <c r="C343" s="43">
        <v>2</v>
      </c>
      <c r="D343" s="44" t="s">
        <v>9497</v>
      </c>
      <c r="E343" s="43">
        <v>0</v>
      </c>
      <c r="F343" s="43">
        <v>0</v>
      </c>
    </row>
    <row r="344" spans="1:6" x14ac:dyDescent="0.25">
      <c r="A344" s="44" t="s">
        <v>6263</v>
      </c>
      <c r="B344" s="44" t="s">
        <v>10038</v>
      </c>
      <c r="C344" s="43">
        <v>2</v>
      </c>
      <c r="D344" s="44" t="s">
        <v>9495</v>
      </c>
      <c r="E344" s="43">
        <v>0</v>
      </c>
      <c r="F344" s="43">
        <v>1</v>
      </c>
    </row>
    <row r="345" spans="1:6" x14ac:dyDescent="0.25">
      <c r="A345" s="44" t="s">
        <v>10039</v>
      </c>
      <c r="B345" s="44" t="s">
        <v>10040</v>
      </c>
      <c r="C345" s="43">
        <v>2</v>
      </c>
      <c r="D345" s="44" t="s">
        <v>9497</v>
      </c>
      <c r="E345" s="43">
        <v>1</v>
      </c>
      <c r="F345" s="43">
        <v>1</v>
      </c>
    </row>
    <row r="346" spans="1:6" x14ac:dyDescent="0.25">
      <c r="A346" s="44" t="s">
        <v>10041</v>
      </c>
      <c r="B346" s="44" t="s">
        <v>10042</v>
      </c>
      <c r="C346" s="43">
        <v>2</v>
      </c>
      <c r="D346" s="44" t="s">
        <v>9502</v>
      </c>
      <c r="E346" s="43">
        <v>0</v>
      </c>
      <c r="F346" s="43">
        <v>1</v>
      </c>
    </row>
    <row r="347" spans="1:6" x14ac:dyDescent="0.25">
      <c r="A347" s="44" t="s">
        <v>4396</v>
      </c>
      <c r="B347" s="44" t="s">
        <v>10043</v>
      </c>
      <c r="C347" s="43">
        <v>2</v>
      </c>
      <c r="D347" s="44" t="s">
        <v>9502</v>
      </c>
      <c r="E347" s="43">
        <v>0</v>
      </c>
      <c r="F347" s="43">
        <v>1</v>
      </c>
    </row>
    <row r="348" spans="1:6" x14ac:dyDescent="0.25">
      <c r="A348" s="44" t="s">
        <v>4381</v>
      </c>
      <c r="B348" s="44" t="s">
        <v>10044</v>
      </c>
      <c r="C348" s="43">
        <v>2</v>
      </c>
      <c r="D348" s="44" t="s">
        <v>9497</v>
      </c>
      <c r="E348" s="43">
        <v>0</v>
      </c>
      <c r="F348" s="43">
        <v>1</v>
      </c>
    </row>
    <row r="349" spans="1:6" x14ac:dyDescent="0.25">
      <c r="A349" s="44" t="s">
        <v>3959</v>
      </c>
      <c r="B349" s="44" t="s">
        <v>10045</v>
      </c>
      <c r="C349" s="43">
        <v>1</v>
      </c>
      <c r="D349" s="44" t="s">
        <v>9502</v>
      </c>
      <c r="E349" s="43">
        <v>0</v>
      </c>
      <c r="F349" s="43">
        <v>1</v>
      </c>
    </row>
    <row r="350" spans="1:6" x14ac:dyDescent="0.25">
      <c r="A350" s="44" t="s">
        <v>9265</v>
      </c>
      <c r="B350" s="44" t="s">
        <v>10046</v>
      </c>
      <c r="C350" s="43">
        <v>2</v>
      </c>
      <c r="D350" s="44" t="s">
        <v>9497</v>
      </c>
      <c r="E350" s="43">
        <v>0</v>
      </c>
      <c r="F350" s="43">
        <v>1</v>
      </c>
    </row>
    <row r="351" spans="1:6" x14ac:dyDescent="0.25">
      <c r="A351" s="44" t="s">
        <v>10047</v>
      </c>
      <c r="B351" s="44" t="s">
        <v>10048</v>
      </c>
      <c r="C351" s="43">
        <v>2</v>
      </c>
      <c r="D351" s="44" t="s">
        <v>9540</v>
      </c>
      <c r="E351" s="43">
        <v>0</v>
      </c>
      <c r="F351" s="43">
        <v>1</v>
      </c>
    </row>
    <row r="352" spans="1:6" x14ac:dyDescent="0.25">
      <c r="A352" s="44" t="s">
        <v>6300</v>
      </c>
      <c r="B352" s="44" t="s">
        <v>10049</v>
      </c>
      <c r="C352" s="43">
        <v>1</v>
      </c>
      <c r="D352" s="44" t="s">
        <v>9502</v>
      </c>
      <c r="E352" s="43">
        <v>0</v>
      </c>
      <c r="F352" s="43">
        <v>1</v>
      </c>
    </row>
    <row r="353" spans="1:6" x14ac:dyDescent="0.25">
      <c r="A353" s="44" t="s">
        <v>10050</v>
      </c>
      <c r="B353" s="44" t="s">
        <v>10051</v>
      </c>
      <c r="C353" s="43">
        <v>2</v>
      </c>
      <c r="D353" s="44" t="s">
        <v>9502</v>
      </c>
      <c r="E353" s="43">
        <v>0</v>
      </c>
      <c r="F353" s="43">
        <v>1</v>
      </c>
    </row>
    <row r="354" spans="1:6" x14ac:dyDescent="0.25">
      <c r="A354" s="44" t="s">
        <v>9268</v>
      </c>
      <c r="B354" s="44" t="s">
        <v>10052</v>
      </c>
      <c r="C354" s="43">
        <v>2</v>
      </c>
      <c r="D354" s="44" t="s">
        <v>9527</v>
      </c>
      <c r="E354" s="43">
        <v>0</v>
      </c>
      <c r="F354" s="43">
        <v>1</v>
      </c>
    </row>
    <row r="355" spans="1:6" x14ac:dyDescent="0.25">
      <c r="A355" s="44" t="s">
        <v>10053</v>
      </c>
      <c r="B355" s="44" t="s">
        <v>10054</v>
      </c>
      <c r="C355" s="43">
        <v>1</v>
      </c>
      <c r="D355" s="44" t="s">
        <v>9497</v>
      </c>
      <c r="E355" s="43">
        <v>0</v>
      </c>
      <c r="F355" s="43">
        <v>1</v>
      </c>
    </row>
    <row r="356" spans="1:6" x14ac:dyDescent="0.25">
      <c r="A356" s="44" t="s">
        <v>10055</v>
      </c>
      <c r="B356" s="44" t="s">
        <v>10056</v>
      </c>
      <c r="C356" s="43">
        <v>1</v>
      </c>
      <c r="D356" s="44" t="s">
        <v>9497</v>
      </c>
      <c r="E356" s="43">
        <v>0</v>
      </c>
      <c r="F356" s="43">
        <v>1</v>
      </c>
    </row>
    <row r="357" spans="1:6" x14ac:dyDescent="0.25">
      <c r="A357" s="44" t="s">
        <v>4516</v>
      </c>
      <c r="B357" s="44" t="s">
        <v>10057</v>
      </c>
      <c r="C357" s="43">
        <v>2</v>
      </c>
      <c r="D357" s="44" t="s">
        <v>9497</v>
      </c>
      <c r="E357" s="43">
        <v>0</v>
      </c>
      <c r="F357" s="43">
        <v>1</v>
      </c>
    </row>
    <row r="358" spans="1:6" x14ac:dyDescent="0.25">
      <c r="A358" s="44" t="s">
        <v>6144</v>
      </c>
      <c r="B358" s="44" t="s">
        <v>10058</v>
      </c>
      <c r="C358" s="43">
        <v>1</v>
      </c>
      <c r="D358" s="44" t="s">
        <v>9527</v>
      </c>
      <c r="E358" s="43">
        <v>0</v>
      </c>
      <c r="F358" s="43">
        <v>1</v>
      </c>
    </row>
    <row r="359" spans="1:6" x14ac:dyDescent="0.25">
      <c r="A359" s="44" t="s">
        <v>10059</v>
      </c>
      <c r="B359" s="44" t="s">
        <v>10060</v>
      </c>
      <c r="C359" s="43">
        <v>2</v>
      </c>
      <c r="D359" s="44" t="s">
        <v>9527</v>
      </c>
      <c r="E359" s="43">
        <v>0</v>
      </c>
      <c r="F359" s="43">
        <v>1</v>
      </c>
    </row>
    <row r="360" spans="1:6" x14ac:dyDescent="0.25">
      <c r="A360" s="44" t="s">
        <v>6503</v>
      </c>
      <c r="B360" s="44" t="s">
        <v>10061</v>
      </c>
      <c r="C360" s="43">
        <v>1</v>
      </c>
      <c r="D360" s="44" t="s">
        <v>9527</v>
      </c>
      <c r="E360" s="43">
        <v>0</v>
      </c>
      <c r="F360" s="43">
        <v>1</v>
      </c>
    </row>
    <row r="361" spans="1:6" x14ac:dyDescent="0.25">
      <c r="A361" s="44" t="s">
        <v>9235</v>
      </c>
      <c r="B361" s="44" t="s">
        <v>10062</v>
      </c>
      <c r="C361" s="43">
        <v>1</v>
      </c>
      <c r="D361" s="44" t="s">
        <v>9502</v>
      </c>
      <c r="E361" s="43">
        <v>0</v>
      </c>
      <c r="F361" s="43">
        <v>1</v>
      </c>
    </row>
    <row r="362" spans="1:6" x14ac:dyDescent="0.25">
      <c r="A362" s="44" t="s">
        <v>3967</v>
      </c>
      <c r="B362" s="44" t="s">
        <v>10063</v>
      </c>
      <c r="C362" s="43">
        <v>2</v>
      </c>
      <c r="D362" s="44" t="s">
        <v>9502</v>
      </c>
      <c r="E362" s="43">
        <v>0</v>
      </c>
      <c r="F362" s="43">
        <v>1</v>
      </c>
    </row>
    <row r="363" spans="1:6" x14ac:dyDescent="0.25">
      <c r="A363" s="44" t="s">
        <v>4412</v>
      </c>
      <c r="B363" s="44" t="s">
        <v>10064</v>
      </c>
      <c r="C363" s="43">
        <v>2</v>
      </c>
      <c r="D363" s="44" t="s">
        <v>9502</v>
      </c>
      <c r="E363" s="43">
        <v>0</v>
      </c>
      <c r="F363" s="43">
        <v>1</v>
      </c>
    </row>
    <row r="364" spans="1:6" x14ac:dyDescent="0.25">
      <c r="A364" s="44" t="s">
        <v>10065</v>
      </c>
      <c r="B364" s="44" t="s">
        <v>10066</v>
      </c>
      <c r="C364" s="43">
        <v>2</v>
      </c>
      <c r="D364" s="44" t="s">
        <v>10067</v>
      </c>
      <c r="E364" s="43">
        <v>0</v>
      </c>
      <c r="F364" s="43">
        <v>1</v>
      </c>
    </row>
    <row r="365" spans="1:6" x14ac:dyDescent="0.25">
      <c r="A365" s="44" t="s">
        <v>3977</v>
      </c>
      <c r="B365" s="44" t="s">
        <v>10068</v>
      </c>
      <c r="C365" s="43">
        <v>2</v>
      </c>
      <c r="D365" s="44" t="s">
        <v>9502</v>
      </c>
      <c r="E365" s="43">
        <v>0</v>
      </c>
      <c r="F365" s="43">
        <v>1</v>
      </c>
    </row>
    <row r="366" spans="1:6" x14ac:dyDescent="0.25">
      <c r="A366" s="44" t="s">
        <v>9328</v>
      </c>
      <c r="B366" s="44" t="s">
        <v>10069</v>
      </c>
      <c r="C366" s="43">
        <v>1</v>
      </c>
      <c r="D366" s="44" t="s">
        <v>9497</v>
      </c>
      <c r="E366" s="43">
        <v>0</v>
      </c>
      <c r="F366" s="43">
        <v>1</v>
      </c>
    </row>
    <row r="367" spans="1:6" x14ac:dyDescent="0.25">
      <c r="A367" s="44" t="s">
        <v>433</v>
      </c>
      <c r="B367" s="44" t="s">
        <v>10070</v>
      </c>
      <c r="C367" s="43">
        <v>1</v>
      </c>
      <c r="D367" s="44" t="s">
        <v>9502</v>
      </c>
      <c r="E367" s="43">
        <v>0</v>
      </c>
      <c r="F367" s="43">
        <v>1</v>
      </c>
    </row>
    <row r="368" spans="1:6" x14ac:dyDescent="0.25">
      <c r="A368" s="44" t="s">
        <v>10071</v>
      </c>
      <c r="B368" s="44" t="s">
        <v>10072</v>
      </c>
      <c r="C368" s="43">
        <v>2</v>
      </c>
      <c r="D368" s="44" t="s">
        <v>10073</v>
      </c>
      <c r="E368" s="43">
        <v>0</v>
      </c>
      <c r="F368" s="43">
        <v>1</v>
      </c>
    </row>
    <row r="369" spans="1:6" x14ac:dyDescent="0.25">
      <c r="A369" s="44" t="s">
        <v>10074</v>
      </c>
      <c r="B369" s="44" t="s">
        <v>10075</v>
      </c>
      <c r="C369" s="43">
        <v>2</v>
      </c>
      <c r="D369" s="44" t="s">
        <v>9540</v>
      </c>
      <c r="E369" s="43">
        <v>0</v>
      </c>
      <c r="F369" s="43">
        <v>1</v>
      </c>
    </row>
    <row r="370" spans="1:6" x14ac:dyDescent="0.25">
      <c r="A370" s="44" t="s">
        <v>4535</v>
      </c>
      <c r="B370" s="44" t="s">
        <v>10076</v>
      </c>
      <c r="C370" s="43">
        <v>2</v>
      </c>
      <c r="D370" s="44" t="s">
        <v>9925</v>
      </c>
      <c r="E370" s="43">
        <v>0</v>
      </c>
      <c r="F370" s="43">
        <v>1</v>
      </c>
    </row>
    <row r="371" spans="1:6" x14ac:dyDescent="0.25">
      <c r="A371" s="44" t="s">
        <v>8994</v>
      </c>
      <c r="B371" s="44" t="s">
        <v>10077</v>
      </c>
      <c r="C371" s="43">
        <v>2</v>
      </c>
      <c r="D371" s="44" t="s">
        <v>9599</v>
      </c>
      <c r="E371" s="43">
        <v>0</v>
      </c>
      <c r="F371" s="43">
        <v>1</v>
      </c>
    </row>
    <row r="372" spans="1:6" x14ac:dyDescent="0.25">
      <c r="A372" s="44" t="s">
        <v>4057</v>
      </c>
      <c r="B372" s="44" t="s">
        <v>10078</v>
      </c>
      <c r="C372" s="43">
        <v>2</v>
      </c>
      <c r="D372" s="44" t="s">
        <v>9599</v>
      </c>
      <c r="E372" s="43">
        <v>0</v>
      </c>
      <c r="F372" s="43">
        <v>1</v>
      </c>
    </row>
    <row r="373" spans="1:6" x14ac:dyDescent="0.25">
      <c r="A373" s="44" t="s">
        <v>6896</v>
      </c>
      <c r="B373" s="44" t="s">
        <v>10079</v>
      </c>
      <c r="C373" s="43">
        <v>2</v>
      </c>
      <c r="D373" s="44" t="s">
        <v>10080</v>
      </c>
      <c r="E373" s="43">
        <v>0</v>
      </c>
      <c r="F373" s="43">
        <v>1</v>
      </c>
    </row>
    <row r="374" spans="1:6" x14ac:dyDescent="0.25">
      <c r="A374" s="44" t="s">
        <v>7221</v>
      </c>
      <c r="B374" s="44" t="s">
        <v>10081</v>
      </c>
      <c r="C374" s="43">
        <v>1</v>
      </c>
      <c r="D374" s="44" t="s">
        <v>9652</v>
      </c>
      <c r="E374" s="43">
        <v>0</v>
      </c>
      <c r="F374" s="43">
        <v>1</v>
      </c>
    </row>
    <row r="375" spans="1:6" x14ac:dyDescent="0.25">
      <c r="A375" s="44" t="s">
        <v>10082</v>
      </c>
      <c r="B375" s="44" t="s">
        <v>10083</v>
      </c>
      <c r="C375" s="43">
        <v>1</v>
      </c>
      <c r="D375" s="44" t="s">
        <v>9497</v>
      </c>
      <c r="E375" s="43">
        <v>0</v>
      </c>
      <c r="F375" s="43">
        <v>1</v>
      </c>
    </row>
    <row r="376" spans="1:6" x14ac:dyDescent="0.25">
      <c r="A376" s="44" t="s">
        <v>8524</v>
      </c>
      <c r="B376" s="44" t="s">
        <v>10084</v>
      </c>
      <c r="C376" s="43">
        <v>2</v>
      </c>
      <c r="D376" s="44" t="s">
        <v>9527</v>
      </c>
      <c r="E376" s="43">
        <v>0</v>
      </c>
      <c r="F376" s="43">
        <v>1</v>
      </c>
    </row>
    <row r="377" spans="1:6" x14ac:dyDescent="0.25">
      <c r="A377" s="44" t="s">
        <v>10085</v>
      </c>
      <c r="B377" s="44" t="s">
        <v>10086</v>
      </c>
      <c r="C377" s="43">
        <v>2</v>
      </c>
      <c r="D377" s="44" t="s">
        <v>9502</v>
      </c>
      <c r="E377" s="43">
        <v>0</v>
      </c>
      <c r="F377" s="43">
        <v>1</v>
      </c>
    </row>
    <row r="378" spans="1:6" x14ac:dyDescent="0.25">
      <c r="A378" s="44" t="s">
        <v>10087</v>
      </c>
      <c r="B378" s="44" t="s">
        <v>10088</v>
      </c>
      <c r="C378" s="43">
        <v>2</v>
      </c>
      <c r="D378" s="44" t="s">
        <v>9502</v>
      </c>
      <c r="E378" s="43">
        <v>0</v>
      </c>
      <c r="F378" s="43">
        <v>1</v>
      </c>
    </row>
    <row r="379" spans="1:6" x14ac:dyDescent="0.25">
      <c r="A379" s="44" t="s">
        <v>4059</v>
      </c>
      <c r="B379" s="44" t="s">
        <v>10089</v>
      </c>
      <c r="C379" s="43">
        <v>2</v>
      </c>
      <c r="D379" s="44" t="s">
        <v>9497</v>
      </c>
      <c r="E379" s="43">
        <v>0</v>
      </c>
      <c r="F379" s="43">
        <v>1</v>
      </c>
    </row>
    <row r="380" spans="1:6" x14ac:dyDescent="0.25">
      <c r="A380" s="44" t="s">
        <v>10090</v>
      </c>
      <c r="B380" s="44" t="s">
        <v>10091</v>
      </c>
      <c r="C380" s="43">
        <v>2</v>
      </c>
      <c r="D380" s="44" t="s">
        <v>9502</v>
      </c>
      <c r="E380" s="43">
        <v>0</v>
      </c>
      <c r="F380" s="43">
        <v>1</v>
      </c>
    </row>
    <row r="381" spans="1:6" x14ac:dyDescent="0.25">
      <c r="A381" s="44" t="s">
        <v>6116</v>
      </c>
      <c r="B381" s="44" t="s">
        <v>10092</v>
      </c>
      <c r="C381" s="43">
        <v>2</v>
      </c>
      <c r="D381" s="44" t="s">
        <v>9644</v>
      </c>
      <c r="E381" s="43">
        <v>0</v>
      </c>
      <c r="F381" s="43">
        <v>1</v>
      </c>
    </row>
    <row r="382" spans="1:6" x14ac:dyDescent="0.25">
      <c r="A382" s="44" t="s">
        <v>4262</v>
      </c>
      <c r="B382" s="44" t="s">
        <v>10093</v>
      </c>
      <c r="C382" s="43">
        <v>1</v>
      </c>
      <c r="D382" s="44" t="s">
        <v>10094</v>
      </c>
      <c r="E382" s="43">
        <v>0</v>
      </c>
      <c r="F382" s="43">
        <v>1</v>
      </c>
    </row>
    <row r="383" spans="1:6" x14ac:dyDescent="0.25">
      <c r="A383" s="44" t="s">
        <v>4737</v>
      </c>
      <c r="B383" s="44" t="s">
        <v>10095</v>
      </c>
      <c r="C383" s="43">
        <v>1</v>
      </c>
      <c r="D383" s="44" t="s">
        <v>9527</v>
      </c>
      <c r="E383" s="43">
        <v>0</v>
      </c>
      <c r="F383" s="43">
        <v>1</v>
      </c>
    </row>
    <row r="384" spans="1:6" x14ac:dyDescent="0.25">
      <c r="A384" s="44" t="s">
        <v>8916</v>
      </c>
      <c r="B384" s="44" t="s">
        <v>10096</v>
      </c>
      <c r="C384" s="43">
        <v>2</v>
      </c>
      <c r="D384" s="44" t="s">
        <v>9537</v>
      </c>
      <c r="E384" s="43">
        <v>0</v>
      </c>
      <c r="F384" s="43">
        <v>1</v>
      </c>
    </row>
    <row r="385" spans="1:6" x14ac:dyDescent="0.25">
      <c r="A385" s="44" t="s">
        <v>10097</v>
      </c>
      <c r="B385" s="44" t="s">
        <v>10098</v>
      </c>
      <c r="C385" s="43">
        <v>2</v>
      </c>
      <c r="D385" s="44" t="s">
        <v>9502</v>
      </c>
      <c r="E385" s="43">
        <v>0</v>
      </c>
      <c r="F385" s="43">
        <v>1</v>
      </c>
    </row>
    <row r="386" spans="1:6" x14ac:dyDescent="0.25">
      <c r="A386" s="44" t="s">
        <v>4064</v>
      </c>
      <c r="B386" s="44" t="s">
        <v>10099</v>
      </c>
      <c r="C386" s="43">
        <v>2</v>
      </c>
      <c r="D386" s="44" t="s">
        <v>9502</v>
      </c>
      <c r="E386" s="43">
        <v>0</v>
      </c>
      <c r="F386" s="43">
        <v>1</v>
      </c>
    </row>
    <row r="387" spans="1:6" x14ac:dyDescent="0.25">
      <c r="A387" s="44" t="s">
        <v>4786</v>
      </c>
      <c r="B387" s="44" t="s">
        <v>10100</v>
      </c>
      <c r="C387" s="43">
        <v>1</v>
      </c>
      <c r="D387" s="44" t="s">
        <v>9520</v>
      </c>
      <c r="E387" s="43">
        <v>0</v>
      </c>
      <c r="F387" s="43">
        <v>1</v>
      </c>
    </row>
    <row r="388" spans="1:6" x14ac:dyDescent="0.25">
      <c r="A388" s="44" t="s">
        <v>8893</v>
      </c>
      <c r="B388" s="44" t="s">
        <v>10101</v>
      </c>
      <c r="C388" s="43">
        <v>2</v>
      </c>
      <c r="D388" s="44" t="s">
        <v>9599</v>
      </c>
      <c r="E388" s="43">
        <v>0</v>
      </c>
      <c r="F388" s="43">
        <v>1</v>
      </c>
    </row>
    <row r="389" spans="1:6" x14ac:dyDescent="0.25">
      <c r="A389" s="44" t="s">
        <v>7988</v>
      </c>
      <c r="B389" s="44" t="s">
        <v>10102</v>
      </c>
      <c r="C389" s="43">
        <v>1</v>
      </c>
      <c r="D389" s="44" t="s">
        <v>9497</v>
      </c>
      <c r="E389" s="43">
        <v>0</v>
      </c>
      <c r="F389" s="43">
        <v>1</v>
      </c>
    </row>
    <row r="390" spans="1:6" x14ac:dyDescent="0.25">
      <c r="A390" s="44" t="s">
        <v>10103</v>
      </c>
      <c r="B390" s="44" t="s">
        <v>10104</v>
      </c>
      <c r="C390" s="43">
        <v>1</v>
      </c>
      <c r="D390" s="44" t="s">
        <v>9497</v>
      </c>
      <c r="E390" s="43">
        <v>0</v>
      </c>
      <c r="F390" s="43">
        <v>1</v>
      </c>
    </row>
    <row r="391" spans="1:6" x14ac:dyDescent="0.25">
      <c r="A391" s="44" t="s">
        <v>10105</v>
      </c>
      <c r="B391" s="44" t="s">
        <v>10106</v>
      </c>
      <c r="C391" s="43">
        <v>2</v>
      </c>
      <c r="D391" s="44" t="s">
        <v>9502</v>
      </c>
      <c r="E391" s="43">
        <v>0</v>
      </c>
      <c r="F391" s="43">
        <v>1</v>
      </c>
    </row>
    <row r="392" spans="1:6" x14ac:dyDescent="0.25">
      <c r="A392" s="44" t="s">
        <v>4072</v>
      </c>
      <c r="B392" s="44" t="s">
        <v>10107</v>
      </c>
      <c r="C392" s="43">
        <v>1</v>
      </c>
      <c r="D392" s="44" t="s">
        <v>9607</v>
      </c>
      <c r="E392" s="43">
        <v>0</v>
      </c>
      <c r="F392" s="43">
        <v>1</v>
      </c>
    </row>
    <row r="393" spans="1:6" x14ac:dyDescent="0.25">
      <c r="A393" s="44" t="s">
        <v>4081</v>
      </c>
      <c r="B393" s="44" t="s">
        <v>10108</v>
      </c>
      <c r="C393" s="43">
        <v>2</v>
      </c>
      <c r="D393" s="44" t="s">
        <v>9497</v>
      </c>
      <c r="E393" s="43">
        <v>0</v>
      </c>
      <c r="F393" s="43">
        <v>1</v>
      </c>
    </row>
    <row r="394" spans="1:6" x14ac:dyDescent="0.25">
      <c r="A394" s="44" t="s">
        <v>10109</v>
      </c>
      <c r="B394" s="44" t="s">
        <v>10110</v>
      </c>
      <c r="C394" s="43">
        <v>2</v>
      </c>
      <c r="D394" s="44" t="s">
        <v>9599</v>
      </c>
      <c r="E394" s="43">
        <v>0</v>
      </c>
      <c r="F394" s="43">
        <v>1</v>
      </c>
    </row>
    <row r="395" spans="1:6" x14ac:dyDescent="0.25">
      <c r="A395" s="44" t="s">
        <v>10111</v>
      </c>
      <c r="B395" s="44" t="s">
        <v>10112</v>
      </c>
      <c r="C395" s="43">
        <v>2</v>
      </c>
      <c r="D395" s="44" t="s">
        <v>266</v>
      </c>
      <c r="E395" s="43">
        <v>0</v>
      </c>
      <c r="F395" s="43">
        <v>1</v>
      </c>
    </row>
    <row r="396" spans="1:6" x14ac:dyDescent="0.25">
      <c r="A396" s="44" t="s">
        <v>10113</v>
      </c>
      <c r="B396" s="44" t="s">
        <v>10114</v>
      </c>
      <c r="C396" s="43">
        <v>2</v>
      </c>
      <c r="D396" s="44" t="s">
        <v>9497</v>
      </c>
      <c r="E396" s="43">
        <v>0</v>
      </c>
      <c r="F396" s="43">
        <v>1</v>
      </c>
    </row>
    <row r="397" spans="1:6" x14ac:dyDescent="0.25">
      <c r="A397" s="44" t="s">
        <v>10115</v>
      </c>
      <c r="B397" s="44" t="s">
        <v>10116</v>
      </c>
      <c r="C397" s="43">
        <v>2</v>
      </c>
      <c r="D397" s="44" t="s">
        <v>266</v>
      </c>
      <c r="E397" s="43">
        <v>0</v>
      </c>
      <c r="F397" s="43">
        <v>1</v>
      </c>
    </row>
    <row r="398" spans="1:6" x14ac:dyDescent="0.25">
      <c r="A398" s="44" t="s">
        <v>9338</v>
      </c>
      <c r="B398" s="44" t="s">
        <v>10117</v>
      </c>
      <c r="C398" s="43">
        <v>1</v>
      </c>
      <c r="D398" s="44" t="s">
        <v>9497</v>
      </c>
      <c r="E398" s="43">
        <v>0</v>
      </c>
      <c r="F398" s="43">
        <v>1</v>
      </c>
    </row>
    <row r="399" spans="1:6" x14ac:dyDescent="0.25">
      <c r="A399" s="44" t="s">
        <v>6340</v>
      </c>
      <c r="B399" s="44" t="s">
        <v>10118</v>
      </c>
      <c r="C399" s="43">
        <v>2</v>
      </c>
      <c r="D399" s="44" t="s">
        <v>9497</v>
      </c>
      <c r="E399" s="43">
        <v>0</v>
      </c>
      <c r="F399" s="43">
        <v>1</v>
      </c>
    </row>
    <row r="400" spans="1:6" x14ac:dyDescent="0.25">
      <c r="A400" s="44" t="s">
        <v>4475</v>
      </c>
      <c r="B400" s="44" t="s">
        <v>10119</v>
      </c>
      <c r="C400" s="43">
        <v>2</v>
      </c>
      <c r="D400" s="44" t="s">
        <v>196</v>
      </c>
      <c r="E400" s="43">
        <v>0</v>
      </c>
      <c r="F400" s="43">
        <v>1</v>
      </c>
    </row>
    <row r="401" spans="1:6" x14ac:dyDescent="0.25">
      <c r="A401" s="44" t="s">
        <v>7798</v>
      </c>
      <c r="B401" s="44" t="s">
        <v>10120</v>
      </c>
      <c r="C401" s="43">
        <v>2</v>
      </c>
      <c r="D401" s="44" t="s">
        <v>9502</v>
      </c>
      <c r="E401" s="43">
        <v>0</v>
      </c>
      <c r="F401" s="43">
        <v>0</v>
      </c>
    </row>
    <row r="402" spans="1:6" x14ac:dyDescent="0.25">
      <c r="A402" s="44" t="s">
        <v>10121</v>
      </c>
      <c r="B402" s="44" t="s">
        <v>10122</v>
      </c>
      <c r="C402" s="43">
        <v>2</v>
      </c>
      <c r="D402" s="44" t="s">
        <v>9599</v>
      </c>
      <c r="E402" s="43">
        <v>0</v>
      </c>
      <c r="F402" s="43">
        <v>1</v>
      </c>
    </row>
    <row r="403" spans="1:6" x14ac:dyDescent="0.25">
      <c r="A403" s="44" t="s">
        <v>10123</v>
      </c>
      <c r="B403" s="44" t="s">
        <v>10124</v>
      </c>
      <c r="C403" s="43">
        <v>2</v>
      </c>
      <c r="D403" s="44" t="s">
        <v>9502</v>
      </c>
      <c r="E403" s="43">
        <v>0</v>
      </c>
      <c r="F403" s="43">
        <v>1</v>
      </c>
    </row>
    <row r="404" spans="1:6" x14ac:dyDescent="0.25">
      <c r="A404" s="44" t="s">
        <v>6282</v>
      </c>
      <c r="B404" s="44" t="s">
        <v>10125</v>
      </c>
      <c r="C404" s="43">
        <v>2</v>
      </c>
      <c r="D404" s="44" t="s">
        <v>9497</v>
      </c>
      <c r="E404" s="43">
        <v>0</v>
      </c>
      <c r="F404" s="43">
        <v>1</v>
      </c>
    </row>
    <row r="405" spans="1:6" x14ac:dyDescent="0.25">
      <c r="A405" s="44" t="s">
        <v>4636</v>
      </c>
      <c r="B405" s="44" t="s">
        <v>10126</v>
      </c>
      <c r="C405" s="43">
        <v>1</v>
      </c>
      <c r="D405" s="44" t="s">
        <v>9527</v>
      </c>
      <c r="E405" s="43">
        <v>0</v>
      </c>
      <c r="F405" s="43">
        <v>1</v>
      </c>
    </row>
    <row r="406" spans="1:6" x14ac:dyDescent="0.25">
      <c r="A406" s="44" t="s">
        <v>10127</v>
      </c>
      <c r="B406" s="44" t="s">
        <v>10128</v>
      </c>
      <c r="C406" s="43">
        <v>2</v>
      </c>
      <c r="D406" s="44" t="s">
        <v>9502</v>
      </c>
      <c r="E406" s="43">
        <v>0</v>
      </c>
      <c r="F406" s="43">
        <v>1</v>
      </c>
    </row>
    <row r="407" spans="1:6" x14ac:dyDescent="0.25">
      <c r="A407" s="44" t="s">
        <v>4083</v>
      </c>
      <c r="B407" s="44" t="s">
        <v>10129</v>
      </c>
      <c r="C407" s="43">
        <v>2</v>
      </c>
      <c r="D407" s="44" t="s">
        <v>9497</v>
      </c>
      <c r="E407" s="43">
        <v>0</v>
      </c>
      <c r="F407" s="43">
        <v>1</v>
      </c>
    </row>
    <row r="408" spans="1:6" x14ac:dyDescent="0.25">
      <c r="A408" s="44" t="s">
        <v>8613</v>
      </c>
      <c r="B408" s="44" t="s">
        <v>10130</v>
      </c>
      <c r="C408" s="43">
        <v>2</v>
      </c>
      <c r="D408" s="44" t="s">
        <v>266</v>
      </c>
      <c r="E408" s="43">
        <v>0</v>
      </c>
      <c r="F408" s="43">
        <v>1</v>
      </c>
    </row>
    <row r="409" spans="1:6" x14ac:dyDescent="0.25">
      <c r="A409" s="44" t="s">
        <v>10131</v>
      </c>
      <c r="B409" s="44" t="s">
        <v>10132</v>
      </c>
      <c r="C409" s="43">
        <v>2</v>
      </c>
      <c r="D409" s="44" t="s">
        <v>9497</v>
      </c>
      <c r="E409" s="43">
        <v>0</v>
      </c>
      <c r="F409" s="43">
        <v>1</v>
      </c>
    </row>
    <row r="410" spans="1:6" x14ac:dyDescent="0.25">
      <c r="A410" s="44" t="s">
        <v>8938</v>
      </c>
      <c r="B410" s="44" t="s">
        <v>10133</v>
      </c>
      <c r="C410" s="43">
        <v>2</v>
      </c>
      <c r="D410" s="44" t="s">
        <v>9906</v>
      </c>
      <c r="E410" s="43">
        <v>0</v>
      </c>
      <c r="F410" s="43">
        <v>1</v>
      </c>
    </row>
    <row r="411" spans="1:6" x14ac:dyDescent="0.25">
      <c r="A411" s="44" t="s">
        <v>10134</v>
      </c>
      <c r="B411" s="44" t="s">
        <v>10135</v>
      </c>
      <c r="C411" s="43">
        <v>2</v>
      </c>
      <c r="D411" s="44" t="s">
        <v>9644</v>
      </c>
      <c r="E411" s="43">
        <v>0</v>
      </c>
      <c r="F411" s="43">
        <v>1</v>
      </c>
    </row>
    <row r="412" spans="1:6" x14ac:dyDescent="0.25">
      <c r="A412" s="44" t="s">
        <v>4692</v>
      </c>
      <c r="B412" s="44" t="s">
        <v>10136</v>
      </c>
      <c r="C412" s="43">
        <v>2</v>
      </c>
      <c r="D412" s="44" t="s">
        <v>9497</v>
      </c>
      <c r="E412" s="43">
        <v>1</v>
      </c>
      <c r="F412" s="43">
        <v>1</v>
      </c>
    </row>
    <row r="413" spans="1:6" x14ac:dyDescent="0.25">
      <c r="A413" s="44" t="s">
        <v>10137</v>
      </c>
      <c r="B413" s="44" t="s">
        <v>10138</v>
      </c>
      <c r="C413" s="43">
        <v>2</v>
      </c>
      <c r="D413" s="44" t="s">
        <v>9502</v>
      </c>
      <c r="E413" s="43">
        <v>0</v>
      </c>
      <c r="F413" s="43">
        <v>1</v>
      </c>
    </row>
    <row r="414" spans="1:6" x14ac:dyDescent="0.25">
      <c r="A414" s="44" t="s">
        <v>6343</v>
      </c>
      <c r="B414" s="44" t="s">
        <v>10139</v>
      </c>
      <c r="C414" s="43">
        <v>2</v>
      </c>
      <c r="D414" s="44" t="s">
        <v>9497</v>
      </c>
      <c r="E414" s="43">
        <v>0</v>
      </c>
      <c r="F414" s="43">
        <v>1</v>
      </c>
    </row>
    <row r="415" spans="1:6" x14ac:dyDescent="0.25">
      <c r="A415" s="44" t="s">
        <v>10140</v>
      </c>
      <c r="B415" s="44" t="s">
        <v>10141</v>
      </c>
      <c r="C415" s="43">
        <v>2</v>
      </c>
      <c r="D415" s="44" t="s">
        <v>9502</v>
      </c>
      <c r="E415" s="43">
        <v>0</v>
      </c>
      <c r="F415" s="43">
        <v>1</v>
      </c>
    </row>
    <row r="416" spans="1:6" x14ac:dyDescent="0.25">
      <c r="A416" s="44" t="s">
        <v>10142</v>
      </c>
      <c r="B416" s="44" t="s">
        <v>10143</v>
      </c>
      <c r="C416" s="43">
        <v>2</v>
      </c>
      <c r="D416" s="44" t="s">
        <v>9502</v>
      </c>
      <c r="E416" s="43">
        <v>0</v>
      </c>
      <c r="F416" s="43">
        <v>1</v>
      </c>
    </row>
    <row r="417" spans="1:6" x14ac:dyDescent="0.25">
      <c r="A417" s="44" t="s">
        <v>4086</v>
      </c>
      <c r="B417" s="44" t="s">
        <v>288</v>
      </c>
      <c r="C417" s="43">
        <v>1</v>
      </c>
      <c r="D417" s="44" t="s">
        <v>9502</v>
      </c>
      <c r="E417" s="43">
        <v>0</v>
      </c>
      <c r="F417" s="43">
        <v>1</v>
      </c>
    </row>
    <row r="418" spans="1:6" x14ac:dyDescent="0.25">
      <c r="A418" s="44" t="s">
        <v>8991</v>
      </c>
      <c r="B418" s="44" t="s">
        <v>10144</v>
      </c>
      <c r="C418" s="43">
        <v>2</v>
      </c>
      <c r="D418" s="44" t="s">
        <v>9925</v>
      </c>
      <c r="E418" s="43">
        <v>0</v>
      </c>
      <c r="F418" s="43">
        <v>1</v>
      </c>
    </row>
    <row r="419" spans="1:6" x14ac:dyDescent="0.25">
      <c r="A419" s="44" t="s">
        <v>10145</v>
      </c>
      <c r="B419" s="44" t="s">
        <v>10146</v>
      </c>
      <c r="C419" s="43">
        <v>2</v>
      </c>
      <c r="D419" s="44" t="s">
        <v>9502</v>
      </c>
      <c r="E419" s="43">
        <v>0</v>
      </c>
      <c r="F419" s="43">
        <v>0</v>
      </c>
    </row>
    <row r="420" spans="1:6" x14ac:dyDescent="0.25">
      <c r="A420" s="44" t="s">
        <v>10147</v>
      </c>
      <c r="B420" s="44" t="s">
        <v>10148</v>
      </c>
      <c r="C420" s="43">
        <v>2</v>
      </c>
      <c r="D420" s="44" t="s">
        <v>9497</v>
      </c>
      <c r="E420" s="43">
        <v>1</v>
      </c>
      <c r="F420" s="43">
        <v>1</v>
      </c>
    </row>
    <row r="421" spans="1:6" x14ac:dyDescent="0.25">
      <c r="A421" s="44" t="s">
        <v>10149</v>
      </c>
      <c r="B421" s="44" t="s">
        <v>10150</v>
      </c>
      <c r="C421" s="43">
        <v>2</v>
      </c>
      <c r="D421" s="44" t="s">
        <v>9497</v>
      </c>
      <c r="E421" s="43">
        <v>0</v>
      </c>
      <c r="F421" s="43">
        <v>1</v>
      </c>
    </row>
    <row r="422" spans="1:6" x14ac:dyDescent="0.25">
      <c r="A422" s="44" t="s">
        <v>10151</v>
      </c>
      <c r="B422" s="44" t="s">
        <v>10152</v>
      </c>
      <c r="C422" s="43">
        <v>1</v>
      </c>
      <c r="D422" s="44" t="s">
        <v>9497</v>
      </c>
      <c r="E422" s="43">
        <v>0</v>
      </c>
      <c r="F422" s="43">
        <v>1</v>
      </c>
    </row>
    <row r="423" spans="1:6" x14ac:dyDescent="0.25">
      <c r="A423" s="44" t="s">
        <v>10153</v>
      </c>
      <c r="B423" s="44" t="s">
        <v>10154</v>
      </c>
      <c r="C423" s="43">
        <v>2</v>
      </c>
      <c r="D423" s="44" t="s">
        <v>9502</v>
      </c>
      <c r="E423" s="43">
        <v>0</v>
      </c>
      <c r="F423" s="43">
        <v>1</v>
      </c>
    </row>
    <row r="424" spans="1:6" x14ac:dyDescent="0.25">
      <c r="A424" s="44" t="s">
        <v>284</v>
      </c>
      <c r="B424" s="44" t="s">
        <v>10155</v>
      </c>
      <c r="C424" s="43">
        <v>2</v>
      </c>
      <c r="D424" s="44" t="s">
        <v>9502</v>
      </c>
      <c r="E424" s="43">
        <v>0</v>
      </c>
      <c r="F424" s="43">
        <v>1</v>
      </c>
    </row>
    <row r="425" spans="1:6" x14ac:dyDescent="0.25">
      <c r="A425" s="44" t="s">
        <v>6442</v>
      </c>
      <c r="B425" s="44" t="s">
        <v>10156</v>
      </c>
      <c r="C425" s="43">
        <v>1</v>
      </c>
      <c r="D425" s="44" t="s">
        <v>9594</v>
      </c>
      <c r="E425" s="43">
        <v>0</v>
      </c>
      <c r="F425" s="43">
        <v>1</v>
      </c>
    </row>
    <row r="426" spans="1:6" x14ac:dyDescent="0.25">
      <c r="A426" s="44" t="s">
        <v>10157</v>
      </c>
      <c r="B426" s="44" t="s">
        <v>10158</v>
      </c>
      <c r="C426" s="43">
        <v>2</v>
      </c>
      <c r="D426" s="44" t="s">
        <v>9502</v>
      </c>
      <c r="E426" s="43">
        <v>0</v>
      </c>
      <c r="F426" s="43">
        <v>1</v>
      </c>
    </row>
    <row r="427" spans="1:6" x14ac:dyDescent="0.25">
      <c r="A427" s="44" t="s">
        <v>8330</v>
      </c>
      <c r="B427" s="44" t="s">
        <v>10159</v>
      </c>
      <c r="C427" s="43">
        <v>2</v>
      </c>
      <c r="D427" s="44" t="s">
        <v>9968</v>
      </c>
      <c r="E427" s="43">
        <v>0</v>
      </c>
      <c r="F427" s="43">
        <v>1</v>
      </c>
    </row>
    <row r="428" spans="1:6" x14ac:dyDescent="0.25">
      <c r="A428" s="44" t="s">
        <v>8087</v>
      </c>
      <c r="B428" s="44" t="s">
        <v>10160</v>
      </c>
      <c r="C428" s="43">
        <v>2</v>
      </c>
      <c r="D428" s="44" t="s">
        <v>9520</v>
      </c>
      <c r="E428" s="43">
        <v>0</v>
      </c>
      <c r="F428" s="43">
        <v>1</v>
      </c>
    </row>
    <row r="429" spans="1:6" x14ac:dyDescent="0.25">
      <c r="A429" s="44" t="s">
        <v>10161</v>
      </c>
      <c r="B429" s="44" t="s">
        <v>10162</v>
      </c>
      <c r="C429" s="43">
        <v>2</v>
      </c>
      <c r="D429" s="44" t="s">
        <v>9502</v>
      </c>
      <c r="E429" s="43">
        <v>0</v>
      </c>
      <c r="F429" s="43">
        <v>1</v>
      </c>
    </row>
    <row r="430" spans="1:6" x14ac:dyDescent="0.25">
      <c r="A430" s="44" t="s">
        <v>10163</v>
      </c>
      <c r="B430" s="44" t="s">
        <v>10164</v>
      </c>
      <c r="C430" s="43">
        <v>2</v>
      </c>
      <c r="D430" s="44" t="s">
        <v>9502</v>
      </c>
      <c r="E430" s="43">
        <v>0</v>
      </c>
      <c r="F430" s="43">
        <v>1</v>
      </c>
    </row>
    <row r="431" spans="1:6" x14ac:dyDescent="0.25">
      <c r="A431" s="44" t="s">
        <v>4305</v>
      </c>
      <c r="B431" s="44" t="s">
        <v>10165</v>
      </c>
      <c r="C431" s="43">
        <v>2</v>
      </c>
      <c r="D431" s="44" t="s">
        <v>9502</v>
      </c>
      <c r="E431" s="43">
        <v>0</v>
      </c>
      <c r="F431" s="43">
        <v>1</v>
      </c>
    </row>
    <row r="432" spans="1:6" x14ac:dyDescent="0.25">
      <c r="A432" s="44" t="s">
        <v>10166</v>
      </c>
      <c r="B432" s="44" t="s">
        <v>10167</v>
      </c>
      <c r="C432" s="43">
        <v>2</v>
      </c>
      <c r="D432" s="44" t="s">
        <v>9502</v>
      </c>
      <c r="E432" s="43">
        <v>0</v>
      </c>
      <c r="F432" s="43">
        <v>1</v>
      </c>
    </row>
    <row r="433" spans="1:6" x14ac:dyDescent="0.25">
      <c r="A433" s="44" t="s">
        <v>6419</v>
      </c>
      <c r="B433" s="44" t="s">
        <v>10168</v>
      </c>
      <c r="C433" s="43">
        <v>2</v>
      </c>
      <c r="D433" s="44" t="s">
        <v>9497</v>
      </c>
      <c r="E433" s="43">
        <v>1</v>
      </c>
      <c r="F433" s="43">
        <v>1</v>
      </c>
    </row>
    <row r="434" spans="1:6" x14ac:dyDescent="0.25">
      <c r="A434" s="44" t="s">
        <v>8543</v>
      </c>
      <c r="B434" s="44" t="s">
        <v>10169</v>
      </c>
      <c r="C434" s="43">
        <v>2</v>
      </c>
      <c r="D434" s="44" t="s">
        <v>9497</v>
      </c>
      <c r="E434" s="43">
        <v>0</v>
      </c>
      <c r="F434" s="43">
        <v>1</v>
      </c>
    </row>
    <row r="435" spans="1:6" x14ac:dyDescent="0.25">
      <c r="A435" s="44" t="s">
        <v>10170</v>
      </c>
      <c r="B435" s="44" t="s">
        <v>10171</v>
      </c>
      <c r="C435" s="43">
        <v>2</v>
      </c>
      <c r="D435" s="44" t="s">
        <v>10073</v>
      </c>
      <c r="E435" s="43">
        <v>0</v>
      </c>
      <c r="F435" s="43">
        <v>1</v>
      </c>
    </row>
    <row r="436" spans="1:6" x14ac:dyDescent="0.25">
      <c r="A436" s="44" t="s">
        <v>10172</v>
      </c>
      <c r="B436" s="44" t="s">
        <v>10173</v>
      </c>
      <c r="C436" s="43">
        <v>2</v>
      </c>
      <c r="D436" s="44" t="s">
        <v>9497</v>
      </c>
      <c r="E436" s="43">
        <v>0</v>
      </c>
      <c r="F436" s="43">
        <v>1</v>
      </c>
    </row>
    <row r="437" spans="1:6" x14ac:dyDescent="0.25">
      <c r="A437" s="44" t="s">
        <v>10174</v>
      </c>
      <c r="B437" s="44" t="s">
        <v>10175</v>
      </c>
      <c r="C437" s="43">
        <v>2</v>
      </c>
      <c r="D437" s="44" t="s">
        <v>9497</v>
      </c>
      <c r="E437" s="43">
        <v>0</v>
      </c>
      <c r="F437" s="43">
        <v>1</v>
      </c>
    </row>
    <row r="438" spans="1:6" x14ac:dyDescent="0.25">
      <c r="A438" s="44" t="s">
        <v>3918</v>
      </c>
      <c r="B438" s="44" t="s">
        <v>10176</v>
      </c>
      <c r="C438" s="43">
        <v>2</v>
      </c>
      <c r="D438" s="44" t="s">
        <v>9502</v>
      </c>
      <c r="E438" s="43">
        <v>0</v>
      </c>
      <c r="F438" s="43">
        <v>1</v>
      </c>
    </row>
    <row r="439" spans="1:6" x14ac:dyDescent="0.25">
      <c r="A439" s="44" t="s">
        <v>10177</v>
      </c>
      <c r="B439" s="44" t="s">
        <v>300</v>
      </c>
      <c r="C439" s="43">
        <v>1</v>
      </c>
      <c r="D439" s="44" t="s">
        <v>9502</v>
      </c>
      <c r="E439" s="43">
        <v>0</v>
      </c>
      <c r="F439" s="43">
        <v>1</v>
      </c>
    </row>
    <row r="440" spans="1:6" x14ac:dyDescent="0.25">
      <c r="A440" s="44" t="s">
        <v>6180</v>
      </c>
      <c r="B440" s="44" t="s">
        <v>10178</v>
      </c>
      <c r="C440" s="43">
        <v>1</v>
      </c>
      <c r="D440" s="44" t="s">
        <v>9925</v>
      </c>
      <c r="E440" s="43">
        <v>0</v>
      </c>
      <c r="F440" s="43">
        <v>1</v>
      </c>
    </row>
    <row r="441" spans="1:6" x14ac:dyDescent="0.25">
      <c r="A441" s="44" t="s">
        <v>4259</v>
      </c>
      <c r="B441" s="44" t="s">
        <v>10179</v>
      </c>
      <c r="C441" s="43">
        <v>2</v>
      </c>
      <c r="D441" s="44" t="s">
        <v>9925</v>
      </c>
      <c r="E441" s="43">
        <v>0</v>
      </c>
      <c r="F441" s="43">
        <v>1</v>
      </c>
    </row>
    <row r="442" spans="1:6" x14ac:dyDescent="0.25">
      <c r="A442" s="44" t="s">
        <v>10180</v>
      </c>
      <c r="B442" s="44" t="s">
        <v>10181</v>
      </c>
      <c r="C442" s="43">
        <v>2</v>
      </c>
      <c r="D442" s="44" t="s">
        <v>9599</v>
      </c>
      <c r="E442" s="43">
        <v>0</v>
      </c>
      <c r="F442" s="43">
        <v>1</v>
      </c>
    </row>
    <row r="443" spans="1:6" x14ac:dyDescent="0.25">
      <c r="A443" s="44" t="s">
        <v>4427</v>
      </c>
      <c r="B443" s="44" t="s">
        <v>10182</v>
      </c>
      <c r="C443" s="43">
        <v>2</v>
      </c>
      <c r="D443" s="44" t="s">
        <v>9906</v>
      </c>
      <c r="E443" s="43">
        <v>0</v>
      </c>
      <c r="F443" s="43">
        <v>1</v>
      </c>
    </row>
    <row r="444" spans="1:6" x14ac:dyDescent="0.25">
      <c r="A444" s="44" t="s">
        <v>4569</v>
      </c>
      <c r="B444" s="44" t="s">
        <v>10183</v>
      </c>
      <c r="C444" s="43">
        <v>2</v>
      </c>
      <c r="D444" s="44" t="s">
        <v>10184</v>
      </c>
      <c r="E444" s="43">
        <v>0</v>
      </c>
      <c r="F444" s="43">
        <v>1</v>
      </c>
    </row>
    <row r="445" spans="1:6" x14ac:dyDescent="0.25">
      <c r="A445" s="44" t="s">
        <v>10185</v>
      </c>
      <c r="B445" s="44" t="s">
        <v>10186</v>
      </c>
      <c r="C445" s="43">
        <v>2</v>
      </c>
      <c r="D445" s="44" t="s">
        <v>10184</v>
      </c>
      <c r="E445" s="43">
        <v>0</v>
      </c>
      <c r="F445" s="43">
        <v>1</v>
      </c>
    </row>
    <row r="446" spans="1:6" x14ac:dyDescent="0.25">
      <c r="A446" s="44" t="s">
        <v>10187</v>
      </c>
      <c r="B446" s="44" t="s">
        <v>10188</v>
      </c>
      <c r="C446" s="43">
        <v>2</v>
      </c>
      <c r="D446" s="44" t="s">
        <v>9502</v>
      </c>
      <c r="E446" s="43">
        <v>0</v>
      </c>
      <c r="F446" s="43">
        <v>1</v>
      </c>
    </row>
    <row r="447" spans="1:6" x14ac:dyDescent="0.25">
      <c r="A447" s="44" t="s">
        <v>4554</v>
      </c>
      <c r="B447" s="44" t="s">
        <v>10189</v>
      </c>
      <c r="C447" s="43">
        <v>2</v>
      </c>
      <c r="D447" s="44" t="s">
        <v>9497</v>
      </c>
      <c r="E447" s="43">
        <v>0</v>
      </c>
      <c r="F447" s="43">
        <v>1</v>
      </c>
    </row>
    <row r="448" spans="1:6" x14ac:dyDescent="0.25">
      <c r="A448" s="44" t="s">
        <v>4391</v>
      </c>
      <c r="B448" s="44" t="s">
        <v>10190</v>
      </c>
      <c r="C448" s="43">
        <v>2</v>
      </c>
      <c r="D448" s="44" t="s">
        <v>9497</v>
      </c>
      <c r="E448" s="43">
        <v>0</v>
      </c>
      <c r="F448" s="43">
        <v>1</v>
      </c>
    </row>
    <row r="449" spans="1:6" x14ac:dyDescent="0.25">
      <c r="A449" s="44" t="s">
        <v>6460</v>
      </c>
      <c r="B449" s="44" t="s">
        <v>10191</v>
      </c>
      <c r="C449" s="43">
        <v>2</v>
      </c>
      <c r="D449" s="44" t="s">
        <v>740</v>
      </c>
      <c r="E449" s="43">
        <v>0</v>
      </c>
      <c r="F449" s="43">
        <v>1</v>
      </c>
    </row>
    <row r="450" spans="1:6" x14ac:dyDescent="0.25">
      <c r="A450" s="44" t="s">
        <v>4757</v>
      </c>
      <c r="B450" s="44" t="s">
        <v>10192</v>
      </c>
      <c r="C450" s="43">
        <v>2</v>
      </c>
      <c r="D450" s="44" t="s">
        <v>9644</v>
      </c>
      <c r="E450" s="43">
        <v>0</v>
      </c>
      <c r="F450" s="43">
        <v>1</v>
      </c>
    </row>
    <row r="451" spans="1:6" x14ac:dyDescent="0.25">
      <c r="A451" s="44" t="s">
        <v>10193</v>
      </c>
      <c r="B451" s="44" t="s">
        <v>10194</v>
      </c>
      <c r="C451" s="43">
        <v>2</v>
      </c>
      <c r="D451" s="44" t="s">
        <v>9497</v>
      </c>
      <c r="E451" s="43">
        <v>0</v>
      </c>
      <c r="F451" s="43">
        <v>1</v>
      </c>
    </row>
    <row r="452" spans="1:6" x14ac:dyDescent="0.25">
      <c r="A452" s="44" t="s">
        <v>8333</v>
      </c>
      <c r="B452" s="44" t="s">
        <v>10195</v>
      </c>
      <c r="C452" s="43">
        <v>2</v>
      </c>
      <c r="D452" s="44" t="s">
        <v>9968</v>
      </c>
      <c r="E452" s="43">
        <v>0</v>
      </c>
      <c r="F452" s="43">
        <v>1</v>
      </c>
    </row>
    <row r="453" spans="1:6" x14ac:dyDescent="0.25">
      <c r="A453" s="44" t="s">
        <v>8789</v>
      </c>
      <c r="B453" s="44" t="s">
        <v>10196</v>
      </c>
      <c r="C453" s="43">
        <v>2</v>
      </c>
      <c r="D453" s="44" t="s">
        <v>9914</v>
      </c>
      <c r="E453" s="43">
        <v>0</v>
      </c>
      <c r="F453" s="43">
        <v>1</v>
      </c>
    </row>
    <row r="454" spans="1:6" x14ac:dyDescent="0.25">
      <c r="A454" s="44" t="s">
        <v>9401</v>
      </c>
      <c r="B454" s="44" t="s">
        <v>10197</v>
      </c>
      <c r="C454" s="43">
        <v>2</v>
      </c>
      <c r="D454" s="44" t="s">
        <v>10198</v>
      </c>
      <c r="E454" s="43">
        <v>0</v>
      </c>
      <c r="F454" s="43">
        <v>1</v>
      </c>
    </row>
    <row r="455" spans="1:6" x14ac:dyDescent="0.25">
      <c r="A455" s="44" t="s">
        <v>10199</v>
      </c>
      <c r="B455" s="44" t="s">
        <v>10200</v>
      </c>
      <c r="C455" s="43">
        <v>2</v>
      </c>
      <c r="D455" s="44" t="s">
        <v>9497</v>
      </c>
      <c r="E455" s="43">
        <v>0</v>
      </c>
      <c r="F455" s="43">
        <v>1</v>
      </c>
    </row>
    <row r="456" spans="1:6" x14ac:dyDescent="0.25">
      <c r="A456" s="44" t="s">
        <v>7466</v>
      </c>
      <c r="B456" s="44" t="s">
        <v>10201</v>
      </c>
      <c r="C456" s="43">
        <v>2</v>
      </c>
      <c r="D456" s="44" t="s">
        <v>9497</v>
      </c>
      <c r="E456" s="43">
        <v>0</v>
      </c>
      <c r="F456" s="43">
        <v>1</v>
      </c>
    </row>
    <row r="457" spans="1:6" x14ac:dyDescent="0.25">
      <c r="A457" s="44" t="s">
        <v>7907</v>
      </c>
      <c r="B457" s="44" t="s">
        <v>10202</v>
      </c>
      <c r="C457" s="43">
        <v>2</v>
      </c>
      <c r="D457" s="44" t="s">
        <v>9497</v>
      </c>
      <c r="E457" s="43">
        <v>0</v>
      </c>
      <c r="F457" s="43">
        <v>1</v>
      </c>
    </row>
    <row r="458" spans="1:6" x14ac:dyDescent="0.25">
      <c r="A458" s="44" t="s">
        <v>8546</v>
      </c>
      <c r="B458" s="44" t="s">
        <v>10203</v>
      </c>
      <c r="C458" s="43">
        <v>2</v>
      </c>
      <c r="D458" s="44" t="s">
        <v>9497</v>
      </c>
      <c r="E458" s="43">
        <v>0</v>
      </c>
      <c r="F458" s="43">
        <v>1</v>
      </c>
    </row>
    <row r="459" spans="1:6" x14ac:dyDescent="0.25">
      <c r="A459" s="44" t="s">
        <v>9275</v>
      </c>
      <c r="B459" s="44" t="s">
        <v>10204</v>
      </c>
      <c r="C459" s="43">
        <v>1</v>
      </c>
      <c r="D459" s="44" t="s">
        <v>9497</v>
      </c>
      <c r="E459" s="43">
        <v>0</v>
      </c>
      <c r="F459" s="43">
        <v>1</v>
      </c>
    </row>
    <row r="460" spans="1:6" x14ac:dyDescent="0.25">
      <c r="A460" s="44" t="s">
        <v>10205</v>
      </c>
      <c r="B460" s="44" t="s">
        <v>10206</v>
      </c>
      <c r="C460" s="43">
        <v>1</v>
      </c>
      <c r="D460" s="44" t="s">
        <v>9497</v>
      </c>
      <c r="E460" s="43">
        <v>0</v>
      </c>
      <c r="F460" s="43">
        <v>1</v>
      </c>
    </row>
    <row r="461" spans="1:6" x14ac:dyDescent="0.25">
      <c r="A461" s="44" t="s">
        <v>9315</v>
      </c>
      <c r="B461" s="44" t="s">
        <v>10207</v>
      </c>
      <c r="C461" s="43">
        <v>1</v>
      </c>
      <c r="D461" s="44" t="s">
        <v>9527</v>
      </c>
      <c r="E461" s="43">
        <v>0</v>
      </c>
      <c r="F461" s="43">
        <v>1</v>
      </c>
    </row>
    <row r="462" spans="1:6" x14ac:dyDescent="0.25">
      <c r="A462" s="44" t="s">
        <v>10208</v>
      </c>
      <c r="B462" s="44" t="s">
        <v>10209</v>
      </c>
      <c r="C462" s="43">
        <v>2</v>
      </c>
      <c r="D462" s="44" t="s">
        <v>9502</v>
      </c>
      <c r="E462" s="43">
        <v>0</v>
      </c>
      <c r="F462" s="43">
        <v>1</v>
      </c>
    </row>
    <row r="463" spans="1:6" x14ac:dyDescent="0.25">
      <c r="A463" s="44" t="s">
        <v>10210</v>
      </c>
      <c r="B463" s="44" t="s">
        <v>10211</v>
      </c>
      <c r="C463" s="43">
        <v>2</v>
      </c>
      <c r="D463" s="44" t="s">
        <v>9599</v>
      </c>
      <c r="E463" s="43">
        <v>0</v>
      </c>
      <c r="F463" s="43">
        <v>1</v>
      </c>
    </row>
    <row r="464" spans="1:6" x14ac:dyDescent="0.25">
      <c r="A464" s="44" t="s">
        <v>6112</v>
      </c>
      <c r="B464" s="44" t="s">
        <v>10212</v>
      </c>
      <c r="C464" s="43">
        <v>2</v>
      </c>
      <c r="D464" s="44" t="s">
        <v>9644</v>
      </c>
      <c r="E464" s="43">
        <v>0</v>
      </c>
      <c r="F464" s="43">
        <v>1</v>
      </c>
    </row>
    <row r="465" spans="1:6" x14ac:dyDescent="0.25">
      <c r="A465" s="44" t="s">
        <v>10213</v>
      </c>
      <c r="B465" s="44" t="s">
        <v>10214</v>
      </c>
      <c r="C465" s="43">
        <v>2</v>
      </c>
      <c r="D465" s="44" t="s">
        <v>9644</v>
      </c>
      <c r="E465" s="43">
        <v>0</v>
      </c>
      <c r="F465" s="43">
        <v>1</v>
      </c>
    </row>
    <row r="466" spans="1:6" x14ac:dyDescent="0.25">
      <c r="A466" s="44" t="s">
        <v>10215</v>
      </c>
      <c r="B466" s="44" t="s">
        <v>10216</v>
      </c>
      <c r="C466" s="43">
        <v>2</v>
      </c>
      <c r="D466" s="44" t="s">
        <v>266</v>
      </c>
      <c r="E466" s="43">
        <v>0</v>
      </c>
      <c r="F466" s="43">
        <v>1</v>
      </c>
    </row>
    <row r="467" spans="1:6" x14ac:dyDescent="0.25">
      <c r="A467" s="44" t="s">
        <v>10217</v>
      </c>
      <c r="B467" s="44" t="s">
        <v>10218</v>
      </c>
      <c r="C467" s="43">
        <v>2</v>
      </c>
      <c r="D467" s="44" t="s">
        <v>9502</v>
      </c>
      <c r="E467" s="43">
        <v>0</v>
      </c>
      <c r="F467" s="43">
        <v>1</v>
      </c>
    </row>
    <row r="468" spans="1:6" x14ac:dyDescent="0.25">
      <c r="A468" s="44" t="s">
        <v>4399</v>
      </c>
      <c r="B468" s="44" t="s">
        <v>10219</v>
      </c>
      <c r="C468" s="43">
        <v>2</v>
      </c>
      <c r="D468" s="44" t="s">
        <v>9497</v>
      </c>
      <c r="E468" s="43">
        <v>0</v>
      </c>
      <c r="F468" s="43">
        <v>1</v>
      </c>
    </row>
    <row r="469" spans="1:6" x14ac:dyDescent="0.25">
      <c r="A469" s="44" t="s">
        <v>9272</v>
      </c>
      <c r="B469" s="44" t="s">
        <v>10220</v>
      </c>
      <c r="C469" s="43">
        <v>2</v>
      </c>
      <c r="D469" s="44" t="s">
        <v>266</v>
      </c>
      <c r="E469" s="43">
        <v>0</v>
      </c>
      <c r="F469" s="43">
        <v>1</v>
      </c>
    </row>
    <row r="470" spans="1:6" x14ac:dyDescent="0.25">
      <c r="A470" s="44" t="s">
        <v>6318</v>
      </c>
      <c r="B470" s="44" t="s">
        <v>10221</v>
      </c>
      <c r="C470" s="43">
        <v>2</v>
      </c>
      <c r="D470" s="44" t="s">
        <v>266</v>
      </c>
      <c r="E470" s="43">
        <v>0</v>
      </c>
      <c r="F470" s="43">
        <v>1</v>
      </c>
    </row>
    <row r="471" spans="1:6" x14ac:dyDescent="0.25">
      <c r="A471" s="44" t="s">
        <v>10222</v>
      </c>
      <c r="B471" s="44" t="s">
        <v>10223</v>
      </c>
      <c r="C471" s="43">
        <v>2</v>
      </c>
      <c r="D471" s="44" t="s">
        <v>9502</v>
      </c>
      <c r="E471" s="43">
        <v>0</v>
      </c>
      <c r="F471" s="43">
        <v>1</v>
      </c>
    </row>
    <row r="472" spans="1:6" x14ac:dyDescent="0.25">
      <c r="A472" s="44" t="s">
        <v>9303</v>
      </c>
      <c r="B472" s="44" t="s">
        <v>10224</v>
      </c>
      <c r="C472" s="43">
        <v>2</v>
      </c>
      <c r="D472" s="44" t="s">
        <v>9551</v>
      </c>
      <c r="E472" s="43">
        <v>0</v>
      </c>
      <c r="F472" s="43">
        <v>1</v>
      </c>
    </row>
    <row r="473" spans="1:6" x14ac:dyDescent="0.25">
      <c r="A473" s="44" t="s">
        <v>4095</v>
      </c>
      <c r="B473" s="44" t="s">
        <v>10225</v>
      </c>
      <c r="C473" s="43">
        <v>2</v>
      </c>
      <c r="D473" s="44" t="s">
        <v>9502</v>
      </c>
      <c r="E473" s="43">
        <v>0</v>
      </c>
      <c r="F473" s="43">
        <v>1</v>
      </c>
    </row>
    <row r="474" spans="1:6" x14ac:dyDescent="0.25">
      <c r="A474" s="44" t="s">
        <v>7477</v>
      </c>
      <c r="B474" s="44" t="s">
        <v>10226</v>
      </c>
      <c r="C474" s="43">
        <v>2</v>
      </c>
      <c r="D474" s="44" t="s">
        <v>9497</v>
      </c>
      <c r="E474" s="43">
        <v>0</v>
      </c>
      <c r="F474" s="43">
        <v>1</v>
      </c>
    </row>
    <row r="475" spans="1:6" x14ac:dyDescent="0.25">
      <c r="A475" s="44" t="s">
        <v>6320</v>
      </c>
      <c r="B475" s="44" t="s">
        <v>10227</v>
      </c>
      <c r="C475" s="43">
        <v>2</v>
      </c>
      <c r="D475" s="44" t="s">
        <v>9497</v>
      </c>
      <c r="E475" s="43">
        <v>0</v>
      </c>
      <c r="F475" s="43">
        <v>1</v>
      </c>
    </row>
    <row r="476" spans="1:6" x14ac:dyDescent="0.25">
      <c r="A476" s="44" t="s">
        <v>10228</v>
      </c>
      <c r="B476" s="44" t="s">
        <v>10229</v>
      </c>
      <c r="C476" s="43">
        <v>2</v>
      </c>
      <c r="D476" s="44" t="s">
        <v>9599</v>
      </c>
      <c r="E476" s="43">
        <v>0</v>
      </c>
      <c r="F476" s="43">
        <v>1</v>
      </c>
    </row>
    <row r="477" spans="1:6" x14ac:dyDescent="0.25">
      <c r="A477" s="44" t="s">
        <v>9325</v>
      </c>
      <c r="B477" s="44" t="s">
        <v>10230</v>
      </c>
      <c r="C477" s="43">
        <v>2</v>
      </c>
      <c r="D477" s="44" t="s">
        <v>9914</v>
      </c>
      <c r="E477" s="43">
        <v>0</v>
      </c>
      <c r="F477" s="43">
        <v>1</v>
      </c>
    </row>
    <row r="478" spans="1:6" x14ac:dyDescent="0.25">
      <c r="A478" s="44" t="s">
        <v>10231</v>
      </c>
      <c r="B478" s="44" t="s">
        <v>10232</v>
      </c>
      <c r="C478" s="43">
        <v>2</v>
      </c>
      <c r="D478" s="44" t="s">
        <v>9497</v>
      </c>
      <c r="E478" s="43">
        <v>0</v>
      </c>
      <c r="F478" s="43">
        <v>1</v>
      </c>
    </row>
    <row r="479" spans="1:6" x14ac:dyDescent="0.25">
      <c r="A479" s="44" t="s">
        <v>322</v>
      </c>
      <c r="B479" s="44" t="s">
        <v>10233</v>
      </c>
      <c r="C479" s="43">
        <v>2</v>
      </c>
      <c r="D479" s="44" t="s">
        <v>9497</v>
      </c>
      <c r="E479" s="43">
        <v>0</v>
      </c>
      <c r="F479" s="43">
        <v>1</v>
      </c>
    </row>
    <row r="480" spans="1:6" x14ac:dyDescent="0.25">
      <c r="A480" s="44" t="s">
        <v>9232</v>
      </c>
      <c r="B480" s="44" t="s">
        <v>10234</v>
      </c>
      <c r="C480" s="43">
        <v>2</v>
      </c>
      <c r="D480" s="44" t="s">
        <v>9497</v>
      </c>
      <c r="E480" s="43">
        <v>0</v>
      </c>
      <c r="F480" s="43">
        <v>1</v>
      </c>
    </row>
    <row r="481" spans="1:6" x14ac:dyDescent="0.25">
      <c r="A481" s="44" t="s">
        <v>8535</v>
      </c>
      <c r="B481" s="44" t="s">
        <v>10235</v>
      </c>
      <c r="C481" s="43">
        <v>2</v>
      </c>
      <c r="D481" s="44" t="s">
        <v>9497</v>
      </c>
      <c r="E481" s="43">
        <v>0</v>
      </c>
      <c r="F481" s="43">
        <v>0</v>
      </c>
    </row>
    <row r="482" spans="1:6" x14ac:dyDescent="0.25">
      <c r="A482" s="44" t="s">
        <v>8228</v>
      </c>
      <c r="B482" s="44" t="s">
        <v>10236</v>
      </c>
      <c r="C482" s="43">
        <v>2</v>
      </c>
      <c r="D482" s="44" t="s">
        <v>9497</v>
      </c>
      <c r="E482" s="43">
        <v>0</v>
      </c>
      <c r="F482" s="43">
        <v>1</v>
      </c>
    </row>
    <row r="483" spans="1:6" x14ac:dyDescent="0.25">
      <c r="A483" s="44" t="s">
        <v>8479</v>
      </c>
      <c r="B483" s="44" t="s">
        <v>10237</v>
      </c>
      <c r="C483" s="43">
        <v>2</v>
      </c>
      <c r="D483" s="44" t="s">
        <v>9497</v>
      </c>
      <c r="E483" s="43">
        <v>0</v>
      </c>
      <c r="F483" s="43">
        <v>1</v>
      </c>
    </row>
    <row r="484" spans="1:6" x14ac:dyDescent="0.25">
      <c r="A484" s="44" t="s">
        <v>9052</v>
      </c>
      <c r="B484" s="44" t="s">
        <v>10238</v>
      </c>
      <c r="C484" s="43">
        <v>2</v>
      </c>
      <c r="D484" s="44" t="s">
        <v>9540</v>
      </c>
      <c r="E484" s="43">
        <v>0</v>
      </c>
      <c r="F484" s="43">
        <v>1</v>
      </c>
    </row>
    <row r="485" spans="1:6" x14ac:dyDescent="0.25">
      <c r="A485" s="44" t="s">
        <v>10239</v>
      </c>
      <c r="B485" s="44" t="s">
        <v>10240</v>
      </c>
      <c r="C485" s="43">
        <v>1</v>
      </c>
      <c r="D485" s="44" t="s">
        <v>9497</v>
      </c>
      <c r="E485" s="43">
        <v>0</v>
      </c>
      <c r="F485" s="43">
        <v>1</v>
      </c>
    </row>
    <row r="486" spans="1:6" x14ac:dyDescent="0.25">
      <c r="A486" s="44" t="s">
        <v>9422</v>
      </c>
      <c r="B486" s="44" t="s">
        <v>10241</v>
      </c>
      <c r="C486" s="43">
        <v>2</v>
      </c>
      <c r="D486" s="44" t="s">
        <v>9906</v>
      </c>
      <c r="E486" s="43">
        <v>0</v>
      </c>
      <c r="F486" s="43">
        <v>1</v>
      </c>
    </row>
    <row r="487" spans="1:6" x14ac:dyDescent="0.25">
      <c r="A487" s="44" t="s">
        <v>4102</v>
      </c>
      <c r="B487" s="44" t="s">
        <v>10242</v>
      </c>
      <c r="C487" s="43">
        <v>2</v>
      </c>
      <c r="D487" s="44" t="s">
        <v>9502</v>
      </c>
      <c r="E487" s="43">
        <v>0</v>
      </c>
      <c r="F487" s="43">
        <v>1</v>
      </c>
    </row>
    <row r="488" spans="1:6" x14ac:dyDescent="0.25">
      <c r="A488" s="44" t="s">
        <v>4105</v>
      </c>
      <c r="B488" s="44" t="s">
        <v>10243</v>
      </c>
      <c r="C488" s="43">
        <v>2</v>
      </c>
      <c r="D488" s="44" t="s">
        <v>9502</v>
      </c>
      <c r="E488" s="43">
        <v>0</v>
      </c>
      <c r="F488" s="43">
        <v>1</v>
      </c>
    </row>
    <row r="489" spans="1:6" x14ac:dyDescent="0.25">
      <c r="A489" s="44" t="s">
        <v>4113</v>
      </c>
      <c r="B489" s="44" t="s">
        <v>10244</v>
      </c>
      <c r="C489" s="43">
        <v>1</v>
      </c>
      <c r="D489" s="44" t="s">
        <v>9502</v>
      </c>
      <c r="E489" s="43">
        <v>0</v>
      </c>
      <c r="F489" s="43">
        <v>1</v>
      </c>
    </row>
    <row r="490" spans="1:6" x14ac:dyDescent="0.25">
      <c r="A490" s="44" t="s">
        <v>4333</v>
      </c>
      <c r="B490" s="44" t="s">
        <v>10245</v>
      </c>
      <c r="C490" s="43">
        <v>2</v>
      </c>
      <c r="D490" s="44" t="s">
        <v>9502</v>
      </c>
      <c r="E490" s="43">
        <v>0</v>
      </c>
      <c r="F490" s="43">
        <v>1</v>
      </c>
    </row>
    <row r="491" spans="1:6" x14ac:dyDescent="0.25">
      <c r="A491" s="44" t="s">
        <v>6365</v>
      </c>
      <c r="B491" s="44" t="s">
        <v>10246</v>
      </c>
      <c r="C491" s="43">
        <v>2</v>
      </c>
      <c r="D491" s="44" t="s">
        <v>9551</v>
      </c>
      <c r="E491" s="43">
        <v>0</v>
      </c>
      <c r="F491" s="43">
        <v>1</v>
      </c>
    </row>
    <row r="492" spans="1:6" x14ac:dyDescent="0.25">
      <c r="A492" s="44" t="s">
        <v>6190</v>
      </c>
      <c r="B492" s="44" t="s">
        <v>10247</v>
      </c>
      <c r="C492" s="43">
        <v>2</v>
      </c>
      <c r="D492" s="44" t="s">
        <v>9502</v>
      </c>
      <c r="E492" s="43">
        <v>0</v>
      </c>
      <c r="F492" s="43">
        <v>1</v>
      </c>
    </row>
    <row r="493" spans="1:6" x14ac:dyDescent="0.25">
      <c r="A493" s="44" t="s">
        <v>10248</v>
      </c>
      <c r="B493" s="44" t="s">
        <v>10249</v>
      </c>
      <c r="C493" s="43">
        <v>2</v>
      </c>
      <c r="D493" s="44" t="s">
        <v>9502</v>
      </c>
      <c r="E493" s="43">
        <v>0</v>
      </c>
      <c r="F493" s="43">
        <v>1</v>
      </c>
    </row>
    <row r="494" spans="1:6" x14ac:dyDescent="0.25">
      <c r="A494" s="44" t="s">
        <v>8963</v>
      </c>
      <c r="B494" s="44" t="s">
        <v>10250</v>
      </c>
      <c r="C494" s="43">
        <v>1</v>
      </c>
      <c r="D494" s="44" t="s">
        <v>9497</v>
      </c>
      <c r="E494" s="43">
        <v>0</v>
      </c>
      <c r="F494" s="43">
        <v>0</v>
      </c>
    </row>
    <row r="495" spans="1:6" x14ac:dyDescent="0.25">
      <c r="A495" s="44" t="s">
        <v>6110</v>
      </c>
      <c r="B495" s="44" t="s">
        <v>10251</v>
      </c>
      <c r="C495" s="43">
        <v>2</v>
      </c>
      <c r="D495" s="44" t="s">
        <v>9520</v>
      </c>
      <c r="E495" s="43">
        <v>0</v>
      </c>
      <c r="F495" s="43">
        <v>1</v>
      </c>
    </row>
    <row r="496" spans="1:6" x14ac:dyDescent="0.25">
      <c r="A496" s="44" t="s">
        <v>10252</v>
      </c>
      <c r="B496" s="44" t="s">
        <v>10253</v>
      </c>
      <c r="C496" s="43">
        <v>2</v>
      </c>
      <c r="D496" s="44" t="s">
        <v>9527</v>
      </c>
      <c r="E496" s="43">
        <v>0</v>
      </c>
      <c r="F496" s="43">
        <v>1</v>
      </c>
    </row>
    <row r="497" spans="1:6" x14ac:dyDescent="0.25">
      <c r="A497" s="44" t="s">
        <v>4673</v>
      </c>
      <c r="B497" s="44" t="s">
        <v>10254</v>
      </c>
      <c r="C497" s="43">
        <v>1</v>
      </c>
      <c r="D497" s="44" t="s">
        <v>266</v>
      </c>
      <c r="E497" s="43">
        <v>0</v>
      </c>
      <c r="F497" s="43">
        <v>1</v>
      </c>
    </row>
    <row r="498" spans="1:6" x14ac:dyDescent="0.25">
      <c r="A498" s="44" t="s">
        <v>6425</v>
      </c>
      <c r="B498" s="44" t="s">
        <v>10255</v>
      </c>
      <c r="C498" s="43">
        <v>2</v>
      </c>
      <c r="D498" s="44" t="s">
        <v>9497</v>
      </c>
      <c r="E498" s="43">
        <v>1</v>
      </c>
      <c r="F498" s="43">
        <v>1</v>
      </c>
    </row>
    <row r="499" spans="1:6" x14ac:dyDescent="0.25">
      <c r="A499" s="44" t="s">
        <v>9277</v>
      </c>
      <c r="B499" s="44" t="s">
        <v>10256</v>
      </c>
      <c r="C499" s="43">
        <v>2</v>
      </c>
      <c r="D499" s="44" t="s">
        <v>10184</v>
      </c>
      <c r="E499" s="43">
        <v>0</v>
      </c>
      <c r="F499" s="43">
        <v>1</v>
      </c>
    </row>
    <row r="500" spans="1:6" x14ac:dyDescent="0.25">
      <c r="A500" s="44" t="s">
        <v>4478</v>
      </c>
      <c r="B500" s="44" t="s">
        <v>10257</v>
      </c>
      <c r="C500" s="43">
        <v>2</v>
      </c>
      <c r="D500" s="44" t="s">
        <v>9540</v>
      </c>
      <c r="E500" s="43">
        <v>0</v>
      </c>
      <c r="F500" s="43">
        <v>1</v>
      </c>
    </row>
    <row r="501" spans="1:6" x14ac:dyDescent="0.25">
      <c r="A501" s="44" t="s">
        <v>7468</v>
      </c>
      <c r="B501" s="44" t="s">
        <v>10258</v>
      </c>
      <c r="C501" s="43">
        <v>2</v>
      </c>
      <c r="D501" s="44" t="s">
        <v>9497</v>
      </c>
      <c r="E501" s="43">
        <v>0</v>
      </c>
      <c r="F501" s="43">
        <v>1</v>
      </c>
    </row>
    <row r="502" spans="1:6" x14ac:dyDescent="0.25">
      <c r="A502" s="44" t="s">
        <v>6428</v>
      </c>
      <c r="B502" s="44" t="s">
        <v>10259</v>
      </c>
      <c r="C502" s="43">
        <v>2</v>
      </c>
      <c r="D502" s="44" t="s">
        <v>9551</v>
      </c>
      <c r="E502" s="43">
        <v>0</v>
      </c>
      <c r="F502" s="43">
        <v>1</v>
      </c>
    </row>
    <row r="503" spans="1:6" x14ac:dyDescent="0.25">
      <c r="A503" s="44" t="s">
        <v>10260</v>
      </c>
      <c r="B503" s="44" t="s">
        <v>10261</v>
      </c>
      <c r="C503" s="43">
        <v>2</v>
      </c>
      <c r="D503" s="44" t="s">
        <v>9502</v>
      </c>
      <c r="E503" s="43">
        <v>0</v>
      </c>
      <c r="F503" s="43">
        <v>1</v>
      </c>
    </row>
    <row r="504" spans="1:6" x14ac:dyDescent="0.25">
      <c r="A504" s="44" t="s">
        <v>10262</v>
      </c>
      <c r="B504" s="44" t="s">
        <v>10263</v>
      </c>
      <c r="C504" s="43">
        <v>2</v>
      </c>
      <c r="D504" s="44" t="s">
        <v>9502</v>
      </c>
      <c r="E504" s="43">
        <v>0</v>
      </c>
      <c r="F504" s="43">
        <v>1</v>
      </c>
    </row>
    <row r="505" spans="1:6" x14ac:dyDescent="0.25">
      <c r="A505" s="44" t="s">
        <v>10264</v>
      </c>
      <c r="B505" s="44" t="s">
        <v>10265</v>
      </c>
      <c r="C505" s="43">
        <v>2</v>
      </c>
      <c r="D505" s="44" t="s">
        <v>9502</v>
      </c>
      <c r="E505" s="43">
        <v>0</v>
      </c>
      <c r="F505" s="43">
        <v>1</v>
      </c>
    </row>
    <row r="506" spans="1:6" x14ac:dyDescent="0.25">
      <c r="A506" s="44" t="s">
        <v>8792</v>
      </c>
      <c r="B506" s="44" t="s">
        <v>10266</v>
      </c>
      <c r="C506" s="43">
        <v>2</v>
      </c>
      <c r="D506" s="44" t="s">
        <v>9652</v>
      </c>
      <c r="E506" s="43">
        <v>0</v>
      </c>
      <c r="F506" s="43">
        <v>1</v>
      </c>
    </row>
    <row r="507" spans="1:6" x14ac:dyDescent="0.25">
      <c r="A507" s="44" t="s">
        <v>8538</v>
      </c>
      <c r="B507" s="44" t="s">
        <v>10267</v>
      </c>
      <c r="C507" s="43">
        <v>1</v>
      </c>
      <c r="D507" s="44" t="s">
        <v>9527</v>
      </c>
      <c r="E507" s="43">
        <v>0</v>
      </c>
      <c r="F507" s="43">
        <v>1</v>
      </c>
    </row>
    <row r="508" spans="1:6" x14ac:dyDescent="0.25">
      <c r="A508" s="44" t="s">
        <v>10268</v>
      </c>
      <c r="B508" s="44" t="s">
        <v>10269</v>
      </c>
      <c r="C508" s="43">
        <v>2</v>
      </c>
      <c r="D508" s="44" t="s">
        <v>9527</v>
      </c>
      <c r="E508" s="43">
        <v>0</v>
      </c>
      <c r="F508" s="43">
        <v>1</v>
      </c>
    </row>
    <row r="509" spans="1:6" x14ac:dyDescent="0.25">
      <c r="A509" s="44" t="s">
        <v>7483</v>
      </c>
      <c r="B509" s="44" t="s">
        <v>10270</v>
      </c>
      <c r="C509" s="43">
        <v>2</v>
      </c>
      <c r="D509" s="44" t="s">
        <v>9497</v>
      </c>
      <c r="E509" s="43">
        <v>0</v>
      </c>
      <c r="F509" s="43">
        <v>1</v>
      </c>
    </row>
    <row r="510" spans="1:6" x14ac:dyDescent="0.25">
      <c r="A510" s="44" t="s">
        <v>10271</v>
      </c>
      <c r="B510" s="44" t="s">
        <v>10272</v>
      </c>
      <c r="C510" s="43">
        <v>1</v>
      </c>
      <c r="D510" s="44" t="s">
        <v>9497</v>
      </c>
      <c r="E510" s="43">
        <v>0</v>
      </c>
      <c r="F510" s="43">
        <v>1</v>
      </c>
    </row>
    <row r="511" spans="1:6" x14ac:dyDescent="0.25">
      <c r="A511" s="44" t="s">
        <v>10273</v>
      </c>
      <c r="B511" s="44" t="s">
        <v>10274</v>
      </c>
      <c r="C511" s="43">
        <v>1</v>
      </c>
      <c r="D511" s="44" t="s">
        <v>9497</v>
      </c>
      <c r="E511" s="43">
        <v>0</v>
      </c>
      <c r="F511" s="43">
        <v>1</v>
      </c>
    </row>
    <row r="512" spans="1:6" x14ac:dyDescent="0.25">
      <c r="A512" s="44" t="s">
        <v>10275</v>
      </c>
      <c r="B512" s="44" t="s">
        <v>10276</v>
      </c>
      <c r="C512" s="43">
        <v>2</v>
      </c>
      <c r="D512" s="44" t="s">
        <v>9502</v>
      </c>
      <c r="E512" s="43">
        <v>0</v>
      </c>
      <c r="F512" s="43">
        <v>1</v>
      </c>
    </row>
    <row r="513" spans="1:6" x14ac:dyDescent="0.25">
      <c r="A513" s="44" t="s">
        <v>4454</v>
      </c>
      <c r="B513" s="44" t="s">
        <v>10277</v>
      </c>
      <c r="C513" s="43">
        <v>2</v>
      </c>
      <c r="D513" s="44" t="s">
        <v>9497</v>
      </c>
      <c r="E513" s="43">
        <v>0</v>
      </c>
      <c r="F513" s="43">
        <v>1</v>
      </c>
    </row>
    <row r="514" spans="1:6" x14ac:dyDescent="0.25">
      <c r="A514" s="44" t="s">
        <v>9312</v>
      </c>
      <c r="B514" s="44" t="s">
        <v>10278</v>
      </c>
      <c r="C514" s="43">
        <v>2</v>
      </c>
      <c r="D514" s="44" t="s">
        <v>9527</v>
      </c>
      <c r="E514" s="43">
        <v>0</v>
      </c>
      <c r="F514" s="43">
        <v>1</v>
      </c>
    </row>
    <row r="515" spans="1:6" x14ac:dyDescent="0.25">
      <c r="A515" s="44" t="s">
        <v>8416</v>
      </c>
      <c r="B515" s="44" t="s">
        <v>10279</v>
      </c>
      <c r="C515" s="43">
        <v>1</v>
      </c>
      <c r="D515" s="44" t="s">
        <v>9544</v>
      </c>
      <c r="E515" s="43">
        <v>0</v>
      </c>
      <c r="F515" s="43">
        <v>1</v>
      </c>
    </row>
    <row r="516" spans="1:6" x14ac:dyDescent="0.25">
      <c r="A516" s="44" t="s">
        <v>8958</v>
      </c>
      <c r="B516" s="44" t="s">
        <v>10280</v>
      </c>
      <c r="C516" s="43">
        <v>2</v>
      </c>
      <c r="D516" s="44" t="s">
        <v>10281</v>
      </c>
      <c r="E516" s="43">
        <v>0</v>
      </c>
      <c r="F516" s="43">
        <v>1</v>
      </c>
    </row>
    <row r="517" spans="1:6" x14ac:dyDescent="0.25">
      <c r="A517" s="44" t="s">
        <v>4573</v>
      </c>
      <c r="B517" s="44" t="s">
        <v>10282</v>
      </c>
      <c r="C517" s="43">
        <v>2</v>
      </c>
      <c r="D517" s="44" t="s">
        <v>9497</v>
      </c>
      <c r="E517" s="43">
        <v>0</v>
      </c>
      <c r="F517" s="43">
        <v>1</v>
      </c>
    </row>
    <row r="518" spans="1:6" x14ac:dyDescent="0.25">
      <c r="A518" s="44" t="s">
        <v>4676</v>
      </c>
      <c r="B518" s="44" t="s">
        <v>10283</v>
      </c>
      <c r="C518" s="43">
        <v>2</v>
      </c>
      <c r="D518" s="44" t="s">
        <v>9497</v>
      </c>
      <c r="E518" s="43">
        <v>0</v>
      </c>
      <c r="F518" s="43">
        <v>1</v>
      </c>
    </row>
    <row r="519" spans="1:6" x14ac:dyDescent="0.25">
      <c r="A519" s="44" t="s">
        <v>10284</v>
      </c>
      <c r="B519" s="44" t="s">
        <v>10285</v>
      </c>
      <c r="C519" s="43">
        <v>2</v>
      </c>
      <c r="D519" s="44" t="s">
        <v>9497</v>
      </c>
      <c r="E519" s="43">
        <v>0</v>
      </c>
      <c r="F519" s="43">
        <v>1</v>
      </c>
    </row>
    <row r="520" spans="1:6" x14ac:dyDescent="0.25">
      <c r="A520" s="44" t="s">
        <v>9380</v>
      </c>
      <c r="B520" s="44" t="s">
        <v>10286</v>
      </c>
      <c r="C520" s="43">
        <v>2</v>
      </c>
      <c r="D520" s="44" t="s">
        <v>9502</v>
      </c>
      <c r="E520" s="43">
        <v>0</v>
      </c>
      <c r="F520" s="43">
        <v>1</v>
      </c>
    </row>
    <row r="521" spans="1:6" x14ac:dyDescent="0.25">
      <c r="A521" s="44" t="s">
        <v>10287</v>
      </c>
      <c r="B521" s="44" t="s">
        <v>10288</v>
      </c>
      <c r="C521" s="43">
        <v>2</v>
      </c>
      <c r="D521" s="44" t="s">
        <v>9502</v>
      </c>
      <c r="E521" s="43">
        <v>0</v>
      </c>
      <c r="F521" s="43">
        <v>1</v>
      </c>
    </row>
    <row r="522" spans="1:6" x14ac:dyDescent="0.25">
      <c r="A522" s="44" t="s">
        <v>6519</v>
      </c>
      <c r="B522" s="44" t="s">
        <v>10289</v>
      </c>
      <c r="C522" s="43">
        <v>2</v>
      </c>
      <c r="D522" s="44" t="s">
        <v>9502</v>
      </c>
      <c r="E522" s="43">
        <v>0</v>
      </c>
      <c r="F522" s="43">
        <v>1</v>
      </c>
    </row>
    <row r="523" spans="1:6" x14ac:dyDescent="0.25">
      <c r="A523" s="44" t="s">
        <v>10290</v>
      </c>
      <c r="B523" s="44" t="s">
        <v>10291</v>
      </c>
      <c r="C523" s="43">
        <v>2</v>
      </c>
      <c r="D523" s="44" t="s">
        <v>9502</v>
      </c>
      <c r="E523" s="43">
        <v>0</v>
      </c>
      <c r="F523" s="43">
        <v>1</v>
      </c>
    </row>
    <row r="524" spans="1:6" x14ac:dyDescent="0.25">
      <c r="A524" s="44" t="s">
        <v>4337</v>
      </c>
      <c r="B524" s="44" t="s">
        <v>10292</v>
      </c>
      <c r="C524" s="43">
        <v>2</v>
      </c>
      <c r="D524" s="44" t="s">
        <v>9502</v>
      </c>
      <c r="E524" s="43">
        <v>0</v>
      </c>
      <c r="F524" s="43">
        <v>1</v>
      </c>
    </row>
    <row r="525" spans="1:6" x14ac:dyDescent="0.25">
      <c r="A525" s="44" t="s">
        <v>6510</v>
      </c>
      <c r="B525" s="44" t="s">
        <v>10293</v>
      </c>
      <c r="C525" s="43">
        <v>2</v>
      </c>
      <c r="D525" s="44" t="s">
        <v>9537</v>
      </c>
      <c r="E525" s="43">
        <v>0</v>
      </c>
      <c r="F525" s="43">
        <v>1</v>
      </c>
    </row>
    <row r="526" spans="1:6" x14ac:dyDescent="0.25">
      <c r="A526" s="44" t="s">
        <v>4731</v>
      </c>
      <c r="B526" s="44" t="s">
        <v>10294</v>
      </c>
      <c r="C526" s="43">
        <v>2</v>
      </c>
      <c r="D526" s="44" t="s">
        <v>9520</v>
      </c>
      <c r="E526" s="43">
        <v>0</v>
      </c>
      <c r="F526" s="43">
        <v>1</v>
      </c>
    </row>
    <row r="527" spans="1:6" x14ac:dyDescent="0.25">
      <c r="A527" s="44" t="s">
        <v>10295</v>
      </c>
      <c r="B527" s="44" t="s">
        <v>10296</v>
      </c>
      <c r="C527" s="43">
        <v>2</v>
      </c>
      <c r="D527" s="44" t="s">
        <v>9497</v>
      </c>
      <c r="E527" s="43">
        <v>0</v>
      </c>
      <c r="F527" s="43">
        <v>1</v>
      </c>
    </row>
    <row r="528" spans="1:6" x14ac:dyDescent="0.25">
      <c r="A528" s="44" t="s">
        <v>4117</v>
      </c>
      <c r="B528" s="44" t="s">
        <v>10297</v>
      </c>
      <c r="C528" s="43">
        <v>1</v>
      </c>
      <c r="D528" s="44" t="s">
        <v>10298</v>
      </c>
      <c r="E528" s="43">
        <v>0</v>
      </c>
      <c r="F528" s="43">
        <v>1</v>
      </c>
    </row>
    <row r="529" spans="1:6" x14ac:dyDescent="0.25">
      <c r="A529" s="44" t="s">
        <v>10299</v>
      </c>
      <c r="B529" s="44" t="s">
        <v>10300</v>
      </c>
      <c r="C529" s="43">
        <v>2</v>
      </c>
      <c r="D529" s="44" t="s">
        <v>9502</v>
      </c>
      <c r="E529" s="43">
        <v>0</v>
      </c>
      <c r="F529" s="43">
        <v>1</v>
      </c>
    </row>
    <row r="530" spans="1:6" x14ac:dyDescent="0.25">
      <c r="A530" s="44" t="s">
        <v>10301</v>
      </c>
      <c r="B530" s="44" t="s">
        <v>10302</v>
      </c>
      <c r="C530" s="43">
        <v>2</v>
      </c>
      <c r="D530" s="44" t="s">
        <v>9502</v>
      </c>
      <c r="E530" s="43">
        <v>0</v>
      </c>
      <c r="F530" s="43">
        <v>1</v>
      </c>
    </row>
    <row r="531" spans="1:6" x14ac:dyDescent="0.25">
      <c r="A531" s="44" t="s">
        <v>10303</v>
      </c>
      <c r="B531" s="44" t="s">
        <v>10304</v>
      </c>
      <c r="C531" s="43">
        <v>1</v>
      </c>
      <c r="D531" s="44" t="s">
        <v>9540</v>
      </c>
      <c r="E531" s="43">
        <v>0</v>
      </c>
      <c r="F531" s="43">
        <v>1</v>
      </c>
    </row>
    <row r="532" spans="1:6" x14ac:dyDescent="0.25">
      <c r="A532" s="44" t="s">
        <v>4659</v>
      </c>
      <c r="B532" s="44" t="s">
        <v>10305</v>
      </c>
      <c r="C532" s="43">
        <v>1</v>
      </c>
      <c r="D532" s="44" t="s">
        <v>9624</v>
      </c>
      <c r="E532" s="43">
        <v>0</v>
      </c>
      <c r="F532" s="43">
        <v>1</v>
      </c>
    </row>
    <row r="533" spans="1:6" x14ac:dyDescent="0.25">
      <c r="A533" s="44" t="s">
        <v>4120</v>
      </c>
      <c r="B533" s="44" t="s">
        <v>10306</v>
      </c>
      <c r="C533" s="43">
        <v>1</v>
      </c>
      <c r="D533" s="44" t="s">
        <v>10307</v>
      </c>
      <c r="E533" s="43">
        <v>0</v>
      </c>
      <c r="F533" s="43">
        <v>1</v>
      </c>
    </row>
    <row r="534" spans="1:6" x14ac:dyDescent="0.25">
      <c r="A534" s="44" t="s">
        <v>4123</v>
      </c>
      <c r="B534" s="44" t="s">
        <v>10308</v>
      </c>
      <c r="C534" s="43">
        <v>1</v>
      </c>
      <c r="D534" s="44" t="s">
        <v>9537</v>
      </c>
      <c r="E534" s="43">
        <v>0</v>
      </c>
      <c r="F534" s="43">
        <v>1</v>
      </c>
    </row>
    <row r="535" spans="1:6" x14ac:dyDescent="0.25">
      <c r="A535" s="44" t="s">
        <v>4161</v>
      </c>
      <c r="B535" s="44" t="s">
        <v>10309</v>
      </c>
      <c r="C535" s="43">
        <v>1</v>
      </c>
      <c r="D535" s="44" t="s">
        <v>196</v>
      </c>
      <c r="E535" s="43">
        <v>0</v>
      </c>
      <c r="F535" s="43">
        <v>1</v>
      </c>
    </row>
    <row r="536" spans="1:6" x14ac:dyDescent="0.25">
      <c r="A536" s="44" t="s">
        <v>4164</v>
      </c>
      <c r="B536" s="44" t="s">
        <v>10310</v>
      </c>
      <c r="C536" s="43">
        <v>1</v>
      </c>
      <c r="D536" s="44" t="s">
        <v>9495</v>
      </c>
      <c r="E536" s="43">
        <v>0</v>
      </c>
      <c r="F536" s="43">
        <v>1</v>
      </c>
    </row>
    <row r="537" spans="1:6" x14ac:dyDescent="0.25">
      <c r="A537" s="44" t="s">
        <v>10311</v>
      </c>
      <c r="B537" s="44" t="s">
        <v>10312</v>
      </c>
      <c r="C537" s="43">
        <v>1</v>
      </c>
      <c r="D537" s="44" t="s">
        <v>9914</v>
      </c>
      <c r="E537" s="43">
        <v>0</v>
      </c>
      <c r="F537" s="43">
        <v>1</v>
      </c>
    </row>
    <row r="538" spans="1:6" x14ac:dyDescent="0.25">
      <c r="A538" s="44" t="s">
        <v>10313</v>
      </c>
      <c r="B538" s="44" t="s">
        <v>10314</v>
      </c>
      <c r="C538" s="43">
        <v>1</v>
      </c>
      <c r="D538" s="44" t="s">
        <v>10315</v>
      </c>
      <c r="E538" s="43">
        <v>0</v>
      </c>
      <c r="F538" s="43">
        <v>1</v>
      </c>
    </row>
    <row r="539" spans="1:6" x14ac:dyDescent="0.25">
      <c r="A539" s="44" t="s">
        <v>7931</v>
      </c>
      <c r="B539" s="44" t="s">
        <v>10316</v>
      </c>
      <c r="C539" s="43">
        <v>2</v>
      </c>
      <c r="D539" s="44" t="s">
        <v>9497</v>
      </c>
      <c r="E539" s="43">
        <v>0</v>
      </c>
      <c r="F539" s="43">
        <v>1</v>
      </c>
    </row>
    <row r="540" spans="1:6" x14ac:dyDescent="0.25">
      <c r="A540" s="44" t="s">
        <v>7619</v>
      </c>
      <c r="B540" s="44" t="s">
        <v>10317</v>
      </c>
      <c r="C540" s="43">
        <v>1</v>
      </c>
      <c r="D540" s="44" t="s">
        <v>9502</v>
      </c>
      <c r="E540" s="43">
        <v>0</v>
      </c>
      <c r="F540" s="43">
        <v>1</v>
      </c>
    </row>
    <row r="541" spans="1:6" x14ac:dyDescent="0.25">
      <c r="A541" s="44" t="s">
        <v>4178</v>
      </c>
      <c r="B541" s="44" t="s">
        <v>10318</v>
      </c>
      <c r="C541" s="43">
        <v>1</v>
      </c>
      <c r="D541" s="44" t="s">
        <v>10319</v>
      </c>
      <c r="E541" s="43">
        <v>0</v>
      </c>
      <c r="F541" s="43">
        <v>1</v>
      </c>
    </row>
    <row r="542" spans="1:6" x14ac:dyDescent="0.25">
      <c r="A542" s="44" t="s">
        <v>10320</v>
      </c>
      <c r="B542" s="44" t="s">
        <v>10321</v>
      </c>
      <c r="C542" s="43">
        <v>2</v>
      </c>
      <c r="D542" s="44" t="s">
        <v>9502</v>
      </c>
      <c r="E542" s="43">
        <v>0</v>
      </c>
      <c r="F542" s="43">
        <v>1</v>
      </c>
    </row>
    <row r="543" spans="1:6" x14ac:dyDescent="0.25">
      <c r="A543" s="44" t="s">
        <v>8706</v>
      </c>
      <c r="B543" s="44" t="s">
        <v>10322</v>
      </c>
      <c r="C543" s="43">
        <v>1</v>
      </c>
      <c r="D543" s="44" t="s">
        <v>10323</v>
      </c>
      <c r="E543" s="43">
        <v>0</v>
      </c>
      <c r="F543" s="43">
        <v>1</v>
      </c>
    </row>
    <row r="544" spans="1:6" x14ac:dyDescent="0.25">
      <c r="A544" s="44" t="s">
        <v>8911</v>
      </c>
      <c r="B544" s="44" t="s">
        <v>10324</v>
      </c>
      <c r="C544" s="43">
        <v>1</v>
      </c>
      <c r="D544" s="44" t="s">
        <v>9544</v>
      </c>
      <c r="E544" s="43">
        <v>0</v>
      </c>
      <c r="F544" s="43">
        <v>1</v>
      </c>
    </row>
    <row r="545" spans="1:6" x14ac:dyDescent="0.25">
      <c r="A545" s="44" t="s">
        <v>10325</v>
      </c>
      <c r="B545" s="44" t="s">
        <v>10326</v>
      </c>
      <c r="C545" s="43">
        <v>2</v>
      </c>
      <c r="D545" s="44" t="s">
        <v>9497</v>
      </c>
      <c r="E545" s="43">
        <v>0</v>
      </c>
      <c r="F545" s="43">
        <v>1</v>
      </c>
    </row>
    <row r="546" spans="1:6" x14ac:dyDescent="0.25">
      <c r="A546" s="44" t="s">
        <v>4183</v>
      </c>
      <c r="B546" s="44" t="s">
        <v>10327</v>
      </c>
      <c r="C546" s="43">
        <v>1</v>
      </c>
      <c r="D546" s="44" t="s">
        <v>10328</v>
      </c>
      <c r="E546" s="43">
        <v>0</v>
      </c>
      <c r="F546" s="43">
        <v>1</v>
      </c>
    </row>
    <row r="547" spans="1:6" x14ac:dyDescent="0.25">
      <c r="A547" s="44" t="s">
        <v>6387</v>
      </c>
      <c r="B547" s="44" t="s">
        <v>10329</v>
      </c>
      <c r="C547" s="43">
        <v>2</v>
      </c>
      <c r="D547" s="44" t="s">
        <v>9652</v>
      </c>
      <c r="E547" s="43">
        <v>0</v>
      </c>
      <c r="F547" s="43">
        <v>1</v>
      </c>
    </row>
    <row r="548" spans="1:6" x14ac:dyDescent="0.25">
      <c r="A548" s="44" t="s">
        <v>6393</v>
      </c>
      <c r="B548" s="44" t="s">
        <v>10330</v>
      </c>
      <c r="C548" s="43">
        <v>2</v>
      </c>
      <c r="D548" s="44" t="s">
        <v>9537</v>
      </c>
      <c r="E548" s="43">
        <v>0</v>
      </c>
      <c r="F548" s="43">
        <v>1</v>
      </c>
    </row>
    <row r="549" spans="1:6" x14ac:dyDescent="0.25">
      <c r="A549" s="44" t="s">
        <v>8128</v>
      </c>
      <c r="B549" s="44" t="s">
        <v>10331</v>
      </c>
      <c r="C549" s="43">
        <v>2</v>
      </c>
      <c r="D549" s="44" t="s">
        <v>9551</v>
      </c>
      <c r="E549" s="43">
        <v>0</v>
      </c>
      <c r="F549" s="43">
        <v>1</v>
      </c>
    </row>
    <row r="550" spans="1:6" x14ac:dyDescent="0.25">
      <c r="A550" s="44" t="s">
        <v>10332</v>
      </c>
      <c r="B550" s="44" t="s">
        <v>10333</v>
      </c>
      <c r="C550" s="43">
        <v>1</v>
      </c>
      <c r="D550" s="44" t="s">
        <v>9497</v>
      </c>
      <c r="E550" s="43">
        <v>0</v>
      </c>
      <c r="F550" s="43">
        <v>1</v>
      </c>
    </row>
    <row r="551" spans="1:6" x14ac:dyDescent="0.25">
      <c r="A551" s="44" t="s">
        <v>6474</v>
      </c>
      <c r="B551" s="44" t="s">
        <v>10334</v>
      </c>
      <c r="C551" s="43">
        <v>1</v>
      </c>
      <c r="D551" s="44" t="s">
        <v>10335</v>
      </c>
      <c r="E551" s="43">
        <v>0</v>
      </c>
      <c r="F551" s="43">
        <v>1</v>
      </c>
    </row>
    <row r="552" spans="1:6" x14ac:dyDescent="0.25">
      <c r="A552" s="44" t="s">
        <v>4188</v>
      </c>
      <c r="B552" s="44" t="s">
        <v>10336</v>
      </c>
      <c r="C552" s="43">
        <v>1</v>
      </c>
      <c r="D552" s="44" t="s">
        <v>9544</v>
      </c>
      <c r="E552" s="43">
        <v>0</v>
      </c>
      <c r="F552" s="43">
        <v>1</v>
      </c>
    </row>
    <row r="553" spans="1:6" x14ac:dyDescent="0.25">
      <c r="A553" s="44" t="s">
        <v>9385</v>
      </c>
      <c r="B553" s="44" t="s">
        <v>10337</v>
      </c>
      <c r="C553" s="43">
        <v>2</v>
      </c>
      <c r="D553" s="44" t="s">
        <v>9497</v>
      </c>
      <c r="E553" s="43">
        <v>0</v>
      </c>
      <c r="F553" s="43">
        <v>1</v>
      </c>
    </row>
    <row r="554" spans="1:6" x14ac:dyDescent="0.25">
      <c r="A554" s="44" t="s">
        <v>10338</v>
      </c>
      <c r="B554" s="44" t="s">
        <v>10339</v>
      </c>
      <c r="C554" s="43">
        <v>2</v>
      </c>
      <c r="D554" s="44" t="s">
        <v>9497</v>
      </c>
      <c r="E554" s="43">
        <v>0</v>
      </c>
      <c r="F554" s="43">
        <v>1</v>
      </c>
    </row>
    <row r="555" spans="1:6" x14ac:dyDescent="0.25">
      <c r="A555" s="44" t="s">
        <v>7991</v>
      </c>
      <c r="B555" s="44" t="s">
        <v>10340</v>
      </c>
      <c r="C555" s="43">
        <v>2</v>
      </c>
      <c r="D555" s="44" t="s">
        <v>9520</v>
      </c>
      <c r="E555" s="43">
        <v>0</v>
      </c>
      <c r="F555" s="43">
        <v>1</v>
      </c>
    </row>
    <row r="556" spans="1:6" x14ac:dyDescent="0.25">
      <c r="A556" s="44" t="s">
        <v>4195</v>
      </c>
      <c r="B556" s="44" t="s">
        <v>10341</v>
      </c>
      <c r="C556" s="43">
        <v>1</v>
      </c>
      <c r="D556" s="44" t="s">
        <v>9599</v>
      </c>
      <c r="E556" s="43">
        <v>0</v>
      </c>
      <c r="F556" s="43">
        <v>1</v>
      </c>
    </row>
    <row r="557" spans="1:6" x14ac:dyDescent="0.25">
      <c r="A557" s="44" t="s">
        <v>4211</v>
      </c>
      <c r="B557" s="44" t="s">
        <v>10342</v>
      </c>
      <c r="C557" s="43">
        <v>1</v>
      </c>
      <c r="D557" s="44" t="s">
        <v>354</v>
      </c>
      <c r="E557" s="43">
        <v>0</v>
      </c>
      <c r="F557" s="43">
        <v>1</v>
      </c>
    </row>
    <row r="558" spans="1:6" x14ac:dyDescent="0.25">
      <c r="A558" s="44" t="s">
        <v>10343</v>
      </c>
      <c r="B558" s="44" t="s">
        <v>10344</v>
      </c>
      <c r="C558" s="43">
        <v>1</v>
      </c>
      <c r="D558" s="44" t="s">
        <v>10345</v>
      </c>
      <c r="E558" s="43">
        <v>0</v>
      </c>
      <c r="F558" s="43">
        <v>1</v>
      </c>
    </row>
    <row r="559" spans="1:6" x14ac:dyDescent="0.25">
      <c r="A559" s="44" t="s">
        <v>10346</v>
      </c>
      <c r="B559" s="44" t="s">
        <v>10347</v>
      </c>
      <c r="C559" s="43">
        <v>1</v>
      </c>
      <c r="D559" s="44" t="s">
        <v>10198</v>
      </c>
      <c r="E559" s="43">
        <v>0</v>
      </c>
      <c r="F559" s="43">
        <v>1</v>
      </c>
    </row>
    <row r="560" spans="1:6" x14ac:dyDescent="0.25">
      <c r="A560" s="44" t="s">
        <v>4501</v>
      </c>
      <c r="B560" s="44" t="s">
        <v>10348</v>
      </c>
      <c r="C560" s="43">
        <v>1</v>
      </c>
      <c r="D560" s="44" t="s">
        <v>9497</v>
      </c>
      <c r="E560" s="43">
        <v>0</v>
      </c>
      <c r="F560" s="43">
        <v>1</v>
      </c>
    </row>
    <row r="561" spans="1:6" x14ac:dyDescent="0.25">
      <c r="A561" s="44" t="s">
        <v>10349</v>
      </c>
      <c r="B561" s="44" t="s">
        <v>10350</v>
      </c>
      <c r="C561" s="43">
        <v>1</v>
      </c>
      <c r="D561" s="44" t="s">
        <v>266</v>
      </c>
      <c r="E561" s="43">
        <v>0</v>
      </c>
      <c r="F561" s="43">
        <v>1</v>
      </c>
    </row>
    <row r="562" spans="1:6" x14ac:dyDescent="0.25">
      <c r="A562" s="44" t="s">
        <v>4214</v>
      </c>
      <c r="B562" s="44" t="s">
        <v>10351</v>
      </c>
      <c r="C562" s="43">
        <v>1</v>
      </c>
      <c r="D562" s="44" t="s">
        <v>10352</v>
      </c>
      <c r="E562" s="43">
        <v>0</v>
      </c>
      <c r="F562" s="43">
        <v>1</v>
      </c>
    </row>
    <row r="563" spans="1:6" x14ac:dyDescent="0.25">
      <c r="A563" s="44" t="s">
        <v>8336</v>
      </c>
      <c r="B563" s="44" t="s">
        <v>10353</v>
      </c>
      <c r="C563" s="43">
        <v>2</v>
      </c>
      <c r="D563" s="44" t="s">
        <v>9968</v>
      </c>
      <c r="E563" s="43">
        <v>0</v>
      </c>
      <c r="F563" s="43">
        <v>1</v>
      </c>
    </row>
    <row r="564" spans="1:6" x14ac:dyDescent="0.25">
      <c r="A564" s="44" t="s">
        <v>10354</v>
      </c>
      <c r="B564" s="44" t="s">
        <v>10355</v>
      </c>
      <c r="C564" s="43">
        <v>2</v>
      </c>
      <c r="D564" s="44" t="s">
        <v>9502</v>
      </c>
      <c r="E564" s="43">
        <v>0</v>
      </c>
      <c r="F564" s="43">
        <v>1</v>
      </c>
    </row>
    <row r="565" spans="1:6" x14ac:dyDescent="0.25">
      <c r="A565" s="44" t="s">
        <v>4351</v>
      </c>
      <c r="B565" s="44" t="s">
        <v>10356</v>
      </c>
      <c r="C565" s="43">
        <v>2</v>
      </c>
      <c r="D565" s="44" t="s">
        <v>9502</v>
      </c>
      <c r="E565" s="43">
        <v>0</v>
      </c>
      <c r="F565" s="43">
        <v>1</v>
      </c>
    </row>
    <row r="566" spans="1:6" x14ac:dyDescent="0.25">
      <c r="A566" s="44" t="s">
        <v>4685</v>
      </c>
      <c r="B566" s="44" t="s">
        <v>10357</v>
      </c>
      <c r="C566" s="43">
        <v>2</v>
      </c>
      <c r="D566" s="44" t="s">
        <v>9906</v>
      </c>
      <c r="E566" s="43">
        <v>0</v>
      </c>
      <c r="F566" s="43">
        <v>1</v>
      </c>
    </row>
    <row r="567" spans="1:6" x14ac:dyDescent="0.25">
      <c r="A567" s="44" t="s">
        <v>10358</v>
      </c>
      <c r="B567" s="44" t="s">
        <v>10359</v>
      </c>
      <c r="C567" s="43">
        <v>2</v>
      </c>
      <c r="D567" s="44" t="s">
        <v>9497</v>
      </c>
      <c r="E567" s="43">
        <v>0</v>
      </c>
      <c r="F567" s="43">
        <v>1</v>
      </c>
    </row>
    <row r="568" spans="1:6" x14ac:dyDescent="0.25">
      <c r="A568" s="44" t="s">
        <v>10360</v>
      </c>
      <c r="B568" s="44" t="s">
        <v>10361</v>
      </c>
      <c r="C568" s="43">
        <v>2</v>
      </c>
      <c r="D568" s="44" t="s">
        <v>9502</v>
      </c>
      <c r="E568" s="43">
        <v>0</v>
      </c>
      <c r="F568" s="43">
        <v>1</v>
      </c>
    </row>
    <row r="569" spans="1:6" x14ac:dyDescent="0.25">
      <c r="A569" s="44" t="s">
        <v>10362</v>
      </c>
      <c r="B569" s="44" t="s">
        <v>10363</v>
      </c>
      <c r="C569" s="43">
        <v>2</v>
      </c>
      <c r="D569" s="44" t="s">
        <v>9502</v>
      </c>
      <c r="E569" s="43">
        <v>0</v>
      </c>
      <c r="F569" s="43">
        <v>1</v>
      </c>
    </row>
    <row r="570" spans="1:6" x14ac:dyDescent="0.25">
      <c r="A570" s="44" t="s">
        <v>10364</v>
      </c>
      <c r="B570" s="44" t="s">
        <v>10365</v>
      </c>
      <c r="C570" s="43">
        <v>2</v>
      </c>
      <c r="D570" s="44" t="s">
        <v>9502</v>
      </c>
      <c r="E570" s="43">
        <v>0</v>
      </c>
      <c r="F570" s="43">
        <v>1</v>
      </c>
    </row>
    <row r="571" spans="1:6" x14ac:dyDescent="0.25">
      <c r="A571" s="44" t="s">
        <v>10366</v>
      </c>
      <c r="B571" s="44" t="s">
        <v>10367</v>
      </c>
      <c r="C571" s="43">
        <v>2</v>
      </c>
      <c r="D571" s="44" t="s">
        <v>9569</v>
      </c>
      <c r="E571" s="43">
        <v>0</v>
      </c>
      <c r="F571" s="43">
        <v>1</v>
      </c>
    </row>
    <row r="572" spans="1:6" x14ac:dyDescent="0.25">
      <c r="A572" s="44" t="s">
        <v>6186</v>
      </c>
      <c r="B572" s="44" t="s">
        <v>10368</v>
      </c>
      <c r="C572" s="43">
        <v>2</v>
      </c>
      <c r="D572" s="44" t="s">
        <v>9502</v>
      </c>
      <c r="E572" s="43">
        <v>0</v>
      </c>
      <c r="F572" s="43">
        <v>1</v>
      </c>
    </row>
    <row r="573" spans="1:6" x14ac:dyDescent="0.25">
      <c r="A573" s="44" t="s">
        <v>4317</v>
      </c>
      <c r="B573" s="44" t="s">
        <v>10369</v>
      </c>
      <c r="C573" s="43">
        <v>2</v>
      </c>
      <c r="D573" s="44" t="s">
        <v>9502</v>
      </c>
      <c r="E573" s="43">
        <v>0</v>
      </c>
      <c r="F573" s="43">
        <v>1</v>
      </c>
    </row>
    <row r="574" spans="1:6" x14ac:dyDescent="0.25">
      <c r="A574" s="44" t="s">
        <v>10370</v>
      </c>
      <c r="B574" s="44" t="s">
        <v>10371</v>
      </c>
      <c r="C574" s="43">
        <v>2</v>
      </c>
      <c r="D574" s="44" t="s">
        <v>9502</v>
      </c>
      <c r="E574" s="43">
        <v>0</v>
      </c>
      <c r="F574" s="43">
        <v>1</v>
      </c>
    </row>
    <row r="575" spans="1:6" x14ac:dyDescent="0.25">
      <c r="A575" s="44" t="s">
        <v>9240</v>
      </c>
      <c r="B575" s="44" t="s">
        <v>10372</v>
      </c>
      <c r="C575" s="43">
        <v>1</v>
      </c>
      <c r="D575" s="44" t="s">
        <v>9497</v>
      </c>
      <c r="E575" s="43">
        <v>0</v>
      </c>
      <c r="F575" s="43">
        <v>1</v>
      </c>
    </row>
    <row r="576" spans="1:6" x14ac:dyDescent="0.25">
      <c r="A576" s="44" t="s">
        <v>10373</v>
      </c>
      <c r="B576" s="44" t="s">
        <v>10374</v>
      </c>
      <c r="C576" s="43">
        <v>2</v>
      </c>
      <c r="D576" s="44" t="s">
        <v>9502</v>
      </c>
      <c r="E576" s="43">
        <v>0</v>
      </c>
      <c r="F576" s="43">
        <v>1</v>
      </c>
    </row>
    <row r="577" spans="1:6" x14ac:dyDescent="0.25">
      <c r="A577" s="44" t="s">
        <v>10375</v>
      </c>
      <c r="B577" s="44" t="s">
        <v>10376</v>
      </c>
      <c r="C577" s="43">
        <v>2</v>
      </c>
      <c r="D577" s="44" t="s">
        <v>9502</v>
      </c>
      <c r="E577" s="43">
        <v>0</v>
      </c>
      <c r="F577" s="43">
        <v>1</v>
      </c>
    </row>
    <row r="578" spans="1:6" x14ac:dyDescent="0.25">
      <c r="A578" s="44" t="s">
        <v>10377</v>
      </c>
      <c r="B578" s="44" t="s">
        <v>10378</v>
      </c>
      <c r="C578" s="43">
        <v>1</v>
      </c>
      <c r="D578" s="44" t="s">
        <v>9594</v>
      </c>
      <c r="E578" s="43">
        <v>0</v>
      </c>
      <c r="F578" s="43">
        <v>1</v>
      </c>
    </row>
    <row r="579" spans="1:6" x14ac:dyDescent="0.25">
      <c r="A579" s="44" t="s">
        <v>4532</v>
      </c>
      <c r="B579" s="44" t="s">
        <v>10379</v>
      </c>
      <c r="C579" s="43">
        <v>2</v>
      </c>
      <c r="D579" s="44" t="s">
        <v>9527</v>
      </c>
      <c r="E579" s="43">
        <v>0</v>
      </c>
      <c r="F579" s="43">
        <v>1</v>
      </c>
    </row>
    <row r="580" spans="1:6" x14ac:dyDescent="0.25">
      <c r="A580" s="44" t="s">
        <v>10380</v>
      </c>
      <c r="B580" s="44" t="s">
        <v>10381</v>
      </c>
      <c r="C580" s="43">
        <v>1</v>
      </c>
      <c r="D580" s="44" t="s">
        <v>9497</v>
      </c>
      <c r="E580" s="43">
        <v>0</v>
      </c>
      <c r="F580" s="43">
        <v>1</v>
      </c>
    </row>
    <row r="581" spans="1:6" x14ac:dyDescent="0.25">
      <c r="A581" s="44" t="s">
        <v>10382</v>
      </c>
      <c r="B581" s="44" t="s">
        <v>10383</v>
      </c>
      <c r="C581" s="43">
        <v>2</v>
      </c>
      <c r="D581" s="44" t="s">
        <v>9497</v>
      </c>
      <c r="E581" s="43">
        <v>0</v>
      </c>
      <c r="F581" s="43">
        <v>1</v>
      </c>
    </row>
    <row r="582" spans="1:6" x14ac:dyDescent="0.25">
      <c r="A582" s="44" t="s">
        <v>6375</v>
      </c>
      <c r="B582" s="44" t="s">
        <v>10384</v>
      </c>
      <c r="C582" s="43">
        <v>2</v>
      </c>
      <c r="D582" s="44" t="s">
        <v>9527</v>
      </c>
      <c r="E582" s="43">
        <v>0</v>
      </c>
      <c r="F582" s="43">
        <v>1</v>
      </c>
    </row>
    <row r="583" spans="1:6" x14ac:dyDescent="0.25">
      <c r="A583" s="44" t="s">
        <v>4439</v>
      </c>
      <c r="B583" s="44" t="s">
        <v>10385</v>
      </c>
      <c r="C583" s="43">
        <v>2</v>
      </c>
      <c r="D583" s="44" t="s">
        <v>9527</v>
      </c>
      <c r="E583" s="43">
        <v>0</v>
      </c>
      <c r="F583" s="43">
        <v>1</v>
      </c>
    </row>
    <row r="584" spans="1:6" x14ac:dyDescent="0.25">
      <c r="A584" s="44" t="s">
        <v>8473</v>
      </c>
      <c r="B584" s="44" t="s">
        <v>10386</v>
      </c>
      <c r="C584" s="43">
        <v>1</v>
      </c>
      <c r="D584" s="44" t="s">
        <v>9497</v>
      </c>
      <c r="E584" s="43">
        <v>0</v>
      </c>
      <c r="F584" s="43">
        <v>1</v>
      </c>
    </row>
    <row r="585" spans="1:6" x14ac:dyDescent="0.25">
      <c r="A585" s="44" t="s">
        <v>4576</v>
      </c>
      <c r="B585" s="44" t="s">
        <v>10387</v>
      </c>
      <c r="C585" s="43">
        <v>2</v>
      </c>
      <c r="D585" s="44" t="s">
        <v>9497</v>
      </c>
      <c r="E585" s="43">
        <v>0</v>
      </c>
      <c r="F585" s="43">
        <v>1</v>
      </c>
    </row>
    <row r="586" spans="1:6" x14ac:dyDescent="0.25">
      <c r="A586" s="44" t="s">
        <v>6552</v>
      </c>
      <c r="B586" s="44" t="s">
        <v>10388</v>
      </c>
      <c r="C586" s="43">
        <v>1</v>
      </c>
      <c r="D586" s="44" t="s">
        <v>9594</v>
      </c>
      <c r="E586" s="43">
        <v>0</v>
      </c>
      <c r="F586" s="43">
        <v>1</v>
      </c>
    </row>
    <row r="587" spans="1:6" x14ac:dyDescent="0.25">
      <c r="A587" s="44" t="s">
        <v>4343</v>
      </c>
      <c r="B587" s="44" t="s">
        <v>10389</v>
      </c>
      <c r="C587" s="43">
        <v>2</v>
      </c>
      <c r="D587" s="44" t="s">
        <v>9502</v>
      </c>
      <c r="E587" s="43">
        <v>0</v>
      </c>
      <c r="F587" s="43">
        <v>1</v>
      </c>
    </row>
    <row r="588" spans="1:6" x14ac:dyDescent="0.25">
      <c r="A588" s="44" t="s">
        <v>10390</v>
      </c>
      <c r="B588" s="44" t="s">
        <v>10391</v>
      </c>
      <c r="C588" s="43">
        <v>1</v>
      </c>
      <c r="D588" s="44" t="s">
        <v>9497</v>
      </c>
      <c r="E588" s="43">
        <v>0</v>
      </c>
      <c r="F588" s="43">
        <v>1</v>
      </c>
    </row>
    <row r="589" spans="1:6" x14ac:dyDescent="0.25">
      <c r="A589" s="44" t="s">
        <v>10392</v>
      </c>
      <c r="B589" s="44" t="s">
        <v>10393</v>
      </c>
      <c r="C589" s="43">
        <v>2</v>
      </c>
      <c r="D589" s="44" t="s">
        <v>9497</v>
      </c>
      <c r="E589" s="43">
        <v>0</v>
      </c>
      <c r="F589" s="43">
        <v>1</v>
      </c>
    </row>
    <row r="590" spans="1:6" x14ac:dyDescent="0.25">
      <c r="A590" s="44" t="s">
        <v>10394</v>
      </c>
      <c r="B590" s="44" t="s">
        <v>10395</v>
      </c>
      <c r="C590" s="43">
        <v>2</v>
      </c>
      <c r="D590" s="44" t="s">
        <v>9502</v>
      </c>
      <c r="E590" s="43">
        <v>0</v>
      </c>
      <c r="F590" s="43">
        <v>1</v>
      </c>
    </row>
    <row r="591" spans="1:6" x14ac:dyDescent="0.25">
      <c r="A591" s="44" t="s">
        <v>4709</v>
      </c>
      <c r="B591" s="44" t="s">
        <v>10396</v>
      </c>
      <c r="C591" s="43">
        <v>2</v>
      </c>
      <c r="D591" s="44" t="s">
        <v>10198</v>
      </c>
      <c r="E591" s="43">
        <v>0</v>
      </c>
      <c r="F591" s="43">
        <v>1</v>
      </c>
    </row>
    <row r="592" spans="1:6" x14ac:dyDescent="0.25">
      <c r="A592" s="44" t="s">
        <v>6168</v>
      </c>
      <c r="B592" s="44" t="s">
        <v>10397</v>
      </c>
      <c r="C592" s="43">
        <v>1</v>
      </c>
      <c r="D592" s="44" t="s">
        <v>10198</v>
      </c>
      <c r="E592" s="43">
        <v>0</v>
      </c>
      <c r="F592" s="43">
        <v>1</v>
      </c>
    </row>
    <row r="593" spans="1:6" x14ac:dyDescent="0.25">
      <c r="A593" s="44" t="s">
        <v>6381</v>
      </c>
      <c r="B593" s="44" t="s">
        <v>10398</v>
      </c>
      <c r="C593" s="43">
        <v>2</v>
      </c>
      <c r="D593" s="44" t="s">
        <v>10198</v>
      </c>
      <c r="E593" s="43">
        <v>0</v>
      </c>
      <c r="F593" s="43">
        <v>1</v>
      </c>
    </row>
    <row r="594" spans="1:6" x14ac:dyDescent="0.25">
      <c r="A594" s="44" t="s">
        <v>8700</v>
      </c>
      <c r="B594" s="44" t="s">
        <v>10399</v>
      </c>
      <c r="C594" s="43">
        <v>1</v>
      </c>
      <c r="D594" s="44" t="s">
        <v>10400</v>
      </c>
      <c r="E594" s="43">
        <v>0</v>
      </c>
      <c r="F594" s="43">
        <v>0</v>
      </c>
    </row>
    <row r="595" spans="1:6" x14ac:dyDescent="0.25">
      <c r="A595" s="44" t="s">
        <v>9306</v>
      </c>
      <c r="B595" s="44" t="s">
        <v>10401</v>
      </c>
      <c r="C595" s="43">
        <v>2</v>
      </c>
      <c r="D595" s="44" t="s">
        <v>9497</v>
      </c>
      <c r="E595" s="43">
        <v>0</v>
      </c>
      <c r="F595" s="43">
        <v>1</v>
      </c>
    </row>
    <row r="596" spans="1:6" x14ac:dyDescent="0.25">
      <c r="A596" s="44" t="s">
        <v>7971</v>
      </c>
      <c r="B596" s="44" t="s">
        <v>10402</v>
      </c>
      <c r="C596" s="43">
        <v>2</v>
      </c>
      <c r="D596" s="44" t="s">
        <v>9497</v>
      </c>
      <c r="E596" s="43">
        <v>0</v>
      </c>
      <c r="F596" s="43">
        <v>1</v>
      </c>
    </row>
    <row r="597" spans="1:6" x14ac:dyDescent="0.25">
      <c r="A597" s="44" t="s">
        <v>10403</v>
      </c>
      <c r="B597" s="44" t="s">
        <v>10404</v>
      </c>
      <c r="C597" s="43">
        <v>2</v>
      </c>
      <c r="D597" s="44" t="s">
        <v>9502</v>
      </c>
      <c r="E597" s="43">
        <v>0</v>
      </c>
      <c r="F597" s="43">
        <v>1</v>
      </c>
    </row>
    <row r="598" spans="1:6" x14ac:dyDescent="0.25">
      <c r="A598" s="44" t="s">
        <v>6455</v>
      </c>
      <c r="B598" s="44" t="s">
        <v>10405</v>
      </c>
      <c r="C598" s="43">
        <v>2</v>
      </c>
      <c r="D598" s="44" t="s">
        <v>9594</v>
      </c>
      <c r="E598" s="43">
        <v>0</v>
      </c>
      <c r="F598" s="43">
        <v>1</v>
      </c>
    </row>
    <row r="599" spans="1:6" x14ac:dyDescent="0.25">
      <c r="A599" s="44" t="s">
        <v>8551</v>
      </c>
      <c r="B599" s="44" t="s">
        <v>10406</v>
      </c>
      <c r="C599" s="43">
        <v>2</v>
      </c>
      <c r="D599" s="44" t="s">
        <v>9544</v>
      </c>
      <c r="E599" s="43">
        <v>0</v>
      </c>
      <c r="F599" s="43">
        <v>1</v>
      </c>
    </row>
    <row r="600" spans="1:6" x14ac:dyDescent="0.25">
      <c r="A600" s="44" t="s">
        <v>9246</v>
      </c>
      <c r="B600" s="44" t="s">
        <v>10407</v>
      </c>
      <c r="C600" s="43">
        <v>2</v>
      </c>
      <c r="D600" s="44" t="s">
        <v>9497</v>
      </c>
      <c r="E600" s="43">
        <v>0</v>
      </c>
      <c r="F600" s="43">
        <v>1</v>
      </c>
    </row>
    <row r="601" spans="1:6" x14ac:dyDescent="0.25">
      <c r="A601" s="44" t="s">
        <v>10408</v>
      </c>
      <c r="B601" s="44" t="s">
        <v>10409</v>
      </c>
      <c r="C601" s="43">
        <v>2</v>
      </c>
      <c r="D601" s="44" t="s">
        <v>10184</v>
      </c>
      <c r="E601" s="43">
        <v>0</v>
      </c>
      <c r="F601" s="43">
        <v>1</v>
      </c>
    </row>
    <row r="602" spans="1:6" x14ac:dyDescent="0.25">
      <c r="A602" s="44" t="s">
        <v>8027</v>
      </c>
      <c r="B602" s="44" t="s">
        <v>10410</v>
      </c>
      <c r="C602" s="43">
        <v>2</v>
      </c>
      <c r="D602" s="44" t="s">
        <v>9652</v>
      </c>
      <c r="E602" s="43">
        <v>0</v>
      </c>
      <c r="F602" s="43">
        <v>1</v>
      </c>
    </row>
    <row r="603" spans="1:6" x14ac:dyDescent="0.25">
      <c r="A603" s="44" t="s">
        <v>4557</v>
      </c>
      <c r="B603" s="44" t="s">
        <v>10411</v>
      </c>
      <c r="C603" s="43">
        <v>2</v>
      </c>
      <c r="D603" s="44" t="s">
        <v>9497</v>
      </c>
      <c r="E603" s="43">
        <v>0</v>
      </c>
      <c r="F603" s="43">
        <v>1</v>
      </c>
    </row>
    <row r="604" spans="1:6" x14ac:dyDescent="0.25">
      <c r="A604" s="44" t="s">
        <v>10412</v>
      </c>
      <c r="B604" s="44" t="s">
        <v>10413</v>
      </c>
      <c r="C604" s="43">
        <v>2</v>
      </c>
      <c r="D604" s="44" t="s">
        <v>9569</v>
      </c>
      <c r="E604" s="43">
        <v>0</v>
      </c>
      <c r="F604" s="43">
        <v>1</v>
      </c>
    </row>
    <row r="605" spans="1:6" x14ac:dyDescent="0.25">
      <c r="A605" s="44" t="s">
        <v>4442</v>
      </c>
      <c r="B605" s="44" t="s">
        <v>10414</v>
      </c>
      <c r="C605" s="43">
        <v>2</v>
      </c>
      <c r="D605" s="44" t="s">
        <v>9497</v>
      </c>
      <c r="E605" s="43">
        <v>0</v>
      </c>
      <c r="F605" s="43">
        <v>1</v>
      </c>
    </row>
    <row r="606" spans="1:6" x14ac:dyDescent="0.25">
      <c r="A606" s="44" t="s">
        <v>10415</v>
      </c>
      <c r="B606" s="44" t="s">
        <v>10416</v>
      </c>
      <c r="C606" s="43">
        <v>2</v>
      </c>
      <c r="D606" s="44" t="s">
        <v>9502</v>
      </c>
      <c r="E606" s="43">
        <v>0</v>
      </c>
      <c r="F606" s="43">
        <v>1</v>
      </c>
    </row>
    <row r="607" spans="1:6" x14ac:dyDescent="0.25">
      <c r="A607" s="44" t="s">
        <v>8521</v>
      </c>
      <c r="B607" s="44" t="s">
        <v>10417</v>
      </c>
      <c r="C607" s="43">
        <v>2</v>
      </c>
      <c r="D607" s="44" t="s">
        <v>9497</v>
      </c>
      <c r="E607" s="43">
        <v>0</v>
      </c>
      <c r="F607" s="43">
        <v>1</v>
      </c>
    </row>
    <row r="608" spans="1:6" x14ac:dyDescent="0.25">
      <c r="A608" s="44" t="s">
        <v>10418</v>
      </c>
      <c r="B608" s="44" t="s">
        <v>10419</v>
      </c>
      <c r="C608" s="43">
        <v>2</v>
      </c>
      <c r="D608" s="44" t="s">
        <v>9497</v>
      </c>
      <c r="E608" s="43">
        <v>0</v>
      </c>
      <c r="F608" s="43">
        <v>1</v>
      </c>
    </row>
    <row r="609" spans="1:6" x14ac:dyDescent="0.25">
      <c r="A609" s="44" t="s">
        <v>4216</v>
      </c>
      <c r="B609" s="44" t="s">
        <v>10420</v>
      </c>
      <c r="C609" s="43">
        <v>2</v>
      </c>
      <c r="D609" s="44" t="s">
        <v>9502</v>
      </c>
      <c r="E609" s="43">
        <v>0</v>
      </c>
      <c r="F609" s="43">
        <v>1</v>
      </c>
    </row>
    <row r="610" spans="1:6" x14ac:dyDescent="0.25">
      <c r="A610" s="44" t="s">
        <v>10421</v>
      </c>
      <c r="B610" s="44" t="s">
        <v>10422</v>
      </c>
      <c r="C610" s="43">
        <v>2</v>
      </c>
      <c r="D610" s="44" t="s">
        <v>9502</v>
      </c>
      <c r="E610" s="43">
        <v>0</v>
      </c>
      <c r="F610" s="43">
        <v>1</v>
      </c>
    </row>
    <row r="611" spans="1:6" x14ac:dyDescent="0.25">
      <c r="A611" s="44" t="s">
        <v>10423</v>
      </c>
      <c r="B611" s="44" t="s">
        <v>10424</v>
      </c>
      <c r="C611" s="43">
        <v>2</v>
      </c>
      <c r="D611" s="44" t="s">
        <v>10335</v>
      </c>
      <c r="E611" s="43">
        <v>0</v>
      </c>
      <c r="F611" s="43">
        <v>1</v>
      </c>
    </row>
    <row r="612" spans="1:6" x14ac:dyDescent="0.25">
      <c r="A612" s="44" t="s">
        <v>10425</v>
      </c>
      <c r="B612" s="44" t="s">
        <v>10426</v>
      </c>
      <c r="C612" s="43">
        <v>2</v>
      </c>
      <c r="D612" s="44" t="s">
        <v>9502</v>
      </c>
      <c r="E612" s="43">
        <v>0</v>
      </c>
      <c r="F612" s="43">
        <v>1</v>
      </c>
    </row>
    <row r="613" spans="1:6" x14ac:dyDescent="0.25">
      <c r="A613" s="44" t="s">
        <v>10427</v>
      </c>
      <c r="B613" s="44" t="s">
        <v>10428</v>
      </c>
      <c r="C613" s="43">
        <v>1</v>
      </c>
      <c r="D613" s="44" t="s">
        <v>9502</v>
      </c>
      <c r="E613" s="43">
        <v>0</v>
      </c>
      <c r="F613" s="43">
        <v>1</v>
      </c>
    </row>
    <row r="614" spans="1:6" x14ac:dyDescent="0.25">
      <c r="A614" s="44" t="s">
        <v>10429</v>
      </c>
      <c r="B614" s="44" t="s">
        <v>10430</v>
      </c>
      <c r="C614" s="43">
        <v>2</v>
      </c>
      <c r="D614" s="44" t="s">
        <v>9925</v>
      </c>
      <c r="E614" s="43">
        <v>0</v>
      </c>
      <c r="F614" s="43">
        <v>1</v>
      </c>
    </row>
    <row r="615" spans="1:6" x14ac:dyDescent="0.25">
      <c r="A615" s="44" t="s">
        <v>10431</v>
      </c>
      <c r="B615" s="44" t="s">
        <v>10432</v>
      </c>
      <c r="C615" s="43">
        <v>2</v>
      </c>
      <c r="D615" s="44" t="s">
        <v>9502</v>
      </c>
      <c r="E615" s="43">
        <v>0</v>
      </c>
      <c r="F615" s="43">
        <v>1</v>
      </c>
    </row>
    <row r="616" spans="1:6" x14ac:dyDescent="0.25">
      <c r="A616" s="44" t="s">
        <v>7471</v>
      </c>
      <c r="B616" s="44" t="s">
        <v>10433</v>
      </c>
      <c r="C616" s="43">
        <v>2</v>
      </c>
      <c r="D616" s="44" t="s">
        <v>9497</v>
      </c>
      <c r="E616" s="43">
        <v>0</v>
      </c>
      <c r="F616" s="43">
        <v>1</v>
      </c>
    </row>
    <row r="617" spans="1:6" x14ac:dyDescent="0.25">
      <c r="A617" s="44" t="s">
        <v>7474</v>
      </c>
      <c r="B617" s="44" t="s">
        <v>10434</v>
      </c>
      <c r="C617" s="43">
        <v>2</v>
      </c>
      <c r="D617" s="44" t="s">
        <v>9497</v>
      </c>
      <c r="E617" s="43">
        <v>0</v>
      </c>
      <c r="F617" s="43">
        <v>1</v>
      </c>
    </row>
    <row r="618" spans="1:6" x14ac:dyDescent="0.25">
      <c r="A618" s="44" t="s">
        <v>10435</v>
      </c>
      <c r="B618" s="44" t="s">
        <v>10436</v>
      </c>
      <c r="C618" s="43">
        <v>2</v>
      </c>
      <c r="D618" s="44" t="s">
        <v>9599</v>
      </c>
      <c r="E618" s="43">
        <v>0</v>
      </c>
      <c r="F618" s="43">
        <v>1</v>
      </c>
    </row>
    <row r="619" spans="1:6" x14ac:dyDescent="0.25">
      <c r="A619" s="44" t="s">
        <v>10437</v>
      </c>
      <c r="B619" s="44" t="s">
        <v>10438</v>
      </c>
      <c r="C619" s="43">
        <v>2</v>
      </c>
      <c r="D619" s="44" t="s">
        <v>9502</v>
      </c>
      <c r="E619" s="43">
        <v>0</v>
      </c>
      <c r="F619" s="43">
        <v>1</v>
      </c>
    </row>
    <row r="620" spans="1:6" x14ac:dyDescent="0.25">
      <c r="A620" s="44" t="s">
        <v>10439</v>
      </c>
      <c r="B620" s="44" t="s">
        <v>10440</v>
      </c>
      <c r="C620" s="43">
        <v>2</v>
      </c>
      <c r="D620" s="44" t="s">
        <v>9502</v>
      </c>
      <c r="E620" s="43">
        <v>0</v>
      </c>
      <c r="F620" s="43">
        <v>1</v>
      </c>
    </row>
    <row r="621" spans="1:6" x14ac:dyDescent="0.25">
      <c r="A621" s="44" t="s">
        <v>10441</v>
      </c>
      <c r="B621" s="44" t="s">
        <v>10442</v>
      </c>
      <c r="C621" s="43">
        <v>2</v>
      </c>
      <c r="D621" s="44" t="s">
        <v>9502</v>
      </c>
      <c r="E621" s="43">
        <v>0</v>
      </c>
      <c r="F621" s="43">
        <v>1</v>
      </c>
    </row>
    <row r="622" spans="1:6" x14ac:dyDescent="0.25">
      <c r="A622" s="44" t="s">
        <v>10443</v>
      </c>
      <c r="B622" s="44" t="s">
        <v>10444</v>
      </c>
      <c r="C622" s="43">
        <v>2</v>
      </c>
      <c r="D622" s="44" t="s">
        <v>9497</v>
      </c>
      <c r="E622" s="43">
        <v>0</v>
      </c>
      <c r="F622" s="43">
        <v>1</v>
      </c>
    </row>
    <row r="623" spans="1:6" x14ac:dyDescent="0.25">
      <c r="A623" s="44" t="s">
        <v>4227</v>
      </c>
      <c r="B623" s="44" t="s">
        <v>10445</v>
      </c>
      <c r="C623" s="43">
        <v>1</v>
      </c>
      <c r="D623" s="44" t="s">
        <v>9497</v>
      </c>
      <c r="E623" s="43">
        <v>0</v>
      </c>
      <c r="F623" s="43">
        <v>1</v>
      </c>
    </row>
    <row r="624" spans="1:6" x14ac:dyDescent="0.25">
      <c r="A624" s="44" t="s">
        <v>6395</v>
      </c>
      <c r="B624" s="44" t="s">
        <v>10446</v>
      </c>
      <c r="C624" s="43">
        <v>2</v>
      </c>
      <c r="D624" s="44" t="s">
        <v>9497</v>
      </c>
      <c r="E624" s="43">
        <v>0</v>
      </c>
      <c r="F624" s="43">
        <v>1</v>
      </c>
    </row>
    <row r="625" spans="1:6" x14ac:dyDescent="0.25">
      <c r="A625" s="44" t="s">
        <v>10447</v>
      </c>
      <c r="B625" s="44" t="s">
        <v>10448</v>
      </c>
      <c r="C625" s="43">
        <v>2</v>
      </c>
      <c r="D625" s="44" t="s">
        <v>9497</v>
      </c>
      <c r="E625" s="43">
        <v>0</v>
      </c>
      <c r="F625" s="43">
        <v>1</v>
      </c>
    </row>
    <row r="626" spans="1:6" x14ac:dyDescent="0.25">
      <c r="A626" s="44" t="s">
        <v>9309</v>
      </c>
      <c r="B626" s="44" t="s">
        <v>10449</v>
      </c>
      <c r="C626" s="43">
        <v>2</v>
      </c>
      <c r="D626" s="44" t="s">
        <v>9497</v>
      </c>
      <c r="E626" s="43">
        <v>0</v>
      </c>
      <c r="F626" s="43">
        <v>1</v>
      </c>
    </row>
    <row r="627" spans="1:6" x14ac:dyDescent="0.25">
      <c r="A627" s="44" t="s">
        <v>6498</v>
      </c>
      <c r="B627" s="44" t="s">
        <v>10450</v>
      </c>
      <c r="C627" s="43">
        <v>2</v>
      </c>
      <c r="D627" s="44" t="s">
        <v>9502</v>
      </c>
      <c r="E627" s="43">
        <v>0</v>
      </c>
      <c r="F627" s="43">
        <v>1</v>
      </c>
    </row>
    <row r="628" spans="1:6" x14ac:dyDescent="0.25">
      <c r="A628" s="44" t="s">
        <v>4245</v>
      </c>
      <c r="B628" s="44" t="s">
        <v>10451</v>
      </c>
      <c r="C628" s="43">
        <v>2</v>
      </c>
      <c r="D628" s="44" t="s">
        <v>9502</v>
      </c>
      <c r="E628" s="43">
        <v>0</v>
      </c>
      <c r="F628" s="43">
        <v>1</v>
      </c>
    </row>
    <row r="629" spans="1:6" x14ac:dyDescent="0.25">
      <c r="A629" s="44" t="s">
        <v>8476</v>
      </c>
      <c r="B629" s="44" t="s">
        <v>10452</v>
      </c>
      <c r="C629" s="43">
        <v>2</v>
      </c>
      <c r="D629" s="44" t="s">
        <v>266</v>
      </c>
      <c r="E629" s="43">
        <v>0</v>
      </c>
      <c r="F629" s="43">
        <v>1</v>
      </c>
    </row>
    <row r="630" spans="1:6" x14ac:dyDescent="0.25">
      <c r="A630" s="44" t="s">
        <v>9284</v>
      </c>
      <c r="B630" s="44" t="s">
        <v>10453</v>
      </c>
      <c r="C630" s="43">
        <v>2</v>
      </c>
      <c r="D630" s="44" t="s">
        <v>266</v>
      </c>
      <c r="E630" s="43">
        <v>0</v>
      </c>
      <c r="F630" s="43">
        <v>1</v>
      </c>
    </row>
    <row r="631" spans="1:6" x14ac:dyDescent="0.25">
      <c r="A631" s="44" t="s">
        <v>8945</v>
      </c>
      <c r="B631" s="44" t="s">
        <v>10454</v>
      </c>
      <c r="C631" s="43">
        <v>2</v>
      </c>
      <c r="D631" s="44" t="s">
        <v>9537</v>
      </c>
      <c r="E631" s="43">
        <v>0</v>
      </c>
      <c r="F631" s="43">
        <v>0</v>
      </c>
    </row>
    <row r="632" spans="1:6" x14ac:dyDescent="0.25">
      <c r="A632" s="44" t="s">
        <v>10455</v>
      </c>
      <c r="B632" s="44" t="s">
        <v>10456</v>
      </c>
      <c r="C632" s="43">
        <v>2</v>
      </c>
      <c r="D632" s="44" t="s">
        <v>9502</v>
      </c>
      <c r="E632" s="43">
        <v>0</v>
      </c>
      <c r="F632" s="43">
        <v>1</v>
      </c>
    </row>
    <row r="633" spans="1:6" x14ac:dyDescent="0.25">
      <c r="A633" s="44" t="s">
        <v>4360</v>
      </c>
      <c r="B633" s="44" t="s">
        <v>10457</v>
      </c>
      <c r="C633" s="43">
        <v>2</v>
      </c>
      <c r="D633" s="44" t="s">
        <v>9502</v>
      </c>
      <c r="E633" s="43">
        <v>0</v>
      </c>
      <c r="F633" s="43">
        <v>1</v>
      </c>
    </row>
    <row r="634" spans="1:6" x14ac:dyDescent="0.25">
      <c r="A634" s="44" t="s">
        <v>8555</v>
      </c>
      <c r="B634" s="44" t="s">
        <v>10458</v>
      </c>
      <c r="C634" s="43">
        <v>1</v>
      </c>
      <c r="D634" s="44" t="s">
        <v>9497</v>
      </c>
      <c r="E634" s="43">
        <v>0</v>
      </c>
      <c r="F634" s="43">
        <v>1</v>
      </c>
    </row>
    <row r="635" spans="1:6" x14ac:dyDescent="0.25">
      <c r="A635" s="44" t="s">
        <v>6345</v>
      </c>
      <c r="B635" s="44" t="s">
        <v>10459</v>
      </c>
      <c r="C635" s="43">
        <v>2</v>
      </c>
      <c r="D635" s="44" t="s">
        <v>9497</v>
      </c>
      <c r="E635" s="43">
        <v>0</v>
      </c>
      <c r="F635" s="43">
        <v>1</v>
      </c>
    </row>
    <row r="636" spans="1:6" x14ac:dyDescent="0.25">
      <c r="A636" s="44" t="s">
        <v>10460</v>
      </c>
      <c r="B636" s="44" t="s">
        <v>10461</v>
      </c>
      <c r="C636" s="43">
        <v>2</v>
      </c>
      <c r="D636" s="44" t="s">
        <v>9497</v>
      </c>
      <c r="E636" s="43">
        <v>0</v>
      </c>
      <c r="F636" s="43">
        <v>1</v>
      </c>
    </row>
    <row r="637" spans="1:6" x14ac:dyDescent="0.25">
      <c r="A637" s="44" t="s">
        <v>4634</v>
      </c>
      <c r="B637" s="44" t="s">
        <v>10462</v>
      </c>
      <c r="C637" s="43">
        <v>2</v>
      </c>
      <c r="D637" s="44" t="s">
        <v>9497</v>
      </c>
      <c r="E637" s="43">
        <v>0</v>
      </c>
      <c r="F637" s="43">
        <v>1</v>
      </c>
    </row>
    <row r="638" spans="1:6" x14ac:dyDescent="0.25">
      <c r="A638" s="44" t="s">
        <v>4248</v>
      </c>
      <c r="B638" s="44" t="s">
        <v>10463</v>
      </c>
      <c r="C638" s="43">
        <v>2</v>
      </c>
      <c r="D638" s="44" t="s">
        <v>9497</v>
      </c>
      <c r="E638" s="43">
        <v>0</v>
      </c>
      <c r="F638" s="43">
        <v>1</v>
      </c>
    </row>
    <row r="639" spans="1:6" x14ac:dyDescent="0.25">
      <c r="A639" s="44" t="s">
        <v>10464</v>
      </c>
      <c r="B639" s="44" t="s">
        <v>10465</v>
      </c>
      <c r="C639" s="43">
        <v>2</v>
      </c>
      <c r="D639" s="44" t="s">
        <v>9497</v>
      </c>
      <c r="E639" s="43">
        <v>0</v>
      </c>
      <c r="F639" s="43">
        <v>1</v>
      </c>
    </row>
    <row r="640" spans="1:6" x14ac:dyDescent="0.25">
      <c r="A640" s="44" t="s">
        <v>7934</v>
      </c>
      <c r="B640" s="44" t="s">
        <v>10466</v>
      </c>
      <c r="C640" s="43">
        <v>2</v>
      </c>
      <c r="D640" s="44" t="s">
        <v>9520</v>
      </c>
      <c r="E640" s="43">
        <v>0</v>
      </c>
      <c r="F640" s="43">
        <v>1</v>
      </c>
    </row>
    <row r="641" spans="1:6" x14ac:dyDescent="0.25">
      <c r="A641" s="44" t="s">
        <v>6458</v>
      </c>
      <c r="B641" s="44" t="s">
        <v>10467</v>
      </c>
      <c r="C641" s="43">
        <v>2</v>
      </c>
      <c r="D641" s="44" t="s">
        <v>9497</v>
      </c>
      <c r="E641" s="43">
        <v>0</v>
      </c>
      <c r="F641" s="43">
        <v>1</v>
      </c>
    </row>
    <row r="642" spans="1:6" x14ac:dyDescent="0.25">
      <c r="A642" s="44" t="s">
        <v>4457</v>
      </c>
      <c r="B642" s="44" t="s">
        <v>10468</v>
      </c>
      <c r="C642" s="43">
        <v>2</v>
      </c>
      <c r="D642" s="44" t="s">
        <v>9497</v>
      </c>
      <c r="E642" s="43">
        <v>0</v>
      </c>
      <c r="F642" s="43">
        <v>1</v>
      </c>
    </row>
    <row r="643" spans="1:6" x14ac:dyDescent="0.25">
      <c r="A643" s="44" t="s">
        <v>4632</v>
      </c>
      <c r="B643" s="44" t="s">
        <v>10469</v>
      </c>
      <c r="C643" s="43">
        <v>2</v>
      </c>
      <c r="D643" s="44" t="s">
        <v>9497</v>
      </c>
      <c r="E643" s="43">
        <v>0</v>
      </c>
      <c r="F643" s="43">
        <v>1</v>
      </c>
    </row>
    <row r="644" spans="1:6" x14ac:dyDescent="0.25">
      <c r="A644" s="44" t="s">
        <v>6384</v>
      </c>
      <c r="B644" s="44" t="s">
        <v>10470</v>
      </c>
      <c r="C644" s="43">
        <v>2</v>
      </c>
      <c r="D644" s="44" t="s">
        <v>9551</v>
      </c>
      <c r="E644" s="43">
        <v>0</v>
      </c>
      <c r="F644" s="43">
        <v>1</v>
      </c>
    </row>
    <row r="645" spans="1:6" x14ac:dyDescent="0.25">
      <c r="A645" s="44" t="s">
        <v>9251</v>
      </c>
      <c r="B645" s="44" t="s">
        <v>10471</v>
      </c>
      <c r="C645" s="43">
        <v>2</v>
      </c>
      <c r="D645" s="44" t="s">
        <v>9497</v>
      </c>
      <c r="E645" s="43">
        <v>0</v>
      </c>
      <c r="F645" s="43">
        <v>1</v>
      </c>
    </row>
    <row r="646" spans="1:6" x14ac:dyDescent="0.25">
      <c r="A646" s="44" t="s">
        <v>10472</v>
      </c>
      <c r="B646" s="44" t="s">
        <v>10473</v>
      </c>
      <c r="C646" s="43">
        <v>2</v>
      </c>
      <c r="D646" s="44" t="s">
        <v>9502</v>
      </c>
      <c r="E646" s="43">
        <v>0</v>
      </c>
      <c r="F646" s="43">
        <v>1</v>
      </c>
    </row>
    <row r="647" spans="1:6" x14ac:dyDescent="0.25">
      <c r="A647" s="44" t="s">
        <v>10474</v>
      </c>
      <c r="B647" s="44" t="s">
        <v>10475</v>
      </c>
      <c r="C647" s="43">
        <v>2</v>
      </c>
      <c r="D647" s="44" t="s">
        <v>9979</v>
      </c>
      <c r="E647" s="43">
        <v>0</v>
      </c>
      <c r="F647" s="43">
        <v>1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66"/>
  <sheetViews>
    <sheetView workbookViewId="0">
      <selection activeCell="B17" sqref="B17"/>
    </sheetView>
  </sheetViews>
  <sheetFormatPr baseColWidth="10" defaultColWidth="11.5703125" defaultRowHeight="15" x14ac:dyDescent="0.25"/>
  <cols>
    <col min="1" max="1" width="17.7109375" bestFit="1" customWidth="1"/>
    <col min="2" max="2" width="107.85546875" bestFit="1" customWidth="1"/>
    <col min="3" max="3" width="19.5703125" bestFit="1" customWidth="1"/>
    <col min="4" max="4" width="18.7109375" bestFit="1" customWidth="1"/>
    <col min="5" max="5" width="15.85546875" bestFit="1" customWidth="1"/>
    <col min="6" max="6" width="6.5703125" bestFit="1" customWidth="1"/>
  </cols>
  <sheetData>
    <row r="1" spans="1:6" ht="14.45" x14ac:dyDescent="0.3">
      <c r="A1" s="49" t="s">
        <v>10482</v>
      </c>
      <c r="B1" s="49" t="s">
        <v>10483</v>
      </c>
      <c r="C1" s="49" t="s">
        <v>10484</v>
      </c>
      <c r="D1" s="49" t="s">
        <v>10485</v>
      </c>
      <c r="E1" s="49" t="s">
        <v>10486</v>
      </c>
      <c r="F1" s="49" t="s">
        <v>10487</v>
      </c>
    </row>
    <row r="2" spans="1:6" ht="14.45" x14ac:dyDescent="0.3">
      <c r="A2" s="46" t="s">
        <v>3848</v>
      </c>
      <c r="B2" s="46" t="s">
        <v>10488</v>
      </c>
      <c r="C2" s="45">
        <v>2</v>
      </c>
      <c r="D2" s="45">
        <v>2</v>
      </c>
      <c r="E2" s="46" t="s">
        <v>3848</v>
      </c>
      <c r="F2" s="45">
        <v>1</v>
      </c>
    </row>
    <row r="3" spans="1:6" ht="14.45" x14ac:dyDescent="0.3">
      <c r="A3" s="46" t="s">
        <v>10489</v>
      </c>
      <c r="B3" s="46" t="s">
        <v>10490</v>
      </c>
      <c r="C3" s="45">
        <v>1</v>
      </c>
      <c r="D3" s="45">
        <v>1</v>
      </c>
      <c r="E3" s="46" t="s">
        <v>3848</v>
      </c>
      <c r="F3" s="45">
        <v>1</v>
      </c>
    </row>
    <row r="4" spans="1:6" ht="14.45" x14ac:dyDescent="0.3">
      <c r="A4" s="46" t="s">
        <v>10491</v>
      </c>
      <c r="B4" s="46" t="s">
        <v>10492</v>
      </c>
      <c r="C4" s="45">
        <v>2</v>
      </c>
      <c r="D4" s="45">
        <v>2</v>
      </c>
      <c r="E4" s="46" t="s">
        <v>3848</v>
      </c>
      <c r="F4" s="45">
        <v>1</v>
      </c>
    </row>
    <row r="5" spans="1:6" ht="14.45" x14ac:dyDescent="0.3">
      <c r="A5" s="46" t="s">
        <v>6154</v>
      </c>
      <c r="B5" s="46" t="s">
        <v>10493</v>
      </c>
      <c r="C5" s="45">
        <v>1</v>
      </c>
      <c r="D5" s="45">
        <v>1</v>
      </c>
      <c r="E5" s="46" t="s">
        <v>735</v>
      </c>
      <c r="F5" s="45">
        <v>1</v>
      </c>
    </row>
    <row r="6" spans="1:6" ht="14.45" x14ac:dyDescent="0.3">
      <c r="A6" s="46" t="s">
        <v>7225</v>
      </c>
      <c r="B6" s="46" t="s">
        <v>10494</v>
      </c>
      <c r="C6" s="45">
        <v>2</v>
      </c>
      <c r="D6" s="45">
        <v>2</v>
      </c>
      <c r="E6" s="46" t="s">
        <v>735</v>
      </c>
      <c r="F6" s="45">
        <v>1</v>
      </c>
    </row>
    <row r="7" spans="1:6" ht="14.45" x14ac:dyDescent="0.3">
      <c r="A7" s="46" t="s">
        <v>6372</v>
      </c>
      <c r="B7" s="46" t="s">
        <v>10495</v>
      </c>
      <c r="C7" s="45">
        <v>2</v>
      </c>
      <c r="D7" s="45">
        <v>2</v>
      </c>
      <c r="E7" s="46" t="s">
        <v>735</v>
      </c>
      <c r="F7" s="45">
        <v>1</v>
      </c>
    </row>
    <row r="8" spans="1:6" ht="14.45" x14ac:dyDescent="0.3">
      <c r="A8" s="46" t="s">
        <v>10496</v>
      </c>
      <c r="B8" s="46" t="s">
        <v>10497</v>
      </c>
      <c r="C8" s="45">
        <v>2</v>
      </c>
      <c r="D8" s="45">
        <v>2</v>
      </c>
      <c r="E8" s="46" t="s">
        <v>3848</v>
      </c>
      <c r="F8" s="45">
        <v>1</v>
      </c>
    </row>
    <row r="9" spans="1:6" ht="14.45" x14ac:dyDescent="0.3">
      <c r="A9" s="46" t="s">
        <v>4273</v>
      </c>
      <c r="B9" s="46" t="s">
        <v>10498</v>
      </c>
      <c r="C9" s="45">
        <v>2</v>
      </c>
      <c r="D9" s="45">
        <v>2</v>
      </c>
      <c r="E9" s="46" t="s">
        <v>737</v>
      </c>
      <c r="F9" s="45">
        <v>1</v>
      </c>
    </row>
    <row r="10" spans="1:6" ht="14.45" x14ac:dyDescent="0.3">
      <c r="A10" s="46" t="s">
        <v>4269</v>
      </c>
      <c r="B10" s="46" t="s">
        <v>10499</v>
      </c>
      <c r="C10" s="45">
        <v>1</v>
      </c>
      <c r="D10" s="45">
        <v>1</v>
      </c>
      <c r="E10" s="46" t="s">
        <v>737</v>
      </c>
      <c r="F10" s="45">
        <v>1</v>
      </c>
    </row>
    <row r="11" spans="1:6" ht="14.45" x14ac:dyDescent="0.3">
      <c r="A11" s="46" t="s">
        <v>4270</v>
      </c>
      <c r="B11" s="46" t="s">
        <v>10500</v>
      </c>
      <c r="C11" s="45">
        <v>2</v>
      </c>
      <c r="D11" s="45">
        <v>2</v>
      </c>
      <c r="E11" s="46" t="s">
        <v>737</v>
      </c>
      <c r="F11" s="45">
        <v>1</v>
      </c>
    </row>
    <row r="12" spans="1:6" ht="14.45" x14ac:dyDescent="0.3">
      <c r="A12" s="46" t="s">
        <v>4271</v>
      </c>
      <c r="B12" s="46" t="s">
        <v>10501</v>
      </c>
      <c r="C12" s="45">
        <v>1</v>
      </c>
      <c r="D12" s="45">
        <v>1</v>
      </c>
      <c r="E12" s="46" t="s">
        <v>737</v>
      </c>
      <c r="F12" s="45">
        <v>1</v>
      </c>
    </row>
    <row r="13" spans="1:6" ht="14.45" x14ac:dyDescent="0.3">
      <c r="A13" s="46" t="s">
        <v>4587</v>
      </c>
      <c r="B13" s="46" t="s">
        <v>10502</v>
      </c>
      <c r="C13" s="45">
        <v>2</v>
      </c>
      <c r="D13" s="45">
        <v>2</v>
      </c>
      <c r="E13" s="46" t="s">
        <v>737</v>
      </c>
      <c r="F13" s="45">
        <v>1</v>
      </c>
    </row>
    <row r="14" spans="1:6" ht="14.45" x14ac:dyDescent="0.3">
      <c r="A14" s="46" t="s">
        <v>10503</v>
      </c>
      <c r="B14" s="46" t="s">
        <v>10504</v>
      </c>
      <c r="C14" s="45">
        <v>2</v>
      </c>
      <c r="D14" s="45">
        <v>2</v>
      </c>
      <c r="E14" s="46" t="s">
        <v>3848</v>
      </c>
      <c r="F14" s="45">
        <v>1</v>
      </c>
    </row>
    <row r="15" spans="1:6" ht="14.45" x14ac:dyDescent="0.3">
      <c r="A15" s="46" t="s">
        <v>10505</v>
      </c>
      <c r="B15" s="46" t="s">
        <v>10506</v>
      </c>
      <c r="C15" s="45">
        <v>2</v>
      </c>
      <c r="D15" s="45">
        <v>2</v>
      </c>
      <c r="E15" s="46" t="s">
        <v>3848</v>
      </c>
      <c r="F15" s="45">
        <v>1</v>
      </c>
    </row>
    <row r="16" spans="1:6" ht="14.45" x14ac:dyDescent="0.3">
      <c r="A16" s="46" t="s">
        <v>10507</v>
      </c>
      <c r="B16" s="46" t="s">
        <v>10508</v>
      </c>
      <c r="C16" s="45">
        <v>2</v>
      </c>
      <c r="D16" s="45">
        <v>2</v>
      </c>
      <c r="E16" s="46" t="s">
        <v>3848</v>
      </c>
      <c r="F16" s="45">
        <v>1</v>
      </c>
    </row>
    <row r="17" spans="1:6" ht="14.45" x14ac:dyDescent="0.3">
      <c r="A17" s="46" t="s">
        <v>10509</v>
      </c>
      <c r="B17" s="46" t="s">
        <v>10510</v>
      </c>
      <c r="C17" s="45">
        <v>1</v>
      </c>
      <c r="D17" s="45">
        <v>1</v>
      </c>
      <c r="E17" s="46" t="s">
        <v>3848</v>
      </c>
      <c r="F17" s="45">
        <v>1</v>
      </c>
    </row>
    <row r="18" spans="1:6" ht="14.45" x14ac:dyDescent="0.3">
      <c r="A18" s="46" t="s">
        <v>10511</v>
      </c>
      <c r="B18" s="46" t="s">
        <v>10512</v>
      </c>
      <c r="C18" s="45">
        <v>1</v>
      </c>
      <c r="D18" s="45">
        <v>1</v>
      </c>
      <c r="E18" s="46" t="s">
        <v>3848</v>
      </c>
      <c r="F18" s="45">
        <v>1</v>
      </c>
    </row>
    <row r="19" spans="1:6" ht="14.45" x14ac:dyDescent="0.3">
      <c r="A19" s="46" t="s">
        <v>8755</v>
      </c>
      <c r="B19" s="46" t="s">
        <v>10513</v>
      </c>
      <c r="C19" s="45">
        <v>2</v>
      </c>
      <c r="D19" s="45">
        <v>2</v>
      </c>
      <c r="E19" s="46" t="s">
        <v>3848</v>
      </c>
      <c r="F19" s="45">
        <v>1</v>
      </c>
    </row>
    <row r="20" spans="1:6" ht="14.45" x14ac:dyDescent="0.3">
      <c r="A20" s="46" t="s">
        <v>9122</v>
      </c>
      <c r="B20" s="46" t="s">
        <v>10514</v>
      </c>
      <c r="C20" s="45">
        <v>2</v>
      </c>
      <c r="D20" s="45">
        <v>2</v>
      </c>
      <c r="E20" s="46" t="s">
        <v>3848</v>
      </c>
      <c r="F20" s="45">
        <v>1</v>
      </c>
    </row>
    <row r="21" spans="1:6" ht="14.45" x14ac:dyDescent="0.3">
      <c r="A21" s="46" t="s">
        <v>9126</v>
      </c>
      <c r="B21" s="46" t="s">
        <v>10514</v>
      </c>
      <c r="C21" s="45">
        <v>2</v>
      </c>
      <c r="D21" s="45">
        <v>2</v>
      </c>
      <c r="E21" s="46" t="s">
        <v>3848</v>
      </c>
      <c r="F21" s="45">
        <v>1</v>
      </c>
    </row>
    <row r="22" spans="1:6" ht="14.45" x14ac:dyDescent="0.3">
      <c r="A22" s="46" t="s">
        <v>9142</v>
      </c>
      <c r="B22" s="46" t="s">
        <v>10515</v>
      </c>
      <c r="C22" s="45">
        <v>2</v>
      </c>
      <c r="D22" s="45">
        <v>2</v>
      </c>
      <c r="E22" s="46" t="s">
        <v>3848</v>
      </c>
      <c r="F22" s="45">
        <v>1</v>
      </c>
    </row>
    <row r="23" spans="1:6" ht="14.45" x14ac:dyDescent="0.3">
      <c r="A23" s="46" t="s">
        <v>10516</v>
      </c>
      <c r="B23" s="46" t="s">
        <v>10517</v>
      </c>
      <c r="C23" s="45">
        <v>2</v>
      </c>
      <c r="D23" s="45">
        <v>2</v>
      </c>
      <c r="E23" s="46" t="s">
        <v>3848</v>
      </c>
      <c r="F23" s="45">
        <v>1</v>
      </c>
    </row>
    <row r="24" spans="1:6" x14ac:dyDescent="0.25">
      <c r="A24" s="46" t="s">
        <v>3902</v>
      </c>
      <c r="B24" s="46" t="s">
        <v>10517</v>
      </c>
      <c r="C24" s="45">
        <v>2</v>
      </c>
      <c r="D24" s="45">
        <v>2</v>
      </c>
      <c r="E24" s="46" t="s">
        <v>3848</v>
      </c>
      <c r="F24" s="45">
        <v>1</v>
      </c>
    </row>
    <row r="25" spans="1:6" x14ac:dyDescent="0.25">
      <c r="A25" s="46" t="s">
        <v>4307</v>
      </c>
      <c r="B25" s="46" t="s">
        <v>10518</v>
      </c>
      <c r="C25" s="45">
        <v>1</v>
      </c>
      <c r="D25" s="45">
        <v>1</v>
      </c>
      <c r="E25" s="46" t="s">
        <v>737</v>
      </c>
      <c r="F25" s="45">
        <v>1</v>
      </c>
    </row>
    <row r="26" spans="1:6" x14ac:dyDescent="0.25">
      <c r="A26" s="46" t="s">
        <v>4308</v>
      </c>
      <c r="B26" s="46" t="s">
        <v>10519</v>
      </c>
      <c r="C26" s="45">
        <v>2</v>
      </c>
      <c r="D26" s="45">
        <v>2</v>
      </c>
      <c r="E26" s="46" t="s">
        <v>737</v>
      </c>
      <c r="F26" s="45">
        <v>1</v>
      </c>
    </row>
    <row r="27" spans="1:6" x14ac:dyDescent="0.25">
      <c r="A27" s="46" t="s">
        <v>10520</v>
      </c>
      <c r="B27" s="46" t="s">
        <v>10521</v>
      </c>
      <c r="C27" s="45">
        <v>1</v>
      </c>
      <c r="D27" s="45">
        <v>1</v>
      </c>
      <c r="E27" s="46" t="s">
        <v>737</v>
      </c>
      <c r="F27" s="45">
        <v>0</v>
      </c>
    </row>
    <row r="28" spans="1:6" x14ac:dyDescent="0.25">
      <c r="A28" s="46" t="s">
        <v>10522</v>
      </c>
      <c r="B28" s="46" t="s">
        <v>10523</v>
      </c>
      <c r="C28" s="45">
        <v>2</v>
      </c>
      <c r="D28" s="45">
        <v>2</v>
      </c>
      <c r="E28" s="46" t="s">
        <v>3848</v>
      </c>
      <c r="F28" s="45">
        <v>1</v>
      </c>
    </row>
    <row r="29" spans="1:6" x14ac:dyDescent="0.25">
      <c r="A29" s="46" t="s">
        <v>6852</v>
      </c>
      <c r="B29" s="46" t="s">
        <v>10524</v>
      </c>
      <c r="C29" s="45">
        <v>1</v>
      </c>
      <c r="D29" s="45">
        <v>1</v>
      </c>
      <c r="E29" s="46" t="s">
        <v>3848</v>
      </c>
      <c r="F29" s="45">
        <v>1</v>
      </c>
    </row>
    <row r="30" spans="1:6" x14ac:dyDescent="0.25">
      <c r="A30" s="46" t="s">
        <v>6866</v>
      </c>
      <c r="B30" s="46" t="s">
        <v>10525</v>
      </c>
      <c r="C30" s="45">
        <v>1</v>
      </c>
      <c r="D30" s="45">
        <v>1</v>
      </c>
      <c r="E30" s="46" t="s">
        <v>3848</v>
      </c>
      <c r="F30" s="45">
        <v>1</v>
      </c>
    </row>
    <row r="31" spans="1:6" x14ac:dyDescent="0.25">
      <c r="A31" s="46" t="s">
        <v>10526</v>
      </c>
      <c r="B31" s="46" t="s">
        <v>10527</v>
      </c>
      <c r="C31" s="45">
        <v>2</v>
      </c>
      <c r="D31" s="45">
        <v>2</v>
      </c>
      <c r="E31" s="46" t="s">
        <v>3848</v>
      </c>
      <c r="F31" s="45">
        <v>1</v>
      </c>
    </row>
    <row r="32" spans="1:6" x14ac:dyDescent="0.25">
      <c r="A32" s="46" t="s">
        <v>7581</v>
      </c>
      <c r="B32" s="46" t="s">
        <v>10528</v>
      </c>
      <c r="C32" s="45">
        <v>2</v>
      </c>
      <c r="D32" s="45">
        <v>2</v>
      </c>
      <c r="E32" s="46" t="s">
        <v>3848</v>
      </c>
      <c r="F32" s="45">
        <v>1</v>
      </c>
    </row>
    <row r="33" spans="1:6" x14ac:dyDescent="0.25">
      <c r="A33" s="46" t="s">
        <v>8313</v>
      </c>
      <c r="B33" s="46" t="s">
        <v>10529</v>
      </c>
      <c r="C33" s="45">
        <v>2</v>
      </c>
      <c r="D33" s="45">
        <v>2</v>
      </c>
      <c r="E33" s="46" t="s">
        <v>3848</v>
      </c>
      <c r="F33" s="45">
        <v>1</v>
      </c>
    </row>
    <row r="34" spans="1:6" x14ac:dyDescent="0.25">
      <c r="A34" s="46" t="s">
        <v>4306</v>
      </c>
      <c r="B34" s="46" t="s">
        <v>10530</v>
      </c>
      <c r="C34" s="45">
        <v>1</v>
      </c>
      <c r="D34" s="45">
        <v>1</v>
      </c>
      <c r="E34" s="46" t="s">
        <v>737</v>
      </c>
      <c r="F34" s="45">
        <v>1</v>
      </c>
    </row>
    <row r="35" spans="1:6" x14ac:dyDescent="0.25">
      <c r="A35" s="46" t="s">
        <v>4309</v>
      </c>
      <c r="B35" s="46" t="s">
        <v>10531</v>
      </c>
      <c r="C35" s="45">
        <v>2</v>
      </c>
      <c r="D35" s="45">
        <v>2</v>
      </c>
      <c r="E35" s="46" t="s">
        <v>737</v>
      </c>
      <c r="F35" s="45">
        <v>1</v>
      </c>
    </row>
    <row r="36" spans="1:6" x14ac:dyDescent="0.25">
      <c r="A36" s="46" t="s">
        <v>10532</v>
      </c>
      <c r="B36" s="46" t="s">
        <v>10533</v>
      </c>
      <c r="C36" s="45">
        <v>2</v>
      </c>
      <c r="D36" s="45">
        <v>2</v>
      </c>
      <c r="E36" s="46" t="s">
        <v>3848</v>
      </c>
      <c r="F36" s="45">
        <v>1</v>
      </c>
    </row>
    <row r="37" spans="1:6" x14ac:dyDescent="0.25">
      <c r="A37" s="46" t="s">
        <v>10534</v>
      </c>
      <c r="B37" s="46" t="s">
        <v>10535</v>
      </c>
      <c r="C37" s="45">
        <v>2</v>
      </c>
      <c r="D37" s="45">
        <v>2</v>
      </c>
      <c r="E37" s="46" t="s">
        <v>3848</v>
      </c>
      <c r="F37" s="45">
        <v>1</v>
      </c>
    </row>
    <row r="38" spans="1:6" x14ac:dyDescent="0.25">
      <c r="A38" s="46" t="s">
        <v>10536</v>
      </c>
      <c r="B38" s="46" t="s">
        <v>10537</v>
      </c>
      <c r="C38" s="45">
        <v>2</v>
      </c>
      <c r="D38" s="45">
        <v>2</v>
      </c>
      <c r="E38" s="46" t="s">
        <v>3848</v>
      </c>
      <c r="F38" s="45">
        <v>1</v>
      </c>
    </row>
    <row r="39" spans="1:6" x14ac:dyDescent="0.25">
      <c r="A39" s="46" t="s">
        <v>10538</v>
      </c>
      <c r="B39" s="46" t="s">
        <v>10539</v>
      </c>
      <c r="C39" s="45">
        <v>2</v>
      </c>
      <c r="D39" s="45">
        <v>2</v>
      </c>
      <c r="E39" s="46" t="s">
        <v>3848</v>
      </c>
      <c r="F39" s="45">
        <v>1</v>
      </c>
    </row>
    <row r="40" spans="1:6" x14ac:dyDescent="0.25">
      <c r="A40" s="46" t="s">
        <v>10540</v>
      </c>
      <c r="B40" s="46" t="s">
        <v>10541</v>
      </c>
      <c r="C40" s="45">
        <v>2</v>
      </c>
      <c r="D40" s="45">
        <v>2</v>
      </c>
      <c r="E40" s="46" t="s">
        <v>3848</v>
      </c>
      <c r="F40" s="45">
        <v>1</v>
      </c>
    </row>
    <row r="41" spans="1:6" x14ac:dyDescent="0.25">
      <c r="A41" s="46" t="s">
        <v>10542</v>
      </c>
      <c r="B41" s="46" t="s">
        <v>10543</v>
      </c>
      <c r="C41" s="45">
        <v>2</v>
      </c>
      <c r="D41" s="45">
        <v>2</v>
      </c>
      <c r="E41" s="46" t="s">
        <v>3848</v>
      </c>
      <c r="F41" s="45">
        <v>1</v>
      </c>
    </row>
    <row r="42" spans="1:6" x14ac:dyDescent="0.25">
      <c r="A42" s="46" t="s">
        <v>4762</v>
      </c>
      <c r="B42" s="46" t="s">
        <v>10544</v>
      </c>
      <c r="C42" s="45">
        <v>1</v>
      </c>
      <c r="D42" s="45">
        <v>1</v>
      </c>
      <c r="E42" s="46" t="s">
        <v>3848</v>
      </c>
      <c r="F42" s="45">
        <v>1</v>
      </c>
    </row>
    <row r="43" spans="1:6" x14ac:dyDescent="0.25">
      <c r="A43" s="46" t="s">
        <v>10545</v>
      </c>
      <c r="B43" s="46" t="s">
        <v>10546</v>
      </c>
      <c r="C43" s="45">
        <v>2</v>
      </c>
      <c r="D43" s="45">
        <v>2</v>
      </c>
      <c r="E43" s="46" t="s">
        <v>3848</v>
      </c>
      <c r="F43" s="45">
        <v>1</v>
      </c>
    </row>
    <row r="44" spans="1:6" x14ac:dyDescent="0.25">
      <c r="A44" s="46" t="s">
        <v>7634</v>
      </c>
      <c r="B44" s="46" t="s">
        <v>10547</v>
      </c>
      <c r="C44" s="45">
        <v>1</v>
      </c>
      <c r="D44" s="45">
        <v>1</v>
      </c>
      <c r="E44" s="46" t="s">
        <v>3848</v>
      </c>
      <c r="F44" s="45">
        <v>1</v>
      </c>
    </row>
    <row r="45" spans="1:6" x14ac:dyDescent="0.25">
      <c r="A45" s="46" t="s">
        <v>7576</v>
      </c>
      <c r="B45" s="46" t="s">
        <v>10528</v>
      </c>
      <c r="C45" s="45">
        <v>1</v>
      </c>
      <c r="D45" s="45">
        <v>1</v>
      </c>
      <c r="E45" s="46" t="s">
        <v>3848</v>
      </c>
      <c r="F45" s="45">
        <v>1</v>
      </c>
    </row>
    <row r="46" spans="1:6" x14ac:dyDescent="0.25">
      <c r="A46" s="46" t="s">
        <v>6177</v>
      </c>
      <c r="B46" s="46" t="s">
        <v>10548</v>
      </c>
      <c r="C46" s="45">
        <v>1</v>
      </c>
      <c r="D46" s="45">
        <v>1</v>
      </c>
      <c r="E46" s="46" t="s">
        <v>3848</v>
      </c>
      <c r="F46" s="45">
        <v>1</v>
      </c>
    </row>
    <row r="47" spans="1:6" x14ac:dyDescent="0.25">
      <c r="A47" s="46" t="s">
        <v>6265</v>
      </c>
      <c r="B47" s="46" t="s">
        <v>10549</v>
      </c>
      <c r="C47" s="45">
        <v>1</v>
      </c>
      <c r="D47" s="45">
        <v>1</v>
      </c>
      <c r="E47" s="46" t="s">
        <v>3848</v>
      </c>
      <c r="F47" s="45">
        <v>1</v>
      </c>
    </row>
    <row r="48" spans="1:6" x14ac:dyDescent="0.25">
      <c r="A48" s="46" t="s">
        <v>6590</v>
      </c>
      <c r="B48" s="46" t="s">
        <v>10550</v>
      </c>
      <c r="C48" s="45">
        <v>2</v>
      </c>
      <c r="D48" s="45">
        <v>2</v>
      </c>
      <c r="E48" s="46" t="s">
        <v>3848</v>
      </c>
      <c r="F48" s="45">
        <v>1</v>
      </c>
    </row>
    <row r="49" spans="1:6" x14ac:dyDescent="0.25">
      <c r="A49" s="46" t="s">
        <v>6239</v>
      </c>
      <c r="B49" s="46" t="s">
        <v>10551</v>
      </c>
      <c r="C49" s="45">
        <v>1</v>
      </c>
      <c r="D49" s="45">
        <v>1</v>
      </c>
      <c r="E49" s="46" t="s">
        <v>3848</v>
      </c>
      <c r="F49" s="45">
        <v>1</v>
      </c>
    </row>
    <row r="50" spans="1:6" x14ac:dyDescent="0.25">
      <c r="A50" s="46" t="s">
        <v>6593</v>
      </c>
      <c r="B50" s="46" t="s">
        <v>10552</v>
      </c>
      <c r="C50" s="45">
        <v>2</v>
      </c>
      <c r="D50" s="45">
        <v>2</v>
      </c>
      <c r="E50" s="46" t="s">
        <v>3848</v>
      </c>
      <c r="F50" s="45">
        <v>1</v>
      </c>
    </row>
    <row r="51" spans="1:6" x14ac:dyDescent="0.25">
      <c r="A51" s="46" t="s">
        <v>6199</v>
      </c>
      <c r="B51" s="46" t="s">
        <v>10553</v>
      </c>
      <c r="C51" s="45">
        <v>1</v>
      </c>
      <c r="D51" s="45">
        <v>1</v>
      </c>
      <c r="E51" s="46" t="s">
        <v>3848</v>
      </c>
      <c r="F51" s="45">
        <v>1</v>
      </c>
    </row>
    <row r="52" spans="1:6" x14ac:dyDescent="0.25">
      <c r="A52" s="46" t="s">
        <v>6205</v>
      </c>
      <c r="B52" s="46" t="s">
        <v>10554</v>
      </c>
      <c r="C52" s="45">
        <v>2</v>
      </c>
      <c r="D52" s="45">
        <v>2</v>
      </c>
      <c r="E52" s="46" t="s">
        <v>3848</v>
      </c>
      <c r="F52" s="45">
        <v>1</v>
      </c>
    </row>
    <row r="53" spans="1:6" x14ac:dyDescent="0.25">
      <c r="A53" s="46" t="s">
        <v>6150</v>
      </c>
      <c r="B53" s="46" t="s">
        <v>10555</v>
      </c>
      <c r="C53" s="45">
        <v>1</v>
      </c>
      <c r="D53" s="45">
        <v>1</v>
      </c>
      <c r="E53" s="46" t="s">
        <v>3848</v>
      </c>
      <c r="F53" s="45">
        <v>1</v>
      </c>
    </row>
    <row r="54" spans="1:6" x14ac:dyDescent="0.25">
      <c r="A54" s="46" t="s">
        <v>6202</v>
      </c>
      <c r="B54" s="46" t="s">
        <v>10556</v>
      </c>
      <c r="C54" s="45">
        <v>2</v>
      </c>
      <c r="D54" s="45">
        <v>2</v>
      </c>
      <c r="E54" s="46" t="s">
        <v>3848</v>
      </c>
      <c r="F54" s="45">
        <v>1</v>
      </c>
    </row>
    <row r="55" spans="1:6" x14ac:dyDescent="0.25">
      <c r="A55" s="46" t="s">
        <v>7063</v>
      </c>
      <c r="B55" s="46" t="s">
        <v>10557</v>
      </c>
      <c r="C55" s="45">
        <v>1</v>
      </c>
      <c r="D55" s="45">
        <v>1</v>
      </c>
      <c r="E55" s="46" t="s">
        <v>3848</v>
      </c>
      <c r="F55" s="45">
        <v>1</v>
      </c>
    </row>
    <row r="56" spans="1:6" x14ac:dyDescent="0.25">
      <c r="A56" s="46" t="s">
        <v>7215</v>
      </c>
      <c r="B56" s="46" t="s">
        <v>10558</v>
      </c>
      <c r="C56" s="45">
        <v>2</v>
      </c>
      <c r="D56" s="45">
        <v>2</v>
      </c>
      <c r="E56" s="46" t="s">
        <v>3848</v>
      </c>
      <c r="F56" s="45">
        <v>1</v>
      </c>
    </row>
    <row r="57" spans="1:6" x14ac:dyDescent="0.25">
      <c r="A57" s="46" t="s">
        <v>6928</v>
      </c>
      <c r="B57" s="46" t="s">
        <v>10559</v>
      </c>
      <c r="C57" s="45">
        <v>2</v>
      </c>
      <c r="D57" s="45">
        <v>2</v>
      </c>
      <c r="E57" s="46" t="s">
        <v>3848</v>
      </c>
      <c r="F57" s="45">
        <v>1</v>
      </c>
    </row>
    <row r="58" spans="1:6" x14ac:dyDescent="0.25">
      <c r="A58" s="46" t="s">
        <v>7756</v>
      </c>
      <c r="B58" s="46" t="s">
        <v>10514</v>
      </c>
      <c r="C58" s="45">
        <v>1</v>
      </c>
      <c r="D58" s="45">
        <v>1</v>
      </c>
      <c r="E58" s="46" t="s">
        <v>3848</v>
      </c>
      <c r="F58" s="45">
        <v>1</v>
      </c>
    </row>
    <row r="59" spans="1:6" x14ac:dyDescent="0.25">
      <c r="A59" s="46" t="s">
        <v>7893</v>
      </c>
      <c r="B59" s="46" t="s">
        <v>10514</v>
      </c>
      <c r="C59" s="45">
        <v>2</v>
      </c>
      <c r="D59" s="45">
        <v>2</v>
      </c>
      <c r="E59" s="46" t="s">
        <v>3848</v>
      </c>
      <c r="F59" s="45">
        <v>1</v>
      </c>
    </row>
    <row r="60" spans="1:6" x14ac:dyDescent="0.25">
      <c r="A60" s="46" t="s">
        <v>7543</v>
      </c>
      <c r="B60" s="46" t="s">
        <v>10560</v>
      </c>
      <c r="C60" s="45">
        <v>2</v>
      </c>
      <c r="D60" s="45">
        <v>2</v>
      </c>
      <c r="E60" s="46" t="s">
        <v>3848</v>
      </c>
      <c r="F60" s="45">
        <v>1</v>
      </c>
    </row>
    <row r="61" spans="1:6" x14ac:dyDescent="0.25">
      <c r="A61" s="46" t="s">
        <v>10561</v>
      </c>
      <c r="B61" s="46" t="s">
        <v>10562</v>
      </c>
      <c r="C61" s="45">
        <v>2</v>
      </c>
      <c r="D61" s="45">
        <v>2</v>
      </c>
      <c r="E61" s="46" t="s">
        <v>3848</v>
      </c>
      <c r="F61" s="45">
        <v>1</v>
      </c>
    </row>
    <row r="62" spans="1:6" x14ac:dyDescent="0.25">
      <c r="A62" s="46" t="s">
        <v>10563</v>
      </c>
      <c r="B62" s="46" t="s">
        <v>10564</v>
      </c>
      <c r="C62" s="45">
        <v>2</v>
      </c>
      <c r="D62" s="45">
        <v>2</v>
      </c>
      <c r="E62" s="46" t="s">
        <v>3848</v>
      </c>
      <c r="F62" s="45">
        <v>1</v>
      </c>
    </row>
    <row r="63" spans="1:6" x14ac:dyDescent="0.25">
      <c r="A63" s="46" t="s">
        <v>10565</v>
      </c>
      <c r="B63" s="46" t="s">
        <v>10566</v>
      </c>
      <c r="C63" s="45">
        <v>2</v>
      </c>
      <c r="D63" s="45">
        <v>2</v>
      </c>
      <c r="E63" s="46" t="s">
        <v>3848</v>
      </c>
      <c r="F63" s="45">
        <v>1</v>
      </c>
    </row>
    <row r="64" spans="1:6" x14ac:dyDescent="0.25">
      <c r="A64" s="46" t="s">
        <v>10567</v>
      </c>
      <c r="B64" s="46" t="s">
        <v>10568</v>
      </c>
      <c r="C64" s="45">
        <v>2</v>
      </c>
      <c r="D64" s="45">
        <v>2</v>
      </c>
      <c r="E64" s="46" t="s">
        <v>3848</v>
      </c>
      <c r="F64" s="45">
        <v>1</v>
      </c>
    </row>
    <row r="65" spans="1:6" x14ac:dyDescent="0.25">
      <c r="A65" s="46" t="s">
        <v>10569</v>
      </c>
      <c r="B65" s="46" t="s">
        <v>10570</v>
      </c>
      <c r="C65" s="45">
        <v>2</v>
      </c>
      <c r="D65" s="45">
        <v>2</v>
      </c>
      <c r="E65" s="46" t="s">
        <v>3848</v>
      </c>
      <c r="F65" s="45">
        <v>1</v>
      </c>
    </row>
    <row r="66" spans="1:6" x14ac:dyDescent="0.25">
      <c r="A66" s="46" t="s">
        <v>10571</v>
      </c>
      <c r="B66" s="46" t="s">
        <v>10572</v>
      </c>
      <c r="C66" s="45">
        <v>2</v>
      </c>
      <c r="D66" s="45">
        <v>2</v>
      </c>
      <c r="E66" s="46" t="s">
        <v>3848</v>
      </c>
      <c r="F66" s="45">
        <v>1</v>
      </c>
    </row>
    <row r="67" spans="1:6" x14ac:dyDescent="0.25">
      <c r="A67" s="46" t="s">
        <v>10573</v>
      </c>
      <c r="B67" s="46" t="s">
        <v>10574</v>
      </c>
      <c r="C67" s="45">
        <v>2</v>
      </c>
      <c r="D67" s="45">
        <v>2</v>
      </c>
      <c r="E67" s="46" t="s">
        <v>3848</v>
      </c>
      <c r="F67" s="45">
        <v>1</v>
      </c>
    </row>
    <row r="68" spans="1:6" x14ac:dyDescent="0.25">
      <c r="A68" s="46" t="s">
        <v>9162</v>
      </c>
      <c r="B68" s="46" t="s">
        <v>10575</v>
      </c>
      <c r="C68" s="45">
        <v>2</v>
      </c>
      <c r="D68" s="45">
        <v>2</v>
      </c>
      <c r="E68" s="46" t="s">
        <v>3848</v>
      </c>
      <c r="F68" s="45">
        <v>1</v>
      </c>
    </row>
    <row r="69" spans="1:6" x14ac:dyDescent="0.25">
      <c r="A69" s="46" t="s">
        <v>7716</v>
      </c>
      <c r="B69" s="46" t="s">
        <v>10576</v>
      </c>
      <c r="C69" s="45">
        <v>2</v>
      </c>
      <c r="D69" s="45">
        <v>2</v>
      </c>
      <c r="E69" s="46" t="s">
        <v>3848</v>
      </c>
      <c r="F69" s="45">
        <v>1</v>
      </c>
    </row>
    <row r="70" spans="1:6" x14ac:dyDescent="0.25">
      <c r="A70" s="46" t="s">
        <v>6276</v>
      </c>
      <c r="B70" s="46" t="s">
        <v>10577</v>
      </c>
      <c r="C70" s="45">
        <v>1</v>
      </c>
      <c r="D70" s="45">
        <v>1</v>
      </c>
      <c r="E70" s="46" t="s">
        <v>3848</v>
      </c>
      <c r="F70" s="45">
        <v>1</v>
      </c>
    </row>
    <row r="71" spans="1:6" x14ac:dyDescent="0.25">
      <c r="A71" s="46" t="s">
        <v>6269</v>
      </c>
      <c r="B71" s="46" t="s">
        <v>10578</v>
      </c>
      <c r="C71" s="45">
        <v>1</v>
      </c>
      <c r="D71" s="45">
        <v>1</v>
      </c>
      <c r="E71" s="46" t="s">
        <v>3848</v>
      </c>
      <c r="F71" s="45">
        <v>1</v>
      </c>
    </row>
    <row r="72" spans="1:6" x14ac:dyDescent="0.25">
      <c r="A72" s="46" t="s">
        <v>3855</v>
      </c>
      <c r="B72" s="46" t="s">
        <v>10579</v>
      </c>
      <c r="C72" s="45">
        <v>1</v>
      </c>
      <c r="D72" s="45">
        <v>1</v>
      </c>
      <c r="E72" s="46" t="s">
        <v>3848</v>
      </c>
      <c r="F72" s="45">
        <v>1</v>
      </c>
    </row>
    <row r="73" spans="1:6" x14ac:dyDescent="0.25">
      <c r="A73" s="46" t="s">
        <v>7557</v>
      </c>
      <c r="B73" s="46" t="s">
        <v>10580</v>
      </c>
      <c r="C73" s="45">
        <v>1</v>
      </c>
      <c r="D73" s="45">
        <v>1</v>
      </c>
      <c r="E73" s="46" t="s">
        <v>3848</v>
      </c>
      <c r="F73" s="45">
        <v>1</v>
      </c>
    </row>
    <row r="74" spans="1:6" x14ac:dyDescent="0.25">
      <c r="A74" s="46" t="s">
        <v>8832</v>
      </c>
      <c r="B74" s="46" t="s">
        <v>10581</v>
      </c>
      <c r="C74" s="45">
        <v>1</v>
      </c>
      <c r="D74" s="45">
        <v>1</v>
      </c>
      <c r="E74" s="46" t="s">
        <v>3848</v>
      </c>
      <c r="F74" s="45">
        <v>1</v>
      </c>
    </row>
    <row r="75" spans="1:6" x14ac:dyDescent="0.25">
      <c r="A75" s="46" t="s">
        <v>8423</v>
      </c>
      <c r="B75" s="46" t="s">
        <v>10514</v>
      </c>
      <c r="C75" s="45">
        <v>1</v>
      </c>
      <c r="D75" s="45">
        <v>1</v>
      </c>
      <c r="E75" s="46" t="s">
        <v>3848</v>
      </c>
      <c r="F75" s="45">
        <v>1</v>
      </c>
    </row>
    <row r="76" spans="1:6" x14ac:dyDescent="0.25">
      <c r="A76" s="46" t="s">
        <v>9024</v>
      </c>
      <c r="B76" s="46" t="s">
        <v>10582</v>
      </c>
      <c r="C76" s="45">
        <v>1</v>
      </c>
      <c r="D76" s="45">
        <v>1</v>
      </c>
      <c r="E76" s="46" t="s">
        <v>3848</v>
      </c>
      <c r="F76" s="45">
        <v>1</v>
      </c>
    </row>
    <row r="77" spans="1:6" x14ac:dyDescent="0.25">
      <c r="A77" s="46" t="s">
        <v>7068</v>
      </c>
      <c r="B77" s="46" t="s">
        <v>10583</v>
      </c>
      <c r="C77" s="45">
        <v>2</v>
      </c>
      <c r="D77" s="45">
        <v>2</v>
      </c>
      <c r="E77" s="46" t="s">
        <v>3848</v>
      </c>
      <c r="F77" s="45">
        <v>1</v>
      </c>
    </row>
    <row r="78" spans="1:6" x14ac:dyDescent="0.25">
      <c r="A78" s="46" t="s">
        <v>8049</v>
      </c>
      <c r="B78" s="46" t="s">
        <v>10584</v>
      </c>
      <c r="C78" s="45">
        <v>1</v>
      </c>
      <c r="D78" s="45">
        <v>1</v>
      </c>
      <c r="E78" s="46" t="s">
        <v>3848</v>
      </c>
      <c r="F78" s="45">
        <v>1</v>
      </c>
    </row>
    <row r="79" spans="1:6" x14ac:dyDescent="0.25">
      <c r="A79" s="46" t="s">
        <v>10585</v>
      </c>
      <c r="B79" s="46" t="s">
        <v>10586</v>
      </c>
      <c r="C79" s="45">
        <v>3</v>
      </c>
      <c r="D79" s="45">
        <v>3</v>
      </c>
      <c r="E79" s="46" t="s">
        <v>3848</v>
      </c>
      <c r="F79" s="45">
        <v>1</v>
      </c>
    </row>
    <row r="80" spans="1:6" x14ac:dyDescent="0.25">
      <c r="A80" s="46" t="s">
        <v>10587</v>
      </c>
      <c r="B80" s="46" t="s">
        <v>10588</v>
      </c>
      <c r="C80" s="45">
        <v>3</v>
      </c>
      <c r="D80" s="45">
        <v>3</v>
      </c>
      <c r="E80" s="46" t="s">
        <v>3848</v>
      </c>
      <c r="F80" s="45">
        <v>1</v>
      </c>
    </row>
    <row r="81" spans="1:6" x14ac:dyDescent="0.25">
      <c r="A81" s="46" t="s">
        <v>10589</v>
      </c>
      <c r="B81" s="46" t="s">
        <v>10590</v>
      </c>
      <c r="C81" s="45">
        <v>3</v>
      </c>
      <c r="D81" s="45">
        <v>3</v>
      </c>
      <c r="E81" s="46" t="s">
        <v>3848</v>
      </c>
      <c r="F81" s="45">
        <v>1</v>
      </c>
    </row>
    <row r="82" spans="1:6" x14ac:dyDescent="0.25">
      <c r="A82" s="46" t="s">
        <v>8305</v>
      </c>
      <c r="B82" s="46" t="s">
        <v>10591</v>
      </c>
      <c r="C82" s="45">
        <v>1</v>
      </c>
      <c r="D82" s="45">
        <v>1</v>
      </c>
      <c r="E82" s="46" t="s">
        <v>3848</v>
      </c>
      <c r="F82" s="45">
        <v>1</v>
      </c>
    </row>
    <row r="83" spans="1:6" x14ac:dyDescent="0.25">
      <c r="A83" s="46" t="s">
        <v>8396</v>
      </c>
      <c r="B83" s="46" t="s">
        <v>10592</v>
      </c>
      <c r="C83" s="45">
        <v>1</v>
      </c>
      <c r="D83" s="45">
        <v>1</v>
      </c>
      <c r="E83" s="46" t="s">
        <v>3848</v>
      </c>
      <c r="F83" s="45">
        <v>1</v>
      </c>
    </row>
    <row r="84" spans="1:6" x14ac:dyDescent="0.25">
      <c r="A84" s="46" t="s">
        <v>10593</v>
      </c>
      <c r="B84" s="46" t="s">
        <v>10594</v>
      </c>
      <c r="C84" s="45">
        <v>1</v>
      </c>
      <c r="D84" s="45">
        <v>1</v>
      </c>
      <c r="E84" s="46" t="s">
        <v>3848</v>
      </c>
      <c r="F84" s="45">
        <v>1</v>
      </c>
    </row>
    <row r="85" spans="1:6" x14ac:dyDescent="0.25">
      <c r="A85" s="46" t="s">
        <v>10595</v>
      </c>
      <c r="B85" s="46" t="s">
        <v>10596</v>
      </c>
      <c r="C85" s="45">
        <v>1</v>
      </c>
      <c r="D85" s="45">
        <v>1</v>
      </c>
      <c r="E85" s="46" t="s">
        <v>3848</v>
      </c>
      <c r="F85" s="45">
        <v>1</v>
      </c>
    </row>
    <row r="86" spans="1:6" x14ac:dyDescent="0.25">
      <c r="A86" s="46" t="s">
        <v>10597</v>
      </c>
      <c r="B86" s="46" t="s">
        <v>10598</v>
      </c>
      <c r="C86" s="45">
        <v>2</v>
      </c>
      <c r="D86" s="45">
        <v>2</v>
      </c>
      <c r="E86" s="46" t="s">
        <v>3848</v>
      </c>
      <c r="F86" s="45">
        <v>1</v>
      </c>
    </row>
    <row r="87" spans="1:6" x14ac:dyDescent="0.25">
      <c r="A87" s="46" t="s">
        <v>10599</v>
      </c>
      <c r="B87" s="46" t="s">
        <v>10600</v>
      </c>
      <c r="C87" s="45">
        <v>2</v>
      </c>
      <c r="D87" s="45">
        <v>2</v>
      </c>
      <c r="E87" s="46" t="s">
        <v>3848</v>
      </c>
      <c r="F87" s="45">
        <v>1</v>
      </c>
    </row>
    <row r="88" spans="1:6" x14ac:dyDescent="0.25">
      <c r="A88" s="46" t="s">
        <v>10601</v>
      </c>
      <c r="B88" s="46" t="s">
        <v>10602</v>
      </c>
      <c r="C88" s="45">
        <v>2</v>
      </c>
      <c r="D88" s="45">
        <v>2</v>
      </c>
      <c r="E88" s="46" t="s">
        <v>3848</v>
      </c>
      <c r="F88" s="45">
        <v>1</v>
      </c>
    </row>
    <row r="89" spans="1:6" x14ac:dyDescent="0.25">
      <c r="A89" s="46" t="s">
        <v>10603</v>
      </c>
      <c r="B89" s="46" t="s">
        <v>10604</v>
      </c>
      <c r="C89" s="45">
        <v>2</v>
      </c>
      <c r="D89" s="45">
        <v>2</v>
      </c>
      <c r="E89" s="46" t="s">
        <v>3848</v>
      </c>
      <c r="F89" s="45">
        <v>1</v>
      </c>
    </row>
    <row r="90" spans="1:6" x14ac:dyDescent="0.25">
      <c r="A90" s="46" t="s">
        <v>10605</v>
      </c>
      <c r="B90" s="46" t="s">
        <v>10606</v>
      </c>
      <c r="C90" s="45">
        <v>2</v>
      </c>
      <c r="D90" s="45">
        <v>2</v>
      </c>
      <c r="E90" s="46" t="s">
        <v>3848</v>
      </c>
      <c r="F90" s="45">
        <v>1</v>
      </c>
    </row>
    <row r="91" spans="1:6" x14ac:dyDescent="0.25">
      <c r="A91" s="46" t="s">
        <v>10607</v>
      </c>
      <c r="B91" s="46" t="s">
        <v>10608</v>
      </c>
      <c r="C91" s="45">
        <v>2</v>
      </c>
      <c r="D91" s="45">
        <v>2</v>
      </c>
      <c r="E91" s="46" t="s">
        <v>3848</v>
      </c>
      <c r="F91" s="45">
        <v>1</v>
      </c>
    </row>
    <row r="92" spans="1:6" x14ac:dyDescent="0.25">
      <c r="A92" s="46" t="s">
        <v>10609</v>
      </c>
      <c r="B92" s="46" t="s">
        <v>10610</v>
      </c>
      <c r="C92" s="45">
        <v>2</v>
      </c>
      <c r="D92" s="45">
        <v>2</v>
      </c>
      <c r="E92" s="46" t="s">
        <v>3848</v>
      </c>
      <c r="F92" s="45">
        <v>1</v>
      </c>
    </row>
    <row r="93" spans="1:6" x14ac:dyDescent="0.25">
      <c r="A93" s="46" t="s">
        <v>10611</v>
      </c>
      <c r="B93" s="46" t="s">
        <v>10612</v>
      </c>
      <c r="C93" s="45">
        <v>2</v>
      </c>
      <c r="D93" s="45">
        <v>2</v>
      </c>
      <c r="E93" s="46" t="s">
        <v>3848</v>
      </c>
      <c r="F93" s="45">
        <v>1</v>
      </c>
    </row>
    <row r="94" spans="1:6" x14ac:dyDescent="0.25">
      <c r="A94" s="46" t="s">
        <v>8821</v>
      </c>
      <c r="B94" s="46" t="s">
        <v>10613</v>
      </c>
      <c r="C94" s="45">
        <v>2</v>
      </c>
      <c r="D94" s="45">
        <v>2</v>
      </c>
      <c r="E94" s="46" t="s">
        <v>3848</v>
      </c>
      <c r="F94" s="45">
        <v>1</v>
      </c>
    </row>
    <row r="95" spans="1:6" x14ac:dyDescent="0.25">
      <c r="A95" s="46" t="s">
        <v>10614</v>
      </c>
      <c r="B95" s="46" t="s">
        <v>10615</v>
      </c>
      <c r="C95" s="45">
        <v>2</v>
      </c>
      <c r="D95" s="45">
        <v>2</v>
      </c>
      <c r="E95" s="46" t="s">
        <v>3848</v>
      </c>
      <c r="F95" s="45">
        <v>1</v>
      </c>
    </row>
    <row r="96" spans="1:6" x14ac:dyDescent="0.25">
      <c r="A96" s="46" t="s">
        <v>7890</v>
      </c>
      <c r="B96" s="46" t="s">
        <v>10616</v>
      </c>
      <c r="C96" s="45">
        <v>2</v>
      </c>
      <c r="D96" s="45">
        <v>2</v>
      </c>
      <c r="E96" s="46" t="s">
        <v>3848</v>
      </c>
      <c r="F96" s="45">
        <v>1</v>
      </c>
    </row>
    <row r="97" spans="1:6" x14ac:dyDescent="0.25">
      <c r="A97" s="46" t="s">
        <v>10617</v>
      </c>
      <c r="B97" s="46" t="s">
        <v>10618</v>
      </c>
      <c r="C97" s="45">
        <v>2</v>
      </c>
      <c r="D97" s="45">
        <v>2</v>
      </c>
      <c r="E97" s="46" t="s">
        <v>3848</v>
      </c>
      <c r="F97" s="45">
        <v>1</v>
      </c>
    </row>
    <row r="98" spans="1:6" x14ac:dyDescent="0.25">
      <c r="A98" s="46" t="s">
        <v>10619</v>
      </c>
      <c r="B98" s="46" t="s">
        <v>10514</v>
      </c>
      <c r="C98" s="45">
        <v>2</v>
      </c>
      <c r="D98" s="45">
        <v>2</v>
      </c>
      <c r="E98" s="46" t="s">
        <v>3848</v>
      </c>
      <c r="F98" s="45">
        <v>1</v>
      </c>
    </row>
    <row r="99" spans="1:6" x14ac:dyDescent="0.25">
      <c r="A99" s="46" t="s">
        <v>9368</v>
      </c>
      <c r="B99" s="46" t="s">
        <v>10620</v>
      </c>
      <c r="C99" s="45">
        <v>2</v>
      </c>
      <c r="D99" s="45">
        <v>2</v>
      </c>
      <c r="E99" s="46" t="s">
        <v>3848</v>
      </c>
      <c r="F99" s="45">
        <v>1</v>
      </c>
    </row>
    <row r="100" spans="1:6" x14ac:dyDescent="0.25">
      <c r="A100" s="46" t="s">
        <v>10621</v>
      </c>
      <c r="B100" s="46" t="s">
        <v>10622</v>
      </c>
      <c r="C100" s="45">
        <v>2</v>
      </c>
      <c r="D100" s="45">
        <v>2</v>
      </c>
      <c r="E100" s="46" t="s">
        <v>3848</v>
      </c>
      <c r="F100" s="45">
        <v>1</v>
      </c>
    </row>
    <row r="101" spans="1:6" x14ac:dyDescent="0.25">
      <c r="A101" s="46" t="s">
        <v>10623</v>
      </c>
      <c r="B101" s="46" t="s">
        <v>10624</v>
      </c>
      <c r="C101" s="45">
        <v>1</v>
      </c>
      <c r="D101" s="45">
        <v>1</v>
      </c>
      <c r="E101" s="46" t="s">
        <v>3848</v>
      </c>
      <c r="F101" s="45">
        <v>1</v>
      </c>
    </row>
    <row r="102" spans="1:6" x14ac:dyDescent="0.25">
      <c r="A102" s="46" t="s">
        <v>3925</v>
      </c>
      <c r="B102" s="46" t="s">
        <v>10625</v>
      </c>
      <c r="C102" s="45">
        <v>1</v>
      </c>
      <c r="D102" s="45">
        <v>1</v>
      </c>
      <c r="E102" s="46" t="s">
        <v>3848</v>
      </c>
      <c r="F102" s="45">
        <v>1</v>
      </c>
    </row>
    <row r="103" spans="1:6" x14ac:dyDescent="0.25">
      <c r="A103" s="46" t="s">
        <v>10626</v>
      </c>
      <c r="B103" s="46" t="s">
        <v>10627</v>
      </c>
      <c r="C103" s="45">
        <v>1</v>
      </c>
      <c r="D103" s="45">
        <v>1</v>
      </c>
      <c r="E103" s="46" t="s">
        <v>3848</v>
      </c>
      <c r="F103" s="45">
        <v>1</v>
      </c>
    </row>
    <row r="104" spans="1:6" x14ac:dyDescent="0.25">
      <c r="A104" s="46" t="s">
        <v>10628</v>
      </c>
      <c r="B104" s="46" t="s">
        <v>10629</v>
      </c>
      <c r="C104" s="45">
        <v>1</v>
      </c>
      <c r="D104" s="45">
        <v>1</v>
      </c>
      <c r="E104" s="46" t="s">
        <v>3848</v>
      </c>
      <c r="F104" s="45">
        <v>1</v>
      </c>
    </row>
    <row r="105" spans="1:6" x14ac:dyDescent="0.25">
      <c r="A105" s="46" t="s">
        <v>4766</v>
      </c>
      <c r="B105" s="46" t="s">
        <v>10630</v>
      </c>
      <c r="C105" s="45">
        <v>1</v>
      </c>
      <c r="D105" s="45">
        <v>1</v>
      </c>
      <c r="E105" s="46" t="s">
        <v>3848</v>
      </c>
      <c r="F105" s="45">
        <v>1</v>
      </c>
    </row>
    <row r="106" spans="1:6" x14ac:dyDescent="0.25">
      <c r="A106" s="46" t="s">
        <v>10631</v>
      </c>
      <c r="B106" s="46" t="s">
        <v>10632</v>
      </c>
      <c r="C106" s="45">
        <v>2</v>
      </c>
      <c r="D106" s="45">
        <v>2</v>
      </c>
      <c r="E106" s="46" t="s">
        <v>3848</v>
      </c>
      <c r="F106" s="45">
        <v>1</v>
      </c>
    </row>
    <row r="107" spans="1:6" x14ac:dyDescent="0.25">
      <c r="A107" s="46" t="s">
        <v>10633</v>
      </c>
      <c r="B107" s="46" t="s">
        <v>10634</v>
      </c>
      <c r="C107" s="45">
        <v>2</v>
      </c>
      <c r="D107" s="45">
        <v>2</v>
      </c>
      <c r="E107" s="46" t="s">
        <v>3848</v>
      </c>
      <c r="F107" s="45">
        <v>1</v>
      </c>
    </row>
    <row r="108" spans="1:6" x14ac:dyDescent="0.25">
      <c r="A108" s="46" t="s">
        <v>10635</v>
      </c>
      <c r="B108" s="46" t="s">
        <v>10636</v>
      </c>
      <c r="C108" s="45">
        <v>2</v>
      </c>
      <c r="D108" s="45">
        <v>2</v>
      </c>
      <c r="E108" s="46" t="s">
        <v>3848</v>
      </c>
      <c r="F108" s="45">
        <v>1</v>
      </c>
    </row>
    <row r="109" spans="1:6" x14ac:dyDescent="0.25">
      <c r="A109" s="46" t="s">
        <v>10637</v>
      </c>
      <c r="B109" s="46" t="s">
        <v>10638</v>
      </c>
      <c r="C109" s="45">
        <v>2</v>
      </c>
      <c r="D109" s="45">
        <v>2</v>
      </c>
      <c r="E109" s="46" t="s">
        <v>3848</v>
      </c>
      <c r="F109" s="45">
        <v>1</v>
      </c>
    </row>
    <row r="110" spans="1:6" x14ac:dyDescent="0.25">
      <c r="A110" s="46" t="s">
        <v>10639</v>
      </c>
      <c r="B110" s="46" t="s">
        <v>10640</v>
      </c>
      <c r="C110" s="45">
        <v>1</v>
      </c>
      <c r="D110" s="45">
        <v>1</v>
      </c>
      <c r="E110" s="46" t="s">
        <v>3848</v>
      </c>
      <c r="F110" s="45">
        <v>1</v>
      </c>
    </row>
    <row r="111" spans="1:6" x14ac:dyDescent="0.25">
      <c r="A111" s="46" t="s">
        <v>10641</v>
      </c>
      <c r="B111" s="46" t="s">
        <v>10642</v>
      </c>
      <c r="C111" s="45">
        <v>2</v>
      </c>
      <c r="D111" s="45">
        <v>2</v>
      </c>
      <c r="E111" s="46" t="s">
        <v>3848</v>
      </c>
      <c r="F111" s="45">
        <v>1</v>
      </c>
    </row>
    <row r="112" spans="1:6" x14ac:dyDescent="0.25">
      <c r="A112" s="46" t="s">
        <v>10643</v>
      </c>
      <c r="B112" s="46" t="s">
        <v>10644</v>
      </c>
      <c r="C112" s="45">
        <v>2</v>
      </c>
      <c r="D112" s="45">
        <v>2</v>
      </c>
      <c r="E112" s="46" t="s">
        <v>3848</v>
      </c>
      <c r="F112" s="45">
        <v>1</v>
      </c>
    </row>
    <row r="113" spans="1:6" x14ac:dyDescent="0.25">
      <c r="A113" s="46" t="s">
        <v>10645</v>
      </c>
      <c r="B113" s="46" t="s">
        <v>10646</v>
      </c>
      <c r="C113" s="45">
        <v>2</v>
      </c>
      <c r="D113" s="45">
        <v>2</v>
      </c>
      <c r="E113" s="46" t="s">
        <v>3848</v>
      </c>
      <c r="F113" s="45">
        <v>1</v>
      </c>
    </row>
    <row r="114" spans="1:6" x14ac:dyDescent="0.25">
      <c r="A114" s="46" t="s">
        <v>10647</v>
      </c>
      <c r="B114" s="46" t="s">
        <v>10648</v>
      </c>
      <c r="C114" s="45">
        <v>3</v>
      </c>
      <c r="D114" s="45">
        <v>3</v>
      </c>
      <c r="E114" s="46" t="s">
        <v>3848</v>
      </c>
      <c r="F114" s="45">
        <v>1</v>
      </c>
    </row>
    <row r="115" spans="1:6" x14ac:dyDescent="0.25">
      <c r="A115" s="46" t="s">
        <v>10649</v>
      </c>
      <c r="B115" s="46" t="s">
        <v>10650</v>
      </c>
      <c r="C115" s="45">
        <v>3</v>
      </c>
      <c r="D115" s="45">
        <v>3</v>
      </c>
      <c r="E115" s="46" t="s">
        <v>3848</v>
      </c>
      <c r="F115" s="45">
        <v>1</v>
      </c>
    </row>
    <row r="116" spans="1:6" x14ac:dyDescent="0.25">
      <c r="A116" s="46" t="s">
        <v>7960</v>
      </c>
      <c r="B116" s="46" t="s">
        <v>3848</v>
      </c>
      <c r="C116" s="45">
        <v>2</v>
      </c>
      <c r="D116" s="45">
        <v>2</v>
      </c>
      <c r="E116" s="46" t="s">
        <v>3848</v>
      </c>
      <c r="F116" s="45">
        <v>1</v>
      </c>
    </row>
    <row r="117" spans="1:6" x14ac:dyDescent="0.25">
      <c r="A117" s="46" t="s">
        <v>8457</v>
      </c>
      <c r="B117" s="46" t="s">
        <v>10651</v>
      </c>
      <c r="C117" s="45">
        <v>2</v>
      </c>
      <c r="D117" s="45">
        <v>2</v>
      </c>
      <c r="E117" s="46" t="s">
        <v>3848</v>
      </c>
      <c r="F117" s="45">
        <v>1</v>
      </c>
    </row>
    <row r="118" spans="1:6" x14ac:dyDescent="0.25">
      <c r="A118" s="46" t="s">
        <v>10652</v>
      </c>
      <c r="B118" s="46" t="s">
        <v>10653</v>
      </c>
      <c r="C118" s="45">
        <v>2</v>
      </c>
      <c r="D118" s="45">
        <v>2</v>
      </c>
      <c r="E118" s="46" t="s">
        <v>3848</v>
      </c>
      <c r="F118" s="45">
        <v>1</v>
      </c>
    </row>
    <row r="119" spans="1:6" x14ac:dyDescent="0.25">
      <c r="A119" s="46" t="s">
        <v>6758</v>
      </c>
      <c r="B119" s="46" t="s">
        <v>10654</v>
      </c>
      <c r="C119" s="45">
        <v>1</v>
      </c>
      <c r="D119" s="45">
        <v>1</v>
      </c>
      <c r="E119" s="46" t="s">
        <v>3848</v>
      </c>
      <c r="F119" s="45">
        <v>1</v>
      </c>
    </row>
    <row r="120" spans="1:6" x14ac:dyDescent="0.25">
      <c r="A120" s="46" t="s">
        <v>10655</v>
      </c>
      <c r="B120" s="46" t="s">
        <v>10656</v>
      </c>
      <c r="C120" s="45">
        <v>1</v>
      </c>
      <c r="D120" s="45">
        <v>1</v>
      </c>
      <c r="E120" s="46" t="s">
        <v>3848</v>
      </c>
      <c r="F120" s="45">
        <v>1</v>
      </c>
    </row>
    <row r="121" spans="1:6" x14ac:dyDescent="0.25">
      <c r="A121" s="46" t="s">
        <v>3854</v>
      </c>
      <c r="B121" s="46" t="s">
        <v>8755</v>
      </c>
      <c r="C121" s="45">
        <v>2</v>
      </c>
      <c r="D121" s="45">
        <v>2</v>
      </c>
      <c r="E121" s="46" t="s">
        <v>3848</v>
      </c>
      <c r="F121" s="45">
        <v>1</v>
      </c>
    </row>
    <row r="122" spans="1:6" x14ac:dyDescent="0.25">
      <c r="A122" s="46" t="s">
        <v>10657</v>
      </c>
      <c r="B122" s="46" t="s">
        <v>10658</v>
      </c>
      <c r="C122" s="45">
        <v>2</v>
      </c>
      <c r="D122" s="45">
        <v>2</v>
      </c>
      <c r="E122" s="46" t="s">
        <v>3848</v>
      </c>
      <c r="F122" s="45">
        <v>1</v>
      </c>
    </row>
    <row r="123" spans="1:6" x14ac:dyDescent="0.25">
      <c r="A123" s="46" t="s">
        <v>10659</v>
      </c>
      <c r="B123" s="46" t="s">
        <v>10660</v>
      </c>
      <c r="C123" s="45">
        <v>2</v>
      </c>
      <c r="D123" s="45">
        <v>2</v>
      </c>
      <c r="E123" s="46" t="s">
        <v>3848</v>
      </c>
      <c r="F123" s="45">
        <v>1</v>
      </c>
    </row>
    <row r="124" spans="1:6" x14ac:dyDescent="0.25">
      <c r="A124" s="46" t="s">
        <v>7178</v>
      </c>
      <c r="B124" s="46" t="s">
        <v>10661</v>
      </c>
      <c r="C124" s="45">
        <v>2</v>
      </c>
      <c r="D124" s="45">
        <v>2</v>
      </c>
      <c r="E124" s="46" t="s">
        <v>3848</v>
      </c>
      <c r="F124" s="45">
        <v>1</v>
      </c>
    </row>
    <row r="125" spans="1:6" x14ac:dyDescent="0.25">
      <c r="A125" s="46" t="s">
        <v>8217</v>
      </c>
      <c r="B125" s="46" t="s">
        <v>10528</v>
      </c>
      <c r="C125" s="45">
        <v>2</v>
      </c>
      <c r="D125" s="45">
        <v>2</v>
      </c>
      <c r="E125" s="46" t="s">
        <v>3848</v>
      </c>
      <c r="F125" s="45">
        <v>1</v>
      </c>
    </row>
    <row r="126" spans="1:6" x14ac:dyDescent="0.25">
      <c r="A126" s="46" t="s">
        <v>10662</v>
      </c>
      <c r="B126" s="46" t="s">
        <v>10663</v>
      </c>
      <c r="C126" s="45">
        <v>1</v>
      </c>
      <c r="D126" s="45">
        <v>1</v>
      </c>
      <c r="E126" s="46" t="s">
        <v>736</v>
      </c>
      <c r="F126" s="45">
        <v>1</v>
      </c>
    </row>
    <row r="127" spans="1:6" x14ac:dyDescent="0.25">
      <c r="A127" s="46" t="s">
        <v>6526</v>
      </c>
      <c r="B127" s="46" t="s">
        <v>10664</v>
      </c>
      <c r="C127" s="45">
        <v>2</v>
      </c>
      <c r="D127" s="45">
        <v>2</v>
      </c>
      <c r="E127" s="46" t="s">
        <v>3848</v>
      </c>
      <c r="F127" s="45">
        <v>1</v>
      </c>
    </row>
    <row r="128" spans="1:6" x14ac:dyDescent="0.25">
      <c r="A128" s="46" t="s">
        <v>10665</v>
      </c>
      <c r="B128" s="46" t="s">
        <v>10666</v>
      </c>
      <c r="C128" s="45">
        <v>2</v>
      </c>
      <c r="D128" s="45">
        <v>2</v>
      </c>
      <c r="E128" s="46" t="s">
        <v>3848</v>
      </c>
      <c r="F128" s="45">
        <v>1</v>
      </c>
    </row>
    <row r="129" spans="1:6" x14ac:dyDescent="0.25">
      <c r="A129" s="46" t="s">
        <v>9095</v>
      </c>
      <c r="B129" s="46" t="s">
        <v>10667</v>
      </c>
      <c r="C129" s="45">
        <v>1</v>
      </c>
      <c r="D129" s="45">
        <v>1</v>
      </c>
      <c r="E129" s="46" t="s">
        <v>3848</v>
      </c>
      <c r="F129" s="45">
        <v>1</v>
      </c>
    </row>
    <row r="130" spans="1:6" x14ac:dyDescent="0.25">
      <c r="A130" s="46" t="s">
        <v>3939</v>
      </c>
      <c r="B130" s="46" t="s">
        <v>10668</v>
      </c>
      <c r="C130" s="45">
        <v>1</v>
      </c>
      <c r="D130" s="45">
        <v>1</v>
      </c>
      <c r="E130" s="46" t="s">
        <v>3848</v>
      </c>
      <c r="F130" s="45">
        <v>1</v>
      </c>
    </row>
    <row r="131" spans="1:6" x14ac:dyDescent="0.25">
      <c r="A131" s="46" t="s">
        <v>6793</v>
      </c>
      <c r="B131" s="46" t="s">
        <v>10669</v>
      </c>
      <c r="C131" s="45">
        <v>1</v>
      </c>
      <c r="D131" s="45">
        <v>1</v>
      </c>
      <c r="E131" s="46" t="s">
        <v>3848</v>
      </c>
      <c r="F131" s="45">
        <v>1</v>
      </c>
    </row>
    <row r="132" spans="1:6" x14ac:dyDescent="0.25">
      <c r="A132" s="46" t="s">
        <v>6972</v>
      </c>
      <c r="B132" s="46" t="s">
        <v>10670</v>
      </c>
      <c r="C132" s="45">
        <v>1</v>
      </c>
      <c r="D132" s="45">
        <v>1</v>
      </c>
      <c r="E132" s="46" t="s">
        <v>3848</v>
      </c>
      <c r="F132" s="45">
        <v>1</v>
      </c>
    </row>
    <row r="133" spans="1:6" x14ac:dyDescent="0.25">
      <c r="A133" s="46" t="s">
        <v>7096</v>
      </c>
      <c r="B133" s="46" t="s">
        <v>10528</v>
      </c>
      <c r="C133" s="45">
        <v>1</v>
      </c>
      <c r="D133" s="45">
        <v>1</v>
      </c>
      <c r="E133" s="46" t="s">
        <v>3848</v>
      </c>
      <c r="F133" s="45">
        <v>1</v>
      </c>
    </row>
    <row r="134" spans="1:6" x14ac:dyDescent="0.25">
      <c r="A134" s="46" t="s">
        <v>7661</v>
      </c>
      <c r="B134" s="46" t="s">
        <v>10671</v>
      </c>
      <c r="C134" s="45">
        <v>1</v>
      </c>
      <c r="D134" s="45">
        <v>1</v>
      </c>
      <c r="E134" s="46" t="s">
        <v>3848</v>
      </c>
      <c r="F134" s="45">
        <v>1</v>
      </c>
    </row>
    <row r="135" spans="1:6" x14ac:dyDescent="0.25">
      <c r="A135" s="46" t="s">
        <v>7296</v>
      </c>
      <c r="B135" s="46" t="s">
        <v>10672</v>
      </c>
      <c r="C135" s="45">
        <v>1</v>
      </c>
      <c r="D135" s="45">
        <v>1</v>
      </c>
      <c r="E135" s="46" t="s">
        <v>3848</v>
      </c>
      <c r="F135" s="45">
        <v>1</v>
      </c>
    </row>
    <row r="136" spans="1:6" x14ac:dyDescent="0.25">
      <c r="A136" s="46" t="s">
        <v>7205</v>
      </c>
      <c r="B136" s="46" t="s">
        <v>10673</v>
      </c>
      <c r="C136" s="45">
        <v>2</v>
      </c>
      <c r="D136" s="45">
        <v>2</v>
      </c>
      <c r="E136" s="46" t="s">
        <v>3848</v>
      </c>
      <c r="F136" s="45">
        <v>1</v>
      </c>
    </row>
    <row r="137" spans="1:6" x14ac:dyDescent="0.25">
      <c r="A137" s="46" t="s">
        <v>10674</v>
      </c>
      <c r="B137" s="46" t="s">
        <v>10675</v>
      </c>
      <c r="C137" s="45">
        <v>2</v>
      </c>
      <c r="D137" s="45">
        <v>2</v>
      </c>
      <c r="E137" s="46" t="s">
        <v>3848</v>
      </c>
      <c r="F137" s="45">
        <v>1</v>
      </c>
    </row>
    <row r="138" spans="1:6" x14ac:dyDescent="0.25">
      <c r="A138" s="46" t="s">
        <v>7645</v>
      </c>
      <c r="B138" s="46" t="s">
        <v>10676</v>
      </c>
      <c r="C138" s="45">
        <v>2</v>
      </c>
      <c r="D138" s="45">
        <v>2</v>
      </c>
      <c r="E138" s="46" t="s">
        <v>3848</v>
      </c>
      <c r="F138" s="45">
        <v>1</v>
      </c>
    </row>
    <row r="139" spans="1:6" x14ac:dyDescent="0.25">
      <c r="A139" s="46" t="s">
        <v>6483</v>
      </c>
      <c r="B139" s="46" t="s">
        <v>10677</v>
      </c>
      <c r="C139" s="45">
        <v>2</v>
      </c>
      <c r="D139" s="45">
        <v>2</v>
      </c>
      <c r="E139" s="46" t="s">
        <v>3848</v>
      </c>
      <c r="F139" s="45">
        <v>1</v>
      </c>
    </row>
    <row r="140" spans="1:6" x14ac:dyDescent="0.25">
      <c r="A140" s="46" t="s">
        <v>10678</v>
      </c>
      <c r="B140" s="46" t="s">
        <v>10679</v>
      </c>
      <c r="C140" s="45">
        <v>2</v>
      </c>
      <c r="D140" s="45">
        <v>2</v>
      </c>
      <c r="E140" s="46" t="s">
        <v>3848</v>
      </c>
      <c r="F140" s="45">
        <v>1</v>
      </c>
    </row>
    <row r="141" spans="1:6" x14ac:dyDescent="0.25">
      <c r="A141" s="46" t="s">
        <v>10680</v>
      </c>
      <c r="B141" s="46" t="s">
        <v>10681</v>
      </c>
      <c r="C141" s="45">
        <v>2</v>
      </c>
      <c r="D141" s="45">
        <v>2</v>
      </c>
      <c r="E141" s="46" t="s">
        <v>3848</v>
      </c>
      <c r="F141" s="45">
        <v>1</v>
      </c>
    </row>
    <row r="142" spans="1:6" x14ac:dyDescent="0.25">
      <c r="A142" s="46" t="s">
        <v>10682</v>
      </c>
      <c r="B142" s="46" t="s">
        <v>10683</v>
      </c>
      <c r="C142" s="45">
        <v>2</v>
      </c>
      <c r="D142" s="45">
        <v>2</v>
      </c>
      <c r="E142" s="46" t="s">
        <v>3848</v>
      </c>
      <c r="F142" s="45">
        <v>1</v>
      </c>
    </row>
    <row r="143" spans="1:6" x14ac:dyDescent="0.25">
      <c r="A143" s="46" t="s">
        <v>10684</v>
      </c>
      <c r="B143" s="46" t="s">
        <v>10685</v>
      </c>
      <c r="C143" s="45">
        <v>2</v>
      </c>
      <c r="D143" s="45">
        <v>2</v>
      </c>
      <c r="E143" s="46" t="s">
        <v>3848</v>
      </c>
      <c r="F143" s="45">
        <v>1</v>
      </c>
    </row>
    <row r="144" spans="1:6" x14ac:dyDescent="0.25">
      <c r="A144" s="46" t="s">
        <v>8817</v>
      </c>
      <c r="B144" s="46" t="s">
        <v>3848</v>
      </c>
      <c r="C144" s="45">
        <v>1</v>
      </c>
      <c r="D144" s="45">
        <v>1</v>
      </c>
      <c r="E144" s="46" t="s">
        <v>3848</v>
      </c>
      <c r="F144" s="45">
        <v>1</v>
      </c>
    </row>
    <row r="145" spans="1:6" x14ac:dyDescent="0.25">
      <c r="A145" s="46" t="s">
        <v>9321</v>
      </c>
      <c r="B145" s="46" t="s">
        <v>10528</v>
      </c>
      <c r="C145" s="45">
        <v>1</v>
      </c>
      <c r="D145" s="45">
        <v>1</v>
      </c>
      <c r="E145" s="46" t="s">
        <v>3848</v>
      </c>
      <c r="F145" s="45">
        <v>1</v>
      </c>
    </row>
    <row r="146" spans="1:6" x14ac:dyDescent="0.25">
      <c r="A146" s="46" t="s">
        <v>9087</v>
      </c>
      <c r="B146" s="46" t="s">
        <v>10686</v>
      </c>
      <c r="C146" s="45">
        <v>2</v>
      </c>
      <c r="D146" s="45">
        <v>2</v>
      </c>
      <c r="E146" s="46" t="s">
        <v>3848</v>
      </c>
      <c r="F146" s="45">
        <v>1</v>
      </c>
    </row>
    <row r="147" spans="1:6" x14ac:dyDescent="0.25">
      <c r="A147" s="46" t="s">
        <v>6219</v>
      </c>
      <c r="B147" s="46" t="s">
        <v>10687</v>
      </c>
      <c r="C147" s="45">
        <v>1</v>
      </c>
      <c r="D147" s="45">
        <v>1</v>
      </c>
      <c r="E147" s="46" t="s">
        <v>3848</v>
      </c>
      <c r="F147" s="45">
        <v>1</v>
      </c>
    </row>
    <row r="148" spans="1:6" x14ac:dyDescent="0.25">
      <c r="A148" s="46" t="s">
        <v>6823</v>
      </c>
      <c r="B148" s="46" t="s">
        <v>10688</v>
      </c>
      <c r="C148" s="45">
        <v>1</v>
      </c>
      <c r="D148" s="45">
        <v>1</v>
      </c>
      <c r="E148" s="46" t="s">
        <v>3848</v>
      </c>
      <c r="F148" s="45">
        <v>1</v>
      </c>
    </row>
    <row r="149" spans="1:6" x14ac:dyDescent="0.25">
      <c r="A149" s="46" t="s">
        <v>10689</v>
      </c>
      <c r="B149" s="46" t="s">
        <v>10690</v>
      </c>
      <c r="C149" s="45">
        <v>1</v>
      </c>
      <c r="D149" s="45">
        <v>1</v>
      </c>
      <c r="E149" s="46" t="s">
        <v>3848</v>
      </c>
      <c r="F149" s="45">
        <v>1</v>
      </c>
    </row>
    <row r="150" spans="1:6" x14ac:dyDescent="0.25">
      <c r="A150" s="46" t="s">
        <v>10691</v>
      </c>
      <c r="B150" s="46" t="s">
        <v>10692</v>
      </c>
      <c r="C150" s="45">
        <v>1</v>
      </c>
      <c r="D150" s="45">
        <v>1</v>
      </c>
      <c r="E150" s="46" t="s">
        <v>3848</v>
      </c>
      <c r="F150" s="45">
        <v>1</v>
      </c>
    </row>
    <row r="151" spans="1:6" x14ac:dyDescent="0.25">
      <c r="A151" s="46" t="s">
        <v>10693</v>
      </c>
      <c r="B151" s="46" t="s">
        <v>10694</v>
      </c>
      <c r="C151" s="45">
        <v>2</v>
      </c>
      <c r="D151" s="45">
        <v>2</v>
      </c>
      <c r="E151" s="46" t="s">
        <v>3848</v>
      </c>
      <c r="F151" s="45">
        <v>1</v>
      </c>
    </row>
    <row r="152" spans="1:6" x14ac:dyDescent="0.25">
      <c r="A152" s="46" t="s">
        <v>9007</v>
      </c>
      <c r="B152" s="46" t="s">
        <v>10695</v>
      </c>
      <c r="C152" s="45">
        <v>1</v>
      </c>
      <c r="D152" s="45">
        <v>1</v>
      </c>
      <c r="E152" s="46" t="s">
        <v>3848</v>
      </c>
      <c r="F152" s="45">
        <v>1</v>
      </c>
    </row>
    <row r="153" spans="1:6" x14ac:dyDescent="0.25">
      <c r="A153" s="46" t="s">
        <v>7329</v>
      </c>
      <c r="B153" s="46" t="s">
        <v>10696</v>
      </c>
      <c r="C153" s="45">
        <v>1</v>
      </c>
      <c r="D153" s="45">
        <v>1</v>
      </c>
      <c r="E153" s="46" t="s">
        <v>3848</v>
      </c>
      <c r="F153" s="45">
        <v>1</v>
      </c>
    </row>
    <row r="154" spans="1:6" x14ac:dyDescent="0.25">
      <c r="A154" s="46" t="s">
        <v>7343</v>
      </c>
      <c r="B154" s="46" t="s">
        <v>10697</v>
      </c>
      <c r="C154" s="45">
        <v>1</v>
      </c>
      <c r="D154" s="45">
        <v>1</v>
      </c>
      <c r="E154" s="46" t="s">
        <v>3848</v>
      </c>
      <c r="F154" s="45">
        <v>1</v>
      </c>
    </row>
    <row r="155" spans="1:6" x14ac:dyDescent="0.25">
      <c r="A155" s="46" t="s">
        <v>7944</v>
      </c>
      <c r="B155" s="46" t="s">
        <v>3848</v>
      </c>
      <c r="C155" s="45">
        <v>1</v>
      </c>
      <c r="D155" s="45">
        <v>1</v>
      </c>
      <c r="E155" s="46" t="s">
        <v>3848</v>
      </c>
      <c r="F155" s="45">
        <v>1</v>
      </c>
    </row>
    <row r="156" spans="1:6" x14ac:dyDescent="0.25">
      <c r="A156" s="46" t="s">
        <v>7318</v>
      </c>
      <c r="B156" s="46" t="s">
        <v>10698</v>
      </c>
      <c r="C156" s="45">
        <v>1</v>
      </c>
      <c r="D156" s="45">
        <v>1</v>
      </c>
      <c r="E156" s="46" t="s">
        <v>3848</v>
      </c>
      <c r="F156" s="45">
        <v>1</v>
      </c>
    </row>
    <row r="157" spans="1:6" x14ac:dyDescent="0.25">
      <c r="A157" s="46" t="s">
        <v>6932</v>
      </c>
      <c r="B157" s="46" t="s">
        <v>10699</v>
      </c>
      <c r="C157" s="45">
        <v>1</v>
      </c>
      <c r="D157" s="45">
        <v>1</v>
      </c>
      <c r="E157" s="46" t="s">
        <v>3848</v>
      </c>
      <c r="F157" s="45">
        <v>1</v>
      </c>
    </row>
    <row r="158" spans="1:6" x14ac:dyDescent="0.25">
      <c r="A158" s="46" t="s">
        <v>10700</v>
      </c>
      <c r="B158" s="46" t="s">
        <v>10701</v>
      </c>
      <c r="C158" s="45">
        <v>2</v>
      </c>
      <c r="D158" s="45">
        <v>2</v>
      </c>
      <c r="E158" s="46" t="s">
        <v>3848</v>
      </c>
      <c r="F158" s="45">
        <v>1</v>
      </c>
    </row>
    <row r="159" spans="1:6" x14ac:dyDescent="0.25">
      <c r="A159" s="46" t="s">
        <v>7386</v>
      </c>
      <c r="B159" s="46" t="s">
        <v>10702</v>
      </c>
      <c r="C159" s="45">
        <v>2</v>
      </c>
      <c r="D159" s="45">
        <v>2</v>
      </c>
      <c r="E159" s="46" t="s">
        <v>3848</v>
      </c>
      <c r="F159" s="45">
        <v>1</v>
      </c>
    </row>
    <row r="160" spans="1:6" x14ac:dyDescent="0.25">
      <c r="A160" s="46" t="s">
        <v>8972</v>
      </c>
      <c r="B160" s="46" t="s">
        <v>10703</v>
      </c>
      <c r="C160" s="45">
        <v>2</v>
      </c>
      <c r="D160" s="45">
        <v>2</v>
      </c>
      <c r="E160" s="46" t="s">
        <v>3848</v>
      </c>
      <c r="F160" s="45">
        <v>1</v>
      </c>
    </row>
    <row r="161" spans="1:6" x14ac:dyDescent="0.25">
      <c r="A161" s="46" t="s">
        <v>10704</v>
      </c>
      <c r="B161" s="46" t="s">
        <v>10705</v>
      </c>
      <c r="C161" s="45">
        <v>2</v>
      </c>
      <c r="D161" s="45">
        <v>2</v>
      </c>
      <c r="E161" s="46" t="s">
        <v>3848</v>
      </c>
      <c r="F161" s="45">
        <v>1</v>
      </c>
    </row>
    <row r="162" spans="1:6" x14ac:dyDescent="0.25">
      <c r="A162" s="46" t="s">
        <v>10706</v>
      </c>
      <c r="B162" s="46" t="s">
        <v>10707</v>
      </c>
      <c r="C162" s="45">
        <v>2</v>
      </c>
      <c r="D162" s="45">
        <v>2</v>
      </c>
      <c r="E162" s="46" t="s">
        <v>3848</v>
      </c>
      <c r="F162" s="45">
        <v>1</v>
      </c>
    </row>
    <row r="163" spans="1:6" x14ac:dyDescent="0.25">
      <c r="A163" s="46" t="s">
        <v>3943</v>
      </c>
      <c r="B163" s="46" t="s">
        <v>10708</v>
      </c>
      <c r="C163" s="45">
        <v>2</v>
      </c>
      <c r="D163" s="45">
        <v>2</v>
      </c>
      <c r="E163" s="46" t="s">
        <v>3848</v>
      </c>
      <c r="F163" s="45">
        <v>1</v>
      </c>
    </row>
    <row r="164" spans="1:6" x14ac:dyDescent="0.25">
      <c r="A164" s="46" t="s">
        <v>10709</v>
      </c>
      <c r="B164" s="46" t="s">
        <v>10710</v>
      </c>
      <c r="C164" s="45">
        <v>2</v>
      </c>
      <c r="D164" s="45">
        <v>2</v>
      </c>
      <c r="E164" s="46" t="s">
        <v>3848</v>
      </c>
      <c r="F164" s="45">
        <v>1</v>
      </c>
    </row>
    <row r="165" spans="1:6" x14ac:dyDescent="0.25">
      <c r="A165" s="46" t="s">
        <v>7674</v>
      </c>
      <c r="B165" s="46" t="s">
        <v>10711</v>
      </c>
      <c r="C165" s="45">
        <v>1</v>
      </c>
      <c r="D165" s="45">
        <v>1</v>
      </c>
      <c r="E165" s="46" t="s">
        <v>3848</v>
      </c>
      <c r="F165" s="45">
        <v>1</v>
      </c>
    </row>
    <row r="166" spans="1:6" x14ac:dyDescent="0.25">
      <c r="A166" s="46" t="s">
        <v>7719</v>
      </c>
      <c r="B166" s="46" t="s">
        <v>10576</v>
      </c>
      <c r="C166" s="45">
        <v>1</v>
      </c>
      <c r="D166" s="45">
        <v>1</v>
      </c>
      <c r="E166" s="46" t="s">
        <v>3848</v>
      </c>
      <c r="F166" s="45">
        <v>1</v>
      </c>
    </row>
    <row r="167" spans="1:6" x14ac:dyDescent="0.25">
      <c r="A167" s="46" t="s">
        <v>10712</v>
      </c>
      <c r="B167" s="46" t="s">
        <v>10713</v>
      </c>
      <c r="C167" s="45">
        <v>1</v>
      </c>
      <c r="D167" s="45">
        <v>1</v>
      </c>
      <c r="E167" s="46" t="s">
        <v>3848</v>
      </c>
      <c r="F167" s="45">
        <v>1</v>
      </c>
    </row>
    <row r="168" spans="1:6" x14ac:dyDescent="0.25">
      <c r="A168" s="46" t="s">
        <v>10714</v>
      </c>
      <c r="B168" s="46" t="s">
        <v>10715</v>
      </c>
      <c r="C168" s="45">
        <v>2</v>
      </c>
      <c r="D168" s="45">
        <v>2</v>
      </c>
      <c r="E168" s="46" t="s">
        <v>3848</v>
      </c>
      <c r="F168" s="45">
        <v>1</v>
      </c>
    </row>
    <row r="169" spans="1:6" x14ac:dyDescent="0.25">
      <c r="A169" s="46" t="s">
        <v>6694</v>
      </c>
      <c r="B169" s="46" t="s">
        <v>10716</v>
      </c>
      <c r="C169" s="45">
        <v>2</v>
      </c>
      <c r="D169" s="45">
        <v>2</v>
      </c>
      <c r="E169" s="46" t="s">
        <v>3848</v>
      </c>
      <c r="F169" s="45">
        <v>1</v>
      </c>
    </row>
    <row r="170" spans="1:6" x14ac:dyDescent="0.25">
      <c r="A170" s="46" t="s">
        <v>10717</v>
      </c>
      <c r="B170" s="46" t="s">
        <v>10718</v>
      </c>
      <c r="C170" s="45">
        <v>1</v>
      </c>
      <c r="D170" s="45">
        <v>1</v>
      </c>
      <c r="E170" s="46" t="s">
        <v>3848</v>
      </c>
      <c r="F170" s="45">
        <v>1</v>
      </c>
    </row>
    <row r="171" spans="1:6" x14ac:dyDescent="0.25">
      <c r="A171" s="46" t="s">
        <v>10719</v>
      </c>
      <c r="B171" s="46" t="s">
        <v>10720</v>
      </c>
      <c r="C171" s="45">
        <v>1</v>
      </c>
      <c r="D171" s="45">
        <v>1</v>
      </c>
      <c r="E171" s="46" t="s">
        <v>3848</v>
      </c>
      <c r="F171" s="45">
        <v>1</v>
      </c>
    </row>
    <row r="172" spans="1:6" x14ac:dyDescent="0.25">
      <c r="A172" s="46" t="s">
        <v>4103</v>
      </c>
      <c r="B172" s="46" t="s">
        <v>10721</v>
      </c>
      <c r="C172" s="45">
        <v>1</v>
      </c>
      <c r="D172" s="45">
        <v>1</v>
      </c>
      <c r="E172" s="46" t="s">
        <v>3848</v>
      </c>
      <c r="F172" s="45">
        <v>1</v>
      </c>
    </row>
    <row r="173" spans="1:6" x14ac:dyDescent="0.25">
      <c r="A173" s="46" t="s">
        <v>4096</v>
      </c>
      <c r="B173" s="46" t="s">
        <v>10722</v>
      </c>
      <c r="C173" s="45">
        <v>1</v>
      </c>
      <c r="D173" s="45">
        <v>1</v>
      </c>
      <c r="E173" s="46" t="s">
        <v>3848</v>
      </c>
      <c r="F173" s="45">
        <v>1</v>
      </c>
    </row>
    <row r="174" spans="1:6" x14ac:dyDescent="0.25">
      <c r="A174" s="46" t="s">
        <v>4099</v>
      </c>
      <c r="B174" s="46" t="s">
        <v>10723</v>
      </c>
      <c r="C174" s="45">
        <v>1</v>
      </c>
      <c r="D174" s="45">
        <v>1</v>
      </c>
      <c r="E174" s="46" t="s">
        <v>3848</v>
      </c>
      <c r="F174" s="45">
        <v>1</v>
      </c>
    </row>
    <row r="175" spans="1:6" x14ac:dyDescent="0.25">
      <c r="A175" s="46" t="s">
        <v>4430</v>
      </c>
      <c r="B175" s="46" t="s">
        <v>10724</v>
      </c>
      <c r="C175" s="45">
        <v>1</v>
      </c>
      <c r="D175" s="45">
        <v>1</v>
      </c>
      <c r="E175" s="46" t="s">
        <v>3848</v>
      </c>
      <c r="F175" s="45">
        <v>1</v>
      </c>
    </row>
    <row r="176" spans="1:6" x14ac:dyDescent="0.25">
      <c r="A176" s="46" t="s">
        <v>4752</v>
      </c>
      <c r="B176" s="46" t="s">
        <v>10725</v>
      </c>
      <c r="C176" s="45">
        <v>1</v>
      </c>
      <c r="D176" s="45">
        <v>1</v>
      </c>
      <c r="E176" s="46" t="s">
        <v>3848</v>
      </c>
      <c r="F176" s="45">
        <v>1</v>
      </c>
    </row>
    <row r="177" spans="1:6" x14ac:dyDescent="0.25">
      <c r="A177" s="46" t="s">
        <v>6133</v>
      </c>
      <c r="B177" s="46" t="s">
        <v>10726</v>
      </c>
      <c r="C177" s="45">
        <v>1</v>
      </c>
      <c r="D177" s="45">
        <v>1</v>
      </c>
      <c r="E177" s="46" t="s">
        <v>3848</v>
      </c>
      <c r="F177" s="45">
        <v>1</v>
      </c>
    </row>
    <row r="178" spans="1:6" x14ac:dyDescent="0.25">
      <c r="A178" s="46" t="s">
        <v>7601</v>
      </c>
      <c r="B178" s="46" t="s">
        <v>10727</v>
      </c>
      <c r="C178" s="45">
        <v>1</v>
      </c>
      <c r="D178" s="45">
        <v>1</v>
      </c>
      <c r="E178" s="46" t="s">
        <v>3848</v>
      </c>
      <c r="F178" s="45">
        <v>1</v>
      </c>
    </row>
    <row r="179" spans="1:6" x14ac:dyDescent="0.25">
      <c r="A179" s="46" t="s">
        <v>4276</v>
      </c>
      <c r="B179" s="46" t="s">
        <v>10728</v>
      </c>
      <c r="C179" s="45">
        <v>1</v>
      </c>
      <c r="D179" s="45">
        <v>1</v>
      </c>
      <c r="E179" s="46" t="s">
        <v>737</v>
      </c>
      <c r="F179" s="45">
        <v>1</v>
      </c>
    </row>
    <row r="180" spans="1:6" x14ac:dyDescent="0.25">
      <c r="A180" s="46" t="s">
        <v>4281</v>
      </c>
      <c r="B180" s="46" t="s">
        <v>10729</v>
      </c>
      <c r="C180" s="45">
        <v>2</v>
      </c>
      <c r="D180" s="45">
        <v>2</v>
      </c>
      <c r="E180" s="46" t="s">
        <v>737</v>
      </c>
      <c r="F180" s="45">
        <v>1</v>
      </c>
    </row>
    <row r="181" spans="1:6" x14ac:dyDescent="0.25">
      <c r="A181" s="46" t="s">
        <v>4277</v>
      </c>
      <c r="B181" s="46" t="s">
        <v>10730</v>
      </c>
      <c r="C181" s="45">
        <v>1</v>
      </c>
      <c r="D181" s="45">
        <v>1</v>
      </c>
      <c r="E181" s="46" t="s">
        <v>737</v>
      </c>
      <c r="F181" s="45">
        <v>1</v>
      </c>
    </row>
    <row r="182" spans="1:6" x14ac:dyDescent="0.25">
      <c r="A182" s="46" t="s">
        <v>10731</v>
      </c>
      <c r="B182" s="46" t="s">
        <v>10732</v>
      </c>
      <c r="C182" s="45">
        <v>2</v>
      </c>
      <c r="D182" s="45">
        <v>2</v>
      </c>
      <c r="E182" s="46" t="s">
        <v>737</v>
      </c>
      <c r="F182" s="45">
        <v>1</v>
      </c>
    </row>
    <row r="183" spans="1:6" x14ac:dyDescent="0.25">
      <c r="A183" s="46" t="s">
        <v>4275</v>
      </c>
      <c r="B183" s="46" t="s">
        <v>10733</v>
      </c>
      <c r="C183" s="45">
        <v>1</v>
      </c>
      <c r="D183" s="45">
        <v>1</v>
      </c>
      <c r="E183" s="46" t="s">
        <v>737</v>
      </c>
      <c r="F183" s="45">
        <v>1</v>
      </c>
    </row>
    <row r="184" spans="1:6" x14ac:dyDescent="0.25">
      <c r="A184" s="46" t="s">
        <v>4278</v>
      </c>
      <c r="B184" s="46" t="s">
        <v>10734</v>
      </c>
      <c r="C184" s="45">
        <v>2</v>
      </c>
      <c r="D184" s="45">
        <v>2</v>
      </c>
      <c r="E184" s="46" t="s">
        <v>737</v>
      </c>
      <c r="F184" s="45">
        <v>1</v>
      </c>
    </row>
    <row r="185" spans="1:6" x14ac:dyDescent="0.25">
      <c r="A185" s="46" t="s">
        <v>4274</v>
      </c>
      <c r="B185" s="46" t="s">
        <v>10735</v>
      </c>
      <c r="C185" s="45">
        <v>1</v>
      </c>
      <c r="D185" s="45">
        <v>1</v>
      </c>
      <c r="E185" s="46" t="s">
        <v>737</v>
      </c>
      <c r="F185" s="45">
        <v>1</v>
      </c>
    </row>
    <row r="186" spans="1:6" x14ac:dyDescent="0.25">
      <c r="A186" s="46" t="s">
        <v>4280</v>
      </c>
      <c r="B186" s="46" t="s">
        <v>10736</v>
      </c>
      <c r="C186" s="45">
        <v>2</v>
      </c>
      <c r="D186" s="45">
        <v>2</v>
      </c>
      <c r="E186" s="46" t="s">
        <v>737</v>
      </c>
      <c r="F186" s="45">
        <v>1</v>
      </c>
    </row>
    <row r="187" spans="1:6" x14ac:dyDescent="0.25">
      <c r="A187" s="46" t="s">
        <v>4287</v>
      </c>
      <c r="B187" s="46" t="s">
        <v>10737</v>
      </c>
      <c r="C187" s="45">
        <v>1</v>
      </c>
      <c r="D187" s="45">
        <v>1</v>
      </c>
      <c r="E187" s="46" t="s">
        <v>737</v>
      </c>
      <c r="F187" s="45">
        <v>1</v>
      </c>
    </row>
    <row r="188" spans="1:6" x14ac:dyDescent="0.25">
      <c r="A188" s="46" t="s">
        <v>4289</v>
      </c>
      <c r="B188" s="46" t="s">
        <v>10738</v>
      </c>
      <c r="C188" s="45">
        <v>1</v>
      </c>
      <c r="D188" s="45">
        <v>1</v>
      </c>
      <c r="E188" s="46" t="s">
        <v>737</v>
      </c>
      <c r="F188" s="45">
        <v>1</v>
      </c>
    </row>
    <row r="189" spans="1:6" x14ac:dyDescent="0.25">
      <c r="A189" s="46" t="s">
        <v>4288</v>
      </c>
      <c r="B189" s="46" t="s">
        <v>10739</v>
      </c>
      <c r="C189" s="45">
        <v>2</v>
      </c>
      <c r="D189" s="45">
        <v>2</v>
      </c>
      <c r="E189" s="46" t="s">
        <v>737</v>
      </c>
      <c r="F189" s="45">
        <v>1</v>
      </c>
    </row>
    <row r="190" spans="1:6" x14ac:dyDescent="0.25">
      <c r="A190" s="46" t="s">
        <v>4290</v>
      </c>
      <c r="B190" s="46" t="s">
        <v>10740</v>
      </c>
      <c r="C190" s="45">
        <v>2</v>
      </c>
      <c r="D190" s="45">
        <v>2</v>
      </c>
      <c r="E190" s="46" t="s">
        <v>737</v>
      </c>
      <c r="F190" s="45">
        <v>1</v>
      </c>
    </row>
    <row r="191" spans="1:6" x14ac:dyDescent="0.25">
      <c r="A191" s="46" t="s">
        <v>10741</v>
      </c>
      <c r="B191" s="46" t="s">
        <v>10742</v>
      </c>
      <c r="C191" s="45">
        <v>2</v>
      </c>
      <c r="D191" s="45">
        <v>2</v>
      </c>
      <c r="E191" s="46" t="s">
        <v>3848</v>
      </c>
      <c r="F191" s="45">
        <v>1</v>
      </c>
    </row>
    <row r="192" spans="1:6" x14ac:dyDescent="0.25">
      <c r="A192" s="46" t="s">
        <v>10743</v>
      </c>
      <c r="B192" s="46" t="s">
        <v>10744</v>
      </c>
      <c r="C192" s="45">
        <v>2</v>
      </c>
      <c r="D192" s="45">
        <v>2</v>
      </c>
      <c r="E192" s="46" t="s">
        <v>3848</v>
      </c>
      <c r="F192" s="45">
        <v>1</v>
      </c>
    </row>
    <row r="193" spans="1:6" x14ac:dyDescent="0.25">
      <c r="A193" s="46" t="s">
        <v>3893</v>
      </c>
      <c r="B193" s="46" t="s">
        <v>10745</v>
      </c>
      <c r="C193" s="45">
        <v>2</v>
      </c>
      <c r="D193" s="45">
        <v>2</v>
      </c>
      <c r="E193" s="46" t="s">
        <v>3848</v>
      </c>
      <c r="F193" s="45">
        <v>1</v>
      </c>
    </row>
    <row r="194" spans="1:6" x14ac:dyDescent="0.25">
      <c r="A194" s="46" t="s">
        <v>10746</v>
      </c>
      <c r="B194" s="46" t="s">
        <v>10747</v>
      </c>
      <c r="C194" s="45">
        <v>1</v>
      </c>
      <c r="D194" s="45">
        <v>1</v>
      </c>
      <c r="E194" s="46" t="s">
        <v>3848</v>
      </c>
      <c r="F194" s="45">
        <v>1</v>
      </c>
    </row>
    <row r="195" spans="1:6" x14ac:dyDescent="0.25">
      <c r="A195" s="46" t="s">
        <v>10748</v>
      </c>
      <c r="B195" s="46" t="s">
        <v>10749</v>
      </c>
      <c r="C195" s="45">
        <v>1</v>
      </c>
      <c r="D195" s="45">
        <v>1</v>
      </c>
      <c r="E195" s="46" t="s">
        <v>3848</v>
      </c>
      <c r="F195" s="45">
        <v>1</v>
      </c>
    </row>
    <row r="196" spans="1:6" x14ac:dyDescent="0.25">
      <c r="A196" s="46" t="s">
        <v>3896</v>
      </c>
      <c r="B196" s="46" t="s">
        <v>10750</v>
      </c>
      <c r="C196" s="45">
        <v>1</v>
      </c>
      <c r="D196" s="45">
        <v>1</v>
      </c>
      <c r="E196" s="46" t="s">
        <v>3848</v>
      </c>
      <c r="F196" s="45">
        <v>1</v>
      </c>
    </row>
    <row r="197" spans="1:6" x14ac:dyDescent="0.25">
      <c r="A197" s="46" t="s">
        <v>10751</v>
      </c>
      <c r="B197" s="46" t="s">
        <v>10752</v>
      </c>
      <c r="C197" s="45">
        <v>1</v>
      </c>
      <c r="D197" s="45">
        <v>1</v>
      </c>
      <c r="E197" s="46" t="s">
        <v>3848</v>
      </c>
      <c r="F197" s="45">
        <v>1</v>
      </c>
    </row>
    <row r="198" spans="1:6" x14ac:dyDescent="0.25">
      <c r="A198" s="46" t="s">
        <v>3899</v>
      </c>
      <c r="B198" s="46" t="s">
        <v>10753</v>
      </c>
      <c r="C198" s="45">
        <v>1</v>
      </c>
      <c r="D198" s="45">
        <v>1</v>
      </c>
      <c r="E198" s="46" t="s">
        <v>3848</v>
      </c>
      <c r="F198" s="45">
        <v>1</v>
      </c>
    </row>
    <row r="199" spans="1:6" x14ac:dyDescent="0.25">
      <c r="A199" s="46" t="s">
        <v>7726</v>
      </c>
      <c r="B199" s="46" t="s">
        <v>10754</v>
      </c>
      <c r="C199" s="45">
        <v>1</v>
      </c>
      <c r="D199" s="45">
        <v>1</v>
      </c>
      <c r="E199" s="46" t="s">
        <v>3848</v>
      </c>
      <c r="F199" s="45">
        <v>1</v>
      </c>
    </row>
    <row r="200" spans="1:6" x14ac:dyDescent="0.25">
      <c r="A200" s="46" t="s">
        <v>8188</v>
      </c>
      <c r="B200" s="46" t="s">
        <v>10755</v>
      </c>
      <c r="C200" s="45">
        <v>1</v>
      </c>
      <c r="D200" s="45">
        <v>1</v>
      </c>
      <c r="E200" s="46" t="s">
        <v>3848</v>
      </c>
      <c r="F200" s="45">
        <v>1</v>
      </c>
    </row>
    <row r="201" spans="1:6" x14ac:dyDescent="0.25">
      <c r="A201" s="46" t="s">
        <v>8249</v>
      </c>
      <c r="B201" s="46" t="s">
        <v>10756</v>
      </c>
      <c r="C201" s="45">
        <v>1</v>
      </c>
      <c r="D201" s="45">
        <v>1</v>
      </c>
      <c r="E201" s="46" t="s">
        <v>3848</v>
      </c>
      <c r="F201" s="45">
        <v>1</v>
      </c>
    </row>
    <row r="202" spans="1:6" x14ac:dyDescent="0.25">
      <c r="A202" s="46" t="s">
        <v>10757</v>
      </c>
      <c r="B202" s="46" t="s">
        <v>10758</v>
      </c>
      <c r="C202" s="45">
        <v>2</v>
      </c>
      <c r="D202" s="45">
        <v>2</v>
      </c>
      <c r="E202" s="46" t="s">
        <v>3848</v>
      </c>
      <c r="F202" s="45">
        <v>1</v>
      </c>
    </row>
    <row r="203" spans="1:6" x14ac:dyDescent="0.25">
      <c r="A203" s="46" t="s">
        <v>10759</v>
      </c>
      <c r="B203" s="46" t="s">
        <v>10760</v>
      </c>
      <c r="C203" s="45">
        <v>2</v>
      </c>
      <c r="D203" s="45">
        <v>2</v>
      </c>
      <c r="E203" s="46" t="s">
        <v>3848</v>
      </c>
      <c r="F203" s="45">
        <v>1</v>
      </c>
    </row>
    <row r="204" spans="1:6" x14ac:dyDescent="0.25">
      <c r="A204" s="46" t="s">
        <v>10761</v>
      </c>
      <c r="B204" s="46" t="s">
        <v>10762</v>
      </c>
      <c r="C204" s="45">
        <v>2</v>
      </c>
      <c r="D204" s="45">
        <v>2</v>
      </c>
      <c r="E204" s="46" t="s">
        <v>3848</v>
      </c>
      <c r="F204" s="45">
        <v>1</v>
      </c>
    </row>
    <row r="205" spans="1:6" x14ac:dyDescent="0.25">
      <c r="A205" s="46" t="s">
        <v>7444</v>
      </c>
      <c r="B205" s="46" t="s">
        <v>10763</v>
      </c>
      <c r="C205" s="45">
        <v>2</v>
      </c>
      <c r="D205" s="45">
        <v>2</v>
      </c>
      <c r="E205" s="46" t="s">
        <v>3848</v>
      </c>
      <c r="F205" s="45">
        <v>1</v>
      </c>
    </row>
    <row r="206" spans="1:6" x14ac:dyDescent="0.25">
      <c r="A206" s="46" t="s">
        <v>7403</v>
      </c>
      <c r="B206" s="46" t="s">
        <v>10764</v>
      </c>
      <c r="C206" s="45">
        <v>1</v>
      </c>
      <c r="D206" s="45">
        <v>1</v>
      </c>
      <c r="E206" s="46" t="s">
        <v>3848</v>
      </c>
      <c r="F206" s="45">
        <v>1</v>
      </c>
    </row>
    <row r="207" spans="1:6" x14ac:dyDescent="0.25">
      <c r="A207" s="46" t="s">
        <v>10765</v>
      </c>
      <c r="B207" s="46" t="s">
        <v>10766</v>
      </c>
      <c r="C207" s="45">
        <v>2</v>
      </c>
      <c r="D207" s="45">
        <v>2</v>
      </c>
      <c r="E207" s="46" t="s">
        <v>3848</v>
      </c>
      <c r="F207" s="45">
        <v>1</v>
      </c>
    </row>
    <row r="208" spans="1:6" x14ac:dyDescent="0.25">
      <c r="A208" s="46" t="s">
        <v>10767</v>
      </c>
      <c r="B208" s="46" t="s">
        <v>10768</v>
      </c>
      <c r="C208" s="45">
        <v>2</v>
      </c>
      <c r="D208" s="45">
        <v>2</v>
      </c>
      <c r="E208" s="46" t="s">
        <v>3848</v>
      </c>
      <c r="F208" s="45">
        <v>1</v>
      </c>
    </row>
    <row r="209" spans="1:6" x14ac:dyDescent="0.25">
      <c r="A209" s="46" t="s">
        <v>8301</v>
      </c>
      <c r="B209" s="46" t="s">
        <v>10769</v>
      </c>
      <c r="C209" s="45">
        <v>1</v>
      </c>
      <c r="D209" s="45">
        <v>1</v>
      </c>
      <c r="E209" s="46" t="s">
        <v>3848</v>
      </c>
      <c r="F209" s="45">
        <v>1</v>
      </c>
    </row>
    <row r="210" spans="1:6" x14ac:dyDescent="0.25">
      <c r="A210" s="46" t="s">
        <v>10770</v>
      </c>
      <c r="B210" s="46" t="s">
        <v>10771</v>
      </c>
      <c r="C210" s="45">
        <v>2</v>
      </c>
      <c r="D210" s="45">
        <v>2</v>
      </c>
      <c r="E210" s="46" t="s">
        <v>3848</v>
      </c>
      <c r="F210" s="45">
        <v>1</v>
      </c>
    </row>
    <row r="211" spans="1:6" x14ac:dyDescent="0.25">
      <c r="A211" s="46" t="s">
        <v>10772</v>
      </c>
      <c r="B211" s="46" t="s">
        <v>10773</v>
      </c>
      <c r="C211" s="45">
        <v>2</v>
      </c>
      <c r="D211" s="45">
        <v>2</v>
      </c>
      <c r="E211" s="46" t="s">
        <v>3848</v>
      </c>
      <c r="F211" s="45">
        <v>1</v>
      </c>
    </row>
    <row r="212" spans="1:6" x14ac:dyDescent="0.25">
      <c r="A212" s="46" t="s">
        <v>8759</v>
      </c>
      <c r="B212" s="46" t="s">
        <v>10774</v>
      </c>
      <c r="C212" s="45">
        <v>2</v>
      </c>
      <c r="D212" s="45">
        <v>2</v>
      </c>
      <c r="E212" s="46" t="s">
        <v>3848</v>
      </c>
      <c r="F212" s="45">
        <v>1</v>
      </c>
    </row>
    <row r="213" spans="1:6" x14ac:dyDescent="0.25">
      <c r="A213" s="46" t="s">
        <v>4003</v>
      </c>
      <c r="B213" s="46" t="s">
        <v>10775</v>
      </c>
      <c r="C213" s="45">
        <v>2</v>
      </c>
      <c r="D213" s="45">
        <v>2</v>
      </c>
      <c r="E213" s="46" t="s">
        <v>3848</v>
      </c>
      <c r="F213" s="45">
        <v>1</v>
      </c>
    </row>
    <row r="214" spans="1:6" x14ac:dyDescent="0.25">
      <c r="A214" s="46" t="s">
        <v>10776</v>
      </c>
      <c r="B214" s="46" t="s">
        <v>10777</v>
      </c>
      <c r="C214" s="45">
        <v>2</v>
      </c>
      <c r="D214" s="45">
        <v>2</v>
      </c>
      <c r="E214" s="46" t="s">
        <v>3848</v>
      </c>
      <c r="F214" s="45">
        <v>1</v>
      </c>
    </row>
    <row r="215" spans="1:6" x14ac:dyDescent="0.25">
      <c r="A215" s="46" t="s">
        <v>4007</v>
      </c>
      <c r="B215" s="46" t="s">
        <v>10778</v>
      </c>
      <c r="C215" s="45">
        <v>2</v>
      </c>
      <c r="D215" s="45">
        <v>2</v>
      </c>
      <c r="E215" s="46" t="s">
        <v>3848</v>
      </c>
      <c r="F215" s="45">
        <v>1</v>
      </c>
    </row>
    <row r="216" spans="1:6" x14ac:dyDescent="0.25">
      <c r="A216" s="46" t="s">
        <v>10779</v>
      </c>
      <c r="B216" s="46" t="s">
        <v>10780</v>
      </c>
      <c r="C216" s="45">
        <v>2</v>
      </c>
      <c r="D216" s="45">
        <v>2</v>
      </c>
      <c r="E216" s="46" t="s">
        <v>3848</v>
      </c>
      <c r="F216" s="45">
        <v>1</v>
      </c>
    </row>
    <row r="217" spans="1:6" x14ac:dyDescent="0.25">
      <c r="A217" s="46" t="s">
        <v>10781</v>
      </c>
      <c r="B217" s="46" t="s">
        <v>10782</v>
      </c>
      <c r="C217" s="45">
        <v>2</v>
      </c>
      <c r="D217" s="45">
        <v>2</v>
      </c>
      <c r="E217" s="46" t="s">
        <v>3848</v>
      </c>
      <c r="F217" s="45">
        <v>1</v>
      </c>
    </row>
    <row r="218" spans="1:6" x14ac:dyDescent="0.25">
      <c r="A218" s="46" t="s">
        <v>9078</v>
      </c>
      <c r="B218" s="46" t="s">
        <v>10783</v>
      </c>
      <c r="C218" s="45">
        <v>2</v>
      </c>
      <c r="D218" s="45">
        <v>2</v>
      </c>
      <c r="E218" s="46" t="s">
        <v>3848</v>
      </c>
      <c r="F218" s="45">
        <v>1</v>
      </c>
    </row>
    <row r="219" spans="1:6" x14ac:dyDescent="0.25">
      <c r="A219" s="46" t="s">
        <v>10784</v>
      </c>
      <c r="B219" s="46" t="s">
        <v>10785</v>
      </c>
      <c r="C219" s="45">
        <v>2</v>
      </c>
      <c r="D219" s="45">
        <v>2</v>
      </c>
      <c r="E219" s="46" t="s">
        <v>3848</v>
      </c>
      <c r="F219" s="45">
        <v>1</v>
      </c>
    </row>
    <row r="220" spans="1:6" x14ac:dyDescent="0.25">
      <c r="A220" s="46" t="s">
        <v>7433</v>
      </c>
      <c r="B220" s="46" t="s">
        <v>10786</v>
      </c>
      <c r="C220" s="45">
        <v>2</v>
      </c>
      <c r="D220" s="45">
        <v>2</v>
      </c>
      <c r="E220" s="46" t="s">
        <v>3848</v>
      </c>
      <c r="F220" s="45">
        <v>1</v>
      </c>
    </row>
    <row r="221" spans="1:6" x14ac:dyDescent="0.25">
      <c r="A221" s="46" t="s">
        <v>7614</v>
      </c>
      <c r="B221" s="46" t="s">
        <v>10787</v>
      </c>
      <c r="C221" s="45">
        <v>2</v>
      </c>
      <c r="D221" s="45">
        <v>2</v>
      </c>
      <c r="E221" s="46" t="s">
        <v>3848</v>
      </c>
      <c r="F221" s="45">
        <v>1</v>
      </c>
    </row>
    <row r="222" spans="1:6" x14ac:dyDescent="0.25">
      <c r="A222" s="46" t="s">
        <v>10788</v>
      </c>
      <c r="B222" s="46" t="s">
        <v>10789</v>
      </c>
      <c r="C222" s="45">
        <v>2</v>
      </c>
      <c r="D222" s="45">
        <v>2</v>
      </c>
      <c r="E222" s="46" t="s">
        <v>3848</v>
      </c>
      <c r="F222" s="45">
        <v>1</v>
      </c>
    </row>
    <row r="223" spans="1:6" x14ac:dyDescent="0.25">
      <c r="A223" s="46" t="s">
        <v>7611</v>
      </c>
      <c r="B223" s="46" t="s">
        <v>10790</v>
      </c>
      <c r="C223" s="45">
        <v>2</v>
      </c>
      <c r="D223" s="45">
        <v>2</v>
      </c>
      <c r="E223" s="46" t="s">
        <v>3848</v>
      </c>
      <c r="F223" s="45">
        <v>1</v>
      </c>
    </row>
    <row r="224" spans="1:6" x14ac:dyDescent="0.25">
      <c r="A224" s="46" t="s">
        <v>8838</v>
      </c>
      <c r="B224" s="46" t="s">
        <v>10528</v>
      </c>
      <c r="C224" s="45">
        <v>2</v>
      </c>
      <c r="D224" s="45">
        <v>2</v>
      </c>
      <c r="E224" s="46" t="s">
        <v>3848</v>
      </c>
      <c r="F224" s="45">
        <v>1</v>
      </c>
    </row>
    <row r="225" spans="1:6" x14ac:dyDescent="0.25">
      <c r="A225" s="46" t="s">
        <v>8951</v>
      </c>
      <c r="B225" s="46" t="s">
        <v>10791</v>
      </c>
      <c r="C225" s="45">
        <v>2</v>
      </c>
      <c r="D225" s="45">
        <v>2</v>
      </c>
      <c r="E225" s="46" t="s">
        <v>3848</v>
      </c>
      <c r="F225" s="45">
        <v>1</v>
      </c>
    </row>
    <row r="226" spans="1:6" x14ac:dyDescent="0.25">
      <c r="A226" s="46" t="s">
        <v>10792</v>
      </c>
      <c r="B226" s="46" t="s">
        <v>10793</v>
      </c>
      <c r="C226" s="45">
        <v>1</v>
      </c>
      <c r="D226" s="45">
        <v>1</v>
      </c>
      <c r="E226" s="46" t="s">
        <v>3848</v>
      </c>
      <c r="F226" s="45">
        <v>1</v>
      </c>
    </row>
    <row r="227" spans="1:6" x14ac:dyDescent="0.25">
      <c r="A227" s="46" t="s">
        <v>10794</v>
      </c>
      <c r="B227" s="46" t="s">
        <v>10795</v>
      </c>
      <c r="C227" s="45">
        <v>2</v>
      </c>
      <c r="D227" s="45">
        <v>2</v>
      </c>
      <c r="E227" s="46" t="s">
        <v>3848</v>
      </c>
      <c r="F227" s="45">
        <v>1</v>
      </c>
    </row>
    <row r="228" spans="1:6" x14ac:dyDescent="0.25">
      <c r="A228" s="46" t="s">
        <v>10796</v>
      </c>
      <c r="B228" s="46" t="s">
        <v>10797</v>
      </c>
      <c r="C228" s="45">
        <v>2</v>
      </c>
      <c r="D228" s="45">
        <v>2</v>
      </c>
      <c r="E228" s="46" t="s">
        <v>3848</v>
      </c>
      <c r="F228" s="45">
        <v>1</v>
      </c>
    </row>
    <row r="229" spans="1:6" x14ac:dyDescent="0.25">
      <c r="A229" s="46" t="s">
        <v>10798</v>
      </c>
      <c r="B229" s="46" t="s">
        <v>10799</v>
      </c>
      <c r="C229" s="45">
        <v>2</v>
      </c>
      <c r="D229" s="45">
        <v>2</v>
      </c>
      <c r="E229" s="46" t="s">
        <v>3848</v>
      </c>
      <c r="F229" s="45">
        <v>1</v>
      </c>
    </row>
    <row r="230" spans="1:6" x14ac:dyDescent="0.25">
      <c r="A230" s="46" t="s">
        <v>4542</v>
      </c>
      <c r="B230" s="46" t="s">
        <v>10800</v>
      </c>
      <c r="C230" s="45">
        <v>1</v>
      </c>
      <c r="D230" s="45">
        <v>1</v>
      </c>
      <c r="E230" s="46" t="s">
        <v>3848</v>
      </c>
      <c r="F230" s="45">
        <v>1</v>
      </c>
    </row>
    <row r="231" spans="1:6" x14ac:dyDescent="0.25">
      <c r="A231" s="46" t="s">
        <v>10801</v>
      </c>
      <c r="B231" s="46" t="s">
        <v>10802</v>
      </c>
      <c r="C231" s="45">
        <v>3</v>
      </c>
      <c r="D231" s="45">
        <v>3</v>
      </c>
      <c r="E231" s="46" t="s">
        <v>3848</v>
      </c>
      <c r="F231" s="45">
        <v>1</v>
      </c>
    </row>
    <row r="232" spans="1:6" x14ac:dyDescent="0.25">
      <c r="A232" s="46" t="s">
        <v>10803</v>
      </c>
      <c r="B232" s="46" t="s">
        <v>10804</v>
      </c>
      <c r="C232" s="45">
        <v>1</v>
      </c>
      <c r="D232" s="45">
        <v>1</v>
      </c>
      <c r="E232" s="46" t="s">
        <v>3848</v>
      </c>
      <c r="F232" s="45">
        <v>1</v>
      </c>
    </row>
    <row r="233" spans="1:6" x14ac:dyDescent="0.25">
      <c r="A233" s="46" t="s">
        <v>10805</v>
      </c>
      <c r="B233" s="46" t="s">
        <v>10806</v>
      </c>
      <c r="C233" s="45">
        <v>1</v>
      </c>
      <c r="D233" s="45">
        <v>1</v>
      </c>
      <c r="E233" s="46" t="s">
        <v>3848</v>
      </c>
      <c r="F233" s="45">
        <v>1</v>
      </c>
    </row>
    <row r="234" spans="1:6" x14ac:dyDescent="0.25">
      <c r="A234" s="46" t="s">
        <v>10807</v>
      </c>
      <c r="B234" s="46" t="s">
        <v>10808</v>
      </c>
      <c r="C234" s="45">
        <v>1</v>
      </c>
      <c r="D234" s="45">
        <v>1</v>
      </c>
      <c r="E234" s="46" t="s">
        <v>3848</v>
      </c>
      <c r="F234" s="45">
        <v>1</v>
      </c>
    </row>
    <row r="235" spans="1:6" x14ac:dyDescent="0.25">
      <c r="A235" s="46" t="s">
        <v>10809</v>
      </c>
      <c r="B235" s="46" t="s">
        <v>10808</v>
      </c>
      <c r="C235" s="45">
        <v>1</v>
      </c>
      <c r="D235" s="45">
        <v>1</v>
      </c>
      <c r="E235" s="46" t="s">
        <v>3848</v>
      </c>
      <c r="F235" s="45">
        <v>1</v>
      </c>
    </row>
    <row r="236" spans="1:6" x14ac:dyDescent="0.25">
      <c r="A236" s="46" t="s">
        <v>4768</v>
      </c>
      <c r="B236" s="46" t="s">
        <v>10810</v>
      </c>
      <c r="C236" s="45">
        <v>1</v>
      </c>
      <c r="D236" s="45">
        <v>1</v>
      </c>
      <c r="E236" s="46" t="s">
        <v>3848</v>
      </c>
      <c r="F236" s="45">
        <v>1</v>
      </c>
    </row>
    <row r="237" spans="1:6" x14ac:dyDescent="0.25">
      <c r="A237" s="46" t="s">
        <v>9166</v>
      </c>
      <c r="B237" s="46" t="s">
        <v>10811</v>
      </c>
      <c r="C237" s="45">
        <v>2</v>
      </c>
      <c r="D237" s="45">
        <v>2</v>
      </c>
      <c r="E237" s="46" t="s">
        <v>3848</v>
      </c>
      <c r="F237" s="45">
        <v>1</v>
      </c>
    </row>
    <row r="238" spans="1:6" x14ac:dyDescent="0.25">
      <c r="A238" s="46" t="s">
        <v>10812</v>
      </c>
      <c r="B238" s="46" t="s">
        <v>10813</v>
      </c>
      <c r="C238" s="45">
        <v>2</v>
      </c>
      <c r="D238" s="45">
        <v>2</v>
      </c>
      <c r="E238" s="46" t="s">
        <v>3848</v>
      </c>
      <c r="F238" s="45">
        <v>1</v>
      </c>
    </row>
    <row r="239" spans="1:6" x14ac:dyDescent="0.25">
      <c r="A239" s="46" t="s">
        <v>10814</v>
      </c>
      <c r="B239" s="46" t="s">
        <v>10815</v>
      </c>
      <c r="C239" s="45">
        <v>2</v>
      </c>
      <c r="D239" s="45">
        <v>2</v>
      </c>
      <c r="E239" s="46" t="s">
        <v>3848</v>
      </c>
      <c r="F239" s="45">
        <v>1</v>
      </c>
    </row>
    <row r="240" spans="1:6" x14ac:dyDescent="0.25">
      <c r="A240" s="46" t="s">
        <v>10816</v>
      </c>
      <c r="B240" s="46" t="s">
        <v>10817</v>
      </c>
      <c r="C240" s="45">
        <v>2</v>
      </c>
      <c r="D240" s="45">
        <v>2</v>
      </c>
      <c r="E240" s="46" t="s">
        <v>3848</v>
      </c>
      <c r="F240" s="45">
        <v>1</v>
      </c>
    </row>
    <row r="241" spans="1:6" x14ac:dyDescent="0.25">
      <c r="A241" s="46" t="s">
        <v>10818</v>
      </c>
      <c r="B241" s="46" t="s">
        <v>10819</v>
      </c>
      <c r="C241" s="45">
        <v>2</v>
      </c>
      <c r="D241" s="45">
        <v>2</v>
      </c>
      <c r="E241" s="46" t="s">
        <v>3848</v>
      </c>
      <c r="F241" s="45">
        <v>1</v>
      </c>
    </row>
    <row r="242" spans="1:6" x14ac:dyDescent="0.25">
      <c r="A242" s="46" t="s">
        <v>10820</v>
      </c>
      <c r="B242" s="46" t="s">
        <v>10821</v>
      </c>
      <c r="C242" s="45">
        <v>2</v>
      </c>
      <c r="D242" s="45">
        <v>2</v>
      </c>
      <c r="E242" s="46" t="s">
        <v>3848</v>
      </c>
      <c r="F242" s="45">
        <v>1</v>
      </c>
    </row>
    <row r="243" spans="1:6" x14ac:dyDescent="0.25">
      <c r="A243" s="46" t="s">
        <v>10822</v>
      </c>
      <c r="B243" s="46" t="s">
        <v>10823</v>
      </c>
      <c r="C243" s="45">
        <v>2</v>
      </c>
      <c r="D243" s="45">
        <v>2</v>
      </c>
      <c r="E243" s="46" t="s">
        <v>3848</v>
      </c>
      <c r="F243" s="45">
        <v>1</v>
      </c>
    </row>
    <row r="244" spans="1:6" x14ac:dyDescent="0.25">
      <c r="A244" s="46" t="s">
        <v>10824</v>
      </c>
      <c r="B244" s="46" t="s">
        <v>10825</v>
      </c>
      <c r="C244" s="45">
        <v>2</v>
      </c>
      <c r="D244" s="45">
        <v>2</v>
      </c>
      <c r="E244" s="46" t="s">
        <v>3848</v>
      </c>
      <c r="F244" s="45">
        <v>1</v>
      </c>
    </row>
    <row r="245" spans="1:6" x14ac:dyDescent="0.25">
      <c r="A245" s="46" t="s">
        <v>10826</v>
      </c>
      <c r="B245" s="46" t="s">
        <v>10827</v>
      </c>
      <c r="C245" s="45">
        <v>2</v>
      </c>
      <c r="D245" s="45">
        <v>2</v>
      </c>
      <c r="E245" s="46" t="s">
        <v>3848</v>
      </c>
      <c r="F245" s="45">
        <v>1</v>
      </c>
    </row>
    <row r="246" spans="1:6" x14ac:dyDescent="0.25">
      <c r="A246" s="46" t="s">
        <v>10828</v>
      </c>
      <c r="B246" s="46" t="s">
        <v>10823</v>
      </c>
      <c r="C246" s="45">
        <v>2</v>
      </c>
      <c r="D246" s="45">
        <v>2</v>
      </c>
      <c r="E246" s="46" t="s">
        <v>3848</v>
      </c>
      <c r="F246" s="45">
        <v>1</v>
      </c>
    </row>
    <row r="247" spans="1:6" x14ac:dyDescent="0.25">
      <c r="A247" s="46" t="s">
        <v>10829</v>
      </c>
      <c r="B247" s="46" t="s">
        <v>10825</v>
      </c>
      <c r="C247" s="45">
        <v>2</v>
      </c>
      <c r="D247" s="45">
        <v>2</v>
      </c>
      <c r="E247" s="46" t="s">
        <v>3848</v>
      </c>
      <c r="F247" s="45">
        <v>1</v>
      </c>
    </row>
    <row r="248" spans="1:6" x14ac:dyDescent="0.25">
      <c r="A248" s="46" t="s">
        <v>10830</v>
      </c>
      <c r="B248" s="46" t="s">
        <v>10831</v>
      </c>
      <c r="C248" s="45">
        <v>2</v>
      </c>
      <c r="D248" s="45">
        <v>2</v>
      </c>
      <c r="E248" s="46" t="s">
        <v>3848</v>
      </c>
      <c r="F248" s="45">
        <v>1</v>
      </c>
    </row>
    <row r="249" spans="1:6" x14ac:dyDescent="0.25">
      <c r="A249" s="46" t="s">
        <v>10832</v>
      </c>
      <c r="B249" s="46" t="s">
        <v>10833</v>
      </c>
      <c r="C249" s="45">
        <v>2</v>
      </c>
      <c r="D249" s="45">
        <v>2</v>
      </c>
      <c r="E249" s="46" t="s">
        <v>3848</v>
      </c>
      <c r="F249" s="45">
        <v>1</v>
      </c>
    </row>
    <row r="250" spans="1:6" x14ac:dyDescent="0.25">
      <c r="A250" s="46" t="s">
        <v>10834</v>
      </c>
      <c r="B250" s="46" t="s">
        <v>10835</v>
      </c>
      <c r="C250" s="45">
        <v>2</v>
      </c>
      <c r="D250" s="45">
        <v>2</v>
      </c>
      <c r="E250" s="46" t="s">
        <v>3848</v>
      </c>
      <c r="F250" s="45">
        <v>1</v>
      </c>
    </row>
    <row r="251" spans="1:6" x14ac:dyDescent="0.25">
      <c r="A251" s="46" t="s">
        <v>3860</v>
      </c>
      <c r="B251" s="46" t="s">
        <v>10836</v>
      </c>
      <c r="C251" s="45">
        <v>1</v>
      </c>
      <c r="D251" s="45">
        <v>1</v>
      </c>
      <c r="E251" s="46" t="s">
        <v>3848</v>
      </c>
      <c r="F251" s="45">
        <v>1</v>
      </c>
    </row>
    <row r="252" spans="1:6" x14ac:dyDescent="0.25">
      <c r="A252" s="46" t="s">
        <v>6103</v>
      </c>
      <c r="B252" s="46" t="s">
        <v>10837</v>
      </c>
      <c r="C252" s="45">
        <v>2</v>
      </c>
      <c r="D252" s="45">
        <v>2</v>
      </c>
      <c r="E252" s="46" t="s">
        <v>3848</v>
      </c>
      <c r="F252" s="45">
        <v>1</v>
      </c>
    </row>
    <row r="253" spans="1:6" x14ac:dyDescent="0.25">
      <c r="A253" s="46" t="s">
        <v>4742</v>
      </c>
      <c r="B253" s="46" t="s">
        <v>10838</v>
      </c>
      <c r="C253" s="45">
        <v>1</v>
      </c>
      <c r="D253" s="45">
        <v>1</v>
      </c>
      <c r="E253" s="46" t="s">
        <v>3848</v>
      </c>
      <c r="F253" s="45">
        <v>1</v>
      </c>
    </row>
    <row r="254" spans="1:6" x14ac:dyDescent="0.25">
      <c r="A254" s="46" t="s">
        <v>6917</v>
      </c>
      <c r="B254" s="46" t="s">
        <v>10839</v>
      </c>
      <c r="C254" s="45">
        <v>4</v>
      </c>
      <c r="D254" s="45">
        <v>4</v>
      </c>
      <c r="E254" s="46" t="s">
        <v>3848</v>
      </c>
      <c r="F254" s="45">
        <v>1</v>
      </c>
    </row>
    <row r="255" spans="1:6" x14ac:dyDescent="0.25">
      <c r="A255" s="46" t="s">
        <v>3867</v>
      </c>
      <c r="B255" s="46" t="s">
        <v>10840</v>
      </c>
      <c r="C255" s="45">
        <v>1</v>
      </c>
      <c r="D255" s="45">
        <v>1</v>
      </c>
      <c r="E255" s="46" t="s">
        <v>3848</v>
      </c>
      <c r="F255" s="45">
        <v>1</v>
      </c>
    </row>
    <row r="256" spans="1:6" x14ac:dyDescent="0.25">
      <c r="A256" s="46" t="s">
        <v>10841</v>
      </c>
      <c r="B256" s="46" t="s">
        <v>10842</v>
      </c>
      <c r="C256" s="45">
        <v>2</v>
      </c>
      <c r="D256" s="45">
        <v>2</v>
      </c>
      <c r="E256" s="46" t="s">
        <v>3848</v>
      </c>
      <c r="F256" s="45">
        <v>1</v>
      </c>
    </row>
    <row r="257" spans="1:6" x14ac:dyDescent="0.25">
      <c r="A257" s="46" t="s">
        <v>10843</v>
      </c>
      <c r="B257" s="46" t="s">
        <v>10844</v>
      </c>
      <c r="C257" s="45">
        <v>3</v>
      </c>
      <c r="D257" s="45">
        <v>3</v>
      </c>
      <c r="E257" s="46" t="s">
        <v>3848</v>
      </c>
      <c r="F257" s="45">
        <v>1</v>
      </c>
    </row>
    <row r="258" spans="1:6" x14ac:dyDescent="0.25">
      <c r="A258" s="46" t="s">
        <v>10845</v>
      </c>
      <c r="B258" s="46" t="s">
        <v>10846</v>
      </c>
      <c r="C258" s="45">
        <v>1</v>
      </c>
      <c r="D258" s="45">
        <v>1</v>
      </c>
      <c r="E258" s="46" t="s">
        <v>3848</v>
      </c>
      <c r="F258" s="45">
        <v>1</v>
      </c>
    </row>
    <row r="259" spans="1:6" x14ac:dyDescent="0.25">
      <c r="A259" s="46" t="s">
        <v>3929</v>
      </c>
      <c r="B259" s="46" t="s">
        <v>10847</v>
      </c>
      <c r="C259" s="45">
        <v>1</v>
      </c>
      <c r="D259" s="45">
        <v>1</v>
      </c>
      <c r="E259" s="46" t="s">
        <v>3848</v>
      </c>
      <c r="F259" s="45">
        <v>1</v>
      </c>
    </row>
    <row r="260" spans="1:6" x14ac:dyDescent="0.25">
      <c r="A260" s="46" t="s">
        <v>10848</v>
      </c>
      <c r="B260" s="46" t="s">
        <v>10849</v>
      </c>
      <c r="C260" s="45">
        <v>1</v>
      </c>
      <c r="D260" s="45">
        <v>1</v>
      </c>
      <c r="E260" s="46" t="s">
        <v>3848</v>
      </c>
      <c r="F260" s="45">
        <v>1</v>
      </c>
    </row>
    <row r="261" spans="1:6" x14ac:dyDescent="0.25">
      <c r="A261" s="46" t="s">
        <v>3931</v>
      </c>
      <c r="B261" s="46" t="s">
        <v>10850</v>
      </c>
      <c r="C261" s="45">
        <v>1</v>
      </c>
      <c r="D261" s="45">
        <v>1</v>
      </c>
      <c r="E261" s="46" t="s">
        <v>3848</v>
      </c>
      <c r="F261" s="45">
        <v>1</v>
      </c>
    </row>
    <row r="262" spans="1:6" x14ac:dyDescent="0.25">
      <c r="A262" s="46" t="s">
        <v>10851</v>
      </c>
      <c r="B262" s="46" t="s">
        <v>10852</v>
      </c>
      <c r="C262" s="45">
        <v>1</v>
      </c>
      <c r="D262" s="45">
        <v>1</v>
      </c>
      <c r="E262" s="46" t="s">
        <v>3848</v>
      </c>
      <c r="F262" s="45">
        <v>1</v>
      </c>
    </row>
    <row r="263" spans="1:6" x14ac:dyDescent="0.25">
      <c r="A263" s="46" t="s">
        <v>10853</v>
      </c>
      <c r="B263" s="46" t="s">
        <v>10854</v>
      </c>
      <c r="C263" s="45">
        <v>1</v>
      </c>
      <c r="D263" s="45">
        <v>1</v>
      </c>
      <c r="E263" s="46" t="s">
        <v>3848</v>
      </c>
      <c r="F263" s="45">
        <v>1</v>
      </c>
    </row>
    <row r="264" spans="1:6" x14ac:dyDescent="0.25">
      <c r="A264" s="46" t="s">
        <v>10855</v>
      </c>
      <c r="B264" s="46" t="s">
        <v>10856</v>
      </c>
      <c r="C264" s="45">
        <v>1</v>
      </c>
      <c r="D264" s="45">
        <v>1</v>
      </c>
      <c r="E264" s="46" t="s">
        <v>3848</v>
      </c>
      <c r="F264" s="45">
        <v>1</v>
      </c>
    </row>
    <row r="265" spans="1:6" x14ac:dyDescent="0.25">
      <c r="A265" s="46" t="s">
        <v>10857</v>
      </c>
      <c r="B265" s="46" t="s">
        <v>10858</v>
      </c>
      <c r="C265" s="45">
        <v>1</v>
      </c>
      <c r="D265" s="45">
        <v>1</v>
      </c>
      <c r="E265" s="46" t="s">
        <v>3848</v>
      </c>
      <c r="F265" s="45">
        <v>1</v>
      </c>
    </row>
    <row r="266" spans="1:6" x14ac:dyDescent="0.25">
      <c r="A266" s="46" t="s">
        <v>4561</v>
      </c>
      <c r="B266" s="46" t="s">
        <v>10859</v>
      </c>
      <c r="C266" s="45">
        <v>1</v>
      </c>
      <c r="D266" s="45">
        <v>1</v>
      </c>
      <c r="E266" s="46" t="s">
        <v>3848</v>
      </c>
      <c r="F266" s="45">
        <v>1</v>
      </c>
    </row>
    <row r="267" spans="1:6" x14ac:dyDescent="0.25">
      <c r="A267" s="46" t="s">
        <v>4657</v>
      </c>
      <c r="B267" s="46" t="s">
        <v>10860</v>
      </c>
      <c r="C267" s="45">
        <v>1</v>
      </c>
      <c r="D267" s="45">
        <v>1</v>
      </c>
      <c r="E267" s="46" t="s">
        <v>3848</v>
      </c>
      <c r="F267" s="45">
        <v>1</v>
      </c>
    </row>
    <row r="268" spans="1:6" x14ac:dyDescent="0.25">
      <c r="A268" s="46" t="s">
        <v>4654</v>
      </c>
      <c r="B268" s="46" t="s">
        <v>10861</v>
      </c>
      <c r="C268" s="45">
        <v>1</v>
      </c>
      <c r="D268" s="45">
        <v>1</v>
      </c>
      <c r="E268" s="46" t="s">
        <v>3848</v>
      </c>
      <c r="F268" s="45">
        <v>1</v>
      </c>
    </row>
    <row r="269" spans="1:6" x14ac:dyDescent="0.25">
      <c r="A269" s="46" t="s">
        <v>4706</v>
      </c>
      <c r="B269" s="46" t="s">
        <v>10862</v>
      </c>
      <c r="C269" s="45">
        <v>1</v>
      </c>
      <c r="D269" s="45">
        <v>1</v>
      </c>
      <c r="E269" s="46" t="s">
        <v>3848</v>
      </c>
      <c r="F269" s="45">
        <v>1</v>
      </c>
    </row>
    <row r="270" spans="1:6" x14ac:dyDescent="0.25">
      <c r="A270" s="46" t="s">
        <v>4794</v>
      </c>
      <c r="B270" s="46" t="s">
        <v>10863</v>
      </c>
      <c r="C270" s="45">
        <v>1</v>
      </c>
      <c r="D270" s="45">
        <v>1</v>
      </c>
      <c r="E270" s="46" t="s">
        <v>3848</v>
      </c>
      <c r="F270" s="45">
        <v>1</v>
      </c>
    </row>
    <row r="271" spans="1:6" x14ac:dyDescent="0.25">
      <c r="A271" s="46" t="s">
        <v>10864</v>
      </c>
      <c r="B271" s="46" t="s">
        <v>10865</v>
      </c>
      <c r="C271" s="45">
        <v>2</v>
      </c>
      <c r="D271" s="45">
        <v>2</v>
      </c>
      <c r="E271" s="46" t="s">
        <v>3848</v>
      </c>
      <c r="F271" s="45">
        <v>1</v>
      </c>
    </row>
    <row r="272" spans="1:6" x14ac:dyDescent="0.25">
      <c r="A272" s="46" t="s">
        <v>9220</v>
      </c>
      <c r="B272" s="46" t="s">
        <v>10866</v>
      </c>
      <c r="C272" s="45">
        <v>2</v>
      </c>
      <c r="D272" s="45">
        <v>2</v>
      </c>
      <c r="E272" s="46" t="s">
        <v>3848</v>
      </c>
      <c r="F272" s="45">
        <v>1</v>
      </c>
    </row>
    <row r="273" spans="1:6" x14ac:dyDescent="0.25">
      <c r="A273" s="46" t="s">
        <v>10867</v>
      </c>
      <c r="B273" s="46" t="s">
        <v>10868</v>
      </c>
      <c r="C273" s="45">
        <v>2</v>
      </c>
      <c r="D273" s="45">
        <v>2</v>
      </c>
      <c r="E273" s="46" t="s">
        <v>3848</v>
      </c>
      <c r="F273" s="45">
        <v>1</v>
      </c>
    </row>
    <row r="274" spans="1:6" x14ac:dyDescent="0.25">
      <c r="A274" s="46" t="s">
        <v>10869</v>
      </c>
      <c r="B274" s="46" t="s">
        <v>10870</v>
      </c>
      <c r="C274" s="45">
        <v>4</v>
      </c>
      <c r="D274" s="45">
        <v>4</v>
      </c>
      <c r="E274" s="46" t="s">
        <v>3848</v>
      </c>
      <c r="F274" s="45">
        <v>1</v>
      </c>
    </row>
    <row r="275" spans="1:6" x14ac:dyDescent="0.25">
      <c r="A275" s="46" t="s">
        <v>3905</v>
      </c>
      <c r="B275" s="46" t="s">
        <v>10871</v>
      </c>
      <c r="C275" s="45">
        <v>4</v>
      </c>
      <c r="D275" s="45">
        <v>4</v>
      </c>
      <c r="E275" s="46" t="s">
        <v>3848</v>
      </c>
      <c r="F275" s="45">
        <v>1</v>
      </c>
    </row>
    <row r="276" spans="1:6" x14ac:dyDescent="0.25">
      <c r="A276" s="46" t="s">
        <v>3908</v>
      </c>
      <c r="B276" s="46" t="s">
        <v>10872</v>
      </c>
      <c r="C276" s="45">
        <v>4</v>
      </c>
      <c r="D276" s="45">
        <v>4</v>
      </c>
      <c r="E276" s="46" t="s">
        <v>3848</v>
      </c>
      <c r="F276" s="45">
        <v>1</v>
      </c>
    </row>
    <row r="277" spans="1:6" x14ac:dyDescent="0.25">
      <c r="A277" s="46" t="s">
        <v>7642</v>
      </c>
      <c r="B277" s="46" t="s">
        <v>10528</v>
      </c>
      <c r="C277" s="45">
        <v>1</v>
      </c>
      <c r="D277" s="45">
        <v>1</v>
      </c>
      <c r="E277" s="46" t="s">
        <v>3848</v>
      </c>
      <c r="F277" s="45">
        <v>1</v>
      </c>
    </row>
    <row r="278" spans="1:6" x14ac:dyDescent="0.25">
      <c r="A278" s="46" t="s">
        <v>8376</v>
      </c>
      <c r="B278" s="46" t="s">
        <v>10873</v>
      </c>
      <c r="C278" s="45">
        <v>1</v>
      </c>
      <c r="D278" s="45">
        <v>1</v>
      </c>
      <c r="E278" s="46" t="s">
        <v>3848</v>
      </c>
      <c r="F278" s="45">
        <v>1</v>
      </c>
    </row>
    <row r="279" spans="1:6" x14ac:dyDescent="0.25">
      <c r="A279" s="46" t="s">
        <v>10874</v>
      </c>
      <c r="B279" s="46" t="s">
        <v>10875</v>
      </c>
      <c r="C279" s="45">
        <v>2</v>
      </c>
      <c r="D279" s="45">
        <v>2</v>
      </c>
      <c r="E279" s="46" t="s">
        <v>3848</v>
      </c>
      <c r="F279" s="45">
        <v>1</v>
      </c>
    </row>
    <row r="280" spans="1:6" x14ac:dyDescent="0.25">
      <c r="A280" s="46" t="s">
        <v>10876</v>
      </c>
      <c r="B280" s="46" t="s">
        <v>10877</v>
      </c>
      <c r="C280" s="45">
        <v>2</v>
      </c>
      <c r="D280" s="45">
        <v>2</v>
      </c>
      <c r="E280" s="46" t="s">
        <v>3848</v>
      </c>
      <c r="F280" s="45">
        <v>1</v>
      </c>
    </row>
    <row r="281" spans="1:6" x14ac:dyDescent="0.25">
      <c r="A281" s="46" t="s">
        <v>10878</v>
      </c>
      <c r="B281" s="46" t="s">
        <v>10879</v>
      </c>
      <c r="C281" s="45">
        <v>2</v>
      </c>
      <c r="D281" s="45">
        <v>2</v>
      </c>
      <c r="E281" s="46" t="s">
        <v>3848</v>
      </c>
      <c r="F281" s="45">
        <v>1</v>
      </c>
    </row>
    <row r="282" spans="1:6" x14ac:dyDescent="0.25">
      <c r="A282" s="46" t="s">
        <v>8430</v>
      </c>
      <c r="B282" s="46" t="s">
        <v>10880</v>
      </c>
      <c r="C282" s="45">
        <v>1</v>
      </c>
      <c r="D282" s="45">
        <v>1</v>
      </c>
      <c r="E282" s="46" t="s">
        <v>3848</v>
      </c>
      <c r="F282" s="45">
        <v>1</v>
      </c>
    </row>
    <row r="283" spans="1:6" x14ac:dyDescent="0.25">
      <c r="A283" s="46" t="s">
        <v>10881</v>
      </c>
      <c r="B283" s="46" t="s">
        <v>10882</v>
      </c>
      <c r="C283" s="45">
        <v>2</v>
      </c>
      <c r="D283" s="45">
        <v>2</v>
      </c>
      <c r="E283" s="46" t="s">
        <v>3848</v>
      </c>
      <c r="F283" s="45">
        <v>1</v>
      </c>
    </row>
    <row r="284" spans="1:6" x14ac:dyDescent="0.25">
      <c r="A284" s="46" t="s">
        <v>10883</v>
      </c>
      <c r="B284" s="46" t="s">
        <v>10884</v>
      </c>
      <c r="C284" s="45">
        <v>2</v>
      </c>
      <c r="D284" s="45">
        <v>2</v>
      </c>
      <c r="E284" s="46" t="s">
        <v>3848</v>
      </c>
      <c r="F284" s="45">
        <v>1</v>
      </c>
    </row>
    <row r="285" spans="1:6" x14ac:dyDescent="0.25">
      <c r="A285" s="46" t="s">
        <v>10885</v>
      </c>
      <c r="B285" s="46" t="s">
        <v>10886</v>
      </c>
      <c r="C285" s="45">
        <v>2</v>
      </c>
      <c r="D285" s="45">
        <v>2</v>
      </c>
      <c r="E285" s="46" t="s">
        <v>3848</v>
      </c>
      <c r="F285" s="45">
        <v>1</v>
      </c>
    </row>
    <row r="286" spans="1:6" x14ac:dyDescent="0.25">
      <c r="A286" s="46" t="s">
        <v>10887</v>
      </c>
      <c r="B286" s="46" t="s">
        <v>10888</v>
      </c>
      <c r="C286" s="45">
        <v>2</v>
      </c>
      <c r="D286" s="45">
        <v>2</v>
      </c>
      <c r="E286" s="46" t="s">
        <v>3848</v>
      </c>
      <c r="F286" s="45">
        <v>1</v>
      </c>
    </row>
    <row r="287" spans="1:6" x14ac:dyDescent="0.25">
      <c r="A287" s="46" t="s">
        <v>10889</v>
      </c>
      <c r="B287" s="46" t="s">
        <v>10886</v>
      </c>
      <c r="C287" s="45">
        <v>2</v>
      </c>
      <c r="D287" s="45">
        <v>2</v>
      </c>
      <c r="E287" s="46" t="s">
        <v>3848</v>
      </c>
      <c r="F287" s="45">
        <v>1</v>
      </c>
    </row>
    <row r="288" spans="1:6" x14ac:dyDescent="0.25">
      <c r="A288" s="46" t="s">
        <v>10890</v>
      </c>
      <c r="B288" s="46" t="s">
        <v>10891</v>
      </c>
      <c r="C288" s="45">
        <v>2</v>
      </c>
      <c r="D288" s="45">
        <v>2</v>
      </c>
      <c r="E288" s="46" t="s">
        <v>3848</v>
      </c>
      <c r="F288" s="45">
        <v>1</v>
      </c>
    </row>
    <row r="289" spans="1:6" x14ac:dyDescent="0.25">
      <c r="A289" s="46" t="s">
        <v>10892</v>
      </c>
      <c r="B289" s="46" t="s">
        <v>10893</v>
      </c>
      <c r="C289" s="45">
        <v>2</v>
      </c>
      <c r="D289" s="45">
        <v>2</v>
      </c>
      <c r="E289" s="46" t="s">
        <v>3848</v>
      </c>
      <c r="F289" s="45">
        <v>1</v>
      </c>
    </row>
    <row r="290" spans="1:6" x14ac:dyDescent="0.25">
      <c r="A290" s="46" t="s">
        <v>10894</v>
      </c>
      <c r="B290" s="46" t="s">
        <v>10895</v>
      </c>
      <c r="C290" s="45">
        <v>3</v>
      </c>
      <c r="D290" s="45">
        <v>3</v>
      </c>
      <c r="E290" s="46" t="s">
        <v>3848</v>
      </c>
      <c r="F290" s="45">
        <v>1</v>
      </c>
    </row>
    <row r="291" spans="1:6" x14ac:dyDescent="0.25">
      <c r="A291" s="46" t="s">
        <v>10896</v>
      </c>
      <c r="B291" s="46" t="s">
        <v>10897</v>
      </c>
      <c r="C291" s="45">
        <v>1</v>
      </c>
      <c r="D291" s="45">
        <v>1</v>
      </c>
      <c r="E291" s="46" t="s">
        <v>3848</v>
      </c>
      <c r="F291" s="45">
        <v>1</v>
      </c>
    </row>
    <row r="292" spans="1:6" x14ac:dyDescent="0.25">
      <c r="A292" s="46" t="s">
        <v>10898</v>
      </c>
      <c r="B292" s="46" t="s">
        <v>10899</v>
      </c>
      <c r="C292" s="45">
        <v>1</v>
      </c>
      <c r="D292" s="45">
        <v>1</v>
      </c>
      <c r="E292" s="46" t="s">
        <v>3848</v>
      </c>
      <c r="F292" s="45">
        <v>1</v>
      </c>
    </row>
    <row r="293" spans="1:6" x14ac:dyDescent="0.25">
      <c r="A293" s="46" t="s">
        <v>10900</v>
      </c>
      <c r="B293" s="46" t="s">
        <v>10901</v>
      </c>
      <c r="C293" s="45">
        <v>1</v>
      </c>
      <c r="D293" s="45">
        <v>1</v>
      </c>
      <c r="E293" s="46" t="s">
        <v>3848</v>
      </c>
      <c r="F293" s="45">
        <v>1</v>
      </c>
    </row>
    <row r="294" spans="1:6" x14ac:dyDescent="0.25">
      <c r="A294" s="46" t="s">
        <v>3951</v>
      </c>
      <c r="B294" s="46" t="s">
        <v>10902</v>
      </c>
      <c r="C294" s="45">
        <v>2</v>
      </c>
      <c r="D294" s="45">
        <v>2</v>
      </c>
      <c r="E294" s="46" t="s">
        <v>3848</v>
      </c>
      <c r="F294" s="45">
        <v>1</v>
      </c>
    </row>
    <row r="295" spans="1:6" x14ac:dyDescent="0.25">
      <c r="A295" s="46" t="s">
        <v>3955</v>
      </c>
      <c r="B295" s="46" t="s">
        <v>10903</v>
      </c>
      <c r="C295" s="45">
        <v>1</v>
      </c>
      <c r="D295" s="45">
        <v>1</v>
      </c>
      <c r="E295" s="46" t="s">
        <v>3848</v>
      </c>
      <c r="F295" s="45">
        <v>1</v>
      </c>
    </row>
    <row r="296" spans="1:6" x14ac:dyDescent="0.25">
      <c r="A296" s="46" t="s">
        <v>10904</v>
      </c>
      <c r="B296" s="46" t="s">
        <v>10899</v>
      </c>
      <c r="C296" s="45">
        <v>1</v>
      </c>
      <c r="D296" s="45">
        <v>1</v>
      </c>
      <c r="E296" s="46" t="s">
        <v>3848</v>
      </c>
      <c r="F296" s="45">
        <v>1</v>
      </c>
    </row>
    <row r="297" spans="1:6" x14ac:dyDescent="0.25">
      <c r="A297" s="46" t="s">
        <v>10905</v>
      </c>
      <c r="B297" s="46" t="s">
        <v>10906</v>
      </c>
      <c r="C297" s="45">
        <v>1</v>
      </c>
      <c r="D297" s="45">
        <v>1</v>
      </c>
      <c r="E297" s="46" t="s">
        <v>3848</v>
      </c>
      <c r="F297" s="45">
        <v>1</v>
      </c>
    </row>
    <row r="298" spans="1:6" x14ac:dyDescent="0.25">
      <c r="A298" s="46" t="s">
        <v>4397</v>
      </c>
      <c r="B298" s="46" t="s">
        <v>10907</v>
      </c>
      <c r="C298" s="45">
        <v>2</v>
      </c>
      <c r="D298" s="45">
        <v>2</v>
      </c>
      <c r="E298" s="46" t="s">
        <v>3848</v>
      </c>
      <c r="F298" s="45">
        <v>1</v>
      </c>
    </row>
    <row r="299" spans="1:6" x14ac:dyDescent="0.25">
      <c r="A299" s="46" t="s">
        <v>4494</v>
      </c>
      <c r="B299" s="46" t="s">
        <v>10908</v>
      </c>
      <c r="C299" s="45">
        <v>2</v>
      </c>
      <c r="D299" s="45">
        <v>2</v>
      </c>
      <c r="E299" s="46" t="s">
        <v>3848</v>
      </c>
      <c r="F299" s="45">
        <v>1</v>
      </c>
    </row>
    <row r="300" spans="1:6" x14ac:dyDescent="0.25">
      <c r="A300" s="46" t="s">
        <v>4525</v>
      </c>
      <c r="B300" s="46" t="s">
        <v>10909</v>
      </c>
      <c r="C300" s="45">
        <v>2</v>
      </c>
      <c r="D300" s="45">
        <v>2</v>
      </c>
      <c r="E300" s="46" t="s">
        <v>3848</v>
      </c>
      <c r="F300" s="45">
        <v>1</v>
      </c>
    </row>
    <row r="301" spans="1:6" x14ac:dyDescent="0.25">
      <c r="A301" s="46" t="s">
        <v>3960</v>
      </c>
      <c r="B301" s="46" t="s">
        <v>10910</v>
      </c>
      <c r="C301" s="45">
        <v>2</v>
      </c>
      <c r="D301" s="45">
        <v>2</v>
      </c>
      <c r="E301" s="46" t="s">
        <v>3848</v>
      </c>
      <c r="F301" s="45">
        <v>1</v>
      </c>
    </row>
    <row r="302" spans="1:6" x14ac:dyDescent="0.25">
      <c r="A302" s="46" t="s">
        <v>10911</v>
      </c>
      <c r="B302" s="46" t="s">
        <v>10912</v>
      </c>
      <c r="C302" s="45">
        <v>2</v>
      </c>
      <c r="D302" s="45">
        <v>2</v>
      </c>
      <c r="E302" s="46" t="s">
        <v>3848</v>
      </c>
      <c r="F302" s="45">
        <v>1</v>
      </c>
    </row>
    <row r="303" spans="1:6" x14ac:dyDescent="0.25">
      <c r="A303" s="46" t="s">
        <v>10913</v>
      </c>
      <c r="B303" s="46" t="s">
        <v>10914</v>
      </c>
      <c r="C303" s="45">
        <v>2</v>
      </c>
      <c r="D303" s="45">
        <v>2</v>
      </c>
      <c r="E303" s="46" t="s">
        <v>3848</v>
      </c>
      <c r="F303" s="45">
        <v>1</v>
      </c>
    </row>
    <row r="304" spans="1:6" x14ac:dyDescent="0.25">
      <c r="A304" s="46" t="s">
        <v>10915</v>
      </c>
      <c r="B304" s="46" t="s">
        <v>10916</v>
      </c>
      <c r="C304" s="45">
        <v>2</v>
      </c>
      <c r="D304" s="45">
        <v>2</v>
      </c>
      <c r="E304" s="46" t="s">
        <v>3848</v>
      </c>
      <c r="F304" s="45">
        <v>1</v>
      </c>
    </row>
    <row r="305" spans="1:6" x14ac:dyDescent="0.25">
      <c r="A305" s="46" t="s">
        <v>10917</v>
      </c>
      <c r="B305" s="46" t="s">
        <v>10918</v>
      </c>
      <c r="C305" s="45">
        <v>2</v>
      </c>
      <c r="D305" s="45">
        <v>2</v>
      </c>
      <c r="E305" s="46" t="s">
        <v>3848</v>
      </c>
      <c r="F305" s="45">
        <v>1</v>
      </c>
    </row>
    <row r="306" spans="1:6" x14ac:dyDescent="0.25">
      <c r="A306" s="46" t="s">
        <v>3964</v>
      </c>
      <c r="B306" s="46" t="s">
        <v>10910</v>
      </c>
      <c r="C306" s="45">
        <v>2</v>
      </c>
      <c r="D306" s="45">
        <v>2</v>
      </c>
      <c r="E306" s="46" t="s">
        <v>3848</v>
      </c>
      <c r="F306" s="45">
        <v>1</v>
      </c>
    </row>
    <row r="307" spans="1:6" x14ac:dyDescent="0.25">
      <c r="A307" s="46" t="s">
        <v>10919</v>
      </c>
      <c r="B307" s="46" t="s">
        <v>10920</v>
      </c>
      <c r="C307" s="45">
        <v>3</v>
      </c>
      <c r="D307" s="45">
        <v>3</v>
      </c>
      <c r="E307" s="46" t="s">
        <v>3848</v>
      </c>
      <c r="F307" s="45">
        <v>1</v>
      </c>
    </row>
    <row r="308" spans="1:6" x14ac:dyDescent="0.25">
      <c r="A308" s="46" t="s">
        <v>10921</v>
      </c>
      <c r="B308" s="46" t="s">
        <v>10922</v>
      </c>
      <c r="C308" s="45">
        <v>3</v>
      </c>
      <c r="D308" s="45">
        <v>3</v>
      </c>
      <c r="E308" s="46" t="s">
        <v>3848</v>
      </c>
      <c r="F308" s="45">
        <v>1</v>
      </c>
    </row>
    <row r="309" spans="1:6" x14ac:dyDescent="0.25">
      <c r="A309" s="46" t="s">
        <v>10923</v>
      </c>
      <c r="B309" s="46" t="s">
        <v>10924</v>
      </c>
      <c r="C309" s="45">
        <v>3</v>
      </c>
      <c r="D309" s="45">
        <v>3</v>
      </c>
      <c r="E309" s="46" t="s">
        <v>3848</v>
      </c>
      <c r="F309" s="45">
        <v>1</v>
      </c>
    </row>
    <row r="310" spans="1:6" x14ac:dyDescent="0.25">
      <c r="A310" s="46" t="s">
        <v>10925</v>
      </c>
      <c r="B310" s="46" t="s">
        <v>10926</v>
      </c>
      <c r="C310" s="45">
        <v>3</v>
      </c>
      <c r="D310" s="45">
        <v>3</v>
      </c>
      <c r="E310" s="46" t="s">
        <v>3848</v>
      </c>
      <c r="F310" s="45">
        <v>1</v>
      </c>
    </row>
    <row r="311" spans="1:6" x14ac:dyDescent="0.25">
      <c r="A311" s="46" t="s">
        <v>10927</v>
      </c>
      <c r="B311" s="46" t="s">
        <v>10928</v>
      </c>
      <c r="C311" s="45">
        <v>2</v>
      </c>
      <c r="D311" s="45">
        <v>2</v>
      </c>
      <c r="E311" s="46" t="s">
        <v>3848</v>
      </c>
      <c r="F311" s="45">
        <v>1</v>
      </c>
    </row>
    <row r="312" spans="1:6" x14ac:dyDescent="0.25">
      <c r="A312" s="46" t="s">
        <v>10929</v>
      </c>
      <c r="B312" s="46" t="s">
        <v>10930</v>
      </c>
      <c r="C312" s="45">
        <v>2</v>
      </c>
      <c r="D312" s="45">
        <v>2</v>
      </c>
      <c r="E312" s="46" t="s">
        <v>3848</v>
      </c>
      <c r="F312" s="45">
        <v>1</v>
      </c>
    </row>
    <row r="313" spans="1:6" x14ac:dyDescent="0.25">
      <c r="A313" s="46" t="s">
        <v>10931</v>
      </c>
      <c r="B313" s="46" t="s">
        <v>10932</v>
      </c>
      <c r="C313" s="45">
        <v>2</v>
      </c>
      <c r="D313" s="45">
        <v>2</v>
      </c>
      <c r="E313" s="46" t="s">
        <v>3848</v>
      </c>
      <c r="F313" s="45">
        <v>1</v>
      </c>
    </row>
    <row r="314" spans="1:6" x14ac:dyDescent="0.25">
      <c r="A314" s="46" t="s">
        <v>10933</v>
      </c>
      <c r="B314" s="46" t="s">
        <v>10934</v>
      </c>
      <c r="C314" s="45">
        <v>3</v>
      </c>
      <c r="D314" s="45">
        <v>3</v>
      </c>
      <c r="E314" s="46" t="s">
        <v>3848</v>
      </c>
      <c r="F314" s="45">
        <v>1</v>
      </c>
    </row>
    <row r="315" spans="1:6" x14ac:dyDescent="0.25">
      <c r="A315" s="46" t="s">
        <v>10935</v>
      </c>
      <c r="B315" s="46" t="s">
        <v>10936</v>
      </c>
      <c r="C315" s="45">
        <v>3</v>
      </c>
      <c r="D315" s="45">
        <v>3</v>
      </c>
      <c r="E315" s="46" t="s">
        <v>3848</v>
      </c>
      <c r="F315" s="45">
        <v>1</v>
      </c>
    </row>
    <row r="316" spans="1:6" x14ac:dyDescent="0.25">
      <c r="A316" s="46" t="s">
        <v>3968</v>
      </c>
      <c r="B316" s="46" t="s">
        <v>10937</v>
      </c>
      <c r="C316" s="45">
        <v>2</v>
      </c>
      <c r="D316" s="45">
        <v>2</v>
      </c>
      <c r="E316" s="46" t="s">
        <v>3848</v>
      </c>
      <c r="F316" s="45">
        <v>1</v>
      </c>
    </row>
    <row r="317" spans="1:6" x14ac:dyDescent="0.25">
      <c r="A317" s="46" t="s">
        <v>3971</v>
      </c>
      <c r="B317" s="46" t="s">
        <v>10937</v>
      </c>
      <c r="C317" s="45">
        <v>2</v>
      </c>
      <c r="D317" s="45">
        <v>2</v>
      </c>
      <c r="E317" s="46" t="s">
        <v>3848</v>
      </c>
      <c r="F317" s="45">
        <v>1</v>
      </c>
    </row>
    <row r="318" spans="1:6" x14ac:dyDescent="0.25">
      <c r="A318" s="46" t="s">
        <v>3974</v>
      </c>
      <c r="B318" s="46" t="s">
        <v>10938</v>
      </c>
      <c r="C318" s="45">
        <v>2</v>
      </c>
      <c r="D318" s="45">
        <v>2</v>
      </c>
      <c r="E318" s="46" t="s">
        <v>3848</v>
      </c>
      <c r="F318" s="45">
        <v>1</v>
      </c>
    </row>
    <row r="319" spans="1:6" x14ac:dyDescent="0.25">
      <c r="A319" s="46" t="s">
        <v>4460</v>
      </c>
      <c r="B319" s="46" t="s">
        <v>10937</v>
      </c>
      <c r="C319" s="45">
        <v>2</v>
      </c>
      <c r="D319" s="45">
        <v>2</v>
      </c>
      <c r="E319" s="46" t="s">
        <v>3848</v>
      </c>
      <c r="F319" s="45">
        <v>1</v>
      </c>
    </row>
    <row r="320" spans="1:6" x14ac:dyDescent="0.25">
      <c r="A320" s="46" t="s">
        <v>4662</v>
      </c>
      <c r="B320" s="46" t="s">
        <v>10937</v>
      </c>
      <c r="C320" s="45">
        <v>2</v>
      </c>
      <c r="D320" s="45">
        <v>2</v>
      </c>
      <c r="E320" s="46" t="s">
        <v>3848</v>
      </c>
      <c r="F320" s="45">
        <v>1</v>
      </c>
    </row>
    <row r="321" spans="1:6" x14ac:dyDescent="0.25">
      <c r="A321" s="46" t="s">
        <v>4804</v>
      </c>
      <c r="B321" s="46" t="s">
        <v>10939</v>
      </c>
      <c r="C321" s="45">
        <v>2</v>
      </c>
      <c r="D321" s="45">
        <v>2</v>
      </c>
      <c r="E321" s="46" t="s">
        <v>3848</v>
      </c>
      <c r="F321" s="45">
        <v>1</v>
      </c>
    </row>
    <row r="322" spans="1:6" x14ac:dyDescent="0.25">
      <c r="A322" s="46" t="s">
        <v>10940</v>
      </c>
      <c r="B322" s="46" t="s">
        <v>10941</v>
      </c>
      <c r="C322" s="45">
        <v>2</v>
      </c>
      <c r="D322" s="45">
        <v>2</v>
      </c>
      <c r="E322" s="46" t="s">
        <v>3848</v>
      </c>
      <c r="F322" s="45">
        <v>1</v>
      </c>
    </row>
    <row r="323" spans="1:6" x14ac:dyDescent="0.25">
      <c r="A323" s="46" t="s">
        <v>10942</v>
      </c>
      <c r="B323" s="46" t="s">
        <v>10926</v>
      </c>
      <c r="C323" s="45">
        <v>3</v>
      </c>
      <c r="D323" s="45">
        <v>3</v>
      </c>
      <c r="E323" s="46" t="s">
        <v>3848</v>
      </c>
      <c r="F323" s="45">
        <v>1</v>
      </c>
    </row>
    <row r="324" spans="1:6" x14ac:dyDescent="0.25">
      <c r="A324" s="46" t="s">
        <v>10943</v>
      </c>
      <c r="B324" s="46" t="s">
        <v>10944</v>
      </c>
      <c r="C324" s="45">
        <v>2</v>
      </c>
      <c r="D324" s="45">
        <v>2</v>
      </c>
      <c r="E324" s="46" t="s">
        <v>3848</v>
      </c>
      <c r="F324" s="45">
        <v>1</v>
      </c>
    </row>
    <row r="325" spans="1:6" x14ac:dyDescent="0.25">
      <c r="A325" s="46" t="s">
        <v>6897</v>
      </c>
      <c r="B325" s="46" t="s">
        <v>10945</v>
      </c>
      <c r="C325" s="45">
        <v>2</v>
      </c>
      <c r="D325" s="45">
        <v>2</v>
      </c>
      <c r="E325" s="46" t="s">
        <v>3848</v>
      </c>
      <c r="F325" s="45">
        <v>1</v>
      </c>
    </row>
    <row r="326" spans="1:6" x14ac:dyDescent="0.25">
      <c r="A326" s="46" t="s">
        <v>10946</v>
      </c>
      <c r="B326" s="46" t="s">
        <v>10947</v>
      </c>
      <c r="C326" s="45">
        <v>2</v>
      </c>
      <c r="D326" s="45">
        <v>2</v>
      </c>
      <c r="E326" s="46" t="s">
        <v>3848</v>
      </c>
      <c r="F326" s="45">
        <v>1</v>
      </c>
    </row>
    <row r="327" spans="1:6" x14ac:dyDescent="0.25">
      <c r="A327" s="46" t="s">
        <v>10948</v>
      </c>
      <c r="B327" s="46" t="s">
        <v>10949</v>
      </c>
      <c r="C327" s="45">
        <v>2</v>
      </c>
      <c r="D327" s="45">
        <v>2</v>
      </c>
      <c r="E327" s="46" t="s">
        <v>3848</v>
      </c>
      <c r="F327" s="45">
        <v>1</v>
      </c>
    </row>
    <row r="328" spans="1:6" x14ac:dyDescent="0.25">
      <c r="A328" s="46" t="s">
        <v>10950</v>
      </c>
      <c r="B328" s="46" t="s">
        <v>10951</v>
      </c>
      <c r="C328" s="45">
        <v>2</v>
      </c>
      <c r="D328" s="45">
        <v>2</v>
      </c>
      <c r="E328" s="46" t="s">
        <v>3848</v>
      </c>
      <c r="F328" s="45">
        <v>1</v>
      </c>
    </row>
    <row r="329" spans="1:6" x14ac:dyDescent="0.25">
      <c r="A329" s="46" t="s">
        <v>10952</v>
      </c>
      <c r="B329" s="46" t="s">
        <v>10953</v>
      </c>
      <c r="C329" s="45">
        <v>2</v>
      </c>
      <c r="D329" s="45">
        <v>2</v>
      </c>
      <c r="E329" s="46" t="s">
        <v>3848</v>
      </c>
      <c r="F329" s="45">
        <v>1</v>
      </c>
    </row>
    <row r="330" spans="1:6" x14ac:dyDescent="0.25">
      <c r="A330" s="46" t="s">
        <v>10954</v>
      </c>
      <c r="B330" s="46" t="s">
        <v>10955</v>
      </c>
      <c r="C330" s="45">
        <v>2</v>
      </c>
      <c r="D330" s="45">
        <v>2</v>
      </c>
      <c r="E330" s="46" t="s">
        <v>3848</v>
      </c>
      <c r="F330" s="45">
        <v>1</v>
      </c>
    </row>
    <row r="331" spans="1:6" x14ac:dyDescent="0.25">
      <c r="A331" s="46" t="s">
        <v>10956</v>
      </c>
      <c r="B331" s="46" t="s">
        <v>10949</v>
      </c>
      <c r="C331" s="45">
        <v>2</v>
      </c>
      <c r="D331" s="45">
        <v>2</v>
      </c>
      <c r="E331" s="46" t="s">
        <v>3848</v>
      </c>
      <c r="F331" s="45">
        <v>1</v>
      </c>
    </row>
    <row r="332" spans="1:6" x14ac:dyDescent="0.25">
      <c r="A332" s="46" t="s">
        <v>10957</v>
      </c>
      <c r="B332" s="46" t="s">
        <v>10958</v>
      </c>
      <c r="C332" s="45">
        <v>2</v>
      </c>
      <c r="D332" s="45">
        <v>2</v>
      </c>
      <c r="E332" s="46" t="s">
        <v>3848</v>
      </c>
      <c r="F332" s="45">
        <v>1</v>
      </c>
    </row>
    <row r="333" spans="1:6" x14ac:dyDescent="0.25">
      <c r="A333" s="46" t="s">
        <v>10959</v>
      </c>
      <c r="B333" s="46" t="s">
        <v>10960</v>
      </c>
      <c r="C333" s="45">
        <v>2</v>
      </c>
      <c r="D333" s="45">
        <v>2</v>
      </c>
      <c r="E333" s="46" t="s">
        <v>3848</v>
      </c>
      <c r="F333" s="45">
        <v>1</v>
      </c>
    </row>
    <row r="334" spans="1:6" x14ac:dyDescent="0.25">
      <c r="A334" s="46" t="s">
        <v>10961</v>
      </c>
      <c r="B334" s="46" t="s">
        <v>10962</v>
      </c>
      <c r="C334" s="45">
        <v>2</v>
      </c>
      <c r="D334" s="45">
        <v>2</v>
      </c>
      <c r="E334" s="46" t="s">
        <v>3848</v>
      </c>
      <c r="F334" s="45">
        <v>1</v>
      </c>
    </row>
    <row r="335" spans="1:6" x14ac:dyDescent="0.25">
      <c r="A335" s="46" t="s">
        <v>10963</v>
      </c>
      <c r="B335" s="46" t="s">
        <v>10964</v>
      </c>
      <c r="C335" s="45">
        <v>1</v>
      </c>
      <c r="D335" s="45">
        <v>1</v>
      </c>
      <c r="E335" s="46" t="s">
        <v>3848</v>
      </c>
      <c r="F335" s="45">
        <v>1</v>
      </c>
    </row>
    <row r="336" spans="1:6" x14ac:dyDescent="0.25">
      <c r="A336" s="46" t="s">
        <v>10965</v>
      </c>
      <c r="B336" s="46" t="s">
        <v>10966</v>
      </c>
      <c r="C336" s="45">
        <v>1</v>
      </c>
      <c r="D336" s="45">
        <v>1</v>
      </c>
      <c r="E336" s="46" t="s">
        <v>3848</v>
      </c>
      <c r="F336" s="45">
        <v>1</v>
      </c>
    </row>
    <row r="337" spans="1:6" x14ac:dyDescent="0.25">
      <c r="A337" s="46" t="s">
        <v>4065</v>
      </c>
      <c r="B337" s="46" t="s">
        <v>10967</v>
      </c>
      <c r="C337" s="45">
        <v>1</v>
      </c>
      <c r="D337" s="45">
        <v>1</v>
      </c>
      <c r="E337" s="46" t="s">
        <v>3848</v>
      </c>
      <c r="F337" s="45">
        <v>1</v>
      </c>
    </row>
    <row r="338" spans="1:6" x14ac:dyDescent="0.25">
      <c r="A338" s="46" t="s">
        <v>4069</v>
      </c>
      <c r="B338" s="46" t="s">
        <v>10968</v>
      </c>
      <c r="C338" s="45">
        <v>1</v>
      </c>
      <c r="D338" s="45">
        <v>1</v>
      </c>
      <c r="E338" s="46" t="s">
        <v>3848</v>
      </c>
      <c r="F338" s="45">
        <v>1</v>
      </c>
    </row>
    <row r="339" spans="1:6" x14ac:dyDescent="0.25">
      <c r="A339" s="46" t="s">
        <v>10969</v>
      </c>
      <c r="B339" s="46" t="s">
        <v>10970</v>
      </c>
      <c r="C339" s="45">
        <v>2</v>
      </c>
      <c r="D339" s="45">
        <v>2</v>
      </c>
      <c r="E339" s="46" t="s">
        <v>3848</v>
      </c>
      <c r="F339" s="45">
        <v>1</v>
      </c>
    </row>
    <row r="340" spans="1:6" x14ac:dyDescent="0.25">
      <c r="A340" s="46" t="s">
        <v>10971</v>
      </c>
      <c r="B340" s="46" t="s">
        <v>10972</v>
      </c>
      <c r="C340" s="45">
        <v>2</v>
      </c>
      <c r="D340" s="45">
        <v>2</v>
      </c>
      <c r="E340" s="46" t="s">
        <v>3848</v>
      </c>
      <c r="F340" s="45">
        <v>1</v>
      </c>
    </row>
    <row r="341" spans="1:6" x14ac:dyDescent="0.25">
      <c r="A341" s="46" t="s">
        <v>10973</v>
      </c>
      <c r="B341" s="46" t="s">
        <v>10974</v>
      </c>
      <c r="C341" s="45">
        <v>2</v>
      </c>
      <c r="D341" s="45">
        <v>2</v>
      </c>
      <c r="E341" s="46" t="s">
        <v>3848</v>
      </c>
      <c r="F341" s="45">
        <v>1</v>
      </c>
    </row>
    <row r="342" spans="1:6" x14ac:dyDescent="0.25">
      <c r="A342" s="46" t="s">
        <v>6635</v>
      </c>
      <c r="B342" s="46" t="s">
        <v>10975</v>
      </c>
      <c r="C342" s="45">
        <v>1</v>
      </c>
      <c r="D342" s="45">
        <v>1</v>
      </c>
      <c r="E342" s="46" t="s">
        <v>3848</v>
      </c>
      <c r="F342" s="45">
        <v>1</v>
      </c>
    </row>
    <row r="343" spans="1:6" x14ac:dyDescent="0.25">
      <c r="A343" s="46" t="s">
        <v>4413</v>
      </c>
      <c r="B343" s="46" t="s">
        <v>10976</v>
      </c>
      <c r="C343" s="45">
        <v>2</v>
      </c>
      <c r="D343" s="45">
        <v>2</v>
      </c>
      <c r="E343" s="46" t="s">
        <v>3848</v>
      </c>
      <c r="F343" s="45">
        <v>1</v>
      </c>
    </row>
    <row r="344" spans="1:6" x14ac:dyDescent="0.25">
      <c r="A344" s="46" t="s">
        <v>4416</v>
      </c>
      <c r="B344" s="46" t="s">
        <v>10977</v>
      </c>
      <c r="C344" s="45">
        <v>2</v>
      </c>
      <c r="D344" s="45">
        <v>2</v>
      </c>
      <c r="E344" s="46" t="s">
        <v>3848</v>
      </c>
      <c r="F344" s="45">
        <v>1</v>
      </c>
    </row>
    <row r="345" spans="1:6" x14ac:dyDescent="0.25">
      <c r="A345" s="46" t="s">
        <v>4420</v>
      </c>
      <c r="B345" s="46" t="s">
        <v>10978</v>
      </c>
      <c r="C345" s="45">
        <v>2</v>
      </c>
      <c r="D345" s="45">
        <v>2</v>
      </c>
      <c r="E345" s="46" t="s">
        <v>3848</v>
      </c>
      <c r="F345" s="45">
        <v>1</v>
      </c>
    </row>
    <row r="346" spans="1:6" x14ac:dyDescent="0.25">
      <c r="A346" s="46" t="s">
        <v>4424</v>
      </c>
      <c r="B346" s="46" t="s">
        <v>10979</v>
      </c>
      <c r="C346" s="45">
        <v>2</v>
      </c>
      <c r="D346" s="45">
        <v>2</v>
      </c>
      <c r="E346" s="46" t="s">
        <v>3848</v>
      </c>
      <c r="F346" s="45">
        <v>1</v>
      </c>
    </row>
    <row r="347" spans="1:6" x14ac:dyDescent="0.25">
      <c r="A347" s="46" t="s">
        <v>10980</v>
      </c>
      <c r="B347" s="46" t="s">
        <v>10981</v>
      </c>
      <c r="C347" s="45">
        <v>2</v>
      </c>
      <c r="D347" s="45">
        <v>2</v>
      </c>
      <c r="E347" s="46" t="s">
        <v>3848</v>
      </c>
      <c r="F347" s="45">
        <v>1</v>
      </c>
    </row>
    <row r="348" spans="1:6" x14ac:dyDescent="0.25">
      <c r="A348" s="46" t="s">
        <v>10982</v>
      </c>
      <c r="B348" s="46" t="s">
        <v>10983</v>
      </c>
      <c r="C348" s="45">
        <v>2</v>
      </c>
      <c r="D348" s="45">
        <v>2</v>
      </c>
      <c r="E348" s="46" t="s">
        <v>3848</v>
      </c>
      <c r="F348" s="45">
        <v>1</v>
      </c>
    </row>
    <row r="349" spans="1:6" x14ac:dyDescent="0.25">
      <c r="A349" s="46" t="s">
        <v>7799</v>
      </c>
      <c r="B349" s="46" t="s">
        <v>10984</v>
      </c>
      <c r="C349" s="45">
        <v>1</v>
      </c>
      <c r="D349" s="45">
        <v>1</v>
      </c>
      <c r="E349" s="46" t="s">
        <v>3848</v>
      </c>
      <c r="F349" s="45">
        <v>1</v>
      </c>
    </row>
    <row r="350" spans="1:6" x14ac:dyDescent="0.25">
      <c r="A350" s="46" t="s">
        <v>10985</v>
      </c>
      <c r="B350" s="46" t="s">
        <v>10986</v>
      </c>
      <c r="C350" s="45">
        <v>2</v>
      </c>
      <c r="D350" s="45">
        <v>2</v>
      </c>
      <c r="E350" s="46" t="s">
        <v>3848</v>
      </c>
      <c r="F350" s="45">
        <v>1</v>
      </c>
    </row>
    <row r="351" spans="1:6" x14ac:dyDescent="0.25">
      <c r="A351" s="46" t="s">
        <v>6295</v>
      </c>
      <c r="B351" s="46" t="s">
        <v>10987</v>
      </c>
      <c r="C351" s="45">
        <v>1</v>
      </c>
      <c r="D351" s="45">
        <v>1</v>
      </c>
      <c r="E351" s="46" t="s">
        <v>3848</v>
      </c>
      <c r="F351" s="45">
        <v>1</v>
      </c>
    </row>
    <row r="352" spans="1:6" x14ac:dyDescent="0.25">
      <c r="A352" s="46" t="s">
        <v>6731</v>
      </c>
      <c r="B352" s="46" t="s">
        <v>10988</v>
      </c>
      <c r="C352" s="45">
        <v>1</v>
      </c>
      <c r="D352" s="45">
        <v>1</v>
      </c>
      <c r="E352" s="46" t="s">
        <v>3848</v>
      </c>
      <c r="F352" s="45">
        <v>1</v>
      </c>
    </row>
    <row r="353" spans="1:6" x14ac:dyDescent="0.25">
      <c r="A353" s="46" t="s">
        <v>7273</v>
      </c>
      <c r="B353" s="46" t="s">
        <v>10989</v>
      </c>
      <c r="C353" s="45">
        <v>1</v>
      </c>
      <c r="D353" s="45">
        <v>1</v>
      </c>
      <c r="E353" s="46" t="s">
        <v>3848</v>
      </c>
      <c r="F353" s="45">
        <v>1</v>
      </c>
    </row>
    <row r="354" spans="1:6" x14ac:dyDescent="0.25">
      <c r="A354" s="46" t="s">
        <v>8119</v>
      </c>
      <c r="B354" s="46" t="s">
        <v>10990</v>
      </c>
      <c r="C354" s="45">
        <v>1</v>
      </c>
      <c r="D354" s="45">
        <v>1</v>
      </c>
      <c r="E354" s="46" t="s">
        <v>3848</v>
      </c>
      <c r="F354" s="45">
        <v>1</v>
      </c>
    </row>
    <row r="355" spans="1:6" x14ac:dyDescent="0.25">
      <c r="A355" s="46" t="s">
        <v>10991</v>
      </c>
      <c r="B355" s="46" t="s">
        <v>10992</v>
      </c>
      <c r="C355" s="45">
        <v>2</v>
      </c>
      <c r="D355" s="45">
        <v>2</v>
      </c>
      <c r="E355" s="46" t="s">
        <v>3848</v>
      </c>
      <c r="F355" s="45">
        <v>1</v>
      </c>
    </row>
    <row r="356" spans="1:6" x14ac:dyDescent="0.25">
      <c r="A356" s="46" t="s">
        <v>10993</v>
      </c>
      <c r="B356" s="46" t="s">
        <v>10994</v>
      </c>
      <c r="C356" s="45">
        <v>2</v>
      </c>
      <c r="D356" s="45">
        <v>2</v>
      </c>
      <c r="E356" s="46" t="s">
        <v>3848</v>
      </c>
      <c r="F356" s="45">
        <v>1</v>
      </c>
    </row>
    <row r="357" spans="1:6" x14ac:dyDescent="0.25">
      <c r="A357" s="46" t="s">
        <v>10995</v>
      </c>
      <c r="B357" s="46" t="s">
        <v>10996</v>
      </c>
      <c r="C357" s="45">
        <v>2</v>
      </c>
      <c r="D357" s="45">
        <v>2</v>
      </c>
      <c r="E357" s="46" t="s">
        <v>3848</v>
      </c>
      <c r="F357" s="45">
        <v>1</v>
      </c>
    </row>
    <row r="358" spans="1:6" x14ac:dyDescent="0.25">
      <c r="A358" s="46" t="s">
        <v>10997</v>
      </c>
      <c r="B358" s="46" t="s">
        <v>10998</v>
      </c>
      <c r="C358" s="45">
        <v>2</v>
      </c>
      <c r="D358" s="45">
        <v>2</v>
      </c>
      <c r="E358" s="46" t="s">
        <v>3848</v>
      </c>
      <c r="F358" s="45">
        <v>1</v>
      </c>
    </row>
    <row r="359" spans="1:6" x14ac:dyDescent="0.25">
      <c r="A359" s="46" t="s">
        <v>10999</v>
      </c>
      <c r="B359" s="46" t="s">
        <v>11000</v>
      </c>
      <c r="C359" s="45">
        <v>2</v>
      </c>
      <c r="D359" s="45">
        <v>2</v>
      </c>
      <c r="E359" s="46" t="s">
        <v>3848</v>
      </c>
      <c r="F359" s="45">
        <v>1</v>
      </c>
    </row>
    <row r="360" spans="1:6" x14ac:dyDescent="0.25">
      <c r="A360" s="46" t="s">
        <v>7041</v>
      </c>
      <c r="B360" s="46" t="s">
        <v>11001</v>
      </c>
      <c r="C360" s="45">
        <v>1</v>
      </c>
      <c r="D360" s="45">
        <v>1</v>
      </c>
      <c r="E360" s="46" t="s">
        <v>3848</v>
      </c>
      <c r="F360" s="45">
        <v>1</v>
      </c>
    </row>
    <row r="361" spans="1:6" x14ac:dyDescent="0.25">
      <c r="A361" s="46" t="s">
        <v>11002</v>
      </c>
      <c r="B361" s="46" t="s">
        <v>10953</v>
      </c>
      <c r="C361" s="45">
        <v>2</v>
      </c>
      <c r="D361" s="45">
        <v>2</v>
      </c>
      <c r="E361" s="46" t="s">
        <v>3848</v>
      </c>
      <c r="F361" s="45">
        <v>1</v>
      </c>
    </row>
    <row r="362" spans="1:6" x14ac:dyDescent="0.25">
      <c r="A362" s="46" t="s">
        <v>11003</v>
      </c>
      <c r="B362" s="46" t="s">
        <v>11004</v>
      </c>
      <c r="C362" s="45">
        <v>2</v>
      </c>
      <c r="D362" s="45">
        <v>2</v>
      </c>
      <c r="E362" s="46" t="s">
        <v>3848</v>
      </c>
      <c r="F362" s="45">
        <v>1</v>
      </c>
    </row>
    <row r="363" spans="1:6" x14ac:dyDescent="0.25">
      <c r="A363" s="46" t="s">
        <v>6513</v>
      </c>
      <c r="B363" s="46" t="s">
        <v>11005</v>
      </c>
      <c r="C363" s="45">
        <v>2</v>
      </c>
      <c r="D363" s="45">
        <v>2</v>
      </c>
      <c r="E363" s="46" t="s">
        <v>3848</v>
      </c>
      <c r="F363" s="45">
        <v>1</v>
      </c>
    </row>
    <row r="364" spans="1:6" x14ac:dyDescent="0.25">
      <c r="A364" s="46" t="s">
        <v>6955</v>
      </c>
      <c r="B364" s="46" t="s">
        <v>11006</v>
      </c>
      <c r="C364" s="45">
        <v>1</v>
      </c>
      <c r="D364" s="45">
        <v>1</v>
      </c>
      <c r="E364" s="46" t="s">
        <v>3848</v>
      </c>
      <c r="F364" s="45">
        <v>1</v>
      </c>
    </row>
    <row r="365" spans="1:6" x14ac:dyDescent="0.25">
      <c r="A365" s="46" t="s">
        <v>6677</v>
      </c>
      <c r="B365" s="46" t="s">
        <v>11007</v>
      </c>
      <c r="C365" s="45">
        <v>2</v>
      </c>
      <c r="D365" s="45">
        <v>2</v>
      </c>
      <c r="E365" s="46" t="s">
        <v>3848</v>
      </c>
      <c r="F365" s="45">
        <v>1</v>
      </c>
    </row>
    <row r="366" spans="1:6" x14ac:dyDescent="0.25">
      <c r="A366" s="46" t="s">
        <v>6826</v>
      </c>
      <c r="B366" s="46" t="s">
        <v>11008</v>
      </c>
      <c r="C366" s="45">
        <v>1</v>
      </c>
      <c r="D366" s="45">
        <v>1</v>
      </c>
      <c r="E366" s="46" t="s">
        <v>3848</v>
      </c>
      <c r="F366" s="45">
        <v>1</v>
      </c>
    </row>
    <row r="367" spans="1:6" x14ac:dyDescent="0.25">
      <c r="A367" s="46" t="s">
        <v>6703</v>
      </c>
      <c r="B367" s="46" t="s">
        <v>11009</v>
      </c>
      <c r="C367" s="45">
        <v>2</v>
      </c>
      <c r="D367" s="45">
        <v>2</v>
      </c>
      <c r="E367" s="46" t="s">
        <v>3848</v>
      </c>
      <c r="F367" s="45">
        <v>1</v>
      </c>
    </row>
    <row r="368" spans="1:6" x14ac:dyDescent="0.25">
      <c r="A368" s="46" t="s">
        <v>6998</v>
      </c>
      <c r="B368" s="46" t="s">
        <v>11010</v>
      </c>
      <c r="C368" s="45">
        <v>1</v>
      </c>
      <c r="D368" s="45">
        <v>1</v>
      </c>
      <c r="E368" s="46" t="s">
        <v>3848</v>
      </c>
      <c r="F368" s="45">
        <v>1</v>
      </c>
    </row>
    <row r="369" spans="1:6" x14ac:dyDescent="0.25">
      <c r="A369" s="46" t="s">
        <v>6812</v>
      </c>
      <c r="B369" s="46" t="s">
        <v>11011</v>
      </c>
      <c r="C369" s="45">
        <v>2</v>
      </c>
      <c r="D369" s="45">
        <v>2</v>
      </c>
      <c r="E369" s="46" t="s">
        <v>3848</v>
      </c>
      <c r="F369" s="45">
        <v>1</v>
      </c>
    </row>
    <row r="370" spans="1:6" x14ac:dyDescent="0.25">
      <c r="A370" s="46" t="s">
        <v>6829</v>
      </c>
      <c r="B370" s="46" t="s">
        <v>11012</v>
      </c>
      <c r="C370" s="45">
        <v>1</v>
      </c>
      <c r="D370" s="45">
        <v>1</v>
      </c>
      <c r="E370" s="46" t="s">
        <v>3848</v>
      </c>
      <c r="F370" s="45">
        <v>1</v>
      </c>
    </row>
    <row r="371" spans="1:6" x14ac:dyDescent="0.25">
      <c r="A371" s="46" t="s">
        <v>7092</v>
      </c>
      <c r="B371" s="46" t="s">
        <v>11013</v>
      </c>
      <c r="C371" s="45">
        <v>2</v>
      </c>
      <c r="D371" s="45">
        <v>2</v>
      </c>
      <c r="E371" s="46" t="s">
        <v>3848</v>
      </c>
      <c r="F371" s="45">
        <v>1</v>
      </c>
    </row>
    <row r="372" spans="1:6" x14ac:dyDescent="0.25">
      <c r="A372" s="46" t="s">
        <v>7016</v>
      </c>
      <c r="B372" s="46" t="s">
        <v>11014</v>
      </c>
      <c r="C372" s="45">
        <v>1</v>
      </c>
      <c r="D372" s="45">
        <v>1</v>
      </c>
      <c r="E372" s="46" t="s">
        <v>3848</v>
      </c>
      <c r="F372" s="45">
        <v>1</v>
      </c>
    </row>
    <row r="373" spans="1:6" x14ac:dyDescent="0.25">
      <c r="A373" s="46" t="s">
        <v>7189</v>
      </c>
      <c r="B373" s="46" t="s">
        <v>11015</v>
      </c>
      <c r="C373" s="45">
        <v>2</v>
      </c>
      <c r="D373" s="45">
        <v>2</v>
      </c>
      <c r="E373" s="46" t="s">
        <v>3848</v>
      </c>
      <c r="F373" s="45">
        <v>1</v>
      </c>
    </row>
    <row r="374" spans="1:6" x14ac:dyDescent="0.25">
      <c r="A374" s="46" t="s">
        <v>11016</v>
      </c>
      <c r="B374" s="46" t="s">
        <v>11017</v>
      </c>
      <c r="C374" s="45">
        <v>2</v>
      </c>
      <c r="D374" s="45">
        <v>2</v>
      </c>
      <c r="E374" s="46" t="s">
        <v>3848</v>
      </c>
      <c r="F374" s="45">
        <v>1</v>
      </c>
    </row>
    <row r="375" spans="1:6" x14ac:dyDescent="0.25">
      <c r="A375" s="46" t="s">
        <v>11018</v>
      </c>
      <c r="B375" s="46" t="s">
        <v>10821</v>
      </c>
      <c r="C375" s="45">
        <v>2</v>
      </c>
      <c r="D375" s="45">
        <v>2</v>
      </c>
      <c r="E375" s="46" t="s">
        <v>3848</v>
      </c>
      <c r="F375" s="45">
        <v>1</v>
      </c>
    </row>
    <row r="376" spans="1:6" x14ac:dyDescent="0.25">
      <c r="A376" s="46" t="s">
        <v>7240</v>
      </c>
      <c r="B376" s="46" t="s">
        <v>11019</v>
      </c>
      <c r="C376" s="45">
        <v>1</v>
      </c>
      <c r="D376" s="45">
        <v>1</v>
      </c>
      <c r="E376" s="46" t="s">
        <v>3848</v>
      </c>
      <c r="F376" s="45">
        <v>1</v>
      </c>
    </row>
    <row r="377" spans="1:6" x14ac:dyDescent="0.25">
      <c r="A377" s="46" t="s">
        <v>4747</v>
      </c>
      <c r="B377" s="46" t="s">
        <v>11020</v>
      </c>
      <c r="C377" s="45">
        <v>1</v>
      </c>
      <c r="D377" s="45">
        <v>1</v>
      </c>
      <c r="E377" s="46" t="s">
        <v>3848</v>
      </c>
      <c r="F377" s="45">
        <v>1</v>
      </c>
    </row>
    <row r="378" spans="1:6" x14ac:dyDescent="0.25">
      <c r="A378" s="46" t="s">
        <v>4750</v>
      </c>
      <c r="B378" s="46" t="s">
        <v>11021</v>
      </c>
      <c r="C378" s="45">
        <v>1</v>
      </c>
      <c r="D378" s="45">
        <v>1</v>
      </c>
      <c r="E378" s="46" t="s">
        <v>3848</v>
      </c>
      <c r="F378" s="45">
        <v>1</v>
      </c>
    </row>
    <row r="379" spans="1:6" x14ac:dyDescent="0.25">
      <c r="A379" s="46" t="s">
        <v>11022</v>
      </c>
      <c r="B379" s="46" t="s">
        <v>11023</v>
      </c>
      <c r="C379" s="45">
        <v>2</v>
      </c>
      <c r="D379" s="45">
        <v>2</v>
      </c>
      <c r="E379" s="46" t="s">
        <v>3848</v>
      </c>
      <c r="F379" s="45">
        <v>1</v>
      </c>
    </row>
    <row r="380" spans="1:6" x14ac:dyDescent="0.25">
      <c r="A380" s="46" t="s">
        <v>11024</v>
      </c>
      <c r="B380" s="46" t="s">
        <v>11025</v>
      </c>
      <c r="C380" s="45">
        <v>2</v>
      </c>
      <c r="D380" s="45">
        <v>2</v>
      </c>
      <c r="E380" s="46" t="s">
        <v>3848</v>
      </c>
      <c r="F380" s="45">
        <v>1</v>
      </c>
    </row>
    <row r="381" spans="1:6" x14ac:dyDescent="0.25">
      <c r="A381" s="46" t="s">
        <v>11026</v>
      </c>
      <c r="B381" s="46" t="s">
        <v>11027</v>
      </c>
      <c r="C381" s="45">
        <v>2</v>
      </c>
      <c r="D381" s="45">
        <v>2</v>
      </c>
      <c r="E381" s="46" t="s">
        <v>3848</v>
      </c>
      <c r="F381" s="45">
        <v>1</v>
      </c>
    </row>
    <row r="382" spans="1:6" x14ac:dyDescent="0.25">
      <c r="A382" s="46" t="s">
        <v>11028</v>
      </c>
      <c r="B382" s="46" t="s">
        <v>10541</v>
      </c>
      <c r="C382" s="45">
        <v>2</v>
      </c>
      <c r="D382" s="45">
        <v>2</v>
      </c>
      <c r="E382" s="46" t="s">
        <v>3848</v>
      </c>
      <c r="F382" s="45">
        <v>1</v>
      </c>
    </row>
    <row r="383" spans="1:6" x14ac:dyDescent="0.25">
      <c r="A383" s="46" t="s">
        <v>11029</v>
      </c>
      <c r="B383" s="46" t="s">
        <v>11030</v>
      </c>
      <c r="C383" s="45">
        <v>1</v>
      </c>
      <c r="D383" s="45">
        <v>1</v>
      </c>
      <c r="E383" s="46" t="s">
        <v>3848</v>
      </c>
      <c r="F383" s="45">
        <v>1</v>
      </c>
    </row>
    <row r="384" spans="1:6" x14ac:dyDescent="0.25">
      <c r="A384" s="46" t="s">
        <v>11031</v>
      </c>
      <c r="B384" s="46" t="s">
        <v>11032</v>
      </c>
      <c r="C384" s="45">
        <v>2</v>
      </c>
      <c r="D384" s="45">
        <v>2</v>
      </c>
      <c r="E384" s="46" t="s">
        <v>3848</v>
      </c>
      <c r="F384" s="45">
        <v>1</v>
      </c>
    </row>
    <row r="385" spans="1:6" x14ac:dyDescent="0.25">
      <c r="A385" s="46" t="s">
        <v>11033</v>
      </c>
      <c r="B385" s="46" t="s">
        <v>11034</v>
      </c>
      <c r="C385" s="45">
        <v>2</v>
      </c>
      <c r="D385" s="45">
        <v>2</v>
      </c>
      <c r="E385" s="46" t="s">
        <v>3848</v>
      </c>
      <c r="F385" s="45">
        <v>1</v>
      </c>
    </row>
    <row r="386" spans="1:6" x14ac:dyDescent="0.25">
      <c r="A386" s="46" t="s">
        <v>11035</v>
      </c>
      <c r="B386" s="46" t="s">
        <v>11036</v>
      </c>
      <c r="C386" s="45">
        <v>2</v>
      </c>
      <c r="D386" s="45">
        <v>2</v>
      </c>
      <c r="E386" s="46" t="s">
        <v>3848</v>
      </c>
      <c r="F386" s="45">
        <v>1</v>
      </c>
    </row>
    <row r="387" spans="1:6" x14ac:dyDescent="0.25">
      <c r="A387" s="46" t="s">
        <v>11037</v>
      </c>
      <c r="B387" s="46" t="s">
        <v>11038</v>
      </c>
      <c r="C387" s="45">
        <v>1</v>
      </c>
      <c r="D387" s="45">
        <v>1</v>
      </c>
      <c r="E387" s="46" t="s">
        <v>3848</v>
      </c>
      <c r="F387" s="45">
        <v>1</v>
      </c>
    </row>
    <row r="388" spans="1:6" x14ac:dyDescent="0.25">
      <c r="A388" s="46" t="s">
        <v>11039</v>
      </c>
      <c r="B388" s="46" t="s">
        <v>11040</v>
      </c>
      <c r="C388" s="45">
        <v>1</v>
      </c>
      <c r="D388" s="45">
        <v>1</v>
      </c>
      <c r="E388" s="46" t="s">
        <v>3848</v>
      </c>
      <c r="F388" s="45">
        <v>1</v>
      </c>
    </row>
    <row r="389" spans="1:6" x14ac:dyDescent="0.25">
      <c r="A389" s="46" t="s">
        <v>11041</v>
      </c>
      <c r="B389" s="46" t="s">
        <v>11042</v>
      </c>
      <c r="C389" s="45">
        <v>1</v>
      </c>
      <c r="D389" s="45">
        <v>1</v>
      </c>
      <c r="E389" s="46" t="s">
        <v>3848</v>
      </c>
      <c r="F389" s="45">
        <v>1</v>
      </c>
    </row>
    <row r="390" spans="1:6" x14ac:dyDescent="0.25">
      <c r="A390" s="46" t="s">
        <v>11043</v>
      </c>
      <c r="B390" s="46" t="s">
        <v>11044</v>
      </c>
      <c r="C390" s="45">
        <v>1</v>
      </c>
      <c r="D390" s="45">
        <v>1</v>
      </c>
      <c r="E390" s="46" t="s">
        <v>3848</v>
      </c>
      <c r="F390" s="45">
        <v>1</v>
      </c>
    </row>
    <row r="391" spans="1:6" x14ac:dyDescent="0.25">
      <c r="A391" s="46" t="s">
        <v>11045</v>
      </c>
      <c r="B391" s="46" t="s">
        <v>11046</v>
      </c>
      <c r="C391" s="45">
        <v>3</v>
      </c>
      <c r="D391" s="45">
        <v>3</v>
      </c>
      <c r="E391" s="46" t="s">
        <v>3848</v>
      </c>
      <c r="F391" s="45">
        <v>1</v>
      </c>
    </row>
    <row r="392" spans="1:6" x14ac:dyDescent="0.25">
      <c r="A392" s="46" t="s">
        <v>11047</v>
      </c>
      <c r="B392" s="46" t="s">
        <v>11048</v>
      </c>
      <c r="C392" s="45">
        <v>2</v>
      </c>
      <c r="D392" s="45">
        <v>2</v>
      </c>
      <c r="E392" s="46" t="s">
        <v>3848</v>
      </c>
      <c r="F392" s="45">
        <v>1</v>
      </c>
    </row>
    <row r="393" spans="1:6" x14ac:dyDescent="0.25">
      <c r="A393" s="46" t="s">
        <v>11049</v>
      </c>
      <c r="B393" s="46" t="s">
        <v>11050</v>
      </c>
      <c r="C393" s="45">
        <v>2</v>
      </c>
      <c r="D393" s="45">
        <v>2</v>
      </c>
      <c r="E393" s="46" t="s">
        <v>3848</v>
      </c>
      <c r="F393" s="45">
        <v>1</v>
      </c>
    </row>
    <row r="394" spans="1:6" x14ac:dyDescent="0.25">
      <c r="A394" s="46" t="s">
        <v>11051</v>
      </c>
      <c r="B394" s="46" t="s">
        <v>11052</v>
      </c>
      <c r="C394" s="45">
        <v>2</v>
      </c>
      <c r="D394" s="45">
        <v>2</v>
      </c>
      <c r="E394" s="46" t="s">
        <v>3848</v>
      </c>
      <c r="F394" s="45">
        <v>1</v>
      </c>
    </row>
    <row r="395" spans="1:6" x14ac:dyDescent="0.25">
      <c r="A395" s="46" t="s">
        <v>11053</v>
      </c>
      <c r="B395" s="46" t="s">
        <v>11054</v>
      </c>
      <c r="C395" s="45">
        <v>2</v>
      </c>
      <c r="D395" s="45">
        <v>2</v>
      </c>
      <c r="E395" s="46" t="s">
        <v>3848</v>
      </c>
      <c r="F395" s="45">
        <v>1</v>
      </c>
    </row>
    <row r="396" spans="1:6" x14ac:dyDescent="0.25">
      <c r="A396" s="46" t="s">
        <v>11055</v>
      </c>
      <c r="B396" s="46" t="s">
        <v>11056</v>
      </c>
      <c r="C396" s="45">
        <v>2</v>
      </c>
      <c r="D396" s="45">
        <v>2</v>
      </c>
      <c r="E396" s="46" t="s">
        <v>3848</v>
      </c>
      <c r="F396" s="45">
        <v>1</v>
      </c>
    </row>
    <row r="397" spans="1:6" x14ac:dyDescent="0.25">
      <c r="A397" s="46" t="s">
        <v>11057</v>
      </c>
      <c r="B397" s="46" t="s">
        <v>11058</v>
      </c>
      <c r="C397" s="45">
        <v>2</v>
      </c>
      <c r="D397" s="45">
        <v>2</v>
      </c>
      <c r="E397" s="46" t="s">
        <v>3848</v>
      </c>
      <c r="F397" s="45">
        <v>1</v>
      </c>
    </row>
    <row r="398" spans="1:6" x14ac:dyDescent="0.25">
      <c r="A398" s="46" t="s">
        <v>11059</v>
      </c>
      <c r="B398" s="46" t="s">
        <v>10543</v>
      </c>
      <c r="C398" s="45">
        <v>2</v>
      </c>
      <c r="D398" s="45">
        <v>2</v>
      </c>
      <c r="E398" s="46" t="s">
        <v>3848</v>
      </c>
      <c r="F398" s="45">
        <v>1</v>
      </c>
    </row>
    <row r="399" spans="1:6" x14ac:dyDescent="0.25">
      <c r="A399" s="46" t="s">
        <v>11060</v>
      </c>
      <c r="B399" s="46" t="s">
        <v>11061</v>
      </c>
      <c r="C399" s="45">
        <v>2</v>
      </c>
      <c r="D399" s="45">
        <v>2</v>
      </c>
      <c r="E399" s="46" t="s">
        <v>3848</v>
      </c>
      <c r="F399" s="45">
        <v>1</v>
      </c>
    </row>
    <row r="400" spans="1:6" x14ac:dyDescent="0.25">
      <c r="A400" s="46" t="s">
        <v>11062</v>
      </c>
      <c r="B400" s="46" t="s">
        <v>11063</v>
      </c>
      <c r="C400" s="45">
        <v>2</v>
      </c>
      <c r="D400" s="45">
        <v>2</v>
      </c>
      <c r="E400" s="46" t="s">
        <v>3848</v>
      </c>
      <c r="F400" s="45">
        <v>1</v>
      </c>
    </row>
    <row r="401" spans="1:6" x14ac:dyDescent="0.25">
      <c r="A401" s="46" t="s">
        <v>11064</v>
      </c>
      <c r="B401" s="46" t="s">
        <v>11065</v>
      </c>
      <c r="C401" s="45">
        <v>2</v>
      </c>
      <c r="D401" s="45">
        <v>2</v>
      </c>
      <c r="E401" s="46" t="s">
        <v>3848</v>
      </c>
      <c r="F401" s="45">
        <v>1</v>
      </c>
    </row>
    <row r="402" spans="1:6" x14ac:dyDescent="0.25">
      <c r="A402" s="46" t="s">
        <v>11066</v>
      </c>
      <c r="B402" s="46" t="s">
        <v>11067</v>
      </c>
      <c r="C402" s="45">
        <v>3</v>
      </c>
      <c r="D402" s="45">
        <v>3</v>
      </c>
      <c r="E402" s="46" t="s">
        <v>3848</v>
      </c>
      <c r="F402" s="45">
        <v>1</v>
      </c>
    </row>
    <row r="403" spans="1:6" x14ac:dyDescent="0.25">
      <c r="A403" s="46" t="s">
        <v>11068</v>
      </c>
      <c r="B403" s="46" t="s">
        <v>11069</v>
      </c>
      <c r="C403" s="45">
        <v>3</v>
      </c>
      <c r="D403" s="45">
        <v>3</v>
      </c>
      <c r="E403" s="46" t="s">
        <v>3848</v>
      </c>
      <c r="F403" s="45">
        <v>1</v>
      </c>
    </row>
    <row r="404" spans="1:6" x14ac:dyDescent="0.25">
      <c r="A404" s="46" t="s">
        <v>11070</v>
      </c>
      <c r="B404" s="46" t="s">
        <v>10926</v>
      </c>
      <c r="C404" s="45">
        <v>2</v>
      </c>
      <c r="D404" s="45">
        <v>2</v>
      </c>
      <c r="E404" s="46" t="s">
        <v>3848</v>
      </c>
      <c r="F404" s="45">
        <v>1</v>
      </c>
    </row>
    <row r="405" spans="1:6" x14ac:dyDescent="0.25">
      <c r="A405" s="46" t="s">
        <v>11071</v>
      </c>
      <c r="B405" s="46" t="s">
        <v>10543</v>
      </c>
      <c r="C405" s="45">
        <v>2</v>
      </c>
      <c r="D405" s="45">
        <v>2</v>
      </c>
      <c r="E405" s="46" t="s">
        <v>3848</v>
      </c>
      <c r="F405" s="45">
        <v>1</v>
      </c>
    </row>
    <row r="406" spans="1:6" x14ac:dyDescent="0.25">
      <c r="A406" s="46" t="s">
        <v>11072</v>
      </c>
      <c r="B406" s="46" t="s">
        <v>11073</v>
      </c>
      <c r="C406" s="45">
        <v>2</v>
      </c>
      <c r="D406" s="45">
        <v>2</v>
      </c>
      <c r="E406" s="46" t="s">
        <v>3848</v>
      </c>
      <c r="F406" s="45">
        <v>1</v>
      </c>
    </row>
    <row r="407" spans="1:6" x14ac:dyDescent="0.25">
      <c r="A407" s="46" t="s">
        <v>11074</v>
      </c>
      <c r="B407" s="46" t="s">
        <v>11075</v>
      </c>
      <c r="C407" s="45">
        <v>2</v>
      </c>
      <c r="D407" s="45">
        <v>2</v>
      </c>
      <c r="E407" s="46" t="s">
        <v>3848</v>
      </c>
      <c r="F407" s="45">
        <v>1</v>
      </c>
    </row>
    <row r="408" spans="1:6" x14ac:dyDescent="0.25">
      <c r="A408" s="46" t="s">
        <v>11076</v>
      </c>
      <c r="B408" s="46" t="s">
        <v>11069</v>
      </c>
      <c r="C408" s="45">
        <v>2</v>
      </c>
      <c r="D408" s="45">
        <v>2</v>
      </c>
      <c r="E408" s="46" t="s">
        <v>3848</v>
      </c>
      <c r="F408" s="45">
        <v>1</v>
      </c>
    </row>
    <row r="409" spans="1:6" x14ac:dyDescent="0.25">
      <c r="A409" s="46" t="s">
        <v>11077</v>
      </c>
      <c r="B409" s="46" t="s">
        <v>11078</v>
      </c>
      <c r="C409" s="45">
        <v>2</v>
      </c>
      <c r="D409" s="45">
        <v>2</v>
      </c>
      <c r="E409" s="46" t="s">
        <v>3848</v>
      </c>
      <c r="F409" s="45">
        <v>1</v>
      </c>
    </row>
    <row r="410" spans="1:6" x14ac:dyDescent="0.25">
      <c r="A410" s="46" t="s">
        <v>11079</v>
      </c>
      <c r="B410" s="46" t="s">
        <v>11080</v>
      </c>
      <c r="C410" s="45">
        <v>2</v>
      </c>
      <c r="D410" s="45">
        <v>2</v>
      </c>
      <c r="E410" s="46" t="s">
        <v>3848</v>
      </c>
      <c r="F410" s="45">
        <v>1</v>
      </c>
    </row>
    <row r="411" spans="1:6" x14ac:dyDescent="0.25">
      <c r="A411" s="46" t="s">
        <v>11081</v>
      </c>
      <c r="B411" s="46" t="s">
        <v>11082</v>
      </c>
      <c r="C411" s="45">
        <v>3</v>
      </c>
      <c r="D411" s="45">
        <v>3</v>
      </c>
      <c r="E411" s="46" t="s">
        <v>3848</v>
      </c>
      <c r="F411" s="45">
        <v>1</v>
      </c>
    </row>
    <row r="412" spans="1:6" x14ac:dyDescent="0.25">
      <c r="A412" s="46" t="s">
        <v>11083</v>
      </c>
      <c r="B412" s="46" t="s">
        <v>11084</v>
      </c>
      <c r="C412" s="45">
        <v>2</v>
      </c>
      <c r="D412" s="45">
        <v>2</v>
      </c>
      <c r="E412" s="46" t="s">
        <v>3848</v>
      </c>
      <c r="F412" s="45">
        <v>1</v>
      </c>
    </row>
    <row r="413" spans="1:6" x14ac:dyDescent="0.25">
      <c r="A413" s="46" t="s">
        <v>11085</v>
      </c>
      <c r="B413" s="46" t="s">
        <v>11086</v>
      </c>
      <c r="C413" s="45">
        <v>2</v>
      </c>
      <c r="D413" s="45">
        <v>2</v>
      </c>
      <c r="E413" s="46" t="s">
        <v>3848</v>
      </c>
      <c r="F413" s="45">
        <v>1</v>
      </c>
    </row>
    <row r="414" spans="1:6" x14ac:dyDescent="0.25">
      <c r="A414" s="46" t="s">
        <v>11087</v>
      </c>
      <c r="B414" s="46" t="s">
        <v>11088</v>
      </c>
      <c r="C414" s="45">
        <v>2</v>
      </c>
      <c r="D414" s="45">
        <v>2</v>
      </c>
      <c r="E414" s="46" t="s">
        <v>3848</v>
      </c>
      <c r="F414" s="45">
        <v>1</v>
      </c>
    </row>
    <row r="415" spans="1:6" x14ac:dyDescent="0.25">
      <c r="A415" s="46" t="s">
        <v>11089</v>
      </c>
      <c r="B415" s="46" t="s">
        <v>11090</v>
      </c>
      <c r="C415" s="45">
        <v>2</v>
      </c>
      <c r="D415" s="45">
        <v>2</v>
      </c>
      <c r="E415" s="46" t="s">
        <v>3848</v>
      </c>
      <c r="F415" s="45">
        <v>1</v>
      </c>
    </row>
    <row r="416" spans="1:6" x14ac:dyDescent="0.25">
      <c r="A416" s="46" t="s">
        <v>11091</v>
      </c>
      <c r="B416" s="46" t="s">
        <v>11092</v>
      </c>
      <c r="C416" s="45">
        <v>2</v>
      </c>
      <c r="D416" s="45">
        <v>2</v>
      </c>
      <c r="E416" s="46" t="s">
        <v>3848</v>
      </c>
      <c r="F416" s="45">
        <v>1</v>
      </c>
    </row>
    <row r="417" spans="1:6" x14ac:dyDescent="0.25">
      <c r="A417" s="46" t="s">
        <v>11093</v>
      </c>
      <c r="B417" s="46" t="s">
        <v>10528</v>
      </c>
      <c r="C417" s="45">
        <v>2</v>
      </c>
      <c r="D417" s="45">
        <v>2</v>
      </c>
      <c r="E417" s="46" t="s">
        <v>3848</v>
      </c>
      <c r="F417" s="45">
        <v>1</v>
      </c>
    </row>
    <row r="418" spans="1:6" x14ac:dyDescent="0.25">
      <c r="A418" s="46" t="s">
        <v>11094</v>
      </c>
      <c r="B418" s="46" t="s">
        <v>11095</v>
      </c>
      <c r="C418" s="45">
        <v>2</v>
      </c>
      <c r="D418" s="45">
        <v>2</v>
      </c>
      <c r="E418" s="46" t="s">
        <v>3848</v>
      </c>
      <c r="F418" s="45">
        <v>1</v>
      </c>
    </row>
    <row r="419" spans="1:6" x14ac:dyDescent="0.25">
      <c r="A419" s="46" t="s">
        <v>11096</v>
      </c>
      <c r="B419" s="46" t="s">
        <v>11097</v>
      </c>
      <c r="C419" s="45">
        <v>2</v>
      </c>
      <c r="D419" s="45">
        <v>2</v>
      </c>
      <c r="E419" s="46" t="s">
        <v>3848</v>
      </c>
      <c r="F419" s="45">
        <v>1</v>
      </c>
    </row>
    <row r="420" spans="1:6" x14ac:dyDescent="0.25">
      <c r="A420" s="46" t="s">
        <v>11098</v>
      </c>
      <c r="B420" s="46" t="s">
        <v>11099</v>
      </c>
      <c r="C420" s="45">
        <v>1</v>
      </c>
      <c r="D420" s="45">
        <v>1</v>
      </c>
      <c r="E420" s="46" t="s">
        <v>3848</v>
      </c>
      <c r="F420" s="45">
        <v>1</v>
      </c>
    </row>
    <row r="421" spans="1:6" x14ac:dyDescent="0.25">
      <c r="A421" s="46" t="s">
        <v>11100</v>
      </c>
      <c r="B421" s="46" t="s">
        <v>11101</v>
      </c>
      <c r="C421" s="45">
        <v>2</v>
      </c>
      <c r="D421" s="45">
        <v>2</v>
      </c>
      <c r="E421" s="46" t="s">
        <v>3848</v>
      </c>
      <c r="F421" s="45">
        <v>1</v>
      </c>
    </row>
    <row r="422" spans="1:6" x14ac:dyDescent="0.25">
      <c r="A422" s="46" t="s">
        <v>11102</v>
      </c>
      <c r="B422" s="46" t="s">
        <v>11103</v>
      </c>
      <c r="C422" s="45">
        <v>2</v>
      </c>
      <c r="D422" s="45">
        <v>2</v>
      </c>
      <c r="E422" s="46" t="s">
        <v>3848</v>
      </c>
      <c r="F422" s="45">
        <v>1</v>
      </c>
    </row>
    <row r="423" spans="1:6" x14ac:dyDescent="0.25">
      <c r="A423" s="46" t="s">
        <v>11104</v>
      </c>
      <c r="B423" s="46" t="s">
        <v>10953</v>
      </c>
      <c r="C423" s="45">
        <v>2</v>
      </c>
      <c r="D423" s="45">
        <v>2</v>
      </c>
      <c r="E423" s="46" t="s">
        <v>3848</v>
      </c>
      <c r="F423" s="45">
        <v>1</v>
      </c>
    </row>
    <row r="424" spans="1:6" x14ac:dyDescent="0.25">
      <c r="A424" s="46" t="s">
        <v>11105</v>
      </c>
      <c r="B424" s="46" t="s">
        <v>11106</v>
      </c>
      <c r="C424" s="45">
        <v>2</v>
      </c>
      <c r="D424" s="45">
        <v>2</v>
      </c>
      <c r="E424" s="46" t="s">
        <v>3848</v>
      </c>
      <c r="F424" s="45">
        <v>1</v>
      </c>
    </row>
    <row r="425" spans="1:6" x14ac:dyDescent="0.25">
      <c r="A425" s="46" t="s">
        <v>8044</v>
      </c>
      <c r="B425" s="46" t="s">
        <v>11107</v>
      </c>
      <c r="C425" s="45">
        <v>1</v>
      </c>
      <c r="D425" s="45">
        <v>1</v>
      </c>
      <c r="E425" s="46" t="s">
        <v>3848</v>
      </c>
      <c r="F425" s="45">
        <v>1</v>
      </c>
    </row>
    <row r="426" spans="1:6" x14ac:dyDescent="0.25">
      <c r="A426" s="46" t="s">
        <v>11108</v>
      </c>
      <c r="B426" s="46" t="s">
        <v>11109</v>
      </c>
      <c r="C426" s="45">
        <v>2</v>
      </c>
      <c r="D426" s="45">
        <v>2</v>
      </c>
      <c r="E426" s="46" t="s">
        <v>3848</v>
      </c>
      <c r="F426" s="45">
        <v>1</v>
      </c>
    </row>
    <row r="427" spans="1:6" x14ac:dyDescent="0.25">
      <c r="A427" s="46" t="s">
        <v>6191</v>
      </c>
      <c r="B427" s="46" t="s">
        <v>10967</v>
      </c>
      <c r="C427" s="45">
        <v>1</v>
      </c>
      <c r="D427" s="45">
        <v>1</v>
      </c>
      <c r="E427" s="46" t="s">
        <v>3848</v>
      </c>
      <c r="F427" s="45">
        <v>1</v>
      </c>
    </row>
    <row r="428" spans="1:6" x14ac:dyDescent="0.25">
      <c r="A428" s="46" t="s">
        <v>6195</v>
      </c>
      <c r="B428" s="46" t="s">
        <v>11110</v>
      </c>
      <c r="C428" s="45">
        <v>1</v>
      </c>
      <c r="D428" s="45">
        <v>1</v>
      </c>
      <c r="E428" s="46" t="s">
        <v>3848</v>
      </c>
      <c r="F428" s="45">
        <v>1</v>
      </c>
    </row>
    <row r="429" spans="1:6" x14ac:dyDescent="0.25">
      <c r="A429" s="46" t="s">
        <v>7812</v>
      </c>
      <c r="B429" s="46" t="s">
        <v>11111</v>
      </c>
      <c r="C429" s="45">
        <v>1</v>
      </c>
      <c r="D429" s="45">
        <v>1</v>
      </c>
      <c r="E429" s="46" t="s">
        <v>3848</v>
      </c>
      <c r="F429" s="45">
        <v>1</v>
      </c>
    </row>
    <row r="430" spans="1:6" x14ac:dyDescent="0.25">
      <c r="A430" s="46" t="s">
        <v>4291</v>
      </c>
      <c r="B430" s="46" t="s">
        <v>11112</v>
      </c>
      <c r="C430" s="45">
        <v>1</v>
      </c>
      <c r="D430" s="45">
        <v>1</v>
      </c>
      <c r="E430" s="46" t="s">
        <v>737</v>
      </c>
      <c r="F430" s="45">
        <v>1</v>
      </c>
    </row>
    <row r="431" spans="1:6" x14ac:dyDescent="0.25">
      <c r="A431" s="46" t="s">
        <v>4298</v>
      </c>
      <c r="B431" s="46" t="s">
        <v>11113</v>
      </c>
      <c r="C431" s="45">
        <v>2</v>
      </c>
      <c r="D431" s="45">
        <v>2</v>
      </c>
      <c r="E431" s="46" t="s">
        <v>737</v>
      </c>
      <c r="F431" s="45">
        <v>1</v>
      </c>
    </row>
    <row r="432" spans="1:6" x14ac:dyDescent="0.25">
      <c r="A432" s="46" t="s">
        <v>7838</v>
      </c>
      <c r="B432" s="46" t="s">
        <v>11114</v>
      </c>
      <c r="C432" s="45">
        <v>2</v>
      </c>
      <c r="D432" s="45">
        <v>2</v>
      </c>
      <c r="E432" s="46" t="s">
        <v>3848</v>
      </c>
      <c r="F432" s="45">
        <v>1</v>
      </c>
    </row>
    <row r="433" spans="1:6" x14ac:dyDescent="0.25">
      <c r="A433" s="46" t="s">
        <v>4292</v>
      </c>
      <c r="B433" s="46" t="s">
        <v>11115</v>
      </c>
      <c r="C433" s="45">
        <v>1</v>
      </c>
      <c r="D433" s="45">
        <v>1</v>
      </c>
      <c r="E433" s="46" t="s">
        <v>737</v>
      </c>
      <c r="F433" s="45">
        <v>1</v>
      </c>
    </row>
    <row r="434" spans="1:6" x14ac:dyDescent="0.25">
      <c r="A434" s="46" t="s">
        <v>4293</v>
      </c>
      <c r="B434" s="46" t="s">
        <v>11116</v>
      </c>
      <c r="C434" s="45">
        <v>1</v>
      </c>
      <c r="D434" s="45">
        <v>1</v>
      </c>
      <c r="E434" s="46" t="s">
        <v>737</v>
      </c>
      <c r="F434" s="45">
        <v>1</v>
      </c>
    </row>
    <row r="435" spans="1:6" x14ac:dyDescent="0.25">
      <c r="A435" s="46" t="s">
        <v>4297</v>
      </c>
      <c r="B435" s="46" t="s">
        <v>11117</v>
      </c>
      <c r="C435" s="45">
        <v>2</v>
      </c>
      <c r="D435" s="45">
        <v>2</v>
      </c>
      <c r="E435" s="46" t="s">
        <v>737</v>
      </c>
      <c r="F435" s="45">
        <v>1</v>
      </c>
    </row>
    <row r="436" spans="1:6" x14ac:dyDescent="0.25">
      <c r="A436" s="46" t="s">
        <v>8106</v>
      </c>
      <c r="B436" s="46" t="s">
        <v>11118</v>
      </c>
      <c r="C436" s="45">
        <v>1</v>
      </c>
      <c r="D436" s="45">
        <v>1</v>
      </c>
      <c r="E436" s="46" t="s">
        <v>3848</v>
      </c>
      <c r="F436" s="45">
        <v>1</v>
      </c>
    </row>
    <row r="437" spans="1:6" x14ac:dyDescent="0.25">
      <c r="A437" s="46" t="s">
        <v>8309</v>
      </c>
      <c r="B437" s="46" t="s">
        <v>11119</v>
      </c>
      <c r="C437" s="45">
        <v>1</v>
      </c>
      <c r="D437" s="45">
        <v>1</v>
      </c>
      <c r="E437" s="46" t="s">
        <v>3848</v>
      </c>
      <c r="F437" s="45">
        <v>1</v>
      </c>
    </row>
    <row r="438" spans="1:6" x14ac:dyDescent="0.25">
      <c r="A438" s="46" t="s">
        <v>8620</v>
      </c>
      <c r="B438" s="46" t="s">
        <v>11120</v>
      </c>
      <c r="C438" s="45">
        <v>1</v>
      </c>
      <c r="D438" s="45">
        <v>1</v>
      </c>
      <c r="E438" s="46" t="s">
        <v>3848</v>
      </c>
      <c r="F438" s="45">
        <v>1</v>
      </c>
    </row>
    <row r="439" spans="1:6" x14ac:dyDescent="0.25">
      <c r="A439" s="46" t="s">
        <v>7512</v>
      </c>
      <c r="B439" s="46" t="s">
        <v>10528</v>
      </c>
      <c r="C439" s="45">
        <v>2</v>
      </c>
      <c r="D439" s="45">
        <v>2</v>
      </c>
      <c r="E439" s="46" t="s">
        <v>3848</v>
      </c>
      <c r="F439" s="45">
        <v>1</v>
      </c>
    </row>
    <row r="440" spans="1:6" x14ac:dyDescent="0.25">
      <c r="A440" s="46" t="s">
        <v>7671</v>
      </c>
      <c r="B440" s="46" t="s">
        <v>11121</v>
      </c>
      <c r="C440" s="45">
        <v>1</v>
      </c>
      <c r="D440" s="45">
        <v>1</v>
      </c>
      <c r="E440" s="46" t="s">
        <v>736</v>
      </c>
      <c r="F440" s="45">
        <v>1</v>
      </c>
    </row>
    <row r="441" spans="1:6" x14ac:dyDescent="0.25">
      <c r="A441" s="46" t="s">
        <v>7629</v>
      </c>
      <c r="B441" s="46" t="s">
        <v>11122</v>
      </c>
      <c r="C441" s="45">
        <v>2</v>
      </c>
      <c r="D441" s="45">
        <v>1</v>
      </c>
      <c r="E441" s="46" t="s">
        <v>3848</v>
      </c>
      <c r="F441" s="45">
        <v>1</v>
      </c>
    </row>
    <row r="442" spans="1:6" x14ac:dyDescent="0.25">
      <c r="A442" s="46" t="s">
        <v>7884</v>
      </c>
      <c r="B442" s="46" t="s">
        <v>11123</v>
      </c>
      <c r="C442" s="45">
        <v>1</v>
      </c>
      <c r="D442" s="45">
        <v>1</v>
      </c>
      <c r="E442" s="46" t="s">
        <v>3848</v>
      </c>
      <c r="F442" s="45">
        <v>1</v>
      </c>
    </row>
    <row r="443" spans="1:6" x14ac:dyDescent="0.25">
      <c r="A443" s="46" t="s">
        <v>8030</v>
      </c>
      <c r="B443" s="46" t="s">
        <v>10528</v>
      </c>
      <c r="C443" s="45">
        <v>1</v>
      </c>
      <c r="D443" s="45">
        <v>1</v>
      </c>
      <c r="E443" s="46" t="s">
        <v>3848</v>
      </c>
      <c r="F443" s="45">
        <v>1</v>
      </c>
    </row>
    <row r="444" spans="1:6" x14ac:dyDescent="0.25">
      <c r="A444" s="46" t="s">
        <v>8161</v>
      </c>
      <c r="B444" s="46" t="s">
        <v>11124</v>
      </c>
      <c r="C444" s="45">
        <v>1</v>
      </c>
      <c r="D444" s="45">
        <v>1</v>
      </c>
      <c r="E444" s="46" t="s">
        <v>3848</v>
      </c>
      <c r="F444" s="45">
        <v>1</v>
      </c>
    </row>
    <row r="445" spans="1:6" x14ac:dyDescent="0.25">
      <c r="A445" s="46" t="s">
        <v>11125</v>
      </c>
      <c r="B445" s="46" t="s">
        <v>11126</v>
      </c>
      <c r="C445" s="45">
        <v>2</v>
      </c>
      <c r="D445" s="45">
        <v>2</v>
      </c>
      <c r="E445" s="46" t="s">
        <v>3848</v>
      </c>
      <c r="F445" s="45">
        <v>1</v>
      </c>
    </row>
    <row r="446" spans="1:6" x14ac:dyDescent="0.25">
      <c r="A446" s="46" t="s">
        <v>11127</v>
      </c>
      <c r="B446" s="46" t="s">
        <v>11128</v>
      </c>
      <c r="C446" s="45">
        <v>3</v>
      </c>
      <c r="D446" s="45">
        <v>3</v>
      </c>
      <c r="E446" s="46" t="s">
        <v>3848</v>
      </c>
      <c r="F446" s="45">
        <v>1</v>
      </c>
    </row>
    <row r="447" spans="1:6" x14ac:dyDescent="0.25">
      <c r="A447" s="46" t="s">
        <v>11129</v>
      </c>
      <c r="B447" s="46" t="s">
        <v>11130</v>
      </c>
      <c r="C447" s="45">
        <v>3</v>
      </c>
      <c r="D447" s="45">
        <v>3</v>
      </c>
      <c r="E447" s="46" t="s">
        <v>3848</v>
      </c>
      <c r="F447" s="45">
        <v>1</v>
      </c>
    </row>
    <row r="448" spans="1:6" x14ac:dyDescent="0.25">
      <c r="A448" s="46" t="s">
        <v>11131</v>
      </c>
      <c r="B448" s="46" t="s">
        <v>11132</v>
      </c>
      <c r="C448" s="45">
        <v>2</v>
      </c>
      <c r="D448" s="45">
        <v>2</v>
      </c>
      <c r="E448" s="46" t="s">
        <v>3848</v>
      </c>
      <c r="F448" s="45">
        <v>1</v>
      </c>
    </row>
    <row r="449" spans="1:6" x14ac:dyDescent="0.25">
      <c r="A449" s="46" t="s">
        <v>7760</v>
      </c>
      <c r="B449" s="46" t="s">
        <v>10543</v>
      </c>
      <c r="C449" s="45">
        <v>2</v>
      </c>
      <c r="D449" s="45">
        <v>2</v>
      </c>
      <c r="E449" s="46" t="s">
        <v>3848</v>
      </c>
      <c r="F449" s="45">
        <v>1</v>
      </c>
    </row>
    <row r="450" spans="1:6" x14ac:dyDescent="0.25">
      <c r="A450" s="46" t="s">
        <v>11133</v>
      </c>
      <c r="B450" s="46" t="s">
        <v>11134</v>
      </c>
      <c r="C450" s="45">
        <v>2</v>
      </c>
      <c r="D450" s="45">
        <v>2</v>
      </c>
      <c r="E450" s="46" t="s">
        <v>3848</v>
      </c>
      <c r="F450" s="45">
        <v>1</v>
      </c>
    </row>
    <row r="451" spans="1:6" x14ac:dyDescent="0.25">
      <c r="A451" s="46" t="s">
        <v>11135</v>
      </c>
      <c r="B451" s="46" t="s">
        <v>11136</v>
      </c>
      <c r="C451" s="45">
        <v>2</v>
      </c>
      <c r="D451" s="45">
        <v>2</v>
      </c>
      <c r="E451" s="46" t="s">
        <v>3848</v>
      </c>
      <c r="F451" s="45">
        <v>1</v>
      </c>
    </row>
    <row r="452" spans="1:6" x14ac:dyDescent="0.25">
      <c r="A452" s="46" t="s">
        <v>11137</v>
      </c>
      <c r="B452" s="46" t="s">
        <v>11138</v>
      </c>
      <c r="C452" s="45">
        <v>2</v>
      </c>
      <c r="D452" s="45">
        <v>2</v>
      </c>
      <c r="E452" s="46" t="s">
        <v>3848</v>
      </c>
      <c r="F452" s="45">
        <v>1</v>
      </c>
    </row>
    <row r="453" spans="1:6" x14ac:dyDescent="0.25">
      <c r="A453" s="46" t="s">
        <v>7193</v>
      </c>
      <c r="B453" s="46" t="s">
        <v>11138</v>
      </c>
      <c r="C453" s="45">
        <v>2</v>
      </c>
      <c r="D453" s="45">
        <v>2</v>
      </c>
      <c r="E453" s="46" t="s">
        <v>3848</v>
      </c>
      <c r="F453" s="45">
        <v>1</v>
      </c>
    </row>
    <row r="454" spans="1:6" x14ac:dyDescent="0.25">
      <c r="A454" s="46" t="s">
        <v>8586</v>
      </c>
      <c r="B454" s="46" t="s">
        <v>10528</v>
      </c>
      <c r="C454" s="45">
        <v>2</v>
      </c>
      <c r="D454" s="45">
        <v>2</v>
      </c>
      <c r="E454" s="46" t="s">
        <v>3848</v>
      </c>
      <c r="F454" s="45">
        <v>1</v>
      </c>
    </row>
    <row r="455" spans="1:6" x14ac:dyDescent="0.25">
      <c r="A455" s="46" t="s">
        <v>11139</v>
      </c>
      <c r="B455" s="46" t="s">
        <v>11140</v>
      </c>
      <c r="C455" s="45">
        <v>3</v>
      </c>
      <c r="D455" s="45">
        <v>3</v>
      </c>
      <c r="E455" s="46" t="s">
        <v>3848</v>
      </c>
      <c r="F455" s="45">
        <v>1</v>
      </c>
    </row>
    <row r="456" spans="1:6" x14ac:dyDescent="0.25">
      <c r="A456" s="46" t="s">
        <v>7741</v>
      </c>
      <c r="B456" s="46" t="s">
        <v>11141</v>
      </c>
      <c r="C456" s="45">
        <v>2</v>
      </c>
      <c r="D456" s="45">
        <v>2</v>
      </c>
      <c r="E456" s="46" t="s">
        <v>3848</v>
      </c>
      <c r="F456" s="45">
        <v>1</v>
      </c>
    </row>
    <row r="457" spans="1:6" x14ac:dyDescent="0.25">
      <c r="A457" s="46" t="s">
        <v>11142</v>
      </c>
      <c r="B457" s="46" t="s">
        <v>11143</v>
      </c>
      <c r="C457" s="45">
        <v>2</v>
      </c>
      <c r="D457" s="45">
        <v>2</v>
      </c>
      <c r="E457" s="46" t="s">
        <v>3848</v>
      </c>
      <c r="F457" s="45">
        <v>1</v>
      </c>
    </row>
    <row r="458" spans="1:6" x14ac:dyDescent="0.25">
      <c r="A458" s="46" t="s">
        <v>11144</v>
      </c>
      <c r="B458" s="46" t="s">
        <v>11145</v>
      </c>
      <c r="C458" s="45">
        <v>1</v>
      </c>
      <c r="D458" s="45">
        <v>1</v>
      </c>
      <c r="E458" s="46" t="s">
        <v>737</v>
      </c>
      <c r="F458" s="45">
        <v>1</v>
      </c>
    </row>
    <row r="459" spans="1:6" x14ac:dyDescent="0.25">
      <c r="A459" s="46" t="s">
        <v>11146</v>
      </c>
      <c r="B459" s="46" t="s">
        <v>11147</v>
      </c>
      <c r="C459" s="45">
        <v>1</v>
      </c>
      <c r="D459" s="45">
        <v>1</v>
      </c>
      <c r="E459" s="46" t="s">
        <v>737</v>
      </c>
      <c r="F459" s="45">
        <v>1</v>
      </c>
    </row>
    <row r="460" spans="1:6" x14ac:dyDescent="0.25">
      <c r="A460" s="46" t="s">
        <v>11148</v>
      </c>
      <c r="B460" s="46" t="s">
        <v>11149</v>
      </c>
      <c r="C460" s="45">
        <v>2</v>
      </c>
      <c r="D460" s="45">
        <v>2</v>
      </c>
      <c r="E460" s="46" t="s">
        <v>737</v>
      </c>
      <c r="F460" s="45">
        <v>1</v>
      </c>
    </row>
    <row r="461" spans="1:6" x14ac:dyDescent="0.25">
      <c r="A461" s="46" t="s">
        <v>11150</v>
      </c>
      <c r="B461" s="46" t="s">
        <v>11151</v>
      </c>
      <c r="C461" s="45">
        <v>1</v>
      </c>
      <c r="D461" s="45">
        <v>1</v>
      </c>
      <c r="E461" s="46" t="s">
        <v>737</v>
      </c>
      <c r="F461" s="45">
        <v>1</v>
      </c>
    </row>
    <row r="462" spans="1:6" x14ac:dyDescent="0.25">
      <c r="A462" s="46" t="s">
        <v>11152</v>
      </c>
      <c r="B462" s="46" t="s">
        <v>11153</v>
      </c>
      <c r="C462" s="45">
        <v>1</v>
      </c>
      <c r="D462" s="45">
        <v>1</v>
      </c>
      <c r="E462" s="46" t="s">
        <v>737</v>
      </c>
      <c r="F462" s="45">
        <v>1</v>
      </c>
    </row>
    <row r="463" spans="1:6" x14ac:dyDescent="0.25">
      <c r="A463" s="46" t="s">
        <v>11154</v>
      </c>
      <c r="B463" s="46" t="s">
        <v>11155</v>
      </c>
      <c r="C463" s="45">
        <v>2</v>
      </c>
      <c r="D463" s="45">
        <v>2</v>
      </c>
      <c r="E463" s="46" t="s">
        <v>737</v>
      </c>
      <c r="F463" s="45">
        <v>1</v>
      </c>
    </row>
    <row r="464" spans="1:6" x14ac:dyDescent="0.25">
      <c r="A464" s="46" t="s">
        <v>11156</v>
      </c>
      <c r="B464" s="46" t="s">
        <v>11157</v>
      </c>
      <c r="C464" s="45">
        <v>1</v>
      </c>
      <c r="D464" s="45">
        <v>1</v>
      </c>
      <c r="E464" s="46" t="s">
        <v>737</v>
      </c>
      <c r="F464" s="45">
        <v>1</v>
      </c>
    </row>
    <row r="465" spans="1:6" x14ac:dyDescent="0.25">
      <c r="A465" s="46" t="s">
        <v>11158</v>
      </c>
      <c r="B465" s="46" t="s">
        <v>11159</v>
      </c>
      <c r="C465" s="45">
        <v>1</v>
      </c>
      <c r="D465" s="45">
        <v>1</v>
      </c>
      <c r="E465" s="46" t="s">
        <v>737</v>
      </c>
      <c r="F465" s="45">
        <v>1</v>
      </c>
    </row>
    <row r="466" spans="1:6" x14ac:dyDescent="0.25">
      <c r="A466" s="46" t="s">
        <v>11160</v>
      </c>
      <c r="B466" s="46" t="s">
        <v>11161</v>
      </c>
      <c r="C466" s="45">
        <v>3</v>
      </c>
      <c r="D466" s="45">
        <v>3</v>
      </c>
      <c r="E466" s="46" t="s">
        <v>3848</v>
      </c>
      <c r="F466" s="45">
        <v>1</v>
      </c>
    </row>
    <row r="467" spans="1:6" x14ac:dyDescent="0.25">
      <c r="A467" s="46" t="s">
        <v>11162</v>
      </c>
      <c r="B467" s="46" t="s">
        <v>11163</v>
      </c>
      <c r="C467" s="45">
        <v>3</v>
      </c>
      <c r="D467" s="45">
        <v>3</v>
      </c>
      <c r="E467" s="46" t="s">
        <v>3848</v>
      </c>
      <c r="F467" s="45">
        <v>1</v>
      </c>
    </row>
    <row r="468" spans="1:6" x14ac:dyDescent="0.25">
      <c r="A468" s="46" t="s">
        <v>11164</v>
      </c>
      <c r="B468" s="46" t="s">
        <v>11165</v>
      </c>
      <c r="C468" s="45">
        <v>2</v>
      </c>
      <c r="D468" s="45">
        <v>2</v>
      </c>
      <c r="E468" s="46" t="s">
        <v>3848</v>
      </c>
      <c r="F468" s="45">
        <v>1</v>
      </c>
    </row>
    <row r="469" spans="1:6" x14ac:dyDescent="0.25">
      <c r="A469" s="46" t="s">
        <v>11166</v>
      </c>
      <c r="B469" s="46" t="s">
        <v>11167</v>
      </c>
      <c r="C469" s="45">
        <v>2</v>
      </c>
      <c r="D469" s="45">
        <v>2</v>
      </c>
      <c r="E469" s="46" t="s">
        <v>3848</v>
      </c>
      <c r="F469" s="45">
        <v>1</v>
      </c>
    </row>
    <row r="470" spans="1:6" x14ac:dyDescent="0.25">
      <c r="A470" s="46" t="s">
        <v>11168</v>
      </c>
      <c r="B470" s="46" t="s">
        <v>11169</v>
      </c>
      <c r="C470" s="45">
        <v>2</v>
      </c>
      <c r="D470" s="45">
        <v>2</v>
      </c>
      <c r="E470" s="46" t="s">
        <v>3848</v>
      </c>
      <c r="F470" s="45">
        <v>1</v>
      </c>
    </row>
    <row r="471" spans="1:6" x14ac:dyDescent="0.25">
      <c r="A471" s="46" t="s">
        <v>11170</v>
      </c>
      <c r="B471" s="46" t="s">
        <v>11171</v>
      </c>
      <c r="C471" s="45">
        <v>1</v>
      </c>
      <c r="D471" s="45">
        <v>1</v>
      </c>
      <c r="E471" s="46" t="s">
        <v>3848</v>
      </c>
      <c r="F471" s="45">
        <v>1</v>
      </c>
    </row>
    <row r="472" spans="1:6" x14ac:dyDescent="0.25">
      <c r="A472" s="46" t="s">
        <v>4114</v>
      </c>
      <c r="B472" s="46" t="s">
        <v>11172</v>
      </c>
      <c r="C472" s="45">
        <v>1</v>
      </c>
      <c r="D472" s="45">
        <v>1</v>
      </c>
      <c r="E472" s="46" t="s">
        <v>3848</v>
      </c>
      <c r="F472" s="45">
        <v>1</v>
      </c>
    </row>
    <row r="473" spans="1:6" x14ac:dyDescent="0.25">
      <c r="A473" s="46" t="s">
        <v>11173</v>
      </c>
      <c r="B473" s="46" t="s">
        <v>11174</v>
      </c>
      <c r="C473" s="45">
        <v>2</v>
      </c>
      <c r="D473" s="45">
        <v>2</v>
      </c>
      <c r="E473" s="46" t="s">
        <v>3848</v>
      </c>
      <c r="F473" s="45">
        <v>1</v>
      </c>
    </row>
    <row r="474" spans="1:6" x14ac:dyDescent="0.25">
      <c r="A474" s="46" t="s">
        <v>7008</v>
      </c>
      <c r="B474" s="46" t="s">
        <v>11175</v>
      </c>
      <c r="C474" s="45">
        <v>1</v>
      </c>
      <c r="D474" s="45">
        <v>1</v>
      </c>
      <c r="E474" s="46" t="s">
        <v>3848</v>
      </c>
      <c r="F474" s="45">
        <v>1</v>
      </c>
    </row>
    <row r="475" spans="1:6" x14ac:dyDescent="0.25">
      <c r="A475" s="46" t="s">
        <v>7587</v>
      </c>
      <c r="B475" s="46" t="s">
        <v>11176</v>
      </c>
      <c r="C475" s="45">
        <v>1</v>
      </c>
      <c r="D475" s="45">
        <v>1</v>
      </c>
      <c r="E475" s="46" t="s">
        <v>3848</v>
      </c>
      <c r="F475" s="45">
        <v>1</v>
      </c>
    </row>
    <row r="476" spans="1:6" x14ac:dyDescent="0.25">
      <c r="A476" s="46" t="s">
        <v>3848</v>
      </c>
      <c r="B476" s="46" t="s">
        <v>11177</v>
      </c>
      <c r="C476" s="45">
        <v>1</v>
      </c>
      <c r="D476" s="45">
        <v>1</v>
      </c>
      <c r="E476" s="46" t="s">
        <v>3848</v>
      </c>
      <c r="F476" s="45">
        <v>1</v>
      </c>
    </row>
    <row r="477" spans="1:6" x14ac:dyDescent="0.25">
      <c r="A477" s="46" t="s">
        <v>3848</v>
      </c>
      <c r="B477" s="46" t="s">
        <v>11178</v>
      </c>
      <c r="C477" s="45">
        <v>2</v>
      </c>
      <c r="D477" s="45">
        <v>2</v>
      </c>
      <c r="E477" s="46" t="s">
        <v>3848</v>
      </c>
      <c r="F477" s="45">
        <v>1</v>
      </c>
    </row>
    <row r="478" spans="1:6" x14ac:dyDescent="0.25">
      <c r="A478" s="46" t="s">
        <v>3848</v>
      </c>
      <c r="B478" s="46" t="s">
        <v>11179</v>
      </c>
      <c r="C478" s="45">
        <v>3</v>
      </c>
      <c r="D478" s="45">
        <v>3</v>
      </c>
      <c r="E478" s="46" t="s">
        <v>3848</v>
      </c>
      <c r="F478" s="45">
        <v>1</v>
      </c>
    </row>
    <row r="479" spans="1:6" x14ac:dyDescent="0.25">
      <c r="A479" s="46" t="s">
        <v>3848</v>
      </c>
      <c r="B479" s="46" t="s">
        <v>11180</v>
      </c>
      <c r="C479" s="45">
        <v>4</v>
      </c>
      <c r="D479" s="45">
        <v>4</v>
      </c>
      <c r="E479" s="46" t="s">
        <v>3848</v>
      </c>
      <c r="F479" s="45">
        <v>1</v>
      </c>
    </row>
    <row r="480" spans="1:6" x14ac:dyDescent="0.25">
      <c r="A480" s="46" t="s">
        <v>9468</v>
      </c>
      <c r="B480" s="46" t="s">
        <v>11181</v>
      </c>
      <c r="C480" s="45">
        <v>1</v>
      </c>
      <c r="D480" s="45">
        <v>1</v>
      </c>
      <c r="E480" s="46" t="s">
        <v>3848</v>
      </c>
      <c r="F480" s="45">
        <v>1</v>
      </c>
    </row>
    <row r="481" spans="1:6" x14ac:dyDescent="0.25">
      <c r="A481" s="46" t="s">
        <v>11178</v>
      </c>
      <c r="B481" s="46" t="s">
        <v>11182</v>
      </c>
      <c r="C481" s="45">
        <v>2</v>
      </c>
      <c r="D481" s="45">
        <v>2</v>
      </c>
      <c r="E481" s="46" t="s">
        <v>3848</v>
      </c>
      <c r="F481" s="45">
        <v>1</v>
      </c>
    </row>
    <row r="482" spans="1:6" x14ac:dyDescent="0.25">
      <c r="A482" s="46" t="s">
        <v>7379</v>
      </c>
      <c r="B482" s="46" t="s">
        <v>11183</v>
      </c>
      <c r="C482" s="45">
        <v>2</v>
      </c>
      <c r="D482" s="45">
        <v>2</v>
      </c>
      <c r="E482" s="46" t="s">
        <v>3848</v>
      </c>
      <c r="F482" s="45">
        <v>1</v>
      </c>
    </row>
    <row r="483" spans="1:6" x14ac:dyDescent="0.25">
      <c r="A483" s="46" t="s">
        <v>8272</v>
      </c>
      <c r="B483" s="46" t="s">
        <v>11184</v>
      </c>
      <c r="C483" s="45">
        <v>2</v>
      </c>
      <c r="D483" s="45">
        <v>2</v>
      </c>
      <c r="E483" s="46" t="s">
        <v>3848</v>
      </c>
      <c r="F483" s="45">
        <v>1</v>
      </c>
    </row>
    <row r="484" spans="1:6" x14ac:dyDescent="0.25">
      <c r="A484" s="46" t="s">
        <v>6520</v>
      </c>
      <c r="B484" s="46" t="s">
        <v>11185</v>
      </c>
      <c r="C484" s="45">
        <v>1</v>
      </c>
      <c r="D484" s="45">
        <v>1</v>
      </c>
      <c r="E484" s="46" t="s">
        <v>3848</v>
      </c>
      <c r="F484" s="45">
        <v>1</v>
      </c>
    </row>
    <row r="485" spans="1:6" x14ac:dyDescent="0.25">
      <c r="A485" s="46" t="s">
        <v>6709</v>
      </c>
      <c r="B485" s="46" t="s">
        <v>11186</v>
      </c>
      <c r="C485" s="45">
        <v>1</v>
      </c>
      <c r="D485" s="45">
        <v>1</v>
      </c>
      <c r="E485" s="46" t="s">
        <v>3848</v>
      </c>
      <c r="F485" s="45">
        <v>1</v>
      </c>
    </row>
    <row r="486" spans="1:6" x14ac:dyDescent="0.25">
      <c r="A486" s="46" t="s">
        <v>6801</v>
      </c>
      <c r="B486" s="46" t="s">
        <v>11187</v>
      </c>
      <c r="C486" s="45">
        <v>1</v>
      </c>
      <c r="D486" s="45">
        <v>1</v>
      </c>
      <c r="E486" s="46" t="s">
        <v>3848</v>
      </c>
      <c r="F486" s="45">
        <v>1</v>
      </c>
    </row>
    <row r="487" spans="1:6" x14ac:dyDescent="0.25">
      <c r="A487" s="46" t="s">
        <v>6797</v>
      </c>
      <c r="B487" s="46" t="s">
        <v>11188</v>
      </c>
      <c r="C487" s="45">
        <v>1</v>
      </c>
      <c r="D487" s="45">
        <v>1</v>
      </c>
      <c r="E487" s="46" t="s">
        <v>3848</v>
      </c>
      <c r="F487" s="45">
        <v>1</v>
      </c>
    </row>
    <row r="488" spans="1:6" x14ac:dyDescent="0.25">
      <c r="A488" s="46" t="s">
        <v>6901</v>
      </c>
      <c r="B488" s="46" t="s">
        <v>11189</v>
      </c>
      <c r="C488" s="45">
        <v>1</v>
      </c>
      <c r="D488" s="45">
        <v>1</v>
      </c>
      <c r="E488" s="46" t="s">
        <v>3848</v>
      </c>
      <c r="F488" s="45">
        <v>1</v>
      </c>
    </row>
    <row r="489" spans="1:6" x14ac:dyDescent="0.25">
      <c r="A489" s="46" t="s">
        <v>7056</v>
      </c>
      <c r="B489" s="46" t="s">
        <v>11190</v>
      </c>
      <c r="C489" s="45">
        <v>1</v>
      </c>
      <c r="D489" s="45">
        <v>1</v>
      </c>
      <c r="E489" s="46" t="s">
        <v>3848</v>
      </c>
      <c r="F489" s="45">
        <v>1</v>
      </c>
    </row>
    <row r="490" spans="1:6" x14ac:dyDescent="0.25">
      <c r="A490" s="46" t="s">
        <v>11191</v>
      </c>
      <c r="B490" s="46" t="s">
        <v>11192</v>
      </c>
      <c r="C490" s="45">
        <v>2</v>
      </c>
      <c r="D490" s="45">
        <v>2</v>
      </c>
      <c r="E490" s="46" t="s">
        <v>11193</v>
      </c>
      <c r="F490" s="45">
        <v>1</v>
      </c>
    </row>
    <row r="491" spans="1:6" x14ac:dyDescent="0.25">
      <c r="A491" s="46" t="s">
        <v>7750</v>
      </c>
      <c r="B491" s="46" t="s">
        <v>11194</v>
      </c>
      <c r="C491" s="45">
        <v>1</v>
      </c>
      <c r="D491" s="45">
        <v>1</v>
      </c>
      <c r="E491" s="46" t="s">
        <v>3848</v>
      </c>
      <c r="F491" s="45">
        <v>1</v>
      </c>
    </row>
    <row r="492" spans="1:6" x14ac:dyDescent="0.25">
      <c r="A492" s="46" t="s">
        <v>3924</v>
      </c>
      <c r="B492" s="46" t="s">
        <v>11195</v>
      </c>
      <c r="C492" s="45">
        <v>2</v>
      </c>
      <c r="D492" s="45">
        <v>2</v>
      </c>
      <c r="E492" s="46" t="s">
        <v>3848</v>
      </c>
      <c r="F492" s="45">
        <v>1</v>
      </c>
    </row>
    <row r="493" spans="1:6" x14ac:dyDescent="0.25">
      <c r="A493" s="46" t="s">
        <v>4338</v>
      </c>
      <c r="B493" s="46" t="s">
        <v>11196</v>
      </c>
      <c r="C493" s="45">
        <v>1</v>
      </c>
      <c r="D493" s="45">
        <v>1</v>
      </c>
      <c r="E493" s="46" t="s">
        <v>737</v>
      </c>
      <c r="F493" s="45">
        <v>1</v>
      </c>
    </row>
    <row r="494" spans="1:6" x14ac:dyDescent="0.25">
      <c r="A494" s="46" t="s">
        <v>4342</v>
      </c>
      <c r="B494" s="46" t="s">
        <v>11197</v>
      </c>
      <c r="C494" s="45">
        <v>1</v>
      </c>
      <c r="D494" s="45">
        <v>1</v>
      </c>
      <c r="E494" s="46" t="s">
        <v>737</v>
      </c>
      <c r="F494" s="45">
        <v>1</v>
      </c>
    </row>
    <row r="495" spans="1:6" x14ac:dyDescent="0.25">
      <c r="A495" s="46" t="s">
        <v>11198</v>
      </c>
      <c r="B495" s="46" t="s">
        <v>10926</v>
      </c>
      <c r="C495" s="45">
        <v>3</v>
      </c>
      <c r="D495" s="45">
        <v>3</v>
      </c>
      <c r="E495" s="46" t="s">
        <v>3848</v>
      </c>
      <c r="F495" s="45">
        <v>1</v>
      </c>
    </row>
    <row r="496" spans="1:6" x14ac:dyDescent="0.25">
      <c r="A496" s="46" t="s">
        <v>8136</v>
      </c>
      <c r="B496" s="46" t="s">
        <v>10514</v>
      </c>
      <c r="C496" s="45">
        <v>1</v>
      </c>
      <c r="D496" s="45">
        <v>1</v>
      </c>
      <c r="E496" s="46" t="s">
        <v>3848</v>
      </c>
      <c r="F496" s="45">
        <v>1</v>
      </c>
    </row>
    <row r="497" spans="1:6" x14ac:dyDescent="0.25">
      <c r="A497" s="46" t="s">
        <v>11199</v>
      </c>
      <c r="B497" s="46" t="s">
        <v>11200</v>
      </c>
      <c r="C497" s="45">
        <v>2</v>
      </c>
      <c r="D497" s="45">
        <v>2</v>
      </c>
      <c r="E497" s="46" t="s">
        <v>3848</v>
      </c>
      <c r="F497" s="45">
        <v>1</v>
      </c>
    </row>
    <row r="498" spans="1:6" x14ac:dyDescent="0.25">
      <c r="A498" s="46" t="s">
        <v>8678</v>
      </c>
      <c r="B498" s="46" t="s">
        <v>11201</v>
      </c>
      <c r="C498" s="45">
        <v>1</v>
      </c>
      <c r="D498" s="45">
        <v>1</v>
      </c>
      <c r="E498" s="46" t="s">
        <v>3848</v>
      </c>
      <c r="F498" s="45">
        <v>1</v>
      </c>
    </row>
    <row r="499" spans="1:6" x14ac:dyDescent="0.25">
      <c r="A499" s="46" t="s">
        <v>11202</v>
      </c>
      <c r="B499" s="46" t="s">
        <v>11203</v>
      </c>
      <c r="C499" s="45">
        <v>2</v>
      </c>
      <c r="D499" s="45">
        <v>2</v>
      </c>
      <c r="E499" s="46" t="s">
        <v>3848</v>
      </c>
      <c r="F499" s="45">
        <v>1</v>
      </c>
    </row>
    <row r="500" spans="1:6" x14ac:dyDescent="0.25">
      <c r="A500" s="46" t="s">
        <v>11204</v>
      </c>
      <c r="B500" s="46" t="s">
        <v>11205</v>
      </c>
      <c r="C500" s="45">
        <v>2</v>
      </c>
      <c r="D500" s="45">
        <v>2</v>
      </c>
      <c r="E500" s="46" t="s">
        <v>3848</v>
      </c>
      <c r="F500" s="45">
        <v>1</v>
      </c>
    </row>
    <row r="501" spans="1:6" x14ac:dyDescent="0.25">
      <c r="A501" s="46" t="s">
        <v>11206</v>
      </c>
      <c r="B501" s="46" t="s">
        <v>11207</v>
      </c>
      <c r="C501" s="45">
        <v>2</v>
      </c>
      <c r="D501" s="45">
        <v>2</v>
      </c>
      <c r="E501" s="46" t="s">
        <v>3848</v>
      </c>
      <c r="F501" s="45">
        <v>1</v>
      </c>
    </row>
    <row r="502" spans="1:6" x14ac:dyDescent="0.25">
      <c r="A502" s="46" t="s">
        <v>11208</v>
      </c>
      <c r="B502" s="46" t="s">
        <v>11209</v>
      </c>
      <c r="C502" s="45">
        <v>2</v>
      </c>
      <c r="D502" s="45">
        <v>2</v>
      </c>
      <c r="E502" s="46" t="s">
        <v>3848</v>
      </c>
      <c r="F502" s="45">
        <v>1</v>
      </c>
    </row>
    <row r="503" spans="1:6" x14ac:dyDescent="0.25">
      <c r="A503" s="46" t="s">
        <v>6301</v>
      </c>
      <c r="B503" s="46" t="s">
        <v>11210</v>
      </c>
      <c r="C503" s="45">
        <v>2</v>
      </c>
      <c r="D503" s="45">
        <v>2</v>
      </c>
      <c r="E503" s="46" t="s">
        <v>3848</v>
      </c>
      <c r="F503" s="45">
        <v>1</v>
      </c>
    </row>
    <row r="504" spans="1:6" x14ac:dyDescent="0.25">
      <c r="A504" s="46" t="s">
        <v>6304</v>
      </c>
      <c r="B504" s="46" t="s">
        <v>11211</v>
      </c>
      <c r="C504" s="45">
        <v>2</v>
      </c>
      <c r="D504" s="45">
        <v>2</v>
      </c>
      <c r="E504" s="46" t="s">
        <v>3848</v>
      </c>
      <c r="F504" s="45">
        <v>1</v>
      </c>
    </row>
    <row r="505" spans="1:6" x14ac:dyDescent="0.25">
      <c r="A505" s="46" t="s">
        <v>6486</v>
      </c>
      <c r="B505" s="46" t="s">
        <v>11212</v>
      </c>
      <c r="C505" s="45">
        <v>2</v>
      </c>
      <c r="D505" s="45">
        <v>2</v>
      </c>
      <c r="E505" s="46" t="s">
        <v>3848</v>
      </c>
      <c r="F505" s="45">
        <v>1</v>
      </c>
    </row>
    <row r="506" spans="1:6" x14ac:dyDescent="0.25">
      <c r="A506" s="46" t="s">
        <v>6713</v>
      </c>
      <c r="B506" s="46" t="s">
        <v>11213</v>
      </c>
      <c r="C506" s="45">
        <v>2</v>
      </c>
      <c r="D506" s="45">
        <v>2</v>
      </c>
      <c r="E506" s="46" t="s">
        <v>3848</v>
      </c>
      <c r="F506" s="45">
        <v>1</v>
      </c>
    </row>
    <row r="507" spans="1:6" x14ac:dyDescent="0.25">
      <c r="A507" s="46" t="s">
        <v>6718</v>
      </c>
      <c r="B507" s="46" t="s">
        <v>11214</v>
      </c>
      <c r="C507" s="45">
        <v>2</v>
      </c>
      <c r="D507" s="45">
        <v>2</v>
      </c>
      <c r="E507" s="46" t="s">
        <v>3848</v>
      </c>
      <c r="F507" s="45">
        <v>1</v>
      </c>
    </row>
    <row r="508" spans="1:6" x14ac:dyDescent="0.25">
      <c r="A508" s="46" t="s">
        <v>7279</v>
      </c>
      <c r="B508" s="46" t="s">
        <v>11215</v>
      </c>
      <c r="C508" s="45">
        <v>2</v>
      </c>
      <c r="D508" s="45">
        <v>2</v>
      </c>
      <c r="E508" s="46" t="s">
        <v>3848</v>
      </c>
      <c r="F508" s="45">
        <v>1</v>
      </c>
    </row>
    <row r="509" spans="1:6" x14ac:dyDescent="0.25">
      <c r="A509" s="46" t="s">
        <v>11216</v>
      </c>
      <c r="B509" s="46" t="s">
        <v>11217</v>
      </c>
      <c r="C509" s="45">
        <v>2</v>
      </c>
      <c r="D509" s="45">
        <v>2</v>
      </c>
      <c r="E509" s="46" t="s">
        <v>3848</v>
      </c>
      <c r="F509" s="45">
        <v>1</v>
      </c>
    </row>
    <row r="510" spans="1:6" x14ac:dyDescent="0.25">
      <c r="A510" s="46" t="s">
        <v>11218</v>
      </c>
      <c r="B510" s="46" t="s">
        <v>11219</v>
      </c>
      <c r="C510" s="45">
        <v>2</v>
      </c>
      <c r="D510" s="45">
        <v>2</v>
      </c>
      <c r="E510" s="46" t="s">
        <v>3848</v>
      </c>
      <c r="F510" s="45">
        <v>1</v>
      </c>
    </row>
    <row r="511" spans="1:6" x14ac:dyDescent="0.25">
      <c r="A511" s="46" t="s">
        <v>6779</v>
      </c>
      <c r="B511" s="46" t="s">
        <v>11220</v>
      </c>
      <c r="C511" s="45">
        <v>1</v>
      </c>
      <c r="D511" s="45">
        <v>1</v>
      </c>
      <c r="E511" s="46" t="s">
        <v>3848</v>
      </c>
      <c r="F511" s="45">
        <v>1</v>
      </c>
    </row>
    <row r="512" spans="1:6" x14ac:dyDescent="0.25">
      <c r="A512" s="46" t="s">
        <v>6869</v>
      </c>
      <c r="B512" s="46" t="s">
        <v>11221</v>
      </c>
      <c r="C512" s="45">
        <v>1</v>
      </c>
      <c r="D512" s="45">
        <v>1</v>
      </c>
      <c r="E512" s="46" t="s">
        <v>3848</v>
      </c>
      <c r="F512" s="45">
        <v>1</v>
      </c>
    </row>
    <row r="513" spans="1:6" x14ac:dyDescent="0.25">
      <c r="A513" s="46" t="s">
        <v>6976</v>
      </c>
      <c r="B513" s="46" t="s">
        <v>11222</v>
      </c>
      <c r="C513" s="45">
        <v>1</v>
      </c>
      <c r="D513" s="45">
        <v>1</v>
      </c>
      <c r="E513" s="46" t="s">
        <v>3848</v>
      </c>
      <c r="F513" s="45">
        <v>1</v>
      </c>
    </row>
    <row r="514" spans="1:6" x14ac:dyDescent="0.25">
      <c r="A514" s="46" t="s">
        <v>6946</v>
      </c>
      <c r="B514" s="46" t="s">
        <v>11223</v>
      </c>
      <c r="C514" s="45">
        <v>1</v>
      </c>
      <c r="D514" s="45">
        <v>1</v>
      </c>
      <c r="E514" s="46" t="s">
        <v>3848</v>
      </c>
      <c r="F514" s="45">
        <v>1</v>
      </c>
    </row>
    <row r="515" spans="1:6" x14ac:dyDescent="0.25">
      <c r="A515" s="46" t="s">
        <v>7737</v>
      </c>
      <c r="B515" s="46" t="s">
        <v>11224</v>
      </c>
      <c r="C515" s="45">
        <v>1</v>
      </c>
      <c r="D515" s="45">
        <v>1</v>
      </c>
      <c r="E515" s="46" t="s">
        <v>3848</v>
      </c>
      <c r="F515" s="45">
        <v>1</v>
      </c>
    </row>
    <row r="516" spans="1:6" x14ac:dyDescent="0.25">
      <c r="A516" s="46" t="s">
        <v>7125</v>
      </c>
      <c r="B516" s="46" t="s">
        <v>10528</v>
      </c>
      <c r="C516" s="45">
        <v>1</v>
      </c>
      <c r="D516" s="45">
        <v>1</v>
      </c>
      <c r="E516" s="46" t="s">
        <v>3848</v>
      </c>
      <c r="F516" s="45">
        <v>1</v>
      </c>
    </row>
    <row r="517" spans="1:6" x14ac:dyDescent="0.25">
      <c r="A517" s="46" t="s">
        <v>7412</v>
      </c>
      <c r="B517" s="46" t="s">
        <v>11225</v>
      </c>
      <c r="C517" s="45">
        <v>1</v>
      </c>
      <c r="D517" s="45">
        <v>1</v>
      </c>
      <c r="E517" s="46" t="s">
        <v>3848</v>
      </c>
      <c r="F517" s="45">
        <v>1</v>
      </c>
    </row>
    <row r="518" spans="1:6" x14ac:dyDescent="0.25">
      <c r="A518" s="46" t="s">
        <v>7733</v>
      </c>
      <c r="B518" s="46" t="s">
        <v>11226</v>
      </c>
      <c r="C518" s="45">
        <v>1</v>
      </c>
      <c r="D518" s="45">
        <v>1</v>
      </c>
      <c r="E518" s="46" t="s">
        <v>3848</v>
      </c>
      <c r="F518" s="45">
        <v>1</v>
      </c>
    </row>
    <row r="519" spans="1:6" x14ac:dyDescent="0.25">
      <c r="A519" s="46" t="s">
        <v>7955</v>
      </c>
      <c r="B519" s="46" t="s">
        <v>3848</v>
      </c>
      <c r="C519" s="45">
        <v>1</v>
      </c>
      <c r="D519" s="45">
        <v>1</v>
      </c>
      <c r="E519" s="46" t="s">
        <v>3848</v>
      </c>
      <c r="F519" s="45">
        <v>1</v>
      </c>
    </row>
    <row r="520" spans="1:6" x14ac:dyDescent="0.25">
      <c r="A520" s="46" t="s">
        <v>7949</v>
      </c>
      <c r="B520" s="46" t="s">
        <v>3848</v>
      </c>
      <c r="C520" s="45">
        <v>1</v>
      </c>
      <c r="D520" s="45">
        <v>1</v>
      </c>
      <c r="E520" s="46" t="s">
        <v>3848</v>
      </c>
      <c r="F520" s="45">
        <v>1</v>
      </c>
    </row>
    <row r="521" spans="1:6" x14ac:dyDescent="0.25">
      <c r="A521" s="46" t="s">
        <v>8278</v>
      </c>
      <c r="B521" s="46" t="s">
        <v>11184</v>
      </c>
      <c r="C521" s="45">
        <v>1</v>
      </c>
      <c r="D521" s="45">
        <v>1</v>
      </c>
      <c r="E521" s="46" t="s">
        <v>3848</v>
      </c>
      <c r="F521" s="45">
        <v>1</v>
      </c>
    </row>
    <row r="522" spans="1:6" x14ac:dyDescent="0.25">
      <c r="A522" s="46" t="s">
        <v>7834</v>
      </c>
      <c r="B522" s="46" t="s">
        <v>11227</v>
      </c>
      <c r="C522" s="45">
        <v>1</v>
      </c>
      <c r="D522" s="45">
        <v>1</v>
      </c>
      <c r="E522" s="46" t="s">
        <v>3848</v>
      </c>
      <c r="F522" s="45">
        <v>1</v>
      </c>
    </row>
    <row r="523" spans="1:6" x14ac:dyDescent="0.25">
      <c r="A523" s="46" t="s">
        <v>8015</v>
      </c>
      <c r="B523" s="46" t="s">
        <v>11228</v>
      </c>
      <c r="C523" s="45">
        <v>1</v>
      </c>
      <c r="D523" s="45">
        <v>1</v>
      </c>
      <c r="E523" s="46" t="s">
        <v>3848</v>
      </c>
      <c r="F523" s="45">
        <v>1</v>
      </c>
    </row>
    <row r="524" spans="1:6" x14ac:dyDescent="0.25">
      <c r="A524" s="46" t="s">
        <v>8040</v>
      </c>
      <c r="B524" s="46" t="s">
        <v>11229</v>
      </c>
      <c r="C524" s="45">
        <v>1</v>
      </c>
      <c r="D524" s="45">
        <v>1</v>
      </c>
      <c r="E524" s="46" t="s">
        <v>3848</v>
      </c>
      <c r="F524" s="45">
        <v>1</v>
      </c>
    </row>
    <row r="525" spans="1:6" x14ac:dyDescent="0.25">
      <c r="A525" s="46" t="s">
        <v>8132</v>
      </c>
      <c r="B525" s="46" t="s">
        <v>10528</v>
      </c>
      <c r="C525" s="45">
        <v>1</v>
      </c>
      <c r="D525" s="45">
        <v>1</v>
      </c>
      <c r="E525" s="46" t="s">
        <v>3848</v>
      </c>
      <c r="F525" s="45">
        <v>1</v>
      </c>
    </row>
    <row r="526" spans="1:6" x14ac:dyDescent="0.25">
      <c r="A526" s="46" t="s">
        <v>8687</v>
      </c>
      <c r="B526" s="46" t="s">
        <v>10528</v>
      </c>
      <c r="C526" s="45">
        <v>1</v>
      </c>
      <c r="D526" s="45">
        <v>1</v>
      </c>
      <c r="E526" s="46" t="s">
        <v>3848</v>
      </c>
      <c r="F526" s="45">
        <v>1</v>
      </c>
    </row>
    <row r="527" spans="1:6" x14ac:dyDescent="0.25">
      <c r="A527" s="46" t="s">
        <v>8796</v>
      </c>
      <c r="B527" s="46" t="s">
        <v>11230</v>
      </c>
      <c r="C527" s="45">
        <v>1</v>
      </c>
      <c r="D527" s="45">
        <v>1</v>
      </c>
      <c r="E527" s="46" t="s">
        <v>3848</v>
      </c>
      <c r="F527" s="45">
        <v>1</v>
      </c>
    </row>
    <row r="528" spans="1:6" x14ac:dyDescent="0.25">
      <c r="A528" s="46" t="s">
        <v>8192</v>
      </c>
      <c r="B528" s="46" t="s">
        <v>11231</v>
      </c>
      <c r="C528" s="45">
        <v>1</v>
      </c>
      <c r="D528" s="45">
        <v>1</v>
      </c>
      <c r="E528" s="46" t="s">
        <v>3848</v>
      </c>
      <c r="F528" s="45">
        <v>1</v>
      </c>
    </row>
    <row r="529" spans="1:6" x14ac:dyDescent="0.25">
      <c r="A529" s="46" t="s">
        <v>8420</v>
      </c>
      <c r="B529" s="46" t="s">
        <v>11232</v>
      </c>
      <c r="C529" s="45">
        <v>1</v>
      </c>
      <c r="D529" s="45">
        <v>1</v>
      </c>
      <c r="E529" s="46" t="s">
        <v>3848</v>
      </c>
      <c r="F529" s="45">
        <v>1</v>
      </c>
    </row>
    <row r="530" spans="1:6" x14ac:dyDescent="0.25">
      <c r="A530" s="46" t="s">
        <v>11233</v>
      </c>
      <c r="B530" s="46" t="s">
        <v>10528</v>
      </c>
      <c r="C530" s="45">
        <v>1</v>
      </c>
      <c r="D530" s="45">
        <v>1</v>
      </c>
      <c r="E530" s="46" t="s">
        <v>3848</v>
      </c>
      <c r="F530" s="45">
        <v>1</v>
      </c>
    </row>
    <row r="531" spans="1:6" x14ac:dyDescent="0.25">
      <c r="A531" s="46" t="s">
        <v>8115</v>
      </c>
      <c r="B531" s="46" t="s">
        <v>11184</v>
      </c>
      <c r="C531" s="45">
        <v>2</v>
      </c>
      <c r="D531" s="45">
        <v>2</v>
      </c>
      <c r="E531" s="46" t="s">
        <v>3848</v>
      </c>
      <c r="F531" s="45">
        <v>1</v>
      </c>
    </row>
    <row r="532" spans="1:6" x14ac:dyDescent="0.25">
      <c r="A532" s="46" t="s">
        <v>8437</v>
      </c>
      <c r="B532" s="46" t="s">
        <v>11234</v>
      </c>
      <c r="C532" s="45">
        <v>2</v>
      </c>
      <c r="D532" s="45">
        <v>2</v>
      </c>
      <c r="E532" s="46" t="s">
        <v>8272</v>
      </c>
      <c r="F532" s="45">
        <v>1</v>
      </c>
    </row>
    <row r="533" spans="1:6" x14ac:dyDescent="0.25">
      <c r="A533" s="46" t="s">
        <v>8807</v>
      </c>
      <c r="B533" s="46" t="s">
        <v>3848</v>
      </c>
      <c r="C533" s="45">
        <v>1</v>
      </c>
      <c r="D533" s="45">
        <v>1</v>
      </c>
      <c r="E533" s="46" t="s">
        <v>3848</v>
      </c>
      <c r="F533" s="45">
        <v>1</v>
      </c>
    </row>
    <row r="534" spans="1:6" x14ac:dyDescent="0.25">
      <c r="A534" s="46" t="s">
        <v>8768</v>
      </c>
      <c r="B534" s="46" t="s">
        <v>11177</v>
      </c>
      <c r="C534" s="45">
        <v>1</v>
      </c>
      <c r="D534" s="45">
        <v>1</v>
      </c>
      <c r="E534" s="46" t="s">
        <v>3848</v>
      </c>
      <c r="F534" s="45">
        <v>1</v>
      </c>
    </row>
    <row r="535" spans="1:6" x14ac:dyDescent="0.25">
      <c r="A535" s="46" t="s">
        <v>9020</v>
      </c>
      <c r="B535" s="46" t="s">
        <v>11235</v>
      </c>
      <c r="C535" s="45">
        <v>1</v>
      </c>
      <c r="D535" s="45">
        <v>1</v>
      </c>
      <c r="E535" s="46" t="s">
        <v>3848</v>
      </c>
      <c r="F535" s="45">
        <v>1</v>
      </c>
    </row>
    <row r="536" spans="1:6" x14ac:dyDescent="0.25">
      <c r="A536" s="46" t="s">
        <v>9082</v>
      </c>
      <c r="B536" s="46" t="s">
        <v>3848</v>
      </c>
      <c r="C536" s="45">
        <v>1</v>
      </c>
      <c r="D536" s="45">
        <v>1</v>
      </c>
      <c r="E536" s="46" t="s">
        <v>3848</v>
      </c>
      <c r="F536" s="45">
        <v>1</v>
      </c>
    </row>
    <row r="537" spans="1:6" x14ac:dyDescent="0.25">
      <c r="A537" s="46" t="s">
        <v>9317</v>
      </c>
      <c r="B537" s="46" t="s">
        <v>10528</v>
      </c>
      <c r="C537" s="45">
        <v>1</v>
      </c>
      <c r="D537" s="45">
        <v>1</v>
      </c>
      <c r="E537" s="46" t="s">
        <v>3848</v>
      </c>
      <c r="F537" s="45">
        <v>1</v>
      </c>
    </row>
    <row r="538" spans="1:6" x14ac:dyDescent="0.25">
      <c r="A538" s="46" t="s">
        <v>4389</v>
      </c>
      <c r="B538" s="46" t="s">
        <v>11236</v>
      </c>
      <c r="C538" s="45">
        <v>2</v>
      </c>
      <c r="D538" s="45">
        <v>2</v>
      </c>
      <c r="E538" s="46" t="s">
        <v>737</v>
      </c>
      <c r="F538" s="45">
        <v>1</v>
      </c>
    </row>
    <row r="539" spans="1:6" x14ac:dyDescent="0.25">
      <c r="A539" s="46" t="s">
        <v>11237</v>
      </c>
      <c r="B539" s="46" t="s">
        <v>11238</v>
      </c>
      <c r="C539" s="45">
        <v>2</v>
      </c>
      <c r="D539" s="45">
        <v>2</v>
      </c>
      <c r="E539" s="46" t="s">
        <v>3848</v>
      </c>
      <c r="F539" s="45">
        <v>1</v>
      </c>
    </row>
    <row r="540" spans="1:6" x14ac:dyDescent="0.25">
      <c r="A540" s="46" t="s">
        <v>11239</v>
      </c>
      <c r="B540" s="46" t="s">
        <v>11240</v>
      </c>
      <c r="C540" s="45">
        <v>2</v>
      </c>
      <c r="D540" s="45">
        <v>2</v>
      </c>
      <c r="E540" s="46" t="s">
        <v>3848</v>
      </c>
      <c r="F540" s="45">
        <v>1</v>
      </c>
    </row>
    <row r="541" spans="1:6" x14ac:dyDescent="0.25">
      <c r="A541" s="46" t="s">
        <v>7625</v>
      </c>
      <c r="B541" s="46" t="s">
        <v>10528</v>
      </c>
      <c r="C541" s="45">
        <v>2</v>
      </c>
      <c r="D541" s="45">
        <v>2</v>
      </c>
      <c r="E541" s="46" t="s">
        <v>3848</v>
      </c>
      <c r="F541" s="45">
        <v>1</v>
      </c>
    </row>
    <row r="542" spans="1:6" x14ac:dyDescent="0.25">
      <c r="A542" s="46" t="s">
        <v>11241</v>
      </c>
      <c r="B542" s="46" t="s">
        <v>11242</v>
      </c>
      <c r="C542" s="45">
        <v>2</v>
      </c>
      <c r="D542" s="45">
        <v>2</v>
      </c>
      <c r="E542" s="46" t="s">
        <v>3848</v>
      </c>
      <c r="F542" s="45">
        <v>1</v>
      </c>
    </row>
    <row r="543" spans="1:6" x14ac:dyDescent="0.25">
      <c r="A543" s="46" t="s">
        <v>11243</v>
      </c>
      <c r="B543" s="46" t="s">
        <v>11244</v>
      </c>
      <c r="C543" s="45">
        <v>2</v>
      </c>
      <c r="D543" s="45">
        <v>2</v>
      </c>
      <c r="E543" s="46" t="s">
        <v>3848</v>
      </c>
      <c r="F543" s="45">
        <v>1</v>
      </c>
    </row>
    <row r="544" spans="1:6" x14ac:dyDescent="0.25">
      <c r="A544" s="46" t="s">
        <v>11245</v>
      </c>
      <c r="B544" s="46" t="s">
        <v>11246</v>
      </c>
      <c r="C544" s="45">
        <v>2</v>
      </c>
      <c r="D544" s="45">
        <v>2</v>
      </c>
      <c r="E544" s="46" t="s">
        <v>3848</v>
      </c>
      <c r="F544" s="45">
        <v>1</v>
      </c>
    </row>
    <row r="545" spans="1:6" x14ac:dyDescent="0.25">
      <c r="A545" s="46" t="s">
        <v>11247</v>
      </c>
      <c r="B545" s="46" t="s">
        <v>11248</v>
      </c>
      <c r="C545" s="45">
        <v>2</v>
      </c>
      <c r="D545" s="45">
        <v>2</v>
      </c>
      <c r="E545" s="46" t="s">
        <v>3848</v>
      </c>
      <c r="F545" s="45">
        <v>1</v>
      </c>
    </row>
    <row r="546" spans="1:6" x14ac:dyDescent="0.25">
      <c r="A546" s="46" t="s">
        <v>7620</v>
      </c>
      <c r="B546" s="46" t="s">
        <v>11249</v>
      </c>
      <c r="C546" s="45">
        <v>2</v>
      </c>
      <c r="D546" s="45">
        <v>2</v>
      </c>
      <c r="E546" s="46" t="s">
        <v>3848</v>
      </c>
      <c r="F546" s="45">
        <v>1</v>
      </c>
    </row>
    <row r="547" spans="1:6" x14ac:dyDescent="0.25">
      <c r="A547" s="46" t="s">
        <v>11250</v>
      </c>
      <c r="B547" s="46" t="s">
        <v>11251</v>
      </c>
      <c r="C547" s="45">
        <v>2</v>
      </c>
      <c r="D547" s="45">
        <v>2</v>
      </c>
      <c r="E547" s="46" t="s">
        <v>3848</v>
      </c>
      <c r="F547" s="45">
        <v>1</v>
      </c>
    </row>
    <row r="548" spans="1:6" x14ac:dyDescent="0.25">
      <c r="A548" s="46" t="s">
        <v>11252</v>
      </c>
      <c r="B548" s="46" t="s">
        <v>11253</v>
      </c>
      <c r="C548" s="45">
        <v>2</v>
      </c>
      <c r="D548" s="45">
        <v>2</v>
      </c>
      <c r="E548" s="46" t="s">
        <v>3848</v>
      </c>
      <c r="F548" s="45">
        <v>1</v>
      </c>
    </row>
    <row r="549" spans="1:6" x14ac:dyDescent="0.25">
      <c r="A549" s="46" t="s">
        <v>11254</v>
      </c>
      <c r="B549" s="46" t="s">
        <v>11255</v>
      </c>
      <c r="C549" s="45">
        <v>2</v>
      </c>
      <c r="D549" s="45">
        <v>2</v>
      </c>
      <c r="E549" s="46" t="s">
        <v>3848</v>
      </c>
      <c r="F549" s="45">
        <v>1</v>
      </c>
    </row>
    <row r="550" spans="1:6" x14ac:dyDescent="0.25">
      <c r="A550" s="46" t="s">
        <v>11256</v>
      </c>
      <c r="B550" s="46" t="s">
        <v>11257</v>
      </c>
      <c r="C550" s="45">
        <v>2</v>
      </c>
      <c r="D550" s="45">
        <v>2</v>
      </c>
      <c r="E550" s="46" t="s">
        <v>3848</v>
      </c>
      <c r="F550" s="45">
        <v>1</v>
      </c>
    </row>
    <row r="551" spans="1:6" x14ac:dyDescent="0.25">
      <c r="A551" s="46" t="s">
        <v>11258</v>
      </c>
      <c r="B551" s="46" t="s">
        <v>11259</v>
      </c>
      <c r="C551" s="45">
        <v>2</v>
      </c>
      <c r="D551" s="45">
        <v>2</v>
      </c>
      <c r="E551" s="46" t="s">
        <v>3848</v>
      </c>
      <c r="F551" s="45">
        <v>1</v>
      </c>
    </row>
    <row r="552" spans="1:6" x14ac:dyDescent="0.25">
      <c r="A552" s="46" t="s">
        <v>11260</v>
      </c>
      <c r="B552" s="46" t="s">
        <v>11261</v>
      </c>
      <c r="C552" s="45">
        <v>2</v>
      </c>
      <c r="D552" s="45">
        <v>2</v>
      </c>
      <c r="E552" s="46" t="s">
        <v>3848</v>
      </c>
      <c r="F552" s="45">
        <v>1</v>
      </c>
    </row>
    <row r="553" spans="1:6" x14ac:dyDescent="0.25">
      <c r="A553" s="46" t="s">
        <v>11262</v>
      </c>
      <c r="B553" s="46" t="s">
        <v>11263</v>
      </c>
      <c r="C553" s="45">
        <v>2</v>
      </c>
      <c r="D553" s="45">
        <v>2</v>
      </c>
      <c r="E553" s="46" t="s">
        <v>3848</v>
      </c>
      <c r="F553" s="45">
        <v>1</v>
      </c>
    </row>
    <row r="554" spans="1:6" x14ac:dyDescent="0.25">
      <c r="A554" s="46" t="s">
        <v>11264</v>
      </c>
      <c r="B554" s="46" t="s">
        <v>11265</v>
      </c>
      <c r="C554" s="45">
        <v>2</v>
      </c>
      <c r="D554" s="45">
        <v>2</v>
      </c>
      <c r="E554" s="46" t="s">
        <v>3848</v>
      </c>
      <c r="F554" s="45">
        <v>1</v>
      </c>
    </row>
    <row r="555" spans="1:6" x14ac:dyDescent="0.25">
      <c r="A555" s="46" t="s">
        <v>11266</v>
      </c>
      <c r="B555" s="46" t="s">
        <v>11261</v>
      </c>
      <c r="C555" s="45">
        <v>3</v>
      </c>
      <c r="D555" s="45">
        <v>3</v>
      </c>
      <c r="E555" s="46" t="s">
        <v>3848</v>
      </c>
      <c r="F555" s="45">
        <v>1</v>
      </c>
    </row>
    <row r="556" spans="1:6" x14ac:dyDescent="0.25">
      <c r="A556" s="46" t="s">
        <v>11267</v>
      </c>
      <c r="B556" s="46" t="s">
        <v>11268</v>
      </c>
      <c r="C556" s="45">
        <v>2</v>
      </c>
      <c r="D556" s="45">
        <v>2</v>
      </c>
      <c r="E556" s="46" t="s">
        <v>3848</v>
      </c>
      <c r="F556" s="45">
        <v>1</v>
      </c>
    </row>
    <row r="557" spans="1:6" x14ac:dyDescent="0.25">
      <c r="A557" s="46" t="s">
        <v>11269</v>
      </c>
      <c r="B557" s="46" t="s">
        <v>10615</v>
      </c>
      <c r="C557" s="45">
        <v>2</v>
      </c>
      <c r="D557" s="45">
        <v>2</v>
      </c>
      <c r="E557" s="46" t="s">
        <v>3848</v>
      </c>
      <c r="F557" s="45">
        <v>1</v>
      </c>
    </row>
    <row r="558" spans="1:6" x14ac:dyDescent="0.25">
      <c r="A558" s="46" t="s">
        <v>11270</v>
      </c>
      <c r="B558" s="46" t="s">
        <v>11271</v>
      </c>
      <c r="C558" s="45">
        <v>2</v>
      </c>
      <c r="D558" s="45">
        <v>2</v>
      </c>
      <c r="E558" s="46" t="s">
        <v>3848</v>
      </c>
      <c r="F558" s="45">
        <v>1</v>
      </c>
    </row>
    <row r="559" spans="1:6" x14ac:dyDescent="0.25">
      <c r="A559" s="46" t="s">
        <v>11272</v>
      </c>
      <c r="B559" s="46" t="s">
        <v>11273</v>
      </c>
      <c r="C559" s="45">
        <v>2</v>
      </c>
      <c r="D559" s="45">
        <v>2</v>
      </c>
      <c r="E559" s="46" t="s">
        <v>3848</v>
      </c>
      <c r="F559" s="45">
        <v>1</v>
      </c>
    </row>
    <row r="560" spans="1:6" x14ac:dyDescent="0.25">
      <c r="A560" s="46" t="s">
        <v>11274</v>
      </c>
      <c r="B560" s="46" t="s">
        <v>11275</v>
      </c>
      <c r="C560" s="45">
        <v>2</v>
      </c>
      <c r="D560" s="45">
        <v>2</v>
      </c>
      <c r="E560" s="46" t="s">
        <v>3848</v>
      </c>
      <c r="F560" s="45">
        <v>1</v>
      </c>
    </row>
    <row r="561" spans="1:6" x14ac:dyDescent="0.25">
      <c r="A561" s="46" t="s">
        <v>11276</v>
      </c>
      <c r="B561" s="46" t="s">
        <v>11277</v>
      </c>
      <c r="C561" s="45">
        <v>2</v>
      </c>
      <c r="D561" s="45">
        <v>2</v>
      </c>
      <c r="E561" s="46" t="s">
        <v>3848</v>
      </c>
      <c r="F561" s="45">
        <v>1</v>
      </c>
    </row>
    <row r="562" spans="1:6" x14ac:dyDescent="0.25">
      <c r="A562" s="46" t="s">
        <v>11278</v>
      </c>
      <c r="B562" s="46" t="s">
        <v>11279</v>
      </c>
      <c r="C562" s="45">
        <v>1</v>
      </c>
      <c r="D562" s="45">
        <v>1</v>
      </c>
      <c r="E562" s="46" t="s">
        <v>3848</v>
      </c>
      <c r="F562" s="45">
        <v>1</v>
      </c>
    </row>
    <row r="563" spans="1:6" x14ac:dyDescent="0.25">
      <c r="A563" s="46" t="s">
        <v>6686</v>
      </c>
      <c r="B563" s="46" t="s">
        <v>11280</v>
      </c>
      <c r="C563" s="45">
        <v>1</v>
      </c>
      <c r="D563" s="45">
        <v>1</v>
      </c>
      <c r="E563" s="46" t="s">
        <v>3848</v>
      </c>
      <c r="F563" s="45">
        <v>1</v>
      </c>
    </row>
    <row r="564" spans="1:6" x14ac:dyDescent="0.25">
      <c r="A564" s="46" t="s">
        <v>6690</v>
      </c>
      <c r="B564" s="46" t="s">
        <v>11281</v>
      </c>
      <c r="C564" s="45">
        <v>2</v>
      </c>
      <c r="D564" s="45">
        <v>2</v>
      </c>
      <c r="E564" s="46" t="s">
        <v>3848</v>
      </c>
      <c r="F564" s="45">
        <v>1</v>
      </c>
    </row>
    <row r="565" spans="1:6" x14ac:dyDescent="0.25">
      <c r="A565" s="46" t="s">
        <v>6721</v>
      </c>
      <c r="B565" s="46" t="s">
        <v>11282</v>
      </c>
      <c r="C565" s="45">
        <v>2</v>
      </c>
      <c r="D565" s="45">
        <v>2</v>
      </c>
      <c r="E565" s="46" t="s">
        <v>3848</v>
      </c>
      <c r="F565" s="45">
        <v>1</v>
      </c>
    </row>
    <row r="566" spans="1:6" x14ac:dyDescent="0.25">
      <c r="A566" s="46" t="s">
        <v>7638</v>
      </c>
      <c r="B566" s="46" t="s">
        <v>11283</v>
      </c>
      <c r="C566" s="45">
        <v>2</v>
      </c>
      <c r="D566" s="45">
        <v>2</v>
      </c>
      <c r="E566" s="46" t="s">
        <v>3848</v>
      </c>
      <c r="F566" s="45">
        <v>1</v>
      </c>
    </row>
    <row r="567" spans="1:6" x14ac:dyDescent="0.25">
      <c r="A567" s="46" t="s">
        <v>7786</v>
      </c>
      <c r="B567" s="46" t="s">
        <v>7787</v>
      </c>
      <c r="C567" s="45">
        <v>1</v>
      </c>
      <c r="D567" s="45">
        <v>1</v>
      </c>
      <c r="E567" s="46" t="s">
        <v>3848</v>
      </c>
      <c r="F567" s="45">
        <v>1</v>
      </c>
    </row>
    <row r="568" spans="1:6" x14ac:dyDescent="0.25">
      <c r="A568" s="46" t="s">
        <v>11284</v>
      </c>
      <c r="B568" s="46" t="s">
        <v>11285</v>
      </c>
      <c r="C568" s="45">
        <v>1</v>
      </c>
      <c r="D568" s="45">
        <v>1</v>
      </c>
      <c r="E568" s="46" t="s">
        <v>3848</v>
      </c>
      <c r="F568" s="45">
        <v>1</v>
      </c>
    </row>
    <row r="569" spans="1:6" x14ac:dyDescent="0.25">
      <c r="A569" s="46" t="s">
        <v>11286</v>
      </c>
      <c r="B569" s="46" t="s">
        <v>11287</v>
      </c>
      <c r="C569" s="45">
        <v>2</v>
      </c>
      <c r="D569" s="45">
        <v>2</v>
      </c>
      <c r="E569" s="46" t="s">
        <v>3848</v>
      </c>
      <c r="F569" s="45">
        <v>1</v>
      </c>
    </row>
    <row r="570" spans="1:6" x14ac:dyDescent="0.25">
      <c r="A570" s="46" t="s">
        <v>6404</v>
      </c>
      <c r="B570" s="46" t="s">
        <v>11288</v>
      </c>
      <c r="C570" s="45">
        <v>1</v>
      </c>
      <c r="D570" s="45">
        <v>1</v>
      </c>
      <c r="E570" s="46" t="s">
        <v>3848</v>
      </c>
      <c r="F570" s="45">
        <v>1</v>
      </c>
    </row>
    <row r="571" spans="1:6" x14ac:dyDescent="0.25">
      <c r="A571" s="46" t="s">
        <v>11289</v>
      </c>
      <c r="B571" s="46" t="s">
        <v>11290</v>
      </c>
      <c r="C571" s="45">
        <v>2</v>
      </c>
      <c r="D571" s="45">
        <v>2</v>
      </c>
      <c r="E571" s="46" t="s">
        <v>3848</v>
      </c>
      <c r="F571" s="45">
        <v>1</v>
      </c>
    </row>
    <row r="572" spans="1:6" x14ac:dyDescent="0.25">
      <c r="A572" s="46" t="s">
        <v>6637</v>
      </c>
      <c r="B572" s="46" t="s">
        <v>11291</v>
      </c>
      <c r="C572" s="45">
        <v>1</v>
      </c>
      <c r="D572" s="45">
        <v>1</v>
      </c>
      <c r="E572" s="46" t="s">
        <v>3848</v>
      </c>
      <c r="F572" s="45">
        <v>1</v>
      </c>
    </row>
    <row r="573" spans="1:6" x14ac:dyDescent="0.25">
      <c r="A573" s="46" t="s">
        <v>11292</v>
      </c>
      <c r="B573" s="46" t="s">
        <v>11293</v>
      </c>
      <c r="C573" s="45">
        <v>3</v>
      </c>
      <c r="D573" s="45">
        <v>3</v>
      </c>
      <c r="E573" s="46" t="s">
        <v>3848</v>
      </c>
      <c r="F573" s="45">
        <v>1</v>
      </c>
    </row>
    <row r="574" spans="1:6" x14ac:dyDescent="0.25">
      <c r="A574" s="46" t="s">
        <v>11294</v>
      </c>
      <c r="B574" s="46" t="s">
        <v>11295</v>
      </c>
      <c r="C574" s="45">
        <v>2</v>
      </c>
      <c r="D574" s="45">
        <v>2</v>
      </c>
      <c r="E574" s="46" t="s">
        <v>3848</v>
      </c>
      <c r="F574" s="45">
        <v>1</v>
      </c>
    </row>
    <row r="575" spans="1:6" x14ac:dyDescent="0.25">
      <c r="A575" s="46" t="s">
        <v>11296</v>
      </c>
      <c r="B575" s="46" t="s">
        <v>11297</v>
      </c>
      <c r="C575" s="45">
        <v>3</v>
      </c>
      <c r="D575" s="45">
        <v>3</v>
      </c>
      <c r="E575" s="46" t="s">
        <v>3848</v>
      </c>
      <c r="F575" s="45">
        <v>1</v>
      </c>
    </row>
    <row r="576" spans="1:6" x14ac:dyDescent="0.25">
      <c r="A576" s="46" t="s">
        <v>11298</v>
      </c>
      <c r="B576" s="46" t="s">
        <v>10926</v>
      </c>
      <c r="C576" s="45">
        <v>2</v>
      </c>
      <c r="D576" s="45">
        <v>2</v>
      </c>
      <c r="E576" s="46" t="s">
        <v>3848</v>
      </c>
      <c r="F576" s="45">
        <v>1</v>
      </c>
    </row>
    <row r="577" spans="1:6" x14ac:dyDescent="0.25">
      <c r="A577" s="46" t="s">
        <v>11298</v>
      </c>
      <c r="B577" s="46" t="s">
        <v>10926</v>
      </c>
      <c r="C577" s="45">
        <v>3</v>
      </c>
      <c r="D577" s="45">
        <v>3</v>
      </c>
      <c r="E577" s="46" t="s">
        <v>3848</v>
      </c>
      <c r="F577" s="45">
        <v>1</v>
      </c>
    </row>
    <row r="578" spans="1:6" x14ac:dyDescent="0.25">
      <c r="A578" s="46" t="s">
        <v>11299</v>
      </c>
      <c r="B578" s="46" t="s">
        <v>11300</v>
      </c>
      <c r="C578" s="45">
        <v>2</v>
      </c>
      <c r="D578" s="45">
        <v>2</v>
      </c>
      <c r="E578" s="46" t="s">
        <v>3848</v>
      </c>
      <c r="F578" s="45">
        <v>1</v>
      </c>
    </row>
    <row r="579" spans="1:6" x14ac:dyDescent="0.25">
      <c r="A579" s="46" t="s">
        <v>11301</v>
      </c>
      <c r="B579" s="46" t="s">
        <v>11302</v>
      </c>
      <c r="C579" s="45">
        <v>2</v>
      </c>
      <c r="D579" s="45">
        <v>2</v>
      </c>
      <c r="E579" s="46" t="s">
        <v>3848</v>
      </c>
      <c r="F579" s="45">
        <v>1</v>
      </c>
    </row>
    <row r="580" spans="1:6" x14ac:dyDescent="0.25">
      <c r="A580" s="46" t="s">
        <v>11303</v>
      </c>
      <c r="B580" s="46" t="s">
        <v>11304</v>
      </c>
      <c r="C580" s="45">
        <v>2</v>
      </c>
      <c r="D580" s="45">
        <v>2</v>
      </c>
      <c r="E580" s="46" t="s">
        <v>3848</v>
      </c>
      <c r="F580" s="45">
        <v>1</v>
      </c>
    </row>
    <row r="581" spans="1:6" x14ac:dyDescent="0.25">
      <c r="A581" s="46" t="s">
        <v>11305</v>
      </c>
      <c r="B581" s="46" t="s">
        <v>11306</v>
      </c>
      <c r="C581" s="45">
        <v>2</v>
      </c>
      <c r="D581" s="45">
        <v>2</v>
      </c>
      <c r="E581" s="46" t="s">
        <v>3848</v>
      </c>
      <c r="F581" s="45">
        <v>1</v>
      </c>
    </row>
    <row r="582" spans="1:6" x14ac:dyDescent="0.25">
      <c r="A582" s="46" t="s">
        <v>11307</v>
      </c>
      <c r="B582" s="46" t="s">
        <v>11308</v>
      </c>
      <c r="C582" s="45">
        <v>3</v>
      </c>
      <c r="D582" s="45">
        <v>3</v>
      </c>
      <c r="E582" s="46" t="s">
        <v>3848</v>
      </c>
      <c r="F582" s="45">
        <v>1</v>
      </c>
    </row>
    <row r="583" spans="1:6" x14ac:dyDescent="0.25">
      <c r="A583" s="46" t="s">
        <v>11309</v>
      </c>
      <c r="B583" s="46" t="s">
        <v>11310</v>
      </c>
      <c r="C583" s="45">
        <v>2</v>
      </c>
      <c r="D583" s="45">
        <v>2</v>
      </c>
      <c r="E583" s="46" t="s">
        <v>3848</v>
      </c>
      <c r="F583" s="45">
        <v>1</v>
      </c>
    </row>
    <row r="584" spans="1:6" x14ac:dyDescent="0.25">
      <c r="A584" s="46" t="s">
        <v>11311</v>
      </c>
      <c r="B584" s="46" t="s">
        <v>11312</v>
      </c>
      <c r="C584" s="45">
        <v>2</v>
      </c>
      <c r="D584" s="45">
        <v>2</v>
      </c>
      <c r="E584" s="46" t="s">
        <v>3848</v>
      </c>
      <c r="F584" s="45">
        <v>1</v>
      </c>
    </row>
    <row r="585" spans="1:6" x14ac:dyDescent="0.25">
      <c r="A585" s="46" t="s">
        <v>11313</v>
      </c>
      <c r="B585" s="46" t="s">
        <v>11314</v>
      </c>
      <c r="C585" s="45">
        <v>2</v>
      </c>
      <c r="D585" s="45">
        <v>2</v>
      </c>
      <c r="E585" s="46" t="s">
        <v>3848</v>
      </c>
      <c r="F585" s="45">
        <v>1</v>
      </c>
    </row>
    <row r="586" spans="1:6" x14ac:dyDescent="0.25">
      <c r="A586" s="46" t="s">
        <v>11315</v>
      </c>
      <c r="B586" s="46" t="s">
        <v>11316</v>
      </c>
      <c r="C586" s="45">
        <v>2</v>
      </c>
      <c r="D586" s="45">
        <v>2</v>
      </c>
      <c r="E586" s="46" t="s">
        <v>3848</v>
      </c>
      <c r="F586" s="45">
        <v>1</v>
      </c>
    </row>
    <row r="587" spans="1:6" x14ac:dyDescent="0.25">
      <c r="A587" s="46" t="s">
        <v>11317</v>
      </c>
      <c r="B587" s="46" t="s">
        <v>11318</v>
      </c>
      <c r="C587" s="45">
        <v>2</v>
      </c>
      <c r="D587" s="45">
        <v>2</v>
      </c>
      <c r="E587" s="46" t="s">
        <v>3848</v>
      </c>
      <c r="F587" s="45">
        <v>1</v>
      </c>
    </row>
    <row r="588" spans="1:6" x14ac:dyDescent="0.25">
      <c r="A588" s="46" t="s">
        <v>4217</v>
      </c>
      <c r="B588" s="46" t="s">
        <v>11319</v>
      </c>
      <c r="C588" s="45">
        <v>2</v>
      </c>
      <c r="D588" s="45">
        <v>2</v>
      </c>
      <c r="E588" s="46" t="s">
        <v>3848</v>
      </c>
      <c r="F588" s="45">
        <v>1</v>
      </c>
    </row>
    <row r="589" spans="1:6" x14ac:dyDescent="0.25">
      <c r="A589" s="46" t="s">
        <v>4221</v>
      </c>
      <c r="B589" s="46" t="s">
        <v>11320</v>
      </c>
      <c r="C589" s="45">
        <v>2</v>
      </c>
      <c r="D589" s="45">
        <v>2</v>
      </c>
      <c r="E589" s="46" t="s">
        <v>3848</v>
      </c>
      <c r="F589" s="45">
        <v>1</v>
      </c>
    </row>
    <row r="590" spans="1:6" x14ac:dyDescent="0.25">
      <c r="A590" s="46" t="s">
        <v>4224</v>
      </c>
      <c r="B590" s="46" t="s">
        <v>11321</v>
      </c>
      <c r="C590" s="45">
        <v>1</v>
      </c>
      <c r="D590" s="45">
        <v>1</v>
      </c>
      <c r="E590" s="46" t="s">
        <v>3848</v>
      </c>
      <c r="F590" s="45">
        <v>1</v>
      </c>
    </row>
    <row r="591" spans="1:6" x14ac:dyDescent="0.25">
      <c r="A591" s="46" t="s">
        <v>11322</v>
      </c>
      <c r="B591" s="46" t="s">
        <v>10543</v>
      </c>
      <c r="C591" s="45">
        <v>2</v>
      </c>
      <c r="D591" s="45">
        <v>2</v>
      </c>
      <c r="E591" s="46" t="s">
        <v>3848</v>
      </c>
      <c r="F591" s="45">
        <v>1</v>
      </c>
    </row>
    <row r="592" spans="1:6" x14ac:dyDescent="0.25">
      <c r="A592" s="46" t="s">
        <v>11323</v>
      </c>
      <c r="B592" s="46" t="s">
        <v>11324</v>
      </c>
      <c r="C592" s="45">
        <v>3</v>
      </c>
      <c r="D592" s="45">
        <v>3</v>
      </c>
      <c r="E592" s="46" t="s">
        <v>3848</v>
      </c>
      <c r="F592" s="45">
        <v>1</v>
      </c>
    </row>
    <row r="593" spans="1:6" x14ac:dyDescent="0.25">
      <c r="A593" s="46" t="s">
        <v>6989</v>
      </c>
      <c r="B593" s="46" t="s">
        <v>9697</v>
      </c>
      <c r="C593" s="45">
        <v>3</v>
      </c>
      <c r="D593" s="45">
        <v>3</v>
      </c>
      <c r="E593" s="46" t="s">
        <v>3848</v>
      </c>
      <c r="F593" s="45">
        <v>1</v>
      </c>
    </row>
    <row r="594" spans="1:6" x14ac:dyDescent="0.25">
      <c r="A594" s="46" t="s">
        <v>11325</v>
      </c>
      <c r="B594" s="46" t="s">
        <v>11326</v>
      </c>
      <c r="C594" s="45">
        <v>2</v>
      </c>
      <c r="D594" s="45">
        <v>2</v>
      </c>
      <c r="E594" s="46" t="s">
        <v>3848</v>
      </c>
      <c r="F594" s="45">
        <v>1</v>
      </c>
    </row>
    <row r="595" spans="1:6" x14ac:dyDescent="0.25">
      <c r="A595" s="46" t="s">
        <v>11327</v>
      </c>
      <c r="B595" s="46" t="s">
        <v>11328</v>
      </c>
      <c r="C595" s="45">
        <v>2</v>
      </c>
      <c r="D595" s="45">
        <v>2</v>
      </c>
      <c r="E595" s="46" t="s">
        <v>3848</v>
      </c>
      <c r="F595" s="45">
        <v>1</v>
      </c>
    </row>
    <row r="596" spans="1:6" x14ac:dyDescent="0.25">
      <c r="A596" s="46" t="s">
        <v>11329</v>
      </c>
      <c r="B596" s="46" t="s">
        <v>11330</v>
      </c>
      <c r="C596" s="45">
        <v>2</v>
      </c>
      <c r="D596" s="45">
        <v>2</v>
      </c>
      <c r="E596" s="46" t="s">
        <v>3848</v>
      </c>
      <c r="F596" s="45">
        <v>1</v>
      </c>
    </row>
    <row r="597" spans="1:6" x14ac:dyDescent="0.25">
      <c r="A597" s="46" t="s">
        <v>11331</v>
      </c>
      <c r="B597" s="46" t="s">
        <v>11332</v>
      </c>
      <c r="C597" s="45">
        <v>2</v>
      </c>
      <c r="D597" s="45">
        <v>2</v>
      </c>
      <c r="E597" s="46" t="s">
        <v>3848</v>
      </c>
      <c r="F597" s="45">
        <v>1</v>
      </c>
    </row>
    <row r="598" spans="1:6" x14ac:dyDescent="0.25">
      <c r="A598" s="46" t="s">
        <v>11333</v>
      </c>
      <c r="B598" s="46" t="s">
        <v>11334</v>
      </c>
      <c r="C598" s="45">
        <v>2</v>
      </c>
      <c r="D598" s="45">
        <v>2</v>
      </c>
      <c r="E598" s="46" t="s">
        <v>3848</v>
      </c>
      <c r="F598" s="45">
        <v>1</v>
      </c>
    </row>
    <row r="599" spans="1:6" x14ac:dyDescent="0.25">
      <c r="A599" s="46" t="s">
        <v>11335</v>
      </c>
      <c r="B599" s="46" t="s">
        <v>11336</v>
      </c>
      <c r="C599" s="45">
        <v>2</v>
      </c>
      <c r="D599" s="45">
        <v>2</v>
      </c>
      <c r="E599" s="46" t="s">
        <v>3848</v>
      </c>
      <c r="F599" s="45">
        <v>1</v>
      </c>
    </row>
    <row r="600" spans="1:6" x14ac:dyDescent="0.25">
      <c r="A600" s="46" t="s">
        <v>11337</v>
      </c>
      <c r="B600" s="46" t="s">
        <v>11338</v>
      </c>
      <c r="C600" s="45">
        <v>2</v>
      </c>
      <c r="D600" s="45">
        <v>2</v>
      </c>
      <c r="E600" s="46" t="s">
        <v>3848</v>
      </c>
      <c r="F600" s="45">
        <v>1</v>
      </c>
    </row>
    <row r="601" spans="1:6" x14ac:dyDescent="0.25">
      <c r="A601" s="46" t="s">
        <v>11339</v>
      </c>
      <c r="B601" s="46" t="s">
        <v>11340</v>
      </c>
      <c r="C601" s="45">
        <v>2</v>
      </c>
      <c r="D601" s="45">
        <v>2</v>
      </c>
      <c r="E601" s="46" t="s">
        <v>3848</v>
      </c>
      <c r="F601" s="45">
        <v>1</v>
      </c>
    </row>
    <row r="602" spans="1:6" x14ac:dyDescent="0.25">
      <c r="A602" s="46" t="s">
        <v>11341</v>
      </c>
      <c r="B602" s="46" t="s">
        <v>11342</v>
      </c>
      <c r="C602" s="45">
        <v>2</v>
      </c>
      <c r="D602" s="45">
        <v>2</v>
      </c>
      <c r="E602" s="46" t="s">
        <v>3848</v>
      </c>
      <c r="F602" s="45">
        <v>1</v>
      </c>
    </row>
    <row r="603" spans="1:6" x14ac:dyDescent="0.25">
      <c r="A603" s="46" t="s">
        <v>11343</v>
      </c>
      <c r="B603" s="46" t="s">
        <v>11344</v>
      </c>
      <c r="C603" s="45">
        <v>2</v>
      </c>
      <c r="D603" s="45">
        <v>2</v>
      </c>
      <c r="E603" s="46" t="s">
        <v>3848</v>
      </c>
      <c r="F603" s="45">
        <v>1</v>
      </c>
    </row>
    <row r="604" spans="1:6" x14ac:dyDescent="0.25">
      <c r="A604" s="46" t="s">
        <v>11345</v>
      </c>
      <c r="B604" s="46" t="s">
        <v>11346</v>
      </c>
      <c r="C604" s="45">
        <v>2</v>
      </c>
      <c r="D604" s="45">
        <v>2</v>
      </c>
      <c r="E604" s="46" t="s">
        <v>3848</v>
      </c>
      <c r="F604" s="45">
        <v>1</v>
      </c>
    </row>
    <row r="605" spans="1:6" x14ac:dyDescent="0.25">
      <c r="A605" s="46" t="s">
        <v>11347</v>
      </c>
      <c r="B605" s="46" t="s">
        <v>11348</v>
      </c>
      <c r="C605" s="45">
        <v>2</v>
      </c>
      <c r="D605" s="45">
        <v>2</v>
      </c>
      <c r="E605" s="46" t="s">
        <v>3848</v>
      </c>
      <c r="F605" s="45">
        <v>1</v>
      </c>
    </row>
    <row r="606" spans="1:6" x14ac:dyDescent="0.25">
      <c r="A606" s="46" t="s">
        <v>11349</v>
      </c>
      <c r="B606" s="46" t="s">
        <v>11350</v>
      </c>
      <c r="C606" s="45">
        <v>2</v>
      </c>
      <c r="D606" s="45">
        <v>2</v>
      </c>
      <c r="E606" s="46" t="s">
        <v>3848</v>
      </c>
      <c r="F606" s="45">
        <v>1</v>
      </c>
    </row>
    <row r="607" spans="1:6" x14ac:dyDescent="0.25">
      <c r="A607" s="46" t="s">
        <v>11351</v>
      </c>
      <c r="B607" s="46" t="s">
        <v>11352</v>
      </c>
      <c r="C607" s="45">
        <v>2</v>
      </c>
      <c r="D607" s="45">
        <v>2</v>
      </c>
      <c r="E607" s="46" t="s">
        <v>3848</v>
      </c>
      <c r="F607" s="45">
        <v>1</v>
      </c>
    </row>
    <row r="608" spans="1:6" x14ac:dyDescent="0.25">
      <c r="A608" s="46" t="s">
        <v>11353</v>
      </c>
      <c r="B608" s="46" t="s">
        <v>11354</v>
      </c>
      <c r="C608" s="45">
        <v>2</v>
      </c>
      <c r="D608" s="45">
        <v>2</v>
      </c>
      <c r="E608" s="46" t="s">
        <v>3848</v>
      </c>
      <c r="F608" s="45">
        <v>1</v>
      </c>
    </row>
    <row r="609" spans="1:6" x14ac:dyDescent="0.25">
      <c r="A609" s="46" t="s">
        <v>11355</v>
      </c>
      <c r="B609" s="46" t="s">
        <v>11356</v>
      </c>
      <c r="C609" s="45">
        <v>2</v>
      </c>
      <c r="D609" s="45">
        <v>2</v>
      </c>
      <c r="E609" s="46" t="s">
        <v>3848</v>
      </c>
      <c r="F609" s="45">
        <v>1</v>
      </c>
    </row>
    <row r="610" spans="1:6" x14ac:dyDescent="0.25">
      <c r="A610" s="46" t="s">
        <v>11357</v>
      </c>
      <c r="B610" s="46" t="s">
        <v>11328</v>
      </c>
      <c r="C610" s="45">
        <v>2</v>
      </c>
      <c r="D610" s="45">
        <v>2</v>
      </c>
      <c r="E610" s="46" t="s">
        <v>3848</v>
      </c>
      <c r="F610" s="45">
        <v>1</v>
      </c>
    </row>
    <row r="611" spans="1:6" x14ac:dyDescent="0.25">
      <c r="A611" s="46" t="s">
        <v>11358</v>
      </c>
      <c r="B611" s="46" t="s">
        <v>11359</v>
      </c>
      <c r="C611" s="45">
        <v>2</v>
      </c>
      <c r="D611" s="45">
        <v>2</v>
      </c>
      <c r="E611" s="46" t="s">
        <v>3848</v>
      </c>
      <c r="F611" s="45">
        <v>1</v>
      </c>
    </row>
    <row r="612" spans="1:6" x14ac:dyDescent="0.25">
      <c r="A612" s="46" t="s">
        <v>11360</v>
      </c>
      <c r="B612" s="46" t="s">
        <v>11361</v>
      </c>
      <c r="C612" s="45">
        <v>2</v>
      </c>
      <c r="D612" s="45">
        <v>2</v>
      </c>
      <c r="E612" s="46" t="s">
        <v>3848</v>
      </c>
      <c r="F612" s="45">
        <v>1</v>
      </c>
    </row>
    <row r="613" spans="1:6" x14ac:dyDescent="0.25">
      <c r="A613" s="46" t="s">
        <v>11362</v>
      </c>
      <c r="B613" s="46" t="s">
        <v>11363</v>
      </c>
      <c r="C613" s="45">
        <v>1</v>
      </c>
      <c r="D613" s="45">
        <v>1</v>
      </c>
      <c r="E613" s="46" t="s">
        <v>3848</v>
      </c>
      <c r="F613" s="45">
        <v>1</v>
      </c>
    </row>
    <row r="614" spans="1:6" x14ac:dyDescent="0.25">
      <c r="A614" s="46" t="s">
        <v>3912</v>
      </c>
      <c r="B614" s="46" t="s">
        <v>11363</v>
      </c>
      <c r="C614" s="45">
        <v>1</v>
      </c>
      <c r="D614" s="45">
        <v>1</v>
      </c>
      <c r="E614" s="46" t="s">
        <v>3848</v>
      </c>
      <c r="F614" s="45">
        <v>1</v>
      </c>
    </row>
    <row r="615" spans="1:6" x14ac:dyDescent="0.25">
      <c r="A615" s="46" t="s">
        <v>4591</v>
      </c>
      <c r="B615" s="46" t="s">
        <v>11363</v>
      </c>
      <c r="C615" s="45">
        <v>1</v>
      </c>
      <c r="D615" s="45">
        <v>1</v>
      </c>
      <c r="E615" s="46" t="s">
        <v>3848</v>
      </c>
      <c r="F615" s="45">
        <v>1</v>
      </c>
    </row>
    <row r="616" spans="1:6" x14ac:dyDescent="0.25">
      <c r="A616" s="46" t="s">
        <v>4595</v>
      </c>
      <c r="B616" s="46" t="s">
        <v>11363</v>
      </c>
      <c r="C616" s="45">
        <v>1</v>
      </c>
      <c r="D616" s="45">
        <v>1</v>
      </c>
      <c r="E616" s="46" t="s">
        <v>3848</v>
      </c>
      <c r="F616" s="45">
        <v>1</v>
      </c>
    </row>
    <row r="617" spans="1:6" x14ac:dyDescent="0.25">
      <c r="A617" s="46" t="s">
        <v>4599</v>
      </c>
      <c r="B617" s="46" t="s">
        <v>11363</v>
      </c>
      <c r="C617" s="45">
        <v>1</v>
      </c>
      <c r="D617" s="45">
        <v>1</v>
      </c>
      <c r="E617" s="46" t="s">
        <v>3848</v>
      </c>
      <c r="F617" s="45">
        <v>1</v>
      </c>
    </row>
    <row r="618" spans="1:6" x14ac:dyDescent="0.25">
      <c r="A618" s="46" t="s">
        <v>4602</v>
      </c>
      <c r="B618" s="46" t="s">
        <v>11363</v>
      </c>
      <c r="C618" s="45">
        <v>1</v>
      </c>
      <c r="D618" s="45">
        <v>1</v>
      </c>
      <c r="E618" s="46" t="s">
        <v>3848</v>
      </c>
      <c r="F618" s="45">
        <v>1</v>
      </c>
    </row>
    <row r="619" spans="1:6" x14ac:dyDescent="0.25">
      <c r="A619" s="46" t="s">
        <v>4606</v>
      </c>
      <c r="B619" s="46" t="s">
        <v>11363</v>
      </c>
      <c r="C619" s="45">
        <v>1</v>
      </c>
      <c r="D619" s="45">
        <v>1</v>
      </c>
      <c r="E619" s="46" t="s">
        <v>3848</v>
      </c>
      <c r="F619" s="45">
        <v>1</v>
      </c>
    </row>
    <row r="620" spans="1:6" x14ac:dyDescent="0.25">
      <c r="A620" s="46" t="s">
        <v>6499</v>
      </c>
      <c r="B620" s="46" t="s">
        <v>11364</v>
      </c>
      <c r="C620" s="45">
        <v>2</v>
      </c>
      <c r="D620" s="45">
        <v>2</v>
      </c>
      <c r="E620" s="46" t="s">
        <v>3848</v>
      </c>
      <c r="F620" s="45">
        <v>1</v>
      </c>
    </row>
    <row r="621" spans="1:6" x14ac:dyDescent="0.25">
      <c r="A621" s="46" t="s">
        <v>11365</v>
      </c>
      <c r="B621" s="46" t="s">
        <v>11366</v>
      </c>
      <c r="C621" s="45">
        <v>2</v>
      </c>
      <c r="D621" s="45">
        <v>2</v>
      </c>
      <c r="E621" s="46" t="s">
        <v>3848</v>
      </c>
      <c r="F621" s="45">
        <v>1</v>
      </c>
    </row>
    <row r="622" spans="1:6" x14ac:dyDescent="0.25">
      <c r="A622" s="46" t="s">
        <v>11367</v>
      </c>
      <c r="B622" s="46" t="s">
        <v>11368</v>
      </c>
      <c r="C622" s="45">
        <v>2</v>
      </c>
      <c r="D622" s="45">
        <v>2</v>
      </c>
      <c r="E622" s="46" t="s">
        <v>3848</v>
      </c>
      <c r="F622" s="45">
        <v>1</v>
      </c>
    </row>
    <row r="623" spans="1:6" x14ac:dyDescent="0.25">
      <c r="A623" s="46" t="s">
        <v>11369</v>
      </c>
      <c r="B623" s="46" t="s">
        <v>11370</v>
      </c>
      <c r="C623" s="45">
        <v>2</v>
      </c>
      <c r="D623" s="45">
        <v>2</v>
      </c>
      <c r="E623" s="46" t="s">
        <v>3848</v>
      </c>
      <c r="F623" s="45">
        <v>1</v>
      </c>
    </row>
    <row r="624" spans="1:6" x14ac:dyDescent="0.25">
      <c r="A624" s="46" t="s">
        <v>11371</v>
      </c>
      <c r="B624" s="46" t="s">
        <v>11372</v>
      </c>
      <c r="C624" s="45">
        <v>2</v>
      </c>
      <c r="D624" s="45">
        <v>2</v>
      </c>
      <c r="E624" s="46" t="s">
        <v>3848</v>
      </c>
      <c r="F624" s="45">
        <v>1</v>
      </c>
    </row>
    <row r="625" spans="1:6" x14ac:dyDescent="0.25">
      <c r="A625" s="46" t="s">
        <v>11373</v>
      </c>
      <c r="B625" s="46" t="s">
        <v>11374</v>
      </c>
      <c r="C625" s="45">
        <v>2</v>
      </c>
      <c r="D625" s="45">
        <v>2</v>
      </c>
      <c r="E625" s="46" t="s">
        <v>3848</v>
      </c>
      <c r="F625" s="45">
        <v>1</v>
      </c>
    </row>
    <row r="626" spans="1:6" x14ac:dyDescent="0.25">
      <c r="A626" s="46" t="s">
        <v>11375</v>
      </c>
      <c r="B626" s="46" t="s">
        <v>11376</v>
      </c>
      <c r="C626" s="45">
        <v>2</v>
      </c>
      <c r="D626" s="45">
        <v>2</v>
      </c>
      <c r="E626" s="46" t="s">
        <v>3848</v>
      </c>
      <c r="F626" s="45">
        <v>1</v>
      </c>
    </row>
    <row r="627" spans="1:6" x14ac:dyDescent="0.25">
      <c r="A627" s="46" t="s">
        <v>11377</v>
      </c>
      <c r="B627" s="46" t="s">
        <v>11378</v>
      </c>
      <c r="C627" s="45">
        <v>2</v>
      </c>
      <c r="D627" s="45">
        <v>2</v>
      </c>
      <c r="E627" s="46" t="s">
        <v>3848</v>
      </c>
      <c r="F627" s="45">
        <v>1</v>
      </c>
    </row>
    <row r="628" spans="1:6" x14ac:dyDescent="0.25">
      <c r="A628" s="46" t="s">
        <v>11379</v>
      </c>
      <c r="B628" s="46" t="s">
        <v>11380</v>
      </c>
      <c r="C628" s="45">
        <v>2</v>
      </c>
      <c r="D628" s="45">
        <v>2</v>
      </c>
      <c r="E628" s="46" t="s">
        <v>3848</v>
      </c>
      <c r="F628" s="45">
        <v>1</v>
      </c>
    </row>
    <row r="629" spans="1:6" x14ac:dyDescent="0.25">
      <c r="A629" s="46" t="s">
        <v>11381</v>
      </c>
      <c r="B629" s="46" t="s">
        <v>11382</v>
      </c>
      <c r="C629" s="45">
        <v>2</v>
      </c>
      <c r="D629" s="45">
        <v>2</v>
      </c>
      <c r="E629" s="46" t="s">
        <v>3848</v>
      </c>
      <c r="F629" s="45">
        <v>1</v>
      </c>
    </row>
    <row r="630" spans="1:6" x14ac:dyDescent="0.25">
      <c r="A630" s="46" t="s">
        <v>11383</v>
      </c>
      <c r="B630" s="46" t="s">
        <v>11384</v>
      </c>
      <c r="C630" s="45">
        <v>2</v>
      </c>
      <c r="D630" s="45">
        <v>2</v>
      </c>
      <c r="E630" s="46" t="s">
        <v>3848</v>
      </c>
      <c r="F630" s="45">
        <v>1</v>
      </c>
    </row>
    <row r="631" spans="1:6" x14ac:dyDescent="0.25">
      <c r="A631" s="46" t="s">
        <v>11385</v>
      </c>
      <c r="B631" s="46" t="s">
        <v>11384</v>
      </c>
      <c r="C631" s="45">
        <v>2</v>
      </c>
      <c r="D631" s="45">
        <v>2</v>
      </c>
      <c r="E631" s="46" t="s">
        <v>3848</v>
      </c>
      <c r="F631" s="45">
        <v>1</v>
      </c>
    </row>
    <row r="632" spans="1:6" x14ac:dyDescent="0.25">
      <c r="A632" s="46" t="s">
        <v>11386</v>
      </c>
      <c r="B632" s="46" t="s">
        <v>11387</v>
      </c>
      <c r="C632" s="45">
        <v>2</v>
      </c>
      <c r="D632" s="45">
        <v>2</v>
      </c>
      <c r="E632" s="46" t="s">
        <v>3848</v>
      </c>
      <c r="F632" s="45">
        <v>1</v>
      </c>
    </row>
    <row r="633" spans="1:6" x14ac:dyDescent="0.25">
      <c r="A633" s="46" t="s">
        <v>3871</v>
      </c>
      <c r="B633" s="46" t="s">
        <v>11388</v>
      </c>
      <c r="C633" s="45">
        <v>2</v>
      </c>
      <c r="D633" s="45">
        <v>2</v>
      </c>
      <c r="E633" s="46" t="s">
        <v>3848</v>
      </c>
      <c r="F633" s="45">
        <v>1</v>
      </c>
    </row>
    <row r="634" spans="1:6" x14ac:dyDescent="0.25">
      <c r="A634" s="46" t="s">
        <v>3875</v>
      </c>
      <c r="B634" s="46" t="s">
        <v>11389</v>
      </c>
      <c r="C634" s="45">
        <v>2</v>
      </c>
      <c r="D634" s="45">
        <v>2</v>
      </c>
      <c r="E634" s="46" t="s">
        <v>3848</v>
      </c>
      <c r="F634" s="45">
        <v>1</v>
      </c>
    </row>
    <row r="635" spans="1:6" x14ac:dyDescent="0.25">
      <c r="A635" s="46" t="s">
        <v>3878</v>
      </c>
      <c r="B635" s="46" t="s">
        <v>11390</v>
      </c>
      <c r="C635" s="45">
        <v>2</v>
      </c>
      <c r="D635" s="45">
        <v>2</v>
      </c>
      <c r="E635" s="46" t="s">
        <v>3848</v>
      </c>
      <c r="F635" s="45">
        <v>1</v>
      </c>
    </row>
    <row r="636" spans="1:6" x14ac:dyDescent="0.25">
      <c r="A636" s="46" t="s">
        <v>11391</v>
      </c>
      <c r="B636" s="46" t="s">
        <v>11392</v>
      </c>
      <c r="C636" s="45">
        <v>2</v>
      </c>
      <c r="D636" s="45">
        <v>2</v>
      </c>
      <c r="E636" s="46" t="s">
        <v>3848</v>
      </c>
      <c r="F636" s="45">
        <v>1</v>
      </c>
    </row>
    <row r="637" spans="1:6" x14ac:dyDescent="0.25">
      <c r="A637" s="46" t="s">
        <v>7308</v>
      </c>
      <c r="B637" s="46" t="s">
        <v>11393</v>
      </c>
      <c r="C637" s="45">
        <v>2</v>
      </c>
      <c r="D637" s="45">
        <v>2</v>
      </c>
      <c r="E637" s="46" t="s">
        <v>3848</v>
      </c>
      <c r="F637" s="45">
        <v>1</v>
      </c>
    </row>
    <row r="638" spans="1:6" x14ac:dyDescent="0.25">
      <c r="A638" s="46" t="s">
        <v>11394</v>
      </c>
      <c r="B638" s="46" t="s">
        <v>11395</v>
      </c>
      <c r="C638" s="45">
        <v>2</v>
      </c>
      <c r="D638" s="45">
        <v>2</v>
      </c>
      <c r="E638" s="46" t="s">
        <v>3848</v>
      </c>
      <c r="F638" s="45">
        <v>1</v>
      </c>
    </row>
    <row r="639" spans="1:6" x14ac:dyDescent="0.25">
      <c r="A639" s="46" t="s">
        <v>11396</v>
      </c>
      <c r="B639" s="46" t="s">
        <v>11397</v>
      </c>
      <c r="C639" s="45">
        <v>2</v>
      </c>
      <c r="D639" s="45">
        <v>2</v>
      </c>
      <c r="E639" s="46" t="s">
        <v>3848</v>
      </c>
      <c r="F639" s="45">
        <v>1</v>
      </c>
    </row>
    <row r="640" spans="1:6" x14ac:dyDescent="0.25">
      <c r="A640" s="46" t="s">
        <v>11398</v>
      </c>
      <c r="B640" s="46" t="s">
        <v>11399</v>
      </c>
      <c r="C640" s="45">
        <v>2</v>
      </c>
      <c r="D640" s="45">
        <v>2</v>
      </c>
      <c r="E640" s="46" t="s">
        <v>3848</v>
      </c>
      <c r="F640" s="45">
        <v>1</v>
      </c>
    </row>
    <row r="641" spans="1:6" x14ac:dyDescent="0.25">
      <c r="A641" s="46" t="s">
        <v>11400</v>
      </c>
      <c r="B641" s="46" t="s">
        <v>11392</v>
      </c>
      <c r="C641" s="45">
        <v>2</v>
      </c>
      <c r="D641" s="45">
        <v>2</v>
      </c>
      <c r="E641" s="46" t="s">
        <v>3848</v>
      </c>
      <c r="F641" s="45">
        <v>1</v>
      </c>
    </row>
    <row r="642" spans="1:6" x14ac:dyDescent="0.25">
      <c r="A642" s="46" t="s">
        <v>11401</v>
      </c>
      <c r="B642" s="46" t="s">
        <v>11402</v>
      </c>
      <c r="C642" s="45">
        <v>2</v>
      </c>
      <c r="D642" s="45">
        <v>2</v>
      </c>
      <c r="E642" s="46" t="s">
        <v>3848</v>
      </c>
      <c r="F642" s="45">
        <v>1</v>
      </c>
    </row>
    <row r="643" spans="1:6" x14ac:dyDescent="0.25">
      <c r="A643" s="46" t="s">
        <v>11403</v>
      </c>
      <c r="B643" s="46" t="s">
        <v>11404</v>
      </c>
      <c r="C643" s="45">
        <v>2</v>
      </c>
      <c r="D643" s="45">
        <v>2</v>
      </c>
      <c r="E643" s="46" t="s">
        <v>3848</v>
      </c>
      <c r="F643" s="45">
        <v>1</v>
      </c>
    </row>
    <row r="644" spans="1:6" x14ac:dyDescent="0.25">
      <c r="A644" s="46" t="s">
        <v>11405</v>
      </c>
      <c r="B644" s="46" t="s">
        <v>11406</v>
      </c>
      <c r="C644" s="45">
        <v>1</v>
      </c>
      <c r="D644" s="45">
        <v>1</v>
      </c>
      <c r="E644" s="46" t="s">
        <v>737</v>
      </c>
      <c r="F644" s="45">
        <v>1</v>
      </c>
    </row>
    <row r="645" spans="1:6" x14ac:dyDescent="0.25">
      <c r="A645" s="46" t="s">
        <v>11407</v>
      </c>
      <c r="B645" s="46" t="s">
        <v>11408</v>
      </c>
      <c r="C645" s="45">
        <v>2</v>
      </c>
      <c r="D645" s="45">
        <v>2</v>
      </c>
      <c r="E645" s="46" t="s">
        <v>737</v>
      </c>
      <c r="F645" s="45">
        <v>1</v>
      </c>
    </row>
    <row r="646" spans="1:6" x14ac:dyDescent="0.25">
      <c r="A646" s="46" t="s">
        <v>11409</v>
      </c>
      <c r="B646" s="46" t="s">
        <v>11410</v>
      </c>
      <c r="C646" s="45">
        <v>1</v>
      </c>
      <c r="D646" s="45">
        <v>1</v>
      </c>
      <c r="E646" s="46" t="s">
        <v>737</v>
      </c>
      <c r="F646" s="45">
        <v>1</v>
      </c>
    </row>
    <row r="647" spans="1:6" x14ac:dyDescent="0.25">
      <c r="A647" s="46" t="s">
        <v>11411</v>
      </c>
      <c r="B647" s="46" t="s">
        <v>11412</v>
      </c>
      <c r="C647" s="45">
        <v>2</v>
      </c>
      <c r="D647" s="45">
        <v>2</v>
      </c>
      <c r="E647" s="46" t="s">
        <v>737</v>
      </c>
      <c r="F647" s="45">
        <v>1</v>
      </c>
    </row>
    <row r="648" spans="1:6" x14ac:dyDescent="0.25">
      <c r="A648" s="46" t="s">
        <v>11413</v>
      </c>
      <c r="B648" s="46" t="s">
        <v>11414</v>
      </c>
      <c r="C648" s="45">
        <v>2</v>
      </c>
      <c r="D648" s="45">
        <v>2</v>
      </c>
      <c r="E648" s="46" t="s">
        <v>3848</v>
      </c>
      <c r="F648" s="45">
        <v>1</v>
      </c>
    </row>
    <row r="649" spans="1:6" x14ac:dyDescent="0.25">
      <c r="A649" s="46" t="s">
        <v>3882</v>
      </c>
      <c r="B649" s="46" t="s">
        <v>11415</v>
      </c>
      <c r="C649" s="45">
        <v>2</v>
      </c>
      <c r="D649" s="45">
        <v>2</v>
      </c>
      <c r="E649" s="46" t="s">
        <v>3848</v>
      </c>
      <c r="F649" s="45">
        <v>1</v>
      </c>
    </row>
    <row r="650" spans="1:6" x14ac:dyDescent="0.25">
      <c r="A650" s="46" t="s">
        <v>11416</v>
      </c>
      <c r="B650" s="46" t="s">
        <v>11417</v>
      </c>
      <c r="C650" s="45">
        <v>2</v>
      </c>
      <c r="D650" s="45">
        <v>2</v>
      </c>
      <c r="E650" s="46" t="s">
        <v>3848</v>
      </c>
      <c r="F650" s="45">
        <v>1</v>
      </c>
    </row>
    <row r="651" spans="1:6" x14ac:dyDescent="0.25">
      <c r="A651" s="46" t="s">
        <v>11418</v>
      </c>
      <c r="B651" s="46" t="s">
        <v>11419</v>
      </c>
      <c r="C651" s="45">
        <v>2</v>
      </c>
      <c r="D651" s="45">
        <v>2</v>
      </c>
      <c r="E651" s="46" t="s">
        <v>3848</v>
      </c>
      <c r="F651" s="45">
        <v>1</v>
      </c>
    </row>
    <row r="652" spans="1:6" x14ac:dyDescent="0.25">
      <c r="A652" s="46" t="s">
        <v>11420</v>
      </c>
      <c r="B652" s="46" t="s">
        <v>11421</v>
      </c>
      <c r="C652" s="45">
        <v>2</v>
      </c>
      <c r="D652" s="45">
        <v>2</v>
      </c>
      <c r="E652" s="46" t="s">
        <v>3848</v>
      </c>
      <c r="F652" s="45">
        <v>1</v>
      </c>
    </row>
    <row r="653" spans="1:6" x14ac:dyDescent="0.25">
      <c r="A653" s="46" t="s">
        <v>11422</v>
      </c>
      <c r="B653" s="46" t="s">
        <v>11423</v>
      </c>
      <c r="C653" s="45">
        <v>2</v>
      </c>
      <c r="D653" s="45">
        <v>2</v>
      </c>
      <c r="E653" s="46" t="s">
        <v>3848</v>
      </c>
      <c r="F653" s="45">
        <v>1</v>
      </c>
    </row>
    <row r="654" spans="1:6" x14ac:dyDescent="0.25">
      <c r="A654" s="46" t="s">
        <v>11424</v>
      </c>
      <c r="B654" s="46" t="s">
        <v>11425</v>
      </c>
      <c r="C654" s="45">
        <v>2</v>
      </c>
      <c r="D654" s="45">
        <v>2</v>
      </c>
      <c r="E654" s="46" t="s">
        <v>3848</v>
      </c>
      <c r="F654" s="45">
        <v>1</v>
      </c>
    </row>
    <row r="655" spans="1:6" x14ac:dyDescent="0.25">
      <c r="A655" s="46" t="s">
        <v>11426</v>
      </c>
      <c r="B655" s="46" t="s">
        <v>11427</v>
      </c>
      <c r="C655" s="45">
        <v>2</v>
      </c>
      <c r="D655" s="45">
        <v>2</v>
      </c>
      <c r="E655" s="46" t="s">
        <v>3848</v>
      </c>
      <c r="F655" s="45">
        <v>1</v>
      </c>
    </row>
    <row r="656" spans="1:6" x14ac:dyDescent="0.25">
      <c r="A656" s="46" t="s">
        <v>11428</v>
      </c>
      <c r="B656" s="46" t="s">
        <v>11429</v>
      </c>
      <c r="C656" s="45">
        <v>2</v>
      </c>
      <c r="D656" s="45">
        <v>2</v>
      </c>
      <c r="E656" s="46" t="s">
        <v>3848</v>
      </c>
      <c r="F656" s="45">
        <v>1</v>
      </c>
    </row>
    <row r="657" spans="1:6" x14ac:dyDescent="0.25">
      <c r="A657" s="46" t="s">
        <v>7334</v>
      </c>
      <c r="B657" s="46" t="s">
        <v>11430</v>
      </c>
      <c r="C657" s="45">
        <v>1</v>
      </c>
      <c r="D657" s="45">
        <v>1</v>
      </c>
      <c r="E657" s="46" t="s">
        <v>7334</v>
      </c>
      <c r="F657" s="45">
        <v>1</v>
      </c>
    </row>
    <row r="658" spans="1:6" x14ac:dyDescent="0.25">
      <c r="A658" s="46" t="s">
        <v>7334</v>
      </c>
      <c r="B658" s="46" t="s">
        <v>11431</v>
      </c>
      <c r="C658" s="45">
        <v>2</v>
      </c>
      <c r="D658" s="45">
        <v>2</v>
      </c>
      <c r="E658" s="46" t="s">
        <v>7334</v>
      </c>
      <c r="F658" s="45">
        <v>1</v>
      </c>
    </row>
    <row r="659" spans="1:6" x14ac:dyDescent="0.25">
      <c r="A659" s="46" t="s">
        <v>7252</v>
      </c>
      <c r="B659" s="46" t="s">
        <v>11432</v>
      </c>
      <c r="C659" s="45">
        <v>2</v>
      </c>
      <c r="D659" s="45">
        <v>2</v>
      </c>
      <c r="E659" s="46" t="s">
        <v>736</v>
      </c>
      <c r="F659" s="45">
        <v>1</v>
      </c>
    </row>
    <row r="660" spans="1:6" x14ac:dyDescent="0.25">
      <c r="A660" s="46" t="s">
        <v>736</v>
      </c>
      <c r="B660" s="46" t="s">
        <v>11433</v>
      </c>
      <c r="C660" s="45">
        <v>1</v>
      </c>
      <c r="D660" s="45">
        <v>1</v>
      </c>
      <c r="E660" s="46" t="s">
        <v>736</v>
      </c>
      <c r="F660" s="45">
        <v>1</v>
      </c>
    </row>
    <row r="661" spans="1:6" x14ac:dyDescent="0.25">
      <c r="A661" s="46" t="s">
        <v>736</v>
      </c>
      <c r="B661" s="46" t="s">
        <v>11434</v>
      </c>
      <c r="C661" s="45">
        <v>2</v>
      </c>
      <c r="D661" s="45">
        <v>2</v>
      </c>
      <c r="E661" s="46" t="s">
        <v>736</v>
      </c>
      <c r="F661" s="45">
        <v>1</v>
      </c>
    </row>
    <row r="662" spans="1:6" x14ac:dyDescent="0.25">
      <c r="A662" s="46" t="s">
        <v>736</v>
      </c>
      <c r="B662" s="46" t="s">
        <v>11435</v>
      </c>
      <c r="C662" s="45">
        <v>3</v>
      </c>
      <c r="D662" s="45">
        <v>3</v>
      </c>
      <c r="E662" s="46" t="s">
        <v>736</v>
      </c>
      <c r="F662" s="45">
        <v>1</v>
      </c>
    </row>
    <row r="663" spans="1:6" x14ac:dyDescent="0.25">
      <c r="A663" s="46" t="s">
        <v>736</v>
      </c>
      <c r="B663" s="46" t="s">
        <v>11436</v>
      </c>
      <c r="C663" s="45">
        <v>4</v>
      </c>
      <c r="D663" s="45">
        <v>4</v>
      </c>
      <c r="E663" s="46" t="s">
        <v>736</v>
      </c>
      <c r="F663" s="45">
        <v>1</v>
      </c>
    </row>
    <row r="664" spans="1:6" x14ac:dyDescent="0.25">
      <c r="A664" s="46" t="s">
        <v>9110</v>
      </c>
      <c r="B664" s="46" t="s">
        <v>7334</v>
      </c>
      <c r="C664" s="45">
        <v>1</v>
      </c>
      <c r="D664" s="45">
        <v>1</v>
      </c>
      <c r="E664" s="46" t="s">
        <v>7334</v>
      </c>
      <c r="F664" s="45">
        <v>1</v>
      </c>
    </row>
    <row r="665" spans="1:6" x14ac:dyDescent="0.25">
      <c r="A665" s="46" t="s">
        <v>11437</v>
      </c>
      <c r="B665" s="46" t="s">
        <v>11438</v>
      </c>
      <c r="C665" s="45">
        <v>2</v>
      </c>
      <c r="D665" s="45">
        <v>2</v>
      </c>
      <c r="E665" s="46" t="s">
        <v>736</v>
      </c>
      <c r="F665" s="45">
        <v>1</v>
      </c>
    </row>
    <row r="666" spans="1:6" x14ac:dyDescent="0.25">
      <c r="A666" s="46" t="s">
        <v>806</v>
      </c>
      <c r="B666" s="46" t="s">
        <v>11439</v>
      </c>
      <c r="C666" s="45">
        <v>1</v>
      </c>
      <c r="D666" s="45">
        <v>1</v>
      </c>
      <c r="E666" s="46" t="s">
        <v>736</v>
      </c>
      <c r="F666" s="45">
        <v>1</v>
      </c>
    </row>
    <row r="667" spans="1:6" x14ac:dyDescent="0.25">
      <c r="A667" s="46" t="s">
        <v>11440</v>
      </c>
      <c r="B667" s="46" t="s">
        <v>11441</v>
      </c>
      <c r="C667" s="45">
        <v>2</v>
      </c>
      <c r="D667" s="45">
        <v>2</v>
      </c>
      <c r="E667" s="46" t="s">
        <v>3848</v>
      </c>
      <c r="F667" s="45">
        <v>1</v>
      </c>
    </row>
    <row r="668" spans="1:6" x14ac:dyDescent="0.25">
      <c r="A668" s="46" t="s">
        <v>11442</v>
      </c>
      <c r="B668" s="46" t="s">
        <v>9811</v>
      </c>
      <c r="C668" s="45">
        <v>2</v>
      </c>
      <c r="D668" s="45">
        <v>2</v>
      </c>
      <c r="E668" s="46" t="s">
        <v>3848</v>
      </c>
      <c r="F668" s="45">
        <v>1</v>
      </c>
    </row>
    <row r="669" spans="1:6" x14ac:dyDescent="0.25">
      <c r="A669" s="46" t="s">
        <v>11443</v>
      </c>
      <c r="B669" s="46" t="s">
        <v>11444</v>
      </c>
      <c r="C669" s="45">
        <v>2</v>
      </c>
      <c r="D669" s="45">
        <v>2</v>
      </c>
      <c r="E669" s="46" t="s">
        <v>3848</v>
      </c>
      <c r="F669" s="45">
        <v>1</v>
      </c>
    </row>
    <row r="670" spans="1:6" x14ac:dyDescent="0.25">
      <c r="A670" s="46" t="s">
        <v>11445</v>
      </c>
      <c r="B670" s="46" t="s">
        <v>11446</v>
      </c>
      <c r="C670" s="45">
        <v>1</v>
      </c>
      <c r="D670" s="45">
        <v>1</v>
      </c>
      <c r="E670" s="46" t="s">
        <v>737</v>
      </c>
      <c r="F670" s="45">
        <v>1</v>
      </c>
    </row>
    <row r="671" spans="1:6" x14ac:dyDescent="0.25">
      <c r="A671" s="46" t="s">
        <v>11447</v>
      </c>
      <c r="B671" s="46" t="s">
        <v>11448</v>
      </c>
      <c r="C671" s="45">
        <v>2</v>
      </c>
      <c r="D671" s="45">
        <v>2</v>
      </c>
      <c r="E671" s="46" t="s">
        <v>737</v>
      </c>
      <c r="F671" s="45">
        <v>1</v>
      </c>
    </row>
    <row r="672" spans="1:6" x14ac:dyDescent="0.25">
      <c r="A672" s="46" t="s">
        <v>11449</v>
      </c>
      <c r="B672" s="46" t="s">
        <v>11450</v>
      </c>
      <c r="C672" s="45">
        <v>2</v>
      </c>
      <c r="D672" s="45">
        <v>2</v>
      </c>
      <c r="E672" s="46" t="s">
        <v>3848</v>
      </c>
      <c r="F672" s="45">
        <v>1</v>
      </c>
    </row>
    <row r="673" spans="1:6" x14ac:dyDescent="0.25">
      <c r="A673" s="46" t="s">
        <v>11451</v>
      </c>
      <c r="B673" s="46" t="s">
        <v>11452</v>
      </c>
      <c r="C673" s="45">
        <v>2</v>
      </c>
      <c r="D673" s="45">
        <v>2</v>
      </c>
      <c r="E673" s="46" t="s">
        <v>3848</v>
      </c>
      <c r="F673" s="45">
        <v>1</v>
      </c>
    </row>
    <row r="674" spans="1:6" x14ac:dyDescent="0.25">
      <c r="A674" s="46" t="s">
        <v>7524</v>
      </c>
      <c r="B674" s="46" t="s">
        <v>11453</v>
      </c>
      <c r="C674" s="45">
        <v>1</v>
      </c>
      <c r="D674" s="45">
        <v>1</v>
      </c>
      <c r="E674" s="46" t="s">
        <v>736</v>
      </c>
      <c r="F674" s="45">
        <v>1</v>
      </c>
    </row>
    <row r="675" spans="1:6" x14ac:dyDescent="0.25">
      <c r="A675" s="46" t="s">
        <v>7745</v>
      </c>
      <c r="B675" s="46" t="s">
        <v>11454</v>
      </c>
      <c r="C675" s="45">
        <v>2</v>
      </c>
      <c r="D675" s="45">
        <v>2</v>
      </c>
      <c r="E675" s="46" t="s">
        <v>736</v>
      </c>
      <c r="F675" s="45">
        <v>1</v>
      </c>
    </row>
    <row r="676" spans="1:6" x14ac:dyDescent="0.25">
      <c r="A676" s="46" t="s">
        <v>1591</v>
      </c>
      <c r="B676" s="46" t="s">
        <v>11455</v>
      </c>
      <c r="C676" s="45">
        <v>1</v>
      </c>
      <c r="D676" s="45">
        <v>1</v>
      </c>
      <c r="E676" s="46" t="s">
        <v>736</v>
      </c>
      <c r="F676" s="45">
        <v>1</v>
      </c>
    </row>
    <row r="677" spans="1:6" x14ac:dyDescent="0.25">
      <c r="A677" s="46" t="s">
        <v>11456</v>
      </c>
      <c r="B677" s="46" t="s">
        <v>11457</v>
      </c>
      <c r="C677" s="45">
        <v>2</v>
      </c>
      <c r="D677" s="45">
        <v>2</v>
      </c>
      <c r="E677" s="46" t="s">
        <v>737</v>
      </c>
      <c r="F677" s="45">
        <v>1</v>
      </c>
    </row>
    <row r="678" spans="1:6" x14ac:dyDescent="0.25">
      <c r="A678" s="46" t="s">
        <v>11458</v>
      </c>
      <c r="B678" s="46" t="s">
        <v>11459</v>
      </c>
      <c r="C678" s="45">
        <v>1</v>
      </c>
      <c r="D678" s="45">
        <v>1</v>
      </c>
      <c r="E678" s="46" t="s">
        <v>737</v>
      </c>
      <c r="F678" s="45">
        <v>1</v>
      </c>
    </row>
    <row r="679" spans="1:6" x14ac:dyDescent="0.25">
      <c r="A679" s="46" t="s">
        <v>3840</v>
      </c>
      <c r="B679" s="46" t="s">
        <v>11460</v>
      </c>
      <c r="C679" s="45">
        <v>2</v>
      </c>
      <c r="D679" s="45">
        <v>2</v>
      </c>
      <c r="E679" s="46" t="s">
        <v>737</v>
      </c>
      <c r="F679" s="45">
        <v>1</v>
      </c>
    </row>
    <row r="680" spans="1:6" x14ac:dyDescent="0.25">
      <c r="A680" s="46" t="s">
        <v>11461</v>
      </c>
      <c r="B680" s="46" t="s">
        <v>11462</v>
      </c>
      <c r="C680" s="45">
        <v>2</v>
      </c>
      <c r="D680" s="45">
        <v>2</v>
      </c>
      <c r="E680" s="46" t="s">
        <v>3848</v>
      </c>
      <c r="F680" s="45">
        <v>1</v>
      </c>
    </row>
    <row r="681" spans="1:6" x14ac:dyDescent="0.25">
      <c r="A681" s="46" t="s">
        <v>11463</v>
      </c>
      <c r="B681" s="46" t="s">
        <v>11464</v>
      </c>
      <c r="C681" s="45">
        <v>2</v>
      </c>
      <c r="D681" s="45">
        <v>2</v>
      </c>
      <c r="E681" s="46" t="s">
        <v>3848</v>
      </c>
      <c r="F681" s="45">
        <v>1</v>
      </c>
    </row>
    <row r="682" spans="1:6" x14ac:dyDescent="0.25">
      <c r="A682" s="46" t="s">
        <v>11465</v>
      </c>
      <c r="B682" s="46" t="s">
        <v>11466</v>
      </c>
      <c r="C682" s="45">
        <v>2</v>
      </c>
      <c r="D682" s="45">
        <v>2</v>
      </c>
      <c r="E682" s="46" t="s">
        <v>3848</v>
      </c>
      <c r="F682" s="45">
        <v>1</v>
      </c>
    </row>
    <row r="683" spans="1:6" x14ac:dyDescent="0.25">
      <c r="A683" s="46" t="s">
        <v>11467</v>
      </c>
      <c r="B683" s="46" t="s">
        <v>11468</v>
      </c>
      <c r="C683" s="45">
        <v>2</v>
      </c>
      <c r="D683" s="45">
        <v>2</v>
      </c>
      <c r="E683" s="46" t="s">
        <v>3848</v>
      </c>
      <c r="F683" s="45">
        <v>1</v>
      </c>
    </row>
    <row r="684" spans="1:6" x14ac:dyDescent="0.25">
      <c r="A684" s="46" t="s">
        <v>11469</v>
      </c>
      <c r="B684" s="46" t="s">
        <v>11470</v>
      </c>
      <c r="C684" s="45">
        <v>2</v>
      </c>
      <c r="D684" s="45">
        <v>2</v>
      </c>
      <c r="E684" s="46" t="s">
        <v>3848</v>
      </c>
      <c r="F684" s="45">
        <v>1</v>
      </c>
    </row>
    <row r="685" spans="1:6" x14ac:dyDescent="0.25">
      <c r="A685" s="46" t="s">
        <v>11471</v>
      </c>
      <c r="B685" s="46" t="s">
        <v>11472</v>
      </c>
      <c r="C685" s="45">
        <v>2</v>
      </c>
      <c r="D685" s="45">
        <v>2</v>
      </c>
      <c r="E685" s="46" t="s">
        <v>3848</v>
      </c>
      <c r="F685" s="45">
        <v>1</v>
      </c>
    </row>
    <row r="686" spans="1:6" x14ac:dyDescent="0.25">
      <c r="A686" s="46" t="s">
        <v>11473</v>
      </c>
      <c r="B686" s="46" t="s">
        <v>11474</v>
      </c>
      <c r="C686" s="45">
        <v>2</v>
      </c>
      <c r="D686" s="45">
        <v>2</v>
      </c>
      <c r="E686" s="46" t="s">
        <v>3848</v>
      </c>
      <c r="F686" s="45">
        <v>1</v>
      </c>
    </row>
    <row r="687" spans="1:6" x14ac:dyDescent="0.25">
      <c r="A687" s="46" t="s">
        <v>11475</v>
      </c>
      <c r="B687" s="46" t="s">
        <v>11476</v>
      </c>
      <c r="C687" s="45">
        <v>2</v>
      </c>
      <c r="D687" s="45">
        <v>2</v>
      </c>
      <c r="E687" s="46" t="s">
        <v>3848</v>
      </c>
      <c r="F687" s="45">
        <v>1</v>
      </c>
    </row>
    <row r="688" spans="1:6" x14ac:dyDescent="0.25">
      <c r="A688" s="46" t="s">
        <v>11477</v>
      </c>
      <c r="B688" s="46" t="s">
        <v>11478</v>
      </c>
      <c r="C688" s="45">
        <v>1</v>
      </c>
      <c r="D688" s="45">
        <v>2</v>
      </c>
      <c r="E688" s="46" t="s">
        <v>3848</v>
      </c>
      <c r="F688" s="45">
        <v>1</v>
      </c>
    </row>
    <row r="689" spans="1:6" x14ac:dyDescent="0.25">
      <c r="A689" s="46" t="s">
        <v>11479</v>
      </c>
      <c r="B689" s="46" t="s">
        <v>11478</v>
      </c>
      <c r="C689" s="45">
        <v>2</v>
      </c>
      <c r="D689" s="45">
        <v>2</v>
      </c>
      <c r="E689" s="46" t="s">
        <v>3848</v>
      </c>
      <c r="F689" s="45">
        <v>1</v>
      </c>
    </row>
    <row r="690" spans="1:6" x14ac:dyDescent="0.25">
      <c r="A690" s="46" t="s">
        <v>3942</v>
      </c>
      <c r="B690" s="46" t="s">
        <v>11477</v>
      </c>
      <c r="C690" s="45">
        <v>2</v>
      </c>
      <c r="D690" s="45">
        <v>2</v>
      </c>
      <c r="E690" s="46" t="s">
        <v>3848</v>
      </c>
      <c r="F690" s="45">
        <v>1</v>
      </c>
    </row>
    <row r="691" spans="1:6" x14ac:dyDescent="0.25">
      <c r="A691" s="46" t="s">
        <v>11480</v>
      </c>
      <c r="B691" s="46" t="s">
        <v>11481</v>
      </c>
      <c r="C691" s="45">
        <v>1</v>
      </c>
      <c r="D691" s="45">
        <v>1</v>
      </c>
      <c r="E691" s="46" t="s">
        <v>7334</v>
      </c>
      <c r="F691" s="45">
        <v>1</v>
      </c>
    </row>
    <row r="692" spans="1:6" x14ac:dyDescent="0.25">
      <c r="A692" s="46" t="s">
        <v>11482</v>
      </c>
      <c r="B692" s="46" t="s">
        <v>11483</v>
      </c>
      <c r="C692" s="45">
        <v>2</v>
      </c>
      <c r="D692" s="45">
        <v>2</v>
      </c>
      <c r="E692" s="46" t="s">
        <v>3848</v>
      </c>
      <c r="F692" s="45">
        <v>1</v>
      </c>
    </row>
    <row r="693" spans="1:6" x14ac:dyDescent="0.25">
      <c r="A693" s="46" t="s">
        <v>6890</v>
      </c>
      <c r="B693" s="46" t="s">
        <v>11484</v>
      </c>
      <c r="C693" s="45">
        <v>1</v>
      </c>
      <c r="D693" s="45">
        <v>1</v>
      </c>
      <c r="E693" s="46" t="s">
        <v>736</v>
      </c>
      <c r="F693" s="45">
        <v>1</v>
      </c>
    </row>
    <row r="694" spans="1:6" x14ac:dyDescent="0.25">
      <c r="A694" s="46" t="s">
        <v>7852</v>
      </c>
      <c r="B694" s="46" t="s">
        <v>11485</v>
      </c>
      <c r="C694" s="45">
        <v>2</v>
      </c>
      <c r="D694" s="45">
        <v>2</v>
      </c>
      <c r="E694" s="46" t="s">
        <v>736</v>
      </c>
      <c r="F694" s="45">
        <v>1</v>
      </c>
    </row>
    <row r="695" spans="1:6" x14ac:dyDescent="0.25">
      <c r="A695" s="46" t="s">
        <v>821</v>
      </c>
      <c r="B695" s="46" t="s">
        <v>11486</v>
      </c>
      <c r="C695" s="45">
        <v>1</v>
      </c>
      <c r="D695" s="45">
        <v>1</v>
      </c>
      <c r="E695" s="46" t="s">
        <v>736</v>
      </c>
      <c r="F695" s="45">
        <v>1</v>
      </c>
    </row>
    <row r="696" spans="1:6" x14ac:dyDescent="0.25">
      <c r="A696" s="46" t="s">
        <v>4720</v>
      </c>
      <c r="B696" s="46" t="s">
        <v>11487</v>
      </c>
      <c r="C696" s="45">
        <v>2</v>
      </c>
      <c r="D696" s="45">
        <v>2</v>
      </c>
      <c r="E696" s="46" t="s">
        <v>737</v>
      </c>
      <c r="F696" s="45">
        <v>1</v>
      </c>
    </row>
    <row r="697" spans="1:6" x14ac:dyDescent="0.25">
      <c r="A697" s="46" t="s">
        <v>11488</v>
      </c>
      <c r="B697" s="46" t="s">
        <v>11489</v>
      </c>
      <c r="C697" s="45">
        <v>2</v>
      </c>
      <c r="D697" s="45">
        <v>2</v>
      </c>
      <c r="E697" s="46" t="s">
        <v>3848</v>
      </c>
      <c r="F697" s="45">
        <v>1</v>
      </c>
    </row>
    <row r="698" spans="1:6" x14ac:dyDescent="0.25">
      <c r="A698" s="46" t="s">
        <v>11490</v>
      </c>
      <c r="B698" s="46" t="s">
        <v>11491</v>
      </c>
      <c r="C698" s="45">
        <v>2</v>
      </c>
      <c r="D698" s="45">
        <v>2</v>
      </c>
      <c r="E698" s="46" t="s">
        <v>3848</v>
      </c>
      <c r="F698" s="45">
        <v>1</v>
      </c>
    </row>
    <row r="699" spans="1:6" x14ac:dyDescent="0.25">
      <c r="A699" s="46" t="s">
        <v>11492</v>
      </c>
      <c r="B699" s="46" t="s">
        <v>11493</v>
      </c>
      <c r="C699" s="45">
        <v>2</v>
      </c>
      <c r="D699" s="45">
        <v>2</v>
      </c>
      <c r="E699" s="46" t="s">
        <v>3848</v>
      </c>
      <c r="F699" s="45">
        <v>1</v>
      </c>
    </row>
    <row r="700" spans="1:6" x14ac:dyDescent="0.25">
      <c r="A700" s="46" t="s">
        <v>4304</v>
      </c>
      <c r="B700" s="46" t="s">
        <v>11494</v>
      </c>
      <c r="C700" s="45">
        <v>2</v>
      </c>
      <c r="D700" s="45">
        <v>2</v>
      </c>
      <c r="E700" s="46" t="s">
        <v>737</v>
      </c>
      <c r="F700" s="45">
        <v>1</v>
      </c>
    </row>
    <row r="701" spans="1:6" x14ac:dyDescent="0.25">
      <c r="A701" s="46" t="s">
        <v>11495</v>
      </c>
      <c r="B701" s="46" t="s">
        <v>11496</v>
      </c>
      <c r="C701" s="45">
        <v>2</v>
      </c>
      <c r="D701" s="45">
        <v>2</v>
      </c>
      <c r="E701" s="46" t="s">
        <v>3848</v>
      </c>
      <c r="F701" s="45">
        <v>1</v>
      </c>
    </row>
    <row r="702" spans="1:6" x14ac:dyDescent="0.25">
      <c r="A702" s="46" t="s">
        <v>11497</v>
      </c>
      <c r="B702" s="46" t="s">
        <v>11498</v>
      </c>
      <c r="C702" s="45">
        <v>2</v>
      </c>
      <c r="D702" s="45">
        <v>2</v>
      </c>
      <c r="E702" s="46" t="s">
        <v>736</v>
      </c>
      <c r="F702" s="45">
        <v>1</v>
      </c>
    </row>
    <row r="703" spans="1:6" x14ac:dyDescent="0.25">
      <c r="A703" s="46" t="s">
        <v>11499</v>
      </c>
      <c r="B703" s="46" t="s">
        <v>11500</v>
      </c>
      <c r="C703" s="45">
        <v>1</v>
      </c>
      <c r="D703" s="45">
        <v>1</v>
      </c>
      <c r="E703" s="46" t="s">
        <v>736</v>
      </c>
      <c r="F703" s="45">
        <v>1</v>
      </c>
    </row>
    <row r="704" spans="1:6" x14ac:dyDescent="0.25">
      <c r="A704" s="46" t="s">
        <v>11501</v>
      </c>
      <c r="B704" s="46" t="s">
        <v>11500</v>
      </c>
      <c r="C704" s="45">
        <v>1</v>
      </c>
      <c r="D704" s="45">
        <v>1</v>
      </c>
      <c r="E704" s="46" t="s">
        <v>736</v>
      </c>
      <c r="F704" s="45">
        <v>1</v>
      </c>
    </row>
    <row r="705" spans="1:6" x14ac:dyDescent="0.25">
      <c r="A705" s="46" t="s">
        <v>4546</v>
      </c>
      <c r="B705" s="46" t="s">
        <v>11502</v>
      </c>
      <c r="C705" s="45">
        <v>2</v>
      </c>
      <c r="D705" s="45">
        <v>2</v>
      </c>
      <c r="E705" s="46" t="s">
        <v>737</v>
      </c>
      <c r="F705" s="45">
        <v>1</v>
      </c>
    </row>
    <row r="706" spans="1:6" x14ac:dyDescent="0.25">
      <c r="A706" s="46" t="s">
        <v>4724</v>
      </c>
      <c r="B706" s="46" t="s">
        <v>11503</v>
      </c>
      <c r="C706" s="45">
        <v>2</v>
      </c>
      <c r="D706" s="45">
        <v>2</v>
      </c>
      <c r="E706" s="46" t="s">
        <v>737</v>
      </c>
      <c r="F706" s="45">
        <v>1</v>
      </c>
    </row>
    <row r="707" spans="1:6" x14ac:dyDescent="0.25">
      <c r="A707" s="46" t="s">
        <v>4395</v>
      </c>
      <c r="B707" s="46" t="s">
        <v>11504</v>
      </c>
      <c r="C707" s="45">
        <v>2</v>
      </c>
      <c r="D707" s="45">
        <v>2</v>
      </c>
      <c r="E707" s="46" t="s">
        <v>737</v>
      </c>
      <c r="F707" s="45">
        <v>1</v>
      </c>
    </row>
    <row r="708" spans="1:6" x14ac:dyDescent="0.25">
      <c r="A708" s="46" t="s">
        <v>11505</v>
      </c>
      <c r="B708" s="46" t="s">
        <v>11506</v>
      </c>
      <c r="C708" s="45">
        <v>2</v>
      </c>
      <c r="D708" s="45">
        <v>2</v>
      </c>
      <c r="E708" s="46" t="s">
        <v>3848</v>
      </c>
      <c r="F708" s="45">
        <v>1</v>
      </c>
    </row>
    <row r="709" spans="1:6" x14ac:dyDescent="0.25">
      <c r="A709" s="46" t="s">
        <v>11507</v>
      </c>
      <c r="B709" s="46" t="s">
        <v>11508</v>
      </c>
      <c r="C709" s="45">
        <v>1</v>
      </c>
      <c r="D709" s="45">
        <v>1</v>
      </c>
      <c r="E709" s="46" t="s">
        <v>736</v>
      </c>
      <c r="F709" s="45">
        <v>1</v>
      </c>
    </row>
    <row r="710" spans="1:6" x14ac:dyDescent="0.25">
      <c r="A710" s="46" t="s">
        <v>11509</v>
      </c>
      <c r="B710" s="46" t="s">
        <v>11510</v>
      </c>
      <c r="C710" s="45">
        <v>2</v>
      </c>
      <c r="D710" s="45">
        <v>2</v>
      </c>
      <c r="E710" s="46" t="s">
        <v>3848</v>
      </c>
      <c r="F710" s="45">
        <v>1</v>
      </c>
    </row>
    <row r="711" spans="1:6" x14ac:dyDescent="0.25">
      <c r="A711" s="46" t="s">
        <v>11511</v>
      </c>
      <c r="B711" s="46" t="s">
        <v>11512</v>
      </c>
      <c r="C711" s="45">
        <v>2</v>
      </c>
      <c r="D711" s="45">
        <v>2</v>
      </c>
      <c r="E711" s="46" t="s">
        <v>3848</v>
      </c>
      <c r="F711" s="45">
        <v>1</v>
      </c>
    </row>
    <row r="712" spans="1:6" x14ac:dyDescent="0.25">
      <c r="A712" s="46" t="s">
        <v>8882</v>
      </c>
      <c r="B712" s="46" t="s">
        <v>11513</v>
      </c>
      <c r="C712" s="45">
        <v>2</v>
      </c>
      <c r="D712" s="45">
        <v>2</v>
      </c>
      <c r="E712" s="46" t="s">
        <v>3848</v>
      </c>
      <c r="F712" s="45">
        <v>1</v>
      </c>
    </row>
    <row r="713" spans="1:6" x14ac:dyDescent="0.25">
      <c r="A713" s="46" t="s">
        <v>11514</v>
      </c>
      <c r="B713" s="46" t="s">
        <v>11515</v>
      </c>
      <c r="C713" s="45">
        <v>3</v>
      </c>
      <c r="D713" s="45">
        <v>3</v>
      </c>
      <c r="E713" s="46" t="s">
        <v>3848</v>
      </c>
      <c r="F713" s="45">
        <v>1</v>
      </c>
    </row>
    <row r="714" spans="1:6" x14ac:dyDescent="0.25">
      <c r="A714" s="46" t="s">
        <v>11516</v>
      </c>
      <c r="B714" s="46" t="s">
        <v>11517</v>
      </c>
      <c r="C714" s="45">
        <v>2</v>
      </c>
      <c r="D714" s="45">
        <v>2</v>
      </c>
      <c r="E714" s="46" t="s">
        <v>3848</v>
      </c>
      <c r="F714" s="45">
        <v>1</v>
      </c>
    </row>
    <row r="715" spans="1:6" x14ac:dyDescent="0.25">
      <c r="A715" s="46" t="s">
        <v>11518</v>
      </c>
      <c r="B715" s="46" t="s">
        <v>11519</v>
      </c>
      <c r="C715" s="45">
        <v>2</v>
      </c>
      <c r="D715" s="45">
        <v>2</v>
      </c>
      <c r="E715" s="46" t="s">
        <v>3848</v>
      </c>
      <c r="F715" s="45">
        <v>1</v>
      </c>
    </row>
    <row r="716" spans="1:6" x14ac:dyDescent="0.25">
      <c r="A716" s="46" t="s">
        <v>4520</v>
      </c>
      <c r="B716" s="46" t="s">
        <v>11520</v>
      </c>
      <c r="C716" s="45">
        <v>2</v>
      </c>
      <c r="D716" s="45">
        <v>2</v>
      </c>
      <c r="E716" s="46" t="s">
        <v>737</v>
      </c>
      <c r="F716" s="45">
        <v>1</v>
      </c>
    </row>
    <row r="717" spans="1:6" x14ac:dyDescent="0.25">
      <c r="A717" s="46" t="s">
        <v>7170</v>
      </c>
      <c r="B717" s="46" t="s">
        <v>11521</v>
      </c>
      <c r="C717" s="45">
        <v>1</v>
      </c>
      <c r="D717" s="45">
        <v>1</v>
      </c>
      <c r="E717" s="46" t="s">
        <v>737</v>
      </c>
      <c r="F717" s="45">
        <v>1</v>
      </c>
    </row>
    <row r="718" spans="1:6" x14ac:dyDescent="0.25">
      <c r="A718" s="46" t="s">
        <v>11522</v>
      </c>
      <c r="B718" s="46" t="s">
        <v>11523</v>
      </c>
      <c r="C718" s="45">
        <v>2</v>
      </c>
      <c r="D718" s="45">
        <v>2</v>
      </c>
      <c r="E718" s="46" t="s">
        <v>737</v>
      </c>
      <c r="F718" s="45">
        <v>1</v>
      </c>
    </row>
    <row r="719" spans="1:6" x14ac:dyDescent="0.25">
      <c r="A719" s="46" t="s">
        <v>11524</v>
      </c>
      <c r="B719" s="46" t="s">
        <v>11525</v>
      </c>
      <c r="C719" s="45">
        <v>1</v>
      </c>
      <c r="D719" s="45">
        <v>1</v>
      </c>
      <c r="E719" s="46" t="s">
        <v>737</v>
      </c>
      <c r="F719" s="45">
        <v>1</v>
      </c>
    </row>
    <row r="720" spans="1:6" x14ac:dyDescent="0.25">
      <c r="A720" s="46" t="s">
        <v>11526</v>
      </c>
      <c r="B720" s="46" t="s">
        <v>11527</v>
      </c>
      <c r="C720" s="45">
        <v>2</v>
      </c>
      <c r="D720" s="45">
        <v>2</v>
      </c>
      <c r="E720" s="46" t="s">
        <v>3848</v>
      </c>
      <c r="F720" s="45">
        <v>1</v>
      </c>
    </row>
    <row r="721" spans="1:6" x14ac:dyDescent="0.25">
      <c r="A721" s="46" t="s">
        <v>7533</v>
      </c>
      <c r="B721" s="46" t="s">
        <v>11528</v>
      </c>
      <c r="C721" s="45">
        <v>2</v>
      </c>
      <c r="D721" s="45">
        <v>2</v>
      </c>
      <c r="E721" s="46" t="s">
        <v>737</v>
      </c>
      <c r="F721" s="45">
        <v>1</v>
      </c>
    </row>
    <row r="722" spans="1:6" x14ac:dyDescent="0.25">
      <c r="A722" s="46" t="s">
        <v>6617</v>
      </c>
      <c r="B722" s="46" t="s">
        <v>11529</v>
      </c>
      <c r="C722" s="45">
        <v>1</v>
      </c>
      <c r="D722" s="45">
        <v>1</v>
      </c>
      <c r="E722" s="46" t="s">
        <v>737</v>
      </c>
      <c r="F722" s="45">
        <v>1</v>
      </c>
    </row>
    <row r="723" spans="1:6" x14ac:dyDescent="0.25">
      <c r="A723" s="46" t="s">
        <v>11530</v>
      </c>
      <c r="B723" s="46" t="s">
        <v>11531</v>
      </c>
      <c r="C723" s="45">
        <v>2</v>
      </c>
      <c r="D723" s="45">
        <v>2</v>
      </c>
      <c r="E723" s="46" t="s">
        <v>3848</v>
      </c>
      <c r="F723" s="45">
        <v>1</v>
      </c>
    </row>
    <row r="724" spans="1:6" x14ac:dyDescent="0.25">
      <c r="A724" s="46" t="s">
        <v>11532</v>
      </c>
      <c r="B724" s="46" t="s">
        <v>11533</v>
      </c>
      <c r="C724" s="45">
        <v>2</v>
      </c>
      <c r="D724" s="45">
        <v>2</v>
      </c>
      <c r="E724" s="46" t="s">
        <v>3848</v>
      </c>
      <c r="F724" s="45">
        <v>1</v>
      </c>
    </row>
    <row r="725" spans="1:6" x14ac:dyDescent="0.25">
      <c r="A725" s="46" t="s">
        <v>3916</v>
      </c>
      <c r="B725" s="46" t="s">
        <v>11534</v>
      </c>
      <c r="C725" s="45">
        <v>2</v>
      </c>
      <c r="D725" s="45">
        <v>2</v>
      </c>
      <c r="E725" s="46" t="s">
        <v>737</v>
      </c>
      <c r="F725" s="45">
        <v>1</v>
      </c>
    </row>
    <row r="726" spans="1:6" x14ac:dyDescent="0.25">
      <c r="A726" s="46" t="s">
        <v>11535</v>
      </c>
      <c r="B726" s="46" t="s">
        <v>11536</v>
      </c>
      <c r="C726" s="45">
        <v>2</v>
      </c>
      <c r="D726" s="45">
        <v>2</v>
      </c>
      <c r="E726" s="46" t="s">
        <v>3848</v>
      </c>
      <c r="F726" s="45">
        <v>1</v>
      </c>
    </row>
    <row r="727" spans="1:6" x14ac:dyDescent="0.25">
      <c r="A727" s="46" t="s">
        <v>11537</v>
      </c>
      <c r="B727" s="46" t="s">
        <v>11538</v>
      </c>
      <c r="C727" s="45">
        <v>2</v>
      </c>
      <c r="D727" s="45">
        <v>2</v>
      </c>
      <c r="E727" s="46" t="s">
        <v>3848</v>
      </c>
      <c r="F727" s="45">
        <v>1</v>
      </c>
    </row>
    <row r="728" spans="1:6" x14ac:dyDescent="0.25">
      <c r="A728" s="46" t="s">
        <v>11539</v>
      </c>
      <c r="B728" s="46" t="s">
        <v>11538</v>
      </c>
      <c r="C728" s="45">
        <v>2</v>
      </c>
      <c r="D728" s="45">
        <v>2</v>
      </c>
      <c r="E728" s="46" t="s">
        <v>3848</v>
      </c>
      <c r="F728" s="45">
        <v>1</v>
      </c>
    </row>
    <row r="729" spans="1:6" x14ac:dyDescent="0.25">
      <c r="A729" s="46" t="s">
        <v>4294</v>
      </c>
      <c r="B729" s="46" t="s">
        <v>11540</v>
      </c>
      <c r="C729" s="45">
        <v>1</v>
      </c>
      <c r="D729" s="45">
        <v>1</v>
      </c>
      <c r="E729" s="46" t="s">
        <v>737</v>
      </c>
      <c r="F729" s="45">
        <v>1</v>
      </c>
    </row>
    <row r="730" spans="1:6" x14ac:dyDescent="0.25">
      <c r="A730" s="46" t="s">
        <v>4295</v>
      </c>
      <c r="B730" s="46" t="s">
        <v>11541</v>
      </c>
      <c r="C730" s="45">
        <v>2</v>
      </c>
      <c r="D730" s="45">
        <v>2</v>
      </c>
      <c r="E730" s="46" t="s">
        <v>737</v>
      </c>
      <c r="F730" s="45">
        <v>1</v>
      </c>
    </row>
    <row r="731" spans="1:6" x14ac:dyDescent="0.25">
      <c r="A731" s="46" t="s">
        <v>4353</v>
      </c>
      <c r="B731" s="46" t="s">
        <v>11542</v>
      </c>
      <c r="C731" s="45">
        <v>2</v>
      </c>
      <c r="D731" s="45">
        <v>2</v>
      </c>
      <c r="E731" s="46" t="s">
        <v>737</v>
      </c>
      <c r="F731" s="45">
        <v>1</v>
      </c>
    </row>
    <row r="732" spans="1:6" x14ac:dyDescent="0.25">
      <c r="A732" s="46" t="s">
        <v>4286</v>
      </c>
      <c r="B732" s="46" t="s">
        <v>11543</v>
      </c>
      <c r="C732" s="45">
        <v>2</v>
      </c>
      <c r="D732" s="45">
        <v>2</v>
      </c>
      <c r="E732" s="46" t="s">
        <v>737</v>
      </c>
      <c r="F732" s="45">
        <v>1</v>
      </c>
    </row>
    <row r="733" spans="1:6" x14ac:dyDescent="0.25">
      <c r="A733" s="46" t="s">
        <v>4339</v>
      </c>
      <c r="B733" s="46" t="s">
        <v>11544</v>
      </c>
      <c r="C733" s="45">
        <v>1</v>
      </c>
      <c r="D733" s="45">
        <v>1</v>
      </c>
      <c r="E733" s="46" t="s">
        <v>737</v>
      </c>
      <c r="F733" s="45">
        <v>1</v>
      </c>
    </row>
    <row r="734" spans="1:6" x14ac:dyDescent="0.25">
      <c r="A734" s="46" t="s">
        <v>4340</v>
      </c>
      <c r="B734" s="46" t="s">
        <v>11545</v>
      </c>
      <c r="C734" s="45">
        <v>2</v>
      </c>
      <c r="D734" s="45">
        <v>2</v>
      </c>
      <c r="E734" s="46" t="s">
        <v>737</v>
      </c>
      <c r="F734" s="45">
        <v>1</v>
      </c>
    </row>
    <row r="735" spans="1:6" x14ac:dyDescent="0.25">
      <c r="A735" s="46" t="s">
        <v>4344</v>
      </c>
      <c r="B735" s="46" t="s">
        <v>11546</v>
      </c>
      <c r="C735" s="45">
        <v>1</v>
      </c>
      <c r="D735" s="45">
        <v>1</v>
      </c>
      <c r="E735" s="46" t="s">
        <v>737</v>
      </c>
      <c r="F735" s="45">
        <v>1</v>
      </c>
    </row>
    <row r="736" spans="1:6" x14ac:dyDescent="0.25">
      <c r="A736" s="46" t="s">
        <v>4296</v>
      </c>
      <c r="B736" s="46" t="s">
        <v>11547</v>
      </c>
      <c r="C736" s="45">
        <v>2</v>
      </c>
      <c r="D736" s="45">
        <v>2</v>
      </c>
      <c r="E736" s="46" t="s">
        <v>737</v>
      </c>
      <c r="F736" s="45">
        <v>1</v>
      </c>
    </row>
    <row r="737" spans="1:6" x14ac:dyDescent="0.25">
      <c r="A737" s="46" t="s">
        <v>4364</v>
      </c>
      <c r="B737" s="46" t="s">
        <v>11548</v>
      </c>
      <c r="C737" s="45">
        <v>2</v>
      </c>
      <c r="D737" s="45">
        <v>2</v>
      </c>
      <c r="E737" s="46" t="s">
        <v>737</v>
      </c>
      <c r="F737" s="45">
        <v>1</v>
      </c>
    </row>
    <row r="738" spans="1:6" x14ac:dyDescent="0.25">
      <c r="A738" s="46" t="s">
        <v>11549</v>
      </c>
      <c r="B738" s="46" t="s">
        <v>11550</v>
      </c>
      <c r="C738" s="45">
        <v>1</v>
      </c>
      <c r="D738" s="45">
        <v>1</v>
      </c>
      <c r="E738" s="46" t="s">
        <v>737</v>
      </c>
      <c r="F738" s="45">
        <v>1</v>
      </c>
    </row>
    <row r="739" spans="1:6" x14ac:dyDescent="0.25">
      <c r="A739" s="46" t="s">
        <v>4327</v>
      </c>
      <c r="B739" s="46" t="s">
        <v>11551</v>
      </c>
      <c r="C739" s="45">
        <v>2</v>
      </c>
      <c r="D739" s="45">
        <v>2</v>
      </c>
      <c r="E739" s="46" t="s">
        <v>737</v>
      </c>
      <c r="F739" s="45">
        <v>1</v>
      </c>
    </row>
    <row r="740" spans="1:6" x14ac:dyDescent="0.25">
      <c r="A740" s="46" t="s">
        <v>4282</v>
      </c>
      <c r="B740" s="46" t="s">
        <v>11552</v>
      </c>
      <c r="C740" s="45">
        <v>2</v>
      </c>
      <c r="D740" s="45">
        <v>2</v>
      </c>
      <c r="E740" s="46" t="s">
        <v>737</v>
      </c>
      <c r="F740" s="45">
        <v>1</v>
      </c>
    </row>
    <row r="741" spans="1:6" x14ac:dyDescent="0.25">
      <c r="A741" s="46" t="s">
        <v>4334</v>
      </c>
      <c r="B741" s="46" t="s">
        <v>11553</v>
      </c>
      <c r="C741" s="45">
        <v>1</v>
      </c>
      <c r="D741" s="45">
        <v>1</v>
      </c>
      <c r="E741" s="46" t="s">
        <v>737</v>
      </c>
      <c r="F741" s="45">
        <v>1</v>
      </c>
    </row>
    <row r="742" spans="1:6" x14ac:dyDescent="0.25">
      <c r="A742" s="46" t="s">
        <v>4336</v>
      </c>
      <c r="B742" s="46" t="s">
        <v>11554</v>
      </c>
      <c r="C742" s="45">
        <v>2</v>
      </c>
      <c r="D742" s="45">
        <v>2</v>
      </c>
      <c r="E742" s="46" t="s">
        <v>737</v>
      </c>
      <c r="F742" s="45">
        <v>1</v>
      </c>
    </row>
    <row r="743" spans="1:6" x14ac:dyDescent="0.25">
      <c r="A743" s="46" t="s">
        <v>4332</v>
      </c>
      <c r="B743" s="46" t="s">
        <v>11555</v>
      </c>
      <c r="C743" s="45">
        <v>2</v>
      </c>
      <c r="D743" s="45">
        <v>2</v>
      </c>
      <c r="E743" s="46" t="s">
        <v>737</v>
      </c>
      <c r="F743" s="45">
        <v>1</v>
      </c>
    </row>
    <row r="744" spans="1:6" x14ac:dyDescent="0.25">
      <c r="A744" s="46" t="s">
        <v>4272</v>
      </c>
      <c r="B744" s="46" t="s">
        <v>11556</v>
      </c>
      <c r="C744" s="45">
        <v>2</v>
      </c>
      <c r="D744" s="45">
        <v>2</v>
      </c>
      <c r="E744" s="46" t="s">
        <v>737</v>
      </c>
      <c r="F744" s="45">
        <v>1</v>
      </c>
    </row>
    <row r="745" spans="1:6" x14ac:dyDescent="0.25">
      <c r="A745" s="46" t="s">
        <v>4349</v>
      </c>
      <c r="B745" s="46" t="s">
        <v>11557</v>
      </c>
      <c r="C745" s="45">
        <v>2</v>
      </c>
      <c r="D745" s="45">
        <v>2</v>
      </c>
      <c r="E745" s="46" t="s">
        <v>737</v>
      </c>
      <c r="F745" s="45">
        <v>1</v>
      </c>
    </row>
    <row r="746" spans="1:6" x14ac:dyDescent="0.25">
      <c r="A746" s="46" t="s">
        <v>4299</v>
      </c>
      <c r="B746" s="46" t="s">
        <v>11558</v>
      </c>
      <c r="C746" s="45">
        <v>2</v>
      </c>
      <c r="D746" s="45">
        <v>2</v>
      </c>
      <c r="E746" s="46" t="s">
        <v>737</v>
      </c>
      <c r="F746" s="45">
        <v>1</v>
      </c>
    </row>
    <row r="747" spans="1:6" x14ac:dyDescent="0.25">
      <c r="A747" s="46" t="s">
        <v>4341</v>
      </c>
      <c r="B747" s="46" t="s">
        <v>11559</v>
      </c>
      <c r="C747" s="45">
        <v>2</v>
      </c>
      <c r="D747" s="45">
        <v>2</v>
      </c>
      <c r="E747" s="46" t="s">
        <v>737</v>
      </c>
      <c r="F747" s="45">
        <v>1</v>
      </c>
    </row>
    <row r="748" spans="1:6" x14ac:dyDescent="0.25">
      <c r="A748" s="46" t="s">
        <v>4284</v>
      </c>
      <c r="B748" s="46" t="s">
        <v>11560</v>
      </c>
      <c r="C748" s="45">
        <v>2</v>
      </c>
      <c r="D748" s="45">
        <v>2</v>
      </c>
      <c r="E748" s="46" t="s">
        <v>737</v>
      </c>
      <c r="F748" s="45">
        <v>1</v>
      </c>
    </row>
    <row r="749" spans="1:6" x14ac:dyDescent="0.25">
      <c r="A749" s="46" t="s">
        <v>4285</v>
      </c>
      <c r="B749" s="46" t="s">
        <v>11561</v>
      </c>
      <c r="C749" s="45">
        <v>2</v>
      </c>
      <c r="D749" s="45">
        <v>2</v>
      </c>
      <c r="E749" s="46" t="s">
        <v>737</v>
      </c>
      <c r="F749" s="45">
        <v>1</v>
      </c>
    </row>
    <row r="750" spans="1:6" x14ac:dyDescent="0.25">
      <c r="A750" s="46" t="s">
        <v>4489</v>
      </c>
      <c r="B750" s="46" t="s">
        <v>11562</v>
      </c>
      <c r="C750" s="45">
        <v>2</v>
      </c>
      <c r="D750" s="45">
        <v>2</v>
      </c>
      <c r="E750" s="46" t="s">
        <v>737</v>
      </c>
      <c r="F750" s="45">
        <v>1</v>
      </c>
    </row>
    <row r="751" spans="1:6" x14ac:dyDescent="0.25">
      <c r="A751" s="46" t="s">
        <v>4335</v>
      </c>
      <c r="B751" s="46" t="s">
        <v>11563</v>
      </c>
      <c r="C751" s="45">
        <v>1</v>
      </c>
      <c r="D751" s="45">
        <v>1</v>
      </c>
      <c r="E751" s="46" t="s">
        <v>737</v>
      </c>
      <c r="F751" s="45">
        <v>1</v>
      </c>
    </row>
    <row r="752" spans="1:6" x14ac:dyDescent="0.25">
      <c r="A752" s="46" t="s">
        <v>11564</v>
      </c>
      <c r="B752" s="46" t="s">
        <v>11565</v>
      </c>
      <c r="C752" s="45">
        <v>2</v>
      </c>
      <c r="D752" s="45">
        <v>2</v>
      </c>
      <c r="E752" s="46" t="s">
        <v>737</v>
      </c>
      <c r="F752" s="45">
        <v>1</v>
      </c>
    </row>
    <row r="753" spans="1:6" x14ac:dyDescent="0.25">
      <c r="A753" s="46" t="s">
        <v>11566</v>
      </c>
      <c r="B753" s="46" t="s">
        <v>11567</v>
      </c>
      <c r="C753" s="45">
        <v>2</v>
      </c>
      <c r="D753" s="45">
        <v>2</v>
      </c>
      <c r="E753" s="46" t="s">
        <v>737</v>
      </c>
      <c r="F753" s="45">
        <v>1</v>
      </c>
    </row>
    <row r="754" spans="1:6" x14ac:dyDescent="0.25">
      <c r="A754" s="46" t="s">
        <v>4448</v>
      </c>
      <c r="B754" s="46" t="s">
        <v>11568</v>
      </c>
      <c r="C754" s="45">
        <v>2</v>
      </c>
      <c r="D754" s="45">
        <v>2</v>
      </c>
      <c r="E754" s="46" t="s">
        <v>737</v>
      </c>
      <c r="F754" s="45">
        <v>1</v>
      </c>
    </row>
    <row r="755" spans="1:6" x14ac:dyDescent="0.25">
      <c r="A755" s="46" t="s">
        <v>4488</v>
      </c>
      <c r="B755" s="46" t="s">
        <v>11569</v>
      </c>
      <c r="C755" s="45">
        <v>2</v>
      </c>
      <c r="D755" s="45">
        <v>2</v>
      </c>
      <c r="E755" s="46" t="s">
        <v>737</v>
      </c>
      <c r="F755" s="45">
        <v>1</v>
      </c>
    </row>
    <row r="756" spans="1:6" x14ac:dyDescent="0.25">
      <c r="A756" s="46" t="s">
        <v>4447</v>
      </c>
      <c r="B756" s="46" t="s">
        <v>11570</v>
      </c>
      <c r="C756" s="45">
        <v>2</v>
      </c>
      <c r="D756" s="45">
        <v>2</v>
      </c>
      <c r="E756" s="46" t="s">
        <v>737</v>
      </c>
      <c r="F756" s="45">
        <v>1</v>
      </c>
    </row>
    <row r="757" spans="1:6" x14ac:dyDescent="0.25">
      <c r="A757" s="46" t="s">
        <v>4588</v>
      </c>
      <c r="B757" s="46" t="s">
        <v>11571</v>
      </c>
      <c r="C757" s="45">
        <v>3</v>
      </c>
      <c r="D757" s="45">
        <v>3</v>
      </c>
      <c r="E757" s="46" t="s">
        <v>737</v>
      </c>
      <c r="F757" s="45">
        <v>1</v>
      </c>
    </row>
    <row r="758" spans="1:6" x14ac:dyDescent="0.25">
      <c r="A758" s="46" t="s">
        <v>6628</v>
      </c>
      <c r="B758" s="46" t="s">
        <v>11572</v>
      </c>
      <c r="C758" s="45">
        <v>2</v>
      </c>
      <c r="D758" s="45">
        <v>2</v>
      </c>
      <c r="E758" s="46" t="s">
        <v>737</v>
      </c>
      <c r="F758" s="45">
        <v>1</v>
      </c>
    </row>
    <row r="759" spans="1:6" x14ac:dyDescent="0.25">
      <c r="A759" s="46" t="s">
        <v>6627</v>
      </c>
      <c r="B759" s="46" t="s">
        <v>11573</v>
      </c>
      <c r="C759" s="45">
        <v>2</v>
      </c>
      <c r="D759" s="45">
        <v>2</v>
      </c>
      <c r="E759" s="46" t="s">
        <v>737</v>
      </c>
      <c r="F759" s="45">
        <v>1</v>
      </c>
    </row>
    <row r="760" spans="1:6" x14ac:dyDescent="0.25">
      <c r="A760" s="46" t="s">
        <v>6626</v>
      </c>
      <c r="B760" s="46" t="s">
        <v>11574</v>
      </c>
      <c r="C760" s="45">
        <v>2</v>
      </c>
      <c r="D760" s="45">
        <v>2</v>
      </c>
      <c r="E760" s="46" t="s">
        <v>737</v>
      </c>
      <c r="F760" s="45">
        <v>1</v>
      </c>
    </row>
    <row r="761" spans="1:6" x14ac:dyDescent="0.25">
      <c r="A761" s="46" t="s">
        <v>6629</v>
      </c>
      <c r="B761" s="46" t="s">
        <v>11575</v>
      </c>
      <c r="C761" s="45">
        <v>2</v>
      </c>
      <c r="D761" s="45">
        <v>2</v>
      </c>
      <c r="E761" s="46" t="s">
        <v>737</v>
      </c>
      <c r="F761" s="45">
        <v>1</v>
      </c>
    </row>
    <row r="762" spans="1:6" x14ac:dyDescent="0.25">
      <c r="A762" s="46" t="s">
        <v>6332</v>
      </c>
      <c r="B762" s="46" t="s">
        <v>11576</v>
      </c>
      <c r="C762" s="45">
        <v>1</v>
      </c>
      <c r="D762" s="45">
        <v>1</v>
      </c>
      <c r="E762" s="46" t="s">
        <v>737</v>
      </c>
      <c r="F762" s="45">
        <v>1</v>
      </c>
    </row>
    <row r="763" spans="1:6" x14ac:dyDescent="0.25">
      <c r="A763" s="46" t="s">
        <v>6333</v>
      </c>
      <c r="B763" s="46" t="s">
        <v>11577</v>
      </c>
      <c r="C763" s="45">
        <v>2</v>
      </c>
      <c r="D763" s="45">
        <v>2</v>
      </c>
      <c r="E763" s="46" t="s">
        <v>737</v>
      </c>
      <c r="F763" s="45">
        <v>1</v>
      </c>
    </row>
    <row r="764" spans="1:6" x14ac:dyDescent="0.25">
      <c r="A764" s="46" t="s">
        <v>6311</v>
      </c>
      <c r="B764" s="46" t="s">
        <v>11578</v>
      </c>
      <c r="C764" s="45">
        <v>2</v>
      </c>
      <c r="D764" s="45">
        <v>2</v>
      </c>
      <c r="E764" s="46" t="s">
        <v>737</v>
      </c>
      <c r="F764" s="45">
        <v>1</v>
      </c>
    </row>
    <row r="765" spans="1:6" x14ac:dyDescent="0.25">
      <c r="A765" s="46" t="s">
        <v>7599</v>
      </c>
      <c r="B765" s="46" t="s">
        <v>11579</v>
      </c>
      <c r="C765" s="45">
        <v>1</v>
      </c>
      <c r="D765" s="45">
        <v>1</v>
      </c>
      <c r="E765" s="46" t="s">
        <v>737</v>
      </c>
      <c r="F765" s="45">
        <v>1</v>
      </c>
    </row>
    <row r="766" spans="1:6" x14ac:dyDescent="0.25">
      <c r="A766" s="46" t="s">
        <v>6599</v>
      </c>
      <c r="B766" s="46" t="s">
        <v>11580</v>
      </c>
      <c r="C766" s="45">
        <v>1</v>
      </c>
      <c r="D766" s="45">
        <v>1</v>
      </c>
      <c r="E766" s="46" t="s">
        <v>737</v>
      </c>
      <c r="F766" s="45">
        <v>1</v>
      </c>
    </row>
    <row r="767" spans="1:6" x14ac:dyDescent="0.25">
      <c r="A767" s="46" t="s">
        <v>6600</v>
      </c>
      <c r="B767" s="46" t="s">
        <v>11581</v>
      </c>
      <c r="C767" s="45">
        <v>2</v>
      </c>
      <c r="D767" s="45">
        <v>2</v>
      </c>
      <c r="E767" s="46" t="s">
        <v>737</v>
      </c>
      <c r="F767" s="45">
        <v>1</v>
      </c>
    </row>
    <row r="768" spans="1:6" x14ac:dyDescent="0.25">
      <c r="A768" s="46" t="s">
        <v>6578</v>
      </c>
      <c r="B768" s="46" t="s">
        <v>11582</v>
      </c>
      <c r="C768" s="45">
        <v>1</v>
      </c>
      <c r="D768" s="45">
        <v>1</v>
      </c>
      <c r="E768" s="46" t="s">
        <v>737</v>
      </c>
      <c r="F768" s="45">
        <v>1</v>
      </c>
    </row>
    <row r="769" spans="1:6" x14ac:dyDescent="0.25">
      <c r="A769" s="46" t="s">
        <v>6579</v>
      </c>
      <c r="B769" s="46" t="s">
        <v>11583</v>
      </c>
      <c r="C769" s="45">
        <v>2</v>
      </c>
      <c r="D769" s="45">
        <v>2</v>
      </c>
      <c r="E769" s="46" t="s">
        <v>737</v>
      </c>
      <c r="F769" s="45">
        <v>1</v>
      </c>
    </row>
    <row r="770" spans="1:6" x14ac:dyDescent="0.25">
      <c r="A770" s="46" t="s">
        <v>8014</v>
      </c>
      <c r="B770" s="46" t="s">
        <v>11584</v>
      </c>
      <c r="C770" s="45">
        <v>1</v>
      </c>
      <c r="D770" s="45">
        <v>1</v>
      </c>
      <c r="E770" s="46" t="s">
        <v>737</v>
      </c>
      <c r="F770" s="45">
        <v>1</v>
      </c>
    </row>
    <row r="771" spans="1:6" x14ac:dyDescent="0.25">
      <c r="A771" s="46" t="s">
        <v>7084</v>
      </c>
      <c r="B771" s="46" t="s">
        <v>11585</v>
      </c>
      <c r="C771" s="45">
        <v>1</v>
      </c>
      <c r="D771" s="45">
        <v>1</v>
      </c>
      <c r="E771" s="46" t="s">
        <v>737</v>
      </c>
      <c r="F771" s="45">
        <v>1</v>
      </c>
    </row>
    <row r="772" spans="1:6" x14ac:dyDescent="0.25">
      <c r="A772" s="46" t="s">
        <v>8024</v>
      </c>
      <c r="B772" s="46" t="s">
        <v>11586</v>
      </c>
      <c r="C772" s="45">
        <v>1</v>
      </c>
      <c r="D772" s="45">
        <v>1</v>
      </c>
      <c r="E772" s="46" t="s">
        <v>737</v>
      </c>
      <c r="F772" s="45">
        <v>1</v>
      </c>
    </row>
    <row r="773" spans="1:6" x14ac:dyDescent="0.25">
      <c r="A773" s="46" t="s">
        <v>8184</v>
      </c>
      <c r="B773" s="46" t="s">
        <v>11587</v>
      </c>
      <c r="C773" s="45">
        <v>1</v>
      </c>
      <c r="D773" s="45">
        <v>1</v>
      </c>
      <c r="E773" s="46" t="s">
        <v>737</v>
      </c>
      <c r="F773" s="45">
        <v>1</v>
      </c>
    </row>
    <row r="774" spans="1:6" x14ac:dyDescent="0.25">
      <c r="A774" s="46" t="s">
        <v>8482</v>
      </c>
      <c r="B774" s="46" t="s">
        <v>11588</v>
      </c>
      <c r="C774" s="45">
        <v>2</v>
      </c>
      <c r="D774" s="45">
        <v>2</v>
      </c>
      <c r="E774" s="46" t="s">
        <v>737</v>
      </c>
      <c r="F774" s="45">
        <v>1</v>
      </c>
    </row>
    <row r="775" spans="1:6" x14ac:dyDescent="0.25">
      <c r="A775" s="46" t="s">
        <v>8173</v>
      </c>
      <c r="B775" s="46" t="s">
        <v>11589</v>
      </c>
      <c r="C775" s="45">
        <v>1</v>
      </c>
      <c r="D775" s="45">
        <v>1</v>
      </c>
      <c r="E775" s="46" t="s">
        <v>737</v>
      </c>
      <c r="F775" s="45">
        <v>1</v>
      </c>
    </row>
    <row r="776" spans="1:6" x14ac:dyDescent="0.25">
      <c r="A776" s="46" t="s">
        <v>8172</v>
      </c>
      <c r="B776" s="46" t="s">
        <v>11589</v>
      </c>
      <c r="C776" s="45">
        <v>1</v>
      </c>
      <c r="D776" s="45">
        <v>1</v>
      </c>
      <c r="E776" s="46" t="s">
        <v>737</v>
      </c>
      <c r="F776" s="45">
        <v>1</v>
      </c>
    </row>
    <row r="777" spans="1:6" x14ac:dyDescent="0.25">
      <c r="A777" s="46" t="s">
        <v>8183</v>
      </c>
      <c r="B777" s="46" t="s">
        <v>11590</v>
      </c>
      <c r="C777" s="45">
        <v>2</v>
      </c>
      <c r="D777" s="45">
        <v>2</v>
      </c>
      <c r="E777" s="46" t="s">
        <v>737</v>
      </c>
      <c r="F777" s="45">
        <v>1</v>
      </c>
    </row>
    <row r="778" spans="1:6" x14ac:dyDescent="0.25">
      <c r="A778" s="46" t="s">
        <v>9121</v>
      </c>
      <c r="B778" s="46" t="s">
        <v>11591</v>
      </c>
      <c r="C778" s="45">
        <v>2</v>
      </c>
      <c r="D778" s="45">
        <v>2</v>
      </c>
      <c r="E778" s="46" t="s">
        <v>737</v>
      </c>
      <c r="F778" s="45">
        <v>1</v>
      </c>
    </row>
    <row r="779" spans="1:6" x14ac:dyDescent="0.25">
      <c r="A779" s="46" t="s">
        <v>7272</v>
      </c>
      <c r="B779" s="46" t="s">
        <v>11592</v>
      </c>
      <c r="C779" s="45">
        <v>1</v>
      </c>
      <c r="D779" s="45">
        <v>1</v>
      </c>
      <c r="E779" s="46" t="s">
        <v>737</v>
      </c>
      <c r="F779" s="45">
        <v>1</v>
      </c>
    </row>
    <row r="780" spans="1:6" x14ac:dyDescent="0.25">
      <c r="A780" s="46" t="s">
        <v>11593</v>
      </c>
      <c r="B780" s="46" t="s">
        <v>11594</v>
      </c>
      <c r="C780" s="45">
        <v>2</v>
      </c>
      <c r="D780" s="45">
        <v>2</v>
      </c>
      <c r="E780" s="46" t="s">
        <v>737</v>
      </c>
      <c r="F780" s="45">
        <v>1</v>
      </c>
    </row>
    <row r="781" spans="1:6" x14ac:dyDescent="0.25">
      <c r="A781" s="46" t="s">
        <v>11595</v>
      </c>
      <c r="B781" s="46" t="s">
        <v>11596</v>
      </c>
      <c r="C781" s="45">
        <v>1</v>
      </c>
      <c r="D781" s="45">
        <v>1</v>
      </c>
      <c r="E781" s="46" t="s">
        <v>737</v>
      </c>
      <c r="F781" s="45">
        <v>1</v>
      </c>
    </row>
    <row r="782" spans="1:6" x14ac:dyDescent="0.25">
      <c r="A782" s="46" t="s">
        <v>4718</v>
      </c>
      <c r="B782" s="46" t="s">
        <v>11597</v>
      </c>
      <c r="C782" s="45">
        <v>2</v>
      </c>
      <c r="D782" s="45">
        <v>2</v>
      </c>
      <c r="E782" s="46" t="s">
        <v>737</v>
      </c>
      <c r="F782" s="45">
        <v>1</v>
      </c>
    </row>
    <row r="783" spans="1:6" x14ac:dyDescent="0.25">
      <c r="A783" s="46" t="s">
        <v>11598</v>
      </c>
      <c r="B783" s="46" t="s">
        <v>11599</v>
      </c>
      <c r="C783" s="45">
        <v>1</v>
      </c>
      <c r="D783" s="45">
        <v>1</v>
      </c>
      <c r="E783" s="46" t="s">
        <v>737</v>
      </c>
      <c r="F783" s="45">
        <v>1</v>
      </c>
    </row>
    <row r="784" spans="1:6" x14ac:dyDescent="0.25">
      <c r="A784" s="46" t="s">
        <v>11600</v>
      </c>
      <c r="B784" s="46" t="s">
        <v>11601</v>
      </c>
      <c r="C784" s="45">
        <v>3</v>
      </c>
      <c r="D784" s="45">
        <v>3</v>
      </c>
      <c r="E784" s="46" t="s">
        <v>737</v>
      </c>
      <c r="F784" s="45">
        <v>1</v>
      </c>
    </row>
    <row r="785" spans="1:6" x14ac:dyDescent="0.25">
      <c r="A785" s="46" t="s">
        <v>11602</v>
      </c>
      <c r="B785" s="46" t="s">
        <v>11603</v>
      </c>
      <c r="C785" s="45">
        <v>2</v>
      </c>
      <c r="D785" s="45">
        <v>2</v>
      </c>
      <c r="E785" s="46" t="s">
        <v>737</v>
      </c>
      <c r="F785" s="45">
        <v>1</v>
      </c>
    </row>
    <row r="786" spans="1:6" x14ac:dyDescent="0.25">
      <c r="A786" s="46" t="s">
        <v>4559</v>
      </c>
      <c r="B786" s="46" t="s">
        <v>11604</v>
      </c>
      <c r="C786" s="45">
        <v>2</v>
      </c>
      <c r="D786" s="45">
        <v>2</v>
      </c>
      <c r="E786" s="46" t="s">
        <v>737</v>
      </c>
      <c r="F786" s="45">
        <v>1</v>
      </c>
    </row>
    <row r="787" spans="1:6" x14ac:dyDescent="0.25">
      <c r="A787" s="46" t="s">
        <v>3919</v>
      </c>
      <c r="B787" s="46" t="s">
        <v>11605</v>
      </c>
      <c r="C787" s="45">
        <v>2</v>
      </c>
      <c r="D787" s="45">
        <v>2</v>
      </c>
      <c r="E787" s="46" t="s">
        <v>737</v>
      </c>
      <c r="F787" s="45">
        <v>1</v>
      </c>
    </row>
    <row r="788" spans="1:6" x14ac:dyDescent="0.25">
      <c r="A788" s="46" t="s">
        <v>11606</v>
      </c>
      <c r="B788" s="46" t="s">
        <v>11607</v>
      </c>
      <c r="C788" s="45">
        <v>2</v>
      </c>
      <c r="D788" s="45">
        <v>2</v>
      </c>
      <c r="E788" s="46" t="s">
        <v>737</v>
      </c>
      <c r="F788" s="45">
        <v>1</v>
      </c>
    </row>
    <row r="789" spans="1:6" x14ac:dyDescent="0.25">
      <c r="A789" s="46" t="s">
        <v>11608</v>
      </c>
      <c r="B789" s="46" t="s">
        <v>11609</v>
      </c>
      <c r="C789" s="45">
        <v>1</v>
      </c>
      <c r="D789" s="45">
        <v>1</v>
      </c>
      <c r="E789" s="46" t="s">
        <v>737</v>
      </c>
      <c r="F789" s="45">
        <v>1</v>
      </c>
    </row>
    <row r="790" spans="1:6" x14ac:dyDescent="0.25">
      <c r="A790" s="46" t="s">
        <v>11610</v>
      </c>
      <c r="B790" s="46" t="s">
        <v>11611</v>
      </c>
      <c r="C790" s="45">
        <v>2</v>
      </c>
      <c r="D790" s="45">
        <v>2</v>
      </c>
      <c r="E790" s="46" t="s">
        <v>3848</v>
      </c>
      <c r="F790" s="45">
        <v>1</v>
      </c>
    </row>
    <row r="791" spans="1:6" x14ac:dyDescent="0.25">
      <c r="A791" s="46" t="s">
        <v>11612</v>
      </c>
      <c r="B791" s="46" t="s">
        <v>11613</v>
      </c>
      <c r="C791" s="45">
        <v>2</v>
      </c>
      <c r="D791" s="45">
        <v>2</v>
      </c>
      <c r="E791" s="46" t="s">
        <v>3848</v>
      </c>
      <c r="F791" s="45">
        <v>1</v>
      </c>
    </row>
    <row r="792" spans="1:6" x14ac:dyDescent="0.25">
      <c r="A792" s="46" t="s">
        <v>11614</v>
      </c>
      <c r="B792" s="46" t="s">
        <v>11615</v>
      </c>
      <c r="C792" s="45">
        <v>2</v>
      </c>
      <c r="D792" s="45">
        <v>2</v>
      </c>
      <c r="E792" s="46" t="s">
        <v>3848</v>
      </c>
      <c r="F792" s="45">
        <v>1</v>
      </c>
    </row>
    <row r="793" spans="1:6" x14ac:dyDescent="0.25">
      <c r="A793" s="46" t="s">
        <v>11616</v>
      </c>
      <c r="B793" s="46" t="s">
        <v>11617</v>
      </c>
      <c r="C793" s="45">
        <v>2</v>
      </c>
      <c r="D793" s="45">
        <v>2</v>
      </c>
      <c r="E793" s="46" t="s">
        <v>3848</v>
      </c>
      <c r="F793" s="45">
        <v>1</v>
      </c>
    </row>
    <row r="794" spans="1:6" x14ac:dyDescent="0.25">
      <c r="A794" s="46" t="s">
        <v>11618</v>
      </c>
      <c r="B794" s="46" t="s">
        <v>11617</v>
      </c>
      <c r="C794" s="45">
        <v>2</v>
      </c>
      <c r="D794" s="45">
        <v>2</v>
      </c>
      <c r="E794" s="46" t="s">
        <v>3848</v>
      </c>
      <c r="F794" s="45">
        <v>1</v>
      </c>
    </row>
    <row r="795" spans="1:6" x14ac:dyDescent="0.25">
      <c r="A795" s="46" t="s">
        <v>11619</v>
      </c>
      <c r="B795" s="46" t="s">
        <v>11620</v>
      </c>
      <c r="C795" s="45">
        <v>1</v>
      </c>
      <c r="D795" s="45">
        <v>1</v>
      </c>
      <c r="E795" s="46" t="s">
        <v>737</v>
      </c>
      <c r="F795" s="45">
        <v>1</v>
      </c>
    </row>
    <row r="796" spans="1:6" x14ac:dyDescent="0.25">
      <c r="A796" s="46" t="s">
        <v>11621</v>
      </c>
      <c r="B796" s="46" t="s">
        <v>11622</v>
      </c>
      <c r="C796" s="45">
        <v>2</v>
      </c>
      <c r="D796" s="45">
        <v>2</v>
      </c>
      <c r="E796" s="46" t="s">
        <v>737</v>
      </c>
      <c r="F796" s="45">
        <v>1</v>
      </c>
    </row>
    <row r="797" spans="1:6" x14ac:dyDescent="0.25">
      <c r="A797" s="46" t="s">
        <v>11623</v>
      </c>
      <c r="B797" s="46" t="s">
        <v>11624</v>
      </c>
      <c r="C797" s="45">
        <v>2</v>
      </c>
      <c r="D797" s="45">
        <v>2</v>
      </c>
      <c r="E797" s="46" t="s">
        <v>3848</v>
      </c>
      <c r="F797" s="45">
        <v>1</v>
      </c>
    </row>
    <row r="798" spans="1:6" x14ac:dyDescent="0.25">
      <c r="A798" s="46" t="s">
        <v>11625</v>
      </c>
      <c r="B798" s="46" t="s">
        <v>11626</v>
      </c>
      <c r="C798" s="45">
        <v>2</v>
      </c>
      <c r="D798" s="45">
        <v>2</v>
      </c>
      <c r="E798" s="46" t="s">
        <v>3848</v>
      </c>
      <c r="F798" s="45">
        <v>1</v>
      </c>
    </row>
    <row r="799" spans="1:6" x14ac:dyDescent="0.25">
      <c r="A799" s="46" t="s">
        <v>11627</v>
      </c>
      <c r="B799" s="46" t="s">
        <v>11628</v>
      </c>
      <c r="C799" s="45">
        <v>2</v>
      </c>
      <c r="D799" s="45">
        <v>2</v>
      </c>
      <c r="E799" s="46" t="s">
        <v>3848</v>
      </c>
      <c r="F799" s="45">
        <v>1</v>
      </c>
    </row>
    <row r="800" spans="1:6" x14ac:dyDescent="0.25">
      <c r="A800" s="46" t="s">
        <v>11629</v>
      </c>
      <c r="B800" s="46" t="s">
        <v>11630</v>
      </c>
      <c r="C800" s="45">
        <v>2</v>
      </c>
      <c r="D800" s="45">
        <v>2</v>
      </c>
      <c r="E800" s="46" t="s">
        <v>3848</v>
      </c>
      <c r="F800" s="45">
        <v>1</v>
      </c>
    </row>
    <row r="801" spans="1:6" x14ac:dyDescent="0.25">
      <c r="A801" s="46" t="s">
        <v>11631</v>
      </c>
      <c r="B801" s="46" t="s">
        <v>11632</v>
      </c>
      <c r="C801" s="45">
        <v>2</v>
      </c>
      <c r="D801" s="45">
        <v>2</v>
      </c>
      <c r="E801" s="46" t="s">
        <v>3848</v>
      </c>
      <c r="F801" s="45">
        <v>1</v>
      </c>
    </row>
    <row r="802" spans="1:6" x14ac:dyDescent="0.25">
      <c r="A802" s="46" t="s">
        <v>11633</v>
      </c>
      <c r="B802" s="46" t="s">
        <v>11634</v>
      </c>
      <c r="C802" s="45">
        <v>2</v>
      </c>
      <c r="D802" s="45">
        <v>2</v>
      </c>
      <c r="E802" s="46" t="s">
        <v>3848</v>
      </c>
      <c r="F802" s="45">
        <v>1</v>
      </c>
    </row>
    <row r="803" spans="1:6" x14ac:dyDescent="0.25">
      <c r="A803" s="46" t="s">
        <v>11635</v>
      </c>
      <c r="B803" s="46" t="s">
        <v>11636</v>
      </c>
      <c r="C803" s="45">
        <v>2</v>
      </c>
      <c r="D803" s="45">
        <v>2</v>
      </c>
      <c r="E803" s="46" t="s">
        <v>3848</v>
      </c>
      <c r="F803" s="45">
        <v>1</v>
      </c>
    </row>
    <row r="804" spans="1:6" x14ac:dyDescent="0.25">
      <c r="A804" s="46" t="s">
        <v>11637</v>
      </c>
      <c r="B804" s="46" t="s">
        <v>11638</v>
      </c>
      <c r="C804" s="45">
        <v>2</v>
      </c>
      <c r="D804" s="45">
        <v>2</v>
      </c>
      <c r="E804" s="46" t="s">
        <v>3848</v>
      </c>
      <c r="F804" s="45">
        <v>1</v>
      </c>
    </row>
    <row r="805" spans="1:6" x14ac:dyDescent="0.25">
      <c r="A805" s="46" t="s">
        <v>11639</v>
      </c>
      <c r="B805" s="46" t="s">
        <v>11640</v>
      </c>
      <c r="C805" s="45">
        <v>2</v>
      </c>
      <c r="D805" s="45">
        <v>2</v>
      </c>
      <c r="E805" s="46" t="s">
        <v>3848</v>
      </c>
      <c r="F805" s="45">
        <v>1</v>
      </c>
    </row>
    <row r="806" spans="1:6" x14ac:dyDescent="0.25">
      <c r="A806" s="46" t="s">
        <v>11641</v>
      </c>
      <c r="B806" s="46" t="s">
        <v>11642</v>
      </c>
      <c r="C806" s="45">
        <v>2</v>
      </c>
      <c r="D806" s="45">
        <v>2</v>
      </c>
      <c r="E806" s="46" t="s">
        <v>3848</v>
      </c>
      <c r="F806" s="45">
        <v>1</v>
      </c>
    </row>
    <row r="807" spans="1:6" x14ac:dyDescent="0.25">
      <c r="A807" s="46" t="s">
        <v>11643</v>
      </c>
      <c r="B807" s="46" t="s">
        <v>11644</v>
      </c>
      <c r="C807" s="45">
        <v>2</v>
      </c>
      <c r="D807" s="45">
        <v>2</v>
      </c>
      <c r="E807" s="46" t="s">
        <v>3848</v>
      </c>
      <c r="F807" s="45">
        <v>1</v>
      </c>
    </row>
    <row r="808" spans="1:6" x14ac:dyDescent="0.25">
      <c r="A808" s="46" t="s">
        <v>11645</v>
      </c>
      <c r="B808" s="46" t="s">
        <v>11646</v>
      </c>
      <c r="C808" s="45">
        <v>2</v>
      </c>
      <c r="D808" s="45">
        <v>2</v>
      </c>
      <c r="E808" s="46" t="s">
        <v>3848</v>
      </c>
      <c r="F808" s="45">
        <v>1</v>
      </c>
    </row>
    <row r="809" spans="1:6" x14ac:dyDescent="0.25">
      <c r="A809" s="46" t="s">
        <v>11647</v>
      </c>
      <c r="B809" s="46" t="s">
        <v>11648</v>
      </c>
      <c r="C809" s="45">
        <v>2</v>
      </c>
      <c r="D809" s="45">
        <v>2</v>
      </c>
      <c r="E809" s="46" t="s">
        <v>3848</v>
      </c>
      <c r="F809" s="45">
        <v>1</v>
      </c>
    </row>
    <row r="810" spans="1:6" x14ac:dyDescent="0.25">
      <c r="A810" s="46" t="s">
        <v>11649</v>
      </c>
      <c r="B810" s="46" t="s">
        <v>11650</v>
      </c>
      <c r="C810" s="45">
        <v>2</v>
      </c>
      <c r="D810" s="45">
        <v>2</v>
      </c>
      <c r="E810" s="46" t="s">
        <v>3848</v>
      </c>
      <c r="F810" s="45">
        <v>1</v>
      </c>
    </row>
    <row r="811" spans="1:6" x14ac:dyDescent="0.25">
      <c r="A811" s="46" t="s">
        <v>11651</v>
      </c>
      <c r="B811" s="46" t="s">
        <v>11652</v>
      </c>
      <c r="C811" s="45">
        <v>2</v>
      </c>
      <c r="D811" s="45">
        <v>2</v>
      </c>
      <c r="E811" s="46" t="s">
        <v>3848</v>
      </c>
      <c r="F811" s="45">
        <v>1</v>
      </c>
    </row>
    <row r="812" spans="1:6" x14ac:dyDescent="0.25">
      <c r="A812" s="46" t="s">
        <v>11653</v>
      </c>
      <c r="B812" s="46" t="s">
        <v>11654</v>
      </c>
      <c r="C812" s="45">
        <v>2</v>
      </c>
      <c r="D812" s="45">
        <v>2</v>
      </c>
      <c r="E812" s="46" t="s">
        <v>3848</v>
      </c>
      <c r="F812" s="45">
        <v>1</v>
      </c>
    </row>
    <row r="813" spans="1:6" x14ac:dyDescent="0.25">
      <c r="A813" s="46" t="s">
        <v>11655</v>
      </c>
      <c r="B813" s="46" t="s">
        <v>11656</v>
      </c>
      <c r="C813" s="45">
        <v>2</v>
      </c>
      <c r="D813" s="45">
        <v>2</v>
      </c>
      <c r="E813" s="46" t="s">
        <v>3848</v>
      </c>
      <c r="F813" s="45">
        <v>1</v>
      </c>
    </row>
    <row r="814" spans="1:6" x14ac:dyDescent="0.25">
      <c r="A814" s="46" t="s">
        <v>11657</v>
      </c>
      <c r="B814" s="46" t="s">
        <v>11658</v>
      </c>
      <c r="C814" s="45">
        <v>2</v>
      </c>
      <c r="D814" s="45">
        <v>2</v>
      </c>
      <c r="E814" s="46" t="s">
        <v>3848</v>
      </c>
      <c r="F814" s="45">
        <v>1</v>
      </c>
    </row>
    <row r="815" spans="1:6" x14ac:dyDescent="0.25">
      <c r="A815" s="46" t="s">
        <v>11659</v>
      </c>
      <c r="B815" s="46" t="s">
        <v>11660</v>
      </c>
      <c r="C815" s="45">
        <v>2</v>
      </c>
      <c r="D815" s="45">
        <v>2</v>
      </c>
      <c r="E815" s="46" t="s">
        <v>3848</v>
      </c>
      <c r="F815" s="45">
        <v>1</v>
      </c>
    </row>
    <row r="816" spans="1:6" x14ac:dyDescent="0.25">
      <c r="A816" s="46" t="s">
        <v>11661</v>
      </c>
      <c r="B816" s="46" t="s">
        <v>11662</v>
      </c>
      <c r="C816" s="45">
        <v>2</v>
      </c>
      <c r="D816" s="45">
        <v>2</v>
      </c>
      <c r="E816" s="46" t="s">
        <v>3848</v>
      </c>
      <c r="F816" s="45">
        <v>1</v>
      </c>
    </row>
    <row r="817" spans="1:6" x14ac:dyDescent="0.25">
      <c r="A817" s="46" t="s">
        <v>11663</v>
      </c>
      <c r="B817" s="46" t="s">
        <v>11664</v>
      </c>
      <c r="C817" s="45">
        <v>2</v>
      </c>
      <c r="D817" s="45">
        <v>2</v>
      </c>
      <c r="E817" s="46" t="s">
        <v>3848</v>
      </c>
      <c r="F817" s="45">
        <v>1</v>
      </c>
    </row>
    <row r="818" spans="1:6" x14ac:dyDescent="0.25">
      <c r="A818" s="46" t="s">
        <v>4390</v>
      </c>
      <c r="B818" s="46" t="s">
        <v>11665</v>
      </c>
      <c r="C818" s="45">
        <v>2</v>
      </c>
      <c r="D818" s="45">
        <v>2</v>
      </c>
      <c r="E818" s="46" t="s">
        <v>737</v>
      </c>
      <c r="F818" s="45">
        <v>1</v>
      </c>
    </row>
    <row r="819" spans="1:6" x14ac:dyDescent="0.25">
      <c r="A819" s="46" t="s">
        <v>11666</v>
      </c>
      <c r="B819" s="46" t="s">
        <v>11667</v>
      </c>
      <c r="C819" s="45">
        <v>2</v>
      </c>
      <c r="D819" s="45">
        <v>2</v>
      </c>
      <c r="E819" s="46" t="s">
        <v>737</v>
      </c>
      <c r="F819" s="45">
        <v>1</v>
      </c>
    </row>
    <row r="820" spans="1:6" x14ac:dyDescent="0.25">
      <c r="A820" s="46" t="s">
        <v>11668</v>
      </c>
      <c r="B820" s="46" t="s">
        <v>11669</v>
      </c>
      <c r="C820" s="45">
        <v>2</v>
      </c>
      <c r="D820" s="45">
        <v>2</v>
      </c>
      <c r="E820" s="46" t="s">
        <v>3848</v>
      </c>
      <c r="F820" s="45">
        <v>1</v>
      </c>
    </row>
    <row r="821" spans="1:6" x14ac:dyDescent="0.25">
      <c r="A821" s="46" t="s">
        <v>11670</v>
      </c>
      <c r="B821" s="46" t="s">
        <v>11671</v>
      </c>
      <c r="C821" s="45">
        <v>2</v>
      </c>
      <c r="D821" s="45">
        <v>2</v>
      </c>
      <c r="E821" s="46" t="s">
        <v>3848</v>
      </c>
      <c r="F821" s="45">
        <v>1</v>
      </c>
    </row>
    <row r="822" spans="1:6" x14ac:dyDescent="0.25">
      <c r="A822" s="46" t="s">
        <v>4802</v>
      </c>
      <c r="B822" s="46" t="s">
        <v>11672</v>
      </c>
      <c r="C822" s="45">
        <v>2</v>
      </c>
      <c r="D822" s="45">
        <v>2</v>
      </c>
      <c r="E822" s="46" t="s">
        <v>737</v>
      </c>
      <c r="F822" s="45">
        <v>1</v>
      </c>
    </row>
    <row r="823" spans="1:6" x14ac:dyDescent="0.25">
      <c r="A823" s="46" t="s">
        <v>4087</v>
      </c>
      <c r="B823" s="46" t="s">
        <v>11673</v>
      </c>
      <c r="C823" s="45">
        <v>2</v>
      </c>
      <c r="D823" s="45">
        <v>2</v>
      </c>
      <c r="E823" s="46" t="s">
        <v>3848</v>
      </c>
      <c r="F823" s="45">
        <v>1</v>
      </c>
    </row>
    <row r="824" spans="1:6" x14ac:dyDescent="0.25">
      <c r="A824" s="46" t="s">
        <v>4089</v>
      </c>
      <c r="B824" s="46" t="s">
        <v>11674</v>
      </c>
      <c r="C824" s="45">
        <v>2</v>
      </c>
      <c r="D824" s="45">
        <v>2</v>
      </c>
      <c r="E824" s="46" t="s">
        <v>3848</v>
      </c>
      <c r="F824" s="45">
        <v>1</v>
      </c>
    </row>
    <row r="825" spans="1:6" x14ac:dyDescent="0.25">
      <c r="A825" s="46" t="s">
        <v>7085</v>
      </c>
      <c r="B825" s="46" t="s">
        <v>11675</v>
      </c>
      <c r="C825" s="45">
        <v>2</v>
      </c>
      <c r="D825" s="45">
        <v>2</v>
      </c>
      <c r="E825" s="46" t="s">
        <v>3848</v>
      </c>
      <c r="F825" s="45">
        <v>1</v>
      </c>
    </row>
    <row r="826" spans="1:6" x14ac:dyDescent="0.25">
      <c r="A826" s="46" t="s">
        <v>11676</v>
      </c>
      <c r="B826" s="46" t="s">
        <v>11677</v>
      </c>
      <c r="C826" s="45">
        <v>2</v>
      </c>
      <c r="D826" s="45">
        <v>2</v>
      </c>
      <c r="E826" s="46" t="s">
        <v>3848</v>
      </c>
      <c r="F826" s="45">
        <v>1</v>
      </c>
    </row>
    <row r="827" spans="1:6" x14ac:dyDescent="0.25">
      <c r="A827" s="46" t="s">
        <v>734</v>
      </c>
      <c r="B827" s="46" t="s">
        <v>11678</v>
      </c>
      <c r="C827" s="45">
        <v>1</v>
      </c>
      <c r="D827" s="45">
        <v>1</v>
      </c>
      <c r="E827" s="46" t="s">
        <v>735</v>
      </c>
      <c r="F827" s="45">
        <v>1</v>
      </c>
    </row>
    <row r="828" spans="1:6" x14ac:dyDescent="0.25">
      <c r="A828" s="46" t="s">
        <v>734</v>
      </c>
      <c r="B828" s="46" t="s">
        <v>11679</v>
      </c>
      <c r="C828" s="45">
        <v>2</v>
      </c>
      <c r="D828" s="45">
        <v>2</v>
      </c>
      <c r="E828" s="46" t="s">
        <v>735</v>
      </c>
      <c r="F828" s="45">
        <v>1</v>
      </c>
    </row>
    <row r="829" spans="1:6" x14ac:dyDescent="0.25">
      <c r="A829" s="46" t="s">
        <v>732</v>
      </c>
      <c r="B829" s="46" t="s">
        <v>11680</v>
      </c>
      <c r="C829" s="45">
        <v>1</v>
      </c>
      <c r="D829" s="45">
        <v>1</v>
      </c>
      <c r="E829" s="46" t="s">
        <v>732</v>
      </c>
      <c r="F829" s="45">
        <v>1</v>
      </c>
    </row>
    <row r="830" spans="1:6" x14ac:dyDescent="0.25">
      <c r="A830" s="46" t="s">
        <v>8992</v>
      </c>
      <c r="B830" s="46" t="s">
        <v>11681</v>
      </c>
      <c r="C830" s="45">
        <v>2</v>
      </c>
      <c r="D830" s="45">
        <v>2</v>
      </c>
      <c r="E830" s="46" t="s">
        <v>737</v>
      </c>
      <c r="F830" s="45">
        <v>1</v>
      </c>
    </row>
    <row r="831" spans="1:6" x14ac:dyDescent="0.25">
      <c r="A831" s="46" t="s">
        <v>9050</v>
      </c>
      <c r="B831" s="46" t="s">
        <v>11682</v>
      </c>
      <c r="C831" s="45">
        <v>2</v>
      </c>
      <c r="D831" s="45">
        <v>2</v>
      </c>
      <c r="E831" s="46" t="s">
        <v>737</v>
      </c>
      <c r="F831" s="45">
        <v>1</v>
      </c>
    </row>
    <row r="832" spans="1:6" x14ac:dyDescent="0.25">
      <c r="A832" s="46" t="s">
        <v>733</v>
      </c>
      <c r="B832" s="46" t="s">
        <v>11683</v>
      </c>
      <c r="C832" s="45">
        <v>1</v>
      </c>
      <c r="D832" s="45">
        <v>1</v>
      </c>
      <c r="E832" s="46" t="s">
        <v>733</v>
      </c>
      <c r="F832" s="45">
        <v>1</v>
      </c>
    </row>
    <row r="833" spans="1:6" x14ac:dyDescent="0.25">
      <c r="A833" s="46" t="s">
        <v>733</v>
      </c>
      <c r="B833" s="46" t="s">
        <v>11684</v>
      </c>
      <c r="C833" s="45">
        <v>2</v>
      </c>
      <c r="D833" s="45">
        <v>2</v>
      </c>
      <c r="E833" s="46" t="s">
        <v>733</v>
      </c>
      <c r="F833" s="45">
        <v>1</v>
      </c>
    </row>
    <row r="834" spans="1:6" x14ac:dyDescent="0.25">
      <c r="A834" s="46" t="s">
        <v>733</v>
      </c>
      <c r="B834" s="46" t="s">
        <v>11685</v>
      </c>
      <c r="C834" s="45">
        <v>3</v>
      </c>
      <c r="D834" s="45">
        <v>3</v>
      </c>
      <c r="E834" s="46" t="s">
        <v>733</v>
      </c>
      <c r="F834" s="45">
        <v>1</v>
      </c>
    </row>
    <row r="835" spans="1:6" x14ac:dyDescent="0.25">
      <c r="A835" s="46" t="s">
        <v>733</v>
      </c>
      <c r="B835" s="46" t="s">
        <v>11686</v>
      </c>
      <c r="C835" s="45">
        <v>4</v>
      </c>
      <c r="D835" s="45">
        <v>4</v>
      </c>
      <c r="E835" s="46" t="s">
        <v>733</v>
      </c>
      <c r="F835" s="45">
        <v>1</v>
      </c>
    </row>
    <row r="836" spans="1:6" x14ac:dyDescent="0.25">
      <c r="A836" s="46" t="s">
        <v>3843</v>
      </c>
      <c r="B836" s="46" t="s">
        <v>11687</v>
      </c>
      <c r="C836" s="45">
        <v>2</v>
      </c>
      <c r="D836" s="45">
        <v>2</v>
      </c>
      <c r="E836" s="46" t="s">
        <v>737</v>
      </c>
      <c r="F836" s="45">
        <v>1</v>
      </c>
    </row>
    <row r="837" spans="1:6" x14ac:dyDescent="0.25">
      <c r="A837" s="46" t="s">
        <v>6764</v>
      </c>
      <c r="B837" s="46" t="s">
        <v>11688</v>
      </c>
      <c r="C837" s="45">
        <v>2</v>
      </c>
      <c r="D837" s="45">
        <v>2</v>
      </c>
      <c r="E837" s="46" t="s">
        <v>737</v>
      </c>
      <c r="F837" s="45">
        <v>1</v>
      </c>
    </row>
    <row r="838" spans="1:6" x14ac:dyDescent="0.25">
      <c r="A838" s="46" t="s">
        <v>4806</v>
      </c>
      <c r="B838" s="46" t="s">
        <v>11689</v>
      </c>
      <c r="C838" s="45">
        <v>2</v>
      </c>
      <c r="D838" s="45">
        <v>2</v>
      </c>
      <c r="E838" s="46" t="s">
        <v>737</v>
      </c>
      <c r="F838" s="45">
        <v>1</v>
      </c>
    </row>
    <row r="839" spans="1:6" x14ac:dyDescent="0.25">
      <c r="A839" s="46" t="s">
        <v>4814</v>
      </c>
      <c r="B839" s="46" t="s">
        <v>11690</v>
      </c>
      <c r="C839" s="45">
        <v>2</v>
      </c>
      <c r="D839" s="45">
        <v>2</v>
      </c>
      <c r="E839" s="46" t="s">
        <v>737</v>
      </c>
      <c r="F839" s="45">
        <v>1</v>
      </c>
    </row>
    <row r="840" spans="1:6" x14ac:dyDescent="0.25">
      <c r="A840" s="46" t="s">
        <v>11691</v>
      </c>
      <c r="B840" s="46" t="s">
        <v>11692</v>
      </c>
      <c r="C840" s="45">
        <v>2</v>
      </c>
      <c r="D840" s="45">
        <v>2</v>
      </c>
      <c r="E840" s="46" t="s">
        <v>737</v>
      </c>
      <c r="F840" s="45">
        <v>1</v>
      </c>
    </row>
    <row r="841" spans="1:6" x14ac:dyDescent="0.25">
      <c r="A841" s="46" t="s">
        <v>4092</v>
      </c>
      <c r="B841" s="46" t="s">
        <v>11693</v>
      </c>
      <c r="C841" s="45">
        <v>2</v>
      </c>
      <c r="D841" s="45">
        <v>2</v>
      </c>
      <c r="E841" s="46" t="s">
        <v>737</v>
      </c>
      <c r="F841" s="45">
        <v>1</v>
      </c>
    </row>
    <row r="842" spans="1:6" x14ac:dyDescent="0.25">
      <c r="A842" s="46" t="s">
        <v>4486</v>
      </c>
      <c r="B842" s="46" t="s">
        <v>11694</v>
      </c>
      <c r="C842" s="45">
        <v>2</v>
      </c>
      <c r="D842" s="45">
        <v>2</v>
      </c>
      <c r="E842" s="46" t="s">
        <v>737</v>
      </c>
      <c r="F842" s="45">
        <v>1</v>
      </c>
    </row>
    <row r="843" spans="1:6" x14ac:dyDescent="0.25">
      <c r="A843" s="46" t="s">
        <v>6856</v>
      </c>
      <c r="B843" s="46" t="s">
        <v>11695</v>
      </c>
      <c r="C843" s="45">
        <v>2</v>
      </c>
      <c r="D843" s="45">
        <v>2</v>
      </c>
      <c r="E843" s="46" t="s">
        <v>737</v>
      </c>
      <c r="F843" s="45">
        <v>1</v>
      </c>
    </row>
    <row r="844" spans="1:6" x14ac:dyDescent="0.25">
      <c r="A844" s="46" t="s">
        <v>3888</v>
      </c>
      <c r="B844" s="46" t="s">
        <v>11696</v>
      </c>
      <c r="C844" s="45">
        <v>2</v>
      </c>
      <c r="D844" s="45">
        <v>2</v>
      </c>
      <c r="E844" s="46" t="s">
        <v>737</v>
      </c>
      <c r="F844" s="45">
        <v>1</v>
      </c>
    </row>
    <row r="845" spans="1:6" x14ac:dyDescent="0.25">
      <c r="A845" s="46" t="s">
        <v>3890</v>
      </c>
      <c r="B845" s="46" t="s">
        <v>11693</v>
      </c>
      <c r="C845" s="45">
        <v>2</v>
      </c>
      <c r="D845" s="45">
        <v>2</v>
      </c>
      <c r="E845" s="46" t="s">
        <v>737</v>
      </c>
      <c r="F845" s="45">
        <v>1</v>
      </c>
    </row>
    <row r="846" spans="1:6" x14ac:dyDescent="0.25">
      <c r="A846" s="46" t="s">
        <v>4640</v>
      </c>
      <c r="B846" s="46" t="s">
        <v>11697</v>
      </c>
      <c r="C846" s="45">
        <v>1</v>
      </c>
      <c r="D846" s="45">
        <v>1</v>
      </c>
      <c r="E846" s="46" t="s">
        <v>737</v>
      </c>
      <c r="F846" s="45">
        <v>1</v>
      </c>
    </row>
    <row r="847" spans="1:6" x14ac:dyDescent="0.25">
      <c r="A847" s="46" t="s">
        <v>6248</v>
      </c>
      <c r="B847" s="46" t="s">
        <v>11698</v>
      </c>
      <c r="C847" s="45">
        <v>2</v>
      </c>
      <c r="D847" s="45">
        <v>2</v>
      </c>
      <c r="E847" s="46" t="s">
        <v>737</v>
      </c>
      <c r="F847" s="45">
        <v>1</v>
      </c>
    </row>
    <row r="848" spans="1:6" x14ac:dyDescent="0.25">
      <c r="A848" s="46" t="s">
        <v>6610</v>
      </c>
      <c r="B848" s="46" t="s">
        <v>11699</v>
      </c>
      <c r="C848" s="45">
        <v>2</v>
      </c>
      <c r="D848" s="45">
        <v>2</v>
      </c>
      <c r="E848" s="46" t="s">
        <v>737</v>
      </c>
      <c r="F848" s="45">
        <v>1</v>
      </c>
    </row>
    <row r="849" spans="1:6" x14ac:dyDescent="0.25">
      <c r="A849" s="46" t="s">
        <v>11700</v>
      </c>
      <c r="B849" s="46" t="s">
        <v>11701</v>
      </c>
      <c r="C849" s="45">
        <v>2</v>
      </c>
      <c r="D849" s="45">
        <v>2</v>
      </c>
      <c r="E849" s="46" t="s">
        <v>737</v>
      </c>
      <c r="F849" s="45">
        <v>1</v>
      </c>
    </row>
    <row r="850" spans="1:6" x14ac:dyDescent="0.25">
      <c r="A850" s="46" t="s">
        <v>11702</v>
      </c>
      <c r="B850" s="46" t="s">
        <v>11703</v>
      </c>
      <c r="C850" s="45">
        <v>2</v>
      </c>
      <c r="D850" s="45">
        <v>2</v>
      </c>
      <c r="E850" s="46" t="s">
        <v>3848</v>
      </c>
      <c r="F850" s="45">
        <v>1</v>
      </c>
    </row>
    <row r="851" spans="1:6" x14ac:dyDescent="0.25">
      <c r="A851" s="46" t="s">
        <v>4311</v>
      </c>
      <c r="B851" s="46" t="s">
        <v>11704</v>
      </c>
      <c r="C851" s="45">
        <v>1</v>
      </c>
      <c r="D851" s="45">
        <v>1</v>
      </c>
      <c r="E851" s="46" t="s">
        <v>737</v>
      </c>
      <c r="F851" s="45">
        <v>1</v>
      </c>
    </row>
    <row r="852" spans="1:6" x14ac:dyDescent="0.25">
      <c r="A852" s="46" t="s">
        <v>4316</v>
      </c>
      <c r="B852" s="46" t="s">
        <v>11705</v>
      </c>
      <c r="C852" s="45">
        <v>2</v>
      </c>
      <c r="D852" s="45">
        <v>2</v>
      </c>
      <c r="E852" s="46" t="s">
        <v>737</v>
      </c>
      <c r="F852" s="45">
        <v>1</v>
      </c>
    </row>
    <row r="853" spans="1:6" x14ac:dyDescent="0.25">
      <c r="A853" s="46" t="s">
        <v>4312</v>
      </c>
      <c r="B853" s="46" t="s">
        <v>11706</v>
      </c>
      <c r="C853" s="45">
        <v>1</v>
      </c>
      <c r="D853" s="45">
        <v>1</v>
      </c>
      <c r="E853" s="46" t="s">
        <v>737</v>
      </c>
      <c r="F853" s="45">
        <v>1</v>
      </c>
    </row>
    <row r="854" spans="1:6" x14ac:dyDescent="0.25">
      <c r="A854" s="46" t="s">
        <v>4310</v>
      </c>
      <c r="B854" s="46" t="s">
        <v>11707</v>
      </c>
      <c r="C854" s="45">
        <v>1</v>
      </c>
      <c r="D854" s="45">
        <v>1</v>
      </c>
      <c r="E854" s="46" t="s">
        <v>737</v>
      </c>
      <c r="F854" s="45">
        <v>1</v>
      </c>
    </row>
    <row r="855" spans="1:6" x14ac:dyDescent="0.25">
      <c r="A855" s="46" t="s">
        <v>4314</v>
      </c>
      <c r="B855" s="46" t="s">
        <v>11708</v>
      </c>
      <c r="C855" s="45">
        <v>2</v>
      </c>
      <c r="D855" s="45">
        <v>2</v>
      </c>
      <c r="E855" s="46" t="s">
        <v>737</v>
      </c>
      <c r="F855" s="45">
        <v>1</v>
      </c>
    </row>
    <row r="856" spans="1:6" x14ac:dyDescent="0.25">
      <c r="A856" s="46" t="s">
        <v>4313</v>
      </c>
      <c r="B856" s="46" t="s">
        <v>11709</v>
      </c>
      <c r="C856" s="45">
        <v>1</v>
      </c>
      <c r="D856" s="45">
        <v>1</v>
      </c>
      <c r="E856" s="46" t="s">
        <v>737</v>
      </c>
      <c r="F856" s="45">
        <v>1</v>
      </c>
    </row>
    <row r="857" spans="1:6" x14ac:dyDescent="0.25">
      <c r="A857" s="46" t="s">
        <v>4315</v>
      </c>
      <c r="B857" s="46" t="s">
        <v>11710</v>
      </c>
      <c r="C857" s="45">
        <v>2</v>
      </c>
      <c r="D857" s="45">
        <v>2</v>
      </c>
      <c r="E857" s="46" t="s">
        <v>737</v>
      </c>
      <c r="F857" s="45">
        <v>1</v>
      </c>
    </row>
    <row r="858" spans="1:6" x14ac:dyDescent="0.25">
      <c r="A858" s="46" t="s">
        <v>11711</v>
      </c>
      <c r="B858" s="46" t="s">
        <v>11712</v>
      </c>
      <c r="C858" s="45">
        <v>1</v>
      </c>
      <c r="D858" s="45">
        <v>1</v>
      </c>
      <c r="E858" s="46" t="s">
        <v>737</v>
      </c>
      <c r="F858" s="45">
        <v>1</v>
      </c>
    </row>
    <row r="859" spans="1:6" x14ac:dyDescent="0.25">
      <c r="A859" s="46" t="s">
        <v>11713</v>
      </c>
      <c r="B859" s="46" t="s">
        <v>11714</v>
      </c>
      <c r="C859" s="45">
        <v>2</v>
      </c>
      <c r="D859" s="45">
        <v>2</v>
      </c>
      <c r="E859" s="46" t="s">
        <v>3848</v>
      </c>
      <c r="F859" s="45">
        <v>1</v>
      </c>
    </row>
    <row r="860" spans="1:6" x14ac:dyDescent="0.25">
      <c r="A860" s="46" t="s">
        <v>4326</v>
      </c>
      <c r="B860" s="46" t="s">
        <v>11715</v>
      </c>
      <c r="C860" s="45">
        <v>1</v>
      </c>
      <c r="D860" s="45">
        <v>1</v>
      </c>
      <c r="E860" s="46" t="s">
        <v>737</v>
      </c>
      <c r="F860" s="45">
        <v>1</v>
      </c>
    </row>
    <row r="861" spans="1:6" x14ac:dyDescent="0.25">
      <c r="A861" s="46" t="s">
        <v>4318</v>
      </c>
      <c r="B861" s="46" t="s">
        <v>11716</v>
      </c>
      <c r="C861" s="45">
        <v>2</v>
      </c>
      <c r="D861" s="45">
        <v>2</v>
      </c>
      <c r="E861" s="46" t="s">
        <v>737</v>
      </c>
      <c r="F861" s="45">
        <v>1</v>
      </c>
    </row>
    <row r="862" spans="1:6" x14ac:dyDescent="0.25">
      <c r="A862" s="46" t="s">
        <v>4325</v>
      </c>
      <c r="B862" s="46" t="s">
        <v>11717</v>
      </c>
      <c r="C862" s="45">
        <v>1</v>
      </c>
      <c r="D862" s="45">
        <v>1</v>
      </c>
      <c r="E862" s="46" t="s">
        <v>737</v>
      </c>
      <c r="F862" s="45">
        <v>1</v>
      </c>
    </row>
    <row r="863" spans="1:6" x14ac:dyDescent="0.25">
      <c r="A863" s="46" t="s">
        <v>4321</v>
      </c>
      <c r="B863" s="46" t="s">
        <v>11718</v>
      </c>
      <c r="C863" s="45">
        <v>2</v>
      </c>
      <c r="D863" s="45">
        <v>2</v>
      </c>
      <c r="E863" s="46" t="s">
        <v>737</v>
      </c>
      <c r="F863" s="45">
        <v>1</v>
      </c>
    </row>
    <row r="864" spans="1:6" x14ac:dyDescent="0.25">
      <c r="A864" s="46" t="s">
        <v>4324</v>
      </c>
      <c r="B864" s="46" t="s">
        <v>11719</v>
      </c>
      <c r="C864" s="45">
        <v>1</v>
      </c>
      <c r="D864" s="45">
        <v>1</v>
      </c>
      <c r="E864" s="46" t="s">
        <v>737</v>
      </c>
      <c r="F864" s="45">
        <v>1</v>
      </c>
    </row>
    <row r="865" spans="1:6" x14ac:dyDescent="0.25">
      <c r="A865" s="46" t="s">
        <v>11720</v>
      </c>
      <c r="B865" s="46" t="s">
        <v>11721</v>
      </c>
      <c r="C865" s="45">
        <v>2</v>
      </c>
      <c r="D865" s="45">
        <v>2</v>
      </c>
      <c r="E865" s="46" t="s">
        <v>737</v>
      </c>
      <c r="F865" s="45">
        <v>1</v>
      </c>
    </row>
    <row r="866" spans="1:6" x14ac:dyDescent="0.25">
      <c r="A866" s="46" t="s">
        <v>4322</v>
      </c>
      <c r="B866" s="46" t="s">
        <v>11722</v>
      </c>
      <c r="C866" s="45">
        <v>1</v>
      </c>
      <c r="D866" s="45">
        <v>1</v>
      </c>
      <c r="E866" s="46" t="s">
        <v>737</v>
      </c>
      <c r="F866" s="45">
        <v>1</v>
      </c>
    </row>
    <row r="867" spans="1:6" x14ac:dyDescent="0.25">
      <c r="A867" s="46" t="s">
        <v>11723</v>
      </c>
      <c r="B867" s="46" t="s">
        <v>11724</v>
      </c>
      <c r="C867" s="45">
        <v>2</v>
      </c>
      <c r="D867" s="45">
        <v>2</v>
      </c>
      <c r="E867" s="46" t="s">
        <v>737</v>
      </c>
      <c r="F867" s="45">
        <v>1</v>
      </c>
    </row>
    <row r="868" spans="1:6" x14ac:dyDescent="0.25">
      <c r="A868" s="46" t="s">
        <v>4323</v>
      </c>
      <c r="B868" s="46" t="s">
        <v>11725</v>
      </c>
      <c r="C868" s="45">
        <v>1</v>
      </c>
      <c r="D868" s="45">
        <v>1</v>
      </c>
      <c r="E868" s="46" t="s">
        <v>737</v>
      </c>
      <c r="F868" s="45">
        <v>1</v>
      </c>
    </row>
    <row r="869" spans="1:6" x14ac:dyDescent="0.25">
      <c r="A869" s="46" t="s">
        <v>4392</v>
      </c>
      <c r="B869" s="46" t="s">
        <v>11726</v>
      </c>
      <c r="C869" s="45">
        <v>2</v>
      </c>
      <c r="D869" s="45">
        <v>2</v>
      </c>
      <c r="E869" s="46" t="s">
        <v>737</v>
      </c>
      <c r="F869" s="45">
        <v>1</v>
      </c>
    </row>
    <row r="870" spans="1:6" x14ac:dyDescent="0.25">
      <c r="A870" s="46" t="s">
        <v>11727</v>
      </c>
      <c r="B870" s="46" t="s">
        <v>11728</v>
      </c>
      <c r="C870" s="45">
        <v>2</v>
      </c>
      <c r="D870" s="45">
        <v>2</v>
      </c>
      <c r="E870" s="46" t="s">
        <v>3848</v>
      </c>
      <c r="F870" s="45">
        <v>1</v>
      </c>
    </row>
    <row r="871" spans="1:6" x14ac:dyDescent="0.25">
      <c r="A871" s="46" t="s">
        <v>11729</v>
      </c>
      <c r="B871" s="46" t="s">
        <v>11730</v>
      </c>
      <c r="C871" s="45">
        <v>2</v>
      </c>
      <c r="D871" s="45">
        <v>2</v>
      </c>
      <c r="E871" s="46" t="s">
        <v>737</v>
      </c>
      <c r="F871" s="45">
        <v>1</v>
      </c>
    </row>
    <row r="872" spans="1:6" x14ac:dyDescent="0.25">
      <c r="A872" s="46" t="s">
        <v>11731</v>
      </c>
      <c r="B872" s="46" t="s">
        <v>11732</v>
      </c>
      <c r="C872" s="45">
        <v>1</v>
      </c>
      <c r="D872" s="45">
        <v>1</v>
      </c>
      <c r="E872" s="46" t="s">
        <v>737</v>
      </c>
      <c r="F872" s="45">
        <v>1</v>
      </c>
    </row>
    <row r="873" spans="1:6" x14ac:dyDescent="0.25">
      <c r="A873" s="46" t="s">
        <v>11733</v>
      </c>
      <c r="B873" s="46" t="s">
        <v>11734</v>
      </c>
      <c r="C873" s="45">
        <v>2</v>
      </c>
      <c r="D873" s="45">
        <v>2</v>
      </c>
      <c r="E873" s="46" t="s">
        <v>737</v>
      </c>
      <c r="F873" s="45">
        <v>1</v>
      </c>
    </row>
    <row r="874" spans="1:6" x14ac:dyDescent="0.25">
      <c r="A874" s="46" t="s">
        <v>11735</v>
      </c>
      <c r="B874" s="46" t="s">
        <v>11736</v>
      </c>
      <c r="C874" s="45">
        <v>1</v>
      </c>
      <c r="D874" s="45">
        <v>1</v>
      </c>
      <c r="E874" s="46" t="s">
        <v>737</v>
      </c>
      <c r="F874" s="45">
        <v>1</v>
      </c>
    </row>
    <row r="875" spans="1:6" x14ac:dyDescent="0.25">
      <c r="A875" s="46" t="s">
        <v>11737</v>
      </c>
      <c r="B875" s="46" t="s">
        <v>11738</v>
      </c>
      <c r="C875" s="45">
        <v>2</v>
      </c>
      <c r="D875" s="45">
        <v>2</v>
      </c>
      <c r="E875" s="46" t="s">
        <v>3848</v>
      </c>
      <c r="F875" s="45">
        <v>1</v>
      </c>
    </row>
    <row r="876" spans="1:6" x14ac:dyDescent="0.25">
      <c r="A876" s="46" t="s">
        <v>4816</v>
      </c>
      <c r="B876" s="46" t="s">
        <v>11739</v>
      </c>
      <c r="C876" s="45">
        <v>2</v>
      </c>
      <c r="D876" s="45">
        <v>2</v>
      </c>
      <c r="E876" s="46" t="s">
        <v>737</v>
      </c>
      <c r="F876" s="45">
        <v>1</v>
      </c>
    </row>
    <row r="877" spans="1:6" x14ac:dyDescent="0.25">
      <c r="A877" s="46" t="s">
        <v>11740</v>
      </c>
      <c r="B877" s="46" t="s">
        <v>11741</v>
      </c>
      <c r="C877" s="45">
        <v>2</v>
      </c>
      <c r="D877" s="45">
        <v>2</v>
      </c>
      <c r="E877" s="46" t="s">
        <v>3848</v>
      </c>
      <c r="F877" s="45">
        <v>1</v>
      </c>
    </row>
    <row r="878" spans="1:6" x14ac:dyDescent="0.25">
      <c r="A878" s="46" t="s">
        <v>11742</v>
      </c>
      <c r="B878" s="46" t="s">
        <v>11743</v>
      </c>
      <c r="C878" s="45">
        <v>2</v>
      </c>
      <c r="D878" s="45">
        <v>2</v>
      </c>
      <c r="E878" s="46" t="s">
        <v>3848</v>
      </c>
      <c r="F878" s="45">
        <v>1</v>
      </c>
    </row>
    <row r="879" spans="1:6" x14ac:dyDescent="0.25">
      <c r="A879" s="46" t="s">
        <v>11744</v>
      </c>
      <c r="B879" s="46" t="s">
        <v>11745</v>
      </c>
      <c r="C879" s="45">
        <v>2</v>
      </c>
      <c r="D879" s="45">
        <v>2</v>
      </c>
      <c r="E879" s="46" t="s">
        <v>3848</v>
      </c>
      <c r="F879" s="45">
        <v>1</v>
      </c>
    </row>
    <row r="880" spans="1:6" x14ac:dyDescent="0.25">
      <c r="A880" s="46" t="s">
        <v>11746</v>
      </c>
      <c r="B880" s="46" t="s">
        <v>11747</v>
      </c>
      <c r="C880" s="45">
        <v>2</v>
      </c>
      <c r="D880" s="45">
        <v>2</v>
      </c>
      <c r="E880" s="46" t="s">
        <v>3848</v>
      </c>
      <c r="F880" s="45">
        <v>1</v>
      </c>
    </row>
    <row r="881" spans="1:6" x14ac:dyDescent="0.25">
      <c r="A881" s="46" t="s">
        <v>11748</v>
      </c>
      <c r="B881" s="46" t="s">
        <v>11749</v>
      </c>
      <c r="C881" s="45">
        <v>2</v>
      </c>
      <c r="D881" s="45">
        <v>2</v>
      </c>
      <c r="E881" s="46" t="s">
        <v>3848</v>
      </c>
      <c r="F881" s="45">
        <v>1</v>
      </c>
    </row>
    <row r="882" spans="1:6" x14ac:dyDescent="0.25">
      <c r="A882" s="46" t="s">
        <v>11750</v>
      </c>
      <c r="B882" s="46" t="s">
        <v>11751</v>
      </c>
      <c r="C882" s="45">
        <v>2</v>
      </c>
      <c r="D882" s="45">
        <v>2</v>
      </c>
      <c r="E882" s="46" t="s">
        <v>3848</v>
      </c>
      <c r="F882" s="45">
        <v>1</v>
      </c>
    </row>
    <row r="883" spans="1:6" x14ac:dyDescent="0.25">
      <c r="A883" s="46" t="s">
        <v>4700</v>
      </c>
      <c r="B883" s="46" t="s">
        <v>11752</v>
      </c>
      <c r="C883" s="45">
        <v>2</v>
      </c>
      <c r="D883" s="45">
        <v>2</v>
      </c>
      <c r="E883" s="46" t="s">
        <v>737</v>
      </c>
      <c r="F883" s="45">
        <v>1</v>
      </c>
    </row>
    <row r="884" spans="1:6" x14ac:dyDescent="0.25">
      <c r="A884" s="46" t="s">
        <v>9052</v>
      </c>
      <c r="B884" s="46" t="s">
        <v>10238</v>
      </c>
      <c r="C884" s="45">
        <v>2</v>
      </c>
      <c r="D884" s="45">
        <v>2</v>
      </c>
      <c r="E884" s="46" t="s">
        <v>737</v>
      </c>
      <c r="F884" s="45">
        <v>1</v>
      </c>
    </row>
    <row r="885" spans="1:6" x14ac:dyDescent="0.25">
      <c r="A885" s="46" t="s">
        <v>9053</v>
      </c>
      <c r="B885" s="46" t="s">
        <v>11753</v>
      </c>
      <c r="C885" s="45">
        <v>2</v>
      </c>
      <c r="D885" s="45">
        <v>2</v>
      </c>
      <c r="E885" s="46" t="s">
        <v>737</v>
      </c>
      <c r="F885" s="45">
        <v>1</v>
      </c>
    </row>
    <row r="886" spans="1:6" x14ac:dyDescent="0.25">
      <c r="A886" s="46" t="s">
        <v>4571</v>
      </c>
      <c r="B886" s="46" t="s">
        <v>11754</v>
      </c>
      <c r="C886" s="45">
        <v>2</v>
      </c>
      <c r="D886" s="45">
        <v>2</v>
      </c>
      <c r="E886" s="46" t="s">
        <v>737</v>
      </c>
      <c r="F886" s="45">
        <v>1</v>
      </c>
    </row>
    <row r="887" spans="1:6" x14ac:dyDescent="0.25">
      <c r="A887" s="46" t="s">
        <v>11755</v>
      </c>
      <c r="B887" s="46" t="s">
        <v>11756</v>
      </c>
      <c r="C887" s="45">
        <v>1</v>
      </c>
      <c r="D887" s="45">
        <v>1</v>
      </c>
      <c r="E887" s="46" t="s">
        <v>737</v>
      </c>
      <c r="F887" s="45">
        <v>1</v>
      </c>
    </row>
    <row r="888" spans="1:6" x14ac:dyDescent="0.25">
      <c r="A888" s="46" t="s">
        <v>4432</v>
      </c>
      <c r="B888" s="46" t="s">
        <v>11757</v>
      </c>
      <c r="C888" s="45">
        <v>2</v>
      </c>
      <c r="D888" s="45">
        <v>2</v>
      </c>
      <c r="E888" s="46" t="s">
        <v>737</v>
      </c>
      <c r="F888" s="45">
        <v>1</v>
      </c>
    </row>
    <row r="889" spans="1:6" x14ac:dyDescent="0.25">
      <c r="A889" s="46" t="s">
        <v>4649</v>
      </c>
      <c r="B889" s="46" t="s">
        <v>11758</v>
      </c>
      <c r="C889" s="45">
        <v>2</v>
      </c>
      <c r="D889" s="45">
        <v>2</v>
      </c>
      <c r="E889" s="46" t="s">
        <v>737</v>
      </c>
      <c r="F889" s="45">
        <v>1</v>
      </c>
    </row>
    <row r="890" spans="1:6" x14ac:dyDescent="0.25">
      <c r="A890" s="46" t="s">
        <v>4435</v>
      </c>
      <c r="B890" s="46" t="s">
        <v>11759</v>
      </c>
      <c r="C890" s="45">
        <v>2</v>
      </c>
      <c r="D890" s="45">
        <v>2</v>
      </c>
      <c r="E890" s="46" t="s">
        <v>737</v>
      </c>
      <c r="F890" s="45">
        <v>1</v>
      </c>
    </row>
    <row r="891" spans="1:6" x14ac:dyDescent="0.25">
      <c r="A891" s="46" t="s">
        <v>4330</v>
      </c>
      <c r="B891" s="46" t="s">
        <v>11760</v>
      </c>
      <c r="C891" s="45">
        <v>1</v>
      </c>
      <c r="D891" s="45">
        <v>1</v>
      </c>
      <c r="E891" s="46" t="s">
        <v>737</v>
      </c>
      <c r="F891" s="45">
        <v>1</v>
      </c>
    </row>
    <row r="892" spans="1:6" x14ac:dyDescent="0.25">
      <c r="A892" s="46" t="s">
        <v>4331</v>
      </c>
      <c r="B892" s="46" t="s">
        <v>11761</v>
      </c>
      <c r="C892" s="45">
        <v>2</v>
      </c>
      <c r="D892" s="45">
        <v>2</v>
      </c>
      <c r="E892" s="46" t="s">
        <v>737</v>
      </c>
      <c r="F892" s="45">
        <v>1</v>
      </c>
    </row>
    <row r="893" spans="1:6" x14ac:dyDescent="0.25">
      <c r="A893" s="46" t="s">
        <v>4328</v>
      </c>
      <c r="B893" s="46" t="s">
        <v>11762</v>
      </c>
      <c r="C893" s="45">
        <v>2</v>
      </c>
      <c r="D893" s="45">
        <v>2</v>
      </c>
      <c r="E893" s="46" t="s">
        <v>737</v>
      </c>
      <c r="F893" s="45">
        <v>1</v>
      </c>
    </row>
    <row r="894" spans="1:6" x14ac:dyDescent="0.25">
      <c r="A894" s="46" t="s">
        <v>4697</v>
      </c>
      <c r="B894" s="46" t="s">
        <v>11763</v>
      </c>
      <c r="C894" s="45">
        <v>2</v>
      </c>
      <c r="D894" s="45">
        <v>2</v>
      </c>
      <c r="E894" s="46" t="s">
        <v>737</v>
      </c>
      <c r="F894" s="45">
        <v>1</v>
      </c>
    </row>
    <row r="895" spans="1:6" x14ac:dyDescent="0.25">
      <c r="A895" s="46" t="s">
        <v>4329</v>
      </c>
      <c r="B895" s="46" t="s">
        <v>11764</v>
      </c>
      <c r="C895" s="45">
        <v>1</v>
      </c>
      <c r="D895" s="45">
        <v>1</v>
      </c>
      <c r="E895" s="46" t="s">
        <v>737</v>
      </c>
      <c r="F895" s="45">
        <v>1</v>
      </c>
    </row>
    <row r="896" spans="1:6" x14ac:dyDescent="0.25">
      <c r="A896" s="46" t="s">
        <v>4107</v>
      </c>
      <c r="B896" s="46" t="s">
        <v>11765</v>
      </c>
      <c r="C896" s="45">
        <v>2</v>
      </c>
      <c r="D896" s="45">
        <v>2</v>
      </c>
      <c r="E896" s="46" t="s">
        <v>737</v>
      </c>
      <c r="F896" s="45">
        <v>1</v>
      </c>
    </row>
    <row r="897" spans="1:6" x14ac:dyDescent="0.25">
      <c r="A897" s="46" t="s">
        <v>4110</v>
      </c>
      <c r="B897" s="46" t="s">
        <v>11766</v>
      </c>
      <c r="C897" s="45">
        <v>1</v>
      </c>
      <c r="D897" s="45">
        <v>1</v>
      </c>
      <c r="E897" s="46" t="s">
        <v>737</v>
      </c>
      <c r="F897" s="45">
        <v>1</v>
      </c>
    </row>
    <row r="898" spans="1:6" x14ac:dyDescent="0.25">
      <c r="A898" s="46" t="s">
        <v>11767</v>
      </c>
      <c r="B898" s="46" t="s">
        <v>11768</v>
      </c>
      <c r="C898" s="45">
        <v>2</v>
      </c>
      <c r="D898" s="45">
        <v>2</v>
      </c>
      <c r="E898" s="46" t="s">
        <v>3848</v>
      </c>
      <c r="F898" s="45">
        <v>1</v>
      </c>
    </row>
    <row r="899" spans="1:6" x14ac:dyDescent="0.25">
      <c r="A899" s="46" t="s">
        <v>11769</v>
      </c>
      <c r="B899" s="46" t="s">
        <v>11770</v>
      </c>
      <c r="C899" s="45">
        <v>2</v>
      </c>
      <c r="D899" s="45">
        <v>2</v>
      </c>
      <c r="E899" s="46" t="s">
        <v>3848</v>
      </c>
      <c r="F899" s="45">
        <v>1</v>
      </c>
    </row>
    <row r="900" spans="1:6" x14ac:dyDescent="0.25">
      <c r="A900" s="46" t="s">
        <v>11771</v>
      </c>
      <c r="B900" s="46" t="s">
        <v>11772</v>
      </c>
      <c r="C900" s="45">
        <v>2</v>
      </c>
      <c r="D900" s="45">
        <v>2</v>
      </c>
      <c r="E900" s="46" t="s">
        <v>3848</v>
      </c>
      <c r="F900" s="45">
        <v>1</v>
      </c>
    </row>
    <row r="901" spans="1:6" x14ac:dyDescent="0.25">
      <c r="A901" s="46" t="s">
        <v>11773</v>
      </c>
      <c r="B901" s="46" t="s">
        <v>11774</v>
      </c>
      <c r="C901" s="45">
        <v>2</v>
      </c>
      <c r="D901" s="45">
        <v>2</v>
      </c>
      <c r="E901" s="46" t="s">
        <v>3848</v>
      </c>
      <c r="F901" s="45">
        <v>1</v>
      </c>
    </row>
    <row r="902" spans="1:6" x14ac:dyDescent="0.25">
      <c r="A902" s="46" t="s">
        <v>11775</v>
      </c>
      <c r="B902" s="46" t="s">
        <v>10258</v>
      </c>
      <c r="C902" s="45">
        <v>2</v>
      </c>
      <c r="D902" s="45">
        <v>2</v>
      </c>
      <c r="E902" s="46" t="s">
        <v>3848</v>
      </c>
      <c r="F902" s="45">
        <v>1</v>
      </c>
    </row>
    <row r="903" spans="1:6" x14ac:dyDescent="0.25">
      <c r="A903" s="46" t="s">
        <v>11776</v>
      </c>
      <c r="B903" s="46" t="s">
        <v>11777</v>
      </c>
      <c r="C903" s="45">
        <v>2</v>
      </c>
      <c r="D903" s="45">
        <v>2</v>
      </c>
      <c r="E903" s="46" t="s">
        <v>3848</v>
      </c>
      <c r="F903" s="45">
        <v>1</v>
      </c>
    </row>
    <row r="904" spans="1:6" x14ac:dyDescent="0.25">
      <c r="A904" s="46" t="s">
        <v>6560</v>
      </c>
      <c r="B904" s="46" t="s">
        <v>11778</v>
      </c>
      <c r="C904" s="45">
        <v>1</v>
      </c>
      <c r="D904" s="45">
        <v>1</v>
      </c>
      <c r="E904" s="46" t="s">
        <v>3848</v>
      </c>
      <c r="F904" s="45">
        <v>1</v>
      </c>
    </row>
    <row r="905" spans="1:6" x14ac:dyDescent="0.25">
      <c r="A905" s="46" t="s">
        <v>6817</v>
      </c>
      <c r="B905" s="46" t="s">
        <v>11779</v>
      </c>
      <c r="C905" s="45">
        <v>1</v>
      </c>
      <c r="D905" s="45">
        <v>1</v>
      </c>
      <c r="E905" s="46" t="s">
        <v>3848</v>
      </c>
      <c r="F905" s="45">
        <v>1</v>
      </c>
    </row>
    <row r="906" spans="1:6" x14ac:dyDescent="0.25">
      <c r="A906" s="46" t="s">
        <v>11780</v>
      </c>
      <c r="B906" s="46" t="s">
        <v>11781</v>
      </c>
      <c r="C906" s="45">
        <v>2</v>
      </c>
      <c r="D906" s="45">
        <v>2</v>
      </c>
      <c r="E906" s="46" t="s">
        <v>3848</v>
      </c>
      <c r="F906" s="45">
        <v>1</v>
      </c>
    </row>
    <row r="907" spans="1:6" x14ac:dyDescent="0.25">
      <c r="A907" s="46" t="s">
        <v>11782</v>
      </c>
      <c r="B907" s="46" t="s">
        <v>11783</v>
      </c>
      <c r="C907" s="45">
        <v>2</v>
      </c>
      <c r="D907" s="45">
        <v>2</v>
      </c>
      <c r="E907" s="46" t="s">
        <v>3848</v>
      </c>
      <c r="F907" s="45">
        <v>1</v>
      </c>
    </row>
    <row r="908" spans="1:6" x14ac:dyDescent="0.25">
      <c r="A908" s="46" t="s">
        <v>8058</v>
      </c>
      <c r="B908" s="46" t="s">
        <v>10515</v>
      </c>
      <c r="C908" s="45">
        <v>2</v>
      </c>
      <c r="D908" s="45">
        <v>2</v>
      </c>
      <c r="E908" s="46" t="s">
        <v>3848</v>
      </c>
      <c r="F908" s="45">
        <v>1</v>
      </c>
    </row>
    <row r="909" spans="1:6" x14ac:dyDescent="0.25">
      <c r="A909" s="46" t="s">
        <v>8202</v>
      </c>
      <c r="B909" s="46" t="s">
        <v>10515</v>
      </c>
      <c r="C909" s="45">
        <v>2</v>
      </c>
      <c r="D909" s="45">
        <v>2</v>
      </c>
      <c r="E909" s="46" t="s">
        <v>3848</v>
      </c>
      <c r="F909" s="45">
        <v>1</v>
      </c>
    </row>
    <row r="910" spans="1:6" x14ac:dyDescent="0.25">
      <c r="A910" s="46" t="s">
        <v>6836</v>
      </c>
      <c r="B910" s="46" t="s">
        <v>11784</v>
      </c>
      <c r="C910" s="45">
        <v>2</v>
      </c>
      <c r="D910" s="45">
        <v>2</v>
      </c>
      <c r="E910" s="46" t="s">
        <v>3848</v>
      </c>
      <c r="F910" s="45">
        <v>1</v>
      </c>
    </row>
    <row r="911" spans="1:6" x14ac:dyDescent="0.25">
      <c r="A911" s="46" t="s">
        <v>7153</v>
      </c>
      <c r="B911" s="46" t="s">
        <v>11785</v>
      </c>
      <c r="C911" s="45">
        <v>2</v>
      </c>
      <c r="D911" s="45">
        <v>2</v>
      </c>
      <c r="E911" s="46" t="s">
        <v>3848</v>
      </c>
      <c r="F911" s="45">
        <v>1</v>
      </c>
    </row>
    <row r="912" spans="1:6" x14ac:dyDescent="0.25">
      <c r="A912" s="46" t="s">
        <v>7509</v>
      </c>
      <c r="B912" s="46" t="s">
        <v>11786</v>
      </c>
      <c r="C912" s="45">
        <v>2</v>
      </c>
      <c r="D912" s="45">
        <v>2</v>
      </c>
      <c r="E912" s="46" t="s">
        <v>3848</v>
      </c>
      <c r="F912" s="45">
        <v>1</v>
      </c>
    </row>
    <row r="913" spans="1:6" x14ac:dyDescent="0.25">
      <c r="A913" s="46" t="s">
        <v>6529</v>
      </c>
      <c r="B913" s="46" t="s">
        <v>11787</v>
      </c>
      <c r="C913" s="45">
        <v>1</v>
      </c>
      <c r="D913" s="45">
        <v>1</v>
      </c>
      <c r="E913" s="46" t="s">
        <v>3848</v>
      </c>
      <c r="F913" s="45">
        <v>1</v>
      </c>
    </row>
    <row r="914" spans="1:6" x14ac:dyDescent="0.25">
      <c r="A914" s="46" t="s">
        <v>11788</v>
      </c>
      <c r="B914" s="46" t="s">
        <v>11789</v>
      </c>
      <c r="C914" s="45">
        <v>1</v>
      </c>
      <c r="D914" s="45">
        <v>1</v>
      </c>
      <c r="E914" s="46" t="s">
        <v>3848</v>
      </c>
      <c r="F914" s="45">
        <v>1</v>
      </c>
    </row>
    <row r="915" spans="1:6" x14ac:dyDescent="0.25">
      <c r="A915" s="46" t="s">
        <v>6840</v>
      </c>
      <c r="B915" s="46" t="s">
        <v>11790</v>
      </c>
      <c r="C915" s="45">
        <v>1</v>
      </c>
      <c r="D915" s="45">
        <v>1</v>
      </c>
      <c r="E915" s="46" t="s">
        <v>3848</v>
      </c>
      <c r="F915" s="45">
        <v>1</v>
      </c>
    </row>
    <row r="916" spans="1:6" x14ac:dyDescent="0.25">
      <c r="A916" s="46" t="s">
        <v>6921</v>
      </c>
      <c r="B916" s="46" t="s">
        <v>11791</v>
      </c>
      <c r="C916" s="45">
        <v>1</v>
      </c>
      <c r="D916" s="45">
        <v>1</v>
      </c>
      <c r="E916" s="46" t="s">
        <v>3848</v>
      </c>
      <c r="F916" s="45">
        <v>1</v>
      </c>
    </row>
    <row r="917" spans="1:6" x14ac:dyDescent="0.25">
      <c r="A917" s="46" t="s">
        <v>7011</v>
      </c>
      <c r="B917" s="46" t="s">
        <v>11792</v>
      </c>
      <c r="C917" s="45">
        <v>1</v>
      </c>
      <c r="D917" s="45">
        <v>1</v>
      </c>
      <c r="E917" s="46" t="s">
        <v>3848</v>
      </c>
      <c r="F917" s="45">
        <v>1</v>
      </c>
    </row>
    <row r="918" spans="1:6" x14ac:dyDescent="0.25">
      <c r="A918" s="46" t="s">
        <v>8139</v>
      </c>
      <c r="B918" s="46" t="s">
        <v>10514</v>
      </c>
      <c r="C918" s="45">
        <v>1</v>
      </c>
      <c r="D918" s="45">
        <v>1</v>
      </c>
      <c r="E918" s="46" t="s">
        <v>3848</v>
      </c>
      <c r="F918" s="45">
        <v>1</v>
      </c>
    </row>
    <row r="919" spans="1:6" x14ac:dyDescent="0.25">
      <c r="A919" s="46" t="s">
        <v>8454</v>
      </c>
      <c r="B919" s="46" t="s">
        <v>10514</v>
      </c>
      <c r="C919" s="45">
        <v>1</v>
      </c>
      <c r="D919" s="45">
        <v>1</v>
      </c>
      <c r="E919" s="46" t="s">
        <v>3848</v>
      </c>
      <c r="F919" s="45">
        <v>1</v>
      </c>
    </row>
    <row r="920" spans="1:6" x14ac:dyDescent="0.25">
      <c r="A920" s="46" t="s">
        <v>8674</v>
      </c>
      <c r="B920" s="46" t="s">
        <v>11793</v>
      </c>
      <c r="C920" s="45">
        <v>1</v>
      </c>
      <c r="D920" s="45">
        <v>1</v>
      </c>
      <c r="E920" s="46" t="s">
        <v>3848</v>
      </c>
      <c r="F920" s="45">
        <v>1</v>
      </c>
    </row>
    <row r="921" spans="1:6" x14ac:dyDescent="0.25">
      <c r="A921" s="46" t="s">
        <v>8954</v>
      </c>
      <c r="B921" s="46" t="s">
        <v>11794</v>
      </c>
      <c r="C921" s="45">
        <v>1</v>
      </c>
      <c r="D921" s="45">
        <v>1</v>
      </c>
      <c r="E921" s="46" t="s">
        <v>3848</v>
      </c>
      <c r="F921" s="45">
        <v>1</v>
      </c>
    </row>
    <row r="922" spans="1:6" x14ac:dyDescent="0.25">
      <c r="A922" s="46" t="s">
        <v>7046</v>
      </c>
      <c r="B922" s="46" t="s">
        <v>11795</v>
      </c>
      <c r="C922" s="45">
        <v>1</v>
      </c>
      <c r="D922" s="45">
        <v>1</v>
      </c>
      <c r="E922" s="46" t="s">
        <v>3848</v>
      </c>
      <c r="F922" s="45">
        <v>1</v>
      </c>
    </row>
    <row r="923" spans="1:6" x14ac:dyDescent="0.25">
      <c r="A923" s="46" t="s">
        <v>7050</v>
      </c>
      <c r="B923" s="46" t="s">
        <v>11792</v>
      </c>
      <c r="C923" s="45">
        <v>1</v>
      </c>
      <c r="D923" s="45">
        <v>1</v>
      </c>
      <c r="E923" s="46" t="s">
        <v>3848</v>
      </c>
      <c r="F923" s="45">
        <v>1</v>
      </c>
    </row>
    <row r="924" spans="1:6" x14ac:dyDescent="0.25">
      <c r="A924" s="46" t="s">
        <v>7146</v>
      </c>
      <c r="B924" s="46" t="s">
        <v>11792</v>
      </c>
      <c r="C924" s="45">
        <v>1</v>
      </c>
      <c r="D924" s="45">
        <v>1</v>
      </c>
      <c r="E924" s="46" t="s">
        <v>3848</v>
      </c>
      <c r="F924" s="45">
        <v>1</v>
      </c>
    </row>
    <row r="925" spans="1:6" x14ac:dyDescent="0.25">
      <c r="A925" s="46" t="s">
        <v>7310</v>
      </c>
      <c r="B925" s="46" t="s">
        <v>11796</v>
      </c>
      <c r="C925" s="45">
        <v>1</v>
      </c>
      <c r="D925" s="45">
        <v>1</v>
      </c>
      <c r="E925" s="46" t="s">
        <v>3848</v>
      </c>
      <c r="F925" s="45">
        <v>1</v>
      </c>
    </row>
    <row r="926" spans="1:6" x14ac:dyDescent="0.25">
      <c r="A926" s="46" t="s">
        <v>7439</v>
      </c>
      <c r="B926" s="46" t="s">
        <v>11797</v>
      </c>
      <c r="C926" s="45">
        <v>1</v>
      </c>
      <c r="D926" s="45">
        <v>1</v>
      </c>
      <c r="E926" s="46" t="s">
        <v>3848</v>
      </c>
      <c r="F926" s="45">
        <v>1</v>
      </c>
    </row>
    <row r="927" spans="1:6" x14ac:dyDescent="0.25">
      <c r="A927" s="46" t="s">
        <v>7865</v>
      </c>
      <c r="B927" s="46" t="s">
        <v>11798</v>
      </c>
      <c r="C927" s="45">
        <v>1</v>
      </c>
      <c r="D927" s="45">
        <v>1</v>
      </c>
      <c r="E927" s="46" t="s">
        <v>7865</v>
      </c>
      <c r="F927" s="45">
        <v>1</v>
      </c>
    </row>
    <row r="928" spans="1:6" x14ac:dyDescent="0.25">
      <c r="A928" s="46" t="s">
        <v>8834</v>
      </c>
      <c r="B928" s="46" t="s">
        <v>11799</v>
      </c>
      <c r="C928" s="45">
        <v>1</v>
      </c>
      <c r="D928" s="45">
        <v>1</v>
      </c>
      <c r="E928" s="46" t="s">
        <v>3848</v>
      </c>
      <c r="F928" s="45">
        <v>1</v>
      </c>
    </row>
    <row r="929" spans="1:6" x14ac:dyDescent="0.25">
      <c r="A929" s="46" t="s">
        <v>6235</v>
      </c>
      <c r="B929" s="46" t="s">
        <v>11800</v>
      </c>
      <c r="C929" s="45">
        <v>1</v>
      </c>
      <c r="D929" s="45">
        <v>1</v>
      </c>
      <c r="E929" s="46" t="s">
        <v>3848</v>
      </c>
      <c r="F929" s="45">
        <v>1</v>
      </c>
    </row>
    <row r="930" spans="1:6" x14ac:dyDescent="0.25">
      <c r="A930" s="46" t="s">
        <v>6843</v>
      </c>
      <c r="B930" s="46" t="s">
        <v>11801</v>
      </c>
      <c r="C930" s="45">
        <v>1</v>
      </c>
      <c r="D930" s="45">
        <v>1</v>
      </c>
      <c r="E930" s="46" t="s">
        <v>3848</v>
      </c>
      <c r="F930" s="45">
        <v>1</v>
      </c>
    </row>
    <row r="931" spans="1:6" x14ac:dyDescent="0.25">
      <c r="A931" s="46" t="s">
        <v>6881</v>
      </c>
      <c r="B931" s="46" t="s">
        <v>11802</v>
      </c>
      <c r="C931" s="45">
        <v>1</v>
      </c>
      <c r="D931" s="45">
        <v>1</v>
      </c>
      <c r="E931" s="46" t="s">
        <v>3848</v>
      </c>
      <c r="F931" s="45">
        <v>1</v>
      </c>
    </row>
    <row r="932" spans="1:6" x14ac:dyDescent="0.25">
      <c r="A932" s="46" t="s">
        <v>6991</v>
      </c>
      <c r="B932" s="46" t="s">
        <v>11803</v>
      </c>
      <c r="C932" s="45">
        <v>1</v>
      </c>
      <c r="D932" s="45">
        <v>1</v>
      </c>
      <c r="E932" s="46" t="s">
        <v>3848</v>
      </c>
      <c r="F932" s="45">
        <v>1</v>
      </c>
    </row>
    <row r="933" spans="1:6" x14ac:dyDescent="0.25">
      <c r="A933" s="46" t="s">
        <v>7059</v>
      </c>
      <c r="B933" s="46" t="s">
        <v>11804</v>
      </c>
      <c r="C933" s="45">
        <v>1</v>
      </c>
      <c r="D933" s="45">
        <v>1</v>
      </c>
      <c r="E933" s="46" t="s">
        <v>3848</v>
      </c>
      <c r="F933" s="45">
        <v>1</v>
      </c>
    </row>
    <row r="934" spans="1:6" x14ac:dyDescent="0.25">
      <c r="A934" s="46" t="s">
        <v>7689</v>
      </c>
      <c r="B934" s="46" t="s">
        <v>11805</v>
      </c>
      <c r="C934" s="45">
        <v>1</v>
      </c>
      <c r="D934" s="45">
        <v>1</v>
      </c>
      <c r="E934" s="46" t="s">
        <v>3848</v>
      </c>
      <c r="F934" s="45">
        <v>1</v>
      </c>
    </row>
    <row r="935" spans="1:6" x14ac:dyDescent="0.25">
      <c r="A935" s="46" t="s">
        <v>11806</v>
      </c>
      <c r="B935" s="46" t="s">
        <v>11807</v>
      </c>
      <c r="C935" s="45">
        <v>2</v>
      </c>
      <c r="D935" s="45">
        <v>2</v>
      </c>
      <c r="E935" s="46" t="s">
        <v>3848</v>
      </c>
      <c r="F935" s="45">
        <v>1</v>
      </c>
    </row>
    <row r="936" spans="1:6" x14ac:dyDescent="0.25">
      <c r="A936" s="46" t="s">
        <v>11808</v>
      </c>
      <c r="B936" s="46" t="s">
        <v>11799</v>
      </c>
      <c r="C936" s="45">
        <v>1</v>
      </c>
      <c r="D936" s="45">
        <v>1</v>
      </c>
      <c r="E936" s="46" t="s">
        <v>735</v>
      </c>
      <c r="F936" s="45">
        <v>1</v>
      </c>
    </row>
    <row r="937" spans="1:6" x14ac:dyDescent="0.25">
      <c r="A937" s="46" t="s">
        <v>11809</v>
      </c>
      <c r="B937" s="46" t="s">
        <v>11810</v>
      </c>
      <c r="C937" s="45">
        <v>2</v>
      </c>
      <c r="D937" s="45">
        <v>2</v>
      </c>
      <c r="E937" s="46" t="s">
        <v>3848</v>
      </c>
      <c r="F937" s="45">
        <v>1</v>
      </c>
    </row>
    <row r="938" spans="1:6" x14ac:dyDescent="0.25">
      <c r="A938" s="46" t="s">
        <v>6767</v>
      </c>
      <c r="B938" s="46" t="s">
        <v>11811</v>
      </c>
      <c r="C938" s="45">
        <v>1</v>
      </c>
      <c r="D938" s="45">
        <v>1</v>
      </c>
      <c r="E938" s="46" t="s">
        <v>3848</v>
      </c>
      <c r="F938" s="45">
        <v>1</v>
      </c>
    </row>
    <row r="939" spans="1:6" x14ac:dyDescent="0.25">
      <c r="A939" s="46" t="s">
        <v>11812</v>
      </c>
      <c r="B939" s="46" t="s">
        <v>11813</v>
      </c>
      <c r="C939" s="45">
        <v>2</v>
      </c>
      <c r="D939" s="45">
        <v>2</v>
      </c>
      <c r="E939" s="46" t="s">
        <v>3848</v>
      </c>
      <c r="F939" s="45">
        <v>1</v>
      </c>
    </row>
    <row r="940" spans="1:6" x14ac:dyDescent="0.25">
      <c r="A940" s="46" t="s">
        <v>11814</v>
      </c>
      <c r="B940" s="46" t="s">
        <v>11815</v>
      </c>
      <c r="C940" s="45">
        <v>2</v>
      </c>
      <c r="D940" s="45">
        <v>2</v>
      </c>
      <c r="E940" s="46" t="s">
        <v>3848</v>
      </c>
      <c r="F940" s="45">
        <v>1</v>
      </c>
    </row>
    <row r="941" spans="1:6" x14ac:dyDescent="0.25">
      <c r="A941" s="46" t="s">
        <v>11816</v>
      </c>
      <c r="B941" s="46" t="s">
        <v>11817</v>
      </c>
      <c r="C941" s="45">
        <v>2</v>
      </c>
      <c r="D941" s="45">
        <v>2</v>
      </c>
      <c r="E941" s="46" t="s">
        <v>3848</v>
      </c>
      <c r="F941" s="45">
        <v>1</v>
      </c>
    </row>
    <row r="942" spans="1:6" x14ac:dyDescent="0.25">
      <c r="A942" s="46" t="s">
        <v>11818</v>
      </c>
      <c r="B942" s="46" t="s">
        <v>11819</v>
      </c>
      <c r="C942" s="45">
        <v>4</v>
      </c>
      <c r="D942" s="45">
        <v>4</v>
      </c>
      <c r="E942" s="46" t="s">
        <v>3848</v>
      </c>
      <c r="F942" s="45">
        <v>1</v>
      </c>
    </row>
    <row r="943" spans="1:6" x14ac:dyDescent="0.25">
      <c r="A943" s="46" t="s">
        <v>11820</v>
      </c>
      <c r="B943" s="46" t="s">
        <v>11819</v>
      </c>
      <c r="C943" s="45">
        <v>4</v>
      </c>
      <c r="D943" s="45">
        <v>4</v>
      </c>
      <c r="E943" s="46" t="s">
        <v>3848</v>
      </c>
      <c r="F943" s="45">
        <v>1</v>
      </c>
    </row>
    <row r="944" spans="1:6" x14ac:dyDescent="0.25">
      <c r="A944" s="46" t="s">
        <v>7119</v>
      </c>
      <c r="B944" s="46" t="s">
        <v>11821</v>
      </c>
      <c r="C944" s="45">
        <v>1</v>
      </c>
      <c r="D944" s="45">
        <v>1</v>
      </c>
      <c r="E944" s="46" t="s">
        <v>3848</v>
      </c>
      <c r="F944" s="45">
        <v>1</v>
      </c>
    </row>
    <row r="945" spans="1:6" x14ac:dyDescent="0.25">
      <c r="A945" s="46" t="s">
        <v>7102</v>
      </c>
      <c r="B945" s="46" t="s">
        <v>11822</v>
      </c>
      <c r="C945" s="45">
        <v>1</v>
      </c>
      <c r="D945" s="45">
        <v>1</v>
      </c>
      <c r="E945" s="46" t="s">
        <v>732</v>
      </c>
      <c r="F945" s="45">
        <v>1</v>
      </c>
    </row>
    <row r="946" spans="1:6" x14ac:dyDescent="0.25">
      <c r="A946" s="46" t="s">
        <v>11823</v>
      </c>
      <c r="B946" s="46" t="s">
        <v>11824</v>
      </c>
      <c r="C946" s="45">
        <v>4</v>
      </c>
      <c r="D946" s="45">
        <v>4</v>
      </c>
      <c r="E946" s="46" t="s">
        <v>3848</v>
      </c>
      <c r="F946" s="45">
        <v>1</v>
      </c>
    </row>
    <row r="947" spans="1:6" x14ac:dyDescent="0.25">
      <c r="A947" s="46" t="s">
        <v>7110</v>
      </c>
      <c r="B947" s="46" t="s">
        <v>11825</v>
      </c>
      <c r="C947" s="45">
        <v>1</v>
      </c>
      <c r="D947" s="45">
        <v>1</v>
      </c>
      <c r="E947" s="46" t="s">
        <v>3848</v>
      </c>
      <c r="F947" s="45">
        <v>1</v>
      </c>
    </row>
    <row r="948" spans="1:6" x14ac:dyDescent="0.25">
      <c r="A948" s="46" t="s">
        <v>7140</v>
      </c>
      <c r="B948" s="46" t="s">
        <v>11825</v>
      </c>
      <c r="C948" s="45">
        <v>2</v>
      </c>
      <c r="D948" s="45">
        <v>2</v>
      </c>
      <c r="E948" s="46" t="s">
        <v>3848</v>
      </c>
      <c r="F948" s="45">
        <v>1</v>
      </c>
    </row>
    <row r="949" spans="1:6" x14ac:dyDescent="0.25">
      <c r="A949" s="46" t="s">
        <v>11826</v>
      </c>
      <c r="B949" s="46" t="s">
        <v>11827</v>
      </c>
      <c r="C949" s="45">
        <v>2</v>
      </c>
      <c r="D949" s="45">
        <v>2</v>
      </c>
      <c r="E949" s="46" t="s">
        <v>3848</v>
      </c>
      <c r="F949" s="45">
        <v>1</v>
      </c>
    </row>
    <row r="950" spans="1:6" x14ac:dyDescent="0.25">
      <c r="A950" s="46" t="s">
        <v>11828</v>
      </c>
      <c r="B950" s="46" t="s">
        <v>11829</v>
      </c>
      <c r="C950" s="45">
        <v>1</v>
      </c>
      <c r="D950" s="45">
        <v>1</v>
      </c>
      <c r="E950" s="46" t="s">
        <v>3848</v>
      </c>
      <c r="F950" s="45">
        <v>1</v>
      </c>
    </row>
    <row r="951" spans="1:6" x14ac:dyDescent="0.25">
      <c r="A951" s="46" t="s">
        <v>11830</v>
      </c>
      <c r="B951" s="46" t="s">
        <v>11831</v>
      </c>
      <c r="C951" s="45">
        <v>1</v>
      </c>
      <c r="D951" s="45">
        <v>1</v>
      </c>
      <c r="E951" s="46" t="s">
        <v>3848</v>
      </c>
      <c r="F951" s="45">
        <v>1</v>
      </c>
    </row>
    <row r="952" spans="1:6" x14ac:dyDescent="0.25">
      <c r="A952" s="46" t="s">
        <v>11832</v>
      </c>
      <c r="B952" s="46" t="s">
        <v>11829</v>
      </c>
      <c r="C952" s="45">
        <v>1</v>
      </c>
      <c r="D952" s="45">
        <v>1</v>
      </c>
      <c r="E952" s="46" t="s">
        <v>3848</v>
      </c>
      <c r="F952" s="45">
        <v>1</v>
      </c>
    </row>
    <row r="953" spans="1:6" x14ac:dyDescent="0.25">
      <c r="A953" s="46" t="s">
        <v>11833</v>
      </c>
      <c r="B953" s="46" t="s">
        <v>11834</v>
      </c>
      <c r="C953" s="45">
        <v>2</v>
      </c>
      <c r="D953" s="45">
        <v>2</v>
      </c>
      <c r="E953" s="46" t="s">
        <v>3848</v>
      </c>
      <c r="F953" s="45">
        <v>1</v>
      </c>
    </row>
    <row r="954" spans="1:6" x14ac:dyDescent="0.25">
      <c r="A954" s="46" t="s">
        <v>11835</v>
      </c>
      <c r="B954" s="46" t="s">
        <v>11829</v>
      </c>
      <c r="C954" s="45">
        <v>2</v>
      </c>
      <c r="D954" s="45">
        <v>2</v>
      </c>
      <c r="E954" s="46" t="s">
        <v>3848</v>
      </c>
      <c r="F954" s="45">
        <v>1</v>
      </c>
    </row>
    <row r="955" spans="1:6" x14ac:dyDescent="0.25">
      <c r="A955" s="46" t="s">
        <v>11836</v>
      </c>
      <c r="B955" s="46" t="s">
        <v>11837</v>
      </c>
      <c r="C955" s="45">
        <v>2</v>
      </c>
      <c r="D955" s="45">
        <v>2</v>
      </c>
      <c r="E955" s="46" t="s">
        <v>3848</v>
      </c>
      <c r="F955" s="45">
        <v>1</v>
      </c>
    </row>
    <row r="956" spans="1:6" x14ac:dyDescent="0.25">
      <c r="A956" s="46" t="s">
        <v>11838</v>
      </c>
      <c r="B956" s="46" t="s">
        <v>11839</v>
      </c>
      <c r="C956" s="45">
        <v>1</v>
      </c>
      <c r="D956" s="45">
        <v>1</v>
      </c>
      <c r="E956" s="46" t="s">
        <v>3848</v>
      </c>
      <c r="F956" s="45">
        <v>1</v>
      </c>
    </row>
    <row r="957" spans="1:6" x14ac:dyDescent="0.25">
      <c r="A957" s="46" t="s">
        <v>11840</v>
      </c>
      <c r="B957" s="46" t="s">
        <v>11841</v>
      </c>
      <c r="C957" s="45">
        <v>1</v>
      </c>
      <c r="D957" s="45">
        <v>1</v>
      </c>
      <c r="E957" s="46" t="s">
        <v>3848</v>
      </c>
      <c r="F957" s="45">
        <v>1</v>
      </c>
    </row>
    <row r="958" spans="1:6" x14ac:dyDescent="0.25">
      <c r="A958" s="46" t="s">
        <v>11842</v>
      </c>
      <c r="B958" s="46" t="s">
        <v>11843</v>
      </c>
      <c r="C958" s="45">
        <v>1</v>
      </c>
      <c r="D958" s="45">
        <v>1</v>
      </c>
      <c r="E958" s="46" t="s">
        <v>3848</v>
      </c>
      <c r="F958" s="45">
        <v>1</v>
      </c>
    </row>
    <row r="959" spans="1:6" x14ac:dyDescent="0.25">
      <c r="A959" s="46" t="s">
        <v>11844</v>
      </c>
      <c r="B959" s="46" t="s">
        <v>11841</v>
      </c>
      <c r="C959" s="45">
        <v>1</v>
      </c>
      <c r="D959" s="45">
        <v>1</v>
      </c>
      <c r="E959" s="46" t="s">
        <v>3848</v>
      </c>
      <c r="F959" s="45">
        <v>1</v>
      </c>
    </row>
    <row r="960" spans="1:6" x14ac:dyDescent="0.25">
      <c r="A960" s="46" t="s">
        <v>11845</v>
      </c>
      <c r="B960" s="46" t="s">
        <v>11846</v>
      </c>
      <c r="C960" s="45">
        <v>2</v>
      </c>
      <c r="D960" s="45">
        <v>2</v>
      </c>
      <c r="E960" s="46" t="s">
        <v>3848</v>
      </c>
      <c r="F960" s="45">
        <v>1</v>
      </c>
    </row>
    <row r="961" spans="1:6" x14ac:dyDescent="0.25">
      <c r="A961" s="46" t="s">
        <v>11847</v>
      </c>
      <c r="B961" s="46" t="s">
        <v>11848</v>
      </c>
      <c r="C961" s="45">
        <v>2</v>
      </c>
      <c r="D961" s="45">
        <v>2</v>
      </c>
      <c r="E961" s="46" t="s">
        <v>3848</v>
      </c>
      <c r="F961" s="45">
        <v>1</v>
      </c>
    </row>
    <row r="962" spans="1:6" x14ac:dyDescent="0.25">
      <c r="A962" s="46" t="s">
        <v>11849</v>
      </c>
      <c r="B962" s="46" t="s">
        <v>11839</v>
      </c>
      <c r="C962" s="45">
        <v>1</v>
      </c>
      <c r="D962" s="45">
        <v>1</v>
      </c>
      <c r="E962" s="46" t="s">
        <v>3848</v>
      </c>
      <c r="F962" s="45">
        <v>1</v>
      </c>
    </row>
    <row r="963" spans="1:6" x14ac:dyDescent="0.25">
      <c r="A963" s="46" t="s">
        <v>11850</v>
      </c>
      <c r="B963" s="46" t="s">
        <v>11839</v>
      </c>
      <c r="C963" s="45">
        <v>1</v>
      </c>
      <c r="D963" s="45">
        <v>1</v>
      </c>
      <c r="E963" s="46" t="s">
        <v>3848</v>
      </c>
      <c r="F963" s="45">
        <v>1</v>
      </c>
    </row>
    <row r="964" spans="1:6" x14ac:dyDescent="0.25">
      <c r="A964" s="46" t="s">
        <v>11851</v>
      </c>
      <c r="B964" s="46" t="s">
        <v>11852</v>
      </c>
      <c r="C964" s="45">
        <v>2</v>
      </c>
      <c r="D964" s="45">
        <v>2</v>
      </c>
      <c r="E964" s="46" t="s">
        <v>3848</v>
      </c>
      <c r="F964" s="45">
        <v>1</v>
      </c>
    </row>
    <row r="965" spans="1:6" x14ac:dyDescent="0.25">
      <c r="A965" s="46" t="s">
        <v>11853</v>
      </c>
      <c r="B965" s="46" t="s">
        <v>11854</v>
      </c>
      <c r="C965" s="45">
        <v>2</v>
      </c>
      <c r="D965" s="45">
        <v>2</v>
      </c>
      <c r="E965" s="46" t="s">
        <v>3848</v>
      </c>
      <c r="F965" s="45">
        <v>1</v>
      </c>
    </row>
    <row r="966" spans="1:6" x14ac:dyDescent="0.25">
      <c r="A966" s="46" t="s">
        <v>11855</v>
      </c>
      <c r="B966" s="46" t="s">
        <v>11856</v>
      </c>
      <c r="C966" s="45">
        <v>2</v>
      </c>
      <c r="D966" s="45">
        <v>2</v>
      </c>
      <c r="E966" s="46" t="s">
        <v>3848</v>
      </c>
      <c r="F966" s="45">
        <v>1</v>
      </c>
    </row>
    <row r="967" spans="1:6" x14ac:dyDescent="0.25">
      <c r="A967" s="46" t="s">
        <v>11857</v>
      </c>
      <c r="B967" s="46" t="s">
        <v>11856</v>
      </c>
      <c r="C967" s="45">
        <v>2</v>
      </c>
      <c r="D967" s="45">
        <v>2</v>
      </c>
      <c r="E967" s="46" t="s">
        <v>3848</v>
      </c>
      <c r="F967" s="45">
        <v>1</v>
      </c>
    </row>
    <row r="968" spans="1:6" x14ac:dyDescent="0.25">
      <c r="A968" s="46" t="s">
        <v>11858</v>
      </c>
      <c r="B968" s="46" t="s">
        <v>11859</v>
      </c>
      <c r="C968" s="45">
        <v>2</v>
      </c>
      <c r="D968" s="45">
        <v>2</v>
      </c>
      <c r="E968" s="46" t="s">
        <v>3848</v>
      </c>
      <c r="F968" s="45">
        <v>1</v>
      </c>
    </row>
    <row r="969" spans="1:6" x14ac:dyDescent="0.25">
      <c r="A969" s="46" t="s">
        <v>11860</v>
      </c>
      <c r="B969" s="46" t="s">
        <v>11861</v>
      </c>
      <c r="C969" s="45">
        <v>2</v>
      </c>
      <c r="D969" s="45">
        <v>2</v>
      </c>
      <c r="E969" s="46" t="s">
        <v>3848</v>
      </c>
      <c r="F969" s="45">
        <v>1</v>
      </c>
    </row>
    <row r="970" spans="1:6" x14ac:dyDescent="0.25">
      <c r="A970" s="46" t="s">
        <v>11862</v>
      </c>
      <c r="B970" s="46" t="s">
        <v>11863</v>
      </c>
      <c r="C970" s="45">
        <v>2</v>
      </c>
      <c r="D970" s="45">
        <v>2</v>
      </c>
      <c r="E970" s="46" t="s">
        <v>3848</v>
      </c>
      <c r="F970" s="45">
        <v>1</v>
      </c>
    </row>
    <row r="971" spans="1:6" x14ac:dyDescent="0.25">
      <c r="A971" s="46" t="s">
        <v>11864</v>
      </c>
      <c r="B971" s="46" t="s">
        <v>10926</v>
      </c>
      <c r="C971" s="45">
        <v>2</v>
      </c>
      <c r="D971" s="45">
        <v>2</v>
      </c>
      <c r="E971" s="46" t="s">
        <v>3848</v>
      </c>
      <c r="F971" s="45">
        <v>1</v>
      </c>
    </row>
    <row r="972" spans="1:6" x14ac:dyDescent="0.25">
      <c r="A972" s="46" t="s">
        <v>11865</v>
      </c>
      <c r="B972" s="46" t="s">
        <v>11866</v>
      </c>
      <c r="C972" s="45">
        <v>2</v>
      </c>
      <c r="D972" s="45">
        <v>2</v>
      </c>
      <c r="E972" s="46" t="s">
        <v>3848</v>
      </c>
      <c r="F972" s="45">
        <v>1</v>
      </c>
    </row>
    <row r="973" spans="1:6" x14ac:dyDescent="0.25">
      <c r="A973" s="46" t="s">
        <v>11867</v>
      </c>
      <c r="B973" s="46" t="s">
        <v>3848</v>
      </c>
      <c r="C973" s="45">
        <v>1</v>
      </c>
      <c r="D973" s="45">
        <v>1</v>
      </c>
      <c r="E973" s="46" t="s">
        <v>3848</v>
      </c>
      <c r="F973" s="45">
        <v>1</v>
      </c>
    </row>
    <row r="974" spans="1:6" x14ac:dyDescent="0.25">
      <c r="A974" s="46" t="s">
        <v>11867</v>
      </c>
      <c r="B974" s="46" t="s">
        <v>10528</v>
      </c>
      <c r="C974" s="45">
        <v>2</v>
      </c>
      <c r="D974" s="45">
        <v>2</v>
      </c>
      <c r="E974" s="46" t="s">
        <v>3848</v>
      </c>
      <c r="F974" s="45">
        <v>1</v>
      </c>
    </row>
    <row r="975" spans="1:6" x14ac:dyDescent="0.25">
      <c r="A975" s="46" t="s">
        <v>11868</v>
      </c>
      <c r="B975" s="46" t="s">
        <v>11869</v>
      </c>
      <c r="C975" s="45">
        <v>2</v>
      </c>
      <c r="D975" s="45">
        <v>2</v>
      </c>
      <c r="E975" s="46" t="s">
        <v>3848</v>
      </c>
      <c r="F975" s="45">
        <v>1</v>
      </c>
    </row>
    <row r="976" spans="1:6" x14ac:dyDescent="0.25">
      <c r="A976" s="46" t="s">
        <v>11870</v>
      </c>
      <c r="B976" s="46" t="s">
        <v>11871</v>
      </c>
      <c r="C976" s="45">
        <v>2</v>
      </c>
      <c r="D976" s="45">
        <v>2</v>
      </c>
      <c r="E976" s="46" t="s">
        <v>3848</v>
      </c>
      <c r="F976" s="45">
        <v>1</v>
      </c>
    </row>
    <row r="977" spans="1:6" x14ac:dyDescent="0.25">
      <c r="A977" s="46" t="s">
        <v>6272</v>
      </c>
      <c r="B977" s="46" t="s">
        <v>11872</v>
      </c>
      <c r="C977" s="45">
        <v>1</v>
      </c>
      <c r="D977" s="45">
        <v>1</v>
      </c>
      <c r="E977" s="46" t="s">
        <v>3848</v>
      </c>
      <c r="F977" s="45">
        <v>1</v>
      </c>
    </row>
    <row r="978" spans="1:6" x14ac:dyDescent="0.25">
      <c r="A978" s="46" t="s">
        <v>11873</v>
      </c>
      <c r="B978" s="46" t="s">
        <v>11874</v>
      </c>
      <c r="C978" s="45">
        <v>2</v>
      </c>
      <c r="D978" s="45">
        <v>2</v>
      </c>
      <c r="E978" s="46" t="s">
        <v>3848</v>
      </c>
      <c r="F978" s="45">
        <v>1</v>
      </c>
    </row>
    <row r="979" spans="1:6" x14ac:dyDescent="0.25">
      <c r="A979" s="46" t="s">
        <v>11875</v>
      </c>
      <c r="B979" s="46" t="s">
        <v>11876</v>
      </c>
      <c r="C979" s="45">
        <v>2</v>
      </c>
      <c r="D979" s="45">
        <v>2</v>
      </c>
      <c r="E979" s="46" t="s">
        <v>3848</v>
      </c>
      <c r="F979" s="45">
        <v>1</v>
      </c>
    </row>
    <row r="980" spans="1:6" x14ac:dyDescent="0.25">
      <c r="A980" s="46" t="s">
        <v>3978</v>
      </c>
      <c r="B980" s="46" t="s">
        <v>11877</v>
      </c>
      <c r="C980" s="45">
        <v>2</v>
      </c>
      <c r="D980" s="45">
        <v>2</v>
      </c>
      <c r="E980" s="46" t="s">
        <v>3848</v>
      </c>
      <c r="F980" s="45">
        <v>1</v>
      </c>
    </row>
    <row r="981" spans="1:6" x14ac:dyDescent="0.25">
      <c r="A981" s="46" t="s">
        <v>3981</v>
      </c>
      <c r="B981" s="46" t="s">
        <v>11878</v>
      </c>
      <c r="C981" s="45">
        <v>2</v>
      </c>
      <c r="D981" s="45">
        <v>2</v>
      </c>
      <c r="E981" s="46" t="s">
        <v>3848</v>
      </c>
      <c r="F981" s="45">
        <v>1</v>
      </c>
    </row>
    <row r="982" spans="1:6" x14ac:dyDescent="0.25">
      <c r="A982" s="46" t="s">
        <v>3984</v>
      </c>
      <c r="B982" s="46" t="s">
        <v>11879</v>
      </c>
      <c r="C982" s="45">
        <v>2</v>
      </c>
      <c r="D982" s="45">
        <v>2</v>
      </c>
      <c r="E982" s="46" t="s">
        <v>3848</v>
      </c>
      <c r="F982" s="45">
        <v>1</v>
      </c>
    </row>
    <row r="983" spans="1:6" x14ac:dyDescent="0.25">
      <c r="A983" s="46" t="s">
        <v>3988</v>
      </c>
      <c r="B983" s="46" t="s">
        <v>11880</v>
      </c>
      <c r="C983" s="45">
        <v>2</v>
      </c>
      <c r="D983" s="45">
        <v>2</v>
      </c>
      <c r="E983" s="46" t="s">
        <v>3848</v>
      </c>
      <c r="F983" s="45">
        <v>1</v>
      </c>
    </row>
    <row r="984" spans="1:6" x14ac:dyDescent="0.25">
      <c r="A984" s="46" t="s">
        <v>3992</v>
      </c>
      <c r="B984" s="46" t="s">
        <v>11881</v>
      </c>
      <c r="C984" s="45">
        <v>2</v>
      </c>
      <c r="D984" s="45">
        <v>2</v>
      </c>
      <c r="E984" s="46" t="s">
        <v>3848</v>
      </c>
      <c r="F984" s="45">
        <v>1</v>
      </c>
    </row>
    <row r="985" spans="1:6" x14ac:dyDescent="0.25">
      <c r="A985" s="46" t="s">
        <v>3996</v>
      </c>
      <c r="B985" s="46" t="s">
        <v>11882</v>
      </c>
      <c r="C985" s="45">
        <v>2</v>
      </c>
      <c r="D985" s="45">
        <v>2</v>
      </c>
      <c r="E985" s="46" t="s">
        <v>3848</v>
      </c>
      <c r="F985" s="45">
        <v>1</v>
      </c>
    </row>
    <row r="986" spans="1:6" x14ac:dyDescent="0.25">
      <c r="A986" s="46" t="s">
        <v>6668</v>
      </c>
      <c r="B986" s="46" t="s">
        <v>11883</v>
      </c>
      <c r="C986" s="45">
        <v>1</v>
      </c>
      <c r="D986" s="45">
        <v>1</v>
      </c>
      <c r="E986" s="46" t="s">
        <v>3848</v>
      </c>
      <c r="F986" s="45">
        <v>1</v>
      </c>
    </row>
    <row r="987" spans="1:6" x14ac:dyDescent="0.25">
      <c r="A987" s="46" t="s">
        <v>7256</v>
      </c>
      <c r="B987" s="46" t="s">
        <v>11884</v>
      </c>
      <c r="C987" s="45">
        <v>1</v>
      </c>
      <c r="D987" s="45">
        <v>1</v>
      </c>
      <c r="E987" s="46" t="s">
        <v>732</v>
      </c>
      <c r="F987" s="45">
        <v>1</v>
      </c>
    </row>
    <row r="988" spans="1:6" x14ac:dyDescent="0.25">
      <c r="A988" s="46" t="s">
        <v>7200</v>
      </c>
      <c r="B988" s="46" t="s">
        <v>11885</v>
      </c>
      <c r="C988" s="45">
        <v>1</v>
      </c>
      <c r="D988" s="45">
        <v>1</v>
      </c>
      <c r="E988" s="46" t="s">
        <v>3848</v>
      </c>
      <c r="F988" s="45">
        <v>1</v>
      </c>
    </row>
    <row r="989" spans="1:6" x14ac:dyDescent="0.25">
      <c r="A989" s="46" t="s">
        <v>11886</v>
      </c>
      <c r="B989" s="46" t="s">
        <v>11887</v>
      </c>
      <c r="C989" s="45">
        <v>1</v>
      </c>
      <c r="D989" s="45">
        <v>1</v>
      </c>
      <c r="E989" s="46" t="s">
        <v>3848</v>
      </c>
      <c r="F989" s="45">
        <v>1</v>
      </c>
    </row>
    <row r="990" spans="1:6" x14ac:dyDescent="0.25">
      <c r="A990" s="46" t="s">
        <v>7305</v>
      </c>
      <c r="B990" s="46" t="s">
        <v>11888</v>
      </c>
      <c r="C990" s="45">
        <v>2</v>
      </c>
      <c r="D990" s="45">
        <v>2</v>
      </c>
      <c r="E990" s="46" t="s">
        <v>3848</v>
      </c>
      <c r="F990" s="45">
        <v>1</v>
      </c>
    </row>
    <row r="991" spans="1:6" x14ac:dyDescent="0.25">
      <c r="A991" s="46" t="s">
        <v>4301</v>
      </c>
      <c r="B991" s="46" t="s">
        <v>11889</v>
      </c>
      <c r="C991" s="45">
        <v>1</v>
      </c>
      <c r="D991" s="45">
        <v>1</v>
      </c>
      <c r="E991" s="46" t="s">
        <v>737</v>
      </c>
      <c r="F991" s="45">
        <v>1</v>
      </c>
    </row>
    <row r="992" spans="1:6" x14ac:dyDescent="0.25">
      <c r="A992" s="46" t="s">
        <v>4303</v>
      </c>
      <c r="B992" s="46" t="s">
        <v>11890</v>
      </c>
      <c r="C992" s="45">
        <v>2</v>
      </c>
      <c r="D992" s="45">
        <v>2</v>
      </c>
      <c r="E992" s="46" t="s">
        <v>737</v>
      </c>
      <c r="F992" s="45">
        <v>1</v>
      </c>
    </row>
    <row r="993" spans="1:6" x14ac:dyDescent="0.25">
      <c r="A993" s="46" t="s">
        <v>4302</v>
      </c>
      <c r="B993" s="46" t="s">
        <v>11891</v>
      </c>
      <c r="C993" s="45">
        <v>1</v>
      </c>
      <c r="D993" s="45">
        <v>1</v>
      </c>
      <c r="E993" s="46" t="s">
        <v>737</v>
      </c>
      <c r="F993" s="45">
        <v>1</v>
      </c>
    </row>
    <row r="994" spans="1:6" x14ac:dyDescent="0.25">
      <c r="A994" s="46" t="s">
        <v>6547</v>
      </c>
      <c r="B994" s="46" t="s">
        <v>11892</v>
      </c>
      <c r="C994" s="45">
        <v>1</v>
      </c>
      <c r="D994" s="45">
        <v>1</v>
      </c>
      <c r="E994" s="46" t="s">
        <v>3848</v>
      </c>
      <c r="F994" s="45">
        <v>1</v>
      </c>
    </row>
    <row r="995" spans="1:6" x14ac:dyDescent="0.25">
      <c r="A995" s="46" t="s">
        <v>6539</v>
      </c>
      <c r="B995" s="46" t="s">
        <v>11893</v>
      </c>
      <c r="C995" s="45">
        <v>2</v>
      </c>
      <c r="D995" s="45">
        <v>2</v>
      </c>
      <c r="E995" s="46" t="s">
        <v>3848</v>
      </c>
      <c r="F995" s="45">
        <v>1</v>
      </c>
    </row>
    <row r="996" spans="1:6" x14ac:dyDescent="0.25">
      <c r="A996" s="46" t="s">
        <v>11894</v>
      </c>
      <c r="B996" s="46" t="s">
        <v>11895</v>
      </c>
      <c r="C996" s="45">
        <v>2</v>
      </c>
      <c r="D996" s="45">
        <v>2</v>
      </c>
      <c r="E996" s="46" t="s">
        <v>3848</v>
      </c>
      <c r="F996" s="45">
        <v>1</v>
      </c>
    </row>
    <row r="997" spans="1:6" x14ac:dyDescent="0.25">
      <c r="A997" s="46" t="s">
        <v>7037</v>
      </c>
      <c r="B997" s="46" t="s">
        <v>11896</v>
      </c>
      <c r="C997" s="45">
        <v>2</v>
      </c>
      <c r="D997" s="45">
        <v>2</v>
      </c>
      <c r="E997" s="46" t="s">
        <v>3848</v>
      </c>
      <c r="F997" s="45">
        <v>1</v>
      </c>
    </row>
    <row r="998" spans="1:6" x14ac:dyDescent="0.25">
      <c r="A998" s="46" t="s">
        <v>7182</v>
      </c>
      <c r="B998" s="46" t="s">
        <v>11896</v>
      </c>
      <c r="C998" s="45">
        <v>2</v>
      </c>
      <c r="D998" s="45">
        <v>2</v>
      </c>
      <c r="E998" s="46" t="s">
        <v>3848</v>
      </c>
      <c r="F998" s="45">
        <v>1</v>
      </c>
    </row>
    <row r="999" spans="1:6" x14ac:dyDescent="0.25">
      <c r="A999" s="46" t="s">
        <v>11897</v>
      </c>
      <c r="B999" s="46" t="s">
        <v>11898</v>
      </c>
      <c r="C999" s="45">
        <v>2</v>
      </c>
      <c r="D999" s="45">
        <v>2</v>
      </c>
      <c r="E999" s="46" t="s">
        <v>3848</v>
      </c>
      <c r="F999" s="45">
        <v>1</v>
      </c>
    </row>
    <row r="1000" spans="1:6" x14ac:dyDescent="0.25">
      <c r="A1000" s="46" t="s">
        <v>6187</v>
      </c>
      <c r="B1000" s="46" t="s">
        <v>11899</v>
      </c>
      <c r="C1000" s="45">
        <v>1</v>
      </c>
      <c r="D1000" s="45">
        <v>1</v>
      </c>
      <c r="E1000" s="46" t="s">
        <v>3848</v>
      </c>
      <c r="F1000" s="45">
        <v>1</v>
      </c>
    </row>
    <row r="1001" spans="1:6" x14ac:dyDescent="0.25">
      <c r="A1001" s="46" t="s">
        <v>6293</v>
      </c>
      <c r="B1001" s="46" t="s">
        <v>11839</v>
      </c>
      <c r="C1001" s="45">
        <v>1</v>
      </c>
      <c r="D1001" s="45">
        <v>1</v>
      </c>
      <c r="E1001" s="46" t="s">
        <v>3848</v>
      </c>
      <c r="F1001" s="45">
        <v>1</v>
      </c>
    </row>
    <row r="1002" spans="1:6" x14ac:dyDescent="0.25">
      <c r="A1002" s="46" t="s">
        <v>11900</v>
      </c>
      <c r="B1002" s="46" t="s">
        <v>11901</v>
      </c>
      <c r="C1002" s="45">
        <v>2</v>
      </c>
      <c r="D1002" s="45">
        <v>2</v>
      </c>
      <c r="E1002" s="46" t="s">
        <v>3848</v>
      </c>
      <c r="F1002" s="45">
        <v>1</v>
      </c>
    </row>
    <row r="1003" spans="1:6" x14ac:dyDescent="0.25">
      <c r="A1003" s="46" t="s">
        <v>11902</v>
      </c>
      <c r="B1003" s="46" t="s">
        <v>11903</v>
      </c>
      <c r="C1003" s="45">
        <v>2</v>
      </c>
      <c r="D1003" s="45">
        <v>2</v>
      </c>
      <c r="E1003" s="46" t="s">
        <v>3848</v>
      </c>
      <c r="F1003" s="45">
        <v>1</v>
      </c>
    </row>
    <row r="1004" spans="1:6" x14ac:dyDescent="0.25">
      <c r="A1004" s="46" t="s">
        <v>11904</v>
      </c>
      <c r="B1004" s="46" t="s">
        <v>11905</v>
      </c>
      <c r="C1004" s="45">
        <v>2</v>
      </c>
      <c r="D1004" s="45">
        <v>2</v>
      </c>
      <c r="E1004" s="46" t="s">
        <v>3848</v>
      </c>
      <c r="F1004" s="45">
        <v>1</v>
      </c>
    </row>
    <row r="1005" spans="1:6" x14ac:dyDescent="0.25">
      <c r="A1005" s="46" t="s">
        <v>11906</v>
      </c>
      <c r="B1005" s="46" t="s">
        <v>11907</v>
      </c>
      <c r="C1005" s="45">
        <v>2</v>
      </c>
      <c r="D1005" s="45">
        <v>2</v>
      </c>
      <c r="E1005" s="46" t="s">
        <v>3848</v>
      </c>
      <c r="F1005" s="45">
        <v>1</v>
      </c>
    </row>
    <row r="1006" spans="1:6" x14ac:dyDescent="0.25">
      <c r="A1006" s="46" t="s">
        <v>11908</v>
      </c>
      <c r="B1006" s="46" t="s">
        <v>11909</v>
      </c>
      <c r="C1006" s="45">
        <v>2</v>
      </c>
      <c r="D1006" s="45">
        <v>2</v>
      </c>
      <c r="E1006" s="46" t="s">
        <v>3848</v>
      </c>
      <c r="F1006" s="45">
        <v>1</v>
      </c>
    </row>
    <row r="1007" spans="1:6" x14ac:dyDescent="0.25">
      <c r="A1007" s="46" t="s">
        <v>3845</v>
      </c>
      <c r="B1007" s="46" t="s">
        <v>11910</v>
      </c>
      <c r="C1007" s="45">
        <v>1</v>
      </c>
      <c r="D1007" s="45">
        <v>1</v>
      </c>
      <c r="E1007" s="46" t="s">
        <v>737</v>
      </c>
      <c r="F1007" s="45">
        <v>1</v>
      </c>
    </row>
    <row r="1008" spans="1:6" x14ac:dyDescent="0.25">
      <c r="A1008" s="46" t="s">
        <v>11911</v>
      </c>
      <c r="B1008" s="46" t="s">
        <v>11912</v>
      </c>
      <c r="C1008" s="45">
        <v>1</v>
      </c>
      <c r="D1008" s="45">
        <v>1</v>
      </c>
      <c r="E1008" s="46" t="s">
        <v>737</v>
      </c>
      <c r="F1008" s="45">
        <v>1</v>
      </c>
    </row>
    <row r="1009" spans="1:6" x14ac:dyDescent="0.25">
      <c r="A1009" s="46" t="s">
        <v>8942</v>
      </c>
      <c r="B1009" s="46" t="s">
        <v>11913</v>
      </c>
      <c r="C1009" s="45">
        <v>2</v>
      </c>
      <c r="D1009" s="45">
        <v>2</v>
      </c>
      <c r="E1009" s="46" t="s">
        <v>737</v>
      </c>
      <c r="F1009" s="45">
        <v>1</v>
      </c>
    </row>
    <row r="1010" spans="1:6" x14ac:dyDescent="0.25">
      <c r="A1010" s="46" t="s">
        <v>4356</v>
      </c>
      <c r="B1010" s="46" t="s">
        <v>11914</v>
      </c>
      <c r="C1010" s="45">
        <v>1</v>
      </c>
      <c r="D1010" s="45">
        <v>1</v>
      </c>
      <c r="E1010" s="46" t="s">
        <v>737</v>
      </c>
      <c r="F1010" s="45">
        <v>1</v>
      </c>
    </row>
    <row r="1011" spans="1:6" x14ac:dyDescent="0.25">
      <c r="A1011" s="46" t="s">
        <v>4357</v>
      </c>
      <c r="B1011" s="46" t="s">
        <v>11915</v>
      </c>
      <c r="C1011" s="45">
        <v>2</v>
      </c>
      <c r="D1011" s="45">
        <v>2</v>
      </c>
      <c r="E1011" s="46" t="s">
        <v>737</v>
      </c>
      <c r="F1011" s="45">
        <v>1</v>
      </c>
    </row>
    <row r="1012" spans="1:6" x14ac:dyDescent="0.25">
      <c r="A1012" s="46" t="s">
        <v>4354</v>
      </c>
      <c r="B1012" s="46" t="s">
        <v>11916</v>
      </c>
      <c r="C1012" s="45">
        <v>1</v>
      </c>
      <c r="D1012" s="45">
        <v>1</v>
      </c>
      <c r="E1012" s="46" t="s">
        <v>737</v>
      </c>
      <c r="F1012" s="45">
        <v>1</v>
      </c>
    </row>
    <row r="1013" spans="1:6" x14ac:dyDescent="0.25">
      <c r="A1013" s="46" t="s">
        <v>4355</v>
      </c>
      <c r="B1013" s="46" t="s">
        <v>11917</v>
      </c>
      <c r="C1013" s="45">
        <v>2</v>
      </c>
      <c r="D1013" s="45">
        <v>2</v>
      </c>
      <c r="E1013" s="46" t="s">
        <v>737</v>
      </c>
      <c r="F1013" s="45">
        <v>1</v>
      </c>
    </row>
    <row r="1014" spans="1:6" x14ac:dyDescent="0.25">
      <c r="A1014" s="46" t="s">
        <v>4359</v>
      </c>
      <c r="B1014" s="46" t="s">
        <v>11918</v>
      </c>
      <c r="C1014" s="45">
        <v>1</v>
      </c>
      <c r="D1014" s="45">
        <v>1</v>
      </c>
      <c r="E1014" s="46" t="s">
        <v>737</v>
      </c>
      <c r="F1014" s="45">
        <v>1</v>
      </c>
    </row>
    <row r="1015" spans="1:6" x14ac:dyDescent="0.25">
      <c r="A1015" s="46" t="s">
        <v>4358</v>
      </c>
      <c r="B1015" s="46" t="s">
        <v>11919</v>
      </c>
      <c r="C1015" s="45">
        <v>1</v>
      </c>
      <c r="D1015" s="45">
        <v>1</v>
      </c>
      <c r="E1015" s="46" t="s">
        <v>737</v>
      </c>
      <c r="F1015" s="45">
        <v>1</v>
      </c>
    </row>
    <row r="1016" spans="1:6" x14ac:dyDescent="0.25">
      <c r="A1016" s="46" t="s">
        <v>4352</v>
      </c>
      <c r="B1016" s="46" t="s">
        <v>11920</v>
      </c>
      <c r="C1016" s="45">
        <v>1</v>
      </c>
      <c r="D1016" s="45">
        <v>1</v>
      </c>
      <c r="E1016" s="46" t="s">
        <v>737</v>
      </c>
      <c r="F1016" s="45">
        <v>1</v>
      </c>
    </row>
    <row r="1017" spans="1:6" x14ac:dyDescent="0.25">
      <c r="A1017" s="46" t="s">
        <v>11921</v>
      </c>
      <c r="B1017" s="46" t="s">
        <v>11922</v>
      </c>
      <c r="C1017" s="45">
        <v>2</v>
      </c>
      <c r="D1017" s="45">
        <v>2</v>
      </c>
      <c r="E1017" s="46" t="s">
        <v>3848</v>
      </c>
      <c r="F1017" s="45">
        <v>1</v>
      </c>
    </row>
    <row r="1018" spans="1:6" x14ac:dyDescent="0.25">
      <c r="A1018" s="46" t="s">
        <v>11923</v>
      </c>
      <c r="B1018" s="46" t="s">
        <v>11924</v>
      </c>
      <c r="C1018" s="45">
        <v>2</v>
      </c>
      <c r="D1018" s="45">
        <v>2</v>
      </c>
      <c r="E1018" s="46" t="s">
        <v>3848</v>
      </c>
      <c r="F1018" s="45">
        <v>1</v>
      </c>
    </row>
    <row r="1019" spans="1:6" x14ac:dyDescent="0.25">
      <c r="A1019" s="46" t="s">
        <v>11925</v>
      </c>
      <c r="B1019" s="46" t="s">
        <v>11926</v>
      </c>
      <c r="C1019" s="45">
        <v>2</v>
      </c>
      <c r="D1019" s="45">
        <v>2</v>
      </c>
      <c r="E1019" s="46" t="s">
        <v>3848</v>
      </c>
      <c r="F1019" s="45">
        <v>1</v>
      </c>
    </row>
    <row r="1020" spans="1:6" x14ac:dyDescent="0.25">
      <c r="A1020" s="46" t="s">
        <v>4345</v>
      </c>
      <c r="B1020" s="46" t="s">
        <v>11927</v>
      </c>
      <c r="C1020" s="45">
        <v>1</v>
      </c>
      <c r="D1020" s="45">
        <v>1</v>
      </c>
      <c r="E1020" s="46" t="s">
        <v>737</v>
      </c>
      <c r="F1020" s="45">
        <v>1</v>
      </c>
    </row>
    <row r="1021" spans="1:6" x14ac:dyDescent="0.25">
      <c r="A1021" s="46" t="s">
        <v>4346</v>
      </c>
      <c r="B1021" s="46" t="s">
        <v>11928</v>
      </c>
      <c r="C1021" s="45">
        <v>1</v>
      </c>
      <c r="D1021" s="45">
        <v>1</v>
      </c>
      <c r="E1021" s="46" t="s">
        <v>737</v>
      </c>
      <c r="F1021" s="45">
        <v>1</v>
      </c>
    </row>
    <row r="1022" spans="1:6" x14ac:dyDescent="0.25">
      <c r="A1022" s="46" t="s">
        <v>4348</v>
      </c>
      <c r="B1022" s="46" t="s">
        <v>11929</v>
      </c>
      <c r="C1022" s="45">
        <v>2</v>
      </c>
      <c r="D1022" s="45">
        <v>2</v>
      </c>
      <c r="E1022" s="46" t="s">
        <v>737</v>
      </c>
      <c r="F1022" s="45">
        <v>1</v>
      </c>
    </row>
    <row r="1023" spans="1:6" x14ac:dyDescent="0.25">
      <c r="A1023" s="46" t="s">
        <v>4347</v>
      </c>
      <c r="B1023" s="46" t="s">
        <v>11930</v>
      </c>
      <c r="C1023" s="45">
        <v>2</v>
      </c>
      <c r="D1023" s="45">
        <v>2</v>
      </c>
      <c r="E1023" s="46" t="s">
        <v>737</v>
      </c>
      <c r="F1023" s="45">
        <v>1</v>
      </c>
    </row>
    <row r="1024" spans="1:6" x14ac:dyDescent="0.25">
      <c r="A1024" s="46" t="s">
        <v>4350</v>
      </c>
      <c r="B1024" s="46" t="s">
        <v>11931</v>
      </c>
      <c r="C1024" s="45">
        <v>1</v>
      </c>
      <c r="D1024" s="45">
        <v>1</v>
      </c>
      <c r="E1024" s="46" t="s">
        <v>737</v>
      </c>
      <c r="F1024" s="45">
        <v>1</v>
      </c>
    </row>
    <row r="1025" spans="1:6" x14ac:dyDescent="0.25">
      <c r="A1025" s="46" t="s">
        <v>4363</v>
      </c>
      <c r="B1025" s="46" t="s">
        <v>11932</v>
      </c>
      <c r="C1025" s="45">
        <v>2</v>
      </c>
      <c r="D1025" s="45">
        <v>2</v>
      </c>
      <c r="E1025" s="46" t="s">
        <v>737</v>
      </c>
      <c r="F1025" s="45">
        <v>1</v>
      </c>
    </row>
    <row r="1026" spans="1:6" x14ac:dyDescent="0.25">
      <c r="A1026" s="46" t="s">
        <v>4361</v>
      </c>
      <c r="B1026" s="46" t="s">
        <v>11933</v>
      </c>
      <c r="C1026" s="45">
        <v>1</v>
      </c>
      <c r="D1026" s="45">
        <v>1</v>
      </c>
      <c r="E1026" s="46" t="s">
        <v>737</v>
      </c>
      <c r="F1026" s="45">
        <v>1</v>
      </c>
    </row>
    <row r="1027" spans="1:6" x14ac:dyDescent="0.25">
      <c r="A1027" s="46" t="s">
        <v>4362</v>
      </c>
      <c r="B1027" s="46" t="s">
        <v>11934</v>
      </c>
      <c r="C1027" s="45">
        <v>1</v>
      </c>
      <c r="D1027" s="45">
        <v>1</v>
      </c>
      <c r="E1027" s="46" t="s">
        <v>737</v>
      </c>
      <c r="F1027" s="45">
        <v>1</v>
      </c>
    </row>
    <row r="1028" spans="1:6" x14ac:dyDescent="0.25">
      <c r="A1028" s="46" t="s">
        <v>11935</v>
      </c>
      <c r="B1028" s="46" t="s">
        <v>11936</v>
      </c>
      <c r="C1028" s="45">
        <v>2</v>
      </c>
      <c r="D1028" s="45">
        <v>2</v>
      </c>
      <c r="E1028" s="46" t="s">
        <v>3848</v>
      </c>
      <c r="F1028" s="45">
        <v>1</v>
      </c>
    </row>
    <row r="1029" spans="1:6" x14ac:dyDescent="0.25">
      <c r="A1029" s="46" t="s">
        <v>400</v>
      </c>
      <c r="B1029" s="46" t="s">
        <v>11937</v>
      </c>
      <c r="C1029" s="45">
        <v>1</v>
      </c>
      <c r="D1029" s="45">
        <v>1</v>
      </c>
      <c r="E1029" s="46" t="s">
        <v>3848</v>
      </c>
      <c r="F1029" s="45">
        <v>1</v>
      </c>
    </row>
    <row r="1030" spans="1:6" x14ac:dyDescent="0.25">
      <c r="A1030" s="46" t="s">
        <v>6250</v>
      </c>
      <c r="B1030" s="46" t="s">
        <v>11938</v>
      </c>
      <c r="C1030" s="45">
        <v>2</v>
      </c>
      <c r="D1030" s="45">
        <v>2</v>
      </c>
      <c r="E1030" s="46" t="s">
        <v>3848</v>
      </c>
      <c r="F1030" s="45">
        <v>1</v>
      </c>
    </row>
    <row r="1031" spans="1:6" x14ac:dyDescent="0.25">
      <c r="A1031" s="46" t="s">
        <v>738</v>
      </c>
      <c r="B1031" s="46" t="s">
        <v>11939</v>
      </c>
      <c r="C1031" s="45">
        <v>2</v>
      </c>
      <c r="D1031" s="45">
        <v>2</v>
      </c>
      <c r="E1031" s="46" t="s">
        <v>3848</v>
      </c>
      <c r="F1031" s="45">
        <v>1</v>
      </c>
    </row>
    <row r="1032" spans="1:6" x14ac:dyDescent="0.25">
      <c r="A1032" s="46" t="s">
        <v>8564</v>
      </c>
      <c r="B1032" s="46" t="s">
        <v>11940</v>
      </c>
      <c r="C1032" s="45">
        <v>2</v>
      </c>
      <c r="D1032" s="45">
        <v>2</v>
      </c>
      <c r="E1032" s="46" t="s">
        <v>3848</v>
      </c>
      <c r="F1032" s="45">
        <v>1</v>
      </c>
    </row>
    <row r="1033" spans="1:6" x14ac:dyDescent="0.25">
      <c r="A1033" s="46" t="s">
        <v>6163</v>
      </c>
      <c r="B1033" s="46" t="s">
        <v>11941</v>
      </c>
      <c r="C1033" s="45">
        <v>1</v>
      </c>
      <c r="D1033" s="45">
        <v>1</v>
      </c>
      <c r="E1033" s="46" t="s">
        <v>3848</v>
      </c>
      <c r="F1033" s="45">
        <v>1</v>
      </c>
    </row>
    <row r="1034" spans="1:6" x14ac:dyDescent="0.25">
      <c r="A1034" s="46" t="s">
        <v>6208</v>
      </c>
      <c r="B1034" s="46" t="s">
        <v>11942</v>
      </c>
      <c r="C1034" s="45">
        <v>2</v>
      </c>
      <c r="D1034" s="45">
        <v>2</v>
      </c>
      <c r="E1034" s="46" t="s">
        <v>3848</v>
      </c>
      <c r="F1034" s="45">
        <v>1</v>
      </c>
    </row>
    <row r="1035" spans="1:6" x14ac:dyDescent="0.25">
      <c r="A1035" s="46" t="s">
        <v>6531</v>
      </c>
      <c r="B1035" s="46" t="s">
        <v>11943</v>
      </c>
      <c r="C1035" s="45">
        <v>1</v>
      </c>
      <c r="D1035" s="45">
        <v>1</v>
      </c>
      <c r="E1035" s="46" t="s">
        <v>3848</v>
      </c>
      <c r="F1035" s="45">
        <v>1</v>
      </c>
    </row>
    <row r="1036" spans="1:6" x14ac:dyDescent="0.25">
      <c r="A1036" s="46" t="s">
        <v>7134</v>
      </c>
      <c r="B1036" s="46" t="s">
        <v>11944</v>
      </c>
      <c r="C1036" s="45">
        <v>2</v>
      </c>
      <c r="D1036" s="45">
        <v>2</v>
      </c>
      <c r="E1036" s="46" t="s">
        <v>3848</v>
      </c>
      <c r="F1036" s="45">
        <v>1</v>
      </c>
    </row>
    <row r="1037" spans="1:6" x14ac:dyDescent="0.25">
      <c r="A1037" s="46" t="s">
        <v>788</v>
      </c>
      <c r="B1037" s="46" t="s">
        <v>11945</v>
      </c>
      <c r="C1037" s="45">
        <v>1</v>
      </c>
      <c r="D1037" s="45">
        <v>1</v>
      </c>
      <c r="E1037" s="46" t="s">
        <v>3848</v>
      </c>
      <c r="F1037" s="45">
        <v>1</v>
      </c>
    </row>
    <row r="1038" spans="1:6" x14ac:dyDescent="0.25">
      <c r="A1038" s="46" t="s">
        <v>4818</v>
      </c>
      <c r="B1038" s="46" t="s">
        <v>11946</v>
      </c>
      <c r="C1038" s="45">
        <v>4</v>
      </c>
      <c r="D1038" s="45">
        <v>4</v>
      </c>
      <c r="E1038" s="46" t="s">
        <v>3848</v>
      </c>
      <c r="F1038" s="45">
        <v>1</v>
      </c>
    </row>
    <row r="1039" spans="1:6" x14ac:dyDescent="0.25">
      <c r="A1039" s="46" t="s">
        <v>11947</v>
      </c>
      <c r="B1039" s="46" t="s">
        <v>11948</v>
      </c>
      <c r="C1039" s="45">
        <v>2</v>
      </c>
      <c r="D1039" s="45">
        <v>2</v>
      </c>
      <c r="E1039" s="46" t="s">
        <v>3848</v>
      </c>
      <c r="F1039" s="45">
        <v>1</v>
      </c>
    </row>
    <row r="1040" spans="1:6" x14ac:dyDescent="0.25">
      <c r="A1040" s="46" t="s">
        <v>11949</v>
      </c>
      <c r="B1040" s="46" t="s">
        <v>11950</v>
      </c>
      <c r="C1040" s="45">
        <v>2</v>
      </c>
      <c r="D1040" s="45">
        <v>2</v>
      </c>
      <c r="E1040" s="46" t="s">
        <v>3848</v>
      </c>
      <c r="F1040" s="45">
        <v>1</v>
      </c>
    </row>
    <row r="1041" spans="1:6" x14ac:dyDescent="0.25">
      <c r="A1041" s="46" t="s">
        <v>11951</v>
      </c>
      <c r="B1041" s="46" t="s">
        <v>10541</v>
      </c>
      <c r="C1041" s="45">
        <v>2</v>
      </c>
      <c r="D1041" s="45">
        <v>2</v>
      </c>
      <c r="E1041" s="46" t="s">
        <v>3848</v>
      </c>
      <c r="F1041" s="45">
        <v>1</v>
      </c>
    </row>
    <row r="1042" spans="1:6" x14ac:dyDescent="0.25">
      <c r="A1042" s="46" t="s">
        <v>11952</v>
      </c>
      <c r="B1042" s="46" t="s">
        <v>11953</v>
      </c>
      <c r="C1042" s="45">
        <v>2</v>
      </c>
      <c r="D1042" s="45">
        <v>2</v>
      </c>
      <c r="E1042" s="46" t="s">
        <v>3848</v>
      </c>
      <c r="F1042" s="45">
        <v>1</v>
      </c>
    </row>
    <row r="1043" spans="1:6" x14ac:dyDescent="0.25">
      <c r="A1043" s="46" t="s">
        <v>11954</v>
      </c>
      <c r="B1043" s="46" t="s">
        <v>11955</v>
      </c>
      <c r="C1043" s="45">
        <v>2</v>
      </c>
      <c r="D1043" s="45">
        <v>2</v>
      </c>
      <c r="E1043" s="46" t="s">
        <v>3848</v>
      </c>
      <c r="F1043" s="45">
        <v>1</v>
      </c>
    </row>
    <row r="1044" spans="1:6" x14ac:dyDescent="0.25">
      <c r="A1044" s="46" t="s">
        <v>11956</v>
      </c>
      <c r="B1044" s="46" t="s">
        <v>11957</v>
      </c>
      <c r="C1044" s="45">
        <v>2</v>
      </c>
      <c r="D1044" s="45">
        <v>2</v>
      </c>
      <c r="E1044" s="46" t="s">
        <v>3848</v>
      </c>
      <c r="F1044" s="45">
        <v>1</v>
      </c>
    </row>
    <row r="1045" spans="1:6" x14ac:dyDescent="0.25">
      <c r="A1045" s="46" t="s">
        <v>11958</v>
      </c>
      <c r="B1045" s="46" t="s">
        <v>11959</v>
      </c>
      <c r="C1045" s="45">
        <v>2</v>
      </c>
      <c r="D1045" s="45">
        <v>2</v>
      </c>
      <c r="E1045" s="46" t="s">
        <v>3848</v>
      </c>
      <c r="F1045" s="45">
        <v>1</v>
      </c>
    </row>
    <row r="1046" spans="1:6" x14ac:dyDescent="0.25">
      <c r="A1046" s="46" t="s">
        <v>11960</v>
      </c>
      <c r="B1046" s="46" t="s">
        <v>11361</v>
      </c>
      <c r="C1046" s="45">
        <v>2</v>
      </c>
      <c r="D1046" s="45">
        <v>2</v>
      </c>
      <c r="E1046" s="46" t="s">
        <v>3848</v>
      </c>
      <c r="F1046" s="45">
        <v>1</v>
      </c>
    </row>
    <row r="1047" spans="1:6" x14ac:dyDescent="0.25">
      <c r="A1047" s="46" t="s">
        <v>11961</v>
      </c>
      <c r="B1047" s="46" t="s">
        <v>11962</v>
      </c>
      <c r="C1047" s="45">
        <v>2</v>
      </c>
      <c r="D1047" s="45">
        <v>2</v>
      </c>
      <c r="E1047" s="46" t="s">
        <v>3848</v>
      </c>
      <c r="F1047" s="45">
        <v>1</v>
      </c>
    </row>
    <row r="1048" spans="1:6" x14ac:dyDescent="0.25">
      <c r="A1048" s="46" t="s">
        <v>11963</v>
      </c>
      <c r="B1048" s="46" t="s">
        <v>11964</v>
      </c>
      <c r="C1048" s="45">
        <v>2</v>
      </c>
      <c r="D1048" s="45">
        <v>2</v>
      </c>
      <c r="E1048" s="46" t="s">
        <v>3848</v>
      </c>
      <c r="F1048" s="45">
        <v>1</v>
      </c>
    </row>
    <row r="1049" spans="1:6" x14ac:dyDescent="0.25">
      <c r="A1049" s="46" t="s">
        <v>11965</v>
      </c>
      <c r="B1049" s="46" t="s">
        <v>11966</v>
      </c>
      <c r="C1049" s="45">
        <v>2</v>
      </c>
      <c r="D1049" s="45">
        <v>2</v>
      </c>
      <c r="E1049" s="46" t="s">
        <v>3848</v>
      </c>
      <c r="F1049" s="45">
        <v>1</v>
      </c>
    </row>
    <row r="1050" spans="1:6" x14ac:dyDescent="0.25">
      <c r="A1050" s="46" t="s">
        <v>11967</v>
      </c>
      <c r="B1050" s="46" t="s">
        <v>11968</v>
      </c>
      <c r="C1050" s="45">
        <v>2</v>
      </c>
      <c r="D1050" s="45">
        <v>2</v>
      </c>
      <c r="E1050" s="46" t="s">
        <v>3848</v>
      </c>
      <c r="F1050" s="45">
        <v>1</v>
      </c>
    </row>
    <row r="1051" spans="1:6" x14ac:dyDescent="0.25">
      <c r="A1051" s="46" t="s">
        <v>11969</v>
      </c>
      <c r="B1051" s="46" t="s">
        <v>11970</v>
      </c>
      <c r="C1051" s="45">
        <v>2</v>
      </c>
      <c r="D1051" s="45">
        <v>2</v>
      </c>
      <c r="E1051" s="46" t="s">
        <v>3848</v>
      </c>
      <c r="F1051" s="45">
        <v>1</v>
      </c>
    </row>
    <row r="1052" spans="1:6" x14ac:dyDescent="0.25">
      <c r="A1052" s="46" t="s">
        <v>4227</v>
      </c>
      <c r="B1052" s="46" t="s">
        <v>11866</v>
      </c>
      <c r="C1052" s="45">
        <v>2</v>
      </c>
      <c r="D1052" s="45">
        <v>2</v>
      </c>
      <c r="E1052" s="46" t="s">
        <v>3848</v>
      </c>
      <c r="F1052" s="45">
        <v>1</v>
      </c>
    </row>
    <row r="1053" spans="1:6" x14ac:dyDescent="0.25">
      <c r="A1053" s="46" t="s">
        <v>11971</v>
      </c>
      <c r="B1053" s="46" t="s">
        <v>11972</v>
      </c>
      <c r="C1053" s="45">
        <v>2</v>
      </c>
      <c r="D1053" s="45">
        <v>2</v>
      </c>
      <c r="E1053" s="46" t="s">
        <v>735</v>
      </c>
      <c r="F1053" s="45">
        <v>1</v>
      </c>
    </row>
    <row r="1054" spans="1:6" x14ac:dyDescent="0.25">
      <c r="A1054" s="46" t="s">
        <v>11971</v>
      </c>
      <c r="B1054" s="46" t="s">
        <v>11973</v>
      </c>
      <c r="C1054" s="45">
        <v>3</v>
      </c>
      <c r="D1054" s="45">
        <v>3</v>
      </c>
      <c r="E1054" s="46" t="s">
        <v>735</v>
      </c>
      <c r="F1054" s="45">
        <v>1</v>
      </c>
    </row>
    <row r="1055" spans="1:6" x14ac:dyDescent="0.25">
      <c r="A1055" s="46" t="s">
        <v>4369</v>
      </c>
      <c r="B1055" s="46" t="s">
        <v>11974</v>
      </c>
      <c r="C1055" s="45">
        <v>2</v>
      </c>
      <c r="D1055" s="45">
        <v>2</v>
      </c>
      <c r="E1055" s="46" t="s">
        <v>737</v>
      </c>
      <c r="F1055" s="45">
        <v>1</v>
      </c>
    </row>
    <row r="1056" spans="1:6" x14ac:dyDescent="0.25">
      <c r="A1056" s="46" t="s">
        <v>4365</v>
      </c>
      <c r="B1056" s="46" t="s">
        <v>11975</v>
      </c>
      <c r="C1056" s="45">
        <v>1</v>
      </c>
      <c r="D1056" s="45">
        <v>1</v>
      </c>
      <c r="E1056" s="46" t="s">
        <v>737</v>
      </c>
      <c r="F1056" s="45">
        <v>1</v>
      </c>
    </row>
    <row r="1057" spans="1:6" x14ac:dyDescent="0.25">
      <c r="A1057" s="46" t="s">
        <v>4370</v>
      </c>
      <c r="B1057" s="46" t="s">
        <v>11976</v>
      </c>
      <c r="C1057" s="45">
        <v>2</v>
      </c>
      <c r="D1057" s="45">
        <v>2</v>
      </c>
      <c r="E1057" s="46" t="s">
        <v>737</v>
      </c>
      <c r="F1057" s="45">
        <v>1</v>
      </c>
    </row>
    <row r="1058" spans="1:6" x14ac:dyDescent="0.25">
      <c r="A1058" s="46" t="s">
        <v>4366</v>
      </c>
      <c r="B1058" s="46" t="s">
        <v>11977</v>
      </c>
      <c r="C1058" s="45">
        <v>1</v>
      </c>
      <c r="D1058" s="45">
        <v>1</v>
      </c>
      <c r="E1058" s="46" t="s">
        <v>737</v>
      </c>
      <c r="F1058" s="45">
        <v>1</v>
      </c>
    </row>
    <row r="1059" spans="1:6" x14ac:dyDescent="0.25">
      <c r="A1059" s="46" t="s">
        <v>4368</v>
      </c>
      <c r="B1059" s="46" t="s">
        <v>11978</v>
      </c>
      <c r="C1059" s="45">
        <v>2</v>
      </c>
      <c r="D1059" s="45">
        <v>2</v>
      </c>
      <c r="E1059" s="46" t="s">
        <v>737</v>
      </c>
      <c r="F1059" s="45">
        <v>1</v>
      </c>
    </row>
    <row r="1060" spans="1:6" x14ac:dyDescent="0.25">
      <c r="A1060" s="46" t="s">
        <v>4367</v>
      </c>
      <c r="B1060" s="46" t="s">
        <v>11979</v>
      </c>
      <c r="C1060" s="45">
        <v>1</v>
      </c>
      <c r="D1060" s="45">
        <v>1</v>
      </c>
      <c r="E1060" s="46" t="s">
        <v>737</v>
      </c>
      <c r="F1060" s="45">
        <v>1</v>
      </c>
    </row>
    <row r="1061" spans="1:6" x14ac:dyDescent="0.25">
      <c r="A1061" s="46" t="s">
        <v>11980</v>
      </c>
      <c r="B1061" s="46" t="s">
        <v>11981</v>
      </c>
      <c r="C1061" s="45">
        <v>2</v>
      </c>
      <c r="D1061" s="45">
        <v>2</v>
      </c>
      <c r="E1061" s="46" t="s">
        <v>3848</v>
      </c>
      <c r="F1061" s="45">
        <v>1</v>
      </c>
    </row>
    <row r="1062" spans="1:6" x14ac:dyDescent="0.25">
      <c r="A1062" s="46" t="s">
        <v>11982</v>
      </c>
      <c r="B1062" s="46" t="s">
        <v>11983</v>
      </c>
      <c r="C1062" s="45">
        <v>2</v>
      </c>
      <c r="D1062" s="45">
        <v>2</v>
      </c>
      <c r="E1062" s="46" t="s">
        <v>3848</v>
      </c>
      <c r="F1062" s="45">
        <v>1</v>
      </c>
    </row>
    <row r="1063" spans="1:6" x14ac:dyDescent="0.25">
      <c r="A1063" s="46" t="s">
        <v>8945</v>
      </c>
      <c r="B1063" s="46" t="s">
        <v>11982</v>
      </c>
      <c r="C1063" s="45">
        <v>2</v>
      </c>
      <c r="D1063" s="45">
        <v>2</v>
      </c>
      <c r="E1063" s="46" t="s">
        <v>3848</v>
      </c>
      <c r="F1063" s="45">
        <v>1</v>
      </c>
    </row>
    <row r="1064" spans="1:6" x14ac:dyDescent="0.25">
      <c r="A1064" s="46" t="s">
        <v>11984</v>
      </c>
      <c r="B1064" s="46" t="s">
        <v>11985</v>
      </c>
      <c r="C1064" s="45">
        <v>2</v>
      </c>
      <c r="D1064" s="45">
        <v>2</v>
      </c>
      <c r="E1064" s="46" t="s">
        <v>3848</v>
      </c>
      <c r="F1064" s="45">
        <v>1</v>
      </c>
    </row>
    <row r="1065" spans="1:6" x14ac:dyDescent="0.25">
      <c r="A1065" s="46" t="s">
        <v>11986</v>
      </c>
      <c r="B1065" s="46" t="s">
        <v>11987</v>
      </c>
      <c r="C1065" s="45">
        <v>2</v>
      </c>
      <c r="D1065" s="45">
        <v>2</v>
      </c>
      <c r="E1065" s="46" t="s">
        <v>3848</v>
      </c>
      <c r="F1065" s="45">
        <v>1</v>
      </c>
    </row>
    <row r="1066" spans="1:6" x14ac:dyDescent="0.25">
      <c r="A1066" s="46" t="s">
        <v>7035</v>
      </c>
      <c r="B1066" s="46" t="s">
        <v>11988</v>
      </c>
      <c r="C1066" s="45">
        <v>2</v>
      </c>
      <c r="D1066" s="45">
        <v>2</v>
      </c>
      <c r="E1066" s="46" t="s">
        <v>737</v>
      </c>
      <c r="F1066" s="45">
        <v>1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3"/>
  <sheetViews>
    <sheetView workbookViewId="0">
      <selection activeCell="B5" sqref="B5"/>
    </sheetView>
  </sheetViews>
  <sheetFormatPr baseColWidth="10" defaultColWidth="11.5703125" defaultRowHeight="15" x14ac:dyDescent="0.25"/>
  <cols>
    <col min="1" max="1" width="7.42578125" bestFit="1" customWidth="1"/>
    <col min="2" max="2" width="29.140625" bestFit="1" customWidth="1"/>
  </cols>
  <sheetData>
    <row r="1" spans="1:2" ht="15.75" thickBot="1" x14ac:dyDescent="0.3">
      <c r="A1" s="50" t="s">
        <v>19</v>
      </c>
      <c r="B1" s="28" t="s">
        <v>1</v>
      </c>
    </row>
    <row r="2" spans="1:2" thickBot="1" x14ac:dyDescent="0.35">
      <c r="A2" s="34">
        <v>0</v>
      </c>
      <c r="B2" s="30" t="s">
        <v>11997</v>
      </c>
    </row>
    <row r="3" spans="1:2" thickBot="1" x14ac:dyDescent="0.35">
      <c r="A3" s="34">
        <v>1</v>
      </c>
      <c r="B3" s="30" t="s">
        <v>11998</v>
      </c>
    </row>
    <row r="4" spans="1:2" thickBot="1" x14ac:dyDescent="0.35">
      <c r="A4" s="34">
        <v>2</v>
      </c>
      <c r="B4" s="30" t="s">
        <v>11999</v>
      </c>
    </row>
    <row r="5" spans="1:2" thickBot="1" x14ac:dyDescent="0.35">
      <c r="A5" s="34">
        <v>3</v>
      </c>
      <c r="B5" s="30" t="s">
        <v>12000</v>
      </c>
    </row>
    <row r="6" spans="1:2" thickBot="1" x14ac:dyDescent="0.35">
      <c r="A6" s="34">
        <v>4</v>
      </c>
      <c r="B6" s="30" t="s">
        <v>12001</v>
      </c>
    </row>
    <row r="7" spans="1:2" ht="15.75" thickBot="1" x14ac:dyDescent="0.3">
      <c r="A7" s="34">
        <v>5</v>
      </c>
      <c r="B7" s="30" t="s">
        <v>482</v>
      </c>
    </row>
    <row r="8" spans="1:2" ht="15.75" thickBot="1" x14ac:dyDescent="0.3">
      <c r="A8" s="34">
        <v>6</v>
      </c>
      <c r="B8" s="30" t="s">
        <v>483</v>
      </c>
    </row>
    <row r="9" spans="1:2" ht="15.75" thickBot="1" x14ac:dyDescent="0.3">
      <c r="A9" s="34">
        <v>7</v>
      </c>
      <c r="B9" s="30" t="s">
        <v>12002</v>
      </c>
    </row>
    <row r="10" spans="1:2" ht="15.75" thickBot="1" x14ac:dyDescent="0.3">
      <c r="A10" s="34">
        <v>8</v>
      </c>
      <c r="B10" s="30" t="s">
        <v>485</v>
      </c>
    </row>
    <row r="11" spans="1:2" thickBot="1" x14ac:dyDescent="0.35">
      <c r="A11" s="34">
        <v>9</v>
      </c>
      <c r="B11" s="30" t="s">
        <v>12003</v>
      </c>
    </row>
    <row r="12" spans="1:2" thickBot="1" x14ac:dyDescent="0.35">
      <c r="A12" s="34">
        <v>10</v>
      </c>
      <c r="B12" s="30" t="s">
        <v>12004</v>
      </c>
    </row>
    <row r="13" spans="1:2" thickBot="1" x14ac:dyDescent="0.35">
      <c r="A13" s="34">
        <v>11</v>
      </c>
      <c r="B13" s="30" t="s">
        <v>12004</v>
      </c>
    </row>
    <row r="14" spans="1:2" thickBot="1" x14ac:dyDescent="0.35">
      <c r="A14" s="34">
        <v>12</v>
      </c>
      <c r="B14" s="30" t="s">
        <v>12004</v>
      </c>
    </row>
    <row r="15" spans="1:2" thickBot="1" x14ac:dyDescent="0.35">
      <c r="A15" s="34">
        <v>13</v>
      </c>
      <c r="B15" s="30" t="s">
        <v>12004</v>
      </c>
    </row>
    <row r="16" spans="1:2" thickBot="1" x14ac:dyDescent="0.35">
      <c r="A16" s="34">
        <v>14</v>
      </c>
      <c r="B16" s="30" t="s">
        <v>12004</v>
      </c>
    </row>
    <row r="17" spans="1:2" thickBot="1" x14ac:dyDescent="0.35">
      <c r="A17" s="34">
        <v>15</v>
      </c>
      <c r="B17" s="30" t="s">
        <v>12004</v>
      </c>
    </row>
    <row r="18" spans="1:2" thickBot="1" x14ac:dyDescent="0.35">
      <c r="A18" s="34">
        <v>16</v>
      </c>
      <c r="B18" s="30" t="s">
        <v>12004</v>
      </c>
    </row>
    <row r="19" spans="1:2" thickBot="1" x14ac:dyDescent="0.35">
      <c r="A19" s="34">
        <v>17</v>
      </c>
      <c r="B19" s="30" t="s">
        <v>12004</v>
      </c>
    </row>
    <row r="20" spans="1:2" thickBot="1" x14ac:dyDescent="0.35">
      <c r="A20" s="34">
        <v>18</v>
      </c>
      <c r="B20" s="30" t="s">
        <v>35</v>
      </c>
    </row>
    <row r="21" spans="1:2" thickBot="1" x14ac:dyDescent="0.35">
      <c r="A21" s="34">
        <v>19</v>
      </c>
      <c r="B21" s="30" t="s">
        <v>12005</v>
      </c>
    </row>
    <row r="22" spans="1:2" thickBot="1" x14ac:dyDescent="0.35">
      <c r="A22" s="34">
        <v>20</v>
      </c>
      <c r="B22" s="30" t="s">
        <v>12006</v>
      </c>
    </row>
    <row r="23" spans="1:2" ht="15.75" thickBot="1" x14ac:dyDescent="0.3">
      <c r="A23" s="34">
        <v>21</v>
      </c>
      <c r="B23" s="30" t="s">
        <v>12006</v>
      </c>
    </row>
    <row r="24" spans="1:2" ht="15.75" thickBot="1" x14ac:dyDescent="0.3">
      <c r="A24" s="34">
        <v>22</v>
      </c>
      <c r="B24" s="30" t="s">
        <v>12006</v>
      </c>
    </row>
    <row r="25" spans="1:2" ht="15.75" thickBot="1" x14ac:dyDescent="0.3">
      <c r="A25" s="34">
        <v>23</v>
      </c>
      <c r="B25" s="30" t="s">
        <v>12006</v>
      </c>
    </row>
    <row r="26" spans="1:2" ht="15.75" thickBot="1" x14ac:dyDescent="0.3">
      <c r="A26" s="34">
        <v>24</v>
      </c>
      <c r="B26" s="30" t="s">
        <v>12006</v>
      </c>
    </row>
    <row r="27" spans="1:2" ht="15.75" thickBot="1" x14ac:dyDescent="0.3">
      <c r="A27" s="34">
        <v>25</v>
      </c>
      <c r="B27" s="30" t="s">
        <v>12006</v>
      </c>
    </row>
    <row r="28" spans="1:2" ht="15.75" thickBot="1" x14ac:dyDescent="0.3">
      <c r="A28" s="34">
        <v>26</v>
      </c>
      <c r="B28" s="30" t="s">
        <v>12006</v>
      </c>
    </row>
    <row r="29" spans="1:2" ht="15.75" thickBot="1" x14ac:dyDescent="0.3">
      <c r="A29" s="34">
        <v>27</v>
      </c>
      <c r="B29" s="30" t="s">
        <v>12006</v>
      </c>
    </row>
    <row r="30" spans="1:2" ht="15.75" thickBot="1" x14ac:dyDescent="0.3">
      <c r="A30" s="34">
        <v>28</v>
      </c>
      <c r="B30" s="30" t="s">
        <v>12006</v>
      </c>
    </row>
    <row r="31" spans="1:2" ht="15.75" thickBot="1" x14ac:dyDescent="0.3">
      <c r="A31" s="34">
        <v>29</v>
      </c>
      <c r="B31" s="30" t="s">
        <v>12006</v>
      </c>
    </row>
    <row r="32" spans="1:2" ht="15.75" thickBot="1" x14ac:dyDescent="0.3">
      <c r="A32" s="34">
        <v>30</v>
      </c>
      <c r="B32" s="30" t="s">
        <v>12007</v>
      </c>
    </row>
    <row r="33" spans="1:2" ht="15.75" thickBot="1" x14ac:dyDescent="0.3">
      <c r="A33" s="34">
        <v>31</v>
      </c>
      <c r="B33" s="30" t="s">
        <v>12007</v>
      </c>
    </row>
    <row r="34" spans="1:2" ht="15.75" thickBot="1" x14ac:dyDescent="0.3">
      <c r="A34" s="34">
        <v>32</v>
      </c>
      <c r="B34" s="30" t="s">
        <v>12007</v>
      </c>
    </row>
    <row r="35" spans="1:2" ht="15.75" thickBot="1" x14ac:dyDescent="0.3">
      <c r="A35" s="34">
        <v>33</v>
      </c>
      <c r="B35" s="30" t="s">
        <v>12007</v>
      </c>
    </row>
    <row r="36" spans="1:2" ht="15.75" thickBot="1" x14ac:dyDescent="0.3">
      <c r="A36" s="34">
        <v>34</v>
      </c>
      <c r="B36" s="30" t="s">
        <v>12007</v>
      </c>
    </row>
    <row r="37" spans="1:2" ht="15.75" thickBot="1" x14ac:dyDescent="0.3">
      <c r="A37" s="34">
        <v>35</v>
      </c>
      <c r="B37" s="30" t="s">
        <v>12008</v>
      </c>
    </row>
    <row r="38" spans="1:2" ht="15.75" thickBot="1" x14ac:dyDescent="0.3">
      <c r="A38" s="34">
        <v>36</v>
      </c>
      <c r="B38" s="30" t="s">
        <v>12008</v>
      </c>
    </row>
    <row r="39" spans="1:2" ht="15.75" thickBot="1" x14ac:dyDescent="0.3">
      <c r="A39" s="34">
        <v>37</v>
      </c>
      <c r="B39" s="30" t="s">
        <v>12008</v>
      </c>
    </row>
    <row r="40" spans="1:2" ht="15.75" thickBot="1" x14ac:dyDescent="0.3">
      <c r="A40" s="34">
        <v>38</v>
      </c>
      <c r="B40" s="30" t="s">
        <v>12008</v>
      </c>
    </row>
    <row r="41" spans="1:2" ht="15.75" thickBot="1" x14ac:dyDescent="0.3">
      <c r="A41" s="34">
        <v>39</v>
      </c>
      <c r="B41" s="30" t="s">
        <v>12009</v>
      </c>
    </row>
    <row r="42" spans="1:2" ht="15.75" thickBot="1" x14ac:dyDescent="0.3">
      <c r="A42" s="34">
        <v>40</v>
      </c>
      <c r="B42" s="30" t="s">
        <v>12010</v>
      </c>
    </row>
    <row r="43" spans="1:2" ht="15.75" thickBot="1" x14ac:dyDescent="0.3">
      <c r="A43" s="34">
        <v>41</v>
      </c>
      <c r="B43" s="30" t="s">
        <v>12010</v>
      </c>
    </row>
    <row r="44" spans="1:2" ht="15.75" thickBot="1" x14ac:dyDescent="0.3">
      <c r="A44" s="34">
        <v>42</v>
      </c>
      <c r="B44" s="30" t="s">
        <v>12010</v>
      </c>
    </row>
    <row r="45" spans="1:2" ht="15.75" thickBot="1" x14ac:dyDescent="0.3">
      <c r="A45" s="34">
        <v>43</v>
      </c>
      <c r="B45" s="30" t="s">
        <v>12010</v>
      </c>
    </row>
    <row r="46" spans="1:2" ht="15.75" thickBot="1" x14ac:dyDescent="0.3">
      <c r="A46" s="34">
        <v>44</v>
      </c>
      <c r="B46" s="30" t="s">
        <v>12011</v>
      </c>
    </row>
    <row r="47" spans="1:2" ht="15.75" thickBot="1" x14ac:dyDescent="0.3">
      <c r="A47" s="34">
        <v>45</v>
      </c>
      <c r="B47" s="30" t="s">
        <v>12012</v>
      </c>
    </row>
    <row r="48" spans="1:2" ht="15.75" thickBot="1" x14ac:dyDescent="0.3">
      <c r="A48" s="34">
        <v>46</v>
      </c>
      <c r="B48" s="30" t="s">
        <v>12012</v>
      </c>
    </row>
    <row r="49" spans="1:2" ht="15.75" thickBot="1" x14ac:dyDescent="0.3">
      <c r="A49" s="34">
        <v>47</v>
      </c>
      <c r="B49" s="30" t="s">
        <v>12012</v>
      </c>
    </row>
    <row r="50" spans="1:2" ht="15.75" thickBot="1" x14ac:dyDescent="0.3">
      <c r="A50" s="34">
        <v>48</v>
      </c>
      <c r="B50" s="30" t="s">
        <v>12012</v>
      </c>
    </row>
    <row r="51" spans="1:2" ht="15.75" thickBot="1" x14ac:dyDescent="0.3">
      <c r="A51" s="34">
        <v>49</v>
      </c>
      <c r="B51" s="30" t="s">
        <v>12013</v>
      </c>
    </row>
    <row r="52" spans="1:2" ht="15.75" thickBot="1" x14ac:dyDescent="0.3">
      <c r="A52" s="34">
        <v>50</v>
      </c>
      <c r="B52" s="30" t="s">
        <v>12014</v>
      </c>
    </row>
    <row r="53" spans="1:2" ht="15.75" thickBot="1" x14ac:dyDescent="0.3">
      <c r="A53" s="34">
        <v>51</v>
      </c>
      <c r="B53" s="30" t="s">
        <v>12014</v>
      </c>
    </row>
    <row r="54" spans="1:2" ht="15.75" thickBot="1" x14ac:dyDescent="0.3">
      <c r="A54" s="34">
        <v>52</v>
      </c>
      <c r="B54" s="30" t="s">
        <v>12014</v>
      </c>
    </row>
    <row r="55" spans="1:2" ht="15.75" thickBot="1" x14ac:dyDescent="0.3">
      <c r="A55" s="34">
        <v>53</v>
      </c>
      <c r="B55" s="30" t="s">
        <v>12014</v>
      </c>
    </row>
    <row r="56" spans="1:2" ht="15.75" thickBot="1" x14ac:dyDescent="0.3">
      <c r="A56" s="34">
        <v>54</v>
      </c>
      <c r="B56" s="30" t="s">
        <v>12014</v>
      </c>
    </row>
    <row r="57" spans="1:2" ht="15.75" thickBot="1" x14ac:dyDescent="0.3">
      <c r="A57" s="34">
        <v>55</v>
      </c>
      <c r="B57" s="30" t="s">
        <v>12014</v>
      </c>
    </row>
    <row r="58" spans="1:2" ht="15.75" thickBot="1" x14ac:dyDescent="0.3">
      <c r="A58" s="34">
        <v>56</v>
      </c>
      <c r="B58" s="30" t="s">
        <v>12014</v>
      </c>
    </row>
    <row r="59" spans="1:2" ht="15.75" thickBot="1" x14ac:dyDescent="0.3">
      <c r="A59" s="34">
        <v>57</v>
      </c>
      <c r="B59" s="30" t="s">
        <v>12014</v>
      </c>
    </row>
    <row r="60" spans="1:2" ht="15.75" thickBot="1" x14ac:dyDescent="0.3">
      <c r="A60" s="34">
        <v>58</v>
      </c>
      <c r="B60" s="30" t="s">
        <v>12014</v>
      </c>
    </row>
    <row r="61" spans="1:2" ht="15.75" thickBot="1" x14ac:dyDescent="0.3">
      <c r="A61" s="34">
        <v>59</v>
      </c>
      <c r="B61" s="30" t="s">
        <v>12015</v>
      </c>
    </row>
    <row r="62" spans="1:2" ht="15.75" thickBot="1" x14ac:dyDescent="0.3">
      <c r="A62" s="34">
        <v>60</v>
      </c>
      <c r="B62" s="30" t="s">
        <v>12016</v>
      </c>
    </row>
    <row r="63" spans="1:2" ht="15.75" thickBot="1" x14ac:dyDescent="0.3">
      <c r="A63" s="34">
        <v>61</v>
      </c>
      <c r="B63" s="30" t="s">
        <v>12017</v>
      </c>
    </row>
    <row r="64" spans="1:2" ht="15.75" thickBot="1" x14ac:dyDescent="0.3">
      <c r="A64" s="34">
        <v>62</v>
      </c>
      <c r="B64" s="30" t="s">
        <v>12018</v>
      </c>
    </row>
    <row r="65" spans="1:2" ht="15.75" thickBot="1" x14ac:dyDescent="0.3">
      <c r="A65" s="34">
        <v>63</v>
      </c>
      <c r="B65" s="30" t="s">
        <v>12019</v>
      </c>
    </row>
    <row r="66" spans="1:2" ht="15.75" thickBot="1" x14ac:dyDescent="0.3">
      <c r="A66" s="34">
        <v>64</v>
      </c>
      <c r="B66" s="30" t="s">
        <v>12020</v>
      </c>
    </row>
    <row r="67" spans="1:2" ht="15.75" thickBot="1" x14ac:dyDescent="0.3">
      <c r="A67" s="34">
        <v>65</v>
      </c>
      <c r="B67" s="30" t="s">
        <v>12021</v>
      </c>
    </row>
    <row r="68" spans="1:2" ht="15.75" thickBot="1" x14ac:dyDescent="0.3">
      <c r="A68" s="34">
        <v>66</v>
      </c>
      <c r="B68" s="30" t="s">
        <v>12022</v>
      </c>
    </row>
    <row r="69" spans="1:2" ht="15.75" thickBot="1" x14ac:dyDescent="0.3">
      <c r="A69" s="34">
        <v>67</v>
      </c>
      <c r="B69" s="30" t="s">
        <v>12023</v>
      </c>
    </row>
    <row r="70" spans="1:2" ht="15.75" thickBot="1" x14ac:dyDescent="0.3">
      <c r="A70" s="34">
        <v>68</v>
      </c>
      <c r="B70" s="30" t="s">
        <v>12024</v>
      </c>
    </row>
    <row r="71" spans="1:2" ht="15.75" thickBot="1" x14ac:dyDescent="0.3">
      <c r="A71" s="34">
        <v>69</v>
      </c>
      <c r="B71" s="30" t="s">
        <v>12025</v>
      </c>
    </row>
    <row r="72" spans="1:2" ht="15.75" thickBot="1" x14ac:dyDescent="0.3">
      <c r="A72" s="34">
        <v>70</v>
      </c>
      <c r="B72" s="30" t="s">
        <v>12026</v>
      </c>
    </row>
    <row r="73" spans="1:2" ht="15.75" thickBot="1" x14ac:dyDescent="0.3">
      <c r="A73" s="34">
        <v>71</v>
      </c>
      <c r="B73" s="30" t="s">
        <v>486</v>
      </c>
    </row>
    <row r="74" spans="1:2" ht="15.75" thickBot="1" x14ac:dyDescent="0.3">
      <c r="A74" s="34">
        <v>72</v>
      </c>
      <c r="B74" s="30" t="s">
        <v>487</v>
      </c>
    </row>
    <row r="75" spans="1:2" ht="15.75" thickBot="1" x14ac:dyDescent="0.3">
      <c r="A75" s="34">
        <v>73</v>
      </c>
      <c r="B75" s="30" t="s">
        <v>12027</v>
      </c>
    </row>
    <row r="76" spans="1:2" ht="15.75" thickBot="1" x14ac:dyDescent="0.3">
      <c r="A76" s="34">
        <v>74</v>
      </c>
      <c r="B76" s="30" t="s">
        <v>12028</v>
      </c>
    </row>
    <row r="77" spans="1:2" ht="15.75" thickBot="1" x14ac:dyDescent="0.3">
      <c r="A77" s="34">
        <v>80</v>
      </c>
      <c r="B77" s="30" t="s">
        <v>12029</v>
      </c>
    </row>
    <row r="78" spans="1:2" ht="15.75" thickBot="1" x14ac:dyDescent="0.3">
      <c r="A78" s="34">
        <v>81</v>
      </c>
      <c r="B78" s="30" t="s">
        <v>12030</v>
      </c>
    </row>
    <row r="79" spans="1:2" ht="15.75" thickBot="1" x14ac:dyDescent="0.3">
      <c r="A79" s="34">
        <v>82</v>
      </c>
      <c r="B79" s="30" t="s">
        <v>12031</v>
      </c>
    </row>
    <row r="80" spans="1:2" ht="15.75" thickBot="1" x14ac:dyDescent="0.3">
      <c r="A80" s="34">
        <v>83</v>
      </c>
      <c r="B80" s="30" t="s">
        <v>12032</v>
      </c>
    </row>
    <row r="81" spans="1:2" ht="15.75" thickBot="1" x14ac:dyDescent="0.3">
      <c r="A81" s="34">
        <v>84</v>
      </c>
      <c r="B81" s="30" t="s">
        <v>12030</v>
      </c>
    </row>
    <row r="82" spans="1:2" ht="15.75" thickBot="1" x14ac:dyDescent="0.3">
      <c r="A82" s="34">
        <v>85</v>
      </c>
      <c r="B82" s="30" t="s">
        <v>12033</v>
      </c>
    </row>
    <row r="83" spans="1:2" ht="15.75" thickBot="1" x14ac:dyDescent="0.3">
      <c r="A83" s="34">
        <v>99</v>
      </c>
      <c r="B83" s="30" t="s">
        <v>12034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"/>
  <sheetViews>
    <sheetView workbookViewId="0">
      <selection activeCell="E7" sqref="E7"/>
    </sheetView>
  </sheetViews>
  <sheetFormatPr baseColWidth="10" defaultColWidth="11.5703125" defaultRowHeight="15" x14ac:dyDescent="0.25"/>
  <cols>
    <col min="1" max="1" width="7.42578125" bestFit="1" customWidth="1"/>
    <col min="2" max="2" width="13.85546875" bestFit="1" customWidth="1"/>
  </cols>
  <sheetData>
    <row r="1" spans="1:2" ht="15.75" thickBot="1" x14ac:dyDescent="0.3">
      <c r="A1" s="50" t="s">
        <v>19</v>
      </c>
      <c r="B1" s="28" t="s">
        <v>1</v>
      </c>
    </row>
    <row r="2" spans="1:2" thickBot="1" x14ac:dyDescent="0.35">
      <c r="A2" s="34">
        <v>1</v>
      </c>
      <c r="B2" s="30" t="s">
        <v>12035</v>
      </c>
    </row>
    <row r="3" spans="1:2" thickBot="1" x14ac:dyDescent="0.35">
      <c r="A3" s="34">
        <v>2</v>
      </c>
      <c r="B3" s="30" t="s">
        <v>12036</v>
      </c>
    </row>
    <row r="4" spans="1:2" thickBot="1" x14ac:dyDescent="0.35">
      <c r="A4" s="34">
        <v>3</v>
      </c>
      <c r="B4" s="30" t="s">
        <v>12037</v>
      </c>
    </row>
    <row r="5" spans="1:2" thickBot="1" x14ac:dyDescent="0.35">
      <c r="A5" s="34">
        <v>4</v>
      </c>
      <c r="B5" s="30" t="s">
        <v>12038</v>
      </c>
    </row>
    <row r="6" spans="1:2" thickBot="1" x14ac:dyDescent="0.35">
      <c r="A6" s="34">
        <v>5</v>
      </c>
      <c r="B6" s="30" t="s">
        <v>12039</v>
      </c>
    </row>
    <row r="7" spans="1:2" thickBot="1" x14ac:dyDescent="0.35">
      <c r="A7" s="34">
        <v>6</v>
      </c>
      <c r="B7" s="30" t="s">
        <v>12040</v>
      </c>
    </row>
    <row r="8" spans="1:2" ht="15.75" thickBot="1" x14ac:dyDescent="0.3">
      <c r="A8" s="34">
        <v>7</v>
      </c>
      <c r="B8" s="30" t="s">
        <v>12041</v>
      </c>
    </row>
    <row r="9" spans="1:2" thickBot="1" x14ac:dyDescent="0.35">
      <c r="A9" s="34">
        <v>8</v>
      </c>
      <c r="B9" s="30" t="s">
        <v>12042</v>
      </c>
    </row>
    <row r="10" spans="1:2" thickBot="1" x14ac:dyDescent="0.35">
      <c r="A10" s="34">
        <v>9</v>
      </c>
      <c r="B10" s="30" t="s">
        <v>12043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"/>
  <sheetViews>
    <sheetView workbookViewId="0">
      <selection activeCell="C5" sqref="C5"/>
    </sheetView>
  </sheetViews>
  <sheetFormatPr baseColWidth="10" defaultColWidth="11.5703125" defaultRowHeight="15" x14ac:dyDescent="0.25"/>
  <cols>
    <col min="1" max="1" width="7.42578125" bestFit="1" customWidth="1"/>
  </cols>
  <sheetData>
    <row r="1" spans="1:2" ht="15.75" thickBot="1" x14ac:dyDescent="0.3">
      <c r="A1" s="50" t="s">
        <v>19</v>
      </c>
      <c r="B1" s="28" t="s">
        <v>1</v>
      </c>
    </row>
    <row r="2" spans="1:2" thickBot="1" x14ac:dyDescent="0.35">
      <c r="A2" s="34" t="s">
        <v>439</v>
      </c>
      <c r="B2" s="30" t="s">
        <v>12044</v>
      </c>
    </row>
    <row r="3" spans="1:2" thickBot="1" x14ac:dyDescent="0.35">
      <c r="A3" s="34" t="s">
        <v>432</v>
      </c>
      <c r="B3" s="30" t="s">
        <v>12045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"/>
  <sheetViews>
    <sheetView workbookViewId="0">
      <selection activeCell="D7" sqref="D7"/>
    </sheetView>
  </sheetViews>
  <sheetFormatPr baseColWidth="10" defaultColWidth="11.5703125" defaultRowHeight="15" x14ac:dyDescent="0.25"/>
  <cols>
    <col min="1" max="1" width="19.28515625" bestFit="1" customWidth="1"/>
    <col min="2" max="2" width="26.5703125" bestFit="1" customWidth="1"/>
  </cols>
  <sheetData>
    <row r="1" spans="1:2" ht="27" thickBot="1" x14ac:dyDescent="0.35">
      <c r="A1" s="51" t="s">
        <v>12046</v>
      </c>
      <c r="B1" s="52" t="s">
        <v>12047</v>
      </c>
    </row>
    <row r="2" spans="1:2" thickBot="1" x14ac:dyDescent="0.35">
      <c r="A2" s="3">
        <v>1</v>
      </c>
      <c r="B2" s="19" t="s">
        <v>12048</v>
      </c>
    </row>
    <row r="3" spans="1:2" thickBot="1" x14ac:dyDescent="0.35">
      <c r="A3" s="3">
        <v>2</v>
      </c>
      <c r="B3" s="19" t="s">
        <v>12049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"/>
  <sheetViews>
    <sheetView workbookViewId="0">
      <selection sqref="A1:XFD1048576"/>
    </sheetView>
  </sheetViews>
  <sheetFormatPr baseColWidth="10" defaultColWidth="11.5703125" defaultRowHeight="15" x14ac:dyDescent="0.25"/>
  <cols>
    <col min="1" max="1" width="7.42578125" bestFit="1" customWidth="1"/>
  </cols>
  <sheetData>
    <row r="1" spans="1:2" ht="15.75" thickBot="1" x14ac:dyDescent="0.3">
      <c r="A1" s="50" t="s">
        <v>19</v>
      </c>
      <c r="B1" s="28" t="s">
        <v>1</v>
      </c>
    </row>
    <row r="2" spans="1:2" thickBot="1" x14ac:dyDescent="0.35">
      <c r="A2" s="34">
        <v>1</v>
      </c>
      <c r="B2" s="30" t="s">
        <v>12050</v>
      </c>
    </row>
    <row r="3" spans="1:2" thickBot="1" x14ac:dyDescent="0.35">
      <c r="A3" s="34">
        <v>2</v>
      </c>
      <c r="B3" s="30" t="s">
        <v>740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"/>
  <sheetViews>
    <sheetView workbookViewId="0">
      <selection activeCell="E11" sqref="E11"/>
    </sheetView>
  </sheetViews>
  <sheetFormatPr baseColWidth="10" defaultColWidth="11.5703125" defaultRowHeight="15" x14ac:dyDescent="0.25"/>
  <cols>
    <col min="1" max="1" width="15.5703125" bestFit="1" customWidth="1"/>
    <col min="2" max="2" width="49.140625" bestFit="1" customWidth="1"/>
  </cols>
  <sheetData>
    <row r="1" spans="1:2" ht="15.75" thickBot="1" x14ac:dyDescent="0.3">
      <c r="A1" s="53" t="s">
        <v>12051</v>
      </c>
      <c r="B1" s="54" t="s">
        <v>1</v>
      </c>
    </row>
    <row r="2" spans="1:2" thickBot="1" x14ac:dyDescent="0.35">
      <c r="A2" s="20">
        <v>1</v>
      </c>
      <c r="B2" s="19" t="s">
        <v>12052</v>
      </c>
    </row>
    <row r="3" spans="1:2" thickBot="1" x14ac:dyDescent="0.35">
      <c r="A3" s="20">
        <v>2</v>
      </c>
      <c r="B3" s="19" t="s">
        <v>12053</v>
      </c>
    </row>
    <row r="4" spans="1:2" thickBot="1" x14ac:dyDescent="0.35">
      <c r="A4" s="20">
        <v>3</v>
      </c>
      <c r="B4" s="19" t="s">
        <v>12054</v>
      </c>
    </row>
    <row r="5" spans="1:2" thickBot="1" x14ac:dyDescent="0.35">
      <c r="A5" s="20">
        <v>4</v>
      </c>
      <c r="B5" s="19" t="s">
        <v>12055</v>
      </c>
    </row>
    <row r="6" spans="1:2" thickBot="1" x14ac:dyDescent="0.35">
      <c r="A6" s="20">
        <v>5</v>
      </c>
      <c r="B6" s="19" t="s">
        <v>12056</v>
      </c>
    </row>
    <row r="7" spans="1:2" thickBot="1" x14ac:dyDescent="0.35">
      <c r="A7" s="20">
        <v>6</v>
      </c>
      <c r="B7" s="19" t="s">
        <v>12057</v>
      </c>
    </row>
    <row r="8" spans="1:2" ht="15.75" thickBot="1" x14ac:dyDescent="0.3">
      <c r="A8" s="20">
        <v>7</v>
      </c>
      <c r="B8" s="19" t="s">
        <v>12058</v>
      </c>
    </row>
    <row r="9" spans="1:2" thickBot="1" x14ac:dyDescent="0.35">
      <c r="A9" s="20">
        <v>8</v>
      </c>
      <c r="B9" s="19" t="s">
        <v>12059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"/>
  <sheetViews>
    <sheetView workbookViewId="0">
      <selection activeCell="E7" sqref="E7"/>
    </sheetView>
  </sheetViews>
  <sheetFormatPr baseColWidth="10" defaultColWidth="11.5703125" defaultRowHeight="15" x14ac:dyDescent="0.25"/>
  <cols>
    <col min="1" max="1" width="7.42578125" bestFit="1" customWidth="1"/>
    <col min="2" max="2" width="18.5703125" bestFit="1" customWidth="1"/>
  </cols>
  <sheetData>
    <row r="1" spans="1:2" ht="15.75" thickBot="1" x14ac:dyDescent="0.3">
      <c r="A1" s="50" t="s">
        <v>19</v>
      </c>
      <c r="B1" s="55" t="s">
        <v>1</v>
      </c>
    </row>
    <row r="2" spans="1:2" ht="15.75" thickBot="1" x14ac:dyDescent="0.3">
      <c r="A2" s="34">
        <v>1</v>
      </c>
      <c r="B2" s="30" t="s">
        <v>12060</v>
      </c>
    </row>
    <row r="3" spans="1:2" ht="15.75" thickBot="1" x14ac:dyDescent="0.3">
      <c r="A3" s="34">
        <v>2</v>
      </c>
      <c r="B3" s="30" t="s">
        <v>12061</v>
      </c>
    </row>
    <row r="4" spans="1:2" thickBot="1" x14ac:dyDescent="0.35">
      <c r="A4" s="34">
        <v>3</v>
      </c>
      <c r="B4" s="30" t="s">
        <v>12062</v>
      </c>
    </row>
    <row r="5" spans="1:2" thickBot="1" x14ac:dyDescent="0.35">
      <c r="A5" s="34">
        <v>4</v>
      </c>
      <c r="B5" s="30">
        <v>4</v>
      </c>
    </row>
    <row r="6" spans="1:2" thickBot="1" x14ac:dyDescent="0.35">
      <c r="A6" s="34">
        <v>5</v>
      </c>
      <c r="B6" s="30">
        <v>5</v>
      </c>
    </row>
    <row r="7" spans="1:2" thickBot="1" x14ac:dyDescent="0.35">
      <c r="A7" s="34">
        <v>6</v>
      </c>
      <c r="B7" s="30">
        <v>6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workbookViewId="0">
      <selection activeCell="E10" sqref="E10"/>
    </sheetView>
  </sheetViews>
  <sheetFormatPr baseColWidth="10" defaultColWidth="24.5703125" defaultRowHeight="15" x14ac:dyDescent="0.25"/>
  <cols>
    <col min="1" max="1" width="7.42578125" bestFit="1" customWidth="1"/>
    <col min="2" max="2" width="11.5703125" bestFit="1" customWidth="1"/>
  </cols>
  <sheetData>
    <row r="1" spans="1:2" ht="15.75" thickBot="1" x14ac:dyDescent="0.3">
      <c r="A1" s="37" t="s">
        <v>19</v>
      </c>
      <c r="B1" s="38" t="s">
        <v>1</v>
      </c>
    </row>
    <row r="2" spans="1:2" thickBot="1" x14ac:dyDescent="0.35">
      <c r="A2" s="56">
        <v>1</v>
      </c>
      <c r="B2" s="57" t="s">
        <v>12063</v>
      </c>
    </row>
    <row r="3" spans="1:2" thickBot="1" x14ac:dyDescent="0.35">
      <c r="A3" s="34">
        <v>2</v>
      </c>
      <c r="B3" s="58" t="s">
        <v>438</v>
      </c>
    </row>
    <row r="4" spans="1:2" thickBot="1" x14ac:dyDescent="0.35">
      <c r="A4" s="34">
        <v>3</v>
      </c>
      <c r="B4" s="58" t="s">
        <v>12064</v>
      </c>
    </row>
    <row r="5" spans="1:2" thickBot="1" x14ac:dyDescent="0.35">
      <c r="A5" s="34">
        <v>4</v>
      </c>
      <c r="B5" s="58" t="s">
        <v>441</v>
      </c>
    </row>
    <row r="6" spans="1:2" thickBot="1" x14ac:dyDescent="0.35">
      <c r="A6" s="34">
        <v>5</v>
      </c>
      <c r="B6" s="58" t="s">
        <v>4676</v>
      </c>
    </row>
    <row r="7" spans="1:2" thickBot="1" x14ac:dyDescent="0.35">
      <c r="A7" s="34">
        <v>6</v>
      </c>
      <c r="B7" s="58" t="s">
        <v>12065</v>
      </c>
    </row>
    <row r="8" spans="1:2" thickBot="1" x14ac:dyDescent="0.35">
      <c r="A8" s="34">
        <v>7</v>
      </c>
      <c r="B8" s="58" t="s">
        <v>12066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"/>
  <sheetViews>
    <sheetView workbookViewId="0">
      <selection activeCell="F8" sqref="F8"/>
    </sheetView>
  </sheetViews>
  <sheetFormatPr baseColWidth="10" defaultColWidth="18.140625" defaultRowHeight="15" x14ac:dyDescent="0.25"/>
  <cols>
    <col min="1" max="1" width="7.42578125" bestFit="1" customWidth="1"/>
    <col min="2" max="2" width="11.5703125" bestFit="1" customWidth="1"/>
  </cols>
  <sheetData>
    <row r="1" spans="1:2" ht="15.75" thickBot="1" x14ac:dyDescent="0.3">
      <c r="A1" s="21" t="s">
        <v>19</v>
      </c>
      <c r="B1" s="31" t="s">
        <v>1</v>
      </c>
    </row>
    <row r="2" spans="1:2" thickBot="1" x14ac:dyDescent="0.35">
      <c r="A2" s="23">
        <v>1</v>
      </c>
      <c r="B2" s="59" t="s">
        <v>12067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0"/>
  <sheetViews>
    <sheetView workbookViewId="0">
      <selection activeCell="D4" sqref="D4"/>
    </sheetView>
  </sheetViews>
  <sheetFormatPr baseColWidth="10" defaultColWidth="11.5703125" defaultRowHeight="15" x14ac:dyDescent="0.25"/>
  <sheetData>
    <row r="1" spans="1:1" ht="27" thickBot="1" x14ac:dyDescent="0.35">
      <c r="A1" s="21" t="s">
        <v>12068</v>
      </c>
    </row>
    <row r="2" spans="1:1" thickBot="1" x14ac:dyDescent="0.35">
      <c r="A2" s="23">
        <v>2</v>
      </c>
    </row>
    <row r="3" spans="1:1" thickBot="1" x14ac:dyDescent="0.35">
      <c r="A3" s="23">
        <v>3</v>
      </c>
    </row>
    <row r="4" spans="1:1" thickBot="1" x14ac:dyDescent="0.35">
      <c r="A4" s="23">
        <v>4</v>
      </c>
    </row>
    <row r="5" spans="1:1" thickBot="1" x14ac:dyDescent="0.35">
      <c r="A5" s="23">
        <v>5</v>
      </c>
    </row>
    <row r="6" spans="1:1" thickBot="1" x14ac:dyDescent="0.35">
      <c r="A6" s="23">
        <v>6</v>
      </c>
    </row>
    <row r="7" spans="1:1" thickBot="1" x14ac:dyDescent="0.35">
      <c r="A7" s="23">
        <v>7</v>
      </c>
    </row>
    <row r="8" spans="1:1" thickBot="1" x14ac:dyDescent="0.35">
      <c r="A8" s="23">
        <v>8</v>
      </c>
    </row>
    <row r="9" spans="1:1" thickBot="1" x14ac:dyDescent="0.35">
      <c r="A9" s="23">
        <v>9</v>
      </c>
    </row>
    <row r="10" spans="1:1" thickBot="1" x14ac:dyDescent="0.35">
      <c r="A10" s="23">
        <v>10</v>
      </c>
    </row>
    <row r="11" spans="1:1" thickBot="1" x14ac:dyDescent="0.35">
      <c r="A11" s="23">
        <v>11</v>
      </c>
    </row>
    <row r="12" spans="1:1" thickBot="1" x14ac:dyDescent="0.35">
      <c r="A12" s="23">
        <v>12</v>
      </c>
    </row>
    <row r="13" spans="1:1" thickBot="1" x14ac:dyDescent="0.35">
      <c r="A13" s="23">
        <v>13</v>
      </c>
    </row>
    <row r="14" spans="1:1" thickBot="1" x14ac:dyDescent="0.35">
      <c r="A14" s="23">
        <v>14</v>
      </c>
    </row>
    <row r="15" spans="1:1" thickBot="1" x14ac:dyDescent="0.35">
      <c r="A15" s="23">
        <v>15</v>
      </c>
    </row>
    <row r="16" spans="1:1" thickBot="1" x14ac:dyDescent="0.35">
      <c r="A16" s="23">
        <v>16</v>
      </c>
    </row>
    <row r="17" spans="1:1" thickBot="1" x14ac:dyDescent="0.35">
      <c r="A17" s="23">
        <v>17</v>
      </c>
    </row>
    <row r="18" spans="1:1" thickBot="1" x14ac:dyDescent="0.35">
      <c r="A18" s="23">
        <v>18</v>
      </c>
    </row>
    <row r="19" spans="1:1" thickBot="1" x14ac:dyDescent="0.35">
      <c r="A19" s="23">
        <v>19</v>
      </c>
    </row>
    <row r="20" spans="1:1" thickBot="1" x14ac:dyDescent="0.35">
      <c r="A20" s="23">
        <v>20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1"/>
  <sheetViews>
    <sheetView workbookViewId="0">
      <selection activeCell="G16" sqref="G16"/>
    </sheetView>
  </sheetViews>
  <sheetFormatPr baseColWidth="10" defaultColWidth="11.5703125" defaultRowHeight="15" x14ac:dyDescent="0.25"/>
  <cols>
    <col min="1" max="1" width="14.28515625" customWidth="1"/>
  </cols>
  <sheetData>
    <row r="1" spans="1:1" ht="27" thickBot="1" x14ac:dyDescent="0.35">
      <c r="A1" s="21" t="s">
        <v>12069</v>
      </c>
    </row>
    <row r="2" spans="1:1" thickBot="1" x14ac:dyDescent="0.35">
      <c r="A2" s="23">
        <v>1</v>
      </c>
    </row>
    <row r="3" spans="1:1" thickBot="1" x14ac:dyDescent="0.35">
      <c r="A3" s="23">
        <v>2</v>
      </c>
    </row>
    <row r="4" spans="1:1" thickBot="1" x14ac:dyDescent="0.35">
      <c r="A4" s="23">
        <v>3</v>
      </c>
    </row>
    <row r="5" spans="1:1" thickBot="1" x14ac:dyDescent="0.35">
      <c r="A5" s="23">
        <v>4</v>
      </c>
    </row>
    <row r="6" spans="1:1" thickBot="1" x14ac:dyDescent="0.35">
      <c r="A6" s="23">
        <v>5</v>
      </c>
    </row>
    <row r="7" spans="1:1" thickBot="1" x14ac:dyDescent="0.35">
      <c r="A7" s="23">
        <v>6</v>
      </c>
    </row>
    <row r="8" spans="1:1" thickBot="1" x14ac:dyDescent="0.35">
      <c r="A8" s="23">
        <v>7</v>
      </c>
    </row>
    <row r="9" spans="1:1" thickBot="1" x14ac:dyDescent="0.35">
      <c r="A9" s="23">
        <v>8</v>
      </c>
    </row>
    <row r="10" spans="1:1" thickBot="1" x14ac:dyDescent="0.35">
      <c r="A10" s="23">
        <v>9</v>
      </c>
    </row>
    <row r="11" spans="1:1" thickBot="1" x14ac:dyDescent="0.35">
      <c r="A11" s="23">
        <v>10</v>
      </c>
    </row>
    <row r="12" spans="1:1" thickBot="1" x14ac:dyDescent="0.35">
      <c r="A12" s="23">
        <v>11</v>
      </c>
    </row>
    <row r="13" spans="1:1" thickBot="1" x14ac:dyDescent="0.35">
      <c r="A13" s="23">
        <v>12</v>
      </c>
    </row>
    <row r="14" spans="1:1" thickBot="1" x14ac:dyDescent="0.35">
      <c r="A14" s="23">
        <v>13</v>
      </c>
    </row>
    <row r="15" spans="1:1" thickBot="1" x14ac:dyDescent="0.35">
      <c r="A15" s="23">
        <v>14</v>
      </c>
    </row>
    <row r="16" spans="1:1" thickBot="1" x14ac:dyDescent="0.35">
      <c r="A16" s="23">
        <v>15</v>
      </c>
    </row>
    <row r="17" spans="1:1" thickBot="1" x14ac:dyDescent="0.35">
      <c r="A17" s="23">
        <v>16</v>
      </c>
    </row>
    <row r="18" spans="1:1" thickBot="1" x14ac:dyDescent="0.35">
      <c r="A18" s="23">
        <v>17</v>
      </c>
    </row>
    <row r="19" spans="1:1" thickBot="1" x14ac:dyDescent="0.35">
      <c r="A19" s="23">
        <v>18</v>
      </c>
    </row>
    <row r="20" spans="1:1" thickBot="1" x14ac:dyDescent="0.35">
      <c r="A20" s="23">
        <v>19</v>
      </c>
    </row>
    <row r="21" spans="1:1" thickBot="1" x14ac:dyDescent="0.35">
      <c r="A21" s="23">
        <v>20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3"/>
  <sheetViews>
    <sheetView workbookViewId="0">
      <selection activeCell="C7" sqref="C7"/>
    </sheetView>
  </sheetViews>
  <sheetFormatPr baseColWidth="10" defaultColWidth="11.5703125" defaultRowHeight="15" x14ac:dyDescent="0.25"/>
  <sheetData>
    <row r="1" spans="1:1" thickBot="1" x14ac:dyDescent="0.35">
      <c r="A1" s="21" t="s">
        <v>12070</v>
      </c>
    </row>
    <row r="2" spans="1:1" thickBot="1" x14ac:dyDescent="0.35">
      <c r="A2" s="23">
        <v>0</v>
      </c>
    </row>
    <row r="3" spans="1:1" thickBot="1" x14ac:dyDescent="0.35">
      <c r="A3" s="23">
        <v>1</v>
      </c>
    </row>
    <row r="4" spans="1:1" thickBot="1" x14ac:dyDescent="0.35">
      <c r="A4" s="23">
        <v>2</v>
      </c>
    </row>
    <row r="5" spans="1:1" thickBot="1" x14ac:dyDescent="0.35">
      <c r="A5" s="23">
        <v>3</v>
      </c>
    </row>
    <row r="6" spans="1:1" thickBot="1" x14ac:dyDescent="0.35">
      <c r="A6" s="23">
        <v>4</v>
      </c>
    </row>
    <row r="7" spans="1:1" thickBot="1" x14ac:dyDescent="0.35">
      <c r="A7" s="23">
        <v>5</v>
      </c>
    </row>
    <row r="8" spans="1:1" thickBot="1" x14ac:dyDescent="0.35">
      <c r="A8" s="23">
        <v>6</v>
      </c>
    </row>
    <row r="9" spans="1:1" thickBot="1" x14ac:dyDescent="0.35">
      <c r="A9" s="23">
        <v>7</v>
      </c>
    </row>
    <row r="10" spans="1:1" thickBot="1" x14ac:dyDescent="0.35">
      <c r="A10" s="23">
        <v>8</v>
      </c>
    </row>
    <row r="11" spans="1:1" thickBot="1" x14ac:dyDescent="0.35">
      <c r="A11" s="23">
        <v>9</v>
      </c>
    </row>
    <row r="12" spans="1:1" thickBot="1" x14ac:dyDescent="0.35">
      <c r="A12" s="23">
        <v>10</v>
      </c>
    </row>
    <row r="13" spans="1:1" thickBot="1" x14ac:dyDescent="0.35">
      <c r="A13" s="23" t="s">
        <v>12071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01"/>
  <sheetViews>
    <sheetView workbookViewId="0">
      <selection activeCell="F10" sqref="F10"/>
    </sheetView>
  </sheetViews>
  <sheetFormatPr baseColWidth="10" defaultColWidth="11.5703125" defaultRowHeight="15" x14ac:dyDescent="0.25"/>
  <sheetData>
    <row r="1" spans="1:1" ht="26.25" thickBot="1" x14ac:dyDescent="0.3">
      <c r="A1" s="21" t="s">
        <v>12072</v>
      </c>
    </row>
    <row r="2" spans="1:1" thickBot="1" x14ac:dyDescent="0.35">
      <c r="A2" s="29">
        <v>1</v>
      </c>
    </row>
    <row r="3" spans="1:1" thickBot="1" x14ac:dyDescent="0.35">
      <c r="A3" s="29">
        <v>2</v>
      </c>
    </row>
    <row r="4" spans="1:1" thickBot="1" x14ac:dyDescent="0.35">
      <c r="A4" s="29">
        <v>3</v>
      </c>
    </row>
    <row r="5" spans="1:1" thickBot="1" x14ac:dyDescent="0.35">
      <c r="A5" s="29">
        <v>4</v>
      </c>
    </row>
    <row r="6" spans="1:1" thickBot="1" x14ac:dyDescent="0.35">
      <c r="A6" s="29">
        <v>5</v>
      </c>
    </row>
    <row r="7" spans="1:1" thickBot="1" x14ac:dyDescent="0.35">
      <c r="A7" s="29">
        <v>6</v>
      </c>
    </row>
    <row r="8" spans="1:1" thickBot="1" x14ac:dyDescent="0.35">
      <c r="A8" s="29">
        <v>7</v>
      </c>
    </row>
    <row r="9" spans="1:1" thickBot="1" x14ac:dyDescent="0.35">
      <c r="A9" s="29">
        <v>8</v>
      </c>
    </row>
    <row r="10" spans="1:1" thickBot="1" x14ac:dyDescent="0.35">
      <c r="A10" s="29">
        <v>9</v>
      </c>
    </row>
    <row r="11" spans="1:1" thickBot="1" x14ac:dyDescent="0.35">
      <c r="A11" s="29">
        <v>10</v>
      </c>
    </row>
    <row r="12" spans="1:1" thickBot="1" x14ac:dyDescent="0.35">
      <c r="A12" s="29">
        <v>11</v>
      </c>
    </row>
    <row r="13" spans="1:1" thickBot="1" x14ac:dyDescent="0.35">
      <c r="A13" s="29">
        <v>12</v>
      </c>
    </row>
    <row r="14" spans="1:1" thickBot="1" x14ac:dyDescent="0.35">
      <c r="A14" s="29">
        <v>13</v>
      </c>
    </row>
    <row r="15" spans="1:1" thickBot="1" x14ac:dyDescent="0.35">
      <c r="A15" s="29">
        <v>14</v>
      </c>
    </row>
    <row r="16" spans="1:1" thickBot="1" x14ac:dyDescent="0.35">
      <c r="A16" s="29">
        <v>15</v>
      </c>
    </row>
    <row r="17" spans="1:1" thickBot="1" x14ac:dyDescent="0.35">
      <c r="A17" s="29">
        <v>16</v>
      </c>
    </row>
    <row r="18" spans="1:1" thickBot="1" x14ac:dyDescent="0.35">
      <c r="A18" s="29">
        <v>17</v>
      </c>
    </row>
    <row r="19" spans="1:1" thickBot="1" x14ac:dyDescent="0.35">
      <c r="A19" s="29">
        <v>18</v>
      </c>
    </row>
    <row r="20" spans="1:1" thickBot="1" x14ac:dyDescent="0.35">
      <c r="A20" s="29">
        <v>19</v>
      </c>
    </row>
    <row r="21" spans="1:1" thickBot="1" x14ac:dyDescent="0.35">
      <c r="A21" s="29">
        <v>20</v>
      </c>
    </row>
    <row r="22" spans="1:1" ht="15.75" thickBot="1" x14ac:dyDescent="0.3">
      <c r="A22" s="29">
        <v>21</v>
      </c>
    </row>
    <row r="23" spans="1:1" ht="15.75" thickBot="1" x14ac:dyDescent="0.3">
      <c r="A23" s="29">
        <v>22</v>
      </c>
    </row>
    <row r="24" spans="1:1" ht="15.75" thickBot="1" x14ac:dyDescent="0.3">
      <c r="A24" s="29">
        <v>23</v>
      </c>
    </row>
    <row r="25" spans="1:1" ht="15.75" thickBot="1" x14ac:dyDescent="0.3">
      <c r="A25" s="29">
        <v>24</v>
      </c>
    </row>
    <row r="26" spans="1:1" ht="15.75" thickBot="1" x14ac:dyDescent="0.3">
      <c r="A26" s="29">
        <v>25</v>
      </c>
    </row>
    <row r="27" spans="1:1" ht="15.75" thickBot="1" x14ac:dyDescent="0.3">
      <c r="A27" s="29">
        <v>26</v>
      </c>
    </row>
    <row r="28" spans="1:1" ht="15.75" thickBot="1" x14ac:dyDescent="0.3">
      <c r="A28" s="29">
        <v>27</v>
      </c>
    </row>
    <row r="29" spans="1:1" ht="15.75" thickBot="1" x14ac:dyDescent="0.3">
      <c r="A29" s="29">
        <v>28</v>
      </c>
    </row>
    <row r="30" spans="1:1" ht="15.75" thickBot="1" x14ac:dyDescent="0.3">
      <c r="A30" s="29">
        <v>29</v>
      </c>
    </row>
    <row r="31" spans="1:1" ht="15.75" thickBot="1" x14ac:dyDescent="0.3">
      <c r="A31" s="29">
        <v>30</v>
      </c>
    </row>
    <row r="32" spans="1:1" ht="15.75" thickBot="1" x14ac:dyDescent="0.3">
      <c r="A32" s="29">
        <v>31</v>
      </c>
    </row>
    <row r="33" spans="1:1" ht="15.75" thickBot="1" x14ac:dyDescent="0.3">
      <c r="A33" s="29">
        <v>32</v>
      </c>
    </row>
    <row r="34" spans="1:1" ht="15.75" thickBot="1" x14ac:dyDescent="0.3">
      <c r="A34" s="29">
        <v>33</v>
      </c>
    </row>
    <row r="35" spans="1:1" ht="15.75" thickBot="1" x14ac:dyDescent="0.3">
      <c r="A35" s="29">
        <v>34</v>
      </c>
    </row>
    <row r="36" spans="1:1" ht="15.75" thickBot="1" x14ac:dyDescent="0.3">
      <c r="A36" s="29">
        <v>35</v>
      </c>
    </row>
    <row r="37" spans="1:1" ht="15.75" thickBot="1" x14ac:dyDescent="0.3">
      <c r="A37" s="29">
        <v>36</v>
      </c>
    </row>
    <row r="38" spans="1:1" ht="15.75" thickBot="1" x14ac:dyDescent="0.3">
      <c r="A38" s="29">
        <v>37</v>
      </c>
    </row>
    <row r="39" spans="1:1" ht="15.75" thickBot="1" x14ac:dyDescent="0.3">
      <c r="A39" s="29">
        <v>38</v>
      </c>
    </row>
    <row r="40" spans="1:1" ht="15.75" thickBot="1" x14ac:dyDescent="0.3">
      <c r="A40" s="29">
        <v>39</v>
      </c>
    </row>
    <row r="41" spans="1:1" ht="15.75" thickBot="1" x14ac:dyDescent="0.3">
      <c r="A41" s="29">
        <v>40</v>
      </c>
    </row>
    <row r="42" spans="1:1" ht="15.75" thickBot="1" x14ac:dyDescent="0.3">
      <c r="A42" s="29">
        <v>41</v>
      </c>
    </row>
    <row r="43" spans="1:1" ht="15.75" thickBot="1" x14ac:dyDescent="0.3">
      <c r="A43" s="29">
        <v>42</v>
      </c>
    </row>
    <row r="44" spans="1:1" ht="15.75" thickBot="1" x14ac:dyDescent="0.3">
      <c r="A44" s="29">
        <v>43</v>
      </c>
    </row>
    <row r="45" spans="1:1" ht="15.75" thickBot="1" x14ac:dyDescent="0.3">
      <c r="A45" s="29">
        <v>44</v>
      </c>
    </row>
    <row r="46" spans="1:1" ht="15.75" thickBot="1" x14ac:dyDescent="0.3">
      <c r="A46" s="29">
        <v>45</v>
      </c>
    </row>
    <row r="47" spans="1:1" ht="15.75" thickBot="1" x14ac:dyDescent="0.3">
      <c r="A47" s="29">
        <v>46</v>
      </c>
    </row>
    <row r="48" spans="1:1" ht="15.75" thickBot="1" x14ac:dyDescent="0.3">
      <c r="A48" s="29">
        <v>47</v>
      </c>
    </row>
    <row r="49" spans="1:1" ht="15.75" thickBot="1" x14ac:dyDescent="0.3">
      <c r="A49" s="29">
        <v>48</v>
      </c>
    </row>
    <row r="50" spans="1:1" ht="15.75" thickBot="1" x14ac:dyDescent="0.3">
      <c r="A50" s="29">
        <v>49</v>
      </c>
    </row>
    <row r="51" spans="1:1" ht="15.75" thickBot="1" x14ac:dyDescent="0.3">
      <c r="A51" s="29">
        <v>50</v>
      </c>
    </row>
    <row r="52" spans="1:1" ht="15.75" thickBot="1" x14ac:dyDescent="0.3">
      <c r="A52" s="29">
        <v>51</v>
      </c>
    </row>
    <row r="53" spans="1:1" ht="15.75" thickBot="1" x14ac:dyDescent="0.3">
      <c r="A53" s="29">
        <v>52</v>
      </c>
    </row>
    <row r="54" spans="1:1" ht="15.75" thickBot="1" x14ac:dyDescent="0.3">
      <c r="A54" s="29">
        <v>53</v>
      </c>
    </row>
    <row r="55" spans="1:1" ht="15.75" thickBot="1" x14ac:dyDescent="0.3">
      <c r="A55" s="29">
        <v>54</v>
      </c>
    </row>
    <row r="56" spans="1:1" ht="15.75" thickBot="1" x14ac:dyDescent="0.3">
      <c r="A56" s="29">
        <v>55</v>
      </c>
    </row>
    <row r="57" spans="1:1" ht="15.75" thickBot="1" x14ac:dyDescent="0.3">
      <c r="A57" s="29">
        <v>56</v>
      </c>
    </row>
    <row r="58" spans="1:1" ht="15.75" thickBot="1" x14ac:dyDescent="0.3">
      <c r="A58" s="29">
        <v>57</v>
      </c>
    </row>
    <row r="59" spans="1:1" ht="15.75" thickBot="1" x14ac:dyDescent="0.3">
      <c r="A59" s="29">
        <v>58</v>
      </c>
    </row>
    <row r="60" spans="1:1" ht="15.75" thickBot="1" x14ac:dyDescent="0.3">
      <c r="A60" s="29">
        <v>59</v>
      </c>
    </row>
    <row r="61" spans="1:1" ht="15.75" thickBot="1" x14ac:dyDescent="0.3">
      <c r="A61" s="29">
        <v>60</v>
      </c>
    </row>
    <row r="62" spans="1:1" ht="15.75" thickBot="1" x14ac:dyDescent="0.3">
      <c r="A62" s="29">
        <v>61</v>
      </c>
    </row>
    <row r="63" spans="1:1" ht="15.75" thickBot="1" x14ac:dyDescent="0.3">
      <c r="A63" s="29">
        <v>62</v>
      </c>
    </row>
    <row r="64" spans="1:1" ht="15.75" thickBot="1" x14ac:dyDescent="0.3">
      <c r="A64" s="29">
        <v>63</v>
      </c>
    </row>
    <row r="65" spans="1:1" ht="15.75" thickBot="1" x14ac:dyDescent="0.3">
      <c r="A65" s="29">
        <v>64</v>
      </c>
    </row>
    <row r="66" spans="1:1" ht="15.75" thickBot="1" x14ac:dyDescent="0.3">
      <c r="A66" s="29">
        <v>65</v>
      </c>
    </row>
    <row r="67" spans="1:1" ht="15.75" thickBot="1" x14ac:dyDescent="0.3">
      <c r="A67" s="29">
        <v>66</v>
      </c>
    </row>
    <row r="68" spans="1:1" ht="15.75" thickBot="1" x14ac:dyDescent="0.3">
      <c r="A68" s="29">
        <v>67</v>
      </c>
    </row>
    <row r="69" spans="1:1" ht="15.75" thickBot="1" x14ac:dyDescent="0.3">
      <c r="A69" s="29">
        <v>68</v>
      </c>
    </row>
    <row r="70" spans="1:1" ht="15.75" thickBot="1" x14ac:dyDescent="0.3">
      <c r="A70" s="29">
        <v>69</v>
      </c>
    </row>
    <row r="71" spans="1:1" ht="15.75" thickBot="1" x14ac:dyDescent="0.3">
      <c r="A71" s="29">
        <v>70</v>
      </c>
    </row>
    <row r="72" spans="1:1" ht="15.75" thickBot="1" x14ac:dyDescent="0.3">
      <c r="A72" s="29">
        <v>71</v>
      </c>
    </row>
    <row r="73" spans="1:1" ht="15.75" thickBot="1" x14ac:dyDescent="0.3">
      <c r="A73" s="29">
        <v>72</v>
      </c>
    </row>
    <row r="74" spans="1:1" ht="15.75" thickBot="1" x14ac:dyDescent="0.3">
      <c r="A74" s="29">
        <v>73</v>
      </c>
    </row>
    <row r="75" spans="1:1" ht="15.75" thickBot="1" x14ac:dyDescent="0.3">
      <c r="A75" s="29">
        <v>74</v>
      </c>
    </row>
    <row r="76" spans="1:1" ht="15.75" thickBot="1" x14ac:dyDescent="0.3">
      <c r="A76" s="29">
        <v>75</v>
      </c>
    </row>
    <row r="77" spans="1:1" ht="15.75" thickBot="1" x14ac:dyDescent="0.3">
      <c r="A77" s="29">
        <v>76</v>
      </c>
    </row>
    <row r="78" spans="1:1" ht="15.75" thickBot="1" x14ac:dyDescent="0.3">
      <c r="A78" s="29">
        <v>77</v>
      </c>
    </row>
    <row r="79" spans="1:1" ht="15.75" thickBot="1" x14ac:dyDescent="0.3">
      <c r="A79" s="29">
        <v>78</v>
      </c>
    </row>
    <row r="80" spans="1:1" ht="15.75" thickBot="1" x14ac:dyDescent="0.3">
      <c r="A80" s="29">
        <v>79</v>
      </c>
    </row>
    <row r="81" spans="1:1" ht="15.75" thickBot="1" x14ac:dyDescent="0.3">
      <c r="A81" s="29">
        <v>80</v>
      </c>
    </row>
    <row r="82" spans="1:1" ht="15.75" thickBot="1" x14ac:dyDescent="0.3">
      <c r="A82" s="29">
        <v>81</v>
      </c>
    </row>
    <row r="83" spans="1:1" ht="15.75" thickBot="1" x14ac:dyDescent="0.3">
      <c r="A83" s="29">
        <v>82</v>
      </c>
    </row>
    <row r="84" spans="1:1" ht="15.75" thickBot="1" x14ac:dyDescent="0.3">
      <c r="A84" s="29">
        <v>83</v>
      </c>
    </row>
    <row r="85" spans="1:1" ht="15.75" thickBot="1" x14ac:dyDescent="0.3">
      <c r="A85" s="29">
        <v>84</v>
      </c>
    </row>
    <row r="86" spans="1:1" ht="15.75" thickBot="1" x14ac:dyDescent="0.3">
      <c r="A86" s="29">
        <v>85</v>
      </c>
    </row>
    <row r="87" spans="1:1" ht="15.75" thickBot="1" x14ac:dyDescent="0.3">
      <c r="A87" s="29">
        <v>86</v>
      </c>
    </row>
    <row r="88" spans="1:1" ht="15.75" thickBot="1" x14ac:dyDescent="0.3">
      <c r="A88" s="29">
        <v>87</v>
      </c>
    </row>
    <row r="89" spans="1:1" ht="15.75" thickBot="1" x14ac:dyDescent="0.3">
      <c r="A89" s="29">
        <v>88</v>
      </c>
    </row>
    <row r="90" spans="1:1" ht="15.75" thickBot="1" x14ac:dyDescent="0.3">
      <c r="A90" s="29">
        <v>89</v>
      </c>
    </row>
    <row r="91" spans="1:1" ht="15.75" thickBot="1" x14ac:dyDescent="0.3">
      <c r="A91" s="29">
        <v>90</v>
      </c>
    </row>
    <row r="92" spans="1:1" ht="15.75" thickBot="1" x14ac:dyDescent="0.3">
      <c r="A92" s="29">
        <v>91</v>
      </c>
    </row>
    <row r="93" spans="1:1" ht="15.75" thickBot="1" x14ac:dyDescent="0.3">
      <c r="A93" s="29">
        <v>92</v>
      </c>
    </row>
    <row r="94" spans="1:1" ht="15.75" thickBot="1" x14ac:dyDescent="0.3">
      <c r="A94" s="29">
        <v>93</v>
      </c>
    </row>
    <row r="95" spans="1:1" ht="15.75" thickBot="1" x14ac:dyDescent="0.3">
      <c r="A95" s="29">
        <v>94</v>
      </c>
    </row>
    <row r="96" spans="1:1" ht="15.75" thickBot="1" x14ac:dyDescent="0.3">
      <c r="A96" s="29">
        <v>95</v>
      </c>
    </row>
    <row r="97" spans="1:1" ht="15.75" thickBot="1" x14ac:dyDescent="0.3">
      <c r="A97" s="29">
        <v>96</v>
      </c>
    </row>
    <row r="98" spans="1:1" ht="15.75" thickBot="1" x14ac:dyDescent="0.3">
      <c r="A98" s="29">
        <v>97</v>
      </c>
    </row>
    <row r="99" spans="1:1" ht="15.75" thickBot="1" x14ac:dyDescent="0.3">
      <c r="A99" s="29">
        <v>98</v>
      </c>
    </row>
    <row r="100" spans="1:1" ht="15.75" thickBot="1" x14ac:dyDescent="0.3">
      <c r="A100" s="29">
        <v>99</v>
      </c>
    </row>
    <row r="101" spans="1:1" ht="15.75" thickBot="1" x14ac:dyDescent="0.3">
      <c r="A101" s="29">
        <v>100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"/>
  <sheetViews>
    <sheetView workbookViewId="0">
      <selection activeCell="C4" sqref="C4"/>
    </sheetView>
  </sheetViews>
  <sheetFormatPr baseColWidth="10" defaultColWidth="11.5703125" defaultRowHeight="15" x14ac:dyDescent="0.25"/>
  <sheetData>
    <row r="1" spans="1:1" thickBot="1" x14ac:dyDescent="0.35">
      <c r="A1" s="21" t="s">
        <v>12073</v>
      </c>
    </row>
    <row r="2" spans="1:1" thickBot="1" x14ac:dyDescent="0.35">
      <c r="A2" s="29">
        <v>1</v>
      </c>
    </row>
    <row r="3" spans="1:1" thickBot="1" x14ac:dyDescent="0.35">
      <c r="A3" s="29">
        <v>2</v>
      </c>
    </row>
    <row r="4" spans="1:1" thickBot="1" x14ac:dyDescent="0.35">
      <c r="A4" s="29">
        <v>3</v>
      </c>
    </row>
    <row r="5" spans="1:1" thickBot="1" x14ac:dyDescent="0.35">
      <c r="A5" s="29">
        <v>4</v>
      </c>
    </row>
    <row r="6" spans="1:1" thickBot="1" x14ac:dyDescent="0.35">
      <c r="A6" s="29">
        <v>5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selection activeCell="G4" sqref="G4"/>
    </sheetView>
  </sheetViews>
  <sheetFormatPr baseColWidth="10" defaultColWidth="11.5703125" defaultRowHeight="15" x14ac:dyDescent="0.25"/>
  <cols>
    <col min="1" max="1" width="8.28515625" bestFit="1" customWidth="1"/>
    <col min="2" max="2" width="18.7109375" bestFit="1" customWidth="1"/>
    <col min="3" max="3" width="10.42578125" bestFit="1" customWidth="1"/>
    <col min="4" max="4" width="10.140625" bestFit="1" customWidth="1"/>
    <col min="5" max="5" width="10.85546875" bestFit="1" customWidth="1"/>
    <col min="6" max="6" width="10.140625" bestFit="1" customWidth="1"/>
  </cols>
  <sheetData>
    <row r="1" spans="1:6" ht="39" thickBot="1" x14ac:dyDescent="0.3">
      <c r="A1" s="5" t="s">
        <v>12074</v>
      </c>
      <c r="B1" s="6" t="s">
        <v>1</v>
      </c>
      <c r="C1" s="6" t="s">
        <v>12075</v>
      </c>
      <c r="D1" s="6" t="s">
        <v>12076</v>
      </c>
      <c r="E1" s="6" t="s">
        <v>12077</v>
      </c>
      <c r="F1" s="6" t="s">
        <v>12078</v>
      </c>
    </row>
    <row r="2" spans="1:6" ht="16.5" thickTop="1" thickBot="1" x14ac:dyDescent="0.3">
      <c r="A2" s="3">
        <v>1</v>
      </c>
      <c r="B2" s="19" t="s">
        <v>12079</v>
      </c>
      <c r="C2" s="19" t="s">
        <v>439</v>
      </c>
      <c r="D2" s="19" t="s">
        <v>12080</v>
      </c>
      <c r="E2" s="19" t="s">
        <v>12081</v>
      </c>
      <c r="F2" s="19" t="s">
        <v>12082</v>
      </c>
    </row>
    <row r="3" spans="1:6" ht="15.75" thickBot="1" x14ac:dyDescent="0.3">
      <c r="A3" s="3">
        <v>2</v>
      </c>
      <c r="B3" s="19" t="s">
        <v>12083</v>
      </c>
      <c r="C3" s="19" t="s">
        <v>432</v>
      </c>
      <c r="D3" s="19" t="s">
        <v>12084</v>
      </c>
      <c r="E3" s="19" t="s">
        <v>12085</v>
      </c>
      <c r="F3" s="19" t="s">
        <v>12086</v>
      </c>
    </row>
    <row r="4" spans="1:6" ht="26.25" thickBot="1" x14ac:dyDescent="0.3">
      <c r="A4" s="3">
        <v>3</v>
      </c>
      <c r="B4" s="19" t="s">
        <v>12087</v>
      </c>
      <c r="C4" s="19" t="s">
        <v>432</v>
      </c>
      <c r="D4" s="19" t="s">
        <v>12088</v>
      </c>
      <c r="E4" s="19"/>
      <c r="F4" s="19" t="s">
        <v>12089</v>
      </c>
    </row>
    <row r="5" spans="1:6" ht="27" thickBot="1" x14ac:dyDescent="0.35">
      <c r="A5" s="3">
        <v>4</v>
      </c>
      <c r="B5" s="19" t="s">
        <v>12090</v>
      </c>
      <c r="C5" s="19" t="s">
        <v>439</v>
      </c>
      <c r="D5" s="19" t="s">
        <v>12091</v>
      </c>
      <c r="E5" s="19" t="s">
        <v>12091</v>
      </c>
      <c r="F5" s="19"/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C25"/>
  <sheetViews>
    <sheetView workbookViewId="0">
      <selection activeCell="B7" sqref="B7"/>
    </sheetView>
  </sheetViews>
  <sheetFormatPr baseColWidth="10" defaultColWidth="11.5703125" defaultRowHeight="15" x14ac:dyDescent="0.25"/>
  <cols>
    <col min="1" max="1" width="24.140625" bestFit="1" customWidth="1"/>
    <col min="2" max="2" width="35.42578125" bestFit="1" customWidth="1"/>
    <col min="3" max="3" width="28.7109375" bestFit="1" customWidth="1"/>
  </cols>
  <sheetData>
    <row r="1" spans="1:3" thickBot="1" x14ac:dyDescent="0.35">
      <c r="A1" s="6" t="s">
        <v>12092</v>
      </c>
      <c r="B1" s="6" t="s">
        <v>12093</v>
      </c>
      <c r="C1" s="6" t="s">
        <v>12094</v>
      </c>
    </row>
    <row r="2" spans="1:3" ht="15.6" thickTop="1" thickBot="1" x14ac:dyDescent="0.35">
      <c r="A2" s="16">
        <v>1</v>
      </c>
      <c r="B2" s="19" t="s">
        <v>12095</v>
      </c>
      <c r="C2" s="60" t="s">
        <v>12048</v>
      </c>
    </row>
    <row r="3" spans="1:3" thickBot="1" x14ac:dyDescent="0.35">
      <c r="A3" s="14">
        <v>2</v>
      </c>
      <c r="B3" s="19" t="s">
        <v>12096</v>
      </c>
      <c r="C3" s="60" t="s">
        <v>12048</v>
      </c>
    </row>
    <row r="4" spans="1:3" thickBot="1" x14ac:dyDescent="0.35">
      <c r="A4" s="14">
        <v>3</v>
      </c>
      <c r="B4" s="19" t="s">
        <v>12097</v>
      </c>
      <c r="C4" s="60" t="s">
        <v>12048</v>
      </c>
    </row>
    <row r="5" spans="1:3" thickBot="1" x14ac:dyDescent="0.35">
      <c r="A5" s="16">
        <v>4</v>
      </c>
      <c r="B5" s="19" t="s">
        <v>12098</v>
      </c>
      <c r="C5" s="60" t="s">
        <v>12048</v>
      </c>
    </row>
    <row r="6" spans="1:3" thickBot="1" x14ac:dyDescent="0.35">
      <c r="A6" s="16">
        <v>5</v>
      </c>
      <c r="B6" s="19" t="s">
        <v>12099</v>
      </c>
      <c r="C6" s="60" t="s">
        <v>12048</v>
      </c>
    </row>
    <row r="7" spans="1:3" thickBot="1" x14ac:dyDescent="0.35">
      <c r="A7" s="16">
        <v>6</v>
      </c>
      <c r="B7" s="19" t="s">
        <v>12100</v>
      </c>
      <c r="C7" s="60" t="s">
        <v>12048</v>
      </c>
    </row>
    <row r="8" spans="1:3" ht="15.75" thickBot="1" x14ac:dyDescent="0.3">
      <c r="A8" s="16">
        <v>7</v>
      </c>
      <c r="B8" s="19" t="s">
        <v>12101</v>
      </c>
      <c r="C8" s="60" t="s">
        <v>12048</v>
      </c>
    </row>
    <row r="9" spans="1:3" thickBot="1" x14ac:dyDescent="0.35">
      <c r="A9" s="16">
        <v>8</v>
      </c>
      <c r="B9" s="19" t="s">
        <v>12102</v>
      </c>
      <c r="C9" s="60" t="s">
        <v>12048</v>
      </c>
    </row>
    <row r="10" spans="1:3" thickBot="1" x14ac:dyDescent="0.35">
      <c r="A10" s="16">
        <v>9</v>
      </c>
      <c r="B10" s="19" t="s">
        <v>12103</v>
      </c>
      <c r="C10" s="60" t="s">
        <v>12048</v>
      </c>
    </row>
    <row r="11" spans="1:3" thickBot="1" x14ac:dyDescent="0.35">
      <c r="A11" s="16">
        <v>10</v>
      </c>
      <c r="B11" s="19" t="s">
        <v>12104</v>
      </c>
      <c r="C11" s="60" t="s">
        <v>12048</v>
      </c>
    </row>
    <row r="12" spans="1:3" thickBot="1" x14ac:dyDescent="0.35">
      <c r="A12" s="16">
        <v>11</v>
      </c>
      <c r="B12" s="19" t="s">
        <v>12105</v>
      </c>
      <c r="C12" s="60" t="s">
        <v>12048</v>
      </c>
    </row>
    <row r="13" spans="1:3" ht="15.75" thickBot="1" x14ac:dyDescent="0.3">
      <c r="A13" s="16">
        <v>12</v>
      </c>
      <c r="B13" s="19" t="s">
        <v>12106</v>
      </c>
      <c r="C13" s="60" t="s">
        <v>12048</v>
      </c>
    </row>
    <row r="14" spans="1:3" thickBot="1" x14ac:dyDescent="0.35">
      <c r="A14" s="16">
        <v>13</v>
      </c>
      <c r="B14" s="19" t="s">
        <v>12107</v>
      </c>
      <c r="C14" s="60" t="s">
        <v>12048</v>
      </c>
    </row>
    <row r="15" spans="1:3" thickBot="1" x14ac:dyDescent="0.35">
      <c r="A15" s="16">
        <v>14</v>
      </c>
      <c r="B15" s="19" t="s">
        <v>12108</v>
      </c>
      <c r="C15" s="60" t="s">
        <v>12048</v>
      </c>
    </row>
    <row r="16" spans="1:3" thickBot="1" x14ac:dyDescent="0.35">
      <c r="A16" s="16">
        <v>15</v>
      </c>
      <c r="B16" s="19" t="s">
        <v>12109</v>
      </c>
      <c r="C16" s="60" t="s">
        <v>12048</v>
      </c>
    </row>
    <row r="17" spans="1:3" thickBot="1" x14ac:dyDescent="0.35">
      <c r="A17" s="16">
        <v>16</v>
      </c>
      <c r="B17" s="19" t="s">
        <v>12110</v>
      </c>
      <c r="C17" s="60" t="s">
        <v>12048</v>
      </c>
    </row>
    <row r="18" spans="1:3" thickBot="1" x14ac:dyDescent="0.35">
      <c r="A18" s="16">
        <v>17</v>
      </c>
      <c r="B18" s="19" t="s">
        <v>12111</v>
      </c>
      <c r="C18" s="60" t="s">
        <v>12048</v>
      </c>
    </row>
    <row r="19" spans="1:3" thickBot="1" x14ac:dyDescent="0.35">
      <c r="A19" s="16">
        <v>18</v>
      </c>
      <c r="B19" s="19" t="s">
        <v>12112</v>
      </c>
      <c r="C19" s="60" t="s">
        <v>12048</v>
      </c>
    </row>
    <row r="20" spans="1:3" ht="26.25" thickBot="1" x14ac:dyDescent="0.3">
      <c r="A20" s="16">
        <v>19</v>
      </c>
      <c r="B20" s="19" t="s">
        <v>12113</v>
      </c>
      <c r="C20" s="60" t="s">
        <v>12049</v>
      </c>
    </row>
    <row r="21" spans="1:3" ht="27" thickBot="1" x14ac:dyDescent="0.35">
      <c r="A21" s="16">
        <v>20</v>
      </c>
      <c r="B21" s="19" t="s">
        <v>12114</v>
      </c>
      <c r="C21" s="60" t="s">
        <v>12049</v>
      </c>
    </row>
    <row r="22" spans="1:3" ht="26.25" thickBot="1" x14ac:dyDescent="0.3">
      <c r="A22" s="16">
        <v>21</v>
      </c>
      <c r="B22" s="19" t="s">
        <v>12115</v>
      </c>
      <c r="C22" s="60" t="s">
        <v>12049</v>
      </c>
    </row>
    <row r="23" spans="1:3" ht="26.25" thickBot="1" x14ac:dyDescent="0.3">
      <c r="A23" s="16">
        <v>22</v>
      </c>
      <c r="B23" s="19" t="s">
        <v>12116</v>
      </c>
      <c r="C23" s="60" t="s">
        <v>12049</v>
      </c>
    </row>
    <row r="24" spans="1:3" ht="26.25" thickBot="1" x14ac:dyDescent="0.3">
      <c r="A24" s="16">
        <v>23</v>
      </c>
      <c r="B24" s="19" t="s">
        <v>12117</v>
      </c>
      <c r="C24" s="60" t="s">
        <v>12049</v>
      </c>
    </row>
    <row r="25" spans="1:3" ht="39" thickBot="1" x14ac:dyDescent="0.3">
      <c r="A25" s="16">
        <v>24</v>
      </c>
      <c r="B25" s="19" t="s">
        <v>12118</v>
      </c>
      <c r="C25" s="60" t="s">
        <v>12049</v>
      </c>
    </row>
  </sheetData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Excel.Sheet.8" dvAspect="DVASPECT_ICON" shapeId="81921" r:id="rId3">
          <objectPr defaultSize="0" autoPict="0" r:id="rId4">
            <anchor moveWithCells="1" sizeWithCells="1">
              <from>
                <xdr:col>0</xdr:col>
                <xdr:colOff>0</xdr:colOff>
                <xdr:row>4</xdr:row>
                <xdr:rowOff>0</xdr:rowOff>
              </from>
              <to>
                <xdr:col>0</xdr:col>
                <xdr:colOff>0</xdr:colOff>
                <xdr:row>4</xdr:row>
                <xdr:rowOff>171450</xdr:rowOff>
              </to>
            </anchor>
          </objectPr>
        </oleObject>
      </mc:Choice>
      <mc:Fallback>
        <oleObject progId="Excel.Sheet.8" dvAspect="DVASPECT_ICON" shapeId="81921" r:id="rId3"/>
      </mc:Fallback>
    </mc:AlternateContent>
  </oleObjects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E167"/>
  <sheetViews>
    <sheetView workbookViewId="0">
      <selection activeCell="B7" sqref="B7"/>
    </sheetView>
  </sheetViews>
  <sheetFormatPr baseColWidth="10" defaultColWidth="37" defaultRowHeight="15" x14ac:dyDescent="0.25"/>
  <cols>
    <col min="1" max="1" width="12.5703125" bestFit="1" customWidth="1"/>
    <col min="3" max="3" width="12.85546875" bestFit="1" customWidth="1"/>
    <col min="4" max="4" width="22.5703125" bestFit="1" customWidth="1"/>
    <col min="5" max="5" width="20.140625" bestFit="1" customWidth="1"/>
  </cols>
  <sheetData>
    <row r="1" spans="1:5" ht="27" thickBot="1" x14ac:dyDescent="0.35">
      <c r="A1" s="6" t="s">
        <v>12119</v>
      </c>
      <c r="B1" s="6" t="s">
        <v>12120</v>
      </c>
      <c r="C1" s="6" t="s">
        <v>12121</v>
      </c>
      <c r="D1" s="6" t="s">
        <v>12122</v>
      </c>
      <c r="E1" s="6" t="s">
        <v>12123</v>
      </c>
    </row>
    <row r="2" spans="1:5" ht="16.5" thickTop="1" thickBot="1" x14ac:dyDescent="0.3">
      <c r="A2" s="61">
        <v>4000001128</v>
      </c>
      <c r="B2" s="62" t="s">
        <v>12124</v>
      </c>
      <c r="C2" s="63">
        <v>1</v>
      </c>
      <c r="D2" s="63" t="s">
        <v>12052</v>
      </c>
      <c r="E2" s="63" t="s">
        <v>12050</v>
      </c>
    </row>
    <row r="3" spans="1:5" thickBot="1" x14ac:dyDescent="0.35">
      <c r="A3" s="61">
        <v>4000000019</v>
      </c>
      <c r="B3" s="62" t="s">
        <v>12125</v>
      </c>
      <c r="C3" s="63">
        <v>1</v>
      </c>
      <c r="D3" s="63" t="s">
        <v>12052</v>
      </c>
      <c r="E3" s="63" t="s">
        <v>12050</v>
      </c>
    </row>
    <row r="4" spans="1:5" thickBot="1" x14ac:dyDescent="0.35">
      <c r="A4" s="61">
        <v>4000001021</v>
      </c>
      <c r="B4" s="62" t="s">
        <v>11122</v>
      </c>
      <c r="C4" s="63">
        <v>1</v>
      </c>
      <c r="D4" s="63" t="s">
        <v>12052</v>
      </c>
      <c r="E4" s="63" t="s">
        <v>12050</v>
      </c>
    </row>
    <row r="5" spans="1:5" thickBot="1" x14ac:dyDescent="0.35">
      <c r="A5" s="61">
        <v>3007078890</v>
      </c>
      <c r="B5" s="62" t="s">
        <v>12126</v>
      </c>
      <c r="C5" s="63">
        <v>2</v>
      </c>
      <c r="D5" s="63" t="s">
        <v>12052</v>
      </c>
      <c r="E5" s="63" t="s">
        <v>12050</v>
      </c>
    </row>
    <row r="6" spans="1:5" thickBot="1" x14ac:dyDescent="0.35">
      <c r="A6" s="61">
        <v>4000042152</v>
      </c>
      <c r="B6" s="62" t="s">
        <v>12127</v>
      </c>
      <c r="C6" s="63">
        <v>2</v>
      </c>
      <c r="D6" s="63" t="s">
        <v>12052</v>
      </c>
      <c r="E6" s="63" t="s">
        <v>12050</v>
      </c>
    </row>
    <row r="7" spans="1:5" ht="15.75" thickBot="1" x14ac:dyDescent="0.3">
      <c r="A7" s="61">
        <v>3101012009</v>
      </c>
      <c r="B7" s="62" t="s">
        <v>12128</v>
      </c>
      <c r="C7" s="63">
        <v>3</v>
      </c>
      <c r="D7" s="63" t="s">
        <v>12052</v>
      </c>
      <c r="E7" s="63" t="s">
        <v>12050</v>
      </c>
    </row>
    <row r="8" spans="1:5" ht="15.75" thickBot="1" x14ac:dyDescent="0.3">
      <c r="A8" s="61">
        <v>3101127487</v>
      </c>
      <c r="B8" s="62" t="s">
        <v>12129</v>
      </c>
      <c r="C8" s="63">
        <v>3</v>
      </c>
      <c r="D8" s="63" t="s">
        <v>12052</v>
      </c>
      <c r="E8" s="63" t="s">
        <v>12050</v>
      </c>
    </row>
    <row r="9" spans="1:5" thickBot="1" x14ac:dyDescent="0.35">
      <c r="A9" s="61">
        <v>3101046008</v>
      </c>
      <c r="B9" s="62" t="s">
        <v>12130</v>
      </c>
      <c r="C9" s="63">
        <v>3</v>
      </c>
      <c r="D9" s="63" t="s">
        <v>12052</v>
      </c>
      <c r="E9" s="63" t="s">
        <v>12050</v>
      </c>
    </row>
    <row r="10" spans="1:5" thickBot="1" x14ac:dyDescent="0.35">
      <c r="A10" s="61">
        <v>3101048587</v>
      </c>
      <c r="B10" s="62" t="s">
        <v>12131</v>
      </c>
      <c r="C10" s="63">
        <v>3</v>
      </c>
      <c r="D10" s="63" t="s">
        <v>12052</v>
      </c>
      <c r="E10" s="63" t="s">
        <v>12050</v>
      </c>
    </row>
    <row r="11" spans="1:5" thickBot="1" x14ac:dyDescent="0.35">
      <c r="A11" s="61">
        <v>3101216492</v>
      </c>
      <c r="B11" s="62" t="s">
        <v>12132</v>
      </c>
      <c r="C11" s="63">
        <v>3</v>
      </c>
      <c r="D11" s="63" t="s">
        <v>12052</v>
      </c>
      <c r="E11" s="63" t="s">
        <v>12050</v>
      </c>
    </row>
    <row r="12" spans="1:5" ht="15.75" thickBot="1" x14ac:dyDescent="0.3">
      <c r="A12" s="61">
        <v>3101064051</v>
      </c>
      <c r="B12" s="62" t="s">
        <v>12133</v>
      </c>
      <c r="C12" s="63">
        <v>3</v>
      </c>
      <c r="D12" s="63" t="s">
        <v>12052</v>
      </c>
      <c r="E12" s="63" t="s">
        <v>12050</v>
      </c>
    </row>
    <row r="13" spans="1:5" thickBot="1" x14ac:dyDescent="0.35">
      <c r="A13" s="61">
        <v>3101057477</v>
      </c>
      <c r="B13" s="62" t="s">
        <v>12134</v>
      </c>
      <c r="C13" s="63">
        <v>3</v>
      </c>
      <c r="D13" s="63" t="s">
        <v>12052</v>
      </c>
      <c r="E13" s="63" t="s">
        <v>740</v>
      </c>
    </row>
    <row r="14" spans="1:5" thickBot="1" x14ac:dyDescent="0.35">
      <c r="A14" s="61">
        <v>3101079006</v>
      </c>
      <c r="B14" s="62" t="s">
        <v>12135</v>
      </c>
      <c r="C14" s="63">
        <v>3</v>
      </c>
      <c r="D14" s="63" t="s">
        <v>12052</v>
      </c>
      <c r="E14" s="63" t="s">
        <v>12050</v>
      </c>
    </row>
    <row r="15" spans="1:5" thickBot="1" x14ac:dyDescent="0.35">
      <c r="A15" s="61">
        <v>3101038549</v>
      </c>
      <c r="B15" s="62" t="s">
        <v>12136</v>
      </c>
      <c r="C15" s="63">
        <v>3</v>
      </c>
      <c r="D15" s="63" t="s">
        <v>12052</v>
      </c>
      <c r="E15" s="63" t="s">
        <v>12050</v>
      </c>
    </row>
    <row r="16" spans="1:5" thickBot="1" x14ac:dyDescent="0.35">
      <c r="A16" s="61">
        <v>3101085000</v>
      </c>
      <c r="B16" s="62" t="s">
        <v>12137</v>
      </c>
      <c r="C16" s="63">
        <v>3</v>
      </c>
      <c r="D16" s="63" t="s">
        <v>12052</v>
      </c>
      <c r="E16" s="63" t="s">
        <v>740</v>
      </c>
    </row>
    <row r="17" spans="1:5" thickBot="1" x14ac:dyDescent="0.35">
      <c r="A17" s="61">
        <v>3101023155</v>
      </c>
      <c r="B17" s="62" t="s">
        <v>12138</v>
      </c>
      <c r="C17" s="63">
        <v>3</v>
      </c>
      <c r="D17" s="63" t="s">
        <v>12052</v>
      </c>
      <c r="E17" s="63" t="s">
        <v>12050</v>
      </c>
    </row>
    <row r="18" spans="1:5" thickBot="1" x14ac:dyDescent="0.35">
      <c r="A18" s="61">
        <v>3101046710</v>
      </c>
      <c r="B18" s="62" t="s">
        <v>12139</v>
      </c>
      <c r="C18" s="63">
        <v>3</v>
      </c>
      <c r="D18" s="63" t="s">
        <v>12052</v>
      </c>
      <c r="E18" s="63" t="s">
        <v>12050</v>
      </c>
    </row>
    <row r="19" spans="1:5" thickBot="1" x14ac:dyDescent="0.35">
      <c r="A19" s="61">
        <v>3101012090</v>
      </c>
      <c r="B19" s="62" t="s">
        <v>12140</v>
      </c>
      <c r="C19" s="63">
        <v>3</v>
      </c>
      <c r="D19" s="63" t="s">
        <v>12052</v>
      </c>
      <c r="E19" s="63" t="s">
        <v>12050</v>
      </c>
    </row>
    <row r="20" spans="1:5" thickBot="1" x14ac:dyDescent="0.35">
      <c r="A20" s="61">
        <v>3101046536</v>
      </c>
      <c r="B20" s="62" t="s">
        <v>12141</v>
      </c>
      <c r="C20" s="63">
        <v>3</v>
      </c>
      <c r="D20" s="63" t="s">
        <v>12052</v>
      </c>
      <c r="E20" s="63" t="s">
        <v>12050</v>
      </c>
    </row>
    <row r="21" spans="1:5" thickBot="1" x14ac:dyDescent="0.35">
      <c r="A21" s="61">
        <v>3101484559</v>
      </c>
      <c r="B21" s="62" t="s">
        <v>12142</v>
      </c>
      <c r="C21" s="63">
        <v>3</v>
      </c>
      <c r="D21" s="63" t="s">
        <v>12052</v>
      </c>
      <c r="E21" s="63" t="s">
        <v>12050</v>
      </c>
    </row>
    <row r="22" spans="1:5" ht="15.75" thickBot="1" x14ac:dyDescent="0.3">
      <c r="A22" s="61">
        <v>3102012128</v>
      </c>
      <c r="B22" s="62" t="s">
        <v>12143</v>
      </c>
      <c r="C22" s="63">
        <v>4</v>
      </c>
      <c r="D22" s="63" t="s">
        <v>12052</v>
      </c>
      <c r="E22" s="63" t="s">
        <v>740</v>
      </c>
    </row>
    <row r="23" spans="1:5" ht="15.75" thickBot="1" x14ac:dyDescent="0.3">
      <c r="A23" s="61">
        <v>3101197053</v>
      </c>
      <c r="B23" s="62" t="s">
        <v>12144</v>
      </c>
      <c r="C23" s="63">
        <v>4</v>
      </c>
      <c r="D23" s="63" t="s">
        <v>12052</v>
      </c>
      <c r="E23" s="63" t="s">
        <v>740</v>
      </c>
    </row>
    <row r="24" spans="1:5" ht="15.75" thickBot="1" x14ac:dyDescent="0.3">
      <c r="A24" s="61">
        <v>3101089984</v>
      </c>
      <c r="B24" s="62" t="s">
        <v>12145</v>
      </c>
      <c r="C24" s="63">
        <v>4</v>
      </c>
      <c r="D24" s="63" t="s">
        <v>12052</v>
      </c>
      <c r="E24" s="63" t="s">
        <v>12050</v>
      </c>
    </row>
    <row r="25" spans="1:5" ht="15.75" thickBot="1" x14ac:dyDescent="0.3">
      <c r="A25" s="61">
        <v>3101090535</v>
      </c>
      <c r="B25" s="62" t="s">
        <v>12146</v>
      </c>
      <c r="C25" s="63">
        <v>4</v>
      </c>
      <c r="D25" s="63" t="s">
        <v>12052</v>
      </c>
      <c r="E25" s="63" t="s">
        <v>740</v>
      </c>
    </row>
    <row r="26" spans="1:5" ht="15.75" thickBot="1" x14ac:dyDescent="0.3">
      <c r="A26" s="61">
        <v>3101052431</v>
      </c>
      <c r="B26" s="62" t="s">
        <v>12147</v>
      </c>
      <c r="C26" s="63">
        <v>4</v>
      </c>
      <c r="D26" s="63" t="s">
        <v>12052</v>
      </c>
      <c r="E26" s="63" t="s">
        <v>12050</v>
      </c>
    </row>
    <row r="27" spans="1:5" ht="15.75" thickBot="1" x14ac:dyDescent="0.3">
      <c r="A27" s="61">
        <v>3101192928</v>
      </c>
      <c r="B27" s="62" t="s">
        <v>12148</v>
      </c>
      <c r="C27" s="63">
        <v>4</v>
      </c>
      <c r="D27" s="63" t="s">
        <v>12052</v>
      </c>
      <c r="E27" s="63" t="s">
        <v>12050</v>
      </c>
    </row>
    <row r="28" spans="1:5" ht="15.75" thickBot="1" x14ac:dyDescent="0.3">
      <c r="A28" s="61">
        <v>3101135871</v>
      </c>
      <c r="B28" s="62" t="s">
        <v>12149</v>
      </c>
      <c r="C28" s="63">
        <v>4</v>
      </c>
      <c r="D28" s="63" t="s">
        <v>12052</v>
      </c>
      <c r="E28" s="63" t="s">
        <v>12050</v>
      </c>
    </row>
    <row r="29" spans="1:5" ht="15.75" thickBot="1" x14ac:dyDescent="0.3">
      <c r="A29" s="61">
        <v>3101187708</v>
      </c>
      <c r="B29" s="62" t="s">
        <v>12150</v>
      </c>
      <c r="C29" s="63">
        <v>4</v>
      </c>
      <c r="D29" s="63" t="s">
        <v>12052</v>
      </c>
      <c r="E29" s="63" t="s">
        <v>12050</v>
      </c>
    </row>
    <row r="30" spans="1:5" ht="15.75" thickBot="1" x14ac:dyDescent="0.3">
      <c r="A30" s="61">
        <v>3101059618</v>
      </c>
      <c r="B30" s="62" t="s">
        <v>12151</v>
      </c>
      <c r="C30" s="63">
        <v>4</v>
      </c>
      <c r="D30" s="63" t="s">
        <v>12052</v>
      </c>
      <c r="E30" s="63" t="s">
        <v>12050</v>
      </c>
    </row>
    <row r="31" spans="1:5" ht="15.75" thickBot="1" x14ac:dyDescent="0.3">
      <c r="A31" s="61">
        <v>3007002820</v>
      </c>
      <c r="B31" s="62" t="s">
        <v>12152</v>
      </c>
      <c r="C31" s="63">
        <v>5</v>
      </c>
      <c r="D31" s="63" t="s">
        <v>12052</v>
      </c>
      <c r="E31" s="63" t="s">
        <v>12050</v>
      </c>
    </row>
    <row r="32" spans="1:5" ht="26.25" thickBot="1" x14ac:dyDescent="0.3">
      <c r="A32" s="61">
        <v>3004061036</v>
      </c>
      <c r="B32" s="62" t="s">
        <v>12153</v>
      </c>
      <c r="C32" s="63">
        <v>6</v>
      </c>
      <c r="D32" s="63" t="s">
        <v>12052</v>
      </c>
      <c r="E32" s="63" t="s">
        <v>12050</v>
      </c>
    </row>
    <row r="33" spans="1:5" ht="26.25" thickBot="1" x14ac:dyDescent="0.3">
      <c r="A33" s="61">
        <v>3004051626</v>
      </c>
      <c r="B33" s="62" t="s">
        <v>12154</v>
      </c>
      <c r="C33" s="63">
        <v>6</v>
      </c>
      <c r="D33" s="63" t="s">
        <v>12052</v>
      </c>
      <c r="E33" s="63" t="s">
        <v>12050</v>
      </c>
    </row>
    <row r="34" spans="1:5" ht="39" thickBot="1" x14ac:dyDescent="0.3">
      <c r="A34" s="61">
        <v>3004045418</v>
      </c>
      <c r="B34" s="62" t="s">
        <v>12155</v>
      </c>
      <c r="C34" s="63">
        <v>6</v>
      </c>
      <c r="D34" s="63" t="s">
        <v>12052</v>
      </c>
      <c r="E34" s="63" t="s">
        <v>12050</v>
      </c>
    </row>
    <row r="35" spans="1:5" ht="39" thickBot="1" x14ac:dyDescent="0.3">
      <c r="A35" s="61">
        <v>3004045301</v>
      </c>
      <c r="B35" s="62" t="s">
        <v>12156</v>
      </c>
      <c r="C35" s="63">
        <v>6</v>
      </c>
      <c r="D35" s="63" t="s">
        <v>12052</v>
      </c>
      <c r="E35" s="63" t="s">
        <v>12050</v>
      </c>
    </row>
    <row r="36" spans="1:5" ht="26.25" thickBot="1" x14ac:dyDescent="0.3">
      <c r="A36" s="61">
        <v>3004078209</v>
      </c>
      <c r="B36" s="62" t="s">
        <v>12157</v>
      </c>
      <c r="C36" s="63">
        <v>6</v>
      </c>
      <c r="D36" s="63" t="s">
        <v>12052</v>
      </c>
      <c r="E36" s="63" t="s">
        <v>12050</v>
      </c>
    </row>
    <row r="37" spans="1:5" ht="39" thickBot="1" x14ac:dyDescent="0.3">
      <c r="A37" s="61">
        <v>3004045710</v>
      </c>
      <c r="B37" s="62" t="s">
        <v>12158</v>
      </c>
      <c r="C37" s="63">
        <v>6</v>
      </c>
      <c r="D37" s="63" t="s">
        <v>12052</v>
      </c>
      <c r="E37" s="63" t="s">
        <v>12050</v>
      </c>
    </row>
    <row r="38" spans="1:5" ht="26.25" thickBot="1" x14ac:dyDescent="0.3">
      <c r="A38" s="61">
        <v>3004075890</v>
      </c>
      <c r="B38" s="62" t="s">
        <v>12159</v>
      </c>
      <c r="C38" s="63">
        <v>6</v>
      </c>
      <c r="D38" s="63" t="s">
        <v>12052</v>
      </c>
      <c r="E38" s="63" t="s">
        <v>12050</v>
      </c>
    </row>
    <row r="39" spans="1:5" ht="26.25" thickBot="1" x14ac:dyDescent="0.3">
      <c r="A39" s="61">
        <v>3004204661</v>
      </c>
      <c r="B39" s="62" t="s">
        <v>12160</v>
      </c>
      <c r="C39" s="63">
        <v>6</v>
      </c>
      <c r="D39" s="63" t="s">
        <v>12052</v>
      </c>
      <c r="E39" s="63" t="s">
        <v>12050</v>
      </c>
    </row>
    <row r="40" spans="1:5" ht="26.25" thickBot="1" x14ac:dyDescent="0.3">
      <c r="A40" s="61">
        <v>3004045290</v>
      </c>
      <c r="B40" s="62" t="s">
        <v>12161</v>
      </c>
      <c r="C40" s="63">
        <v>6</v>
      </c>
      <c r="D40" s="63" t="s">
        <v>12052</v>
      </c>
      <c r="E40" s="63" t="s">
        <v>12050</v>
      </c>
    </row>
    <row r="41" spans="1:5" ht="26.25" thickBot="1" x14ac:dyDescent="0.3">
      <c r="A41" s="61">
        <v>3004045236</v>
      </c>
      <c r="B41" s="62" t="s">
        <v>12162</v>
      </c>
      <c r="C41" s="63">
        <v>6</v>
      </c>
      <c r="D41" s="63" t="s">
        <v>12052</v>
      </c>
      <c r="E41" s="63" t="s">
        <v>12050</v>
      </c>
    </row>
    <row r="42" spans="1:5" ht="39" thickBot="1" x14ac:dyDescent="0.3">
      <c r="A42" s="61">
        <v>3004056856</v>
      </c>
      <c r="B42" s="62" t="s">
        <v>12163</v>
      </c>
      <c r="C42" s="63">
        <v>6</v>
      </c>
      <c r="D42" s="63" t="s">
        <v>12052</v>
      </c>
      <c r="E42" s="63" t="s">
        <v>12050</v>
      </c>
    </row>
    <row r="43" spans="1:5" ht="26.25" thickBot="1" x14ac:dyDescent="0.3">
      <c r="A43" s="61">
        <v>3004078670</v>
      </c>
      <c r="B43" s="62" t="s">
        <v>12164</v>
      </c>
      <c r="C43" s="63">
        <v>6</v>
      </c>
      <c r="D43" s="63" t="s">
        <v>12052</v>
      </c>
      <c r="E43" s="63" t="s">
        <v>12050</v>
      </c>
    </row>
    <row r="44" spans="1:5" ht="26.25" thickBot="1" x14ac:dyDescent="0.3">
      <c r="A44" s="61">
        <v>3004045075</v>
      </c>
      <c r="B44" s="62" t="s">
        <v>12165</v>
      </c>
      <c r="C44" s="63">
        <v>6</v>
      </c>
      <c r="D44" s="63" t="s">
        <v>12052</v>
      </c>
      <c r="E44" s="63" t="s">
        <v>740</v>
      </c>
    </row>
    <row r="45" spans="1:5" ht="39" thickBot="1" x14ac:dyDescent="0.3">
      <c r="A45" s="61">
        <v>3004045111</v>
      </c>
      <c r="B45" s="62" t="s">
        <v>12166</v>
      </c>
      <c r="C45" s="63">
        <v>6</v>
      </c>
      <c r="D45" s="63" t="s">
        <v>12052</v>
      </c>
      <c r="E45" s="63" t="s">
        <v>12050</v>
      </c>
    </row>
    <row r="46" spans="1:5" ht="39" thickBot="1" x14ac:dyDescent="0.3">
      <c r="A46" s="61">
        <v>3004045055</v>
      </c>
      <c r="B46" s="62" t="s">
        <v>12167</v>
      </c>
      <c r="C46" s="63">
        <v>6</v>
      </c>
      <c r="D46" s="63" t="s">
        <v>12052</v>
      </c>
      <c r="E46" s="63" t="s">
        <v>12050</v>
      </c>
    </row>
    <row r="47" spans="1:5" ht="39" thickBot="1" x14ac:dyDescent="0.3">
      <c r="A47" s="61">
        <v>3004045138</v>
      </c>
      <c r="B47" s="62" t="s">
        <v>12168</v>
      </c>
      <c r="C47" s="63">
        <v>6</v>
      </c>
      <c r="D47" s="63" t="s">
        <v>12052</v>
      </c>
      <c r="E47" s="63" t="s">
        <v>12050</v>
      </c>
    </row>
    <row r="48" spans="1:5" ht="39" thickBot="1" x14ac:dyDescent="0.3">
      <c r="A48" s="61">
        <v>3004045564</v>
      </c>
      <c r="B48" s="62" t="s">
        <v>12169</v>
      </c>
      <c r="C48" s="63">
        <v>6</v>
      </c>
      <c r="D48" s="63" t="s">
        <v>12052</v>
      </c>
      <c r="E48" s="63" t="s">
        <v>12050</v>
      </c>
    </row>
    <row r="49" spans="1:5" ht="39" thickBot="1" x14ac:dyDescent="0.3">
      <c r="A49" s="61">
        <v>3004045110</v>
      </c>
      <c r="B49" s="62" t="s">
        <v>12170</v>
      </c>
      <c r="C49" s="63">
        <v>6</v>
      </c>
      <c r="D49" s="63" t="s">
        <v>12052</v>
      </c>
      <c r="E49" s="63" t="s">
        <v>12050</v>
      </c>
    </row>
    <row r="50" spans="1:5" ht="39" thickBot="1" x14ac:dyDescent="0.3">
      <c r="A50" s="61">
        <v>3004061271</v>
      </c>
      <c r="B50" s="62" t="s">
        <v>12171</v>
      </c>
      <c r="C50" s="63">
        <v>6</v>
      </c>
      <c r="D50" s="63" t="s">
        <v>12052</v>
      </c>
      <c r="E50" s="63" t="s">
        <v>12050</v>
      </c>
    </row>
    <row r="51" spans="1:5" ht="26.25" thickBot="1" x14ac:dyDescent="0.3">
      <c r="A51" s="61">
        <v>3004045226</v>
      </c>
      <c r="B51" s="62" t="s">
        <v>12172</v>
      </c>
      <c r="C51" s="63">
        <v>6</v>
      </c>
      <c r="D51" s="63" t="s">
        <v>12052</v>
      </c>
      <c r="E51" s="63" t="s">
        <v>12050</v>
      </c>
    </row>
    <row r="52" spans="1:5" ht="26.25" thickBot="1" x14ac:dyDescent="0.3">
      <c r="A52" s="61">
        <v>3004045027</v>
      </c>
      <c r="B52" s="62" t="s">
        <v>12173</v>
      </c>
      <c r="C52" s="63">
        <v>6</v>
      </c>
      <c r="D52" s="63" t="s">
        <v>12052</v>
      </c>
      <c r="E52" s="63" t="s">
        <v>12050</v>
      </c>
    </row>
    <row r="53" spans="1:5" ht="26.25" thickBot="1" x14ac:dyDescent="0.3">
      <c r="A53" s="61">
        <v>3004161481</v>
      </c>
      <c r="B53" s="62" t="s">
        <v>12174</v>
      </c>
      <c r="C53" s="63">
        <v>6</v>
      </c>
      <c r="D53" s="63" t="s">
        <v>12052</v>
      </c>
      <c r="E53" s="63" t="s">
        <v>12050</v>
      </c>
    </row>
    <row r="54" spans="1:5" ht="26.25" thickBot="1" x14ac:dyDescent="0.3">
      <c r="A54" s="61">
        <v>3004045205</v>
      </c>
      <c r="B54" s="62" t="s">
        <v>12175</v>
      </c>
      <c r="C54" s="63">
        <v>6</v>
      </c>
      <c r="D54" s="63" t="s">
        <v>12052</v>
      </c>
      <c r="E54" s="63" t="s">
        <v>12050</v>
      </c>
    </row>
    <row r="55" spans="1:5" ht="26.25" thickBot="1" x14ac:dyDescent="0.3">
      <c r="A55" s="61">
        <v>3004045492</v>
      </c>
      <c r="B55" s="62" t="s">
        <v>12176</v>
      </c>
      <c r="C55" s="63">
        <v>6</v>
      </c>
      <c r="D55" s="63" t="s">
        <v>12052</v>
      </c>
      <c r="E55" s="63" t="s">
        <v>12050</v>
      </c>
    </row>
    <row r="56" spans="1:5" ht="26.25" thickBot="1" x14ac:dyDescent="0.3">
      <c r="A56" s="61">
        <v>3004045030</v>
      </c>
      <c r="B56" s="62" t="s">
        <v>12177</v>
      </c>
      <c r="C56" s="63">
        <v>6</v>
      </c>
      <c r="D56" s="63" t="s">
        <v>12052</v>
      </c>
      <c r="E56" s="63" t="s">
        <v>12050</v>
      </c>
    </row>
    <row r="57" spans="1:5" ht="15.75" thickBot="1" x14ac:dyDescent="0.3">
      <c r="A57" s="61">
        <v>3009045502</v>
      </c>
      <c r="B57" s="62" t="s">
        <v>12178</v>
      </c>
      <c r="C57" s="63">
        <v>7</v>
      </c>
      <c r="D57" s="63" t="s">
        <v>12052</v>
      </c>
      <c r="E57" s="63" t="s">
        <v>740</v>
      </c>
    </row>
    <row r="58" spans="1:5" ht="15.75" thickBot="1" x14ac:dyDescent="0.3">
      <c r="A58" s="61">
        <v>3009045021</v>
      </c>
      <c r="B58" s="62" t="s">
        <v>12179</v>
      </c>
      <c r="C58" s="63">
        <v>7</v>
      </c>
      <c r="D58" s="63" t="s">
        <v>12052</v>
      </c>
      <c r="E58" s="63" t="s">
        <v>12050</v>
      </c>
    </row>
    <row r="59" spans="1:5" ht="15.75" thickBot="1" x14ac:dyDescent="0.3">
      <c r="A59" s="61">
        <v>3009045143</v>
      </c>
      <c r="B59" s="62" t="s">
        <v>12180</v>
      </c>
      <c r="C59" s="63">
        <v>7</v>
      </c>
      <c r="D59" s="63" t="s">
        <v>12052</v>
      </c>
      <c r="E59" s="63" t="s">
        <v>12050</v>
      </c>
    </row>
    <row r="60" spans="1:5" ht="15.75" thickBot="1" x14ac:dyDescent="0.3">
      <c r="A60" s="61">
        <v>3101201601</v>
      </c>
      <c r="B60" s="62" t="s">
        <v>12181</v>
      </c>
      <c r="C60" s="63">
        <v>9</v>
      </c>
      <c r="D60" s="63" t="s">
        <v>12052</v>
      </c>
      <c r="E60" s="63" t="s">
        <v>12050</v>
      </c>
    </row>
    <row r="61" spans="1:5" ht="15.75" thickBot="1" x14ac:dyDescent="0.3">
      <c r="A61" s="61">
        <v>3101346229</v>
      </c>
      <c r="B61" s="62" t="s">
        <v>12182</v>
      </c>
      <c r="C61" s="63">
        <v>9</v>
      </c>
      <c r="D61" s="63" t="s">
        <v>12052</v>
      </c>
      <c r="E61" s="63" t="s">
        <v>12050</v>
      </c>
    </row>
    <row r="62" spans="1:5" ht="15.75" thickBot="1" x14ac:dyDescent="0.3">
      <c r="A62" s="61">
        <v>3101185648</v>
      </c>
      <c r="B62" s="62" t="s">
        <v>12183</v>
      </c>
      <c r="C62" s="63">
        <v>9</v>
      </c>
      <c r="D62" s="63" t="s">
        <v>12052</v>
      </c>
      <c r="E62" s="63" t="s">
        <v>12050</v>
      </c>
    </row>
    <row r="63" spans="1:5" ht="15.75" thickBot="1" x14ac:dyDescent="0.3">
      <c r="A63" s="61">
        <v>3101030996</v>
      </c>
      <c r="B63" s="62" t="s">
        <v>12184</v>
      </c>
      <c r="C63" s="63">
        <v>13</v>
      </c>
      <c r="D63" s="63" t="s">
        <v>12052</v>
      </c>
      <c r="E63" s="63" t="s">
        <v>740</v>
      </c>
    </row>
    <row r="64" spans="1:5" ht="26.25" thickBot="1" x14ac:dyDescent="0.3">
      <c r="A64" s="61">
        <v>3101118668</v>
      </c>
      <c r="B64" s="62" t="s">
        <v>12185</v>
      </c>
      <c r="C64" s="63">
        <v>13</v>
      </c>
      <c r="D64" s="63" t="s">
        <v>12052</v>
      </c>
      <c r="E64" s="63" t="s">
        <v>740</v>
      </c>
    </row>
    <row r="65" spans="1:5" ht="26.25" thickBot="1" x14ac:dyDescent="0.3">
      <c r="A65" s="61">
        <v>3101074738</v>
      </c>
      <c r="B65" s="62" t="s">
        <v>12186</v>
      </c>
      <c r="C65" s="63">
        <v>13</v>
      </c>
      <c r="D65" s="63" t="s">
        <v>12052</v>
      </c>
      <c r="E65" s="63" t="s">
        <v>740</v>
      </c>
    </row>
    <row r="66" spans="1:5" ht="15.75" thickBot="1" x14ac:dyDescent="0.3">
      <c r="A66" s="61">
        <v>3101238923</v>
      </c>
      <c r="B66" s="62" t="s">
        <v>12187</v>
      </c>
      <c r="C66" s="63">
        <v>13</v>
      </c>
      <c r="D66" s="63" t="s">
        <v>12052</v>
      </c>
      <c r="E66" s="63" t="s">
        <v>740</v>
      </c>
    </row>
    <row r="67" spans="1:5" ht="15.75" thickBot="1" x14ac:dyDescent="0.3">
      <c r="A67" s="61">
        <v>3101028693</v>
      </c>
      <c r="B67" s="62" t="s">
        <v>12188</v>
      </c>
      <c r="C67" s="63">
        <v>13</v>
      </c>
      <c r="D67" s="63" t="s">
        <v>12052</v>
      </c>
      <c r="E67" s="63" t="s">
        <v>740</v>
      </c>
    </row>
    <row r="68" spans="1:5" ht="15.75" thickBot="1" x14ac:dyDescent="0.3">
      <c r="A68" s="61">
        <v>3101225529</v>
      </c>
      <c r="B68" s="62" t="s">
        <v>12189</v>
      </c>
      <c r="C68" s="63">
        <v>13</v>
      </c>
      <c r="D68" s="63" t="s">
        <v>12052</v>
      </c>
      <c r="E68" s="63" t="s">
        <v>740</v>
      </c>
    </row>
    <row r="69" spans="1:5" ht="15.75" thickBot="1" x14ac:dyDescent="0.3">
      <c r="A69" s="61">
        <v>3101212360</v>
      </c>
      <c r="B69" s="62" t="s">
        <v>12190</v>
      </c>
      <c r="C69" s="63">
        <v>13</v>
      </c>
      <c r="D69" s="63" t="s">
        <v>12052</v>
      </c>
      <c r="E69" s="63" t="s">
        <v>740</v>
      </c>
    </row>
    <row r="70" spans="1:5" ht="15.75" thickBot="1" x14ac:dyDescent="0.3">
      <c r="A70" s="61">
        <v>3101089042</v>
      </c>
      <c r="B70" s="62" t="s">
        <v>12191</v>
      </c>
      <c r="C70" s="63">
        <v>13</v>
      </c>
      <c r="D70" s="63" t="s">
        <v>12052</v>
      </c>
      <c r="E70" s="63" t="s">
        <v>740</v>
      </c>
    </row>
    <row r="71" spans="1:5" ht="15.75" thickBot="1" x14ac:dyDescent="0.3">
      <c r="A71" s="61">
        <v>3101137676</v>
      </c>
      <c r="B71" s="62" t="s">
        <v>12192</v>
      </c>
      <c r="C71" s="63">
        <v>13</v>
      </c>
      <c r="D71" s="63" t="s">
        <v>12052</v>
      </c>
      <c r="E71" s="63" t="s">
        <v>740</v>
      </c>
    </row>
    <row r="72" spans="1:5" ht="15.75" thickBot="1" x14ac:dyDescent="0.3">
      <c r="A72" s="61">
        <v>3101159193</v>
      </c>
      <c r="B72" s="62" t="s">
        <v>12193</v>
      </c>
      <c r="C72" s="63">
        <v>13</v>
      </c>
      <c r="D72" s="63" t="s">
        <v>12052</v>
      </c>
      <c r="E72" s="63" t="s">
        <v>740</v>
      </c>
    </row>
    <row r="73" spans="1:5" ht="15.75" thickBot="1" x14ac:dyDescent="0.3">
      <c r="A73" s="61">
        <v>3101135824</v>
      </c>
      <c r="B73" s="62" t="s">
        <v>12194</v>
      </c>
      <c r="C73" s="63">
        <v>13</v>
      </c>
      <c r="D73" s="63" t="s">
        <v>12052</v>
      </c>
      <c r="E73" s="63" t="s">
        <v>740</v>
      </c>
    </row>
    <row r="74" spans="1:5" ht="15.75" thickBot="1" x14ac:dyDescent="0.3">
      <c r="A74" s="61">
        <v>3101253526</v>
      </c>
      <c r="B74" s="62" t="s">
        <v>12195</v>
      </c>
      <c r="C74" s="63">
        <v>13</v>
      </c>
      <c r="D74" s="63" t="s">
        <v>12052</v>
      </c>
      <c r="E74" s="63" t="s">
        <v>740</v>
      </c>
    </row>
    <row r="75" spans="1:5" ht="15.75" thickBot="1" x14ac:dyDescent="0.3">
      <c r="A75" s="61">
        <v>3101077827</v>
      </c>
      <c r="B75" s="62" t="s">
        <v>12196</v>
      </c>
      <c r="C75" s="63">
        <v>13</v>
      </c>
      <c r="D75" s="63" t="s">
        <v>12052</v>
      </c>
      <c r="E75" s="63" t="s">
        <v>740</v>
      </c>
    </row>
    <row r="76" spans="1:5" ht="15.75" thickBot="1" x14ac:dyDescent="0.3">
      <c r="A76" s="61">
        <v>3101238525</v>
      </c>
      <c r="B76" s="62" t="s">
        <v>12197</v>
      </c>
      <c r="C76" s="63">
        <v>14</v>
      </c>
      <c r="D76" s="63" t="s">
        <v>12052</v>
      </c>
      <c r="E76" s="63" t="s">
        <v>740</v>
      </c>
    </row>
    <row r="77" spans="1:5" ht="15.75" thickBot="1" x14ac:dyDescent="0.3">
      <c r="A77" s="61">
        <v>3101253104</v>
      </c>
      <c r="B77" s="62" t="s">
        <v>12198</v>
      </c>
      <c r="C77" s="63">
        <v>14</v>
      </c>
      <c r="D77" s="63" t="s">
        <v>12052</v>
      </c>
      <c r="E77" s="63" t="s">
        <v>740</v>
      </c>
    </row>
    <row r="78" spans="1:5" ht="15.75" thickBot="1" x14ac:dyDescent="0.3">
      <c r="A78" s="61">
        <v>3101230916</v>
      </c>
      <c r="B78" s="62" t="s">
        <v>12199</v>
      </c>
      <c r="C78" s="63">
        <v>14</v>
      </c>
      <c r="D78" s="63" t="s">
        <v>12052</v>
      </c>
      <c r="E78" s="63" t="s">
        <v>740</v>
      </c>
    </row>
    <row r="79" spans="1:5" ht="15.75" thickBot="1" x14ac:dyDescent="0.3">
      <c r="A79" s="61">
        <v>3101205092</v>
      </c>
      <c r="B79" s="62" t="s">
        <v>12200</v>
      </c>
      <c r="C79" s="63">
        <v>14</v>
      </c>
      <c r="D79" s="63" t="s">
        <v>12052</v>
      </c>
      <c r="E79" s="63" t="s">
        <v>740</v>
      </c>
    </row>
    <row r="80" spans="1:5" ht="39" thickBot="1" x14ac:dyDescent="0.3">
      <c r="A80" s="61">
        <v>3101253502</v>
      </c>
      <c r="B80" s="62" t="s">
        <v>12201</v>
      </c>
      <c r="C80" s="63">
        <v>14</v>
      </c>
      <c r="D80" s="63" t="s">
        <v>12052</v>
      </c>
      <c r="E80" s="63" t="s">
        <v>740</v>
      </c>
    </row>
    <row r="81" spans="1:5" ht="39" thickBot="1" x14ac:dyDescent="0.3">
      <c r="A81" s="61">
        <v>3101212668</v>
      </c>
      <c r="B81" s="62" t="s">
        <v>12202</v>
      </c>
      <c r="C81" s="63">
        <v>15</v>
      </c>
      <c r="D81" s="63" t="s">
        <v>12052</v>
      </c>
      <c r="E81" s="63" t="s">
        <v>740</v>
      </c>
    </row>
    <row r="82" spans="1:5" ht="26.25" thickBot="1" x14ac:dyDescent="0.3">
      <c r="A82" s="61">
        <v>3101199501</v>
      </c>
      <c r="B82" s="62" t="s">
        <v>12203</v>
      </c>
      <c r="C82" s="63">
        <v>15</v>
      </c>
      <c r="D82" s="63" t="s">
        <v>12052</v>
      </c>
      <c r="E82" s="63" t="s">
        <v>740</v>
      </c>
    </row>
    <row r="83" spans="1:5" ht="26.25" thickBot="1" x14ac:dyDescent="0.3">
      <c r="A83" s="61">
        <v>3101249051</v>
      </c>
      <c r="B83" s="62" t="s">
        <v>12204</v>
      </c>
      <c r="C83" s="63">
        <v>15</v>
      </c>
      <c r="D83" s="63" t="s">
        <v>12052</v>
      </c>
      <c r="E83" s="63" t="s">
        <v>740</v>
      </c>
    </row>
    <row r="84" spans="1:5" ht="26.25" thickBot="1" x14ac:dyDescent="0.3">
      <c r="A84" s="61">
        <v>3101193721</v>
      </c>
      <c r="B84" s="62" t="s">
        <v>12205</v>
      </c>
      <c r="C84" s="63">
        <v>15</v>
      </c>
      <c r="D84" s="63" t="s">
        <v>12052</v>
      </c>
      <c r="E84" s="63" t="s">
        <v>740</v>
      </c>
    </row>
    <row r="85" spans="1:5" ht="26.25" thickBot="1" x14ac:dyDescent="0.3">
      <c r="A85" s="61">
        <v>3101237918</v>
      </c>
      <c r="B85" s="62" t="s">
        <v>12206</v>
      </c>
      <c r="C85" s="63">
        <v>15</v>
      </c>
      <c r="D85" s="63" t="s">
        <v>12052</v>
      </c>
      <c r="E85" s="63" t="s">
        <v>740</v>
      </c>
    </row>
    <row r="86" spans="1:5" ht="15.75" thickBot="1" x14ac:dyDescent="0.3">
      <c r="A86" s="61">
        <v>3101248595</v>
      </c>
      <c r="B86" s="62" t="s">
        <v>12207</v>
      </c>
      <c r="C86" s="63">
        <v>15</v>
      </c>
      <c r="D86" s="63" t="s">
        <v>12052</v>
      </c>
      <c r="E86" s="63" t="s">
        <v>740</v>
      </c>
    </row>
    <row r="87" spans="1:5" ht="26.25" thickBot="1" x14ac:dyDescent="0.3">
      <c r="A87" s="61">
        <v>3101195856</v>
      </c>
      <c r="B87" s="62" t="s">
        <v>12208</v>
      </c>
      <c r="C87" s="63">
        <v>15</v>
      </c>
      <c r="D87" s="63" t="s">
        <v>12052</v>
      </c>
      <c r="E87" s="63" t="s">
        <v>740</v>
      </c>
    </row>
    <row r="88" spans="1:5" ht="26.25" thickBot="1" x14ac:dyDescent="0.3">
      <c r="A88" s="61">
        <v>3101252011</v>
      </c>
      <c r="B88" s="62" t="s">
        <v>12209</v>
      </c>
      <c r="C88" s="63">
        <v>15</v>
      </c>
      <c r="D88" s="63" t="s">
        <v>12052</v>
      </c>
      <c r="E88" s="63" t="s">
        <v>740</v>
      </c>
    </row>
    <row r="89" spans="1:5" ht="15.75" thickBot="1" x14ac:dyDescent="0.3">
      <c r="A89" s="61">
        <v>3101216552</v>
      </c>
      <c r="B89" s="62" t="s">
        <v>12210</v>
      </c>
      <c r="C89" s="63">
        <v>15</v>
      </c>
      <c r="D89" s="63" t="s">
        <v>12052</v>
      </c>
      <c r="E89" s="63" t="s">
        <v>740</v>
      </c>
    </row>
    <row r="90" spans="1:5" ht="15.75" thickBot="1" x14ac:dyDescent="0.3">
      <c r="A90" s="61">
        <v>3101205801</v>
      </c>
      <c r="B90" s="62" t="s">
        <v>12211</v>
      </c>
      <c r="C90" s="63">
        <v>15</v>
      </c>
      <c r="D90" s="63" t="s">
        <v>12052</v>
      </c>
      <c r="E90" s="63" t="s">
        <v>740</v>
      </c>
    </row>
    <row r="91" spans="1:5" ht="15.75" thickBot="1" x14ac:dyDescent="0.3">
      <c r="A91" s="61">
        <v>3101205939</v>
      </c>
      <c r="B91" s="62" t="s">
        <v>12212</v>
      </c>
      <c r="C91" s="63">
        <v>15</v>
      </c>
      <c r="D91" s="63" t="s">
        <v>12052</v>
      </c>
      <c r="E91" s="63" t="s">
        <v>740</v>
      </c>
    </row>
    <row r="92" spans="1:5" ht="15.75" thickBot="1" x14ac:dyDescent="0.3">
      <c r="A92" s="61">
        <v>3101271981</v>
      </c>
      <c r="B92" s="62" t="s">
        <v>12213</v>
      </c>
      <c r="C92" s="63">
        <v>15</v>
      </c>
      <c r="D92" s="63" t="s">
        <v>12052</v>
      </c>
      <c r="E92" s="63" t="s">
        <v>740</v>
      </c>
    </row>
    <row r="93" spans="1:5" ht="26.25" thickBot="1" x14ac:dyDescent="0.3">
      <c r="A93" s="61">
        <v>3101137087</v>
      </c>
      <c r="B93" s="62" t="s">
        <v>12214</v>
      </c>
      <c r="C93" s="63">
        <v>15</v>
      </c>
      <c r="D93" s="63" t="s">
        <v>12052</v>
      </c>
      <c r="E93" s="63" t="s">
        <v>740</v>
      </c>
    </row>
    <row r="94" spans="1:5" ht="26.25" thickBot="1" x14ac:dyDescent="0.3">
      <c r="A94" s="61">
        <v>3101180935</v>
      </c>
      <c r="B94" s="62" t="s">
        <v>12215</v>
      </c>
      <c r="C94" s="63">
        <v>15</v>
      </c>
      <c r="D94" s="63" t="s">
        <v>12052</v>
      </c>
      <c r="E94" s="63" t="s">
        <v>740</v>
      </c>
    </row>
    <row r="95" spans="1:5" ht="15.75" thickBot="1" x14ac:dyDescent="0.3">
      <c r="A95" s="61">
        <v>3101132626</v>
      </c>
      <c r="B95" s="62" t="s">
        <v>12216</v>
      </c>
      <c r="C95" s="63">
        <v>16</v>
      </c>
      <c r="D95" s="63" t="s">
        <v>12053</v>
      </c>
      <c r="E95" s="63" t="s">
        <v>740</v>
      </c>
    </row>
    <row r="96" spans="1:5" ht="15.75" thickBot="1" x14ac:dyDescent="0.3">
      <c r="A96" s="61">
        <v>3101106923</v>
      </c>
      <c r="B96" s="62" t="s">
        <v>12217</v>
      </c>
      <c r="C96" s="63">
        <v>16</v>
      </c>
      <c r="D96" s="63" t="s">
        <v>12053</v>
      </c>
      <c r="E96" s="63" t="s">
        <v>740</v>
      </c>
    </row>
    <row r="97" spans="1:5" ht="15.75" thickBot="1" x14ac:dyDescent="0.3">
      <c r="A97" s="61">
        <v>3101174695</v>
      </c>
      <c r="B97" s="62" t="s">
        <v>12218</v>
      </c>
      <c r="C97" s="63">
        <v>16</v>
      </c>
      <c r="D97" s="63" t="s">
        <v>12053</v>
      </c>
      <c r="E97" s="63" t="s">
        <v>740</v>
      </c>
    </row>
    <row r="98" spans="1:5" ht="15.75" thickBot="1" x14ac:dyDescent="0.3">
      <c r="A98" s="61">
        <v>3101188895</v>
      </c>
      <c r="B98" s="62" t="s">
        <v>12219</v>
      </c>
      <c r="C98" s="63">
        <v>16</v>
      </c>
      <c r="D98" s="63" t="s">
        <v>12053</v>
      </c>
      <c r="E98" s="63" t="s">
        <v>740</v>
      </c>
    </row>
    <row r="99" spans="1:5" ht="15.75" thickBot="1" x14ac:dyDescent="0.3">
      <c r="A99" s="61">
        <v>3101182198</v>
      </c>
      <c r="B99" s="62" t="s">
        <v>12220</v>
      </c>
      <c r="C99" s="63">
        <v>16</v>
      </c>
      <c r="D99" s="63" t="s">
        <v>12053</v>
      </c>
      <c r="E99" s="63" t="s">
        <v>740</v>
      </c>
    </row>
    <row r="100" spans="1:5" ht="15.75" thickBot="1" x14ac:dyDescent="0.3">
      <c r="A100" s="61">
        <v>3101286181</v>
      </c>
      <c r="B100" s="62" t="s">
        <v>12221</v>
      </c>
      <c r="C100" s="63">
        <v>17</v>
      </c>
      <c r="D100" s="63" t="s">
        <v>12053</v>
      </c>
      <c r="E100" s="63" t="s">
        <v>740</v>
      </c>
    </row>
    <row r="101" spans="1:5" ht="15.75" thickBot="1" x14ac:dyDescent="0.3">
      <c r="A101" s="61">
        <v>3101289909</v>
      </c>
      <c r="B101" s="62" t="s">
        <v>12222</v>
      </c>
      <c r="C101" s="63">
        <v>17</v>
      </c>
      <c r="D101" s="63" t="s">
        <v>12053</v>
      </c>
      <c r="E101" s="63" t="s">
        <v>740</v>
      </c>
    </row>
    <row r="102" spans="1:5" ht="15.75" thickBot="1" x14ac:dyDescent="0.3">
      <c r="A102" s="61">
        <v>3101134446</v>
      </c>
      <c r="B102" s="62" t="s">
        <v>12223</v>
      </c>
      <c r="C102" s="63">
        <v>17</v>
      </c>
      <c r="D102" s="63" t="s">
        <v>12053</v>
      </c>
      <c r="E102" s="63" t="s">
        <v>740</v>
      </c>
    </row>
    <row r="103" spans="1:5" ht="15.75" thickBot="1" x14ac:dyDescent="0.3">
      <c r="A103" s="61">
        <v>3101083308</v>
      </c>
      <c r="B103" s="62" t="s">
        <v>12224</v>
      </c>
      <c r="C103" s="63">
        <v>17</v>
      </c>
      <c r="D103" s="63" t="s">
        <v>12053</v>
      </c>
      <c r="E103" s="63" t="s">
        <v>740</v>
      </c>
    </row>
    <row r="104" spans="1:5" ht="15.75" thickBot="1" x14ac:dyDescent="0.3">
      <c r="A104" s="61">
        <v>3101343169</v>
      </c>
      <c r="B104" s="62" t="s">
        <v>12225</v>
      </c>
      <c r="C104" s="63">
        <v>17</v>
      </c>
      <c r="D104" s="63" t="s">
        <v>12053</v>
      </c>
      <c r="E104" s="63" t="s">
        <v>740</v>
      </c>
    </row>
    <row r="105" spans="1:5" ht="15.75" thickBot="1" x14ac:dyDescent="0.3">
      <c r="A105" s="61">
        <v>3101136572</v>
      </c>
      <c r="B105" s="62" t="s">
        <v>12226</v>
      </c>
      <c r="C105" s="63">
        <v>17</v>
      </c>
      <c r="D105" s="63" t="s">
        <v>12053</v>
      </c>
      <c r="E105" s="63" t="s">
        <v>740</v>
      </c>
    </row>
    <row r="106" spans="1:5" ht="15.75" thickBot="1" x14ac:dyDescent="0.3">
      <c r="A106" s="61">
        <v>3101302660</v>
      </c>
      <c r="B106" s="62" t="s">
        <v>12227</v>
      </c>
      <c r="C106" s="63">
        <v>17</v>
      </c>
      <c r="D106" s="63" t="s">
        <v>12053</v>
      </c>
      <c r="E106" s="63" t="s">
        <v>740</v>
      </c>
    </row>
    <row r="107" spans="1:5" ht="15.75" thickBot="1" x14ac:dyDescent="0.3">
      <c r="A107" s="61">
        <v>3101049542</v>
      </c>
      <c r="B107" s="62" t="s">
        <v>12228</v>
      </c>
      <c r="C107" s="63">
        <v>18</v>
      </c>
      <c r="D107" s="63" t="s">
        <v>12053</v>
      </c>
      <c r="E107" s="63" t="s">
        <v>740</v>
      </c>
    </row>
    <row r="108" spans="1:5" ht="15.75" thickBot="1" x14ac:dyDescent="0.3">
      <c r="A108" s="61">
        <v>3101038142</v>
      </c>
      <c r="B108" s="62" t="s">
        <v>12229</v>
      </c>
      <c r="C108" s="63">
        <v>18</v>
      </c>
      <c r="D108" s="63" t="s">
        <v>12053</v>
      </c>
      <c r="E108" s="63" t="s">
        <v>740</v>
      </c>
    </row>
    <row r="109" spans="1:5" ht="15.75" thickBot="1" x14ac:dyDescent="0.3">
      <c r="A109" s="61">
        <v>3101230555</v>
      </c>
      <c r="B109" s="62" t="s">
        <v>12230</v>
      </c>
      <c r="C109" s="63">
        <v>18</v>
      </c>
      <c r="D109" s="63" t="s">
        <v>12053</v>
      </c>
      <c r="E109" s="63" t="s">
        <v>740</v>
      </c>
    </row>
    <row r="110" spans="1:5" ht="15.75" thickBot="1" x14ac:dyDescent="0.3">
      <c r="A110" s="61">
        <v>3101310372</v>
      </c>
      <c r="B110" s="62" t="s">
        <v>12231</v>
      </c>
      <c r="C110" s="63">
        <v>18</v>
      </c>
      <c r="D110" s="63" t="s">
        <v>12053</v>
      </c>
      <c r="E110" s="63" t="s">
        <v>740</v>
      </c>
    </row>
    <row r="111" spans="1:5" ht="15.75" thickBot="1" x14ac:dyDescent="0.3">
      <c r="A111" s="61">
        <v>3101333881</v>
      </c>
      <c r="B111" s="62" t="s">
        <v>12232</v>
      </c>
      <c r="C111" s="63">
        <v>18</v>
      </c>
      <c r="D111" s="63" t="s">
        <v>12053</v>
      </c>
      <c r="E111" s="63" t="s">
        <v>740</v>
      </c>
    </row>
    <row r="112" spans="1:5" ht="15.75" thickBot="1" x14ac:dyDescent="0.3">
      <c r="A112" s="61">
        <v>3101257551</v>
      </c>
      <c r="B112" s="62" t="s">
        <v>12233</v>
      </c>
      <c r="C112" s="63">
        <v>18</v>
      </c>
      <c r="D112" s="63" t="s">
        <v>12053</v>
      </c>
      <c r="E112" s="63" t="s">
        <v>740</v>
      </c>
    </row>
    <row r="113" spans="1:5" ht="15.75" thickBot="1" x14ac:dyDescent="0.3">
      <c r="A113" s="61">
        <v>3101341771</v>
      </c>
      <c r="B113" s="62" t="s">
        <v>12234</v>
      </c>
      <c r="C113" s="63">
        <v>18</v>
      </c>
      <c r="D113" s="63" t="s">
        <v>12053</v>
      </c>
      <c r="E113" s="63" t="s">
        <v>740</v>
      </c>
    </row>
    <row r="114" spans="1:5" ht="15.75" thickBot="1" x14ac:dyDescent="0.3">
      <c r="A114" s="61">
        <v>3101095167</v>
      </c>
      <c r="B114" s="62" t="s">
        <v>12235</v>
      </c>
      <c r="C114" s="63">
        <v>18</v>
      </c>
      <c r="D114" s="63" t="s">
        <v>12053</v>
      </c>
      <c r="E114" s="63" t="s">
        <v>740</v>
      </c>
    </row>
    <row r="115" spans="1:5" ht="15.75" thickBot="1" x14ac:dyDescent="0.3">
      <c r="A115" s="61">
        <v>3101322571</v>
      </c>
      <c r="B115" s="62" t="s">
        <v>12236</v>
      </c>
      <c r="C115" s="63">
        <v>19</v>
      </c>
      <c r="D115" s="63" t="s">
        <v>12053</v>
      </c>
      <c r="E115" s="63" t="s">
        <v>740</v>
      </c>
    </row>
    <row r="116" spans="1:5" ht="15.75" thickBot="1" x14ac:dyDescent="0.3">
      <c r="A116" s="61">
        <v>3101153575</v>
      </c>
      <c r="B116" s="62" t="s">
        <v>12237</v>
      </c>
      <c r="C116" s="63">
        <v>20</v>
      </c>
      <c r="D116" s="63" t="s">
        <v>12053</v>
      </c>
      <c r="E116" s="63" t="s">
        <v>740</v>
      </c>
    </row>
    <row r="117" spans="1:5" ht="15.75" thickBot="1" x14ac:dyDescent="0.3">
      <c r="A117" s="61">
        <v>3101175541</v>
      </c>
      <c r="B117" s="62" t="s">
        <v>12238</v>
      </c>
      <c r="C117" s="63">
        <v>20</v>
      </c>
      <c r="D117" s="63" t="s">
        <v>12053</v>
      </c>
      <c r="E117" s="63" t="s">
        <v>740</v>
      </c>
    </row>
    <row r="118" spans="1:5" ht="26.25" thickBot="1" x14ac:dyDescent="0.3">
      <c r="A118" s="61">
        <v>3101090811</v>
      </c>
      <c r="B118" s="62" t="s">
        <v>12239</v>
      </c>
      <c r="C118" s="63">
        <v>20</v>
      </c>
      <c r="D118" s="63" t="s">
        <v>12053</v>
      </c>
      <c r="E118" s="63" t="s">
        <v>740</v>
      </c>
    </row>
    <row r="119" spans="1:5" ht="15.75" thickBot="1" x14ac:dyDescent="0.3">
      <c r="A119" s="61">
        <v>3101011775</v>
      </c>
      <c r="B119" s="62" t="s">
        <v>12240</v>
      </c>
      <c r="C119" s="63">
        <v>20</v>
      </c>
      <c r="D119" s="63" t="s">
        <v>12053</v>
      </c>
      <c r="E119" s="63" t="s">
        <v>740</v>
      </c>
    </row>
    <row r="120" spans="1:5" ht="15.75" thickBot="1" x14ac:dyDescent="0.3">
      <c r="A120" s="61">
        <v>3101128913</v>
      </c>
      <c r="B120" s="62" t="s">
        <v>12241</v>
      </c>
      <c r="C120" s="63">
        <v>20</v>
      </c>
      <c r="D120" s="63" t="s">
        <v>12053</v>
      </c>
      <c r="E120" s="63" t="s">
        <v>740</v>
      </c>
    </row>
    <row r="121" spans="1:5" ht="15.75" thickBot="1" x14ac:dyDescent="0.3">
      <c r="A121" s="61">
        <v>3101228479</v>
      </c>
      <c r="B121" s="62" t="s">
        <v>12242</v>
      </c>
      <c r="C121" s="63">
        <v>21</v>
      </c>
      <c r="D121" s="63" t="s">
        <v>12053</v>
      </c>
      <c r="E121" s="63" t="s">
        <v>740</v>
      </c>
    </row>
    <row r="122" spans="1:5" ht="15.75" thickBot="1" x14ac:dyDescent="0.3">
      <c r="A122" s="61">
        <v>3101134309</v>
      </c>
      <c r="B122" s="62" t="s">
        <v>12243</v>
      </c>
      <c r="C122" s="63">
        <v>21</v>
      </c>
      <c r="D122" s="63" t="s">
        <v>12053</v>
      </c>
      <c r="E122" s="63" t="s">
        <v>740</v>
      </c>
    </row>
    <row r="123" spans="1:5" ht="15.75" thickBot="1" x14ac:dyDescent="0.3">
      <c r="A123" s="61">
        <v>3101139492</v>
      </c>
      <c r="B123" s="62" t="s">
        <v>12244</v>
      </c>
      <c r="C123" s="63">
        <v>21</v>
      </c>
      <c r="D123" s="63" t="s">
        <v>12053</v>
      </c>
      <c r="E123" s="63" t="s">
        <v>740</v>
      </c>
    </row>
    <row r="124" spans="1:5" ht="15.75" thickBot="1" x14ac:dyDescent="0.3">
      <c r="A124" s="61">
        <v>3101024180</v>
      </c>
      <c r="B124" s="62" t="s">
        <v>12245</v>
      </c>
      <c r="C124" s="63">
        <v>21</v>
      </c>
      <c r="D124" s="63" t="s">
        <v>12053</v>
      </c>
      <c r="E124" s="63" t="s">
        <v>740</v>
      </c>
    </row>
    <row r="125" spans="1:5" ht="15.75" thickBot="1" x14ac:dyDescent="0.3">
      <c r="A125" s="61">
        <v>3101002100</v>
      </c>
      <c r="B125" s="62" t="s">
        <v>12246</v>
      </c>
      <c r="C125" s="63">
        <v>22</v>
      </c>
      <c r="D125" s="63" t="s">
        <v>12053</v>
      </c>
      <c r="E125" s="63" t="s">
        <v>740</v>
      </c>
    </row>
    <row r="126" spans="1:5" ht="26.25" thickBot="1" x14ac:dyDescent="0.3">
      <c r="A126" s="61">
        <v>3101215252</v>
      </c>
      <c r="B126" s="62" t="s">
        <v>12247</v>
      </c>
      <c r="C126" s="63">
        <v>23</v>
      </c>
      <c r="D126" s="63" t="s">
        <v>12053</v>
      </c>
      <c r="E126" s="63" t="s">
        <v>740</v>
      </c>
    </row>
    <row r="127" spans="1:5" ht="15.75" thickBot="1" x14ac:dyDescent="0.3">
      <c r="A127" s="61">
        <v>3101272553</v>
      </c>
      <c r="B127" s="62" t="s">
        <v>12248</v>
      </c>
      <c r="C127" s="63">
        <v>23</v>
      </c>
      <c r="D127" s="63" t="s">
        <v>12053</v>
      </c>
      <c r="E127" s="63" t="s">
        <v>740</v>
      </c>
    </row>
    <row r="128" spans="1:5" ht="26.25" thickBot="1" x14ac:dyDescent="0.3">
      <c r="A128" s="61">
        <v>3101089043</v>
      </c>
      <c r="B128" s="62" t="s">
        <v>12249</v>
      </c>
      <c r="C128" s="63">
        <v>23</v>
      </c>
      <c r="D128" s="63" t="s">
        <v>12053</v>
      </c>
      <c r="E128" s="63" t="s">
        <v>740</v>
      </c>
    </row>
    <row r="129" spans="1:5" ht="15.75" thickBot="1" x14ac:dyDescent="0.3">
      <c r="A129" s="61">
        <v>3101048488</v>
      </c>
      <c r="B129" s="62" t="s">
        <v>12250</v>
      </c>
      <c r="C129" s="63">
        <v>23</v>
      </c>
      <c r="D129" s="63" t="s">
        <v>12053</v>
      </c>
      <c r="E129" s="63" t="s">
        <v>740</v>
      </c>
    </row>
    <row r="130" spans="1:5" ht="15.75" thickBot="1" x14ac:dyDescent="0.3">
      <c r="A130" s="61">
        <v>3004156089</v>
      </c>
      <c r="B130" s="62" t="s">
        <v>12251</v>
      </c>
      <c r="C130" s="63">
        <v>23</v>
      </c>
      <c r="D130" s="63" t="s">
        <v>12053</v>
      </c>
      <c r="E130" s="63" t="s">
        <v>740</v>
      </c>
    </row>
    <row r="131" spans="1:5" ht="15.75" thickBot="1" x14ac:dyDescent="0.3">
      <c r="A131" s="61">
        <v>3101063006</v>
      </c>
      <c r="B131" s="62" t="s">
        <v>12252</v>
      </c>
      <c r="C131" s="63">
        <v>23</v>
      </c>
      <c r="D131" s="63" t="s">
        <v>12053</v>
      </c>
      <c r="E131" s="63" t="s">
        <v>740</v>
      </c>
    </row>
    <row r="132" spans="1:5" ht="15.75" thickBot="1" x14ac:dyDescent="0.3">
      <c r="A132" s="61">
        <v>3101371960</v>
      </c>
      <c r="B132" s="62" t="s">
        <v>12253</v>
      </c>
      <c r="C132" s="63">
        <v>23</v>
      </c>
      <c r="D132" s="63" t="s">
        <v>12053</v>
      </c>
      <c r="E132" s="63" t="s">
        <v>740</v>
      </c>
    </row>
    <row r="133" spans="1:5" ht="15.75" thickBot="1" x14ac:dyDescent="0.3">
      <c r="A133" s="61">
        <v>3101322972</v>
      </c>
      <c r="B133" s="62" t="s">
        <v>12254</v>
      </c>
      <c r="C133" s="63">
        <v>23</v>
      </c>
      <c r="D133" s="63" t="s">
        <v>12053</v>
      </c>
      <c r="E133" s="63" t="s">
        <v>740</v>
      </c>
    </row>
    <row r="134" spans="1:5" ht="15.75" thickBot="1" x14ac:dyDescent="0.3">
      <c r="A134" s="61">
        <v>3101089045</v>
      </c>
      <c r="B134" s="62" t="s">
        <v>12255</v>
      </c>
      <c r="C134" s="63">
        <v>23</v>
      </c>
      <c r="D134" s="63" t="s">
        <v>12053</v>
      </c>
      <c r="E134" s="63" t="s">
        <v>740</v>
      </c>
    </row>
    <row r="135" spans="1:5" ht="15.75" thickBot="1" x14ac:dyDescent="0.3">
      <c r="A135" s="61">
        <v>3101459114</v>
      </c>
      <c r="B135" s="62" t="s">
        <v>12256</v>
      </c>
      <c r="C135" s="63">
        <v>23</v>
      </c>
      <c r="D135" s="63" t="s">
        <v>12053</v>
      </c>
      <c r="E135" s="63" t="s">
        <v>740</v>
      </c>
    </row>
    <row r="136" spans="1:5" ht="15.75" thickBot="1" x14ac:dyDescent="0.3">
      <c r="A136" s="61">
        <v>3101214812</v>
      </c>
      <c r="B136" s="62" t="s">
        <v>12257</v>
      </c>
      <c r="C136" s="63">
        <v>23</v>
      </c>
      <c r="D136" s="63" t="s">
        <v>12053</v>
      </c>
      <c r="E136" s="63" t="s">
        <v>740</v>
      </c>
    </row>
    <row r="137" spans="1:5" ht="26.25" thickBot="1" x14ac:dyDescent="0.3">
      <c r="A137" s="61">
        <v>400003010969548</v>
      </c>
      <c r="B137" s="62" t="s">
        <v>12258</v>
      </c>
      <c r="C137" s="63">
        <v>4</v>
      </c>
      <c r="D137" s="63" t="s">
        <v>12054</v>
      </c>
      <c r="E137" s="63" t="s">
        <v>740</v>
      </c>
    </row>
    <row r="138" spans="1:5" ht="15.75" thickBot="1" x14ac:dyDescent="0.3">
      <c r="A138" s="61">
        <v>3012161849</v>
      </c>
      <c r="B138" s="62" t="s">
        <v>12259</v>
      </c>
      <c r="C138" s="63">
        <v>11</v>
      </c>
      <c r="D138" s="63" t="s">
        <v>12054</v>
      </c>
      <c r="E138" s="63" t="s">
        <v>740</v>
      </c>
    </row>
    <row r="139" spans="1:5" ht="15.75" thickBot="1" x14ac:dyDescent="0.3">
      <c r="A139" s="61">
        <v>3012040528</v>
      </c>
      <c r="B139" s="62" t="s">
        <v>12260</v>
      </c>
      <c r="C139" s="63">
        <v>11</v>
      </c>
      <c r="D139" s="63" t="s">
        <v>12054</v>
      </c>
      <c r="E139" s="63" t="s">
        <v>740</v>
      </c>
    </row>
    <row r="140" spans="1:5" ht="15.75" thickBot="1" x14ac:dyDescent="0.3">
      <c r="A140" s="61">
        <v>3012084702</v>
      </c>
      <c r="B140" s="62" t="s">
        <v>12261</v>
      </c>
      <c r="C140" s="63">
        <v>11</v>
      </c>
      <c r="D140" s="63" t="s">
        <v>12054</v>
      </c>
      <c r="E140" s="63" t="s">
        <v>740</v>
      </c>
    </row>
    <row r="141" spans="1:5" ht="15.75" thickBot="1" x14ac:dyDescent="0.3">
      <c r="A141" s="61">
        <v>3012338424</v>
      </c>
      <c r="B141" s="62" t="s">
        <v>12262</v>
      </c>
      <c r="C141" s="63">
        <v>11</v>
      </c>
      <c r="D141" s="63" t="s">
        <v>12054</v>
      </c>
      <c r="E141" s="63" t="s">
        <v>740</v>
      </c>
    </row>
    <row r="142" spans="1:5" ht="15.75" thickBot="1" x14ac:dyDescent="0.3">
      <c r="A142" s="61">
        <v>3012092290</v>
      </c>
      <c r="B142" s="62" t="s">
        <v>12263</v>
      </c>
      <c r="C142" s="63">
        <v>11</v>
      </c>
      <c r="D142" s="63" t="s">
        <v>12054</v>
      </c>
      <c r="E142" s="63" t="s">
        <v>740</v>
      </c>
    </row>
    <row r="143" spans="1:5" ht="15.75" thickBot="1" x14ac:dyDescent="0.3">
      <c r="A143" s="61">
        <v>3012268620</v>
      </c>
      <c r="B143" s="62" t="s">
        <v>12264</v>
      </c>
      <c r="C143" s="63">
        <v>11</v>
      </c>
      <c r="D143" s="63" t="s">
        <v>12054</v>
      </c>
      <c r="E143" s="63" t="s">
        <v>740</v>
      </c>
    </row>
    <row r="144" spans="1:5" ht="15.75" thickBot="1" x14ac:dyDescent="0.3">
      <c r="A144" s="61">
        <v>3012126324</v>
      </c>
      <c r="B144" s="62" t="s">
        <v>12265</v>
      </c>
      <c r="C144" s="63">
        <v>11</v>
      </c>
      <c r="D144" s="63" t="s">
        <v>12054</v>
      </c>
      <c r="E144" s="63" t="s">
        <v>740</v>
      </c>
    </row>
    <row r="145" spans="1:5" ht="15.75" thickBot="1" x14ac:dyDescent="0.3">
      <c r="A145" s="61">
        <v>3012326182</v>
      </c>
      <c r="B145" s="62" t="s">
        <v>12266</v>
      </c>
      <c r="C145" s="63">
        <v>11</v>
      </c>
      <c r="D145" s="63" t="s">
        <v>12054</v>
      </c>
      <c r="E145" s="63" t="s">
        <v>740</v>
      </c>
    </row>
    <row r="146" spans="1:5" ht="26.25" thickBot="1" x14ac:dyDescent="0.3">
      <c r="A146" s="61">
        <v>3012114238</v>
      </c>
      <c r="B146" s="62" t="s">
        <v>12267</v>
      </c>
      <c r="C146" s="63">
        <v>11</v>
      </c>
      <c r="D146" s="63" t="s">
        <v>12054</v>
      </c>
      <c r="E146" s="63" t="s">
        <v>740</v>
      </c>
    </row>
    <row r="147" spans="1:5" ht="26.25" thickBot="1" x14ac:dyDescent="0.3">
      <c r="A147" s="61">
        <v>3101128163</v>
      </c>
      <c r="B147" s="62" t="s">
        <v>12268</v>
      </c>
      <c r="C147" s="63">
        <v>13</v>
      </c>
      <c r="D147" s="63" t="s">
        <v>12055</v>
      </c>
      <c r="E147" s="63" t="s">
        <v>740</v>
      </c>
    </row>
    <row r="148" spans="1:5" ht="26.25" thickBot="1" x14ac:dyDescent="0.3">
      <c r="A148" s="61">
        <v>6140911011105</v>
      </c>
      <c r="B148" s="62" t="s">
        <v>12269</v>
      </c>
      <c r="C148" s="63">
        <v>17</v>
      </c>
      <c r="D148" s="63" t="s">
        <v>12055</v>
      </c>
      <c r="E148" s="63" t="s">
        <v>740</v>
      </c>
    </row>
    <row r="149" spans="1:5" ht="15.75" thickBot="1" x14ac:dyDescent="0.3">
      <c r="A149" s="61">
        <v>400000002842493</v>
      </c>
      <c r="B149" s="62" t="s">
        <v>12270</v>
      </c>
      <c r="C149" s="63">
        <v>17</v>
      </c>
      <c r="D149" s="63" t="s">
        <v>12055</v>
      </c>
      <c r="E149" s="63" t="s">
        <v>740</v>
      </c>
    </row>
    <row r="150" spans="1:5" ht="15.75" thickBot="1" x14ac:dyDescent="0.3">
      <c r="A150" s="61">
        <v>55926162</v>
      </c>
      <c r="B150" s="62" t="s">
        <v>12271</v>
      </c>
      <c r="C150" s="63">
        <v>17</v>
      </c>
      <c r="D150" s="63" t="s">
        <v>12055</v>
      </c>
      <c r="E150" s="63" t="s">
        <v>740</v>
      </c>
    </row>
    <row r="151" spans="1:5" ht="15.75" thickBot="1" x14ac:dyDescent="0.3">
      <c r="A151" s="61">
        <v>8814</v>
      </c>
      <c r="B151" s="62" t="s">
        <v>12272</v>
      </c>
      <c r="C151" s="63">
        <v>17</v>
      </c>
      <c r="D151" s="63" t="s">
        <v>12055</v>
      </c>
      <c r="E151" s="63" t="s">
        <v>740</v>
      </c>
    </row>
    <row r="152" spans="1:5" ht="26.25" thickBot="1" x14ac:dyDescent="0.3">
      <c r="A152" s="61">
        <v>372132</v>
      </c>
      <c r="B152" s="62" t="s">
        <v>12273</v>
      </c>
      <c r="C152" s="63">
        <v>20</v>
      </c>
      <c r="D152" s="63" t="s">
        <v>12055</v>
      </c>
      <c r="E152" s="63" t="s">
        <v>740</v>
      </c>
    </row>
    <row r="153" spans="1:5" ht="26.25" thickBot="1" x14ac:dyDescent="0.3">
      <c r="A153" s="61">
        <v>3012075719</v>
      </c>
      <c r="B153" s="62" t="s">
        <v>12274</v>
      </c>
      <c r="C153" s="63">
        <v>23</v>
      </c>
      <c r="D153" s="63" t="s">
        <v>12055</v>
      </c>
      <c r="E153" s="63" t="s">
        <v>740</v>
      </c>
    </row>
    <row r="154" spans="1:5" ht="15.75" thickBot="1" x14ac:dyDescent="0.3">
      <c r="A154" s="61">
        <v>3101158450</v>
      </c>
      <c r="B154" s="62" t="s">
        <v>12275</v>
      </c>
      <c r="C154" s="63">
        <v>10</v>
      </c>
      <c r="D154" s="63" t="s">
        <v>12056</v>
      </c>
      <c r="E154" s="63" t="s">
        <v>740</v>
      </c>
    </row>
    <row r="155" spans="1:5" ht="15.75" thickBot="1" x14ac:dyDescent="0.3">
      <c r="A155" s="61">
        <v>3101044730</v>
      </c>
      <c r="B155" s="62" t="s">
        <v>12276</v>
      </c>
      <c r="C155" s="63">
        <v>10</v>
      </c>
      <c r="D155" s="63" t="s">
        <v>12056</v>
      </c>
      <c r="E155" s="63" t="s">
        <v>740</v>
      </c>
    </row>
    <row r="156" spans="1:5" ht="15.75" thickBot="1" x14ac:dyDescent="0.3">
      <c r="A156" s="61">
        <v>3101047933</v>
      </c>
      <c r="B156" s="62" t="s">
        <v>12277</v>
      </c>
      <c r="C156" s="63">
        <v>10</v>
      </c>
      <c r="D156" s="63" t="s">
        <v>12056</v>
      </c>
      <c r="E156" s="63" t="s">
        <v>740</v>
      </c>
    </row>
    <row r="157" spans="1:5" ht="15.75" thickBot="1" x14ac:dyDescent="0.3">
      <c r="A157" s="61">
        <v>3101289166</v>
      </c>
      <c r="B157" s="62" t="s">
        <v>12278</v>
      </c>
      <c r="C157" s="63">
        <v>10</v>
      </c>
      <c r="D157" s="63" t="s">
        <v>12056</v>
      </c>
      <c r="E157" s="63" t="s">
        <v>740</v>
      </c>
    </row>
    <row r="158" spans="1:5" ht="15.75" thickBot="1" x14ac:dyDescent="0.3">
      <c r="A158" s="61">
        <v>3101220810</v>
      </c>
      <c r="B158" s="62" t="s">
        <v>12279</v>
      </c>
      <c r="C158" s="63">
        <v>10</v>
      </c>
      <c r="D158" s="63" t="s">
        <v>12056</v>
      </c>
      <c r="E158" s="63" t="s">
        <v>740</v>
      </c>
    </row>
    <row r="159" spans="1:5" ht="15.75" thickBot="1" x14ac:dyDescent="0.3">
      <c r="A159" s="61">
        <v>3101135774</v>
      </c>
      <c r="B159" s="62" t="s">
        <v>12280</v>
      </c>
      <c r="C159" s="63">
        <v>10</v>
      </c>
      <c r="D159" s="63" t="s">
        <v>12056</v>
      </c>
      <c r="E159" s="63" t="s">
        <v>740</v>
      </c>
    </row>
    <row r="160" spans="1:5" ht="15.75" thickBot="1" x14ac:dyDescent="0.3">
      <c r="A160" s="61">
        <v>3101073708</v>
      </c>
      <c r="B160" s="62" t="s">
        <v>12281</v>
      </c>
      <c r="C160" s="63">
        <v>10</v>
      </c>
      <c r="D160" s="63" t="s">
        <v>12056</v>
      </c>
      <c r="E160" s="63" t="s">
        <v>740</v>
      </c>
    </row>
    <row r="161" spans="1:5" ht="15.75" thickBot="1" x14ac:dyDescent="0.3">
      <c r="A161" s="61">
        <v>3101230687</v>
      </c>
      <c r="B161" s="62" t="s">
        <v>12282</v>
      </c>
      <c r="C161" s="63">
        <v>10</v>
      </c>
      <c r="D161" s="63" t="s">
        <v>12056</v>
      </c>
      <c r="E161" s="63" t="s">
        <v>740</v>
      </c>
    </row>
    <row r="162" spans="1:5" ht="15.75" thickBot="1" x14ac:dyDescent="0.3">
      <c r="A162" s="61">
        <v>3101227010</v>
      </c>
      <c r="B162" s="62" t="s">
        <v>12283</v>
      </c>
      <c r="C162" s="63">
        <v>10</v>
      </c>
      <c r="D162" s="63" t="s">
        <v>12056</v>
      </c>
      <c r="E162" s="63" t="s">
        <v>740</v>
      </c>
    </row>
    <row r="163" spans="1:5" ht="26.25" thickBot="1" x14ac:dyDescent="0.3">
      <c r="A163" s="61">
        <v>3101230612</v>
      </c>
      <c r="B163" s="62" t="s">
        <v>12284</v>
      </c>
      <c r="C163" s="63">
        <v>10</v>
      </c>
      <c r="D163" s="63" t="s">
        <v>12056</v>
      </c>
      <c r="E163" s="63" t="s">
        <v>740</v>
      </c>
    </row>
    <row r="164" spans="1:5" ht="15.75" thickBot="1" x14ac:dyDescent="0.3">
      <c r="A164" s="61">
        <v>3101229292</v>
      </c>
      <c r="B164" s="62" t="s">
        <v>12285</v>
      </c>
      <c r="C164" s="63">
        <v>10</v>
      </c>
      <c r="D164" s="63" t="s">
        <v>12056</v>
      </c>
      <c r="E164" s="63" t="s">
        <v>740</v>
      </c>
    </row>
    <row r="165" spans="1:5" ht="15.75" thickBot="1" x14ac:dyDescent="0.3">
      <c r="A165" s="61">
        <v>3101170508</v>
      </c>
      <c r="B165" s="62" t="s">
        <v>12286</v>
      </c>
      <c r="C165" s="63">
        <v>10</v>
      </c>
      <c r="D165" s="63" t="s">
        <v>12056</v>
      </c>
      <c r="E165" s="63" t="s">
        <v>740</v>
      </c>
    </row>
    <row r="166" spans="1:5" ht="15.75" thickBot="1" x14ac:dyDescent="0.3">
      <c r="A166" s="61">
        <v>3101230742</v>
      </c>
      <c r="B166" s="62" t="s">
        <v>12287</v>
      </c>
      <c r="C166" s="63">
        <v>10</v>
      </c>
      <c r="D166" s="63" t="s">
        <v>12056</v>
      </c>
      <c r="E166" s="63" t="s">
        <v>740</v>
      </c>
    </row>
    <row r="167" spans="1:5" ht="15.75" thickBot="1" x14ac:dyDescent="0.3">
      <c r="A167" s="61">
        <v>3101222648</v>
      </c>
      <c r="B167" s="62" t="s">
        <v>12288</v>
      </c>
      <c r="C167" s="63">
        <v>10</v>
      </c>
      <c r="D167" s="63" t="s">
        <v>12056</v>
      </c>
      <c r="E167" s="63" t="s">
        <v>740</v>
      </c>
    </row>
  </sheetData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Excel.Sheet.8" dvAspect="DVASPECT_ICON" shapeId="82945" r:id="rId3">
          <objectPr defaultSize="0" autoPict="0" r:id="rId4">
            <anchor moveWithCells="1" sizeWithCells="1">
              <from>
                <xdr:col>0</xdr:col>
                <xdr:colOff>0</xdr:colOff>
                <xdr:row>2</xdr:row>
                <xdr:rowOff>0</xdr:rowOff>
              </from>
              <to>
                <xdr:col>0</xdr:col>
                <xdr:colOff>0</xdr:colOff>
                <xdr:row>2</xdr:row>
                <xdr:rowOff>0</xdr:rowOff>
              </to>
            </anchor>
          </objectPr>
        </oleObject>
      </mc:Choice>
      <mc:Fallback>
        <oleObject progId="Excel.Sheet.8" dvAspect="DVASPECT_ICON" shapeId="82945" r:id="rId3"/>
      </mc:Fallback>
    </mc:AlternateContent>
  </oleObjects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2"/>
  <sheetViews>
    <sheetView workbookViewId="0">
      <selection activeCell="C8" sqref="C8"/>
    </sheetView>
  </sheetViews>
  <sheetFormatPr baseColWidth="10" defaultColWidth="33.28515625" defaultRowHeight="15" x14ac:dyDescent="0.25"/>
  <cols>
    <col min="1" max="1" width="7.42578125" bestFit="1" customWidth="1"/>
    <col min="2" max="2" width="33.140625" bestFit="1" customWidth="1"/>
    <col min="3" max="3" width="20.5703125" bestFit="1" customWidth="1"/>
    <col min="4" max="4" width="30.85546875" bestFit="1" customWidth="1"/>
    <col min="5" max="5" width="30.7109375" bestFit="1" customWidth="1"/>
  </cols>
  <sheetData>
    <row r="1" spans="1:5" ht="26.25" thickBot="1" x14ac:dyDescent="0.3">
      <c r="A1" s="64" t="s">
        <v>19</v>
      </c>
      <c r="B1" s="65" t="s">
        <v>12289</v>
      </c>
      <c r="C1" s="65" t="s">
        <v>12290</v>
      </c>
      <c r="D1" s="65" t="s">
        <v>12291</v>
      </c>
      <c r="E1" s="65" t="s">
        <v>12292</v>
      </c>
    </row>
    <row r="2" spans="1:5" ht="16.5" thickBot="1" x14ac:dyDescent="0.3">
      <c r="A2" s="66">
        <v>0</v>
      </c>
      <c r="B2" s="67" t="s">
        <v>12293</v>
      </c>
      <c r="C2" s="68" t="s">
        <v>167</v>
      </c>
      <c r="D2" s="69">
        <v>0</v>
      </c>
      <c r="E2" s="67" t="s">
        <v>12061</v>
      </c>
    </row>
    <row r="3" spans="1:5" ht="16.5" thickBot="1" x14ac:dyDescent="0.3">
      <c r="A3" s="66">
        <v>1</v>
      </c>
      <c r="B3" s="67" t="s">
        <v>12294</v>
      </c>
      <c r="C3" s="70">
        <v>2</v>
      </c>
      <c r="D3" s="69">
        <v>80</v>
      </c>
      <c r="E3" s="67" t="s">
        <v>12061</v>
      </c>
    </row>
    <row r="4" spans="1:5" ht="16.5" thickBot="1" x14ac:dyDescent="0.3">
      <c r="A4" s="66">
        <v>2</v>
      </c>
      <c r="B4" s="67" t="s">
        <v>12295</v>
      </c>
      <c r="C4" s="70">
        <v>2</v>
      </c>
      <c r="D4" s="69">
        <v>80</v>
      </c>
      <c r="E4" s="67" t="s">
        <v>12061</v>
      </c>
    </row>
    <row r="5" spans="1:5" ht="39" thickBot="1" x14ac:dyDescent="0.3">
      <c r="A5" s="66">
        <v>3</v>
      </c>
      <c r="B5" s="67" t="s">
        <v>12296</v>
      </c>
      <c r="C5" s="70">
        <v>2</v>
      </c>
      <c r="D5" s="69">
        <v>80</v>
      </c>
      <c r="E5" s="67" t="s">
        <v>12061</v>
      </c>
    </row>
    <row r="6" spans="1:5" ht="16.5" thickBot="1" x14ac:dyDescent="0.3">
      <c r="A6" s="66">
        <v>4</v>
      </c>
      <c r="B6" s="67" t="s">
        <v>12297</v>
      </c>
      <c r="C6" s="70">
        <v>2</v>
      </c>
      <c r="D6" s="69">
        <v>80</v>
      </c>
      <c r="E6" s="67" t="s">
        <v>12061</v>
      </c>
    </row>
    <row r="7" spans="1:5" ht="26.25" thickBot="1" x14ac:dyDescent="0.3">
      <c r="A7" s="66">
        <v>5</v>
      </c>
      <c r="B7" s="67" t="s">
        <v>12298</v>
      </c>
      <c r="C7" s="70">
        <v>2</v>
      </c>
      <c r="D7" s="69">
        <v>80</v>
      </c>
      <c r="E7" s="67" t="s">
        <v>12061</v>
      </c>
    </row>
    <row r="8" spans="1:5" ht="39" thickBot="1" x14ac:dyDescent="0.3">
      <c r="A8" s="66">
        <v>6</v>
      </c>
      <c r="B8" s="67" t="s">
        <v>12299</v>
      </c>
      <c r="C8" s="70">
        <v>2</v>
      </c>
      <c r="D8" s="69">
        <v>80</v>
      </c>
      <c r="E8" s="67" t="s">
        <v>12061</v>
      </c>
    </row>
    <row r="9" spans="1:5" ht="51.75" thickBot="1" x14ac:dyDescent="0.3">
      <c r="A9" s="66">
        <v>7</v>
      </c>
      <c r="B9" s="71" t="s">
        <v>12300</v>
      </c>
      <c r="C9" s="70">
        <v>2</v>
      </c>
      <c r="D9" s="69">
        <v>65</v>
      </c>
      <c r="E9" s="67" t="s">
        <v>12061</v>
      </c>
    </row>
    <row r="10" spans="1:5" ht="26.25" thickBot="1" x14ac:dyDescent="0.3">
      <c r="A10" s="66">
        <v>8</v>
      </c>
      <c r="B10" s="71" t="s">
        <v>12301</v>
      </c>
      <c r="C10" s="70">
        <v>2</v>
      </c>
      <c r="D10" s="69">
        <v>65</v>
      </c>
      <c r="E10" s="67" t="s">
        <v>12061</v>
      </c>
    </row>
    <row r="11" spans="1:5" ht="26.25" thickBot="1" x14ac:dyDescent="0.3">
      <c r="A11" s="66">
        <v>9</v>
      </c>
      <c r="B11" s="71" t="s">
        <v>12302</v>
      </c>
      <c r="C11" s="70">
        <v>2</v>
      </c>
      <c r="D11" s="69">
        <v>65</v>
      </c>
      <c r="E11" s="67" t="s">
        <v>12061</v>
      </c>
    </row>
    <row r="12" spans="1:5" ht="39" thickBot="1" x14ac:dyDescent="0.3">
      <c r="A12" s="66">
        <v>10</v>
      </c>
      <c r="B12" s="71" t="s">
        <v>12303</v>
      </c>
      <c r="C12" s="70">
        <v>3</v>
      </c>
      <c r="D12" s="69">
        <v>100</v>
      </c>
      <c r="E12" s="67" t="s">
        <v>12061</v>
      </c>
    </row>
    <row r="13" spans="1:5" ht="51.75" thickBot="1" x14ac:dyDescent="0.3">
      <c r="A13" s="66">
        <v>11</v>
      </c>
      <c r="B13" s="71" t="s">
        <v>12304</v>
      </c>
      <c r="C13" s="70">
        <v>3</v>
      </c>
      <c r="D13" s="69">
        <v>0</v>
      </c>
      <c r="E13" s="67" t="s">
        <v>12060</v>
      </c>
    </row>
    <row r="14" spans="1:5" ht="51.75" thickBot="1" x14ac:dyDescent="0.3">
      <c r="A14" s="66">
        <v>11</v>
      </c>
      <c r="B14" s="71" t="s">
        <v>12304</v>
      </c>
      <c r="C14" s="70">
        <v>3</v>
      </c>
      <c r="D14" s="69">
        <v>85</v>
      </c>
      <c r="E14" s="67" t="s">
        <v>12062</v>
      </c>
    </row>
    <row r="15" spans="1:5" ht="51.75" thickBot="1" x14ac:dyDescent="0.3">
      <c r="A15" s="66">
        <v>11</v>
      </c>
      <c r="B15" s="71" t="s">
        <v>12304</v>
      </c>
      <c r="C15" s="70">
        <v>3</v>
      </c>
      <c r="D15" s="69">
        <v>80</v>
      </c>
      <c r="E15" s="67">
        <v>4</v>
      </c>
    </row>
    <row r="16" spans="1:5" ht="51.75" thickBot="1" x14ac:dyDescent="0.3">
      <c r="A16" s="66">
        <v>11</v>
      </c>
      <c r="B16" s="71" t="s">
        <v>12304</v>
      </c>
      <c r="C16" s="70">
        <v>3</v>
      </c>
      <c r="D16" s="69">
        <v>75</v>
      </c>
      <c r="E16" s="67">
        <v>5</v>
      </c>
    </row>
    <row r="17" spans="1:5" ht="51.75" thickBot="1" x14ac:dyDescent="0.3">
      <c r="A17" s="66">
        <v>11</v>
      </c>
      <c r="B17" s="71" t="s">
        <v>12304</v>
      </c>
      <c r="C17" s="70">
        <v>3</v>
      </c>
      <c r="D17" s="69">
        <v>0</v>
      </c>
      <c r="E17" s="67">
        <v>6</v>
      </c>
    </row>
    <row r="18" spans="1:5" ht="39" thickBot="1" x14ac:dyDescent="0.3">
      <c r="A18" s="66">
        <v>12</v>
      </c>
      <c r="B18" s="71" t="s">
        <v>12305</v>
      </c>
      <c r="C18" s="70">
        <v>3</v>
      </c>
      <c r="D18" s="69">
        <v>70</v>
      </c>
      <c r="E18" s="67" t="s">
        <v>12060</v>
      </c>
    </row>
    <row r="19" spans="1:5" ht="26.25" thickBot="1" x14ac:dyDescent="0.3">
      <c r="A19" s="66">
        <v>13</v>
      </c>
      <c r="B19" s="71" t="s">
        <v>12306</v>
      </c>
      <c r="C19" s="70">
        <v>3</v>
      </c>
      <c r="D19" s="69">
        <v>0</v>
      </c>
      <c r="E19" s="67" t="s">
        <v>12060</v>
      </c>
    </row>
    <row r="20" spans="1:5" ht="26.25" thickBot="1" x14ac:dyDescent="0.3">
      <c r="A20" s="66">
        <v>13</v>
      </c>
      <c r="B20" s="71" t="s">
        <v>12306</v>
      </c>
      <c r="C20" s="70">
        <v>3</v>
      </c>
      <c r="D20" s="69">
        <v>70</v>
      </c>
      <c r="E20" s="67" t="s">
        <v>12062</v>
      </c>
    </row>
    <row r="21" spans="1:5" ht="26.25" thickBot="1" x14ac:dyDescent="0.3">
      <c r="A21" s="66">
        <v>13</v>
      </c>
      <c r="B21" s="71" t="s">
        <v>12306</v>
      </c>
      <c r="C21" s="70">
        <v>3</v>
      </c>
      <c r="D21" s="69">
        <v>60</v>
      </c>
      <c r="E21" s="67">
        <v>4</v>
      </c>
    </row>
    <row r="22" spans="1:5" ht="26.25" thickBot="1" x14ac:dyDescent="0.3">
      <c r="A22" s="66">
        <v>13</v>
      </c>
      <c r="B22" s="71" t="s">
        <v>12306</v>
      </c>
      <c r="C22" s="70">
        <v>3</v>
      </c>
      <c r="D22" s="69">
        <v>50</v>
      </c>
      <c r="E22" s="67">
        <v>5</v>
      </c>
    </row>
    <row r="23" spans="1:5" ht="26.25" thickBot="1" x14ac:dyDescent="0.3">
      <c r="A23" s="66">
        <v>13</v>
      </c>
      <c r="B23" s="71" t="s">
        <v>12306</v>
      </c>
      <c r="C23" s="70">
        <v>3</v>
      </c>
      <c r="D23" s="69">
        <v>0</v>
      </c>
      <c r="E23" s="67">
        <v>6</v>
      </c>
    </row>
    <row r="24" spans="1:5" ht="39" thickBot="1" x14ac:dyDescent="0.3">
      <c r="A24" s="66">
        <v>14</v>
      </c>
      <c r="B24" s="71" t="s">
        <v>12307</v>
      </c>
      <c r="C24" s="70">
        <v>3</v>
      </c>
      <c r="D24" s="69">
        <v>0</v>
      </c>
      <c r="E24" s="67" t="s">
        <v>12060</v>
      </c>
    </row>
    <row r="25" spans="1:5" ht="39" thickBot="1" x14ac:dyDescent="0.3">
      <c r="A25" s="66">
        <v>14</v>
      </c>
      <c r="B25" s="71" t="s">
        <v>12307</v>
      </c>
      <c r="C25" s="70">
        <v>3</v>
      </c>
      <c r="D25" s="69">
        <v>70</v>
      </c>
      <c r="E25" s="67" t="s">
        <v>12062</v>
      </c>
    </row>
    <row r="26" spans="1:5" ht="39" thickBot="1" x14ac:dyDescent="0.3">
      <c r="A26" s="66">
        <v>14</v>
      </c>
      <c r="B26" s="71" t="s">
        <v>12307</v>
      </c>
      <c r="C26" s="70">
        <v>3</v>
      </c>
      <c r="D26" s="69">
        <v>60</v>
      </c>
      <c r="E26" s="67">
        <v>4</v>
      </c>
    </row>
    <row r="27" spans="1:5" ht="39" thickBot="1" x14ac:dyDescent="0.3">
      <c r="A27" s="66">
        <v>14</v>
      </c>
      <c r="B27" s="71" t="s">
        <v>12307</v>
      </c>
      <c r="C27" s="70">
        <v>3</v>
      </c>
      <c r="D27" s="69">
        <v>50</v>
      </c>
      <c r="E27" s="67">
        <v>5</v>
      </c>
    </row>
    <row r="28" spans="1:5" ht="39" thickBot="1" x14ac:dyDescent="0.3">
      <c r="A28" s="66">
        <v>14</v>
      </c>
      <c r="B28" s="71" t="s">
        <v>12307</v>
      </c>
      <c r="C28" s="70">
        <v>3</v>
      </c>
      <c r="D28" s="69">
        <v>0</v>
      </c>
      <c r="E28" s="67">
        <v>6</v>
      </c>
    </row>
    <row r="29" spans="1:5" ht="39" thickBot="1" x14ac:dyDescent="0.3">
      <c r="A29" s="66">
        <v>15</v>
      </c>
      <c r="B29" s="71" t="s">
        <v>12308</v>
      </c>
      <c r="C29" s="70">
        <v>3</v>
      </c>
      <c r="D29" s="69">
        <v>0</v>
      </c>
      <c r="E29" s="67" t="s">
        <v>12060</v>
      </c>
    </row>
    <row r="30" spans="1:5" ht="39" thickBot="1" x14ac:dyDescent="0.3">
      <c r="A30" s="66">
        <v>15</v>
      </c>
      <c r="B30" s="71" t="s">
        <v>12308</v>
      </c>
      <c r="C30" s="70">
        <v>3</v>
      </c>
      <c r="D30" s="69">
        <v>70</v>
      </c>
      <c r="E30" s="67" t="s">
        <v>12062</v>
      </c>
    </row>
    <row r="31" spans="1:5" ht="39" thickBot="1" x14ac:dyDescent="0.3">
      <c r="A31" s="66">
        <v>15</v>
      </c>
      <c r="B31" s="71" t="s">
        <v>12308</v>
      </c>
      <c r="C31" s="70">
        <v>3</v>
      </c>
      <c r="D31" s="69">
        <v>60</v>
      </c>
      <c r="E31" s="67">
        <v>4</v>
      </c>
    </row>
    <row r="32" spans="1:5" ht="39" thickBot="1" x14ac:dyDescent="0.3">
      <c r="A32" s="66">
        <v>15</v>
      </c>
      <c r="B32" s="71" t="s">
        <v>12308</v>
      </c>
      <c r="C32" s="70">
        <v>3</v>
      </c>
      <c r="D32" s="69">
        <v>50</v>
      </c>
      <c r="E32" s="67">
        <v>5</v>
      </c>
    </row>
    <row r="33" spans="1:5" ht="39" thickBot="1" x14ac:dyDescent="0.3">
      <c r="A33" s="66">
        <v>15</v>
      </c>
      <c r="B33" s="71" t="s">
        <v>12308</v>
      </c>
      <c r="C33" s="70">
        <v>3</v>
      </c>
      <c r="D33" s="69">
        <v>0</v>
      </c>
      <c r="E33" s="67">
        <v>6</v>
      </c>
    </row>
    <row r="34" spans="1:5" ht="26.25" thickBot="1" x14ac:dyDescent="0.3">
      <c r="A34" s="66">
        <v>16</v>
      </c>
      <c r="B34" s="71" t="s">
        <v>12309</v>
      </c>
      <c r="C34" s="70">
        <v>8</v>
      </c>
      <c r="D34" s="69">
        <v>90</v>
      </c>
      <c r="E34" s="67" t="s">
        <v>12310</v>
      </c>
    </row>
    <row r="35" spans="1:5" ht="26.25" thickBot="1" x14ac:dyDescent="0.3">
      <c r="A35" s="66">
        <v>17</v>
      </c>
      <c r="B35" s="71" t="s">
        <v>12311</v>
      </c>
      <c r="C35" s="70">
        <v>1</v>
      </c>
      <c r="D35" s="69">
        <v>40</v>
      </c>
      <c r="E35" s="67" t="s">
        <v>12310</v>
      </c>
    </row>
    <row r="36" spans="1:5" ht="26.25" thickBot="1" x14ac:dyDescent="0.3">
      <c r="A36" s="66">
        <v>18</v>
      </c>
      <c r="B36" s="71" t="s">
        <v>12312</v>
      </c>
      <c r="C36" s="70">
        <v>1</v>
      </c>
      <c r="D36" s="69">
        <v>80</v>
      </c>
      <c r="E36" s="67" t="s">
        <v>12310</v>
      </c>
    </row>
    <row r="37" spans="1:5" ht="26.25" thickBot="1" x14ac:dyDescent="0.3">
      <c r="A37" s="66">
        <v>19</v>
      </c>
      <c r="B37" s="71" t="s">
        <v>12313</v>
      </c>
      <c r="C37" s="70">
        <v>1</v>
      </c>
      <c r="D37" s="69">
        <v>80</v>
      </c>
      <c r="E37" s="67" t="s">
        <v>12310</v>
      </c>
    </row>
    <row r="38" spans="1:5" ht="39" thickBot="1" x14ac:dyDescent="0.3">
      <c r="A38" s="66">
        <v>20</v>
      </c>
      <c r="B38" s="71" t="s">
        <v>12314</v>
      </c>
      <c r="C38" s="70">
        <v>5</v>
      </c>
      <c r="D38" s="69">
        <v>60</v>
      </c>
      <c r="E38" s="67" t="s">
        <v>12310</v>
      </c>
    </row>
    <row r="39" spans="1:5" ht="16.5" thickBot="1" x14ac:dyDescent="0.3">
      <c r="A39" s="72">
        <v>21</v>
      </c>
      <c r="B39" s="71" t="s">
        <v>12315</v>
      </c>
      <c r="C39" s="70">
        <v>4</v>
      </c>
      <c r="D39" s="69">
        <v>0</v>
      </c>
      <c r="E39" s="67" t="s">
        <v>12060</v>
      </c>
    </row>
    <row r="40" spans="1:5" ht="16.5" thickBot="1" x14ac:dyDescent="0.3">
      <c r="A40" s="72">
        <v>21</v>
      </c>
      <c r="B40" s="71" t="s">
        <v>12315</v>
      </c>
      <c r="C40" s="70">
        <v>4</v>
      </c>
      <c r="D40" s="69">
        <v>100</v>
      </c>
      <c r="E40" s="67" t="s">
        <v>12062</v>
      </c>
    </row>
    <row r="41" spans="1:5" ht="16.5" thickBot="1" x14ac:dyDescent="0.3">
      <c r="A41" s="72">
        <v>21</v>
      </c>
      <c r="B41" s="71" t="s">
        <v>12315</v>
      </c>
      <c r="C41" s="70">
        <v>4</v>
      </c>
      <c r="D41" s="69">
        <v>90</v>
      </c>
      <c r="E41" s="67">
        <v>4</v>
      </c>
    </row>
    <row r="42" spans="1:5" ht="16.5" thickBot="1" x14ac:dyDescent="0.3">
      <c r="A42" s="72">
        <v>21</v>
      </c>
      <c r="B42" s="71" t="s">
        <v>12315</v>
      </c>
      <c r="C42" s="70">
        <v>4</v>
      </c>
      <c r="D42" s="69">
        <v>80</v>
      </c>
      <c r="E42" s="67">
        <v>5</v>
      </c>
    </row>
    <row r="43" spans="1:5" ht="16.5" thickBot="1" x14ac:dyDescent="0.3">
      <c r="A43" s="72">
        <v>21</v>
      </c>
      <c r="B43" s="71" t="s">
        <v>12315</v>
      </c>
      <c r="C43" s="70">
        <v>4</v>
      </c>
      <c r="D43" s="69">
        <v>0</v>
      </c>
      <c r="E43" s="67">
        <v>6</v>
      </c>
    </row>
    <row r="44" spans="1:5" ht="51.75" thickBot="1" x14ac:dyDescent="0.3">
      <c r="A44" s="72">
        <v>22</v>
      </c>
      <c r="B44" s="71" t="s">
        <v>12316</v>
      </c>
      <c r="C44" s="70">
        <v>6</v>
      </c>
      <c r="D44" s="69">
        <v>70</v>
      </c>
      <c r="E44" s="67" t="s">
        <v>12060</v>
      </c>
    </row>
    <row r="45" spans="1:5" ht="51.75" thickBot="1" x14ac:dyDescent="0.3">
      <c r="A45" s="72">
        <v>22</v>
      </c>
      <c r="B45" s="71" t="s">
        <v>12316</v>
      </c>
      <c r="C45" s="70">
        <v>6</v>
      </c>
      <c r="D45" s="69">
        <v>80</v>
      </c>
      <c r="E45" s="67" t="s">
        <v>12062</v>
      </c>
    </row>
    <row r="46" spans="1:5" ht="51.75" thickBot="1" x14ac:dyDescent="0.3">
      <c r="A46" s="72">
        <v>22</v>
      </c>
      <c r="B46" s="71" t="s">
        <v>12316</v>
      </c>
      <c r="C46" s="70">
        <v>6</v>
      </c>
      <c r="D46" s="69">
        <v>80</v>
      </c>
      <c r="E46" s="67">
        <v>4</v>
      </c>
    </row>
    <row r="47" spans="1:5" ht="51.75" thickBot="1" x14ac:dyDescent="0.3">
      <c r="A47" s="72">
        <v>22</v>
      </c>
      <c r="B47" s="71" t="s">
        <v>12316</v>
      </c>
      <c r="C47" s="70">
        <v>6</v>
      </c>
      <c r="D47" s="69">
        <v>70</v>
      </c>
      <c r="E47" s="67">
        <v>5</v>
      </c>
    </row>
    <row r="48" spans="1:5" ht="51.75" thickBot="1" x14ac:dyDescent="0.3">
      <c r="A48" s="72">
        <v>22</v>
      </c>
      <c r="B48" s="71" t="s">
        <v>12316</v>
      </c>
      <c r="C48" s="70">
        <v>6</v>
      </c>
      <c r="D48" s="69">
        <v>70</v>
      </c>
      <c r="E48" s="67">
        <v>6</v>
      </c>
    </row>
    <row r="49" spans="1:5" ht="39" thickBot="1" x14ac:dyDescent="0.3">
      <c r="A49" s="72">
        <v>23</v>
      </c>
      <c r="B49" s="71" t="s">
        <v>12317</v>
      </c>
      <c r="C49" s="70">
        <v>6</v>
      </c>
      <c r="D49" s="69">
        <v>50</v>
      </c>
      <c r="E49" s="67" t="s">
        <v>12060</v>
      </c>
    </row>
    <row r="50" spans="1:5" ht="16.5" thickBot="1" x14ac:dyDescent="0.3">
      <c r="A50" s="66">
        <v>24</v>
      </c>
      <c r="B50" s="67" t="s">
        <v>12318</v>
      </c>
      <c r="C50" s="70">
        <v>7</v>
      </c>
      <c r="D50" s="69">
        <v>0</v>
      </c>
      <c r="E50" s="67"/>
    </row>
    <row r="51" spans="1:5" ht="39" thickBot="1" x14ac:dyDescent="0.3">
      <c r="A51" s="66">
        <v>25</v>
      </c>
      <c r="B51" s="67" t="s">
        <v>12319</v>
      </c>
      <c r="C51" s="70">
        <v>7</v>
      </c>
      <c r="D51" s="69">
        <v>0</v>
      </c>
      <c r="E51" s="67"/>
    </row>
    <row r="52" spans="1:5" ht="16.5" thickBot="1" x14ac:dyDescent="0.3">
      <c r="A52" s="72">
        <v>26</v>
      </c>
      <c r="B52" s="71" t="s">
        <v>12320</v>
      </c>
      <c r="C52" s="70">
        <v>7</v>
      </c>
      <c r="D52" s="69">
        <v>0</v>
      </c>
      <c r="E52" s="67"/>
    </row>
    <row r="53" spans="1:5" ht="16.5" thickBot="1" x14ac:dyDescent="0.3">
      <c r="A53" s="72">
        <v>27</v>
      </c>
      <c r="B53" s="71" t="s">
        <v>12321</v>
      </c>
      <c r="C53" s="70">
        <v>4</v>
      </c>
      <c r="D53" s="69">
        <v>0</v>
      </c>
      <c r="E53" s="67" t="s">
        <v>12061</v>
      </c>
    </row>
    <row r="54" spans="1:5" ht="16.5" thickBot="1" x14ac:dyDescent="0.3">
      <c r="A54" s="72">
        <v>27</v>
      </c>
      <c r="B54" s="71" t="s">
        <v>12321</v>
      </c>
      <c r="C54" s="70">
        <v>4</v>
      </c>
      <c r="D54" s="69">
        <v>90</v>
      </c>
      <c r="E54" s="67" t="s">
        <v>12062</v>
      </c>
    </row>
    <row r="55" spans="1:5" ht="16.5" thickBot="1" x14ac:dyDescent="0.3">
      <c r="A55" s="72">
        <v>27</v>
      </c>
      <c r="B55" s="71" t="s">
        <v>12321</v>
      </c>
      <c r="C55" s="70">
        <v>4</v>
      </c>
      <c r="D55" s="69">
        <v>80</v>
      </c>
      <c r="E55" s="67">
        <v>4</v>
      </c>
    </row>
    <row r="56" spans="1:5" ht="16.5" thickBot="1" x14ac:dyDescent="0.3">
      <c r="A56" s="72">
        <v>27</v>
      </c>
      <c r="B56" s="71" t="s">
        <v>12321</v>
      </c>
      <c r="C56" s="70">
        <v>4</v>
      </c>
      <c r="D56" s="69">
        <v>0</v>
      </c>
      <c r="E56" s="67">
        <v>5</v>
      </c>
    </row>
    <row r="57" spans="1:5" ht="16.5" thickBot="1" x14ac:dyDescent="0.3">
      <c r="A57" s="72">
        <v>27</v>
      </c>
      <c r="B57" s="71" t="s">
        <v>12321</v>
      </c>
      <c r="C57" s="70">
        <v>4</v>
      </c>
      <c r="D57" s="69">
        <v>0</v>
      </c>
      <c r="E57" s="67">
        <v>6</v>
      </c>
    </row>
    <row r="58" spans="1:5" ht="51.75" thickBot="1" x14ac:dyDescent="0.3">
      <c r="A58" s="73">
        <v>28</v>
      </c>
      <c r="B58" s="69" t="s">
        <v>12322</v>
      </c>
      <c r="C58" s="70">
        <v>6</v>
      </c>
      <c r="D58" s="69">
        <v>60</v>
      </c>
      <c r="E58" s="67" t="s">
        <v>12060</v>
      </c>
    </row>
    <row r="59" spans="1:5" ht="51.75" thickBot="1" x14ac:dyDescent="0.3">
      <c r="A59" s="73">
        <v>28</v>
      </c>
      <c r="B59" s="69" t="s">
        <v>12322</v>
      </c>
      <c r="C59" s="70">
        <v>6</v>
      </c>
      <c r="D59" s="69">
        <v>80</v>
      </c>
      <c r="E59" s="67" t="s">
        <v>12062</v>
      </c>
    </row>
    <row r="60" spans="1:5" ht="51.75" thickBot="1" x14ac:dyDescent="0.3">
      <c r="A60" s="73">
        <v>28</v>
      </c>
      <c r="B60" s="69" t="s">
        <v>12322</v>
      </c>
      <c r="C60" s="70">
        <v>6</v>
      </c>
      <c r="D60" s="69">
        <v>80</v>
      </c>
      <c r="E60" s="67">
        <v>4</v>
      </c>
    </row>
    <row r="61" spans="1:5" ht="51.75" thickBot="1" x14ac:dyDescent="0.3">
      <c r="A61" s="73">
        <v>28</v>
      </c>
      <c r="B61" s="69" t="s">
        <v>12322</v>
      </c>
      <c r="C61" s="70">
        <v>6</v>
      </c>
      <c r="D61" s="69">
        <v>70</v>
      </c>
      <c r="E61" s="67">
        <v>5</v>
      </c>
    </row>
    <row r="62" spans="1:5" ht="51.75" thickBot="1" x14ac:dyDescent="0.3">
      <c r="A62" s="73">
        <v>28</v>
      </c>
      <c r="B62" s="69" t="s">
        <v>12322</v>
      </c>
      <c r="C62" s="70">
        <v>6</v>
      </c>
      <c r="D62" s="69">
        <v>60</v>
      </c>
      <c r="E62" s="67">
        <v>6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"/>
  <sheetViews>
    <sheetView workbookViewId="0">
      <selection activeCell="C6" sqref="C6"/>
    </sheetView>
  </sheetViews>
  <sheetFormatPr baseColWidth="10" defaultColWidth="11.5703125" defaultRowHeight="15" x14ac:dyDescent="0.25"/>
  <cols>
    <col min="1" max="1" width="7.42578125" bestFit="1" customWidth="1"/>
    <col min="2" max="2" width="15.85546875" bestFit="1" customWidth="1"/>
    <col min="3" max="3" width="69.5703125" bestFit="1" customWidth="1"/>
  </cols>
  <sheetData>
    <row r="1" spans="1:3" ht="15.75" thickBot="1" x14ac:dyDescent="0.3">
      <c r="A1" s="21" t="s">
        <v>19</v>
      </c>
      <c r="B1" s="31" t="s">
        <v>533</v>
      </c>
      <c r="C1" s="31" t="s">
        <v>1</v>
      </c>
    </row>
    <row r="2" spans="1:3" ht="26.25" thickBot="1" x14ac:dyDescent="0.3">
      <c r="A2" s="34">
        <v>1</v>
      </c>
      <c r="B2" s="25" t="s">
        <v>12323</v>
      </c>
      <c r="C2" s="25" t="s">
        <v>12324</v>
      </c>
    </row>
    <row r="3" spans="1:3" thickBot="1" x14ac:dyDescent="0.35">
      <c r="A3" s="34">
        <v>2</v>
      </c>
      <c r="B3" s="25" t="s">
        <v>12325</v>
      </c>
      <c r="C3" s="25" t="s">
        <v>12326</v>
      </c>
    </row>
    <row r="4" spans="1:3" thickBot="1" x14ac:dyDescent="0.35">
      <c r="A4" s="34">
        <v>3</v>
      </c>
      <c r="B4" s="25" t="s">
        <v>12327</v>
      </c>
      <c r="C4" s="25" t="s">
        <v>12328</v>
      </c>
    </row>
    <row r="5" spans="1:3" thickBot="1" x14ac:dyDescent="0.35">
      <c r="A5" s="34">
        <v>4</v>
      </c>
      <c r="B5" s="25" t="s">
        <v>12329</v>
      </c>
      <c r="C5" s="25" t="s">
        <v>12330</v>
      </c>
    </row>
    <row r="6" spans="1:3" ht="15.75" thickBot="1" x14ac:dyDescent="0.3">
      <c r="A6" s="34">
        <v>5</v>
      </c>
      <c r="B6" s="25" t="s">
        <v>12331</v>
      </c>
      <c r="C6" s="25" t="s">
        <v>12332</v>
      </c>
    </row>
    <row r="7" spans="1:3" ht="15.75" thickBot="1" x14ac:dyDescent="0.3">
      <c r="A7" s="34">
        <v>6</v>
      </c>
      <c r="B7" s="25" t="s">
        <v>12333</v>
      </c>
      <c r="C7" s="25" t="s">
        <v>12334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2"/>
  <sheetViews>
    <sheetView workbookViewId="0">
      <selection activeCell="B61" sqref="B61"/>
    </sheetView>
  </sheetViews>
  <sheetFormatPr baseColWidth="10" defaultColWidth="11.5703125" defaultRowHeight="15" x14ac:dyDescent="0.25"/>
  <cols>
    <col min="1" max="1" width="14.42578125" bestFit="1" customWidth="1"/>
    <col min="2" max="2" width="16.7109375" bestFit="1" customWidth="1"/>
    <col min="3" max="3" width="17" bestFit="1" customWidth="1"/>
  </cols>
  <sheetData>
    <row r="1" spans="1:3" ht="15.75" thickBot="1" x14ac:dyDescent="0.3">
      <c r="A1" s="65" t="s">
        <v>12335</v>
      </c>
      <c r="B1" s="65" t="s">
        <v>0</v>
      </c>
      <c r="C1" s="65" t="s">
        <v>1</v>
      </c>
    </row>
    <row r="2" spans="1:3" thickBot="1" x14ac:dyDescent="0.35">
      <c r="A2" s="74">
        <v>1</v>
      </c>
      <c r="B2" s="60">
        <v>1</v>
      </c>
      <c r="C2" s="75" t="s">
        <v>12336</v>
      </c>
    </row>
    <row r="3" spans="1:3" thickBot="1" x14ac:dyDescent="0.35">
      <c r="A3" s="74">
        <v>2</v>
      </c>
      <c r="B3" s="60">
        <v>1</v>
      </c>
      <c r="C3" s="75" t="s">
        <v>12337</v>
      </c>
    </row>
    <row r="4" spans="1:3" thickBot="1" x14ac:dyDescent="0.35">
      <c r="A4" s="74">
        <v>3</v>
      </c>
      <c r="B4" s="60">
        <v>1</v>
      </c>
      <c r="C4" s="75" t="s">
        <v>12338</v>
      </c>
    </row>
    <row r="5" spans="1:3" thickBot="1" x14ac:dyDescent="0.35">
      <c r="A5" s="74">
        <v>4</v>
      </c>
      <c r="B5" s="60">
        <v>1</v>
      </c>
      <c r="C5" s="75" t="s">
        <v>12339</v>
      </c>
    </row>
    <row r="6" spans="1:3" thickBot="1" x14ac:dyDescent="0.35">
      <c r="A6" s="74">
        <v>5</v>
      </c>
      <c r="B6" s="60">
        <v>1</v>
      </c>
      <c r="C6" s="75" t="s">
        <v>12340</v>
      </c>
    </row>
    <row r="7" spans="1:3" thickBot="1" x14ac:dyDescent="0.35">
      <c r="A7" s="74">
        <v>6</v>
      </c>
      <c r="B7" s="60">
        <v>1</v>
      </c>
      <c r="C7" s="75" t="s">
        <v>12341</v>
      </c>
    </row>
    <row r="8" spans="1:3" thickBot="1" x14ac:dyDescent="0.35">
      <c r="A8" s="74">
        <v>7</v>
      </c>
      <c r="B8" s="60">
        <v>1</v>
      </c>
      <c r="C8" s="75" t="s">
        <v>12342</v>
      </c>
    </row>
    <row r="9" spans="1:3" thickBot="1" x14ac:dyDescent="0.35">
      <c r="A9" s="74">
        <v>8</v>
      </c>
      <c r="B9" s="60">
        <v>1</v>
      </c>
      <c r="C9" s="75" t="s">
        <v>12343</v>
      </c>
    </row>
    <row r="10" spans="1:3" thickBot="1" x14ac:dyDescent="0.35">
      <c r="A10" s="74">
        <v>9</v>
      </c>
      <c r="B10" s="60">
        <v>1</v>
      </c>
      <c r="C10" s="75" t="s">
        <v>12344</v>
      </c>
    </row>
    <row r="11" spans="1:3" thickBot="1" x14ac:dyDescent="0.35">
      <c r="A11" s="74">
        <v>10</v>
      </c>
      <c r="B11" s="60">
        <v>1</v>
      </c>
      <c r="C11" s="75" t="s">
        <v>12345</v>
      </c>
    </row>
    <row r="12" spans="1:3" thickBot="1" x14ac:dyDescent="0.35">
      <c r="A12" s="74">
        <v>11</v>
      </c>
      <c r="B12" s="60">
        <v>1</v>
      </c>
      <c r="C12" s="75" t="s">
        <v>12346</v>
      </c>
    </row>
    <row r="13" spans="1:3" thickBot="1" x14ac:dyDescent="0.35">
      <c r="A13" s="74">
        <v>12</v>
      </c>
      <c r="B13" s="60">
        <v>1</v>
      </c>
      <c r="C13" s="75" t="s">
        <v>12347</v>
      </c>
    </row>
    <row r="14" spans="1:3" thickBot="1" x14ac:dyDescent="0.35">
      <c r="A14" s="74">
        <v>13</v>
      </c>
      <c r="B14" s="60">
        <v>1</v>
      </c>
      <c r="C14" s="75" t="s">
        <v>12348</v>
      </c>
    </row>
    <row r="15" spans="1:3" thickBot="1" x14ac:dyDescent="0.35">
      <c r="A15" s="74">
        <v>14</v>
      </c>
      <c r="B15" s="60">
        <v>1</v>
      </c>
      <c r="C15" s="75" t="s">
        <v>12349</v>
      </c>
    </row>
    <row r="16" spans="1:3" thickBot="1" x14ac:dyDescent="0.35">
      <c r="A16" s="74">
        <v>15</v>
      </c>
      <c r="B16" s="60">
        <v>1</v>
      </c>
      <c r="C16" s="75" t="s">
        <v>12350</v>
      </c>
    </row>
    <row r="17" spans="1:3" thickBot="1" x14ac:dyDescent="0.35">
      <c r="A17" s="74">
        <v>16</v>
      </c>
      <c r="B17" s="60">
        <v>1</v>
      </c>
      <c r="C17" s="75" t="s">
        <v>12351</v>
      </c>
    </row>
    <row r="18" spans="1:3" thickBot="1" x14ac:dyDescent="0.35">
      <c r="A18" s="74">
        <v>17</v>
      </c>
      <c r="B18" s="60">
        <v>1</v>
      </c>
      <c r="C18" s="75" t="s">
        <v>12352</v>
      </c>
    </row>
    <row r="19" spans="1:3" thickBot="1" x14ac:dyDescent="0.35">
      <c r="A19" s="74">
        <v>18</v>
      </c>
      <c r="B19" s="60">
        <v>1</v>
      </c>
      <c r="C19" s="75" t="s">
        <v>12353</v>
      </c>
    </row>
    <row r="20" spans="1:3" thickBot="1" x14ac:dyDescent="0.35">
      <c r="A20" s="74">
        <v>19</v>
      </c>
      <c r="B20" s="60">
        <v>1</v>
      </c>
      <c r="C20" s="75" t="s">
        <v>12354</v>
      </c>
    </row>
    <row r="21" spans="1:3" thickBot="1" x14ac:dyDescent="0.35">
      <c r="A21" s="74">
        <v>20</v>
      </c>
      <c r="B21" s="60">
        <v>1</v>
      </c>
      <c r="C21" s="75" t="s">
        <v>12355</v>
      </c>
    </row>
    <row r="22" spans="1:3" thickBot="1" x14ac:dyDescent="0.35">
      <c r="A22" s="74">
        <v>1</v>
      </c>
      <c r="B22" s="60">
        <v>2</v>
      </c>
      <c r="C22" s="75" t="s">
        <v>12336</v>
      </c>
    </row>
    <row r="23" spans="1:3" ht="15.75" thickBot="1" x14ac:dyDescent="0.3">
      <c r="A23" s="74">
        <v>2</v>
      </c>
      <c r="B23" s="60">
        <v>2</v>
      </c>
      <c r="C23" s="75" t="s">
        <v>12356</v>
      </c>
    </row>
    <row r="24" spans="1:3" ht="15.75" thickBot="1" x14ac:dyDescent="0.3">
      <c r="A24" s="74">
        <v>3</v>
      </c>
      <c r="B24" s="60">
        <v>2</v>
      </c>
      <c r="C24" s="75" t="s">
        <v>12357</v>
      </c>
    </row>
    <row r="25" spans="1:3" ht="15.75" thickBot="1" x14ac:dyDescent="0.3">
      <c r="A25" s="74">
        <v>4</v>
      </c>
      <c r="B25" s="60">
        <v>2</v>
      </c>
      <c r="C25" s="75" t="s">
        <v>12358</v>
      </c>
    </row>
    <row r="26" spans="1:3" ht="15.75" thickBot="1" x14ac:dyDescent="0.3">
      <c r="A26" s="74">
        <v>5</v>
      </c>
      <c r="B26" s="60">
        <v>2</v>
      </c>
      <c r="C26" s="75" t="s">
        <v>12359</v>
      </c>
    </row>
    <row r="27" spans="1:3" ht="15.75" thickBot="1" x14ac:dyDescent="0.3">
      <c r="A27" s="74">
        <v>6</v>
      </c>
      <c r="B27" s="60">
        <v>2</v>
      </c>
      <c r="C27" s="75" t="s">
        <v>12360</v>
      </c>
    </row>
    <row r="28" spans="1:3" ht="15.75" thickBot="1" x14ac:dyDescent="0.3">
      <c r="A28" s="74">
        <v>7</v>
      </c>
      <c r="B28" s="60">
        <v>2</v>
      </c>
      <c r="C28" s="75" t="s">
        <v>12361</v>
      </c>
    </row>
    <row r="29" spans="1:3" ht="15.75" thickBot="1" x14ac:dyDescent="0.3">
      <c r="A29" s="74">
        <v>8</v>
      </c>
      <c r="B29" s="60">
        <v>2</v>
      </c>
      <c r="C29" s="75" t="s">
        <v>12362</v>
      </c>
    </row>
    <row r="30" spans="1:3" ht="15.75" thickBot="1" x14ac:dyDescent="0.3">
      <c r="A30" s="74">
        <v>9</v>
      </c>
      <c r="B30" s="60">
        <v>2</v>
      </c>
      <c r="C30" s="75" t="s">
        <v>12363</v>
      </c>
    </row>
    <row r="31" spans="1:3" ht="15.75" thickBot="1" x14ac:dyDescent="0.3">
      <c r="A31" s="74">
        <v>10</v>
      </c>
      <c r="B31" s="60">
        <v>2</v>
      </c>
      <c r="C31" s="75" t="s">
        <v>12364</v>
      </c>
    </row>
    <row r="32" spans="1:3" ht="15.75" thickBot="1" x14ac:dyDescent="0.3">
      <c r="A32" s="74">
        <v>11</v>
      </c>
      <c r="B32" s="60">
        <v>2</v>
      </c>
      <c r="C32" s="75" t="s">
        <v>12365</v>
      </c>
    </row>
    <row r="33" spans="1:3" ht="15.75" thickBot="1" x14ac:dyDescent="0.3">
      <c r="A33" s="74">
        <v>12</v>
      </c>
      <c r="B33" s="60">
        <v>2</v>
      </c>
      <c r="C33" s="75" t="s">
        <v>12366</v>
      </c>
    </row>
    <row r="34" spans="1:3" ht="15.75" thickBot="1" x14ac:dyDescent="0.3">
      <c r="A34" s="74">
        <v>13</v>
      </c>
      <c r="B34" s="60">
        <v>2</v>
      </c>
      <c r="C34" s="75" t="s">
        <v>12367</v>
      </c>
    </row>
    <row r="35" spans="1:3" ht="15.75" thickBot="1" x14ac:dyDescent="0.3">
      <c r="A35" s="74">
        <v>14</v>
      </c>
      <c r="B35" s="60">
        <v>2</v>
      </c>
      <c r="C35" s="75" t="s">
        <v>12368</v>
      </c>
    </row>
    <row r="36" spans="1:3" ht="15.75" thickBot="1" x14ac:dyDescent="0.3">
      <c r="A36" s="74">
        <v>15</v>
      </c>
      <c r="B36" s="60">
        <v>2</v>
      </c>
      <c r="C36" s="75" t="s">
        <v>12369</v>
      </c>
    </row>
    <row r="37" spans="1:3" ht="15.75" thickBot="1" x14ac:dyDescent="0.3">
      <c r="A37" s="74">
        <v>1</v>
      </c>
      <c r="B37" s="60">
        <v>3</v>
      </c>
      <c r="C37" s="75" t="s">
        <v>12336</v>
      </c>
    </row>
    <row r="38" spans="1:3" ht="15.75" thickBot="1" x14ac:dyDescent="0.3">
      <c r="A38" s="74">
        <v>2</v>
      </c>
      <c r="B38" s="60">
        <v>3</v>
      </c>
      <c r="C38" s="75" t="s">
        <v>12370</v>
      </c>
    </row>
    <row r="39" spans="1:3" ht="15.75" thickBot="1" x14ac:dyDescent="0.3">
      <c r="A39" s="74">
        <v>3</v>
      </c>
      <c r="B39" s="60">
        <v>3</v>
      </c>
      <c r="C39" s="75" t="s">
        <v>12371</v>
      </c>
    </row>
    <row r="40" spans="1:3" ht="15.75" thickBot="1" x14ac:dyDescent="0.3">
      <c r="A40" s="74">
        <v>4</v>
      </c>
      <c r="B40" s="60">
        <v>3</v>
      </c>
      <c r="C40" s="75" t="s">
        <v>12372</v>
      </c>
    </row>
    <row r="41" spans="1:3" ht="15.75" thickBot="1" x14ac:dyDescent="0.3">
      <c r="A41" s="74">
        <v>5</v>
      </c>
      <c r="B41" s="60">
        <v>3</v>
      </c>
      <c r="C41" s="75" t="s">
        <v>12373</v>
      </c>
    </row>
    <row r="42" spans="1:3" ht="15.75" thickBot="1" x14ac:dyDescent="0.3">
      <c r="A42" s="74">
        <v>6</v>
      </c>
      <c r="B42" s="60">
        <v>3</v>
      </c>
      <c r="C42" s="75" t="s">
        <v>12374</v>
      </c>
    </row>
    <row r="43" spans="1:3" ht="15.75" thickBot="1" x14ac:dyDescent="0.3">
      <c r="A43" s="74">
        <v>7</v>
      </c>
      <c r="B43" s="60">
        <v>3</v>
      </c>
      <c r="C43" s="75" t="s">
        <v>12375</v>
      </c>
    </row>
    <row r="44" spans="1:3" ht="15.75" thickBot="1" x14ac:dyDescent="0.3">
      <c r="A44" s="74">
        <v>8</v>
      </c>
      <c r="B44" s="60">
        <v>3</v>
      </c>
      <c r="C44" s="75" t="s">
        <v>12376</v>
      </c>
    </row>
    <row r="45" spans="1:3" ht="15.75" thickBot="1" x14ac:dyDescent="0.3">
      <c r="A45" s="74">
        <v>1</v>
      </c>
      <c r="B45" s="60">
        <v>4</v>
      </c>
      <c r="C45" s="75" t="s">
        <v>12336</v>
      </c>
    </row>
    <row r="46" spans="1:3" ht="15.75" thickBot="1" x14ac:dyDescent="0.3">
      <c r="A46" s="74">
        <v>2</v>
      </c>
      <c r="B46" s="60">
        <v>4</v>
      </c>
      <c r="C46" s="75" t="s">
        <v>12377</v>
      </c>
    </row>
    <row r="47" spans="1:3" ht="15.75" thickBot="1" x14ac:dyDescent="0.3">
      <c r="A47" s="74">
        <v>3</v>
      </c>
      <c r="B47" s="60">
        <v>4</v>
      </c>
      <c r="C47" s="75" t="s">
        <v>12378</v>
      </c>
    </row>
    <row r="48" spans="1:3" ht="15.75" thickBot="1" x14ac:dyDescent="0.3">
      <c r="A48" s="74">
        <v>4</v>
      </c>
      <c r="B48" s="60">
        <v>4</v>
      </c>
      <c r="C48" s="75" t="s">
        <v>12379</v>
      </c>
    </row>
    <row r="49" spans="1:3" ht="15.75" thickBot="1" x14ac:dyDescent="0.3">
      <c r="A49" s="74">
        <v>5</v>
      </c>
      <c r="B49" s="60">
        <v>4</v>
      </c>
      <c r="C49" s="75" t="s">
        <v>12380</v>
      </c>
    </row>
    <row r="50" spans="1:3" ht="15.75" thickBot="1" x14ac:dyDescent="0.3">
      <c r="A50" s="74">
        <v>6</v>
      </c>
      <c r="B50" s="60">
        <v>4</v>
      </c>
      <c r="C50" s="75" t="s">
        <v>12381</v>
      </c>
    </row>
    <row r="51" spans="1:3" ht="15.75" thickBot="1" x14ac:dyDescent="0.3">
      <c r="A51" s="74">
        <v>7</v>
      </c>
      <c r="B51" s="60">
        <v>4</v>
      </c>
      <c r="C51" s="75" t="s">
        <v>12382</v>
      </c>
    </row>
    <row r="52" spans="1:3" ht="15.75" thickBot="1" x14ac:dyDescent="0.3">
      <c r="A52" s="74">
        <v>8</v>
      </c>
      <c r="B52" s="60">
        <v>4</v>
      </c>
      <c r="C52" s="75" t="s">
        <v>12383</v>
      </c>
    </row>
    <row r="53" spans="1:3" ht="15.75" thickBot="1" x14ac:dyDescent="0.3">
      <c r="A53" s="74">
        <v>9</v>
      </c>
      <c r="B53" s="60">
        <v>4</v>
      </c>
      <c r="C53" s="75" t="s">
        <v>12384</v>
      </c>
    </row>
    <row r="54" spans="1:3" ht="15.75" thickBot="1" x14ac:dyDescent="0.3">
      <c r="A54" s="74">
        <v>10</v>
      </c>
      <c r="B54" s="60">
        <v>4</v>
      </c>
      <c r="C54" s="75" t="s">
        <v>12385</v>
      </c>
    </row>
    <row r="55" spans="1:3" ht="15.75" thickBot="1" x14ac:dyDescent="0.3">
      <c r="A55" s="74">
        <v>1</v>
      </c>
      <c r="B55" s="60">
        <v>5</v>
      </c>
      <c r="C55" s="75" t="s">
        <v>12386</v>
      </c>
    </row>
    <row r="56" spans="1:3" ht="15.75" thickBot="1" x14ac:dyDescent="0.3">
      <c r="A56" s="74">
        <v>2</v>
      </c>
      <c r="B56" s="60">
        <v>5</v>
      </c>
      <c r="C56" s="75" t="s">
        <v>12387</v>
      </c>
    </row>
    <row r="57" spans="1:3" ht="15.75" thickBot="1" x14ac:dyDescent="0.3">
      <c r="A57" s="74">
        <v>3</v>
      </c>
      <c r="B57" s="60">
        <v>5</v>
      </c>
      <c r="C57" s="75" t="s">
        <v>12388</v>
      </c>
    </row>
    <row r="58" spans="1:3" ht="15.75" thickBot="1" x14ac:dyDescent="0.3">
      <c r="A58" s="74">
        <v>4</v>
      </c>
      <c r="B58" s="60">
        <v>5</v>
      </c>
      <c r="C58" s="75" t="s">
        <v>12389</v>
      </c>
    </row>
    <row r="59" spans="1:3" ht="15.75" thickBot="1" x14ac:dyDescent="0.3">
      <c r="A59" s="74">
        <v>5</v>
      </c>
      <c r="B59" s="60">
        <v>5</v>
      </c>
      <c r="C59" s="75" t="s">
        <v>12390</v>
      </c>
    </row>
    <row r="60" spans="1:3" ht="15.75" thickBot="1" x14ac:dyDescent="0.3">
      <c r="A60" s="74">
        <v>6</v>
      </c>
      <c r="B60" s="60">
        <v>5</v>
      </c>
      <c r="C60" s="75" t="s">
        <v>12391</v>
      </c>
    </row>
    <row r="61" spans="1:3" ht="15.75" thickBot="1" x14ac:dyDescent="0.3">
      <c r="A61" s="74">
        <v>7</v>
      </c>
      <c r="B61" s="60">
        <v>5</v>
      </c>
      <c r="C61" s="75" t="s">
        <v>12392</v>
      </c>
    </row>
    <row r="62" spans="1:3" ht="15.75" thickBot="1" x14ac:dyDescent="0.3">
      <c r="A62" s="74">
        <v>8</v>
      </c>
      <c r="B62" s="60">
        <v>5</v>
      </c>
      <c r="C62" s="75" t="s">
        <v>12393</v>
      </c>
    </row>
    <row r="63" spans="1:3" ht="15.75" thickBot="1" x14ac:dyDescent="0.3">
      <c r="A63" s="74">
        <v>9</v>
      </c>
      <c r="B63" s="60">
        <v>5</v>
      </c>
      <c r="C63" s="75" t="s">
        <v>12394</v>
      </c>
    </row>
    <row r="64" spans="1:3" ht="15.75" thickBot="1" x14ac:dyDescent="0.3">
      <c r="A64" s="74">
        <v>10</v>
      </c>
      <c r="B64" s="60">
        <v>5</v>
      </c>
      <c r="C64" s="75" t="s">
        <v>12395</v>
      </c>
    </row>
    <row r="65" spans="1:3" ht="15.75" thickBot="1" x14ac:dyDescent="0.3">
      <c r="A65" s="74">
        <v>11</v>
      </c>
      <c r="B65" s="60">
        <v>5</v>
      </c>
      <c r="C65" s="75" t="s">
        <v>12396</v>
      </c>
    </row>
    <row r="66" spans="1:3" ht="15.75" thickBot="1" x14ac:dyDescent="0.3">
      <c r="A66" s="74">
        <v>1</v>
      </c>
      <c r="B66" s="60">
        <v>6</v>
      </c>
      <c r="C66" s="75" t="s">
        <v>12336</v>
      </c>
    </row>
    <row r="67" spans="1:3" ht="15.75" thickBot="1" x14ac:dyDescent="0.3">
      <c r="A67" s="74">
        <v>2</v>
      </c>
      <c r="B67" s="60">
        <v>6</v>
      </c>
      <c r="C67" s="75" t="s">
        <v>12397</v>
      </c>
    </row>
    <row r="68" spans="1:3" ht="15.75" thickBot="1" x14ac:dyDescent="0.3">
      <c r="A68" s="74">
        <v>3</v>
      </c>
      <c r="B68" s="60">
        <v>6</v>
      </c>
      <c r="C68" s="75" t="s">
        <v>12398</v>
      </c>
    </row>
    <row r="69" spans="1:3" ht="15.75" thickBot="1" x14ac:dyDescent="0.3">
      <c r="A69" s="74">
        <v>4</v>
      </c>
      <c r="B69" s="60">
        <v>6</v>
      </c>
      <c r="C69" s="75" t="s">
        <v>12399</v>
      </c>
    </row>
    <row r="70" spans="1:3" ht="15.75" thickBot="1" x14ac:dyDescent="0.3">
      <c r="A70" s="74">
        <v>5</v>
      </c>
      <c r="B70" s="60">
        <v>6</v>
      </c>
      <c r="C70" s="75" t="s">
        <v>12400</v>
      </c>
    </row>
    <row r="71" spans="1:3" ht="15.75" thickBot="1" x14ac:dyDescent="0.3">
      <c r="A71" s="74">
        <v>6</v>
      </c>
      <c r="B71" s="60">
        <v>6</v>
      </c>
      <c r="C71" s="75" t="s">
        <v>12401</v>
      </c>
    </row>
    <row r="72" spans="1:3" ht="15.75" thickBot="1" x14ac:dyDescent="0.3">
      <c r="A72" s="74">
        <v>7</v>
      </c>
      <c r="B72" s="60">
        <v>6</v>
      </c>
      <c r="C72" s="75" t="s">
        <v>12402</v>
      </c>
    </row>
    <row r="73" spans="1:3" ht="15.75" thickBot="1" x14ac:dyDescent="0.3">
      <c r="A73" s="74">
        <v>8</v>
      </c>
      <c r="B73" s="60">
        <v>6</v>
      </c>
      <c r="C73" s="75" t="s">
        <v>12403</v>
      </c>
    </row>
    <row r="74" spans="1:3" ht="15.75" thickBot="1" x14ac:dyDescent="0.3">
      <c r="A74" s="74">
        <v>9</v>
      </c>
      <c r="B74" s="60">
        <v>6</v>
      </c>
      <c r="C74" s="75" t="s">
        <v>12404</v>
      </c>
    </row>
    <row r="75" spans="1:3" ht="15.75" thickBot="1" x14ac:dyDescent="0.3">
      <c r="A75" s="74">
        <v>10</v>
      </c>
      <c r="B75" s="60">
        <v>6</v>
      </c>
      <c r="C75" s="75" t="s">
        <v>12405</v>
      </c>
    </row>
    <row r="76" spans="1:3" ht="15.75" thickBot="1" x14ac:dyDescent="0.3">
      <c r="A76" s="74">
        <v>11</v>
      </c>
      <c r="B76" s="60">
        <v>6</v>
      </c>
      <c r="C76" s="75" t="s">
        <v>12406</v>
      </c>
    </row>
    <row r="77" spans="1:3" ht="15.75" thickBot="1" x14ac:dyDescent="0.3">
      <c r="A77" s="74">
        <v>1</v>
      </c>
      <c r="B77" s="60">
        <v>7</v>
      </c>
      <c r="C77" s="75" t="s">
        <v>12336</v>
      </c>
    </row>
    <row r="78" spans="1:3" ht="15.75" thickBot="1" x14ac:dyDescent="0.3">
      <c r="A78" s="74">
        <v>2</v>
      </c>
      <c r="B78" s="60">
        <v>7</v>
      </c>
      <c r="C78" s="75" t="s">
        <v>12407</v>
      </c>
    </row>
    <row r="79" spans="1:3" ht="15.75" thickBot="1" x14ac:dyDescent="0.3">
      <c r="A79" s="74">
        <v>3</v>
      </c>
      <c r="B79" s="60">
        <v>7</v>
      </c>
      <c r="C79" s="75" t="s">
        <v>12408</v>
      </c>
    </row>
    <row r="80" spans="1:3" ht="15.75" thickBot="1" x14ac:dyDescent="0.3">
      <c r="A80" s="74">
        <v>4</v>
      </c>
      <c r="B80" s="60">
        <v>7</v>
      </c>
      <c r="C80" s="75" t="s">
        <v>12409</v>
      </c>
    </row>
    <row r="81" spans="1:3" ht="15.75" thickBot="1" x14ac:dyDescent="0.3">
      <c r="A81" s="74">
        <v>5</v>
      </c>
      <c r="B81" s="60">
        <v>7</v>
      </c>
      <c r="C81" s="75" t="s">
        <v>12410</v>
      </c>
    </row>
    <row r="82" spans="1:3" ht="15.75" thickBot="1" x14ac:dyDescent="0.3">
      <c r="A82" s="74">
        <v>6</v>
      </c>
      <c r="B82" s="60">
        <v>7</v>
      </c>
      <c r="C82" s="75" t="s">
        <v>12411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72"/>
  <sheetViews>
    <sheetView workbookViewId="0">
      <selection activeCell="C5" sqref="C5"/>
    </sheetView>
  </sheetViews>
  <sheetFormatPr baseColWidth="10" defaultColWidth="34.42578125" defaultRowHeight="15" x14ac:dyDescent="0.25"/>
  <cols>
    <col min="1" max="1" width="16.7109375" bestFit="1" customWidth="1"/>
    <col min="2" max="2" width="14.42578125" bestFit="1" customWidth="1"/>
    <col min="3" max="3" width="14.28515625" bestFit="1" customWidth="1"/>
    <col min="4" max="4" width="29.28515625" bestFit="1" customWidth="1"/>
  </cols>
  <sheetData>
    <row r="1" spans="1:4" ht="15.75" thickBot="1" x14ac:dyDescent="0.3">
      <c r="A1" s="6" t="s">
        <v>0</v>
      </c>
      <c r="B1" s="6" t="s">
        <v>12335</v>
      </c>
      <c r="C1" s="6" t="s">
        <v>12412</v>
      </c>
      <c r="D1" s="6" t="s">
        <v>1</v>
      </c>
    </row>
    <row r="2" spans="1:4" ht="15.6" thickTop="1" thickBot="1" x14ac:dyDescent="0.35">
      <c r="A2" s="76">
        <v>1</v>
      </c>
      <c r="B2" s="77">
        <v>1</v>
      </c>
      <c r="C2" s="77">
        <v>1</v>
      </c>
      <c r="D2" s="78" t="s">
        <v>12413</v>
      </c>
    </row>
    <row r="3" spans="1:4" thickBot="1" x14ac:dyDescent="0.35">
      <c r="A3" s="76">
        <v>1</v>
      </c>
      <c r="B3" s="77">
        <v>1</v>
      </c>
      <c r="C3" s="77">
        <v>2</v>
      </c>
      <c r="D3" s="78" t="s">
        <v>12414</v>
      </c>
    </row>
    <row r="4" spans="1:4" thickBot="1" x14ac:dyDescent="0.35">
      <c r="A4" s="76">
        <v>1</v>
      </c>
      <c r="B4" s="77">
        <v>1</v>
      </c>
      <c r="C4" s="77">
        <v>3</v>
      </c>
      <c r="D4" s="78" t="s">
        <v>12415</v>
      </c>
    </row>
    <row r="5" spans="1:4" thickBot="1" x14ac:dyDescent="0.35">
      <c r="A5" s="76">
        <v>1</v>
      </c>
      <c r="B5" s="77">
        <v>1</v>
      </c>
      <c r="C5" s="77">
        <v>4</v>
      </c>
      <c r="D5" s="78" t="s">
        <v>12416</v>
      </c>
    </row>
    <row r="6" spans="1:4" thickBot="1" x14ac:dyDescent="0.35">
      <c r="A6" s="76">
        <v>1</v>
      </c>
      <c r="B6" s="77">
        <v>1</v>
      </c>
      <c r="C6" s="77">
        <v>5</v>
      </c>
      <c r="D6" s="78" t="s">
        <v>12417</v>
      </c>
    </row>
    <row r="7" spans="1:4" thickBot="1" x14ac:dyDescent="0.35">
      <c r="A7" s="76">
        <v>1</v>
      </c>
      <c r="B7" s="77">
        <v>1</v>
      </c>
      <c r="C7" s="77">
        <v>6</v>
      </c>
      <c r="D7" s="78" t="s">
        <v>12418</v>
      </c>
    </row>
    <row r="8" spans="1:4" thickBot="1" x14ac:dyDescent="0.35">
      <c r="A8" s="76">
        <v>1</v>
      </c>
      <c r="B8" s="77">
        <v>1</v>
      </c>
      <c r="C8" s="77">
        <v>7</v>
      </c>
      <c r="D8" s="78" t="s">
        <v>12419</v>
      </c>
    </row>
    <row r="9" spans="1:4" thickBot="1" x14ac:dyDescent="0.35">
      <c r="A9" s="76">
        <v>1</v>
      </c>
      <c r="B9" s="77">
        <v>1</v>
      </c>
      <c r="C9" s="77">
        <v>8</v>
      </c>
      <c r="D9" s="78" t="s">
        <v>12420</v>
      </c>
    </row>
    <row r="10" spans="1:4" thickBot="1" x14ac:dyDescent="0.35">
      <c r="A10" s="76">
        <v>1</v>
      </c>
      <c r="B10" s="77">
        <v>1</v>
      </c>
      <c r="C10" s="77">
        <v>9</v>
      </c>
      <c r="D10" s="78" t="s">
        <v>12421</v>
      </c>
    </row>
    <row r="11" spans="1:4" thickBot="1" x14ac:dyDescent="0.35">
      <c r="A11" s="76">
        <v>1</v>
      </c>
      <c r="B11" s="77">
        <v>1</v>
      </c>
      <c r="C11" s="77">
        <v>10</v>
      </c>
      <c r="D11" s="78" t="s">
        <v>12422</v>
      </c>
    </row>
    <row r="12" spans="1:4" thickBot="1" x14ac:dyDescent="0.35">
      <c r="A12" s="76">
        <v>1</v>
      </c>
      <c r="B12" s="77">
        <v>1</v>
      </c>
      <c r="C12" s="77">
        <v>11</v>
      </c>
      <c r="D12" s="78" t="s">
        <v>12423</v>
      </c>
    </row>
    <row r="13" spans="1:4" thickBot="1" x14ac:dyDescent="0.35">
      <c r="A13" s="76">
        <v>1</v>
      </c>
      <c r="B13" s="77">
        <v>2</v>
      </c>
      <c r="C13" s="77">
        <v>1</v>
      </c>
      <c r="D13" s="78" t="s">
        <v>12424</v>
      </c>
    </row>
    <row r="14" spans="1:4" thickBot="1" x14ac:dyDescent="0.35">
      <c r="A14" s="76">
        <v>1</v>
      </c>
      <c r="B14" s="77">
        <v>2</v>
      </c>
      <c r="C14" s="77">
        <v>2</v>
      </c>
      <c r="D14" s="78" t="s">
        <v>12425</v>
      </c>
    </row>
    <row r="15" spans="1:4" thickBot="1" x14ac:dyDescent="0.35">
      <c r="A15" s="76">
        <v>1</v>
      </c>
      <c r="B15" s="77">
        <v>2</v>
      </c>
      <c r="C15" s="77">
        <v>3</v>
      </c>
      <c r="D15" s="78" t="s">
        <v>12380</v>
      </c>
    </row>
    <row r="16" spans="1:4" thickBot="1" x14ac:dyDescent="0.35">
      <c r="A16" s="76">
        <v>1</v>
      </c>
      <c r="B16" s="77">
        <v>2</v>
      </c>
      <c r="C16" s="77">
        <v>4</v>
      </c>
      <c r="D16" s="78" t="s">
        <v>12426</v>
      </c>
    </row>
    <row r="17" spans="1:4" thickBot="1" x14ac:dyDescent="0.35">
      <c r="A17" s="76">
        <v>1</v>
      </c>
      <c r="B17" s="77">
        <v>3</v>
      </c>
      <c r="C17" s="77">
        <v>1</v>
      </c>
      <c r="D17" s="78" t="s">
        <v>12427</v>
      </c>
    </row>
    <row r="18" spans="1:4" thickBot="1" x14ac:dyDescent="0.35">
      <c r="A18" s="76">
        <v>1</v>
      </c>
      <c r="B18" s="77">
        <v>3</v>
      </c>
      <c r="C18" s="77">
        <v>2</v>
      </c>
      <c r="D18" s="78" t="s">
        <v>12428</v>
      </c>
    </row>
    <row r="19" spans="1:4" thickBot="1" x14ac:dyDescent="0.35">
      <c r="A19" s="76">
        <v>1</v>
      </c>
      <c r="B19" s="77">
        <v>3</v>
      </c>
      <c r="C19" s="77">
        <v>3</v>
      </c>
      <c r="D19" s="78" t="s">
        <v>12429</v>
      </c>
    </row>
    <row r="20" spans="1:4" thickBot="1" x14ac:dyDescent="0.35">
      <c r="A20" s="76">
        <v>1</v>
      </c>
      <c r="B20" s="77">
        <v>3</v>
      </c>
      <c r="C20" s="77">
        <v>4</v>
      </c>
      <c r="D20" s="78" t="s">
        <v>12380</v>
      </c>
    </row>
    <row r="21" spans="1:4" thickBot="1" x14ac:dyDescent="0.35">
      <c r="A21" s="76">
        <v>1</v>
      </c>
      <c r="B21" s="77">
        <v>3</v>
      </c>
      <c r="C21" s="77">
        <v>5</v>
      </c>
      <c r="D21" s="78" t="s">
        <v>12425</v>
      </c>
    </row>
    <row r="22" spans="1:4" thickBot="1" x14ac:dyDescent="0.35">
      <c r="A22" s="76">
        <v>1</v>
      </c>
      <c r="B22" s="77">
        <v>3</v>
      </c>
      <c r="C22" s="77">
        <v>6</v>
      </c>
      <c r="D22" s="78" t="s">
        <v>12430</v>
      </c>
    </row>
    <row r="23" spans="1:4" ht="15.75" thickBot="1" x14ac:dyDescent="0.3">
      <c r="A23" s="76">
        <v>1</v>
      </c>
      <c r="B23" s="77">
        <v>3</v>
      </c>
      <c r="C23" s="77">
        <v>7</v>
      </c>
      <c r="D23" s="78" t="s">
        <v>12431</v>
      </c>
    </row>
    <row r="24" spans="1:4" ht="15.75" thickBot="1" x14ac:dyDescent="0.3">
      <c r="A24" s="76">
        <v>1</v>
      </c>
      <c r="B24" s="77">
        <v>3</v>
      </c>
      <c r="C24" s="77">
        <v>8</v>
      </c>
      <c r="D24" s="78" t="s">
        <v>12432</v>
      </c>
    </row>
    <row r="25" spans="1:4" ht="15.75" thickBot="1" x14ac:dyDescent="0.3">
      <c r="A25" s="76">
        <v>1</v>
      </c>
      <c r="B25" s="77">
        <v>3</v>
      </c>
      <c r="C25" s="77">
        <v>9</v>
      </c>
      <c r="D25" s="78" t="s">
        <v>12433</v>
      </c>
    </row>
    <row r="26" spans="1:4" ht="15.75" thickBot="1" x14ac:dyDescent="0.3">
      <c r="A26" s="76">
        <v>1</v>
      </c>
      <c r="B26" s="77">
        <v>3</v>
      </c>
      <c r="C26" s="77">
        <v>10</v>
      </c>
      <c r="D26" s="78" t="s">
        <v>12434</v>
      </c>
    </row>
    <row r="27" spans="1:4" ht="15.75" thickBot="1" x14ac:dyDescent="0.3">
      <c r="A27" s="76">
        <v>1</v>
      </c>
      <c r="B27" s="77">
        <v>3</v>
      </c>
      <c r="C27" s="77">
        <v>11</v>
      </c>
      <c r="D27" s="78" t="s">
        <v>12435</v>
      </c>
    </row>
    <row r="28" spans="1:4" ht="15.75" thickBot="1" x14ac:dyDescent="0.3">
      <c r="A28" s="76">
        <v>1</v>
      </c>
      <c r="B28" s="77">
        <v>3</v>
      </c>
      <c r="C28" s="77">
        <v>12</v>
      </c>
      <c r="D28" s="78" t="s">
        <v>12436</v>
      </c>
    </row>
    <row r="29" spans="1:4" ht="15.75" thickBot="1" x14ac:dyDescent="0.3">
      <c r="A29" s="76">
        <v>1</v>
      </c>
      <c r="B29" s="77">
        <v>3</v>
      </c>
      <c r="C29" s="77">
        <v>13</v>
      </c>
      <c r="D29" s="78" t="s">
        <v>12437</v>
      </c>
    </row>
    <row r="30" spans="1:4" ht="15.75" thickBot="1" x14ac:dyDescent="0.3">
      <c r="A30" s="76">
        <v>1</v>
      </c>
      <c r="B30" s="77">
        <v>4</v>
      </c>
      <c r="C30" s="77">
        <v>1</v>
      </c>
      <c r="D30" s="78" t="s">
        <v>12438</v>
      </c>
    </row>
    <row r="31" spans="1:4" ht="15.75" thickBot="1" x14ac:dyDescent="0.3">
      <c r="A31" s="76">
        <v>1</v>
      </c>
      <c r="B31" s="77">
        <v>4</v>
      </c>
      <c r="C31" s="77">
        <v>2</v>
      </c>
      <c r="D31" s="78" t="s">
        <v>12439</v>
      </c>
    </row>
    <row r="32" spans="1:4" ht="15.75" thickBot="1" x14ac:dyDescent="0.3">
      <c r="A32" s="76">
        <v>1</v>
      </c>
      <c r="B32" s="77">
        <v>4</v>
      </c>
      <c r="C32" s="77">
        <v>3</v>
      </c>
      <c r="D32" s="78" t="s">
        <v>12440</v>
      </c>
    </row>
    <row r="33" spans="1:4" ht="15.75" thickBot="1" x14ac:dyDescent="0.3">
      <c r="A33" s="76">
        <v>1</v>
      </c>
      <c r="B33" s="77">
        <v>4</v>
      </c>
      <c r="C33" s="77">
        <v>4</v>
      </c>
      <c r="D33" s="78" t="s">
        <v>12441</v>
      </c>
    </row>
    <row r="34" spans="1:4" ht="15.75" thickBot="1" x14ac:dyDescent="0.3">
      <c r="A34" s="76">
        <v>1</v>
      </c>
      <c r="B34" s="77">
        <v>4</v>
      </c>
      <c r="C34" s="77">
        <v>5</v>
      </c>
      <c r="D34" s="78" t="s">
        <v>12380</v>
      </c>
    </row>
    <row r="35" spans="1:4" ht="15.75" thickBot="1" x14ac:dyDescent="0.3">
      <c r="A35" s="76">
        <v>1</v>
      </c>
      <c r="B35" s="77">
        <v>4</v>
      </c>
      <c r="C35" s="77">
        <v>6</v>
      </c>
      <c r="D35" s="78" t="s">
        <v>12442</v>
      </c>
    </row>
    <row r="36" spans="1:4" ht="15.75" thickBot="1" x14ac:dyDescent="0.3">
      <c r="A36" s="76">
        <v>1</v>
      </c>
      <c r="B36" s="77">
        <v>4</v>
      </c>
      <c r="C36" s="77">
        <v>7</v>
      </c>
      <c r="D36" s="78" t="s">
        <v>12443</v>
      </c>
    </row>
    <row r="37" spans="1:4" ht="15.75" thickBot="1" x14ac:dyDescent="0.3">
      <c r="A37" s="76">
        <v>1</v>
      </c>
      <c r="B37" s="77">
        <v>4</v>
      </c>
      <c r="C37" s="77">
        <v>8</v>
      </c>
      <c r="D37" s="78" t="s">
        <v>12425</v>
      </c>
    </row>
    <row r="38" spans="1:4" ht="15.75" thickBot="1" x14ac:dyDescent="0.3">
      <c r="A38" s="76">
        <v>1</v>
      </c>
      <c r="B38" s="77">
        <v>4</v>
      </c>
      <c r="C38" s="77">
        <v>9</v>
      </c>
      <c r="D38" s="78" t="s">
        <v>12444</v>
      </c>
    </row>
    <row r="39" spans="1:4" ht="15.75" thickBot="1" x14ac:dyDescent="0.3">
      <c r="A39" s="76">
        <v>1</v>
      </c>
      <c r="B39" s="77">
        <v>5</v>
      </c>
      <c r="C39" s="77">
        <v>1</v>
      </c>
      <c r="D39" s="78" t="s">
        <v>12445</v>
      </c>
    </row>
    <row r="40" spans="1:4" ht="15.75" thickBot="1" x14ac:dyDescent="0.3">
      <c r="A40" s="76">
        <v>1</v>
      </c>
      <c r="B40" s="77">
        <v>5</v>
      </c>
      <c r="C40" s="77">
        <v>2</v>
      </c>
      <c r="D40" s="78" t="s">
        <v>12446</v>
      </c>
    </row>
    <row r="41" spans="1:4" ht="15.75" thickBot="1" x14ac:dyDescent="0.3">
      <c r="A41" s="76">
        <v>1</v>
      </c>
      <c r="B41" s="77">
        <v>5</v>
      </c>
      <c r="C41" s="77">
        <v>3</v>
      </c>
      <c r="D41" s="78" t="s">
        <v>12364</v>
      </c>
    </row>
    <row r="42" spans="1:4" ht="15.75" thickBot="1" x14ac:dyDescent="0.3">
      <c r="A42" s="76">
        <v>1</v>
      </c>
      <c r="B42" s="77">
        <v>6</v>
      </c>
      <c r="C42" s="77">
        <v>1</v>
      </c>
      <c r="D42" s="78" t="s">
        <v>12447</v>
      </c>
    </row>
    <row r="43" spans="1:4" ht="15.75" thickBot="1" x14ac:dyDescent="0.3">
      <c r="A43" s="76">
        <v>1</v>
      </c>
      <c r="B43" s="77">
        <v>6</v>
      </c>
      <c r="C43" s="77">
        <v>2</v>
      </c>
      <c r="D43" s="78" t="s">
        <v>12448</v>
      </c>
    </row>
    <row r="44" spans="1:4" ht="15.75" thickBot="1" x14ac:dyDescent="0.3">
      <c r="A44" s="76">
        <v>1</v>
      </c>
      <c r="B44" s="77">
        <v>6</v>
      </c>
      <c r="C44" s="77">
        <v>3</v>
      </c>
      <c r="D44" s="78" t="s">
        <v>12449</v>
      </c>
    </row>
    <row r="45" spans="1:4" ht="15.75" thickBot="1" x14ac:dyDescent="0.3">
      <c r="A45" s="76">
        <v>1</v>
      </c>
      <c r="B45" s="77">
        <v>6</v>
      </c>
      <c r="C45" s="77">
        <v>4</v>
      </c>
      <c r="D45" s="78" t="s">
        <v>12450</v>
      </c>
    </row>
    <row r="46" spans="1:4" ht="15.75" thickBot="1" x14ac:dyDescent="0.3">
      <c r="A46" s="76">
        <v>1</v>
      </c>
      <c r="B46" s="77">
        <v>6</v>
      </c>
      <c r="C46" s="77">
        <v>5</v>
      </c>
      <c r="D46" s="78" t="s">
        <v>12451</v>
      </c>
    </row>
    <row r="47" spans="1:4" ht="15.75" thickBot="1" x14ac:dyDescent="0.3">
      <c r="A47" s="76">
        <v>1</v>
      </c>
      <c r="B47" s="77">
        <v>6</v>
      </c>
      <c r="C47" s="77">
        <v>6</v>
      </c>
      <c r="D47" s="78" t="s">
        <v>12452</v>
      </c>
    </row>
    <row r="48" spans="1:4" ht="15.75" thickBot="1" x14ac:dyDescent="0.3">
      <c r="A48" s="76">
        <v>1</v>
      </c>
      <c r="B48" s="77">
        <v>6</v>
      </c>
      <c r="C48" s="77">
        <v>7</v>
      </c>
      <c r="D48" s="78" t="s">
        <v>12453</v>
      </c>
    </row>
    <row r="49" spans="1:4" ht="15.75" thickBot="1" x14ac:dyDescent="0.3">
      <c r="A49" s="76">
        <v>1</v>
      </c>
      <c r="B49" s="77">
        <v>7</v>
      </c>
      <c r="C49" s="77">
        <v>1</v>
      </c>
      <c r="D49" s="78" t="s">
        <v>12454</v>
      </c>
    </row>
    <row r="50" spans="1:4" ht="15.75" thickBot="1" x14ac:dyDescent="0.3">
      <c r="A50" s="76">
        <v>1</v>
      </c>
      <c r="B50" s="77">
        <v>7</v>
      </c>
      <c r="C50" s="77">
        <v>2</v>
      </c>
      <c r="D50" s="78" t="s">
        <v>12455</v>
      </c>
    </row>
    <row r="51" spans="1:4" ht="15.75" thickBot="1" x14ac:dyDescent="0.3">
      <c r="A51" s="76">
        <v>1</v>
      </c>
      <c r="B51" s="77">
        <v>7</v>
      </c>
      <c r="C51" s="77">
        <v>3</v>
      </c>
      <c r="D51" s="78" t="s">
        <v>12456</v>
      </c>
    </row>
    <row r="52" spans="1:4" ht="15.75" thickBot="1" x14ac:dyDescent="0.3">
      <c r="A52" s="76">
        <v>1</v>
      </c>
      <c r="B52" s="77">
        <v>7</v>
      </c>
      <c r="C52" s="77">
        <v>4</v>
      </c>
      <c r="D52" s="78" t="s">
        <v>12457</v>
      </c>
    </row>
    <row r="53" spans="1:4" ht="15.75" thickBot="1" x14ac:dyDescent="0.3">
      <c r="A53" s="76">
        <v>1</v>
      </c>
      <c r="B53" s="77">
        <v>7</v>
      </c>
      <c r="C53" s="77">
        <v>5</v>
      </c>
      <c r="D53" s="78" t="s">
        <v>12458</v>
      </c>
    </row>
    <row r="54" spans="1:4" ht="15.75" thickBot="1" x14ac:dyDescent="0.3">
      <c r="A54" s="76">
        <v>1</v>
      </c>
      <c r="B54" s="77">
        <v>8</v>
      </c>
      <c r="C54" s="77">
        <v>1</v>
      </c>
      <c r="D54" s="78" t="s">
        <v>12459</v>
      </c>
    </row>
    <row r="55" spans="1:4" ht="15.75" thickBot="1" x14ac:dyDescent="0.3">
      <c r="A55" s="76">
        <v>1</v>
      </c>
      <c r="B55" s="77">
        <v>8</v>
      </c>
      <c r="C55" s="77">
        <v>2</v>
      </c>
      <c r="D55" s="78" t="s">
        <v>12460</v>
      </c>
    </row>
    <row r="56" spans="1:4" ht="15.75" thickBot="1" x14ac:dyDescent="0.3">
      <c r="A56" s="76">
        <v>1</v>
      </c>
      <c r="B56" s="77">
        <v>8</v>
      </c>
      <c r="C56" s="77">
        <v>3</v>
      </c>
      <c r="D56" s="78" t="s">
        <v>12461</v>
      </c>
    </row>
    <row r="57" spans="1:4" ht="15.75" thickBot="1" x14ac:dyDescent="0.3">
      <c r="A57" s="76">
        <v>1</v>
      </c>
      <c r="B57" s="77">
        <v>8</v>
      </c>
      <c r="C57" s="77">
        <v>4</v>
      </c>
      <c r="D57" s="78" t="s">
        <v>12462</v>
      </c>
    </row>
    <row r="58" spans="1:4" ht="15.75" thickBot="1" x14ac:dyDescent="0.3">
      <c r="A58" s="76">
        <v>1</v>
      </c>
      <c r="B58" s="77">
        <v>8</v>
      </c>
      <c r="C58" s="77">
        <v>5</v>
      </c>
      <c r="D58" s="78" t="s">
        <v>12463</v>
      </c>
    </row>
    <row r="59" spans="1:4" ht="15.75" thickBot="1" x14ac:dyDescent="0.3">
      <c r="A59" s="76">
        <v>1</v>
      </c>
      <c r="B59" s="77">
        <v>8</v>
      </c>
      <c r="C59" s="77">
        <v>6</v>
      </c>
      <c r="D59" s="78" t="s">
        <v>12464</v>
      </c>
    </row>
    <row r="60" spans="1:4" ht="15.75" thickBot="1" x14ac:dyDescent="0.3">
      <c r="A60" s="76">
        <v>1</v>
      </c>
      <c r="B60" s="77">
        <v>8</v>
      </c>
      <c r="C60" s="77">
        <v>7</v>
      </c>
      <c r="D60" s="78" t="s">
        <v>12465</v>
      </c>
    </row>
    <row r="61" spans="1:4" ht="15.75" thickBot="1" x14ac:dyDescent="0.3">
      <c r="A61" s="76">
        <v>1</v>
      </c>
      <c r="B61" s="77">
        <v>9</v>
      </c>
      <c r="C61" s="77">
        <v>1</v>
      </c>
      <c r="D61" s="78" t="s">
        <v>12466</v>
      </c>
    </row>
    <row r="62" spans="1:4" ht="15.75" thickBot="1" x14ac:dyDescent="0.3">
      <c r="A62" s="76">
        <v>1</v>
      </c>
      <c r="B62" s="77">
        <v>9</v>
      </c>
      <c r="C62" s="77">
        <v>2</v>
      </c>
      <c r="D62" s="78" t="s">
        <v>12467</v>
      </c>
    </row>
    <row r="63" spans="1:4" ht="15.75" thickBot="1" x14ac:dyDescent="0.3">
      <c r="A63" s="76">
        <v>1</v>
      </c>
      <c r="B63" s="77">
        <v>9</v>
      </c>
      <c r="C63" s="77">
        <v>3</v>
      </c>
      <c r="D63" s="78" t="s">
        <v>12468</v>
      </c>
    </row>
    <row r="64" spans="1:4" ht="15.75" thickBot="1" x14ac:dyDescent="0.3">
      <c r="A64" s="76">
        <v>1</v>
      </c>
      <c r="B64" s="77">
        <v>9</v>
      </c>
      <c r="C64" s="77">
        <v>4</v>
      </c>
      <c r="D64" s="78" t="s">
        <v>12469</v>
      </c>
    </row>
    <row r="65" spans="1:4" ht="15.75" thickBot="1" x14ac:dyDescent="0.3">
      <c r="A65" s="76">
        <v>1</v>
      </c>
      <c r="B65" s="77">
        <v>9</v>
      </c>
      <c r="C65" s="77">
        <v>5</v>
      </c>
      <c r="D65" s="78" t="s">
        <v>12470</v>
      </c>
    </row>
    <row r="66" spans="1:4" ht="15.75" thickBot="1" x14ac:dyDescent="0.3">
      <c r="A66" s="76">
        <v>1</v>
      </c>
      <c r="B66" s="77">
        <v>9</v>
      </c>
      <c r="C66" s="77">
        <v>6</v>
      </c>
      <c r="D66" s="78" t="s">
        <v>12471</v>
      </c>
    </row>
    <row r="67" spans="1:4" ht="15.75" thickBot="1" x14ac:dyDescent="0.3">
      <c r="A67" s="76">
        <v>1</v>
      </c>
      <c r="B67" s="77">
        <v>10</v>
      </c>
      <c r="C67" s="77">
        <v>1</v>
      </c>
      <c r="D67" s="78" t="s">
        <v>12472</v>
      </c>
    </row>
    <row r="68" spans="1:4" ht="15.75" thickBot="1" x14ac:dyDescent="0.3">
      <c r="A68" s="76">
        <v>1</v>
      </c>
      <c r="B68" s="77">
        <v>10</v>
      </c>
      <c r="C68" s="77">
        <v>2</v>
      </c>
      <c r="D68" s="78" t="s">
        <v>12473</v>
      </c>
    </row>
    <row r="69" spans="1:4" ht="15.75" thickBot="1" x14ac:dyDescent="0.3">
      <c r="A69" s="76">
        <v>1</v>
      </c>
      <c r="B69" s="77">
        <v>10</v>
      </c>
      <c r="C69" s="77">
        <v>3</v>
      </c>
      <c r="D69" s="78" t="s">
        <v>12425</v>
      </c>
    </row>
    <row r="70" spans="1:4" ht="15.75" thickBot="1" x14ac:dyDescent="0.3">
      <c r="A70" s="76">
        <v>1</v>
      </c>
      <c r="B70" s="77">
        <v>10</v>
      </c>
      <c r="C70" s="77">
        <v>4</v>
      </c>
      <c r="D70" s="78" t="s">
        <v>12474</v>
      </c>
    </row>
    <row r="71" spans="1:4" ht="15.75" thickBot="1" x14ac:dyDescent="0.3">
      <c r="A71" s="76">
        <v>1</v>
      </c>
      <c r="B71" s="77">
        <v>10</v>
      </c>
      <c r="C71" s="77">
        <v>5</v>
      </c>
      <c r="D71" s="78" t="s">
        <v>12475</v>
      </c>
    </row>
    <row r="72" spans="1:4" ht="15.75" thickBot="1" x14ac:dyDescent="0.3">
      <c r="A72" s="76">
        <v>1</v>
      </c>
      <c r="B72" s="77">
        <v>11</v>
      </c>
      <c r="C72" s="77">
        <v>1</v>
      </c>
      <c r="D72" s="78" t="s">
        <v>12381</v>
      </c>
    </row>
    <row r="73" spans="1:4" ht="15.75" thickBot="1" x14ac:dyDescent="0.3">
      <c r="A73" s="76">
        <v>1</v>
      </c>
      <c r="B73" s="77">
        <v>11</v>
      </c>
      <c r="C73" s="77">
        <v>2</v>
      </c>
      <c r="D73" s="78" t="s">
        <v>12380</v>
      </c>
    </row>
    <row r="74" spans="1:4" ht="15.75" thickBot="1" x14ac:dyDescent="0.3">
      <c r="A74" s="76">
        <v>1</v>
      </c>
      <c r="B74" s="77">
        <v>11</v>
      </c>
      <c r="C74" s="77">
        <v>3</v>
      </c>
      <c r="D74" s="78" t="s">
        <v>12476</v>
      </c>
    </row>
    <row r="75" spans="1:4" ht="15.75" thickBot="1" x14ac:dyDescent="0.3">
      <c r="A75" s="76">
        <v>1</v>
      </c>
      <c r="B75" s="77">
        <v>11</v>
      </c>
      <c r="C75" s="77">
        <v>4</v>
      </c>
      <c r="D75" s="78" t="s">
        <v>12477</v>
      </c>
    </row>
    <row r="76" spans="1:4" ht="15.75" thickBot="1" x14ac:dyDescent="0.3">
      <c r="A76" s="76">
        <v>1</v>
      </c>
      <c r="B76" s="77">
        <v>11</v>
      </c>
      <c r="C76" s="77">
        <v>5</v>
      </c>
      <c r="D76" s="78" t="s">
        <v>12478</v>
      </c>
    </row>
    <row r="77" spans="1:4" ht="15.75" thickBot="1" x14ac:dyDescent="0.3">
      <c r="A77" s="76">
        <v>1</v>
      </c>
      <c r="B77" s="77">
        <v>12</v>
      </c>
      <c r="C77" s="77">
        <v>1</v>
      </c>
      <c r="D77" s="78" t="s">
        <v>12479</v>
      </c>
    </row>
    <row r="78" spans="1:4" ht="15.75" thickBot="1" x14ac:dyDescent="0.3">
      <c r="A78" s="76">
        <v>1</v>
      </c>
      <c r="B78" s="77">
        <v>12</v>
      </c>
      <c r="C78" s="77">
        <v>2</v>
      </c>
      <c r="D78" s="78" t="s">
        <v>12480</v>
      </c>
    </row>
    <row r="79" spans="1:4" ht="15.75" thickBot="1" x14ac:dyDescent="0.3">
      <c r="A79" s="76">
        <v>1</v>
      </c>
      <c r="B79" s="77">
        <v>12</v>
      </c>
      <c r="C79" s="77">
        <v>3</v>
      </c>
      <c r="D79" s="78" t="s">
        <v>12481</v>
      </c>
    </row>
    <row r="80" spans="1:4" ht="15.75" thickBot="1" x14ac:dyDescent="0.3">
      <c r="A80" s="76">
        <v>1</v>
      </c>
      <c r="B80" s="77">
        <v>12</v>
      </c>
      <c r="C80" s="77">
        <v>4</v>
      </c>
      <c r="D80" s="78" t="s">
        <v>12482</v>
      </c>
    </row>
    <row r="81" spans="1:4" ht="15.75" thickBot="1" x14ac:dyDescent="0.3">
      <c r="A81" s="76">
        <v>1</v>
      </c>
      <c r="B81" s="77">
        <v>12</v>
      </c>
      <c r="C81" s="77">
        <v>5</v>
      </c>
      <c r="D81" s="78" t="s">
        <v>12483</v>
      </c>
    </row>
    <row r="82" spans="1:4" ht="15.75" thickBot="1" x14ac:dyDescent="0.3">
      <c r="A82" s="76">
        <v>1</v>
      </c>
      <c r="B82" s="77">
        <v>13</v>
      </c>
      <c r="C82" s="77">
        <v>1</v>
      </c>
      <c r="D82" s="78" t="s">
        <v>12484</v>
      </c>
    </row>
    <row r="83" spans="1:4" ht="15.75" thickBot="1" x14ac:dyDescent="0.3">
      <c r="A83" s="76">
        <v>1</v>
      </c>
      <c r="B83" s="77">
        <v>13</v>
      </c>
      <c r="C83" s="77">
        <v>2</v>
      </c>
      <c r="D83" s="78" t="s">
        <v>12485</v>
      </c>
    </row>
    <row r="84" spans="1:4" ht="15.75" thickBot="1" x14ac:dyDescent="0.3">
      <c r="A84" s="76">
        <v>1</v>
      </c>
      <c r="B84" s="77">
        <v>13</v>
      </c>
      <c r="C84" s="77">
        <v>3</v>
      </c>
      <c r="D84" s="78" t="s">
        <v>12486</v>
      </c>
    </row>
    <row r="85" spans="1:4" ht="15.75" thickBot="1" x14ac:dyDescent="0.3">
      <c r="A85" s="76">
        <v>1</v>
      </c>
      <c r="B85" s="77">
        <v>13</v>
      </c>
      <c r="C85" s="77">
        <v>4</v>
      </c>
      <c r="D85" s="78" t="s">
        <v>12487</v>
      </c>
    </row>
    <row r="86" spans="1:4" ht="15.75" thickBot="1" x14ac:dyDescent="0.3">
      <c r="A86" s="76">
        <v>1</v>
      </c>
      <c r="B86" s="77">
        <v>13</v>
      </c>
      <c r="C86" s="77">
        <v>5</v>
      </c>
      <c r="D86" s="78" t="s">
        <v>12488</v>
      </c>
    </row>
    <row r="87" spans="1:4" ht="15.75" thickBot="1" x14ac:dyDescent="0.3">
      <c r="A87" s="76">
        <v>1</v>
      </c>
      <c r="B87" s="77">
        <v>14</v>
      </c>
      <c r="C87" s="77">
        <v>1</v>
      </c>
      <c r="D87" s="78" t="s">
        <v>12489</v>
      </c>
    </row>
    <row r="88" spans="1:4" ht="15.75" thickBot="1" x14ac:dyDescent="0.3">
      <c r="A88" s="76">
        <v>1</v>
      </c>
      <c r="B88" s="77">
        <v>14</v>
      </c>
      <c r="C88" s="77">
        <v>2</v>
      </c>
      <c r="D88" s="78" t="s">
        <v>12490</v>
      </c>
    </row>
    <row r="89" spans="1:4" ht="15.75" thickBot="1" x14ac:dyDescent="0.3">
      <c r="A89" s="76">
        <v>1</v>
      </c>
      <c r="B89" s="77">
        <v>14</v>
      </c>
      <c r="C89" s="77">
        <v>3</v>
      </c>
      <c r="D89" s="78" t="s">
        <v>12491</v>
      </c>
    </row>
    <row r="90" spans="1:4" ht="15.75" thickBot="1" x14ac:dyDescent="0.3">
      <c r="A90" s="76">
        <v>1</v>
      </c>
      <c r="B90" s="77">
        <v>15</v>
      </c>
      <c r="C90" s="77">
        <v>1</v>
      </c>
      <c r="D90" s="78" t="s">
        <v>12492</v>
      </c>
    </row>
    <row r="91" spans="1:4" ht="15.75" thickBot="1" x14ac:dyDescent="0.3">
      <c r="A91" s="76">
        <v>1</v>
      </c>
      <c r="B91" s="77">
        <v>15</v>
      </c>
      <c r="C91" s="77">
        <v>2</v>
      </c>
      <c r="D91" s="78" t="s">
        <v>12493</v>
      </c>
    </row>
    <row r="92" spans="1:4" ht="15.75" thickBot="1" x14ac:dyDescent="0.3">
      <c r="A92" s="76">
        <v>1</v>
      </c>
      <c r="B92" s="77">
        <v>15</v>
      </c>
      <c r="C92" s="77">
        <v>3</v>
      </c>
      <c r="D92" s="78" t="s">
        <v>12494</v>
      </c>
    </row>
    <row r="93" spans="1:4" ht="15.75" thickBot="1" x14ac:dyDescent="0.3">
      <c r="A93" s="76">
        <v>1</v>
      </c>
      <c r="B93" s="77">
        <v>15</v>
      </c>
      <c r="C93" s="77">
        <v>4</v>
      </c>
      <c r="D93" s="78" t="s">
        <v>12380</v>
      </c>
    </row>
    <row r="94" spans="1:4" ht="15.75" thickBot="1" x14ac:dyDescent="0.3">
      <c r="A94" s="76">
        <v>1</v>
      </c>
      <c r="B94" s="77">
        <v>16</v>
      </c>
      <c r="C94" s="77">
        <v>1</v>
      </c>
      <c r="D94" s="78" t="s">
        <v>12384</v>
      </c>
    </row>
    <row r="95" spans="1:4" ht="15.75" thickBot="1" x14ac:dyDescent="0.3">
      <c r="A95" s="76">
        <v>1</v>
      </c>
      <c r="B95" s="77">
        <v>16</v>
      </c>
      <c r="C95" s="77">
        <v>2</v>
      </c>
      <c r="D95" s="78" t="s">
        <v>12492</v>
      </c>
    </row>
    <row r="96" spans="1:4" ht="15.75" thickBot="1" x14ac:dyDescent="0.3">
      <c r="A96" s="76">
        <v>1</v>
      </c>
      <c r="B96" s="77">
        <v>16</v>
      </c>
      <c r="C96" s="77">
        <v>3</v>
      </c>
      <c r="D96" s="78" t="s">
        <v>12495</v>
      </c>
    </row>
    <row r="97" spans="1:4" ht="15.75" thickBot="1" x14ac:dyDescent="0.3">
      <c r="A97" s="76">
        <v>1</v>
      </c>
      <c r="B97" s="77">
        <v>16</v>
      </c>
      <c r="C97" s="77">
        <v>4</v>
      </c>
      <c r="D97" s="78" t="s">
        <v>12496</v>
      </c>
    </row>
    <row r="98" spans="1:4" ht="15.75" thickBot="1" x14ac:dyDescent="0.3">
      <c r="A98" s="76">
        <v>1</v>
      </c>
      <c r="B98" s="77">
        <v>16</v>
      </c>
      <c r="C98" s="77">
        <v>5</v>
      </c>
      <c r="D98" s="78" t="s">
        <v>12497</v>
      </c>
    </row>
    <row r="99" spans="1:4" ht="15.75" thickBot="1" x14ac:dyDescent="0.3">
      <c r="A99" s="76">
        <v>1</v>
      </c>
      <c r="B99" s="77">
        <v>17</v>
      </c>
      <c r="C99" s="77">
        <v>1</v>
      </c>
      <c r="D99" s="78" t="s">
        <v>12498</v>
      </c>
    </row>
    <row r="100" spans="1:4" ht="15.75" thickBot="1" x14ac:dyDescent="0.3">
      <c r="A100" s="76">
        <v>1</v>
      </c>
      <c r="B100" s="77">
        <v>17</v>
      </c>
      <c r="C100" s="77">
        <v>2</v>
      </c>
      <c r="D100" s="78" t="s">
        <v>12499</v>
      </c>
    </row>
    <row r="101" spans="1:4" ht="15.75" thickBot="1" x14ac:dyDescent="0.3">
      <c r="A101" s="76">
        <v>1</v>
      </c>
      <c r="B101" s="77">
        <v>17</v>
      </c>
      <c r="C101" s="77">
        <v>3</v>
      </c>
      <c r="D101" s="78" t="s">
        <v>12500</v>
      </c>
    </row>
    <row r="102" spans="1:4" ht="15.75" thickBot="1" x14ac:dyDescent="0.3">
      <c r="A102" s="76">
        <v>1</v>
      </c>
      <c r="B102" s="77">
        <v>18</v>
      </c>
      <c r="C102" s="77">
        <v>1</v>
      </c>
      <c r="D102" s="78" t="s">
        <v>12501</v>
      </c>
    </row>
    <row r="103" spans="1:4" ht="15.75" thickBot="1" x14ac:dyDescent="0.3">
      <c r="A103" s="76">
        <v>1</v>
      </c>
      <c r="B103" s="77">
        <v>18</v>
      </c>
      <c r="C103" s="77">
        <v>2</v>
      </c>
      <c r="D103" s="78" t="s">
        <v>12502</v>
      </c>
    </row>
    <row r="104" spans="1:4" ht="15.75" thickBot="1" x14ac:dyDescent="0.3">
      <c r="A104" s="76">
        <v>1</v>
      </c>
      <c r="B104" s="77">
        <v>18</v>
      </c>
      <c r="C104" s="77">
        <v>3</v>
      </c>
      <c r="D104" s="78" t="s">
        <v>12503</v>
      </c>
    </row>
    <row r="105" spans="1:4" ht="15.75" thickBot="1" x14ac:dyDescent="0.3">
      <c r="A105" s="76">
        <v>1</v>
      </c>
      <c r="B105" s="77">
        <v>18</v>
      </c>
      <c r="C105" s="77">
        <v>4</v>
      </c>
      <c r="D105" s="78" t="s">
        <v>12504</v>
      </c>
    </row>
    <row r="106" spans="1:4" ht="15.75" thickBot="1" x14ac:dyDescent="0.3">
      <c r="A106" s="76">
        <v>1</v>
      </c>
      <c r="B106" s="77">
        <v>19</v>
      </c>
      <c r="C106" s="77">
        <v>1</v>
      </c>
      <c r="D106" s="78" t="s">
        <v>12505</v>
      </c>
    </row>
    <row r="107" spans="1:4" ht="15.75" thickBot="1" x14ac:dyDescent="0.3">
      <c r="A107" s="76">
        <v>1</v>
      </c>
      <c r="B107" s="77">
        <v>19</v>
      </c>
      <c r="C107" s="77">
        <v>2</v>
      </c>
      <c r="D107" s="78" t="s">
        <v>12506</v>
      </c>
    </row>
    <row r="108" spans="1:4" ht="15.75" thickBot="1" x14ac:dyDescent="0.3">
      <c r="A108" s="76">
        <v>1</v>
      </c>
      <c r="B108" s="77">
        <v>19</v>
      </c>
      <c r="C108" s="77">
        <v>3</v>
      </c>
      <c r="D108" s="78" t="s">
        <v>12507</v>
      </c>
    </row>
    <row r="109" spans="1:4" ht="15.75" thickBot="1" x14ac:dyDescent="0.3">
      <c r="A109" s="76">
        <v>1</v>
      </c>
      <c r="B109" s="77">
        <v>19</v>
      </c>
      <c r="C109" s="77">
        <v>4</v>
      </c>
      <c r="D109" s="78" t="s">
        <v>12508</v>
      </c>
    </row>
    <row r="110" spans="1:4" ht="15.75" thickBot="1" x14ac:dyDescent="0.3">
      <c r="A110" s="76">
        <v>1</v>
      </c>
      <c r="B110" s="77">
        <v>19</v>
      </c>
      <c r="C110" s="77">
        <v>5</v>
      </c>
      <c r="D110" s="78" t="s">
        <v>12492</v>
      </c>
    </row>
    <row r="111" spans="1:4" ht="15.75" thickBot="1" x14ac:dyDescent="0.3">
      <c r="A111" s="76">
        <v>1</v>
      </c>
      <c r="B111" s="77">
        <v>19</v>
      </c>
      <c r="C111" s="77">
        <v>6</v>
      </c>
      <c r="D111" s="78" t="s">
        <v>12509</v>
      </c>
    </row>
    <row r="112" spans="1:4" ht="15.75" thickBot="1" x14ac:dyDescent="0.3">
      <c r="A112" s="76">
        <v>1</v>
      </c>
      <c r="B112" s="77">
        <v>19</v>
      </c>
      <c r="C112" s="77">
        <v>7</v>
      </c>
      <c r="D112" s="78" t="s">
        <v>12510</v>
      </c>
    </row>
    <row r="113" spans="1:4" ht="15.75" thickBot="1" x14ac:dyDescent="0.3">
      <c r="A113" s="76">
        <v>1</v>
      </c>
      <c r="B113" s="77">
        <v>19</v>
      </c>
      <c r="C113" s="77">
        <v>8</v>
      </c>
      <c r="D113" s="78" t="s">
        <v>12511</v>
      </c>
    </row>
    <row r="114" spans="1:4" ht="15.75" thickBot="1" x14ac:dyDescent="0.3">
      <c r="A114" s="76">
        <v>1</v>
      </c>
      <c r="B114" s="77">
        <v>19</v>
      </c>
      <c r="C114" s="77">
        <v>9</v>
      </c>
      <c r="D114" s="78" t="s">
        <v>12512</v>
      </c>
    </row>
    <row r="115" spans="1:4" ht="15.75" thickBot="1" x14ac:dyDescent="0.3">
      <c r="A115" s="76">
        <v>1</v>
      </c>
      <c r="B115" s="77">
        <v>19</v>
      </c>
      <c r="C115" s="77">
        <v>10</v>
      </c>
      <c r="D115" s="78" t="s">
        <v>12513</v>
      </c>
    </row>
    <row r="116" spans="1:4" ht="15.75" thickBot="1" x14ac:dyDescent="0.3">
      <c r="A116" s="76">
        <v>1</v>
      </c>
      <c r="B116" s="77">
        <v>19</v>
      </c>
      <c r="C116" s="77">
        <v>11</v>
      </c>
      <c r="D116" s="78" t="s">
        <v>12514</v>
      </c>
    </row>
    <row r="117" spans="1:4" ht="15.75" thickBot="1" x14ac:dyDescent="0.3">
      <c r="A117" s="76">
        <v>1</v>
      </c>
      <c r="B117" s="77">
        <v>20</v>
      </c>
      <c r="C117" s="77">
        <v>1</v>
      </c>
      <c r="D117" s="78" t="s">
        <v>12384</v>
      </c>
    </row>
    <row r="118" spans="1:4" ht="15.75" thickBot="1" x14ac:dyDescent="0.3">
      <c r="A118" s="76">
        <v>1</v>
      </c>
      <c r="B118" s="77">
        <v>20</v>
      </c>
      <c r="C118" s="77">
        <v>2</v>
      </c>
      <c r="D118" s="78" t="s">
        <v>12515</v>
      </c>
    </row>
    <row r="119" spans="1:4" ht="15.75" thickBot="1" x14ac:dyDescent="0.3">
      <c r="A119" s="76">
        <v>1</v>
      </c>
      <c r="B119" s="77">
        <v>20</v>
      </c>
      <c r="C119" s="77">
        <v>3</v>
      </c>
      <c r="D119" s="78" t="s">
        <v>12516</v>
      </c>
    </row>
    <row r="120" spans="1:4" ht="15.75" thickBot="1" x14ac:dyDescent="0.3">
      <c r="A120" s="76">
        <v>1</v>
      </c>
      <c r="B120" s="77">
        <v>20</v>
      </c>
      <c r="C120" s="77">
        <v>4</v>
      </c>
      <c r="D120" s="78" t="s">
        <v>12381</v>
      </c>
    </row>
    <row r="121" spans="1:4" ht="15.75" thickBot="1" x14ac:dyDescent="0.3">
      <c r="A121" s="76">
        <v>1</v>
      </c>
      <c r="B121" s="77">
        <v>20</v>
      </c>
      <c r="C121" s="77">
        <v>5</v>
      </c>
      <c r="D121" s="78" t="s">
        <v>12388</v>
      </c>
    </row>
    <row r="122" spans="1:4" ht="15.75" thickBot="1" x14ac:dyDescent="0.3">
      <c r="A122" s="76">
        <v>1</v>
      </c>
      <c r="B122" s="77">
        <v>20</v>
      </c>
      <c r="C122" s="77">
        <v>6</v>
      </c>
      <c r="D122" s="78" t="s">
        <v>12425</v>
      </c>
    </row>
    <row r="123" spans="1:4" ht="15.75" thickBot="1" x14ac:dyDescent="0.3">
      <c r="A123" s="76">
        <v>2</v>
      </c>
      <c r="B123" s="77">
        <v>1</v>
      </c>
      <c r="C123" s="77">
        <v>1</v>
      </c>
      <c r="D123" s="78" t="s">
        <v>12336</v>
      </c>
    </row>
    <row r="124" spans="1:4" ht="15.75" thickBot="1" x14ac:dyDescent="0.3">
      <c r="A124" s="76">
        <v>2</v>
      </c>
      <c r="B124" s="77">
        <v>1</v>
      </c>
      <c r="C124" s="77">
        <v>2</v>
      </c>
      <c r="D124" s="78" t="s">
        <v>2</v>
      </c>
    </row>
    <row r="125" spans="1:4" ht="15.75" thickBot="1" x14ac:dyDescent="0.3">
      <c r="A125" s="76">
        <v>2</v>
      </c>
      <c r="B125" s="77">
        <v>1</v>
      </c>
      <c r="C125" s="77">
        <v>3</v>
      </c>
      <c r="D125" s="78" t="s">
        <v>12517</v>
      </c>
    </row>
    <row r="126" spans="1:4" ht="15.75" thickBot="1" x14ac:dyDescent="0.3">
      <c r="A126" s="76">
        <v>2</v>
      </c>
      <c r="B126" s="77">
        <v>1</v>
      </c>
      <c r="C126" s="77">
        <v>4</v>
      </c>
      <c r="D126" s="78" t="s">
        <v>12425</v>
      </c>
    </row>
    <row r="127" spans="1:4" ht="15.75" thickBot="1" x14ac:dyDescent="0.3">
      <c r="A127" s="76">
        <v>2</v>
      </c>
      <c r="B127" s="77">
        <v>1</v>
      </c>
      <c r="C127" s="77">
        <v>5</v>
      </c>
      <c r="D127" s="78" t="s">
        <v>12518</v>
      </c>
    </row>
    <row r="128" spans="1:4" ht="15.75" thickBot="1" x14ac:dyDescent="0.3">
      <c r="A128" s="76">
        <v>2</v>
      </c>
      <c r="B128" s="77">
        <v>1</v>
      </c>
      <c r="C128" s="77">
        <v>6</v>
      </c>
      <c r="D128" s="78" t="s">
        <v>12381</v>
      </c>
    </row>
    <row r="129" spans="1:4" ht="15.75" thickBot="1" x14ac:dyDescent="0.3">
      <c r="A129" s="76">
        <v>2</v>
      </c>
      <c r="B129" s="77">
        <v>1</v>
      </c>
      <c r="C129" s="77">
        <v>7</v>
      </c>
      <c r="D129" s="78" t="s">
        <v>12493</v>
      </c>
    </row>
    <row r="130" spans="1:4" ht="15.75" thickBot="1" x14ac:dyDescent="0.3">
      <c r="A130" s="76">
        <v>2</v>
      </c>
      <c r="B130" s="77">
        <v>1</v>
      </c>
      <c r="C130" s="77">
        <v>8</v>
      </c>
      <c r="D130" s="78" t="s">
        <v>12380</v>
      </c>
    </row>
    <row r="131" spans="1:4" ht="15.75" thickBot="1" x14ac:dyDescent="0.3">
      <c r="A131" s="76">
        <v>2</v>
      </c>
      <c r="B131" s="77">
        <v>1</v>
      </c>
      <c r="C131" s="77">
        <v>9</v>
      </c>
      <c r="D131" s="78" t="s">
        <v>12519</v>
      </c>
    </row>
    <row r="132" spans="1:4" ht="15.75" thickBot="1" x14ac:dyDescent="0.3">
      <c r="A132" s="76">
        <v>2</v>
      </c>
      <c r="B132" s="77">
        <v>1</v>
      </c>
      <c r="C132" s="77">
        <v>10</v>
      </c>
      <c r="D132" s="78" t="s">
        <v>12338</v>
      </c>
    </row>
    <row r="133" spans="1:4" ht="15.75" thickBot="1" x14ac:dyDescent="0.3">
      <c r="A133" s="76">
        <v>2</v>
      </c>
      <c r="B133" s="77">
        <v>1</v>
      </c>
      <c r="C133" s="77">
        <v>11</v>
      </c>
      <c r="D133" s="78" t="s">
        <v>12520</v>
      </c>
    </row>
    <row r="134" spans="1:4" ht="15.75" thickBot="1" x14ac:dyDescent="0.3">
      <c r="A134" s="76">
        <v>2</v>
      </c>
      <c r="B134" s="77">
        <v>1</v>
      </c>
      <c r="C134" s="77">
        <v>12</v>
      </c>
      <c r="D134" s="78" t="s">
        <v>12521</v>
      </c>
    </row>
    <row r="135" spans="1:4" ht="15.75" thickBot="1" x14ac:dyDescent="0.3">
      <c r="A135" s="76">
        <v>2</v>
      </c>
      <c r="B135" s="77">
        <v>1</v>
      </c>
      <c r="C135" s="77">
        <v>13</v>
      </c>
      <c r="D135" s="78" t="s">
        <v>12522</v>
      </c>
    </row>
    <row r="136" spans="1:4" ht="15.75" thickBot="1" x14ac:dyDescent="0.3">
      <c r="A136" s="76">
        <v>2</v>
      </c>
      <c r="B136" s="77">
        <v>1</v>
      </c>
      <c r="C136" s="77">
        <v>14</v>
      </c>
      <c r="D136" s="78" t="s">
        <v>12385</v>
      </c>
    </row>
    <row r="137" spans="1:4" ht="15.75" thickBot="1" x14ac:dyDescent="0.3">
      <c r="A137" s="76">
        <v>2</v>
      </c>
      <c r="B137" s="77">
        <v>2</v>
      </c>
      <c r="C137" s="77">
        <v>1</v>
      </c>
      <c r="D137" s="78" t="s">
        <v>12523</v>
      </c>
    </row>
    <row r="138" spans="1:4" ht="15.75" thickBot="1" x14ac:dyDescent="0.3">
      <c r="A138" s="76">
        <v>2</v>
      </c>
      <c r="B138" s="77">
        <v>2</v>
      </c>
      <c r="C138" s="77">
        <v>2</v>
      </c>
      <c r="D138" s="78" t="s">
        <v>12438</v>
      </c>
    </row>
    <row r="139" spans="1:4" ht="15.75" thickBot="1" x14ac:dyDescent="0.3">
      <c r="A139" s="76">
        <v>2</v>
      </c>
      <c r="B139" s="77">
        <v>2</v>
      </c>
      <c r="C139" s="77">
        <v>3</v>
      </c>
      <c r="D139" s="78" t="s">
        <v>12484</v>
      </c>
    </row>
    <row r="140" spans="1:4" ht="15.75" thickBot="1" x14ac:dyDescent="0.3">
      <c r="A140" s="76">
        <v>2</v>
      </c>
      <c r="B140" s="77">
        <v>2</v>
      </c>
      <c r="C140" s="77">
        <v>4</v>
      </c>
      <c r="D140" s="78" t="s">
        <v>12524</v>
      </c>
    </row>
    <row r="141" spans="1:4" ht="15.75" thickBot="1" x14ac:dyDescent="0.3">
      <c r="A141" s="76">
        <v>2</v>
      </c>
      <c r="B141" s="77">
        <v>2</v>
      </c>
      <c r="C141" s="77">
        <v>5</v>
      </c>
      <c r="D141" s="78" t="s">
        <v>12525</v>
      </c>
    </row>
    <row r="142" spans="1:4" ht="15.75" thickBot="1" x14ac:dyDescent="0.3">
      <c r="A142" s="76">
        <v>2</v>
      </c>
      <c r="B142" s="77">
        <v>2</v>
      </c>
      <c r="C142" s="77">
        <v>6</v>
      </c>
      <c r="D142" s="78" t="s">
        <v>12380</v>
      </c>
    </row>
    <row r="143" spans="1:4" ht="15.75" thickBot="1" x14ac:dyDescent="0.3">
      <c r="A143" s="76">
        <v>2</v>
      </c>
      <c r="B143" s="77">
        <v>2</v>
      </c>
      <c r="C143" s="77">
        <v>7</v>
      </c>
      <c r="D143" s="78" t="s">
        <v>12381</v>
      </c>
    </row>
    <row r="144" spans="1:4" ht="15.75" thickBot="1" x14ac:dyDescent="0.3">
      <c r="A144" s="76">
        <v>2</v>
      </c>
      <c r="B144" s="77">
        <v>2</v>
      </c>
      <c r="C144" s="77">
        <v>8</v>
      </c>
      <c r="D144" s="78" t="s">
        <v>12526</v>
      </c>
    </row>
    <row r="145" spans="1:4" ht="15.75" thickBot="1" x14ac:dyDescent="0.3">
      <c r="A145" s="76">
        <v>2</v>
      </c>
      <c r="B145" s="77">
        <v>2</v>
      </c>
      <c r="C145" s="77">
        <v>9</v>
      </c>
      <c r="D145" s="78" t="s">
        <v>12527</v>
      </c>
    </row>
    <row r="146" spans="1:4" ht="15.75" thickBot="1" x14ac:dyDescent="0.3">
      <c r="A146" s="76">
        <v>2</v>
      </c>
      <c r="B146" s="77">
        <v>2</v>
      </c>
      <c r="C146" s="77">
        <v>10</v>
      </c>
      <c r="D146" s="78" t="s">
        <v>12528</v>
      </c>
    </row>
    <row r="147" spans="1:4" ht="15.75" thickBot="1" x14ac:dyDescent="0.3">
      <c r="A147" s="76">
        <v>2</v>
      </c>
      <c r="B147" s="77">
        <v>2</v>
      </c>
      <c r="C147" s="77">
        <v>11</v>
      </c>
      <c r="D147" s="78" t="s">
        <v>12474</v>
      </c>
    </row>
    <row r="148" spans="1:4" ht="15.75" thickBot="1" x14ac:dyDescent="0.3">
      <c r="A148" s="76">
        <v>2</v>
      </c>
      <c r="B148" s="77">
        <v>2</v>
      </c>
      <c r="C148" s="77">
        <v>12</v>
      </c>
      <c r="D148" s="78" t="s">
        <v>12529</v>
      </c>
    </row>
    <row r="149" spans="1:4" ht="15.75" thickBot="1" x14ac:dyDescent="0.3">
      <c r="A149" s="76">
        <v>2</v>
      </c>
      <c r="B149" s="77">
        <v>2</v>
      </c>
      <c r="C149" s="77">
        <v>13</v>
      </c>
      <c r="D149" s="78" t="s">
        <v>12530</v>
      </c>
    </row>
    <row r="150" spans="1:4" ht="15.75" thickBot="1" x14ac:dyDescent="0.3">
      <c r="A150" s="76">
        <v>2</v>
      </c>
      <c r="B150" s="77">
        <v>3</v>
      </c>
      <c r="C150" s="77">
        <v>1</v>
      </c>
      <c r="D150" s="78" t="s">
        <v>12531</v>
      </c>
    </row>
    <row r="151" spans="1:4" ht="15.75" thickBot="1" x14ac:dyDescent="0.3">
      <c r="A151" s="76">
        <v>2</v>
      </c>
      <c r="B151" s="77">
        <v>3</v>
      </c>
      <c r="C151" s="77">
        <v>2</v>
      </c>
      <c r="D151" s="78" t="s">
        <v>12381</v>
      </c>
    </row>
    <row r="152" spans="1:4" ht="15.75" thickBot="1" x14ac:dyDescent="0.3">
      <c r="A152" s="76">
        <v>2</v>
      </c>
      <c r="B152" s="77">
        <v>3</v>
      </c>
      <c r="C152" s="77">
        <v>3</v>
      </c>
      <c r="D152" s="78" t="s">
        <v>2</v>
      </c>
    </row>
    <row r="153" spans="1:4" ht="15.75" thickBot="1" x14ac:dyDescent="0.3">
      <c r="A153" s="76">
        <v>2</v>
      </c>
      <c r="B153" s="77">
        <v>3</v>
      </c>
      <c r="C153" s="77">
        <v>4</v>
      </c>
      <c r="D153" s="78" t="s">
        <v>12532</v>
      </c>
    </row>
    <row r="154" spans="1:4" ht="15.75" thickBot="1" x14ac:dyDescent="0.3">
      <c r="A154" s="76">
        <v>2</v>
      </c>
      <c r="B154" s="77">
        <v>3</v>
      </c>
      <c r="C154" s="77">
        <v>5</v>
      </c>
      <c r="D154" s="78" t="s">
        <v>12533</v>
      </c>
    </row>
    <row r="155" spans="1:4" ht="15.75" thickBot="1" x14ac:dyDescent="0.3">
      <c r="A155" s="76">
        <v>2</v>
      </c>
      <c r="B155" s="77">
        <v>3</v>
      </c>
      <c r="C155" s="77">
        <v>6</v>
      </c>
      <c r="D155" s="78" t="s">
        <v>12534</v>
      </c>
    </row>
    <row r="156" spans="1:4" ht="15.75" thickBot="1" x14ac:dyDescent="0.3">
      <c r="A156" s="76">
        <v>2</v>
      </c>
      <c r="B156" s="77">
        <v>3</v>
      </c>
      <c r="C156" s="77">
        <v>7</v>
      </c>
      <c r="D156" s="78" t="s">
        <v>12535</v>
      </c>
    </row>
    <row r="157" spans="1:4" ht="15.75" thickBot="1" x14ac:dyDescent="0.3">
      <c r="A157" s="76">
        <v>2</v>
      </c>
      <c r="B157" s="77">
        <v>3</v>
      </c>
      <c r="C157" s="77">
        <v>8</v>
      </c>
      <c r="D157" s="78" t="s">
        <v>12536</v>
      </c>
    </row>
    <row r="158" spans="1:4" ht="15.75" thickBot="1" x14ac:dyDescent="0.3">
      <c r="A158" s="76">
        <v>2</v>
      </c>
      <c r="B158" s="77">
        <v>4</v>
      </c>
      <c r="C158" s="77">
        <v>1</v>
      </c>
      <c r="D158" s="78" t="s">
        <v>12537</v>
      </c>
    </row>
    <row r="159" spans="1:4" ht="15.75" thickBot="1" x14ac:dyDescent="0.3">
      <c r="A159" s="76">
        <v>2</v>
      </c>
      <c r="B159" s="77">
        <v>4</v>
      </c>
      <c r="C159" s="77">
        <v>2</v>
      </c>
      <c r="D159" s="78" t="s">
        <v>12538</v>
      </c>
    </row>
    <row r="160" spans="1:4" ht="15.75" thickBot="1" x14ac:dyDescent="0.3">
      <c r="A160" s="76">
        <v>2</v>
      </c>
      <c r="B160" s="77">
        <v>4</v>
      </c>
      <c r="C160" s="77">
        <v>3</v>
      </c>
      <c r="D160" s="78" t="s">
        <v>12539</v>
      </c>
    </row>
    <row r="161" spans="1:4" ht="15.75" thickBot="1" x14ac:dyDescent="0.3">
      <c r="A161" s="76">
        <v>2</v>
      </c>
      <c r="B161" s="77">
        <v>5</v>
      </c>
      <c r="C161" s="77">
        <v>1</v>
      </c>
      <c r="D161" s="78" t="s">
        <v>12540</v>
      </c>
    </row>
    <row r="162" spans="1:4" ht="15.75" thickBot="1" x14ac:dyDescent="0.3">
      <c r="A162" s="76">
        <v>2</v>
      </c>
      <c r="B162" s="77">
        <v>5</v>
      </c>
      <c r="C162" s="77">
        <v>2</v>
      </c>
      <c r="D162" s="78" t="s">
        <v>12476</v>
      </c>
    </row>
    <row r="163" spans="1:4" ht="15.75" thickBot="1" x14ac:dyDescent="0.3">
      <c r="A163" s="76">
        <v>2</v>
      </c>
      <c r="B163" s="77">
        <v>5</v>
      </c>
      <c r="C163" s="77">
        <v>3</v>
      </c>
      <c r="D163" s="78" t="s">
        <v>12494</v>
      </c>
    </row>
    <row r="164" spans="1:4" ht="15.75" thickBot="1" x14ac:dyDescent="0.3">
      <c r="A164" s="76">
        <v>2</v>
      </c>
      <c r="B164" s="77">
        <v>5</v>
      </c>
      <c r="C164" s="77">
        <v>4</v>
      </c>
      <c r="D164" s="78" t="s">
        <v>12381</v>
      </c>
    </row>
    <row r="165" spans="1:4" ht="15.75" thickBot="1" x14ac:dyDescent="0.3">
      <c r="A165" s="76">
        <v>2</v>
      </c>
      <c r="B165" s="77">
        <v>5</v>
      </c>
      <c r="C165" s="77">
        <v>5</v>
      </c>
      <c r="D165" s="78" t="s">
        <v>12474</v>
      </c>
    </row>
    <row r="166" spans="1:4" ht="15.75" thickBot="1" x14ac:dyDescent="0.3">
      <c r="A166" s="76">
        <v>2</v>
      </c>
      <c r="B166" s="77">
        <v>5</v>
      </c>
      <c r="C166" s="77">
        <v>6</v>
      </c>
      <c r="D166" s="78" t="s">
        <v>2</v>
      </c>
    </row>
    <row r="167" spans="1:4" ht="15.75" thickBot="1" x14ac:dyDescent="0.3">
      <c r="A167" s="76">
        <v>2</v>
      </c>
      <c r="B167" s="77">
        <v>5</v>
      </c>
      <c r="C167" s="77">
        <v>7</v>
      </c>
      <c r="D167" s="78" t="s">
        <v>12541</v>
      </c>
    </row>
    <row r="168" spans="1:4" ht="15.75" thickBot="1" x14ac:dyDescent="0.3">
      <c r="A168" s="76">
        <v>2</v>
      </c>
      <c r="B168" s="77">
        <v>5</v>
      </c>
      <c r="C168" s="77">
        <v>8</v>
      </c>
      <c r="D168" s="78" t="s">
        <v>12542</v>
      </c>
    </row>
    <row r="169" spans="1:4" ht="15.75" thickBot="1" x14ac:dyDescent="0.3">
      <c r="A169" s="76">
        <v>2</v>
      </c>
      <c r="B169" s="77">
        <v>6</v>
      </c>
      <c r="C169" s="77">
        <v>1</v>
      </c>
      <c r="D169" s="78" t="s">
        <v>12543</v>
      </c>
    </row>
    <row r="170" spans="1:4" ht="15.75" thickBot="1" x14ac:dyDescent="0.3">
      <c r="A170" s="76">
        <v>2</v>
      </c>
      <c r="B170" s="77">
        <v>6</v>
      </c>
      <c r="C170" s="77">
        <v>2</v>
      </c>
      <c r="D170" s="78" t="s">
        <v>12428</v>
      </c>
    </row>
    <row r="171" spans="1:4" ht="15.75" thickBot="1" x14ac:dyDescent="0.3">
      <c r="A171" s="76">
        <v>2</v>
      </c>
      <c r="B171" s="77">
        <v>6</v>
      </c>
      <c r="C171" s="77">
        <v>3</v>
      </c>
      <c r="D171" s="78" t="s">
        <v>2</v>
      </c>
    </row>
    <row r="172" spans="1:4" ht="15.75" thickBot="1" x14ac:dyDescent="0.3">
      <c r="A172" s="76">
        <v>2</v>
      </c>
      <c r="B172" s="77">
        <v>6</v>
      </c>
      <c r="C172" s="77">
        <v>4</v>
      </c>
      <c r="D172" s="78" t="s">
        <v>12544</v>
      </c>
    </row>
    <row r="173" spans="1:4" ht="15.75" thickBot="1" x14ac:dyDescent="0.3">
      <c r="A173" s="76">
        <v>2</v>
      </c>
      <c r="B173" s="77">
        <v>6</v>
      </c>
      <c r="C173" s="77">
        <v>5</v>
      </c>
      <c r="D173" s="78" t="s">
        <v>12490</v>
      </c>
    </row>
    <row r="174" spans="1:4" ht="15.75" thickBot="1" x14ac:dyDescent="0.3">
      <c r="A174" s="76">
        <v>2</v>
      </c>
      <c r="B174" s="77">
        <v>6</v>
      </c>
      <c r="C174" s="77">
        <v>6</v>
      </c>
      <c r="D174" s="78" t="s">
        <v>12484</v>
      </c>
    </row>
    <row r="175" spans="1:4" ht="15.75" thickBot="1" x14ac:dyDescent="0.3">
      <c r="A175" s="76">
        <v>2</v>
      </c>
      <c r="B175" s="77">
        <v>6</v>
      </c>
      <c r="C175" s="77">
        <v>7</v>
      </c>
      <c r="D175" s="78" t="s">
        <v>12433</v>
      </c>
    </row>
    <row r="176" spans="1:4" ht="15.75" thickBot="1" x14ac:dyDescent="0.3">
      <c r="A176" s="76">
        <v>2</v>
      </c>
      <c r="B176" s="77">
        <v>7</v>
      </c>
      <c r="C176" s="77">
        <v>1</v>
      </c>
      <c r="D176" s="78" t="s">
        <v>12545</v>
      </c>
    </row>
    <row r="177" spans="1:4" ht="15.75" thickBot="1" x14ac:dyDescent="0.3">
      <c r="A177" s="76">
        <v>2</v>
      </c>
      <c r="B177" s="77">
        <v>7</v>
      </c>
      <c r="C177" s="77">
        <v>2</v>
      </c>
      <c r="D177" s="78" t="s">
        <v>12546</v>
      </c>
    </row>
    <row r="178" spans="1:4" ht="15.75" thickBot="1" x14ac:dyDescent="0.3">
      <c r="A178" s="76">
        <v>2</v>
      </c>
      <c r="B178" s="77">
        <v>7</v>
      </c>
      <c r="C178" s="77">
        <v>3</v>
      </c>
      <c r="D178" s="78" t="s">
        <v>12398</v>
      </c>
    </row>
    <row r="179" spans="1:4" ht="15.75" thickBot="1" x14ac:dyDescent="0.3">
      <c r="A179" s="76">
        <v>2</v>
      </c>
      <c r="B179" s="77">
        <v>7</v>
      </c>
      <c r="C179" s="77">
        <v>4</v>
      </c>
      <c r="D179" s="78" t="s">
        <v>12438</v>
      </c>
    </row>
    <row r="180" spans="1:4" ht="15.75" thickBot="1" x14ac:dyDescent="0.3">
      <c r="A180" s="76">
        <v>2</v>
      </c>
      <c r="B180" s="77">
        <v>7</v>
      </c>
      <c r="C180" s="77">
        <v>5</v>
      </c>
      <c r="D180" s="78" t="s">
        <v>12547</v>
      </c>
    </row>
    <row r="181" spans="1:4" ht="15.75" thickBot="1" x14ac:dyDescent="0.3">
      <c r="A181" s="76">
        <v>2</v>
      </c>
      <c r="B181" s="77">
        <v>7</v>
      </c>
      <c r="C181" s="77">
        <v>6</v>
      </c>
      <c r="D181" s="78" t="s">
        <v>12548</v>
      </c>
    </row>
    <row r="182" spans="1:4" ht="15.75" thickBot="1" x14ac:dyDescent="0.3">
      <c r="A182" s="76">
        <v>2</v>
      </c>
      <c r="B182" s="77">
        <v>7</v>
      </c>
      <c r="C182" s="77">
        <v>7</v>
      </c>
      <c r="D182" s="78" t="s">
        <v>12549</v>
      </c>
    </row>
    <row r="183" spans="1:4" ht="15.75" thickBot="1" x14ac:dyDescent="0.3">
      <c r="A183" s="76">
        <v>2</v>
      </c>
      <c r="B183" s="77">
        <v>8</v>
      </c>
      <c r="C183" s="77">
        <v>1</v>
      </c>
      <c r="D183" s="78" t="s">
        <v>12492</v>
      </c>
    </row>
    <row r="184" spans="1:4" ht="15.75" thickBot="1" x14ac:dyDescent="0.3">
      <c r="A184" s="76">
        <v>2</v>
      </c>
      <c r="B184" s="77">
        <v>8</v>
      </c>
      <c r="C184" s="77">
        <v>2</v>
      </c>
      <c r="D184" s="78" t="s">
        <v>12484</v>
      </c>
    </row>
    <row r="185" spans="1:4" ht="15.75" thickBot="1" x14ac:dyDescent="0.3">
      <c r="A185" s="76">
        <v>2</v>
      </c>
      <c r="B185" s="77">
        <v>8</v>
      </c>
      <c r="C185" s="77">
        <v>3</v>
      </c>
      <c r="D185" s="78" t="s">
        <v>12380</v>
      </c>
    </row>
    <row r="186" spans="1:4" ht="15.75" thickBot="1" x14ac:dyDescent="0.3">
      <c r="A186" s="76">
        <v>2</v>
      </c>
      <c r="B186" s="77">
        <v>8</v>
      </c>
      <c r="C186" s="77">
        <v>4</v>
      </c>
      <c r="D186" s="78" t="s">
        <v>12550</v>
      </c>
    </row>
    <row r="187" spans="1:4" ht="15.75" thickBot="1" x14ac:dyDescent="0.3">
      <c r="A187" s="76">
        <v>2</v>
      </c>
      <c r="B187" s="77">
        <v>8</v>
      </c>
      <c r="C187" s="77">
        <v>5</v>
      </c>
      <c r="D187" s="78" t="s">
        <v>12551</v>
      </c>
    </row>
    <row r="188" spans="1:4" ht="15.75" thickBot="1" x14ac:dyDescent="0.3">
      <c r="A188" s="76">
        <v>2</v>
      </c>
      <c r="B188" s="77">
        <v>9</v>
      </c>
      <c r="C188" s="77">
        <v>1</v>
      </c>
      <c r="D188" s="78" t="s">
        <v>12552</v>
      </c>
    </row>
    <row r="189" spans="1:4" ht="15.75" thickBot="1" x14ac:dyDescent="0.3">
      <c r="A189" s="76">
        <v>2</v>
      </c>
      <c r="B189" s="77">
        <v>9</v>
      </c>
      <c r="C189" s="77">
        <v>2</v>
      </c>
      <c r="D189" s="78" t="s">
        <v>12553</v>
      </c>
    </row>
    <row r="190" spans="1:4" ht="15.75" thickBot="1" x14ac:dyDescent="0.3">
      <c r="A190" s="76">
        <v>2</v>
      </c>
      <c r="B190" s="77">
        <v>9</v>
      </c>
      <c r="C190" s="77">
        <v>3</v>
      </c>
      <c r="D190" s="78" t="s">
        <v>12554</v>
      </c>
    </row>
    <row r="191" spans="1:4" ht="15.75" thickBot="1" x14ac:dyDescent="0.3">
      <c r="A191" s="76">
        <v>2</v>
      </c>
      <c r="B191" s="77">
        <v>9</v>
      </c>
      <c r="C191" s="77">
        <v>4</v>
      </c>
      <c r="D191" s="78" t="s">
        <v>12555</v>
      </c>
    </row>
    <row r="192" spans="1:4" ht="15.75" thickBot="1" x14ac:dyDescent="0.3">
      <c r="A192" s="76">
        <v>2</v>
      </c>
      <c r="B192" s="77">
        <v>9</v>
      </c>
      <c r="C192" s="77">
        <v>5</v>
      </c>
      <c r="D192" s="78" t="s">
        <v>12556</v>
      </c>
    </row>
    <row r="193" spans="1:4" ht="15.75" thickBot="1" x14ac:dyDescent="0.3">
      <c r="A193" s="76">
        <v>2</v>
      </c>
      <c r="B193" s="77">
        <v>10</v>
      </c>
      <c r="C193" s="77">
        <v>1</v>
      </c>
      <c r="D193" s="78" t="s">
        <v>12557</v>
      </c>
    </row>
    <row r="194" spans="1:4" ht="15.75" thickBot="1" x14ac:dyDescent="0.3">
      <c r="A194" s="76">
        <v>2</v>
      </c>
      <c r="B194" s="77">
        <v>10</v>
      </c>
      <c r="C194" s="77">
        <v>2</v>
      </c>
      <c r="D194" s="78" t="s">
        <v>12558</v>
      </c>
    </row>
    <row r="195" spans="1:4" ht="15.75" thickBot="1" x14ac:dyDescent="0.3">
      <c r="A195" s="76">
        <v>2</v>
      </c>
      <c r="B195" s="77">
        <v>10</v>
      </c>
      <c r="C195" s="77">
        <v>3</v>
      </c>
      <c r="D195" s="78" t="s">
        <v>12559</v>
      </c>
    </row>
    <row r="196" spans="1:4" ht="15.75" thickBot="1" x14ac:dyDescent="0.3">
      <c r="A196" s="76">
        <v>2</v>
      </c>
      <c r="B196" s="77">
        <v>10</v>
      </c>
      <c r="C196" s="77">
        <v>4</v>
      </c>
      <c r="D196" s="78" t="s">
        <v>12560</v>
      </c>
    </row>
    <row r="197" spans="1:4" ht="15.75" thickBot="1" x14ac:dyDescent="0.3">
      <c r="A197" s="76">
        <v>2</v>
      </c>
      <c r="B197" s="77">
        <v>10</v>
      </c>
      <c r="C197" s="77">
        <v>5</v>
      </c>
      <c r="D197" s="78" t="s">
        <v>12561</v>
      </c>
    </row>
    <row r="198" spans="1:4" ht="15.75" thickBot="1" x14ac:dyDescent="0.3">
      <c r="A198" s="76">
        <v>2</v>
      </c>
      <c r="B198" s="77">
        <v>10</v>
      </c>
      <c r="C198" s="77">
        <v>6</v>
      </c>
      <c r="D198" s="78" t="s">
        <v>12562</v>
      </c>
    </row>
    <row r="199" spans="1:4" ht="15.75" thickBot="1" x14ac:dyDescent="0.3">
      <c r="A199" s="76">
        <v>2</v>
      </c>
      <c r="B199" s="77">
        <v>10</v>
      </c>
      <c r="C199" s="77">
        <v>7</v>
      </c>
      <c r="D199" s="78" t="s">
        <v>12563</v>
      </c>
    </row>
    <row r="200" spans="1:4" ht="15.75" thickBot="1" x14ac:dyDescent="0.3">
      <c r="A200" s="76">
        <v>2</v>
      </c>
      <c r="B200" s="77">
        <v>10</v>
      </c>
      <c r="C200" s="77">
        <v>8</v>
      </c>
      <c r="D200" s="78" t="s">
        <v>12564</v>
      </c>
    </row>
    <row r="201" spans="1:4" ht="15.75" thickBot="1" x14ac:dyDescent="0.3">
      <c r="A201" s="76">
        <v>2</v>
      </c>
      <c r="B201" s="77">
        <v>10</v>
      </c>
      <c r="C201" s="77">
        <v>9</v>
      </c>
      <c r="D201" s="78" t="s">
        <v>12565</v>
      </c>
    </row>
    <row r="202" spans="1:4" ht="15.75" thickBot="1" x14ac:dyDescent="0.3">
      <c r="A202" s="76">
        <v>2</v>
      </c>
      <c r="B202" s="77">
        <v>10</v>
      </c>
      <c r="C202" s="77">
        <v>10</v>
      </c>
      <c r="D202" s="78" t="s">
        <v>12566</v>
      </c>
    </row>
    <row r="203" spans="1:4" ht="15.75" thickBot="1" x14ac:dyDescent="0.3">
      <c r="A203" s="76">
        <v>2</v>
      </c>
      <c r="B203" s="77">
        <v>10</v>
      </c>
      <c r="C203" s="77">
        <v>11</v>
      </c>
      <c r="D203" s="78" t="s">
        <v>12567</v>
      </c>
    </row>
    <row r="204" spans="1:4" ht="15.75" thickBot="1" x14ac:dyDescent="0.3">
      <c r="A204" s="76">
        <v>2</v>
      </c>
      <c r="B204" s="77">
        <v>10</v>
      </c>
      <c r="C204" s="77">
        <v>12</v>
      </c>
      <c r="D204" s="78" t="s">
        <v>12452</v>
      </c>
    </row>
    <row r="205" spans="1:4" ht="15.75" thickBot="1" x14ac:dyDescent="0.3">
      <c r="A205" s="76">
        <v>2</v>
      </c>
      <c r="B205" s="77">
        <v>10</v>
      </c>
      <c r="C205" s="77">
        <v>13</v>
      </c>
      <c r="D205" s="78" t="s">
        <v>12568</v>
      </c>
    </row>
    <row r="206" spans="1:4" ht="15.75" thickBot="1" x14ac:dyDescent="0.3">
      <c r="A206" s="76">
        <v>2</v>
      </c>
      <c r="B206" s="77">
        <v>11</v>
      </c>
      <c r="C206" s="77">
        <v>1</v>
      </c>
      <c r="D206" s="78" t="s">
        <v>12569</v>
      </c>
    </row>
    <row r="207" spans="1:4" ht="15.75" thickBot="1" x14ac:dyDescent="0.3">
      <c r="A207" s="76">
        <v>2</v>
      </c>
      <c r="B207" s="77">
        <v>11</v>
      </c>
      <c r="C207" s="77">
        <v>2</v>
      </c>
      <c r="D207" s="78" t="s">
        <v>12570</v>
      </c>
    </row>
    <row r="208" spans="1:4" ht="15.75" thickBot="1" x14ac:dyDescent="0.3">
      <c r="A208" s="76">
        <v>2</v>
      </c>
      <c r="B208" s="77">
        <v>11</v>
      </c>
      <c r="C208" s="77">
        <v>3</v>
      </c>
      <c r="D208" s="78" t="s">
        <v>12571</v>
      </c>
    </row>
    <row r="209" spans="1:4" ht="15.75" thickBot="1" x14ac:dyDescent="0.3">
      <c r="A209" s="76">
        <v>2</v>
      </c>
      <c r="B209" s="77">
        <v>11</v>
      </c>
      <c r="C209" s="77">
        <v>4</v>
      </c>
      <c r="D209" s="78" t="s">
        <v>12459</v>
      </c>
    </row>
    <row r="210" spans="1:4" ht="15.75" thickBot="1" x14ac:dyDescent="0.3">
      <c r="A210" s="76">
        <v>2</v>
      </c>
      <c r="B210" s="77">
        <v>11</v>
      </c>
      <c r="C210" s="77">
        <v>5</v>
      </c>
      <c r="D210" s="78" t="s">
        <v>12572</v>
      </c>
    </row>
    <row r="211" spans="1:4" ht="15.75" thickBot="1" x14ac:dyDescent="0.3">
      <c r="A211" s="76">
        <v>2</v>
      </c>
      <c r="B211" s="77">
        <v>11</v>
      </c>
      <c r="C211" s="77">
        <v>6</v>
      </c>
      <c r="D211" s="78" t="s">
        <v>12417</v>
      </c>
    </row>
    <row r="212" spans="1:4" ht="15.75" thickBot="1" x14ac:dyDescent="0.3">
      <c r="A212" s="76">
        <v>2</v>
      </c>
      <c r="B212" s="77">
        <v>11</v>
      </c>
      <c r="C212" s="77">
        <v>7</v>
      </c>
      <c r="D212" s="78" t="s">
        <v>12573</v>
      </c>
    </row>
    <row r="213" spans="1:4" ht="15.75" thickBot="1" x14ac:dyDescent="0.3">
      <c r="A213" s="76">
        <v>2</v>
      </c>
      <c r="B213" s="77">
        <v>12</v>
      </c>
      <c r="C213" s="77">
        <v>1</v>
      </c>
      <c r="D213" s="78" t="s">
        <v>12574</v>
      </c>
    </row>
    <row r="214" spans="1:4" ht="15.75" thickBot="1" x14ac:dyDescent="0.3">
      <c r="A214" s="76">
        <v>2</v>
      </c>
      <c r="B214" s="77">
        <v>12</v>
      </c>
      <c r="C214" s="77">
        <v>2</v>
      </c>
      <c r="D214" s="78" t="s">
        <v>12575</v>
      </c>
    </row>
    <row r="215" spans="1:4" ht="15.75" thickBot="1" x14ac:dyDescent="0.3">
      <c r="A215" s="76">
        <v>2</v>
      </c>
      <c r="B215" s="77">
        <v>12</v>
      </c>
      <c r="C215" s="77">
        <v>3</v>
      </c>
      <c r="D215" s="78" t="s">
        <v>12576</v>
      </c>
    </row>
    <row r="216" spans="1:4" ht="15.75" thickBot="1" x14ac:dyDescent="0.3">
      <c r="A216" s="76">
        <v>2</v>
      </c>
      <c r="B216" s="77">
        <v>12</v>
      </c>
      <c r="C216" s="77">
        <v>4</v>
      </c>
      <c r="D216" s="78" t="s">
        <v>12492</v>
      </c>
    </row>
    <row r="217" spans="1:4" ht="15.75" thickBot="1" x14ac:dyDescent="0.3">
      <c r="A217" s="76">
        <v>2</v>
      </c>
      <c r="B217" s="77">
        <v>12</v>
      </c>
      <c r="C217" s="77">
        <v>5</v>
      </c>
      <c r="D217" s="78" t="s">
        <v>12577</v>
      </c>
    </row>
    <row r="218" spans="1:4" ht="15.75" thickBot="1" x14ac:dyDescent="0.3">
      <c r="A218" s="76">
        <v>2</v>
      </c>
      <c r="B218" s="77">
        <v>13</v>
      </c>
      <c r="C218" s="77">
        <v>1</v>
      </c>
      <c r="D218" s="78" t="s">
        <v>12578</v>
      </c>
    </row>
    <row r="219" spans="1:4" ht="15.75" thickBot="1" x14ac:dyDescent="0.3">
      <c r="A219" s="76">
        <v>2</v>
      </c>
      <c r="B219" s="77">
        <v>13</v>
      </c>
      <c r="C219" s="77">
        <v>2</v>
      </c>
      <c r="D219" s="78" t="s">
        <v>12579</v>
      </c>
    </row>
    <row r="220" spans="1:4" ht="15.75" thickBot="1" x14ac:dyDescent="0.3">
      <c r="A220" s="76">
        <v>2</v>
      </c>
      <c r="B220" s="77">
        <v>13</v>
      </c>
      <c r="C220" s="77">
        <v>3</v>
      </c>
      <c r="D220" s="78" t="s">
        <v>2</v>
      </c>
    </row>
    <row r="221" spans="1:4" ht="15.75" thickBot="1" x14ac:dyDescent="0.3">
      <c r="A221" s="76">
        <v>2</v>
      </c>
      <c r="B221" s="77">
        <v>13</v>
      </c>
      <c r="C221" s="77">
        <v>4</v>
      </c>
      <c r="D221" s="78" t="s">
        <v>12580</v>
      </c>
    </row>
    <row r="222" spans="1:4" ht="15.75" thickBot="1" x14ac:dyDescent="0.3">
      <c r="A222" s="76">
        <v>2</v>
      </c>
      <c r="B222" s="77">
        <v>13</v>
      </c>
      <c r="C222" s="77">
        <v>5</v>
      </c>
      <c r="D222" s="78" t="s">
        <v>12581</v>
      </c>
    </row>
    <row r="223" spans="1:4" ht="15.75" thickBot="1" x14ac:dyDescent="0.3">
      <c r="A223" s="76">
        <v>2</v>
      </c>
      <c r="B223" s="77">
        <v>13</v>
      </c>
      <c r="C223" s="77">
        <v>6</v>
      </c>
      <c r="D223" s="78" t="s">
        <v>12582</v>
      </c>
    </row>
    <row r="224" spans="1:4" ht="15.75" thickBot="1" x14ac:dyDescent="0.3">
      <c r="A224" s="76">
        <v>2</v>
      </c>
      <c r="B224" s="77">
        <v>13</v>
      </c>
      <c r="C224" s="77">
        <v>7</v>
      </c>
      <c r="D224" s="78" t="s">
        <v>12583</v>
      </c>
    </row>
    <row r="225" spans="1:4" ht="15.75" thickBot="1" x14ac:dyDescent="0.3">
      <c r="A225" s="76">
        <v>2</v>
      </c>
      <c r="B225" s="77">
        <v>14</v>
      </c>
      <c r="C225" s="77">
        <v>1</v>
      </c>
      <c r="D225" s="78" t="s">
        <v>12584</v>
      </c>
    </row>
    <row r="226" spans="1:4" ht="15.75" thickBot="1" x14ac:dyDescent="0.3">
      <c r="A226" s="76">
        <v>2</v>
      </c>
      <c r="B226" s="77">
        <v>14</v>
      </c>
      <c r="C226" s="77">
        <v>2</v>
      </c>
      <c r="D226" s="78" t="s">
        <v>12585</v>
      </c>
    </row>
    <row r="227" spans="1:4" ht="15.75" thickBot="1" x14ac:dyDescent="0.3">
      <c r="A227" s="76">
        <v>2</v>
      </c>
      <c r="B227" s="77">
        <v>14</v>
      </c>
      <c r="C227" s="77">
        <v>3</v>
      </c>
      <c r="D227" s="78" t="s">
        <v>12586</v>
      </c>
    </row>
    <row r="228" spans="1:4" ht="15.75" thickBot="1" x14ac:dyDescent="0.3">
      <c r="A228" s="76">
        <v>2</v>
      </c>
      <c r="B228" s="77">
        <v>14</v>
      </c>
      <c r="C228" s="77">
        <v>4</v>
      </c>
      <c r="D228" s="78" t="s">
        <v>12587</v>
      </c>
    </row>
    <row r="229" spans="1:4" ht="15.75" thickBot="1" x14ac:dyDescent="0.3">
      <c r="A229" s="76">
        <v>2</v>
      </c>
      <c r="B229" s="77">
        <v>15</v>
      </c>
      <c r="C229" s="77">
        <v>1</v>
      </c>
      <c r="D229" s="78" t="s">
        <v>12380</v>
      </c>
    </row>
    <row r="230" spans="1:4" ht="15.75" thickBot="1" x14ac:dyDescent="0.3">
      <c r="A230" s="76">
        <v>2</v>
      </c>
      <c r="B230" s="77">
        <v>15</v>
      </c>
      <c r="C230" s="77">
        <v>2</v>
      </c>
      <c r="D230" s="78" t="s">
        <v>12559</v>
      </c>
    </row>
    <row r="231" spans="1:4" ht="15.75" thickBot="1" x14ac:dyDescent="0.3">
      <c r="A231" s="76">
        <v>2</v>
      </c>
      <c r="B231" s="77">
        <v>15</v>
      </c>
      <c r="C231" s="77">
        <v>3</v>
      </c>
      <c r="D231" s="78" t="s">
        <v>12588</v>
      </c>
    </row>
    <row r="232" spans="1:4" ht="15.75" thickBot="1" x14ac:dyDescent="0.3">
      <c r="A232" s="76">
        <v>3</v>
      </c>
      <c r="B232" s="77">
        <v>1</v>
      </c>
      <c r="C232" s="77">
        <v>1</v>
      </c>
      <c r="D232" s="78" t="s">
        <v>12589</v>
      </c>
    </row>
    <row r="233" spans="1:4" ht="15.75" thickBot="1" x14ac:dyDescent="0.3">
      <c r="A233" s="76">
        <v>3</v>
      </c>
      <c r="B233" s="77">
        <v>1</v>
      </c>
      <c r="C233" s="77">
        <v>2</v>
      </c>
      <c r="D233" s="78" t="s">
        <v>12590</v>
      </c>
    </row>
    <row r="234" spans="1:4" ht="15.75" thickBot="1" x14ac:dyDescent="0.3">
      <c r="A234" s="76">
        <v>3</v>
      </c>
      <c r="B234" s="77">
        <v>1</v>
      </c>
      <c r="C234" s="77">
        <v>3</v>
      </c>
      <c r="D234" s="78" t="s">
        <v>12413</v>
      </c>
    </row>
    <row r="235" spans="1:4" ht="15.75" thickBot="1" x14ac:dyDescent="0.3">
      <c r="A235" s="76">
        <v>3</v>
      </c>
      <c r="B235" s="77">
        <v>1</v>
      </c>
      <c r="C235" s="77">
        <v>4</v>
      </c>
      <c r="D235" s="78" t="s">
        <v>12591</v>
      </c>
    </row>
    <row r="236" spans="1:4" ht="15.75" thickBot="1" x14ac:dyDescent="0.3">
      <c r="A236" s="76">
        <v>3</v>
      </c>
      <c r="B236" s="77">
        <v>1</v>
      </c>
      <c r="C236" s="77">
        <v>5</v>
      </c>
      <c r="D236" s="78" t="s">
        <v>12460</v>
      </c>
    </row>
    <row r="237" spans="1:4" ht="15.75" thickBot="1" x14ac:dyDescent="0.3">
      <c r="A237" s="76">
        <v>3</v>
      </c>
      <c r="B237" s="77">
        <v>1</v>
      </c>
      <c r="C237" s="77">
        <v>6</v>
      </c>
      <c r="D237" s="78" t="s">
        <v>12459</v>
      </c>
    </row>
    <row r="238" spans="1:4" ht="15.75" thickBot="1" x14ac:dyDescent="0.3">
      <c r="A238" s="76">
        <v>3</v>
      </c>
      <c r="B238" s="77">
        <v>1</v>
      </c>
      <c r="C238" s="77">
        <v>7</v>
      </c>
      <c r="D238" s="78" t="s">
        <v>12592</v>
      </c>
    </row>
    <row r="239" spans="1:4" ht="15.75" thickBot="1" x14ac:dyDescent="0.3">
      <c r="A239" s="76">
        <v>3</v>
      </c>
      <c r="B239" s="77">
        <v>1</v>
      </c>
      <c r="C239" s="77">
        <v>8</v>
      </c>
      <c r="D239" s="78" t="s">
        <v>12593</v>
      </c>
    </row>
    <row r="240" spans="1:4" ht="15.75" thickBot="1" x14ac:dyDescent="0.3">
      <c r="A240" s="76">
        <v>3</v>
      </c>
      <c r="B240" s="77">
        <v>1</v>
      </c>
      <c r="C240" s="77">
        <v>9</v>
      </c>
      <c r="D240" s="78" t="s">
        <v>12594</v>
      </c>
    </row>
    <row r="241" spans="1:4" ht="15.75" thickBot="1" x14ac:dyDescent="0.3">
      <c r="A241" s="76">
        <v>3</v>
      </c>
      <c r="B241" s="77">
        <v>1</v>
      </c>
      <c r="C241" s="77">
        <v>10</v>
      </c>
      <c r="D241" s="78" t="s">
        <v>12595</v>
      </c>
    </row>
    <row r="242" spans="1:4" ht="15.75" thickBot="1" x14ac:dyDescent="0.3">
      <c r="A242" s="76">
        <v>3</v>
      </c>
      <c r="B242" s="77">
        <v>1</v>
      </c>
      <c r="C242" s="77">
        <v>11</v>
      </c>
      <c r="D242" s="78" t="s">
        <v>12596</v>
      </c>
    </row>
    <row r="243" spans="1:4" ht="15.75" thickBot="1" x14ac:dyDescent="0.3">
      <c r="A243" s="76">
        <v>3</v>
      </c>
      <c r="B243" s="77">
        <v>2</v>
      </c>
      <c r="C243" s="77">
        <v>1</v>
      </c>
      <c r="D243" s="78" t="s">
        <v>12597</v>
      </c>
    </row>
    <row r="244" spans="1:4" ht="15.75" thickBot="1" x14ac:dyDescent="0.3">
      <c r="A244" s="76">
        <v>3</v>
      </c>
      <c r="B244" s="77">
        <v>2</v>
      </c>
      <c r="C244" s="77">
        <v>2</v>
      </c>
      <c r="D244" s="78" t="s">
        <v>12438</v>
      </c>
    </row>
    <row r="245" spans="1:4" ht="15.75" thickBot="1" x14ac:dyDescent="0.3">
      <c r="A245" s="76">
        <v>3</v>
      </c>
      <c r="B245" s="77">
        <v>2</v>
      </c>
      <c r="C245" s="77">
        <v>3</v>
      </c>
      <c r="D245" s="78" t="s">
        <v>12598</v>
      </c>
    </row>
    <row r="246" spans="1:4" ht="15.75" thickBot="1" x14ac:dyDescent="0.3">
      <c r="A246" s="76">
        <v>3</v>
      </c>
      <c r="B246" s="77">
        <v>2</v>
      </c>
      <c r="C246" s="77">
        <v>4</v>
      </c>
      <c r="D246" s="78" t="s">
        <v>12599</v>
      </c>
    </row>
    <row r="247" spans="1:4" ht="15.75" thickBot="1" x14ac:dyDescent="0.3">
      <c r="A247" s="76">
        <v>3</v>
      </c>
      <c r="B247" s="77">
        <v>2</v>
      </c>
      <c r="C247" s="77">
        <v>5</v>
      </c>
      <c r="D247" s="78" t="s">
        <v>12600</v>
      </c>
    </row>
    <row r="248" spans="1:4" ht="15.75" thickBot="1" x14ac:dyDescent="0.3">
      <c r="A248" s="76">
        <v>3</v>
      </c>
      <c r="B248" s="77">
        <v>3</v>
      </c>
      <c r="C248" s="77">
        <v>1</v>
      </c>
      <c r="D248" s="78" t="s">
        <v>12601</v>
      </c>
    </row>
    <row r="249" spans="1:4" ht="15.75" thickBot="1" x14ac:dyDescent="0.3">
      <c r="A249" s="76">
        <v>3</v>
      </c>
      <c r="B249" s="77">
        <v>3</v>
      </c>
      <c r="C249" s="77">
        <v>2</v>
      </c>
      <c r="D249" s="78" t="s">
        <v>12602</v>
      </c>
    </row>
    <row r="250" spans="1:4" ht="15.75" thickBot="1" x14ac:dyDescent="0.3">
      <c r="A250" s="76">
        <v>3</v>
      </c>
      <c r="B250" s="77">
        <v>3</v>
      </c>
      <c r="C250" s="77">
        <v>3</v>
      </c>
      <c r="D250" s="78" t="s">
        <v>12484</v>
      </c>
    </row>
    <row r="251" spans="1:4" ht="15.75" thickBot="1" x14ac:dyDescent="0.3">
      <c r="A251" s="76">
        <v>3</v>
      </c>
      <c r="B251" s="77">
        <v>3</v>
      </c>
      <c r="C251" s="77">
        <v>4</v>
      </c>
      <c r="D251" s="78" t="s">
        <v>12380</v>
      </c>
    </row>
    <row r="252" spans="1:4" ht="15.75" thickBot="1" x14ac:dyDescent="0.3">
      <c r="A252" s="76">
        <v>3</v>
      </c>
      <c r="B252" s="77">
        <v>3</v>
      </c>
      <c r="C252" s="77">
        <v>5</v>
      </c>
      <c r="D252" s="78" t="s">
        <v>12474</v>
      </c>
    </row>
    <row r="253" spans="1:4" ht="15.75" thickBot="1" x14ac:dyDescent="0.3">
      <c r="A253" s="76">
        <v>3</v>
      </c>
      <c r="B253" s="77">
        <v>3</v>
      </c>
      <c r="C253" s="77">
        <v>6</v>
      </c>
      <c r="D253" s="78" t="s">
        <v>12594</v>
      </c>
    </row>
    <row r="254" spans="1:4" ht="15.75" thickBot="1" x14ac:dyDescent="0.3">
      <c r="A254" s="76">
        <v>3</v>
      </c>
      <c r="B254" s="77">
        <v>3</v>
      </c>
      <c r="C254" s="77">
        <v>7</v>
      </c>
      <c r="D254" s="78" t="s">
        <v>12356</v>
      </c>
    </row>
    <row r="255" spans="1:4" ht="15.75" thickBot="1" x14ac:dyDescent="0.3">
      <c r="A255" s="76">
        <v>3</v>
      </c>
      <c r="B255" s="77">
        <v>3</v>
      </c>
      <c r="C255" s="77">
        <v>8</v>
      </c>
      <c r="D255" s="78" t="s">
        <v>12603</v>
      </c>
    </row>
    <row r="256" spans="1:4" ht="15.75" thickBot="1" x14ac:dyDescent="0.3">
      <c r="A256" s="76">
        <v>3</v>
      </c>
      <c r="B256" s="77">
        <v>4</v>
      </c>
      <c r="C256" s="77">
        <v>1</v>
      </c>
      <c r="D256" s="78" t="s">
        <v>12604</v>
      </c>
    </row>
    <row r="257" spans="1:4" ht="15.75" thickBot="1" x14ac:dyDescent="0.3">
      <c r="A257" s="76">
        <v>3</v>
      </c>
      <c r="B257" s="77">
        <v>4</v>
      </c>
      <c r="C257" s="77">
        <v>2</v>
      </c>
      <c r="D257" s="78" t="s">
        <v>12605</v>
      </c>
    </row>
    <row r="258" spans="1:4" ht="15.75" thickBot="1" x14ac:dyDescent="0.3">
      <c r="A258" s="76">
        <v>3</v>
      </c>
      <c r="B258" s="77">
        <v>4</v>
      </c>
      <c r="C258" s="77">
        <v>3</v>
      </c>
      <c r="D258" s="78" t="s">
        <v>12510</v>
      </c>
    </row>
    <row r="259" spans="1:4" ht="15.75" thickBot="1" x14ac:dyDescent="0.3">
      <c r="A259" s="76">
        <v>3</v>
      </c>
      <c r="B259" s="77">
        <v>5</v>
      </c>
      <c r="C259" s="77">
        <v>1</v>
      </c>
      <c r="D259" s="78" t="s">
        <v>12373</v>
      </c>
    </row>
    <row r="260" spans="1:4" ht="15.75" thickBot="1" x14ac:dyDescent="0.3">
      <c r="A260" s="76">
        <v>3</v>
      </c>
      <c r="B260" s="77">
        <v>5</v>
      </c>
      <c r="C260" s="77">
        <v>2</v>
      </c>
      <c r="D260" s="78" t="s">
        <v>12606</v>
      </c>
    </row>
    <row r="261" spans="1:4" ht="15.75" thickBot="1" x14ac:dyDescent="0.3">
      <c r="A261" s="76">
        <v>3</v>
      </c>
      <c r="B261" s="77">
        <v>5</v>
      </c>
      <c r="C261" s="77">
        <v>3</v>
      </c>
      <c r="D261" s="78" t="s">
        <v>12607</v>
      </c>
    </row>
    <row r="262" spans="1:4" ht="15.75" thickBot="1" x14ac:dyDescent="0.3">
      <c r="A262" s="76">
        <v>3</v>
      </c>
      <c r="B262" s="77">
        <v>5</v>
      </c>
      <c r="C262" s="77">
        <v>4</v>
      </c>
      <c r="D262" s="78" t="s">
        <v>12388</v>
      </c>
    </row>
    <row r="263" spans="1:4" ht="15.75" thickBot="1" x14ac:dyDescent="0.3">
      <c r="A263" s="76">
        <v>3</v>
      </c>
      <c r="B263" s="77">
        <v>5</v>
      </c>
      <c r="C263" s="77">
        <v>5</v>
      </c>
      <c r="D263" s="78" t="s">
        <v>12608</v>
      </c>
    </row>
    <row r="264" spans="1:4" ht="15.75" thickBot="1" x14ac:dyDescent="0.3">
      <c r="A264" s="76">
        <v>3</v>
      </c>
      <c r="B264" s="77">
        <v>5</v>
      </c>
      <c r="C264" s="77">
        <v>6</v>
      </c>
      <c r="D264" s="78" t="s">
        <v>12609</v>
      </c>
    </row>
    <row r="265" spans="1:4" ht="15.75" thickBot="1" x14ac:dyDescent="0.3">
      <c r="A265" s="76">
        <v>3</v>
      </c>
      <c r="B265" s="77">
        <v>5</v>
      </c>
      <c r="C265" s="77">
        <v>7</v>
      </c>
      <c r="D265" s="78" t="s">
        <v>12610</v>
      </c>
    </row>
    <row r="266" spans="1:4" ht="15.75" thickBot="1" x14ac:dyDescent="0.3">
      <c r="A266" s="76">
        <v>3</v>
      </c>
      <c r="B266" s="77">
        <v>5</v>
      </c>
      <c r="C266" s="77">
        <v>8</v>
      </c>
      <c r="D266" s="78" t="s">
        <v>12611</v>
      </c>
    </row>
    <row r="267" spans="1:4" ht="15.75" thickBot="1" x14ac:dyDescent="0.3">
      <c r="A267" s="76">
        <v>3</v>
      </c>
      <c r="B267" s="77">
        <v>5</v>
      </c>
      <c r="C267" s="77">
        <v>9</v>
      </c>
      <c r="D267" s="78" t="s">
        <v>12612</v>
      </c>
    </row>
    <row r="268" spans="1:4" ht="15.75" thickBot="1" x14ac:dyDescent="0.3">
      <c r="A268" s="76">
        <v>3</v>
      </c>
      <c r="B268" s="77">
        <v>5</v>
      </c>
      <c r="C268" s="77">
        <v>10</v>
      </c>
      <c r="D268" s="78" t="s">
        <v>12613</v>
      </c>
    </row>
    <row r="269" spans="1:4" ht="15.75" thickBot="1" x14ac:dyDescent="0.3">
      <c r="A269" s="76">
        <v>3</v>
      </c>
      <c r="B269" s="77">
        <v>5</v>
      </c>
      <c r="C269" s="77">
        <v>11</v>
      </c>
      <c r="D269" s="78" t="s">
        <v>12614</v>
      </c>
    </row>
    <row r="270" spans="1:4" ht="15.75" thickBot="1" x14ac:dyDescent="0.3">
      <c r="A270" s="76">
        <v>3</v>
      </c>
      <c r="B270" s="77">
        <v>5</v>
      </c>
      <c r="C270" s="77">
        <v>12</v>
      </c>
      <c r="D270" s="78" t="s">
        <v>12615</v>
      </c>
    </row>
    <row r="271" spans="1:4" ht="15.75" thickBot="1" x14ac:dyDescent="0.3">
      <c r="A271" s="76">
        <v>3</v>
      </c>
      <c r="B271" s="77">
        <v>6</v>
      </c>
      <c r="C271" s="77">
        <v>1</v>
      </c>
      <c r="D271" s="78" t="s">
        <v>12616</v>
      </c>
    </row>
    <row r="272" spans="1:4" ht="15.75" thickBot="1" x14ac:dyDescent="0.3">
      <c r="A272" s="76">
        <v>3</v>
      </c>
      <c r="B272" s="77">
        <v>6</v>
      </c>
      <c r="C272" s="77">
        <v>2</v>
      </c>
      <c r="D272" s="78" t="s">
        <v>12617</v>
      </c>
    </row>
    <row r="273" spans="1:4" ht="15.75" thickBot="1" x14ac:dyDescent="0.3">
      <c r="A273" s="76">
        <v>3</v>
      </c>
      <c r="B273" s="77">
        <v>6</v>
      </c>
      <c r="C273" s="77">
        <v>3</v>
      </c>
      <c r="D273" s="78" t="s">
        <v>12618</v>
      </c>
    </row>
    <row r="274" spans="1:4" ht="15.75" thickBot="1" x14ac:dyDescent="0.3">
      <c r="A274" s="76">
        <v>3</v>
      </c>
      <c r="B274" s="77">
        <v>7</v>
      </c>
      <c r="C274" s="77">
        <v>1</v>
      </c>
      <c r="D274" s="78" t="s">
        <v>12380</v>
      </c>
    </row>
    <row r="275" spans="1:4" ht="15.75" thickBot="1" x14ac:dyDescent="0.3">
      <c r="A275" s="76">
        <v>3</v>
      </c>
      <c r="B275" s="77">
        <v>7</v>
      </c>
      <c r="C275" s="77">
        <v>2</v>
      </c>
      <c r="D275" s="78" t="s">
        <v>12619</v>
      </c>
    </row>
    <row r="276" spans="1:4" ht="15.75" thickBot="1" x14ac:dyDescent="0.3">
      <c r="A276" s="76">
        <v>3</v>
      </c>
      <c r="B276" s="77">
        <v>7</v>
      </c>
      <c r="C276" s="77">
        <v>3</v>
      </c>
      <c r="D276" s="78" t="s">
        <v>12620</v>
      </c>
    </row>
    <row r="277" spans="1:4" ht="15.75" thickBot="1" x14ac:dyDescent="0.3">
      <c r="A277" s="76">
        <v>3</v>
      </c>
      <c r="B277" s="77">
        <v>7</v>
      </c>
      <c r="C277" s="77">
        <v>4</v>
      </c>
      <c r="D277" s="78" t="s">
        <v>12621</v>
      </c>
    </row>
    <row r="278" spans="1:4" ht="15.75" thickBot="1" x14ac:dyDescent="0.3">
      <c r="A278" s="76">
        <v>3</v>
      </c>
      <c r="B278" s="77">
        <v>7</v>
      </c>
      <c r="C278" s="77">
        <v>5</v>
      </c>
      <c r="D278" s="78" t="s">
        <v>12612</v>
      </c>
    </row>
    <row r="279" spans="1:4" ht="15.75" thickBot="1" x14ac:dyDescent="0.3">
      <c r="A279" s="76">
        <v>3</v>
      </c>
      <c r="B279" s="77">
        <v>8</v>
      </c>
      <c r="C279" s="77">
        <v>1</v>
      </c>
      <c r="D279" s="78" t="s">
        <v>12622</v>
      </c>
    </row>
    <row r="280" spans="1:4" ht="15.75" thickBot="1" x14ac:dyDescent="0.3">
      <c r="A280" s="76">
        <v>3</v>
      </c>
      <c r="B280" s="77">
        <v>8</v>
      </c>
      <c r="C280" s="77">
        <v>2</v>
      </c>
      <c r="D280" s="78" t="s">
        <v>12381</v>
      </c>
    </row>
    <row r="281" spans="1:4" ht="15.75" thickBot="1" x14ac:dyDescent="0.3">
      <c r="A281" s="76">
        <v>3</v>
      </c>
      <c r="B281" s="77">
        <v>8</v>
      </c>
      <c r="C281" s="77">
        <v>3</v>
      </c>
      <c r="D281" s="78" t="s">
        <v>12623</v>
      </c>
    </row>
    <row r="282" spans="1:4" ht="15.75" thickBot="1" x14ac:dyDescent="0.3">
      <c r="A282" s="76">
        <v>3</v>
      </c>
      <c r="B282" s="77">
        <v>8</v>
      </c>
      <c r="C282" s="77">
        <v>4</v>
      </c>
      <c r="D282" s="78" t="s">
        <v>12624</v>
      </c>
    </row>
    <row r="283" spans="1:4" ht="15.75" thickBot="1" x14ac:dyDescent="0.3">
      <c r="A283" s="76">
        <v>4</v>
      </c>
      <c r="B283" s="77">
        <v>1</v>
      </c>
      <c r="C283" s="77">
        <v>1</v>
      </c>
      <c r="D283" s="78" t="s">
        <v>12625</v>
      </c>
    </row>
    <row r="284" spans="1:4" ht="15.75" thickBot="1" x14ac:dyDescent="0.3">
      <c r="A284" s="76">
        <v>4</v>
      </c>
      <c r="B284" s="77">
        <v>1</v>
      </c>
      <c r="C284" s="77">
        <v>2</v>
      </c>
      <c r="D284" s="78" t="s">
        <v>12494</v>
      </c>
    </row>
    <row r="285" spans="1:4" ht="15.75" thickBot="1" x14ac:dyDescent="0.3">
      <c r="A285" s="76">
        <v>4</v>
      </c>
      <c r="B285" s="77">
        <v>1</v>
      </c>
      <c r="C285" s="77">
        <v>3</v>
      </c>
      <c r="D285" s="78" t="s">
        <v>12460</v>
      </c>
    </row>
    <row r="286" spans="1:4" ht="15.75" thickBot="1" x14ac:dyDescent="0.3">
      <c r="A286" s="76">
        <v>4</v>
      </c>
      <c r="B286" s="77">
        <v>1</v>
      </c>
      <c r="C286" s="77">
        <v>4</v>
      </c>
      <c r="D286" s="78" t="s">
        <v>12626</v>
      </c>
    </row>
    <row r="287" spans="1:4" ht="15.75" thickBot="1" x14ac:dyDescent="0.3">
      <c r="A287" s="76">
        <v>4</v>
      </c>
      <c r="B287" s="77">
        <v>1</v>
      </c>
      <c r="C287" s="77">
        <v>5</v>
      </c>
      <c r="D287" s="78" t="s">
        <v>12627</v>
      </c>
    </row>
    <row r="288" spans="1:4" ht="15.75" thickBot="1" x14ac:dyDescent="0.3">
      <c r="A288" s="76">
        <v>4</v>
      </c>
      <c r="B288" s="77">
        <v>2</v>
      </c>
      <c r="C288" s="77">
        <v>1</v>
      </c>
      <c r="D288" s="78" t="s">
        <v>12628</v>
      </c>
    </row>
    <row r="289" spans="1:4" ht="15.75" thickBot="1" x14ac:dyDescent="0.3">
      <c r="A289" s="76">
        <v>4</v>
      </c>
      <c r="B289" s="77">
        <v>2</v>
      </c>
      <c r="C289" s="77">
        <v>2</v>
      </c>
      <c r="D289" s="78" t="s">
        <v>12492</v>
      </c>
    </row>
    <row r="290" spans="1:4" ht="15.75" thickBot="1" x14ac:dyDescent="0.3">
      <c r="A290" s="76">
        <v>4</v>
      </c>
      <c r="B290" s="77">
        <v>2</v>
      </c>
      <c r="C290" s="77">
        <v>3</v>
      </c>
      <c r="D290" s="78" t="s">
        <v>12384</v>
      </c>
    </row>
    <row r="291" spans="1:4" ht="15.75" thickBot="1" x14ac:dyDescent="0.3">
      <c r="A291" s="76">
        <v>4</v>
      </c>
      <c r="B291" s="77">
        <v>2</v>
      </c>
      <c r="C291" s="77">
        <v>4</v>
      </c>
      <c r="D291" s="78" t="s">
        <v>12532</v>
      </c>
    </row>
    <row r="292" spans="1:4" ht="15.75" thickBot="1" x14ac:dyDescent="0.3">
      <c r="A292" s="76">
        <v>4</v>
      </c>
      <c r="B292" s="77">
        <v>2</v>
      </c>
      <c r="C292" s="77">
        <v>5</v>
      </c>
      <c r="D292" s="78" t="s">
        <v>12629</v>
      </c>
    </row>
    <row r="293" spans="1:4" ht="15.75" thickBot="1" x14ac:dyDescent="0.3">
      <c r="A293" s="76">
        <v>4</v>
      </c>
      <c r="B293" s="77">
        <v>2</v>
      </c>
      <c r="C293" s="77">
        <v>6</v>
      </c>
      <c r="D293" s="78" t="s">
        <v>12630</v>
      </c>
    </row>
    <row r="294" spans="1:4" ht="15.75" thickBot="1" x14ac:dyDescent="0.3">
      <c r="A294" s="76">
        <v>4</v>
      </c>
      <c r="B294" s="77">
        <v>3</v>
      </c>
      <c r="C294" s="77">
        <v>1</v>
      </c>
      <c r="D294" s="78" t="s">
        <v>12631</v>
      </c>
    </row>
    <row r="295" spans="1:4" ht="15.75" thickBot="1" x14ac:dyDescent="0.3">
      <c r="A295" s="76">
        <v>4</v>
      </c>
      <c r="B295" s="77">
        <v>3</v>
      </c>
      <c r="C295" s="77">
        <v>2</v>
      </c>
      <c r="D295" s="78" t="s">
        <v>12489</v>
      </c>
    </row>
    <row r="296" spans="1:4" ht="15.75" thickBot="1" x14ac:dyDescent="0.3">
      <c r="A296" s="76">
        <v>4</v>
      </c>
      <c r="B296" s="77">
        <v>3</v>
      </c>
      <c r="C296" s="77">
        <v>3</v>
      </c>
      <c r="D296" s="78" t="s">
        <v>12428</v>
      </c>
    </row>
    <row r="297" spans="1:4" ht="15.75" thickBot="1" x14ac:dyDescent="0.3">
      <c r="A297" s="76">
        <v>4</v>
      </c>
      <c r="B297" s="77">
        <v>3</v>
      </c>
      <c r="C297" s="77">
        <v>4</v>
      </c>
      <c r="D297" s="78" t="s">
        <v>12632</v>
      </c>
    </row>
    <row r="298" spans="1:4" ht="15.75" thickBot="1" x14ac:dyDescent="0.3">
      <c r="A298" s="76">
        <v>4</v>
      </c>
      <c r="B298" s="77">
        <v>3</v>
      </c>
      <c r="C298" s="77">
        <v>5</v>
      </c>
      <c r="D298" s="78" t="s">
        <v>12633</v>
      </c>
    </row>
    <row r="299" spans="1:4" ht="15.75" thickBot="1" x14ac:dyDescent="0.3">
      <c r="A299" s="76">
        <v>4</v>
      </c>
      <c r="B299" s="77">
        <v>3</v>
      </c>
      <c r="C299" s="77">
        <v>6</v>
      </c>
      <c r="D299" s="78" t="s">
        <v>12612</v>
      </c>
    </row>
    <row r="300" spans="1:4" ht="15.75" thickBot="1" x14ac:dyDescent="0.3">
      <c r="A300" s="76">
        <v>4</v>
      </c>
      <c r="B300" s="77">
        <v>3</v>
      </c>
      <c r="C300" s="77">
        <v>7</v>
      </c>
      <c r="D300" s="78" t="s">
        <v>12634</v>
      </c>
    </row>
    <row r="301" spans="1:4" ht="15.75" thickBot="1" x14ac:dyDescent="0.3">
      <c r="A301" s="76">
        <v>4</v>
      </c>
      <c r="B301" s="77">
        <v>3</v>
      </c>
      <c r="C301" s="77">
        <v>8</v>
      </c>
      <c r="D301" s="78" t="s">
        <v>12635</v>
      </c>
    </row>
    <row r="302" spans="1:4" ht="15.75" thickBot="1" x14ac:dyDescent="0.3">
      <c r="A302" s="76">
        <v>4</v>
      </c>
      <c r="B302" s="77">
        <v>4</v>
      </c>
      <c r="C302" s="77">
        <v>1</v>
      </c>
      <c r="D302" s="78" t="s">
        <v>12636</v>
      </c>
    </row>
    <row r="303" spans="1:4" ht="15.75" thickBot="1" x14ac:dyDescent="0.3">
      <c r="A303" s="76">
        <v>4</v>
      </c>
      <c r="B303" s="77">
        <v>4</v>
      </c>
      <c r="C303" s="77">
        <v>2</v>
      </c>
      <c r="D303" s="78" t="s">
        <v>12492</v>
      </c>
    </row>
    <row r="304" spans="1:4" ht="15.75" thickBot="1" x14ac:dyDescent="0.3">
      <c r="A304" s="76">
        <v>4</v>
      </c>
      <c r="B304" s="77">
        <v>4</v>
      </c>
      <c r="C304" s="77">
        <v>3</v>
      </c>
      <c r="D304" s="78" t="s">
        <v>12484</v>
      </c>
    </row>
    <row r="305" spans="1:4" ht="15.75" thickBot="1" x14ac:dyDescent="0.3">
      <c r="A305" s="76">
        <v>4</v>
      </c>
      <c r="B305" s="77">
        <v>4</v>
      </c>
      <c r="C305" s="77">
        <v>4</v>
      </c>
      <c r="D305" s="78" t="s">
        <v>12476</v>
      </c>
    </row>
    <row r="306" spans="1:4" ht="15.75" thickBot="1" x14ac:dyDescent="0.3">
      <c r="A306" s="76">
        <v>4</v>
      </c>
      <c r="B306" s="77">
        <v>4</v>
      </c>
      <c r="C306" s="77">
        <v>5</v>
      </c>
      <c r="D306" s="78" t="s">
        <v>12378</v>
      </c>
    </row>
    <row r="307" spans="1:4" ht="15.75" thickBot="1" x14ac:dyDescent="0.3">
      <c r="A307" s="76">
        <v>4</v>
      </c>
      <c r="B307" s="77">
        <v>4</v>
      </c>
      <c r="C307" s="77">
        <v>6</v>
      </c>
      <c r="D307" s="78" t="s">
        <v>12637</v>
      </c>
    </row>
    <row r="308" spans="1:4" ht="15.75" thickBot="1" x14ac:dyDescent="0.3">
      <c r="A308" s="76">
        <v>4</v>
      </c>
      <c r="B308" s="77">
        <v>5</v>
      </c>
      <c r="C308" s="77">
        <v>1</v>
      </c>
      <c r="D308" s="78" t="s">
        <v>12638</v>
      </c>
    </row>
    <row r="309" spans="1:4" ht="15.75" thickBot="1" x14ac:dyDescent="0.3">
      <c r="A309" s="76">
        <v>4</v>
      </c>
      <c r="B309" s="77">
        <v>5</v>
      </c>
      <c r="C309" s="77">
        <v>2</v>
      </c>
      <c r="D309" s="78" t="s">
        <v>12473</v>
      </c>
    </row>
    <row r="310" spans="1:4" ht="15.75" thickBot="1" x14ac:dyDescent="0.3">
      <c r="A310" s="76">
        <v>4</v>
      </c>
      <c r="B310" s="77">
        <v>5</v>
      </c>
      <c r="C310" s="77">
        <v>3</v>
      </c>
      <c r="D310" s="78" t="s">
        <v>12438</v>
      </c>
    </row>
    <row r="311" spans="1:4" ht="15.75" thickBot="1" x14ac:dyDescent="0.3">
      <c r="A311" s="76">
        <v>4</v>
      </c>
      <c r="B311" s="77">
        <v>5</v>
      </c>
      <c r="C311" s="77">
        <v>4</v>
      </c>
      <c r="D311" s="78" t="s">
        <v>12526</v>
      </c>
    </row>
    <row r="312" spans="1:4" ht="15.75" thickBot="1" x14ac:dyDescent="0.3">
      <c r="A312" s="76">
        <v>4</v>
      </c>
      <c r="B312" s="77">
        <v>5</v>
      </c>
      <c r="C312" s="77">
        <v>5</v>
      </c>
      <c r="D312" s="78" t="s">
        <v>12474</v>
      </c>
    </row>
    <row r="313" spans="1:4" ht="15.75" thickBot="1" x14ac:dyDescent="0.3">
      <c r="A313" s="76">
        <v>4</v>
      </c>
      <c r="B313" s="77">
        <v>6</v>
      </c>
      <c r="C313" s="77">
        <v>1</v>
      </c>
      <c r="D313" s="78" t="s">
        <v>12639</v>
      </c>
    </row>
    <row r="314" spans="1:4" ht="15.75" thickBot="1" x14ac:dyDescent="0.3">
      <c r="A314" s="76">
        <v>4</v>
      </c>
      <c r="B314" s="77">
        <v>6</v>
      </c>
      <c r="C314" s="77">
        <v>2</v>
      </c>
      <c r="D314" s="78" t="s">
        <v>2</v>
      </c>
    </row>
    <row r="315" spans="1:4" ht="15.75" thickBot="1" x14ac:dyDescent="0.3">
      <c r="A315" s="76">
        <v>4</v>
      </c>
      <c r="B315" s="77">
        <v>6</v>
      </c>
      <c r="C315" s="77">
        <v>3</v>
      </c>
      <c r="D315" s="78" t="s">
        <v>12474</v>
      </c>
    </row>
    <row r="316" spans="1:4" ht="15.75" thickBot="1" x14ac:dyDescent="0.3">
      <c r="A316" s="76">
        <v>4</v>
      </c>
      <c r="B316" s="77">
        <v>6</v>
      </c>
      <c r="C316" s="77">
        <v>4</v>
      </c>
      <c r="D316" s="78" t="s">
        <v>12640</v>
      </c>
    </row>
    <row r="317" spans="1:4" ht="15.75" thickBot="1" x14ac:dyDescent="0.3">
      <c r="A317" s="76">
        <v>4</v>
      </c>
      <c r="B317" s="77">
        <v>7</v>
      </c>
      <c r="C317" s="77">
        <v>1</v>
      </c>
      <c r="D317" s="78" t="s">
        <v>12425</v>
      </c>
    </row>
    <row r="318" spans="1:4" ht="15.75" thickBot="1" x14ac:dyDescent="0.3">
      <c r="A318" s="76">
        <v>4</v>
      </c>
      <c r="B318" s="77">
        <v>7</v>
      </c>
      <c r="C318" s="77">
        <v>2</v>
      </c>
      <c r="D318" s="78" t="s">
        <v>12641</v>
      </c>
    </row>
    <row r="319" spans="1:4" ht="15.75" thickBot="1" x14ac:dyDescent="0.3">
      <c r="A319" s="76">
        <v>4</v>
      </c>
      <c r="B319" s="77">
        <v>7</v>
      </c>
      <c r="C319" s="77">
        <v>3</v>
      </c>
      <c r="D319" s="78" t="s">
        <v>12642</v>
      </c>
    </row>
    <row r="320" spans="1:4" ht="15.75" thickBot="1" x14ac:dyDescent="0.3">
      <c r="A320" s="76">
        <v>4</v>
      </c>
      <c r="B320" s="77">
        <v>8</v>
      </c>
      <c r="C320" s="77">
        <v>1</v>
      </c>
      <c r="D320" s="78" t="s">
        <v>12643</v>
      </c>
    </row>
    <row r="321" spans="1:4" ht="15.75" thickBot="1" x14ac:dyDescent="0.3">
      <c r="A321" s="76">
        <v>4</v>
      </c>
      <c r="B321" s="77">
        <v>8</v>
      </c>
      <c r="C321" s="77">
        <v>2</v>
      </c>
      <c r="D321" s="78" t="s">
        <v>12644</v>
      </c>
    </row>
    <row r="322" spans="1:4" ht="15.75" thickBot="1" x14ac:dyDescent="0.3">
      <c r="A322" s="76">
        <v>4</v>
      </c>
      <c r="B322" s="77">
        <v>8</v>
      </c>
      <c r="C322" s="77">
        <v>3</v>
      </c>
      <c r="D322" s="78" t="s">
        <v>12645</v>
      </c>
    </row>
    <row r="323" spans="1:4" ht="15.75" thickBot="1" x14ac:dyDescent="0.3">
      <c r="A323" s="76">
        <v>4</v>
      </c>
      <c r="B323" s="77">
        <v>9</v>
      </c>
      <c r="C323" s="77">
        <v>1</v>
      </c>
      <c r="D323" s="78" t="s">
        <v>12646</v>
      </c>
    </row>
    <row r="324" spans="1:4" ht="15.75" thickBot="1" x14ac:dyDescent="0.3">
      <c r="A324" s="76">
        <v>4</v>
      </c>
      <c r="B324" s="77">
        <v>10</v>
      </c>
      <c r="C324" s="77">
        <v>1</v>
      </c>
      <c r="D324" s="78" t="s">
        <v>12647</v>
      </c>
    </row>
    <row r="325" spans="1:4" ht="15.75" thickBot="1" x14ac:dyDescent="0.3">
      <c r="A325" s="76">
        <v>4</v>
      </c>
      <c r="B325" s="77">
        <v>10</v>
      </c>
      <c r="C325" s="77">
        <v>2</v>
      </c>
      <c r="D325" s="78" t="s">
        <v>12648</v>
      </c>
    </row>
    <row r="326" spans="1:4" ht="15.75" thickBot="1" x14ac:dyDescent="0.3">
      <c r="A326" s="76">
        <v>4</v>
      </c>
      <c r="B326" s="77">
        <v>10</v>
      </c>
      <c r="C326" s="77">
        <v>3</v>
      </c>
      <c r="D326" s="78" t="s">
        <v>12649</v>
      </c>
    </row>
    <row r="327" spans="1:4" ht="15.75" thickBot="1" x14ac:dyDescent="0.3">
      <c r="A327" s="76">
        <v>4</v>
      </c>
      <c r="B327" s="77">
        <v>10</v>
      </c>
      <c r="C327" s="77">
        <v>4</v>
      </c>
      <c r="D327" s="78" t="s">
        <v>12650</v>
      </c>
    </row>
    <row r="328" spans="1:4" ht="15.75" thickBot="1" x14ac:dyDescent="0.3">
      <c r="A328" s="76">
        <v>4</v>
      </c>
      <c r="B328" s="77">
        <v>10</v>
      </c>
      <c r="C328" s="77">
        <v>5</v>
      </c>
      <c r="D328" s="78" t="s">
        <v>12651</v>
      </c>
    </row>
    <row r="329" spans="1:4" ht="15.75" thickBot="1" x14ac:dyDescent="0.3">
      <c r="A329" s="76">
        <v>5</v>
      </c>
      <c r="B329" s="77">
        <v>1</v>
      </c>
      <c r="C329" s="77">
        <v>1</v>
      </c>
      <c r="D329" s="78" t="s">
        <v>12652</v>
      </c>
    </row>
    <row r="330" spans="1:4" ht="15.75" thickBot="1" x14ac:dyDescent="0.3">
      <c r="A330" s="76">
        <v>5</v>
      </c>
      <c r="B330" s="77">
        <v>1</v>
      </c>
      <c r="C330" s="77">
        <v>2</v>
      </c>
      <c r="D330" s="78" t="s">
        <v>12653</v>
      </c>
    </row>
    <row r="331" spans="1:4" ht="15.75" thickBot="1" x14ac:dyDescent="0.3">
      <c r="A331" s="76">
        <v>5</v>
      </c>
      <c r="B331" s="77">
        <v>1</v>
      </c>
      <c r="C331" s="77">
        <v>3</v>
      </c>
      <c r="D331" s="78" t="s">
        <v>12654</v>
      </c>
    </row>
    <row r="332" spans="1:4" ht="15.75" thickBot="1" x14ac:dyDescent="0.3">
      <c r="A332" s="76">
        <v>5</v>
      </c>
      <c r="B332" s="77">
        <v>1</v>
      </c>
      <c r="C332" s="77">
        <v>4</v>
      </c>
      <c r="D332" s="78" t="s">
        <v>12655</v>
      </c>
    </row>
    <row r="333" spans="1:4" ht="15.75" thickBot="1" x14ac:dyDescent="0.3">
      <c r="A333" s="76">
        <v>5</v>
      </c>
      <c r="B333" s="77">
        <v>1</v>
      </c>
      <c r="C333" s="77">
        <v>5</v>
      </c>
      <c r="D333" s="78" t="s">
        <v>12656</v>
      </c>
    </row>
    <row r="334" spans="1:4" ht="15.75" thickBot="1" x14ac:dyDescent="0.3">
      <c r="A334" s="76">
        <v>5</v>
      </c>
      <c r="B334" s="77">
        <v>2</v>
      </c>
      <c r="C334" s="77">
        <v>1</v>
      </c>
      <c r="D334" s="78" t="s">
        <v>12657</v>
      </c>
    </row>
    <row r="335" spans="1:4" ht="15.75" thickBot="1" x14ac:dyDescent="0.3">
      <c r="A335" s="76">
        <v>5</v>
      </c>
      <c r="B335" s="77">
        <v>2</v>
      </c>
      <c r="C335" s="77">
        <v>2</v>
      </c>
      <c r="D335" s="78" t="s">
        <v>12658</v>
      </c>
    </row>
    <row r="336" spans="1:4" ht="15.75" thickBot="1" x14ac:dyDescent="0.3">
      <c r="A336" s="76">
        <v>5</v>
      </c>
      <c r="B336" s="77">
        <v>2</v>
      </c>
      <c r="C336" s="77">
        <v>3</v>
      </c>
      <c r="D336" s="78" t="s">
        <v>12425</v>
      </c>
    </row>
    <row r="337" spans="1:4" ht="15.75" thickBot="1" x14ac:dyDescent="0.3">
      <c r="A337" s="76">
        <v>5</v>
      </c>
      <c r="B337" s="77">
        <v>2</v>
      </c>
      <c r="C337" s="77">
        <v>4</v>
      </c>
      <c r="D337" s="78" t="s">
        <v>12659</v>
      </c>
    </row>
    <row r="338" spans="1:4" ht="15.75" thickBot="1" x14ac:dyDescent="0.3">
      <c r="A338" s="76">
        <v>5</v>
      </c>
      <c r="B338" s="77">
        <v>2</v>
      </c>
      <c r="C338" s="77">
        <v>5</v>
      </c>
      <c r="D338" s="78" t="s">
        <v>12660</v>
      </c>
    </row>
    <row r="339" spans="1:4" ht="15.75" thickBot="1" x14ac:dyDescent="0.3">
      <c r="A339" s="76">
        <v>5</v>
      </c>
      <c r="B339" s="77">
        <v>2</v>
      </c>
      <c r="C339" s="77">
        <v>6</v>
      </c>
      <c r="D339" s="78" t="s">
        <v>12661</v>
      </c>
    </row>
    <row r="340" spans="1:4" ht="15.75" thickBot="1" x14ac:dyDescent="0.3">
      <c r="A340" s="76">
        <v>5</v>
      </c>
      <c r="B340" s="77">
        <v>2</v>
      </c>
      <c r="C340" s="77">
        <v>7</v>
      </c>
      <c r="D340" s="78" t="s">
        <v>12662</v>
      </c>
    </row>
    <row r="341" spans="1:4" ht="15.75" thickBot="1" x14ac:dyDescent="0.3">
      <c r="A341" s="76">
        <v>5</v>
      </c>
      <c r="B341" s="77">
        <v>3</v>
      </c>
      <c r="C341" s="77">
        <v>1</v>
      </c>
      <c r="D341" s="78" t="s">
        <v>12663</v>
      </c>
    </row>
    <row r="342" spans="1:4" ht="15.75" thickBot="1" x14ac:dyDescent="0.3">
      <c r="A342" s="76">
        <v>5</v>
      </c>
      <c r="B342" s="77">
        <v>3</v>
      </c>
      <c r="C342" s="77">
        <v>2</v>
      </c>
      <c r="D342" s="78" t="s">
        <v>12664</v>
      </c>
    </row>
    <row r="343" spans="1:4" ht="15.75" thickBot="1" x14ac:dyDescent="0.3">
      <c r="A343" s="76">
        <v>5</v>
      </c>
      <c r="B343" s="77">
        <v>3</v>
      </c>
      <c r="C343" s="77">
        <v>3</v>
      </c>
      <c r="D343" s="78" t="s">
        <v>12665</v>
      </c>
    </row>
    <row r="344" spans="1:4" ht="15.75" thickBot="1" x14ac:dyDescent="0.3">
      <c r="A344" s="76">
        <v>5</v>
      </c>
      <c r="B344" s="77">
        <v>3</v>
      </c>
      <c r="C344" s="77">
        <v>4</v>
      </c>
      <c r="D344" s="78" t="s">
        <v>12666</v>
      </c>
    </row>
    <row r="345" spans="1:4" ht="15.75" thickBot="1" x14ac:dyDescent="0.3">
      <c r="A345" s="76">
        <v>5</v>
      </c>
      <c r="B345" s="77">
        <v>3</v>
      </c>
      <c r="C345" s="77">
        <v>5</v>
      </c>
      <c r="D345" s="78" t="s">
        <v>12667</v>
      </c>
    </row>
    <row r="346" spans="1:4" ht="15.75" thickBot="1" x14ac:dyDescent="0.3">
      <c r="A346" s="76">
        <v>5</v>
      </c>
      <c r="B346" s="77">
        <v>3</v>
      </c>
      <c r="C346" s="77">
        <v>6</v>
      </c>
      <c r="D346" s="78" t="s">
        <v>12668</v>
      </c>
    </row>
    <row r="347" spans="1:4" ht="15.75" thickBot="1" x14ac:dyDescent="0.3">
      <c r="A347" s="76">
        <v>5</v>
      </c>
      <c r="B347" s="77">
        <v>3</v>
      </c>
      <c r="C347" s="77">
        <v>8</v>
      </c>
      <c r="D347" s="78" t="s">
        <v>12669</v>
      </c>
    </row>
    <row r="348" spans="1:4" ht="15.75" thickBot="1" x14ac:dyDescent="0.3">
      <c r="A348" s="76">
        <v>5</v>
      </c>
      <c r="B348" s="77">
        <v>3</v>
      </c>
      <c r="C348" s="77">
        <v>9</v>
      </c>
      <c r="D348" s="78" t="s">
        <v>12670</v>
      </c>
    </row>
    <row r="349" spans="1:4" ht="15.75" thickBot="1" x14ac:dyDescent="0.3">
      <c r="A349" s="76">
        <v>5</v>
      </c>
      <c r="B349" s="77">
        <v>3</v>
      </c>
      <c r="C349" s="77">
        <v>7</v>
      </c>
      <c r="D349" s="78" t="s">
        <v>12671</v>
      </c>
    </row>
    <row r="350" spans="1:4" ht="15.75" thickBot="1" x14ac:dyDescent="0.3">
      <c r="A350" s="76">
        <v>5</v>
      </c>
      <c r="B350" s="77">
        <v>4</v>
      </c>
      <c r="C350" s="77">
        <v>1</v>
      </c>
      <c r="D350" s="78" t="s">
        <v>12672</v>
      </c>
    </row>
    <row r="351" spans="1:4" ht="15.75" thickBot="1" x14ac:dyDescent="0.3">
      <c r="A351" s="76">
        <v>5</v>
      </c>
      <c r="B351" s="77">
        <v>4</v>
      </c>
      <c r="C351" s="77">
        <v>2</v>
      </c>
      <c r="D351" s="78" t="s">
        <v>12563</v>
      </c>
    </row>
    <row r="352" spans="1:4" ht="15.75" thickBot="1" x14ac:dyDescent="0.3">
      <c r="A352" s="76">
        <v>5</v>
      </c>
      <c r="B352" s="77">
        <v>4</v>
      </c>
      <c r="C352" s="77">
        <v>3</v>
      </c>
      <c r="D352" s="78" t="s">
        <v>12673</v>
      </c>
    </row>
    <row r="353" spans="1:4" ht="15.75" thickBot="1" x14ac:dyDescent="0.3">
      <c r="A353" s="76">
        <v>5</v>
      </c>
      <c r="B353" s="77">
        <v>4</v>
      </c>
      <c r="C353" s="77">
        <v>4</v>
      </c>
      <c r="D353" s="78" t="s">
        <v>12674</v>
      </c>
    </row>
    <row r="354" spans="1:4" ht="15.75" thickBot="1" x14ac:dyDescent="0.3">
      <c r="A354" s="76">
        <v>5</v>
      </c>
      <c r="B354" s="77">
        <v>5</v>
      </c>
      <c r="C354" s="77">
        <v>1</v>
      </c>
      <c r="D354" s="78" t="s">
        <v>12675</v>
      </c>
    </row>
    <row r="355" spans="1:4" ht="15.75" thickBot="1" x14ac:dyDescent="0.3">
      <c r="A355" s="76">
        <v>5</v>
      </c>
      <c r="B355" s="77">
        <v>5</v>
      </c>
      <c r="C355" s="77">
        <v>2</v>
      </c>
      <c r="D355" s="78" t="s">
        <v>12572</v>
      </c>
    </row>
    <row r="356" spans="1:4" ht="15.75" thickBot="1" x14ac:dyDescent="0.3">
      <c r="A356" s="76">
        <v>5</v>
      </c>
      <c r="B356" s="77">
        <v>5</v>
      </c>
      <c r="C356" s="77">
        <v>3</v>
      </c>
      <c r="D356" s="78" t="s">
        <v>12676</v>
      </c>
    </row>
    <row r="357" spans="1:4" ht="15.75" thickBot="1" x14ac:dyDescent="0.3">
      <c r="A357" s="76">
        <v>5</v>
      </c>
      <c r="B357" s="77">
        <v>5</v>
      </c>
      <c r="C357" s="77">
        <v>4</v>
      </c>
      <c r="D357" s="78" t="s">
        <v>12382</v>
      </c>
    </row>
    <row r="358" spans="1:4" ht="15.75" thickBot="1" x14ac:dyDescent="0.3">
      <c r="A358" s="76">
        <v>5</v>
      </c>
      <c r="B358" s="77">
        <v>6</v>
      </c>
      <c r="C358" s="77">
        <v>1</v>
      </c>
      <c r="D358" s="78" t="s">
        <v>12677</v>
      </c>
    </row>
    <row r="359" spans="1:4" ht="15.75" thickBot="1" x14ac:dyDescent="0.3">
      <c r="A359" s="76">
        <v>5</v>
      </c>
      <c r="B359" s="77">
        <v>6</v>
      </c>
      <c r="C359" s="77">
        <v>2</v>
      </c>
      <c r="D359" s="78" t="s">
        <v>12572</v>
      </c>
    </row>
    <row r="360" spans="1:4" ht="15.75" thickBot="1" x14ac:dyDescent="0.3">
      <c r="A360" s="76">
        <v>5</v>
      </c>
      <c r="B360" s="77">
        <v>6</v>
      </c>
      <c r="C360" s="77">
        <v>3</v>
      </c>
      <c r="D360" s="78" t="s">
        <v>12428</v>
      </c>
    </row>
    <row r="361" spans="1:4" ht="15.75" thickBot="1" x14ac:dyDescent="0.3">
      <c r="A361" s="76">
        <v>5</v>
      </c>
      <c r="B361" s="77">
        <v>6</v>
      </c>
      <c r="C361" s="77">
        <v>4</v>
      </c>
      <c r="D361" s="78" t="s">
        <v>12678</v>
      </c>
    </row>
    <row r="362" spans="1:4" ht="15.75" thickBot="1" x14ac:dyDescent="0.3">
      <c r="A362" s="76">
        <v>5</v>
      </c>
      <c r="B362" s="77">
        <v>6</v>
      </c>
      <c r="C362" s="77">
        <v>5</v>
      </c>
      <c r="D362" s="78" t="s">
        <v>12679</v>
      </c>
    </row>
    <row r="363" spans="1:4" ht="15.75" thickBot="1" x14ac:dyDescent="0.3">
      <c r="A363" s="76">
        <v>5</v>
      </c>
      <c r="B363" s="77">
        <v>7</v>
      </c>
      <c r="C363" s="77">
        <v>1</v>
      </c>
      <c r="D363" s="78" t="s">
        <v>12680</v>
      </c>
    </row>
    <row r="364" spans="1:4" ht="15.75" thickBot="1" x14ac:dyDescent="0.3">
      <c r="A364" s="76">
        <v>5</v>
      </c>
      <c r="B364" s="77">
        <v>7</v>
      </c>
      <c r="C364" s="77">
        <v>2</v>
      </c>
      <c r="D364" s="78" t="s">
        <v>12681</v>
      </c>
    </row>
    <row r="365" spans="1:4" ht="15.75" thickBot="1" x14ac:dyDescent="0.3">
      <c r="A365" s="76">
        <v>5</v>
      </c>
      <c r="B365" s="77">
        <v>7</v>
      </c>
      <c r="C365" s="77">
        <v>3</v>
      </c>
      <c r="D365" s="78" t="s">
        <v>12484</v>
      </c>
    </row>
    <row r="366" spans="1:4" ht="15.75" thickBot="1" x14ac:dyDescent="0.3">
      <c r="A366" s="76">
        <v>5</v>
      </c>
      <c r="B366" s="77">
        <v>7</v>
      </c>
      <c r="C366" s="77">
        <v>4</v>
      </c>
      <c r="D366" s="78" t="s">
        <v>12682</v>
      </c>
    </row>
    <row r="367" spans="1:4" ht="15.75" thickBot="1" x14ac:dyDescent="0.3">
      <c r="A367" s="76">
        <v>5</v>
      </c>
      <c r="B367" s="77">
        <v>8</v>
      </c>
      <c r="C367" s="77">
        <v>1</v>
      </c>
      <c r="D367" s="78" t="s">
        <v>12683</v>
      </c>
    </row>
    <row r="368" spans="1:4" ht="15.75" thickBot="1" x14ac:dyDescent="0.3">
      <c r="A368" s="76">
        <v>5</v>
      </c>
      <c r="B368" s="77">
        <v>8</v>
      </c>
      <c r="C368" s="77">
        <v>2</v>
      </c>
      <c r="D368" s="78" t="s">
        <v>12684</v>
      </c>
    </row>
    <row r="369" spans="1:4" ht="15.75" thickBot="1" x14ac:dyDescent="0.3">
      <c r="A369" s="76">
        <v>5</v>
      </c>
      <c r="B369" s="77">
        <v>8</v>
      </c>
      <c r="C369" s="77">
        <v>3</v>
      </c>
      <c r="D369" s="78" t="s">
        <v>12685</v>
      </c>
    </row>
    <row r="370" spans="1:4" ht="15.75" thickBot="1" x14ac:dyDescent="0.3">
      <c r="A370" s="76">
        <v>5</v>
      </c>
      <c r="B370" s="77">
        <v>8</v>
      </c>
      <c r="C370" s="77">
        <v>4</v>
      </c>
      <c r="D370" s="78" t="s">
        <v>12612</v>
      </c>
    </row>
    <row r="371" spans="1:4" ht="15.75" thickBot="1" x14ac:dyDescent="0.3">
      <c r="A371" s="76">
        <v>5</v>
      </c>
      <c r="B371" s="77">
        <v>8</v>
      </c>
      <c r="C371" s="77">
        <v>5</v>
      </c>
      <c r="D371" s="78" t="s">
        <v>12686</v>
      </c>
    </row>
    <row r="372" spans="1:4" ht="15.75" thickBot="1" x14ac:dyDescent="0.3">
      <c r="A372" s="76">
        <v>5</v>
      </c>
      <c r="B372" s="77">
        <v>8</v>
      </c>
      <c r="C372" s="77">
        <v>6</v>
      </c>
      <c r="D372" s="78" t="s">
        <v>12687</v>
      </c>
    </row>
    <row r="373" spans="1:4" ht="15.75" thickBot="1" x14ac:dyDescent="0.3">
      <c r="A373" s="76">
        <v>5</v>
      </c>
      <c r="B373" s="77">
        <v>8</v>
      </c>
      <c r="C373" s="77">
        <v>7</v>
      </c>
      <c r="D373" s="78" t="s">
        <v>12688</v>
      </c>
    </row>
    <row r="374" spans="1:4" ht="15.75" thickBot="1" x14ac:dyDescent="0.3">
      <c r="A374" s="76">
        <v>5</v>
      </c>
      <c r="B374" s="77">
        <v>9</v>
      </c>
      <c r="C374" s="77">
        <v>1</v>
      </c>
      <c r="D374" s="78" t="s">
        <v>12689</v>
      </c>
    </row>
    <row r="375" spans="1:4" ht="15.75" thickBot="1" x14ac:dyDescent="0.3">
      <c r="A375" s="76">
        <v>5</v>
      </c>
      <c r="B375" s="77">
        <v>9</v>
      </c>
      <c r="C375" s="77">
        <v>2</v>
      </c>
      <c r="D375" s="78" t="s">
        <v>12690</v>
      </c>
    </row>
    <row r="376" spans="1:4" ht="15.75" thickBot="1" x14ac:dyDescent="0.3">
      <c r="A376" s="76">
        <v>5</v>
      </c>
      <c r="B376" s="77">
        <v>9</v>
      </c>
      <c r="C376" s="77">
        <v>3</v>
      </c>
      <c r="D376" s="78" t="s">
        <v>12529</v>
      </c>
    </row>
    <row r="377" spans="1:4" ht="15.75" thickBot="1" x14ac:dyDescent="0.3">
      <c r="A377" s="76">
        <v>5</v>
      </c>
      <c r="B377" s="77">
        <v>9</v>
      </c>
      <c r="C377" s="77">
        <v>4</v>
      </c>
      <c r="D377" s="78" t="s">
        <v>12384</v>
      </c>
    </row>
    <row r="378" spans="1:4" ht="15.75" thickBot="1" x14ac:dyDescent="0.3">
      <c r="A378" s="76">
        <v>5</v>
      </c>
      <c r="B378" s="77">
        <v>9</v>
      </c>
      <c r="C378" s="77">
        <v>5</v>
      </c>
      <c r="D378" s="78" t="s">
        <v>12691</v>
      </c>
    </row>
    <row r="379" spans="1:4" ht="15.75" thickBot="1" x14ac:dyDescent="0.3">
      <c r="A379" s="76">
        <v>5</v>
      </c>
      <c r="B379" s="77">
        <v>9</v>
      </c>
      <c r="C379" s="77">
        <v>6</v>
      </c>
      <c r="D379" s="78" t="s">
        <v>12692</v>
      </c>
    </row>
    <row r="380" spans="1:4" ht="15.75" thickBot="1" x14ac:dyDescent="0.3">
      <c r="A380" s="76">
        <v>5</v>
      </c>
      <c r="B380" s="77">
        <v>10</v>
      </c>
      <c r="C380" s="77">
        <v>1</v>
      </c>
      <c r="D380" s="78" t="s">
        <v>12693</v>
      </c>
    </row>
    <row r="381" spans="1:4" ht="15.75" thickBot="1" x14ac:dyDescent="0.3">
      <c r="A381" s="76">
        <v>5</v>
      </c>
      <c r="B381" s="77">
        <v>10</v>
      </c>
      <c r="C381" s="77">
        <v>2</v>
      </c>
      <c r="D381" s="78" t="s">
        <v>12694</v>
      </c>
    </row>
    <row r="382" spans="1:4" ht="15.75" thickBot="1" x14ac:dyDescent="0.3">
      <c r="A382" s="76">
        <v>5</v>
      </c>
      <c r="B382" s="77">
        <v>10</v>
      </c>
      <c r="C382" s="77">
        <v>3</v>
      </c>
      <c r="D382" s="78" t="s">
        <v>12522</v>
      </c>
    </row>
    <row r="383" spans="1:4" ht="15.75" thickBot="1" x14ac:dyDescent="0.3">
      <c r="A383" s="76">
        <v>5</v>
      </c>
      <c r="B383" s="77">
        <v>10</v>
      </c>
      <c r="C383" s="77">
        <v>4</v>
      </c>
      <c r="D383" s="78" t="s">
        <v>12695</v>
      </c>
    </row>
    <row r="384" spans="1:4" ht="15.75" thickBot="1" x14ac:dyDescent="0.3">
      <c r="A384" s="76">
        <v>5</v>
      </c>
      <c r="B384" s="77">
        <v>11</v>
      </c>
      <c r="C384" s="77">
        <v>1</v>
      </c>
      <c r="D384" s="78" t="s">
        <v>12696</v>
      </c>
    </row>
    <row r="385" spans="1:4" ht="15.75" thickBot="1" x14ac:dyDescent="0.3">
      <c r="A385" s="76">
        <v>5</v>
      </c>
      <c r="B385" s="77">
        <v>11</v>
      </c>
      <c r="C385" s="77">
        <v>2</v>
      </c>
      <c r="D385" s="78" t="s">
        <v>12697</v>
      </c>
    </row>
    <row r="386" spans="1:4" ht="15.75" thickBot="1" x14ac:dyDescent="0.3">
      <c r="A386" s="76">
        <v>5</v>
      </c>
      <c r="B386" s="77">
        <v>11</v>
      </c>
      <c r="C386" s="77">
        <v>3</v>
      </c>
      <c r="D386" s="78" t="s">
        <v>12698</v>
      </c>
    </row>
    <row r="387" spans="1:4" ht="15.75" thickBot="1" x14ac:dyDescent="0.3">
      <c r="A387" s="76">
        <v>5</v>
      </c>
      <c r="B387" s="77">
        <v>11</v>
      </c>
      <c r="C387" s="77">
        <v>4</v>
      </c>
      <c r="D387" s="78" t="s">
        <v>12699</v>
      </c>
    </row>
    <row r="388" spans="1:4" ht="15.75" thickBot="1" x14ac:dyDescent="0.3">
      <c r="A388" s="76">
        <v>6</v>
      </c>
      <c r="B388" s="77">
        <v>1</v>
      </c>
      <c r="C388" s="77">
        <v>1</v>
      </c>
      <c r="D388" s="78" t="s">
        <v>12700</v>
      </c>
    </row>
    <row r="389" spans="1:4" ht="15.75" thickBot="1" x14ac:dyDescent="0.3">
      <c r="A389" s="76">
        <v>6</v>
      </c>
      <c r="B389" s="77">
        <v>1</v>
      </c>
      <c r="C389" s="77">
        <v>2</v>
      </c>
      <c r="D389" s="78" t="s">
        <v>12701</v>
      </c>
    </row>
    <row r="390" spans="1:4" ht="15.75" thickBot="1" x14ac:dyDescent="0.3">
      <c r="A390" s="76">
        <v>6</v>
      </c>
      <c r="B390" s="77">
        <v>1</v>
      </c>
      <c r="C390" s="77">
        <v>3</v>
      </c>
      <c r="D390" s="78" t="s">
        <v>12702</v>
      </c>
    </row>
    <row r="391" spans="1:4" ht="15.75" thickBot="1" x14ac:dyDescent="0.3">
      <c r="A391" s="76">
        <v>6</v>
      </c>
      <c r="B391" s="77">
        <v>1</v>
      </c>
      <c r="C391" s="77">
        <v>4</v>
      </c>
      <c r="D391" s="78" t="s">
        <v>12703</v>
      </c>
    </row>
    <row r="392" spans="1:4" ht="15.75" thickBot="1" x14ac:dyDescent="0.3">
      <c r="A392" s="76">
        <v>6</v>
      </c>
      <c r="B392" s="77">
        <v>1</v>
      </c>
      <c r="C392" s="77">
        <v>5</v>
      </c>
      <c r="D392" s="78" t="s">
        <v>12704</v>
      </c>
    </row>
    <row r="393" spans="1:4" ht="15.75" thickBot="1" x14ac:dyDescent="0.3">
      <c r="A393" s="76">
        <v>6</v>
      </c>
      <c r="B393" s="77">
        <v>1</v>
      </c>
      <c r="C393" s="77">
        <v>6</v>
      </c>
      <c r="D393" s="78" t="s">
        <v>12705</v>
      </c>
    </row>
    <row r="394" spans="1:4" ht="15.75" thickBot="1" x14ac:dyDescent="0.3">
      <c r="A394" s="76">
        <v>6</v>
      </c>
      <c r="B394" s="77">
        <v>1</v>
      </c>
      <c r="C394" s="77">
        <v>7</v>
      </c>
      <c r="D394" s="78" t="s">
        <v>12706</v>
      </c>
    </row>
    <row r="395" spans="1:4" ht="15.75" thickBot="1" x14ac:dyDescent="0.3">
      <c r="A395" s="76">
        <v>6</v>
      </c>
      <c r="B395" s="77">
        <v>1</v>
      </c>
      <c r="C395" s="77">
        <v>8</v>
      </c>
      <c r="D395" s="78" t="s">
        <v>12707</v>
      </c>
    </row>
    <row r="396" spans="1:4" ht="15.75" thickBot="1" x14ac:dyDescent="0.3">
      <c r="A396" s="76">
        <v>6</v>
      </c>
      <c r="B396" s="77">
        <v>1</v>
      </c>
      <c r="C396" s="77">
        <v>9</v>
      </c>
      <c r="D396" s="78" t="s">
        <v>12708</v>
      </c>
    </row>
    <row r="397" spans="1:4" ht="15.75" thickBot="1" x14ac:dyDescent="0.3">
      <c r="A397" s="76">
        <v>6</v>
      </c>
      <c r="B397" s="77">
        <v>1</v>
      </c>
      <c r="C397" s="77">
        <v>10</v>
      </c>
      <c r="D397" s="78" t="s">
        <v>12709</v>
      </c>
    </row>
    <row r="398" spans="1:4" ht="15.75" thickBot="1" x14ac:dyDescent="0.3">
      <c r="A398" s="76">
        <v>6</v>
      </c>
      <c r="B398" s="77">
        <v>1</v>
      </c>
      <c r="C398" s="77">
        <v>11</v>
      </c>
      <c r="D398" s="78" t="s">
        <v>12710</v>
      </c>
    </row>
    <row r="399" spans="1:4" ht="15.75" thickBot="1" x14ac:dyDescent="0.3">
      <c r="A399" s="76">
        <v>6</v>
      </c>
      <c r="B399" s="77">
        <v>1</v>
      </c>
      <c r="C399" s="77">
        <v>12</v>
      </c>
      <c r="D399" s="78" t="s">
        <v>12711</v>
      </c>
    </row>
    <row r="400" spans="1:4" ht="15.75" thickBot="1" x14ac:dyDescent="0.3">
      <c r="A400" s="76">
        <v>6</v>
      </c>
      <c r="B400" s="77">
        <v>1</v>
      </c>
      <c r="C400" s="77">
        <v>13</v>
      </c>
      <c r="D400" s="78" t="s">
        <v>12712</v>
      </c>
    </row>
    <row r="401" spans="1:4" ht="15.75" thickBot="1" x14ac:dyDescent="0.3">
      <c r="A401" s="76">
        <v>6</v>
      </c>
      <c r="B401" s="77">
        <v>1</v>
      </c>
      <c r="C401" s="77">
        <v>14</v>
      </c>
      <c r="D401" s="78" t="s">
        <v>12713</v>
      </c>
    </row>
    <row r="402" spans="1:4" ht="15.75" thickBot="1" x14ac:dyDescent="0.3">
      <c r="A402" s="76">
        <v>6</v>
      </c>
      <c r="B402" s="77">
        <v>1</v>
      </c>
      <c r="C402" s="77">
        <v>15</v>
      </c>
      <c r="D402" s="78" t="s">
        <v>12714</v>
      </c>
    </row>
    <row r="403" spans="1:4" ht="15.75" thickBot="1" x14ac:dyDescent="0.3">
      <c r="A403" s="76">
        <v>6</v>
      </c>
      <c r="B403" s="77">
        <v>1</v>
      </c>
      <c r="C403" s="77">
        <v>16</v>
      </c>
      <c r="D403" s="78" t="s">
        <v>12715</v>
      </c>
    </row>
    <row r="404" spans="1:4" ht="15.75" thickBot="1" x14ac:dyDescent="0.3">
      <c r="A404" s="76">
        <v>6</v>
      </c>
      <c r="B404" s="77">
        <v>2</v>
      </c>
      <c r="C404" s="77">
        <v>1</v>
      </c>
      <c r="D404" s="78" t="s">
        <v>12716</v>
      </c>
    </row>
    <row r="405" spans="1:4" ht="15.75" thickBot="1" x14ac:dyDescent="0.3">
      <c r="A405" s="76">
        <v>6</v>
      </c>
      <c r="B405" s="77">
        <v>2</v>
      </c>
      <c r="C405" s="77">
        <v>2</v>
      </c>
      <c r="D405" s="78" t="s">
        <v>12717</v>
      </c>
    </row>
    <row r="406" spans="1:4" ht="15.75" thickBot="1" x14ac:dyDescent="0.3">
      <c r="A406" s="76">
        <v>6</v>
      </c>
      <c r="B406" s="77">
        <v>2</v>
      </c>
      <c r="C406" s="77">
        <v>3</v>
      </c>
      <c r="D406" s="78" t="s">
        <v>12718</v>
      </c>
    </row>
    <row r="407" spans="1:4" ht="15.75" thickBot="1" x14ac:dyDescent="0.3">
      <c r="A407" s="76">
        <v>6</v>
      </c>
      <c r="B407" s="77">
        <v>2</v>
      </c>
      <c r="C407" s="77">
        <v>4</v>
      </c>
      <c r="D407" s="78" t="s">
        <v>12380</v>
      </c>
    </row>
    <row r="408" spans="1:4" ht="15.75" thickBot="1" x14ac:dyDescent="0.3">
      <c r="A408" s="76">
        <v>6</v>
      </c>
      <c r="B408" s="77">
        <v>2</v>
      </c>
      <c r="C408" s="77">
        <v>5</v>
      </c>
      <c r="D408" s="78" t="s">
        <v>12490</v>
      </c>
    </row>
    <row r="409" spans="1:4" ht="15.75" thickBot="1" x14ac:dyDescent="0.3">
      <c r="A409" s="76">
        <v>6</v>
      </c>
      <c r="B409" s="77">
        <v>3</v>
      </c>
      <c r="C409" s="77">
        <v>1</v>
      </c>
      <c r="D409" s="78" t="s">
        <v>12719</v>
      </c>
    </row>
    <row r="410" spans="1:4" ht="15.75" thickBot="1" x14ac:dyDescent="0.3">
      <c r="A410" s="76">
        <v>6</v>
      </c>
      <c r="B410" s="77">
        <v>3</v>
      </c>
      <c r="C410" s="77">
        <v>2</v>
      </c>
      <c r="D410" s="78" t="s">
        <v>12720</v>
      </c>
    </row>
    <row r="411" spans="1:4" ht="15.75" thickBot="1" x14ac:dyDescent="0.3">
      <c r="A411" s="76">
        <v>6</v>
      </c>
      <c r="B411" s="77">
        <v>3</v>
      </c>
      <c r="C411" s="77">
        <v>3</v>
      </c>
      <c r="D411" s="78" t="s">
        <v>12721</v>
      </c>
    </row>
    <row r="412" spans="1:4" ht="15.75" thickBot="1" x14ac:dyDescent="0.3">
      <c r="A412" s="76">
        <v>6</v>
      </c>
      <c r="B412" s="77">
        <v>3</v>
      </c>
      <c r="C412" s="77">
        <v>4</v>
      </c>
      <c r="D412" s="78" t="s">
        <v>12722</v>
      </c>
    </row>
    <row r="413" spans="1:4" ht="15.75" thickBot="1" x14ac:dyDescent="0.3">
      <c r="A413" s="76">
        <v>6</v>
      </c>
      <c r="B413" s="77">
        <v>3</v>
      </c>
      <c r="C413" s="77">
        <v>5</v>
      </c>
      <c r="D413" s="78" t="s">
        <v>12723</v>
      </c>
    </row>
    <row r="414" spans="1:4" ht="15.75" thickBot="1" x14ac:dyDescent="0.3">
      <c r="A414" s="76">
        <v>6</v>
      </c>
      <c r="B414" s="77">
        <v>3</v>
      </c>
      <c r="C414" s="77">
        <v>6</v>
      </c>
      <c r="D414" s="78" t="s">
        <v>12724</v>
      </c>
    </row>
    <row r="415" spans="1:4" ht="15.75" thickBot="1" x14ac:dyDescent="0.3">
      <c r="A415" s="76">
        <v>6</v>
      </c>
      <c r="B415" s="77">
        <v>3</v>
      </c>
      <c r="C415" s="77">
        <v>7</v>
      </c>
      <c r="D415" s="78" t="s">
        <v>12725</v>
      </c>
    </row>
    <row r="416" spans="1:4" ht="15.75" thickBot="1" x14ac:dyDescent="0.3">
      <c r="A416" s="76">
        <v>6</v>
      </c>
      <c r="B416" s="77">
        <v>3</v>
      </c>
      <c r="C416" s="77">
        <v>8</v>
      </c>
      <c r="D416" s="78" t="s">
        <v>12726</v>
      </c>
    </row>
    <row r="417" spans="1:4" ht="15.75" thickBot="1" x14ac:dyDescent="0.3">
      <c r="A417" s="76">
        <v>6</v>
      </c>
      <c r="B417" s="77">
        <v>3</v>
      </c>
      <c r="C417" s="77">
        <v>9</v>
      </c>
      <c r="D417" s="78" t="s">
        <v>12727</v>
      </c>
    </row>
    <row r="418" spans="1:4" ht="15.75" thickBot="1" x14ac:dyDescent="0.3">
      <c r="A418" s="76">
        <v>6</v>
      </c>
      <c r="B418" s="77">
        <v>4</v>
      </c>
      <c r="C418" s="77">
        <v>1</v>
      </c>
      <c r="D418" s="78" t="s">
        <v>12728</v>
      </c>
    </row>
    <row r="419" spans="1:4" ht="15.75" thickBot="1" x14ac:dyDescent="0.3">
      <c r="A419" s="76">
        <v>6</v>
      </c>
      <c r="B419" s="77">
        <v>4</v>
      </c>
      <c r="C419" s="77">
        <v>2</v>
      </c>
      <c r="D419" s="78" t="s">
        <v>12371</v>
      </c>
    </row>
    <row r="420" spans="1:4" ht="15.75" thickBot="1" x14ac:dyDescent="0.3">
      <c r="A420" s="76">
        <v>6</v>
      </c>
      <c r="B420" s="77">
        <v>4</v>
      </c>
      <c r="C420" s="77">
        <v>3</v>
      </c>
      <c r="D420" s="78" t="s">
        <v>12381</v>
      </c>
    </row>
    <row r="421" spans="1:4" ht="15.75" thickBot="1" x14ac:dyDescent="0.3">
      <c r="A421" s="76">
        <v>6</v>
      </c>
      <c r="B421" s="77">
        <v>5</v>
      </c>
      <c r="C421" s="77">
        <v>1</v>
      </c>
      <c r="D421" s="78" t="s">
        <v>12729</v>
      </c>
    </row>
    <row r="422" spans="1:4" ht="15.75" thickBot="1" x14ac:dyDescent="0.3">
      <c r="A422" s="76">
        <v>6</v>
      </c>
      <c r="B422" s="77">
        <v>5</v>
      </c>
      <c r="C422" s="77">
        <v>2</v>
      </c>
      <c r="D422" s="78" t="s">
        <v>12730</v>
      </c>
    </row>
    <row r="423" spans="1:4" ht="15.75" thickBot="1" x14ac:dyDescent="0.3">
      <c r="A423" s="76">
        <v>6</v>
      </c>
      <c r="B423" s="77">
        <v>5</v>
      </c>
      <c r="C423" s="77">
        <v>3</v>
      </c>
      <c r="D423" s="78" t="s">
        <v>12731</v>
      </c>
    </row>
    <row r="424" spans="1:4" ht="15.75" thickBot="1" x14ac:dyDescent="0.3">
      <c r="A424" s="76">
        <v>6</v>
      </c>
      <c r="B424" s="77">
        <v>5</v>
      </c>
      <c r="C424" s="77">
        <v>4</v>
      </c>
      <c r="D424" s="78" t="s">
        <v>12732</v>
      </c>
    </row>
    <row r="425" spans="1:4" ht="15.75" thickBot="1" x14ac:dyDescent="0.3">
      <c r="A425" s="76">
        <v>6</v>
      </c>
      <c r="B425" s="77">
        <v>5</v>
      </c>
      <c r="C425" s="77">
        <v>5</v>
      </c>
      <c r="D425" s="78" t="s">
        <v>12733</v>
      </c>
    </row>
    <row r="426" spans="1:4" ht="15.75" thickBot="1" x14ac:dyDescent="0.3">
      <c r="A426" s="76">
        <v>6</v>
      </c>
      <c r="B426" s="77">
        <v>6</v>
      </c>
      <c r="C426" s="77">
        <v>1</v>
      </c>
      <c r="D426" s="78" t="s">
        <v>12734</v>
      </c>
    </row>
    <row r="427" spans="1:4" ht="15.75" thickBot="1" x14ac:dyDescent="0.3">
      <c r="A427" s="76">
        <v>6</v>
      </c>
      <c r="B427" s="77">
        <v>6</v>
      </c>
      <c r="C427" s="77">
        <v>2</v>
      </c>
      <c r="D427" s="78" t="s">
        <v>12735</v>
      </c>
    </row>
    <row r="428" spans="1:4" ht="15.75" thickBot="1" x14ac:dyDescent="0.3">
      <c r="A428" s="76">
        <v>6</v>
      </c>
      <c r="B428" s="77">
        <v>6</v>
      </c>
      <c r="C428" s="77">
        <v>3</v>
      </c>
      <c r="D428" s="78" t="s">
        <v>12736</v>
      </c>
    </row>
    <row r="429" spans="1:4" ht="15.75" thickBot="1" x14ac:dyDescent="0.3">
      <c r="A429" s="76">
        <v>6</v>
      </c>
      <c r="B429" s="77">
        <v>7</v>
      </c>
      <c r="C429" s="77">
        <v>1</v>
      </c>
      <c r="D429" s="78" t="s">
        <v>12737</v>
      </c>
    </row>
    <row r="430" spans="1:4" ht="15.75" thickBot="1" x14ac:dyDescent="0.3">
      <c r="A430" s="76">
        <v>6</v>
      </c>
      <c r="B430" s="77">
        <v>7</v>
      </c>
      <c r="C430" s="77">
        <v>2</v>
      </c>
      <c r="D430" s="78" t="s">
        <v>12372</v>
      </c>
    </row>
    <row r="431" spans="1:4" ht="15.75" thickBot="1" x14ac:dyDescent="0.3">
      <c r="A431" s="76">
        <v>6</v>
      </c>
      <c r="B431" s="77">
        <v>7</v>
      </c>
      <c r="C431" s="77">
        <v>3</v>
      </c>
      <c r="D431" s="78" t="s">
        <v>12738</v>
      </c>
    </row>
    <row r="432" spans="1:4" ht="15.75" thickBot="1" x14ac:dyDescent="0.3">
      <c r="A432" s="76">
        <v>6</v>
      </c>
      <c r="B432" s="77">
        <v>7</v>
      </c>
      <c r="C432" s="77">
        <v>4</v>
      </c>
      <c r="D432" s="78" t="s">
        <v>12739</v>
      </c>
    </row>
    <row r="433" spans="1:4" ht="15.75" thickBot="1" x14ac:dyDescent="0.3">
      <c r="A433" s="76">
        <v>6</v>
      </c>
      <c r="B433" s="77">
        <v>8</v>
      </c>
      <c r="C433" s="77">
        <v>1</v>
      </c>
      <c r="D433" s="78" t="s">
        <v>12740</v>
      </c>
    </row>
    <row r="434" spans="1:4" ht="15.75" thickBot="1" x14ac:dyDescent="0.3">
      <c r="A434" s="76">
        <v>6</v>
      </c>
      <c r="B434" s="77">
        <v>8</v>
      </c>
      <c r="C434" s="77">
        <v>2</v>
      </c>
      <c r="D434" s="78" t="s">
        <v>12741</v>
      </c>
    </row>
    <row r="435" spans="1:4" ht="15.75" thickBot="1" x14ac:dyDescent="0.3">
      <c r="A435" s="76">
        <v>6</v>
      </c>
      <c r="B435" s="77">
        <v>8</v>
      </c>
      <c r="C435" s="77">
        <v>3</v>
      </c>
      <c r="D435" s="78" t="s">
        <v>12742</v>
      </c>
    </row>
    <row r="436" spans="1:4" ht="15.75" thickBot="1" x14ac:dyDescent="0.3">
      <c r="A436" s="76">
        <v>6</v>
      </c>
      <c r="B436" s="77">
        <v>8</v>
      </c>
      <c r="C436" s="77">
        <v>4</v>
      </c>
      <c r="D436" s="78" t="s">
        <v>12743</v>
      </c>
    </row>
    <row r="437" spans="1:4" ht="15.75" thickBot="1" x14ac:dyDescent="0.3">
      <c r="A437" s="76">
        <v>6</v>
      </c>
      <c r="B437" s="77">
        <v>8</v>
      </c>
      <c r="C437" s="77">
        <v>5</v>
      </c>
      <c r="D437" s="78" t="s">
        <v>12744</v>
      </c>
    </row>
    <row r="438" spans="1:4" ht="15.75" thickBot="1" x14ac:dyDescent="0.3">
      <c r="A438" s="76">
        <v>6</v>
      </c>
      <c r="B438" s="77">
        <v>9</v>
      </c>
      <c r="C438" s="77">
        <v>1</v>
      </c>
      <c r="D438" s="78" t="s">
        <v>12745</v>
      </c>
    </row>
    <row r="439" spans="1:4" ht="15.75" thickBot="1" x14ac:dyDescent="0.3">
      <c r="A439" s="76">
        <v>6</v>
      </c>
      <c r="B439" s="77">
        <v>10</v>
      </c>
      <c r="C439" s="77">
        <v>1</v>
      </c>
      <c r="D439" s="78" t="s">
        <v>12746</v>
      </c>
    </row>
    <row r="440" spans="1:4" ht="15.75" thickBot="1" x14ac:dyDescent="0.3">
      <c r="A440" s="76">
        <v>6</v>
      </c>
      <c r="B440" s="77">
        <v>10</v>
      </c>
      <c r="C440" s="77">
        <v>2</v>
      </c>
      <c r="D440" s="78" t="s">
        <v>12747</v>
      </c>
    </row>
    <row r="441" spans="1:4" ht="15.75" thickBot="1" x14ac:dyDescent="0.3">
      <c r="A441" s="76">
        <v>6</v>
      </c>
      <c r="B441" s="77">
        <v>10</v>
      </c>
      <c r="C441" s="77">
        <v>3</v>
      </c>
      <c r="D441" s="78" t="s">
        <v>12748</v>
      </c>
    </row>
    <row r="442" spans="1:4" ht="15.75" thickBot="1" x14ac:dyDescent="0.3">
      <c r="A442" s="76">
        <v>6</v>
      </c>
      <c r="B442" s="77">
        <v>10</v>
      </c>
      <c r="C442" s="77">
        <v>4</v>
      </c>
      <c r="D442" s="78" t="s">
        <v>12749</v>
      </c>
    </row>
    <row r="443" spans="1:4" ht="15.75" thickBot="1" x14ac:dyDescent="0.3">
      <c r="A443" s="76">
        <v>6</v>
      </c>
      <c r="B443" s="77">
        <v>11</v>
      </c>
      <c r="C443" s="77">
        <v>1</v>
      </c>
      <c r="D443" s="78" t="s">
        <v>12750</v>
      </c>
    </row>
    <row r="444" spans="1:4" ht="15.75" thickBot="1" x14ac:dyDescent="0.3">
      <c r="A444" s="76">
        <v>6</v>
      </c>
      <c r="B444" s="77">
        <v>11</v>
      </c>
      <c r="C444" s="77">
        <v>2</v>
      </c>
      <c r="D444" s="78" t="s">
        <v>12751</v>
      </c>
    </row>
    <row r="445" spans="1:4" ht="15.75" thickBot="1" x14ac:dyDescent="0.3">
      <c r="A445" s="76">
        <v>7</v>
      </c>
      <c r="B445" s="77">
        <v>1</v>
      </c>
      <c r="C445" s="77">
        <v>1</v>
      </c>
      <c r="D445" s="78" t="s">
        <v>12752</v>
      </c>
    </row>
    <row r="446" spans="1:4" ht="15.75" thickBot="1" x14ac:dyDescent="0.3">
      <c r="A446" s="76">
        <v>7</v>
      </c>
      <c r="B446" s="77">
        <v>1</v>
      </c>
      <c r="C446" s="77">
        <v>2</v>
      </c>
      <c r="D446" s="78" t="s">
        <v>12753</v>
      </c>
    </row>
    <row r="447" spans="1:4" ht="15.75" thickBot="1" x14ac:dyDescent="0.3">
      <c r="A447" s="76">
        <v>7</v>
      </c>
      <c r="B447" s="77">
        <v>1</v>
      </c>
      <c r="C447" s="77">
        <v>3</v>
      </c>
      <c r="D447" s="78" t="s">
        <v>12754</v>
      </c>
    </row>
    <row r="448" spans="1:4" ht="15.75" thickBot="1" x14ac:dyDescent="0.3">
      <c r="A448" s="76">
        <v>7</v>
      </c>
      <c r="B448" s="77">
        <v>1</v>
      </c>
      <c r="C448" s="77">
        <v>4</v>
      </c>
      <c r="D448" s="78" t="s">
        <v>12755</v>
      </c>
    </row>
    <row r="449" spans="1:4" ht="15.75" thickBot="1" x14ac:dyDescent="0.3">
      <c r="A449" s="76">
        <v>7</v>
      </c>
      <c r="B449" s="77">
        <v>2</v>
      </c>
      <c r="C449" s="77">
        <v>1</v>
      </c>
      <c r="D449" s="78" t="s">
        <v>12756</v>
      </c>
    </row>
    <row r="450" spans="1:4" ht="15.75" thickBot="1" x14ac:dyDescent="0.3">
      <c r="A450" s="76">
        <v>7</v>
      </c>
      <c r="B450" s="77">
        <v>2</v>
      </c>
      <c r="C450" s="77">
        <v>2</v>
      </c>
      <c r="D450" s="78" t="s">
        <v>12372</v>
      </c>
    </row>
    <row r="451" spans="1:4" ht="15.75" thickBot="1" x14ac:dyDescent="0.3">
      <c r="A451" s="76">
        <v>7</v>
      </c>
      <c r="B451" s="77">
        <v>2</v>
      </c>
      <c r="C451" s="77">
        <v>3</v>
      </c>
      <c r="D451" s="78" t="s">
        <v>12757</v>
      </c>
    </row>
    <row r="452" spans="1:4" ht="15.75" thickBot="1" x14ac:dyDescent="0.3">
      <c r="A452" s="76">
        <v>7</v>
      </c>
      <c r="B452" s="77">
        <v>2</v>
      </c>
      <c r="C452" s="77">
        <v>4</v>
      </c>
      <c r="D452" s="78" t="s">
        <v>12758</v>
      </c>
    </row>
    <row r="453" spans="1:4" ht="15.75" thickBot="1" x14ac:dyDescent="0.3">
      <c r="A453" s="76">
        <v>7</v>
      </c>
      <c r="B453" s="77">
        <v>2</v>
      </c>
      <c r="C453" s="77">
        <v>5</v>
      </c>
      <c r="D453" s="78" t="s">
        <v>12759</v>
      </c>
    </row>
    <row r="454" spans="1:4" ht="15.75" thickBot="1" x14ac:dyDescent="0.3">
      <c r="A454" s="76">
        <v>7</v>
      </c>
      <c r="B454" s="77">
        <v>2</v>
      </c>
      <c r="C454" s="77">
        <v>6</v>
      </c>
      <c r="D454" s="78" t="s">
        <v>12682</v>
      </c>
    </row>
    <row r="455" spans="1:4" ht="15.75" thickBot="1" x14ac:dyDescent="0.3">
      <c r="A455" s="76">
        <v>7</v>
      </c>
      <c r="B455" s="77">
        <v>3</v>
      </c>
      <c r="C455" s="77">
        <v>1</v>
      </c>
      <c r="D455" s="78" t="s">
        <v>12760</v>
      </c>
    </row>
    <row r="456" spans="1:4" ht="15.75" thickBot="1" x14ac:dyDescent="0.3">
      <c r="A456" s="76">
        <v>7</v>
      </c>
      <c r="B456" s="77">
        <v>3</v>
      </c>
      <c r="C456" s="77">
        <v>2</v>
      </c>
      <c r="D456" s="78" t="s">
        <v>12761</v>
      </c>
    </row>
    <row r="457" spans="1:4" ht="15.75" thickBot="1" x14ac:dyDescent="0.3">
      <c r="A457" s="76">
        <v>7</v>
      </c>
      <c r="B457" s="77">
        <v>3</v>
      </c>
      <c r="C457" s="77">
        <v>3</v>
      </c>
      <c r="D457" s="78" t="s">
        <v>12762</v>
      </c>
    </row>
    <row r="458" spans="1:4" ht="15.75" thickBot="1" x14ac:dyDescent="0.3">
      <c r="A458" s="76">
        <v>7</v>
      </c>
      <c r="B458" s="77">
        <v>3</v>
      </c>
      <c r="C458" s="77">
        <v>4</v>
      </c>
      <c r="D458" s="78" t="s">
        <v>12763</v>
      </c>
    </row>
    <row r="459" spans="1:4" ht="15.75" thickBot="1" x14ac:dyDescent="0.3">
      <c r="A459" s="76">
        <v>7</v>
      </c>
      <c r="B459" s="77">
        <v>3</v>
      </c>
      <c r="C459" s="77">
        <v>5</v>
      </c>
      <c r="D459" s="78" t="s">
        <v>12764</v>
      </c>
    </row>
    <row r="460" spans="1:4" ht="15.75" thickBot="1" x14ac:dyDescent="0.3">
      <c r="A460" s="76">
        <v>7</v>
      </c>
      <c r="B460" s="77">
        <v>3</v>
      </c>
      <c r="C460" s="77">
        <v>6</v>
      </c>
      <c r="D460" s="78" t="s">
        <v>12765</v>
      </c>
    </row>
    <row r="461" spans="1:4" ht="15.75" thickBot="1" x14ac:dyDescent="0.3">
      <c r="A461" s="76">
        <v>7</v>
      </c>
      <c r="B461" s="77">
        <v>4</v>
      </c>
      <c r="C461" s="77">
        <v>1</v>
      </c>
      <c r="D461" s="78" t="s">
        <v>12766</v>
      </c>
    </row>
    <row r="462" spans="1:4" ht="15.75" thickBot="1" x14ac:dyDescent="0.3">
      <c r="A462" s="76">
        <v>7</v>
      </c>
      <c r="B462" s="77">
        <v>4</v>
      </c>
      <c r="C462" s="77">
        <v>2</v>
      </c>
      <c r="D462" s="78" t="s">
        <v>12767</v>
      </c>
    </row>
    <row r="463" spans="1:4" ht="15.75" thickBot="1" x14ac:dyDescent="0.3">
      <c r="A463" s="76">
        <v>7</v>
      </c>
      <c r="B463" s="77">
        <v>4</v>
      </c>
      <c r="C463" s="77">
        <v>3</v>
      </c>
      <c r="D463" s="78" t="s">
        <v>12768</v>
      </c>
    </row>
    <row r="464" spans="1:4" ht="15.75" thickBot="1" x14ac:dyDescent="0.3">
      <c r="A464" s="76">
        <v>7</v>
      </c>
      <c r="B464" s="77">
        <v>4</v>
      </c>
      <c r="C464" s="77">
        <v>4</v>
      </c>
      <c r="D464" s="78" t="s">
        <v>12769</v>
      </c>
    </row>
    <row r="465" spans="1:4" ht="15.75" thickBot="1" x14ac:dyDescent="0.3">
      <c r="A465" s="76">
        <v>7</v>
      </c>
      <c r="B465" s="77">
        <v>5</v>
      </c>
      <c r="C465" s="77">
        <v>1</v>
      </c>
      <c r="D465" s="78" t="s">
        <v>12770</v>
      </c>
    </row>
    <row r="466" spans="1:4" ht="15.75" thickBot="1" x14ac:dyDescent="0.3">
      <c r="A466" s="76">
        <v>7</v>
      </c>
      <c r="B466" s="77">
        <v>5</v>
      </c>
      <c r="C466" s="77">
        <v>2</v>
      </c>
      <c r="D466" s="78" t="s">
        <v>12771</v>
      </c>
    </row>
    <row r="467" spans="1:4" ht="15.75" thickBot="1" x14ac:dyDescent="0.3">
      <c r="A467" s="76">
        <v>7</v>
      </c>
      <c r="B467" s="77">
        <v>5</v>
      </c>
      <c r="C467" s="77">
        <v>3</v>
      </c>
      <c r="D467" s="78" t="s">
        <v>12772</v>
      </c>
    </row>
    <row r="468" spans="1:4" ht="15.75" thickBot="1" x14ac:dyDescent="0.3">
      <c r="A468" s="76">
        <v>7</v>
      </c>
      <c r="B468" s="77">
        <v>6</v>
      </c>
      <c r="C468" s="77">
        <v>1</v>
      </c>
      <c r="D468" s="78" t="s">
        <v>12773</v>
      </c>
    </row>
    <row r="469" spans="1:4" ht="15.75" thickBot="1" x14ac:dyDescent="0.3">
      <c r="A469" s="76">
        <v>7</v>
      </c>
      <c r="B469" s="77">
        <v>6</v>
      </c>
      <c r="C469" s="77">
        <v>2</v>
      </c>
      <c r="D469" s="78" t="s">
        <v>12494</v>
      </c>
    </row>
    <row r="470" spans="1:4" ht="15.75" thickBot="1" x14ac:dyDescent="0.3">
      <c r="A470" s="76">
        <v>7</v>
      </c>
      <c r="B470" s="77">
        <v>6</v>
      </c>
      <c r="C470" s="77">
        <v>3</v>
      </c>
      <c r="D470" s="78" t="s">
        <v>12774</v>
      </c>
    </row>
    <row r="471" spans="1:4" ht="15.75" thickBot="1" x14ac:dyDescent="0.3">
      <c r="A471" s="76">
        <v>7</v>
      </c>
      <c r="B471" s="77">
        <v>6</v>
      </c>
      <c r="C471" s="77">
        <v>4</v>
      </c>
      <c r="D471" s="78" t="s">
        <v>12775</v>
      </c>
    </row>
    <row r="472" spans="1:4" ht="15.75" thickBot="1" x14ac:dyDescent="0.3">
      <c r="A472" s="76">
        <v>7</v>
      </c>
      <c r="B472" s="77">
        <v>6</v>
      </c>
      <c r="C472" s="77">
        <v>5</v>
      </c>
      <c r="D472" s="78" t="s">
        <v>12776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5"/>
  <sheetViews>
    <sheetView workbookViewId="0"/>
  </sheetViews>
  <sheetFormatPr baseColWidth="10" defaultColWidth="11.5703125" defaultRowHeight="15" x14ac:dyDescent="0.25"/>
  <cols>
    <col min="1" max="1" width="30.85546875" bestFit="1" customWidth="1"/>
    <col min="2" max="2" width="13.28515625" bestFit="1" customWidth="1"/>
    <col min="3" max="3" width="105.28515625" bestFit="1" customWidth="1"/>
  </cols>
  <sheetData>
    <row r="1" spans="1:3" x14ac:dyDescent="0.25">
      <c r="A1" s="79" t="s">
        <v>12777</v>
      </c>
      <c r="B1" s="85" t="s">
        <v>12778</v>
      </c>
      <c r="C1" s="80" t="s">
        <v>12779</v>
      </c>
    </row>
    <row r="2" spans="1:3" ht="14.45" x14ac:dyDescent="0.3">
      <c r="A2" s="86">
        <v>2</v>
      </c>
      <c r="B2" s="83" t="s">
        <v>12780</v>
      </c>
      <c r="C2" s="81" t="s">
        <v>12781</v>
      </c>
    </row>
    <row r="3" spans="1:3" ht="14.45" x14ac:dyDescent="0.3">
      <c r="A3" s="86">
        <v>2</v>
      </c>
      <c r="B3" s="83" t="s">
        <v>12782</v>
      </c>
      <c r="C3" s="81" t="s">
        <v>12783</v>
      </c>
    </row>
    <row r="4" spans="1:3" ht="14.45" x14ac:dyDescent="0.3">
      <c r="A4" s="86">
        <v>2</v>
      </c>
      <c r="B4" s="83" t="s">
        <v>12784</v>
      </c>
      <c r="C4" s="81" t="s">
        <v>12785</v>
      </c>
    </row>
    <row r="5" spans="1:3" ht="14.45" x14ac:dyDescent="0.3">
      <c r="A5" s="86">
        <v>2</v>
      </c>
      <c r="B5" s="83" t="s">
        <v>12786</v>
      </c>
      <c r="C5" s="81" t="s">
        <v>12787</v>
      </c>
    </row>
    <row r="6" spans="1:3" ht="14.45" x14ac:dyDescent="0.3">
      <c r="A6" s="86">
        <v>2</v>
      </c>
      <c r="B6" s="83" t="s">
        <v>12788</v>
      </c>
      <c r="C6" s="81" t="s">
        <v>12789</v>
      </c>
    </row>
    <row r="7" spans="1:3" ht="14.45" x14ac:dyDescent="0.3">
      <c r="A7" s="86">
        <v>2</v>
      </c>
      <c r="B7" s="83" t="s">
        <v>12790</v>
      </c>
      <c r="C7" s="81" t="s">
        <v>12791</v>
      </c>
    </row>
    <row r="8" spans="1:3" ht="14.45" x14ac:dyDescent="0.3">
      <c r="A8" s="86">
        <v>2</v>
      </c>
      <c r="B8" s="83" t="s">
        <v>12792</v>
      </c>
      <c r="C8" s="81" t="s">
        <v>12793</v>
      </c>
    </row>
    <row r="9" spans="1:3" ht="14.45" x14ac:dyDescent="0.3">
      <c r="A9" s="86">
        <v>2</v>
      </c>
      <c r="B9" s="83" t="s">
        <v>12794</v>
      </c>
      <c r="C9" s="81" t="s">
        <v>12795</v>
      </c>
    </row>
    <row r="10" spans="1:3" ht="14.45" x14ac:dyDescent="0.3">
      <c r="A10" s="86">
        <v>2</v>
      </c>
      <c r="B10" s="83" t="s">
        <v>12796</v>
      </c>
      <c r="C10" s="81" t="s">
        <v>12797</v>
      </c>
    </row>
    <row r="11" spans="1:3" ht="14.45" x14ac:dyDescent="0.3">
      <c r="A11" s="86">
        <v>2</v>
      </c>
      <c r="B11" s="83" t="s">
        <v>12798</v>
      </c>
      <c r="C11" s="81" t="s">
        <v>12799</v>
      </c>
    </row>
    <row r="12" spans="1:3" ht="14.45" x14ac:dyDescent="0.3">
      <c r="A12" s="86">
        <v>2</v>
      </c>
      <c r="B12" s="83" t="s">
        <v>12800</v>
      </c>
      <c r="C12" s="81" t="s">
        <v>12801</v>
      </c>
    </row>
    <row r="13" spans="1:3" ht="14.45" x14ac:dyDescent="0.3">
      <c r="A13" s="86">
        <v>2</v>
      </c>
      <c r="B13" s="83" t="s">
        <v>12802</v>
      </c>
      <c r="C13" s="81" t="s">
        <v>12803</v>
      </c>
    </row>
    <row r="14" spans="1:3" ht="14.45" x14ac:dyDescent="0.3">
      <c r="A14" s="86">
        <v>2</v>
      </c>
      <c r="B14" s="83" t="s">
        <v>12804</v>
      </c>
      <c r="C14" s="81" t="s">
        <v>12805</v>
      </c>
    </row>
    <row r="15" spans="1:3" ht="14.45" x14ac:dyDescent="0.3">
      <c r="A15" s="86">
        <v>2</v>
      </c>
      <c r="B15" s="83" t="s">
        <v>12806</v>
      </c>
      <c r="C15" s="81" t="s">
        <v>12807</v>
      </c>
    </row>
    <row r="16" spans="1:3" ht="14.45" x14ac:dyDescent="0.3">
      <c r="A16" s="86">
        <v>2</v>
      </c>
      <c r="B16" s="83" t="s">
        <v>12808</v>
      </c>
      <c r="C16" s="81" t="s">
        <v>12809</v>
      </c>
    </row>
    <row r="17" spans="1:3" ht="14.45" x14ac:dyDescent="0.3">
      <c r="A17" s="86">
        <v>2</v>
      </c>
      <c r="B17" s="83" t="s">
        <v>12810</v>
      </c>
      <c r="C17" s="81" t="s">
        <v>12811</v>
      </c>
    </row>
    <row r="18" spans="1:3" ht="14.45" x14ac:dyDescent="0.3">
      <c r="A18" s="86">
        <v>2</v>
      </c>
      <c r="B18" s="83" t="s">
        <v>12812</v>
      </c>
      <c r="C18" s="81" t="s">
        <v>12813</v>
      </c>
    </row>
    <row r="19" spans="1:3" ht="14.45" x14ac:dyDescent="0.3">
      <c r="A19" s="86">
        <v>2</v>
      </c>
      <c r="B19" s="83" t="s">
        <v>12814</v>
      </c>
      <c r="C19" s="81" t="s">
        <v>12815</v>
      </c>
    </row>
    <row r="20" spans="1:3" ht="14.45" x14ac:dyDescent="0.3">
      <c r="A20" s="86">
        <v>2</v>
      </c>
      <c r="B20" s="83" t="s">
        <v>12816</v>
      </c>
      <c r="C20" s="81" t="s">
        <v>12817</v>
      </c>
    </row>
    <row r="21" spans="1:3" ht="14.45" x14ac:dyDescent="0.3">
      <c r="A21" s="86">
        <v>2</v>
      </c>
      <c r="B21" s="83" t="s">
        <v>12818</v>
      </c>
      <c r="C21" s="81" t="s">
        <v>12819</v>
      </c>
    </row>
    <row r="22" spans="1:3" ht="14.45" x14ac:dyDescent="0.3">
      <c r="A22" s="86">
        <v>2</v>
      </c>
      <c r="B22" s="83" t="s">
        <v>12820</v>
      </c>
      <c r="C22" s="81" t="s">
        <v>12821</v>
      </c>
    </row>
    <row r="23" spans="1:3" ht="14.45" x14ac:dyDescent="0.3">
      <c r="A23" s="86">
        <v>2</v>
      </c>
      <c r="B23" s="83" t="s">
        <v>12822</v>
      </c>
      <c r="C23" s="81" t="s">
        <v>12823</v>
      </c>
    </row>
    <row r="24" spans="1:3" x14ac:dyDescent="0.25">
      <c r="A24" s="86">
        <v>2</v>
      </c>
      <c r="B24" s="83" t="s">
        <v>12824</v>
      </c>
      <c r="C24" s="81" t="s">
        <v>12825</v>
      </c>
    </row>
    <row r="25" spans="1:3" x14ac:dyDescent="0.25">
      <c r="A25" s="86">
        <v>2</v>
      </c>
      <c r="B25" s="83" t="s">
        <v>12826</v>
      </c>
      <c r="C25" s="81" t="s">
        <v>12827</v>
      </c>
    </row>
    <row r="26" spans="1:3" x14ac:dyDescent="0.25">
      <c r="A26" s="86">
        <v>2</v>
      </c>
      <c r="B26" s="83" t="s">
        <v>12828</v>
      </c>
      <c r="C26" s="81" t="s">
        <v>12829</v>
      </c>
    </row>
    <row r="27" spans="1:3" x14ac:dyDescent="0.25">
      <c r="A27" s="86">
        <v>2</v>
      </c>
      <c r="B27" s="83" t="s">
        <v>12830</v>
      </c>
      <c r="C27" s="81" t="s">
        <v>12831</v>
      </c>
    </row>
    <row r="28" spans="1:3" x14ac:dyDescent="0.25">
      <c r="A28" s="86">
        <v>2</v>
      </c>
      <c r="B28" s="83" t="s">
        <v>12832</v>
      </c>
      <c r="C28" s="81" t="s">
        <v>12833</v>
      </c>
    </row>
    <row r="29" spans="1:3" x14ac:dyDescent="0.25">
      <c r="A29" s="86">
        <v>2</v>
      </c>
      <c r="B29" s="83" t="s">
        <v>12834</v>
      </c>
      <c r="C29" s="81" t="s">
        <v>12835</v>
      </c>
    </row>
    <row r="30" spans="1:3" x14ac:dyDescent="0.25">
      <c r="A30" s="86">
        <v>2</v>
      </c>
      <c r="B30" s="83" t="s">
        <v>12836</v>
      </c>
      <c r="C30" s="81" t="s">
        <v>12837</v>
      </c>
    </row>
    <row r="31" spans="1:3" x14ac:dyDescent="0.25">
      <c r="A31" s="86">
        <v>2</v>
      </c>
      <c r="B31" s="83" t="s">
        <v>12838</v>
      </c>
      <c r="C31" s="81" t="s">
        <v>12839</v>
      </c>
    </row>
    <row r="32" spans="1:3" x14ac:dyDescent="0.25">
      <c r="A32" s="86">
        <v>2</v>
      </c>
      <c r="B32" s="83" t="s">
        <v>12840</v>
      </c>
      <c r="C32" s="81" t="s">
        <v>12841</v>
      </c>
    </row>
    <row r="33" spans="1:3" x14ac:dyDescent="0.25">
      <c r="A33" s="86">
        <v>2</v>
      </c>
      <c r="B33" s="83" t="s">
        <v>12842</v>
      </c>
      <c r="C33" s="81" t="s">
        <v>12843</v>
      </c>
    </row>
    <row r="34" spans="1:3" x14ac:dyDescent="0.25">
      <c r="A34" s="86">
        <v>2</v>
      </c>
      <c r="B34" s="83" t="s">
        <v>12844</v>
      </c>
      <c r="C34" s="81" t="s">
        <v>12845</v>
      </c>
    </row>
    <row r="35" spans="1:3" x14ac:dyDescent="0.25">
      <c r="A35" s="86">
        <v>2</v>
      </c>
      <c r="B35" s="83" t="s">
        <v>12846</v>
      </c>
      <c r="C35" s="81" t="s">
        <v>12847</v>
      </c>
    </row>
    <row r="36" spans="1:3" x14ac:dyDescent="0.25">
      <c r="A36" s="86">
        <v>2</v>
      </c>
      <c r="B36" s="83" t="s">
        <v>12848</v>
      </c>
      <c r="C36" s="81" t="s">
        <v>12849</v>
      </c>
    </row>
    <row r="37" spans="1:3" x14ac:dyDescent="0.25">
      <c r="A37" s="86">
        <v>2</v>
      </c>
      <c r="B37" s="83" t="s">
        <v>12850</v>
      </c>
      <c r="C37" s="81" t="s">
        <v>12851</v>
      </c>
    </row>
    <row r="38" spans="1:3" x14ac:dyDescent="0.25">
      <c r="A38" s="86">
        <v>2</v>
      </c>
      <c r="B38" s="83" t="s">
        <v>12852</v>
      </c>
      <c r="C38" s="81" t="s">
        <v>12853</v>
      </c>
    </row>
    <row r="39" spans="1:3" x14ac:dyDescent="0.25">
      <c r="A39" s="86">
        <v>2</v>
      </c>
      <c r="B39" s="83" t="s">
        <v>12854</v>
      </c>
      <c r="C39" s="81" t="s">
        <v>12855</v>
      </c>
    </row>
    <row r="40" spans="1:3" x14ac:dyDescent="0.25">
      <c r="A40" s="86">
        <v>2</v>
      </c>
      <c r="B40" s="83" t="s">
        <v>12856</v>
      </c>
      <c r="C40" s="81" t="s">
        <v>12857</v>
      </c>
    </row>
    <row r="41" spans="1:3" x14ac:dyDescent="0.25">
      <c r="A41" s="86">
        <v>2</v>
      </c>
      <c r="B41" s="83" t="s">
        <v>12858</v>
      </c>
      <c r="C41" s="81" t="s">
        <v>12859</v>
      </c>
    </row>
    <row r="42" spans="1:3" x14ac:dyDescent="0.25">
      <c r="A42" s="86">
        <v>2</v>
      </c>
      <c r="B42" s="83" t="s">
        <v>12860</v>
      </c>
      <c r="C42" s="81" t="s">
        <v>12861</v>
      </c>
    </row>
    <row r="43" spans="1:3" x14ac:dyDescent="0.25">
      <c r="A43" s="86">
        <v>2</v>
      </c>
      <c r="B43" s="83" t="s">
        <v>12862</v>
      </c>
      <c r="C43" s="81" t="s">
        <v>12863</v>
      </c>
    </row>
    <row r="44" spans="1:3" x14ac:dyDescent="0.25">
      <c r="A44" s="86">
        <v>2</v>
      </c>
      <c r="B44" s="83" t="s">
        <v>12864</v>
      </c>
      <c r="C44" s="81" t="s">
        <v>12865</v>
      </c>
    </row>
    <row r="45" spans="1:3" x14ac:dyDescent="0.25">
      <c r="A45" s="86">
        <v>2</v>
      </c>
      <c r="B45" s="83" t="s">
        <v>12866</v>
      </c>
      <c r="C45" s="81" t="s">
        <v>12867</v>
      </c>
    </row>
    <row r="46" spans="1:3" x14ac:dyDescent="0.25">
      <c r="A46" s="86">
        <v>2</v>
      </c>
      <c r="B46" s="83" t="s">
        <v>12868</v>
      </c>
      <c r="C46" s="81" t="s">
        <v>12869</v>
      </c>
    </row>
    <row r="47" spans="1:3" x14ac:dyDescent="0.25">
      <c r="A47" s="86">
        <v>2</v>
      </c>
      <c r="B47" s="83" t="s">
        <v>12870</v>
      </c>
      <c r="C47" s="81" t="s">
        <v>12871</v>
      </c>
    </row>
    <row r="48" spans="1:3" x14ac:dyDescent="0.25">
      <c r="A48" s="86">
        <v>2</v>
      </c>
      <c r="B48" s="83" t="s">
        <v>12872</v>
      </c>
      <c r="C48" s="81" t="s">
        <v>12873</v>
      </c>
    </row>
    <row r="49" spans="1:3" x14ac:dyDescent="0.25">
      <c r="A49" s="86">
        <v>2</v>
      </c>
      <c r="B49" s="83" t="s">
        <v>12874</v>
      </c>
      <c r="C49" s="81" t="s">
        <v>12875</v>
      </c>
    </row>
    <row r="50" spans="1:3" x14ac:dyDescent="0.25">
      <c r="A50" s="86">
        <v>2</v>
      </c>
      <c r="B50" s="83" t="s">
        <v>12876</v>
      </c>
      <c r="C50" s="81" t="s">
        <v>12877</v>
      </c>
    </row>
    <row r="51" spans="1:3" x14ac:dyDescent="0.25">
      <c r="A51" s="86">
        <v>2</v>
      </c>
      <c r="B51" s="83" t="s">
        <v>12878</v>
      </c>
      <c r="C51" s="81" t="s">
        <v>12879</v>
      </c>
    </row>
    <row r="52" spans="1:3" x14ac:dyDescent="0.25">
      <c r="A52" s="86">
        <v>2</v>
      </c>
      <c r="B52" s="83" t="s">
        <v>12880</v>
      </c>
      <c r="C52" s="81" t="s">
        <v>12881</v>
      </c>
    </row>
    <row r="53" spans="1:3" x14ac:dyDescent="0.25">
      <c r="A53" s="86">
        <v>2</v>
      </c>
      <c r="B53" s="83" t="s">
        <v>12882</v>
      </c>
      <c r="C53" s="81" t="s">
        <v>12883</v>
      </c>
    </row>
    <row r="54" spans="1:3" x14ac:dyDescent="0.25">
      <c r="A54" s="86">
        <v>2</v>
      </c>
      <c r="B54" s="83" t="s">
        <v>12884</v>
      </c>
      <c r="C54" s="81" t="s">
        <v>12885</v>
      </c>
    </row>
    <row r="55" spans="1:3" x14ac:dyDescent="0.25">
      <c r="A55" s="86">
        <v>2</v>
      </c>
      <c r="B55" s="83" t="s">
        <v>12886</v>
      </c>
      <c r="C55" s="81" t="s">
        <v>12887</v>
      </c>
    </row>
    <row r="56" spans="1:3" x14ac:dyDescent="0.25">
      <c r="A56" s="86">
        <v>2</v>
      </c>
      <c r="B56" s="84" t="s">
        <v>12888</v>
      </c>
      <c r="C56" s="81" t="s">
        <v>12889</v>
      </c>
    </row>
    <row r="57" spans="1:3" x14ac:dyDescent="0.25">
      <c r="A57" s="86">
        <v>2</v>
      </c>
      <c r="B57" s="83" t="s">
        <v>12890</v>
      </c>
      <c r="C57" s="81" t="s">
        <v>12891</v>
      </c>
    </row>
    <row r="58" spans="1:3" x14ac:dyDescent="0.25">
      <c r="A58" s="86">
        <v>2</v>
      </c>
      <c r="B58" s="83" t="s">
        <v>12892</v>
      </c>
      <c r="C58" s="81" t="s">
        <v>12893</v>
      </c>
    </row>
    <row r="59" spans="1:3" x14ac:dyDescent="0.25">
      <c r="A59" s="86">
        <v>2</v>
      </c>
      <c r="B59" s="83" t="s">
        <v>12894</v>
      </c>
      <c r="C59" s="81" t="s">
        <v>12895</v>
      </c>
    </row>
    <row r="60" spans="1:3" x14ac:dyDescent="0.25">
      <c r="A60" s="86">
        <v>2</v>
      </c>
      <c r="B60" s="83" t="s">
        <v>12896</v>
      </c>
      <c r="C60" s="81" t="s">
        <v>12897</v>
      </c>
    </row>
    <row r="61" spans="1:3" x14ac:dyDescent="0.25">
      <c r="A61" s="86">
        <v>2</v>
      </c>
      <c r="B61" s="83" t="s">
        <v>12898</v>
      </c>
      <c r="C61" s="81" t="s">
        <v>12899</v>
      </c>
    </row>
    <row r="62" spans="1:3" x14ac:dyDescent="0.25">
      <c r="A62" s="86">
        <v>2</v>
      </c>
      <c r="B62" s="83" t="s">
        <v>12900</v>
      </c>
      <c r="C62" s="81" t="s">
        <v>12901</v>
      </c>
    </row>
    <row r="63" spans="1:3" x14ac:dyDescent="0.25">
      <c r="A63" s="86">
        <v>2</v>
      </c>
      <c r="B63" s="83" t="s">
        <v>12902</v>
      </c>
      <c r="C63" s="81" t="s">
        <v>12903</v>
      </c>
    </row>
    <row r="64" spans="1:3" x14ac:dyDescent="0.25">
      <c r="A64" s="86">
        <v>2</v>
      </c>
      <c r="B64" s="83" t="s">
        <v>12904</v>
      </c>
      <c r="C64" s="81" t="s">
        <v>12905</v>
      </c>
    </row>
    <row r="65" spans="1:3" x14ac:dyDescent="0.25">
      <c r="A65" s="86">
        <v>2</v>
      </c>
      <c r="B65" s="83" t="s">
        <v>12906</v>
      </c>
      <c r="C65" s="81" t="s">
        <v>12907</v>
      </c>
    </row>
    <row r="66" spans="1:3" x14ac:dyDescent="0.25">
      <c r="A66" s="86">
        <v>2</v>
      </c>
      <c r="B66" s="83" t="s">
        <v>12908</v>
      </c>
      <c r="C66" s="81" t="s">
        <v>12909</v>
      </c>
    </row>
    <row r="67" spans="1:3" x14ac:dyDescent="0.25">
      <c r="A67" s="86">
        <v>2</v>
      </c>
      <c r="B67" s="83" t="s">
        <v>12910</v>
      </c>
      <c r="C67" s="81" t="s">
        <v>12911</v>
      </c>
    </row>
    <row r="68" spans="1:3" x14ac:dyDescent="0.25">
      <c r="A68" s="86">
        <v>2</v>
      </c>
      <c r="B68" s="83" t="s">
        <v>12912</v>
      </c>
      <c r="C68" s="81" t="s">
        <v>9516</v>
      </c>
    </row>
    <row r="69" spans="1:3" x14ac:dyDescent="0.25">
      <c r="A69" s="86">
        <v>2</v>
      </c>
      <c r="B69" s="83" t="s">
        <v>12913</v>
      </c>
      <c r="C69" s="81" t="s">
        <v>12914</v>
      </c>
    </row>
    <row r="70" spans="1:3" x14ac:dyDescent="0.25">
      <c r="A70" s="86">
        <v>2</v>
      </c>
      <c r="B70" s="83" t="s">
        <v>12915</v>
      </c>
      <c r="C70" s="81" t="s">
        <v>12916</v>
      </c>
    </row>
    <row r="71" spans="1:3" x14ac:dyDescent="0.25">
      <c r="A71" s="86">
        <v>2</v>
      </c>
      <c r="B71" s="83" t="s">
        <v>12917</v>
      </c>
      <c r="C71" s="81" t="s">
        <v>12918</v>
      </c>
    </row>
    <row r="72" spans="1:3" x14ac:dyDescent="0.25">
      <c r="A72" s="86">
        <v>2</v>
      </c>
      <c r="B72" s="83" t="s">
        <v>12919</v>
      </c>
      <c r="C72" s="81" t="s">
        <v>12920</v>
      </c>
    </row>
    <row r="73" spans="1:3" x14ac:dyDescent="0.25">
      <c r="A73" s="86">
        <v>2</v>
      </c>
      <c r="B73" s="83" t="s">
        <v>12921</v>
      </c>
      <c r="C73" s="81" t="s">
        <v>12922</v>
      </c>
    </row>
    <row r="74" spans="1:3" x14ac:dyDescent="0.25">
      <c r="A74" s="86">
        <v>2</v>
      </c>
      <c r="B74" s="83" t="s">
        <v>12923</v>
      </c>
      <c r="C74" s="81" t="s">
        <v>12924</v>
      </c>
    </row>
    <row r="75" spans="1:3" x14ac:dyDescent="0.25">
      <c r="A75" s="86">
        <v>2</v>
      </c>
      <c r="B75" s="83" t="s">
        <v>12925</v>
      </c>
      <c r="C75" s="81" t="s">
        <v>12926</v>
      </c>
    </row>
    <row r="76" spans="1:3" x14ac:dyDescent="0.25">
      <c r="A76" s="86">
        <v>2</v>
      </c>
      <c r="B76" s="83" t="s">
        <v>12927</v>
      </c>
      <c r="C76" s="81" t="s">
        <v>12928</v>
      </c>
    </row>
    <row r="77" spans="1:3" x14ac:dyDescent="0.25">
      <c r="A77" s="86">
        <v>2</v>
      </c>
      <c r="B77" s="83" t="s">
        <v>12929</v>
      </c>
      <c r="C77" s="81" t="s">
        <v>12930</v>
      </c>
    </row>
    <row r="78" spans="1:3" x14ac:dyDescent="0.25">
      <c r="A78" s="86">
        <v>2</v>
      </c>
      <c r="B78" s="83" t="s">
        <v>12931</v>
      </c>
      <c r="C78" s="81" t="s">
        <v>12932</v>
      </c>
    </row>
    <row r="79" spans="1:3" x14ac:dyDescent="0.25">
      <c r="A79" s="86">
        <v>2</v>
      </c>
      <c r="B79" s="83" t="s">
        <v>12933</v>
      </c>
      <c r="C79" s="81" t="s">
        <v>12934</v>
      </c>
    </row>
    <row r="80" spans="1:3" x14ac:dyDescent="0.25">
      <c r="A80" s="86">
        <v>2</v>
      </c>
      <c r="B80" s="83" t="s">
        <v>12935</v>
      </c>
      <c r="C80" s="81" t="s">
        <v>12936</v>
      </c>
    </row>
    <row r="81" spans="1:3" x14ac:dyDescent="0.25">
      <c r="A81" s="86">
        <v>2</v>
      </c>
      <c r="B81" s="83" t="s">
        <v>12937</v>
      </c>
      <c r="C81" s="81" t="s">
        <v>12938</v>
      </c>
    </row>
    <row r="82" spans="1:3" x14ac:dyDescent="0.25">
      <c r="A82" s="86">
        <v>2</v>
      </c>
      <c r="B82" s="83" t="s">
        <v>12939</v>
      </c>
      <c r="C82" s="81" t="s">
        <v>12940</v>
      </c>
    </row>
    <row r="83" spans="1:3" x14ac:dyDescent="0.25">
      <c r="A83" s="86">
        <v>2</v>
      </c>
      <c r="B83" s="83" t="s">
        <v>12941</v>
      </c>
      <c r="C83" s="81" t="s">
        <v>12942</v>
      </c>
    </row>
    <row r="84" spans="1:3" x14ac:dyDescent="0.25">
      <c r="A84" s="86">
        <v>2</v>
      </c>
      <c r="B84" s="83" t="s">
        <v>12943</v>
      </c>
      <c r="C84" s="81" t="s">
        <v>12944</v>
      </c>
    </row>
    <row r="85" spans="1:3" ht="15.75" thickBot="1" x14ac:dyDescent="0.3">
      <c r="A85" s="87">
        <v>2</v>
      </c>
      <c r="B85" s="88" t="s">
        <v>12945</v>
      </c>
      <c r="C85" s="82" t="s">
        <v>12946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79"/>
  <sheetViews>
    <sheetView topLeftCell="A7" workbookViewId="0">
      <selection activeCell="B2" sqref="B2:B55"/>
    </sheetView>
  </sheetViews>
  <sheetFormatPr baseColWidth="10" defaultColWidth="11.5703125" defaultRowHeight="15" x14ac:dyDescent="0.25"/>
  <cols>
    <col min="1" max="1" width="8.5703125" style="47" bestFit="1" customWidth="1"/>
    <col min="2" max="2" width="30.5703125" style="47" bestFit="1" customWidth="1"/>
    <col min="3" max="3" width="11.28515625" style="47" bestFit="1" customWidth="1"/>
    <col min="4" max="4" width="13.7109375" style="47" bestFit="1" customWidth="1"/>
    <col min="5" max="5" width="8.7109375" style="47" bestFit="1" customWidth="1"/>
    <col min="6" max="6" width="17" style="47" bestFit="1" customWidth="1"/>
    <col min="7" max="7" width="9.7109375" style="47" bestFit="1" customWidth="1"/>
    <col min="8" max="8" width="25.42578125" style="47" bestFit="1" customWidth="1"/>
    <col min="9" max="256" width="11.42578125" style="47"/>
    <col min="257" max="257" width="8.5703125" style="47" bestFit="1" customWidth="1"/>
    <col min="258" max="258" width="30.5703125" style="47" bestFit="1" customWidth="1"/>
    <col min="259" max="259" width="11.28515625" style="47" bestFit="1" customWidth="1"/>
    <col min="260" max="260" width="13.7109375" style="47" bestFit="1" customWidth="1"/>
    <col min="261" max="261" width="8.7109375" style="47" bestFit="1" customWidth="1"/>
    <col min="262" max="262" width="17" style="47" bestFit="1" customWidth="1"/>
    <col min="263" max="263" width="9.7109375" style="47" bestFit="1" customWidth="1"/>
    <col min="264" max="264" width="25.42578125" style="47" bestFit="1" customWidth="1"/>
    <col min="265" max="512" width="11.42578125" style="47"/>
    <col min="513" max="513" width="8.5703125" style="47" bestFit="1" customWidth="1"/>
    <col min="514" max="514" width="30.5703125" style="47" bestFit="1" customWidth="1"/>
    <col min="515" max="515" width="11.28515625" style="47" bestFit="1" customWidth="1"/>
    <col min="516" max="516" width="13.7109375" style="47" bestFit="1" customWidth="1"/>
    <col min="517" max="517" width="8.7109375" style="47" bestFit="1" customWidth="1"/>
    <col min="518" max="518" width="17" style="47" bestFit="1" customWidth="1"/>
    <col min="519" max="519" width="9.7109375" style="47" bestFit="1" customWidth="1"/>
    <col min="520" max="520" width="25.42578125" style="47" bestFit="1" customWidth="1"/>
    <col min="521" max="768" width="11.42578125" style="47"/>
    <col min="769" max="769" width="8.5703125" style="47" bestFit="1" customWidth="1"/>
    <col min="770" max="770" width="30.5703125" style="47" bestFit="1" customWidth="1"/>
    <col min="771" max="771" width="11.28515625" style="47" bestFit="1" customWidth="1"/>
    <col min="772" max="772" width="13.7109375" style="47" bestFit="1" customWidth="1"/>
    <col min="773" max="773" width="8.7109375" style="47" bestFit="1" customWidth="1"/>
    <col min="774" max="774" width="17" style="47" bestFit="1" customWidth="1"/>
    <col min="775" max="775" width="9.7109375" style="47" bestFit="1" customWidth="1"/>
    <col min="776" max="776" width="25.42578125" style="47" bestFit="1" customWidth="1"/>
    <col min="777" max="1024" width="11.42578125" style="47"/>
    <col min="1025" max="1025" width="8.5703125" style="47" bestFit="1" customWidth="1"/>
    <col min="1026" max="1026" width="30.5703125" style="47" bestFit="1" customWidth="1"/>
    <col min="1027" max="1027" width="11.28515625" style="47" bestFit="1" customWidth="1"/>
    <col min="1028" max="1028" width="13.7109375" style="47" bestFit="1" customWidth="1"/>
    <col min="1029" max="1029" width="8.7109375" style="47" bestFit="1" customWidth="1"/>
    <col min="1030" max="1030" width="17" style="47" bestFit="1" customWidth="1"/>
    <col min="1031" max="1031" width="9.7109375" style="47" bestFit="1" customWidth="1"/>
    <col min="1032" max="1032" width="25.42578125" style="47" bestFit="1" customWidth="1"/>
    <col min="1033" max="1280" width="11.42578125" style="47"/>
    <col min="1281" max="1281" width="8.5703125" style="47" bestFit="1" customWidth="1"/>
    <col min="1282" max="1282" width="30.5703125" style="47" bestFit="1" customWidth="1"/>
    <col min="1283" max="1283" width="11.28515625" style="47" bestFit="1" customWidth="1"/>
    <col min="1284" max="1284" width="13.7109375" style="47" bestFit="1" customWidth="1"/>
    <col min="1285" max="1285" width="8.7109375" style="47" bestFit="1" customWidth="1"/>
    <col min="1286" max="1286" width="17" style="47" bestFit="1" customWidth="1"/>
    <col min="1287" max="1287" width="9.7109375" style="47" bestFit="1" customWidth="1"/>
    <col min="1288" max="1288" width="25.42578125" style="47" bestFit="1" customWidth="1"/>
    <col min="1289" max="1536" width="11.42578125" style="47"/>
    <col min="1537" max="1537" width="8.5703125" style="47" bestFit="1" customWidth="1"/>
    <col min="1538" max="1538" width="30.5703125" style="47" bestFit="1" customWidth="1"/>
    <col min="1539" max="1539" width="11.28515625" style="47" bestFit="1" customWidth="1"/>
    <col min="1540" max="1540" width="13.7109375" style="47" bestFit="1" customWidth="1"/>
    <col min="1541" max="1541" width="8.7109375" style="47" bestFit="1" customWidth="1"/>
    <col min="1542" max="1542" width="17" style="47" bestFit="1" customWidth="1"/>
    <col min="1543" max="1543" width="9.7109375" style="47" bestFit="1" customWidth="1"/>
    <col min="1544" max="1544" width="25.42578125" style="47" bestFit="1" customWidth="1"/>
    <col min="1545" max="1792" width="11.42578125" style="47"/>
    <col min="1793" max="1793" width="8.5703125" style="47" bestFit="1" customWidth="1"/>
    <col min="1794" max="1794" width="30.5703125" style="47" bestFit="1" customWidth="1"/>
    <col min="1795" max="1795" width="11.28515625" style="47" bestFit="1" customWidth="1"/>
    <col min="1796" max="1796" width="13.7109375" style="47" bestFit="1" customWidth="1"/>
    <col min="1797" max="1797" width="8.7109375" style="47" bestFit="1" customWidth="1"/>
    <col min="1798" max="1798" width="17" style="47" bestFit="1" customWidth="1"/>
    <col min="1799" max="1799" width="9.7109375" style="47" bestFit="1" customWidth="1"/>
    <col min="1800" max="1800" width="25.42578125" style="47" bestFit="1" customWidth="1"/>
    <col min="1801" max="2048" width="11.42578125" style="47"/>
    <col min="2049" max="2049" width="8.5703125" style="47" bestFit="1" customWidth="1"/>
    <col min="2050" max="2050" width="30.5703125" style="47" bestFit="1" customWidth="1"/>
    <col min="2051" max="2051" width="11.28515625" style="47" bestFit="1" customWidth="1"/>
    <col min="2052" max="2052" width="13.7109375" style="47" bestFit="1" customWidth="1"/>
    <col min="2053" max="2053" width="8.7109375" style="47" bestFit="1" customWidth="1"/>
    <col min="2054" max="2054" width="17" style="47" bestFit="1" customWidth="1"/>
    <col min="2055" max="2055" width="9.7109375" style="47" bestFit="1" customWidth="1"/>
    <col min="2056" max="2056" width="25.42578125" style="47" bestFit="1" customWidth="1"/>
    <col min="2057" max="2304" width="11.42578125" style="47"/>
    <col min="2305" max="2305" width="8.5703125" style="47" bestFit="1" customWidth="1"/>
    <col min="2306" max="2306" width="30.5703125" style="47" bestFit="1" customWidth="1"/>
    <col min="2307" max="2307" width="11.28515625" style="47" bestFit="1" customWidth="1"/>
    <col min="2308" max="2308" width="13.7109375" style="47" bestFit="1" customWidth="1"/>
    <col min="2309" max="2309" width="8.7109375" style="47" bestFit="1" customWidth="1"/>
    <col min="2310" max="2310" width="17" style="47" bestFit="1" customWidth="1"/>
    <col min="2311" max="2311" width="9.7109375" style="47" bestFit="1" customWidth="1"/>
    <col min="2312" max="2312" width="25.42578125" style="47" bestFit="1" customWidth="1"/>
    <col min="2313" max="2560" width="11.42578125" style="47"/>
    <col min="2561" max="2561" width="8.5703125" style="47" bestFit="1" customWidth="1"/>
    <col min="2562" max="2562" width="30.5703125" style="47" bestFit="1" customWidth="1"/>
    <col min="2563" max="2563" width="11.28515625" style="47" bestFit="1" customWidth="1"/>
    <col min="2564" max="2564" width="13.7109375" style="47" bestFit="1" customWidth="1"/>
    <col min="2565" max="2565" width="8.7109375" style="47" bestFit="1" customWidth="1"/>
    <col min="2566" max="2566" width="17" style="47" bestFit="1" customWidth="1"/>
    <col min="2567" max="2567" width="9.7109375" style="47" bestFit="1" customWidth="1"/>
    <col min="2568" max="2568" width="25.42578125" style="47" bestFit="1" customWidth="1"/>
    <col min="2569" max="2816" width="11.42578125" style="47"/>
    <col min="2817" max="2817" width="8.5703125" style="47" bestFit="1" customWidth="1"/>
    <col min="2818" max="2818" width="30.5703125" style="47" bestFit="1" customWidth="1"/>
    <col min="2819" max="2819" width="11.28515625" style="47" bestFit="1" customWidth="1"/>
    <col min="2820" max="2820" width="13.7109375" style="47" bestFit="1" customWidth="1"/>
    <col min="2821" max="2821" width="8.7109375" style="47" bestFit="1" customWidth="1"/>
    <col min="2822" max="2822" width="17" style="47" bestFit="1" customWidth="1"/>
    <col min="2823" max="2823" width="9.7109375" style="47" bestFit="1" customWidth="1"/>
    <col min="2824" max="2824" width="25.42578125" style="47" bestFit="1" customWidth="1"/>
    <col min="2825" max="3072" width="11.42578125" style="47"/>
    <col min="3073" max="3073" width="8.5703125" style="47" bestFit="1" customWidth="1"/>
    <col min="3074" max="3074" width="30.5703125" style="47" bestFit="1" customWidth="1"/>
    <col min="3075" max="3075" width="11.28515625" style="47" bestFit="1" customWidth="1"/>
    <col min="3076" max="3076" width="13.7109375" style="47" bestFit="1" customWidth="1"/>
    <col min="3077" max="3077" width="8.7109375" style="47" bestFit="1" customWidth="1"/>
    <col min="3078" max="3078" width="17" style="47" bestFit="1" customWidth="1"/>
    <col min="3079" max="3079" width="9.7109375" style="47" bestFit="1" customWidth="1"/>
    <col min="3080" max="3080" width="25.42578125" style="47" bestFit="1" customWidth="1"/>
    <col min="3081" max="3328" width="11.42578125" style="47"/>
    <col min="3329" max="3329" width="8.5703125" style="47" bestFit="1" customWidth="1"/>
    <col min="3330" max="3330" width="30.5703125" style="47" bestFit="1" customWidth="1"/>
    <col min="3331" max="3331" width="11.28515625" style="47" bestFit="1" customWidth="1"/>
    <col min="3332" max="3332" width="13.7109375" style="47" bestFit="1" customWidth="1"/>
    <col min="3333" max="3333" width="8.7109375" style="47" bestFit="1" customWidth="1"/>
    <col min="3334" max="3334" width="17" style="47" bestFit="1" customWidth="1"/>
    <col min="3335" max="3335" width="9.7109375" style="47" bestFit="1" customWidth="1"/>
    <col min="3336" max="3336" width="25.42578125" style="47" bestFit="1" customWidth="1"/>
    <col min="3337" max="3584" width="11.42578125" style="47"/>
    <col min="3585" max="3585" width="8.5703125" style="47" bestFit="1" customWidth="1"/>
    <col min="3586" max="3586" width="30.5703125" style="47" bestFit="1" customWidth="1"/>
    <col min="3587" max="3587" width="11.28515625" style="47" bestFit="1" customWidth="1"/>
    <col min="3588" max="3588" width="13.7109375" style="47" bestFit="1" customWidth="1"/>
    <col min="3589" max="3589" width="8.7109375" style="47" bestFit="1" customWidth="1"/>
    <col min="3590" max="3590" width="17" style="47" bestFit="1" customWidth="1"/>
    <col min="3591" max="3591" width="9.7109375" style="47" bestFit="1" customWidth="1"/>
    <col min="3592" max="3592" width="25.42578125" style="47" bestFit="1" customWidth="1"/>
    <col min="3593" max="3840" width="11.42578125" style="47"/>
    <col min="3841" max="3841" width="8.5703125" style="47" bestFit="1" customWidth="1"/>
    <col min="3842" max="3842" width="30.5703125" style="47" bestFit="1" customWidth="1"/>
    <col min="3843" max="3843" width="11.28515625" style="47" bestFit="1" customWidth="1"/>
    <col min="3844" max="3844" width="13.7109375" style="47" bestFit="1" customWidth="1"/>
    <col min="3845" max="3845" width="8.7109375" style="47" bestFit="1" customWidth="1"/>
    <col min="3846" max="3846" width="17" style="47" bestFit="1" customWidth="1"/>
    <col min="3847" max="3847" width="9.7109375" style="47" bestFit="1" customWidth="1"/>
    <col min="3848" max="3848" width="25.42578125" style="47" bestFit="1" customWidth="1"/>
    <col min="3849" max="4096" width="11.42578125" style="47"/>
    <col min="4097" max="4097" width="8.5703125" style="47" bestFit="1" customWidth="1"/>
    <col min="4098" max="4098" width="30.5703125" style="47" bestFit="1" customWidth="1"/>
    <col min="4099" max="4099" width="11.28515625" style="47" bestFit="1" customWidth="1"/>
    <col min="4100" max="4100" width="13.7109375" style="47" bestFit="1" customWidth="1"/>
    <col min="4101" max="4101" width="8.7109375" style="47" bestFit="1" customWidth="1"/>
    <col min="4102" max="4102" width="17" style="47" bestFit="1" customWidth="1"/>
    <col min="4103" max="4103" width="9.7109375" style="47" bestFit="1" customWidth="1"/>
    <col min="4104" max="4104" width="25.42578125" style="47" bestFit="1" customWidth="1"/>
    <col min="4105" max="4352" width="11.42578125" style="47"/>
    <col min="4353" max="4353" width="8.5703125" style="47" bestFit="1" customWidth="1"/>
    <col min="4354" max="4354" width="30.5703125" style="47" bestFit="1" customWidth="1"/>
    <col min="4355" max="4355" width="11.28515625" style="47" bestFit="1" customWidth="1"/>
    <col min="4356" max="4356" width="13.7109375" style="47" bestFit="1" customWidth="1"/>
    <col min="4357" max="4357" width="8.7109375" style="47" bestFit="1" customWidth="1"/>
    <col min="4358" max="4358" width="17" style="47" bestFit="1" customWidth="1"/>
    <col min="4359" max="4359" width="9.7109375" style="47" bestFit="1" customWidth="1"/>
    <col min="4360" max="4360" width="25.42578125" style="47" bestFit="1" customWidth="1"/>
    <col min="4361" max="4608" width="11.42578125" style="47"/>
    <col min="4609" max="4609" width="8.5703125" style="47" bestFit="1" customWidth="1"/>
    <col min="4610" max="4610" width="30.5703125" style="47" bestFit="1" customWidth="1"/>
    <col min="4611" max="4611" width="11.28515625" style="47" bestFit="1" customWidth="1"/>
    <col min="4612" max="4612" width="13.7109375" style="47" bestFit="1" customWidth="1"/>
    <col min="4613" max="4613" width="8.7109375" style="47" bestFit="1" customWidth="1"/>
    <col min="4614" max="4614" width="17" style="47" bestFit="1" customWidth="1"/>
    <col min="4615" max="4615" width="9.7109375" style="47" bestFit="1" customWidth="1"/>
    <col min="4616" max="4616" width="25.42578125" style="47" bestFit="1" customWidth="1"/>
    <col min="4617" max="4864" width="11.42578125" style="47"/>
    <col min="4865" max="4865" width="8.5703125" style="47" bestFit="1" customWidth="1"/>
    <col min="4866" max="4866" width="30.5703125" style="47" bestFit="1" customWidth="1"/>
    <col min="4867" max="4867" width="11.28515625" style="47" bestFit="1" customWidth="1"/>
    <col min="4868" max="4868" width="13.7109375" style="47" bestFit="1" customWidth="1"/>
    <col min="4869" max="4869" width="8.7109375" style="47" bestFit="1" customWidth="1"/>
    <col min="4870" max="4870" width="17" style="47" bestFit="1" customWidth="1"/>
    <col min="4871" max="4871" width="9.7109375" style="47" bestFit="1" customWidth="1"/>
    <col min="4872" max="4872" width="25.42578125" style="47" bestFit="1" customWidth="1"/>
    <col min="4873" max="5120" width="11.42578125" style="47"/>
    <col min="5121" max="5121" width="8.5703125" style="47" bestFit="1" customWidth="1"/>
    <col min="5122" max="5122" width="30.5703125" style="47" bestFit="1" customWidth="1"/>
    <col min="5123" max="5123" width="11.28515625" style="47" bestFit="1" customWidth="1"/>
    <col min="5124" max="5124" width="13.7109375" style="47" bestFit="1" customWidth="1"/>
    <col min="5125" max="5125" width="8.7109375" style="47" bestFit="1" customWidth="1"/>
    <col min="5126" max="5126" width="17" style="47" bestFit="1" customWidth="1"/>
    <col min="5127" max="5127" width="9.7109375" style="47" bestFit="1" customWidth="1"/>
    <col min="5128" max="5128" width="25.42578125" style="47" bestFit="1" customWidth="1"/>
    <col min="5129" max="5376" width="11.42578125" style="47"/>
    <col min="5377" max="5377" width="8.5703125" style="47" bestFit="1" customWidth="1"/>
    <col min="5378" max="5378" width="30.5703125" style="47" bestFit="1" customWidth="1"/>
    <col min="5379" max="5379" width="11.28515625" style="47" bestFit="1" customWidth="1"/>
    <col min="5380" max="5380" width="13.7109375" style="47" bestFit="1" customWidth="1"/>
    <col min="5381" max="5381" width="8.7109375" style="47" bestFit="1" customWidth="1"/>
    <col min="5382" max="5382" width="17" style="47" bestFit="1" customWidth="1"/>
    <col min="5383" max="5383" width="9.7109375" style="47" bestFit="1" customWidth="1"/>
    <col min="5384" max="5384" width="25.42578125" style="47" bestFit="1" customWidth="1"/>
    <col min="5385" max="5632" width="11.42578125" style="47"/>
    <col min="5633" max="5633" width="8.5703125" style="47" bestFit="1" customWidth="1"/>
    <col min="5634" max="5634" width="30.5703125" style="47" bestFit="1" customWidth="1"/>
    <col min="5635" max="5635" width="11.28515625" style="47" bestFit="1" customWidth="1"/>
    <col min="5636" max="5636" width="13.7109375" style="47" bestFit="1" customWidth="1"/>
    <col min="5637" max="5637" width="8.7109375" style="47" bestFit="1" customWidth="1"/>
    <col min="5638" max="5638" width="17" style="47" bestFit="1" customWidth="1"/>
    <col min="5639" max="5639" width="9.7109375" style="47" bestFit="1" customWidth="1"/>
    <col min="5640" max="5640" width="25.42578125" style="47" bestFit="1" customWidth="1"/>
    <col min="5641" max="5888" width="11.42578125" style="47"/>
    <col min="5889" max="5889" width="8.5703125" style="47" bestFit="1" customWidth="1"/>
    <col min="5890" max="5890" width="30.5703125" style="47" bestFit="1" customWidth="1"/>
    <col min="5891" max="5891" width="11.28515625" style="47" bestFit="1" customWidth="1"/>
    <col min="5892" max="5892" width="13.7109375" style="47" bestFit="1" customWidth="1"/>
    <col min="5893" max="5893" width="8.7109375" style="47" bestFit="1" customWidth="1"/>
    <col min="5894" max="5894" width="17" style="47" bestFit="1" customWidth="1"/>
    <col min="5895" max="5895" width="9.7109375" style="47" bestFit="1" customWidth="1"/>
    <col min="5896" max="5896" width="25.42578125" style="47" bestFit="1" customWidth="1"/>
    <col min="5897" max="6144" width="11.42578125" style="47"/>
    <col min="6145" max="6145" width="8.5703125" style="47" bestFit="1" customWidth="1"/>
    <col min="6146" max="6146" width="30.5703125" style="47" bestFit="1" customWidth="1"/>
    <col min="6147" max="6147" width="11.28515625" style="47" bestFit="1" customWidth="1"/>
    <col min="6148" max="6148" width="13.7109375" style="47" bestFit="1" customWidth="1"/>
    <col min="6149" max="6149" width="8.7109375" style="47" bestFit="1" customWidth="1"/>
    <col min="6150" max="6150" width="17" style="47" bestFit="1" customWidth="1"/>
    <col min="6151" max="6151" width="9.7109375" style="47" bestFit="1" customWidth="1"/>
    <col min="6152" max="6152" width="25.42578125" style="47" bestFit="1" customWidth="1"/>
    <col min="6153" max="6400" width="11.42578125" style="47"/>
    <col min="6401" max="6401" width="8.5703125" style="47" bestFit="1" customWidth="1"/>
    <col min="6402" max="6402" width="30.5703125" style="47" bestFit="1" customWidth="1"/>
    <col min="6403" max="6403" width="11.28515625" style="47" bestFit="1" customWidth="1"/>
    <col min="6404" max="6404" width="13.7109375" style="47" bestFit="1" customWidth="1"/>
    <col min="6405" max="6405" width="8.7109375" style="47" bestFit="1" customWidth="1"/>
    <col min="6406" max="6406" width="17" style="47" bestFit="1" customWidth="1"/>
    <col min="6407" max="6407" width="9.7109375" style="47" bestFit="1" customWidth="1"/>
    <col min="6408" max="6408" width="25.42578125" style="47" bestFit="1" customWidth="1"/>
    <col min="6409" max="6656" width="11.42578125" style="47"/>
    <col min="6657" max="6657" width="8.5703125" style="47" bestFit="1" customWidth="1"/>
    <col min="6658" max="6658" width="30.5703125" style="47" bestFit="1" customWidth="1"/>
    <col min="6659" max="6659" width="11.28515625" style="47" bestFit="1" customWidth="1"/>
    <col min="6660" max="6660" width="13.7109375" style="47" bestFit="1" customWidth="1"/>
    <col min="6661" max="6661" width="8.7109375" style="47" bestFit="1" customWidth="1"/>
    <col min="6662" max="6662" width="17" style="47" bestFit="1" customWidth="1"/>
    <col min="6663" max="6663" width="9.7109375" style="47" bestFit="1" customWidth="1"/>
    <col min="6664" max="6664" width="25.42578125" style="47" bestFit="1" customWidth="1"/>
    <col min="6665" max="6912" width="11.42578125" style="47"/>
    <col min="6913" max="6913" width="8.5703125" style="47" bestFit="1" customWidth="1"/>
    <col min="6914" max="6914" width="30.5703125" style="47" bestFit="1" customWidth="1"/>
    <col min="6915" max="6915" width="11.28515625" style="47" bestFit="1" customWidth="1"/>
    <col min="6916" max="6916" width="13.7109375" style="47" bestFit="1" customWidth="1"/>
    <col min="6917" max="6917" width="8.7109375" style="47" bestFit="1" customWidth="1"/>
    <col min="6918" max="6918" width="17" style="47" bestFit="1" customWidth="1"/>
    <col min="6919" max="6919" width="9.7109375" style="47" bestFit="1" customWidth="1"/>
    <col min="6920" max="6920" width="25.42578125" style="47" bestFit="1" customWidth="1"/>
    <col min="6921" max="7168" width="11.42578125" style="47"/>
    <col min="7169" max="7169" width="8.5703125" style="47" bestFit="1" customWidth="1"/>
    <col min="7170" max="7170" width="30.5703125" style="47" bestFit="1" customWidth="1"/>
    <col min="7171" max="7171" width="11.28515625" style="47" bestFit="1" customWidth="1"/>
    <col min="7172" max="7172" width="13.7109375" style="47" bestFit="1" customWidth="1"/>
    <col min="7173" max="7173" width="8.7109375" style="47" bestFit="1" customWidth="1"/>
    <col min="7174" max="7174" width="17" style="47" bestFit="1" customWidth="1"/>
    <col min="7175" max="7175" width="9.7109375" style="47" bestFit="1" customWidth="1"/>
    <col min="7176" max="7176" width="25.42578125" style="47" bestFit="1" customWidth="1"/>
    <col min="7177" max="7424" width="11.42578125" style="47"/>
    <col min="7425" max="7425" width="8.5703125" style="47" bestFit="1" customWidth="1"/>
    <col min="7426" max="7426" width="30.5703125" style="47" bestFit="1" customWidth="1"/>
    <col min="7427" max="7427" width="11.28515625" style="47" bestFit="1" customWidth="1"/>
    <col min="7428" max="7428" width="13.7109375" style="47" bestFit="1" customWidth="1"/>
    <col min="7429" max="7429" width="8.7109375" style="47" bestFit="1" customWidth="1"/>
    <col min="7430" max="7430" width="17" style="47" bestFit="1" customWidth="1"/>
    <col min="7431" max="7431" width="9.7109375" style="47" bestFit="1" customWidth="1"/>
    <col min="7432" max="7432" width="25.42578125" style="47" bestFit="1" customWidth="1"/>
    <col min="7433" max="7680" width="11.42578125" style="47"/>
    <col min="7681" max="7681" width="8.5703125" style="47" bestFit="1" customWidth="1"/>
    <col min="7682" max="7682" width="30.5703125" style="47" bestFit="1" customWidth="1"/>
    <col min="7683" max="7683" width="11.28515625" style="47" bestFit="1" customWidth="1"/>
    <col min="7684" max="7684" width="13.7109375" style="47" bestFit="1" customWidth="1"/>
    <col min="7685" max="7685" width="8.7109375" style="47" bestFit="1" customWidth="1"/>
    <col min="7686" max="7686" width="17" style="47" bestFit="1" customWidth="1"/>
    <col min="7687" max="7687" width="9.7109375" style="47" bestFit="1" customWidth="1"/>
    <col min="7688" max="7688" width="25.42578125" style="47" bestFit="1" customWidth="1"/>
    <col min="7689" max="7936" width="11.42578125" style="47"/>
    <col min="7937" max="7937" width="8.5703125" style="47" bestFit="1" customWidth="1"/>
    <col min="7938" max="7938" width="30.5703125" style="47" bestFit="1" customWidth="1"/>
    <col min="7939" max="7939" width="11.28515625" style="47" bestFit="1" customWidth="1"/>
    <col min="7940" max="7940" width="13.7109375" style="47" bestFit="1" customWidth="1"/>
    <col min="7941" max="7941" width="8.7109375" style="47" bestFit="1" customWidth="1"/>
    <col min="7942" max="7942" width="17" style="47" bestFit="1" customWidth="1"/>
    <col min="7943" max="7943" width="9.7109375" style="47" bestFit="1" customWidth="1"/>
    <col min="7944" max="7944" width="25.42578125" style="47" bestFit="1" customWidth="1"/>
    <col min="7945" max="8192" width="11.42578125" style="47"/>
    <col min="8193" max="8193" width="8.5703125" style="47" bestFit="1" customWidth="1"/>
    <col min="8194" max="8194" width="30.5703125" style="47" bestFit="1" customWidth="1"/>
    <col min="8195" max="8195" width="11.28515625" style="47" bestFit="1" customWidth="1"/>
    <col min="8196" max="8196" width="13.7109375" style="47" bestFit="1" customWidth="1"/>
    <col min="8197" max="8197" width="8.7109375" style="47" bestFit="1" customWidth="1"/>
    <col min="8198" max="8198" width="17" style="47" bestFit="1" customWidth="1"/>
    <col min="8199" max="8199" width="9.7109375" style="47" bestFit="1" customWidth="1"/>
    <col min="8200" max="8200" width="25.42578125" style="47" bestFit="1" customWidth="1"/>
    <col min="8201" max="8448" width="11.42578125" style="47"/>
    <col min="8449" max="8449" width="8.5703125" style="47" bestFit="1" customWidth="1"/>
    <col min="8450" max="8450" width="30.5703125" style="47" bestFit="1" customWidth="1"/>
    <col min="8451" max="8451" width="11.28515625" style="47" bestFit="1" customWidth="1"/>
    <col min="8452" max="8452" width="13.7109375" style="47" bestFit="1" customWidth="1"/>
    <col min="8453" max="8453" width="8.7109375" style="47" bestFit="1" customWidth="1"/>
    <col min="8454" max="8454" width="17" style="47" bestFit="1" customWidth="1"/>
    <col min="8455" max="8455" width="9.7109375" style="47" bestFit="1" customWidth="1"/>
    <col min="8456" max="8456" width="25.42578125" style="47" bestFit="1" customWidth="1"/>
    <col min="8457" max="8704" width="11.42578125" style="47"/>
    <col min="8705" max="8705" width="8.5703125" style="47" bestFit="1" customWidth="1"/>
    <col min="8706" max="8706" width="30.5703125" style="47" bestFit="1" customWidth="1"/>
    <col min="8707" max="8707" width="11.28515625" style="47" bestFit="1" customWidth="1"/>
    <col min="8708" max="8708" width="13.7109375" style="47" bestFit="1" customWidth="1"/>
    <col min="8709" max="8709" width="8.7109375" style="47" bestFit="1" customWidth="1"/>
    <col min="8710" max="8710" width="17" style="47" bestFit="1" customWidth="1"/>
    <col min="8711" max="8711" width="9.7109375" style="47" bestFit="1" customWidth="1"/>
    <col min="8712" max="8712" width="25.42578125" style="47" bestFit="1" customWidth="1"/>
    <col min="8713" max="8960" width="11.42578125" style="47"/>
    <col min="8961" max="8961" width="8.5703125" style="47" bestFit="1" customWidth="1"/>
    <col min="8962" max="8962" width="30.5703125" style="47" bestFit="1" customWidth="1"/>
    <col min="8963" max="8963" width="11.28515625" style="47" bestFit="1" customWidth="1"/>
    <col min="8964" max="8964" width="13.7109375" style="47" bestFit="1" customWidth="1"/>
    <col min="8965" max="8965" width="8.7109375" style="47" bestFit="1" customWidth="1"/>
    <col min="8966" max="8966" width="17" style="47" bestFit="1" customWidth="1"/>
    <col min="8967" max="8967" width="9.7109375" style="47" bestFit="1" customWidth="1"/>
    <col min="8968" max="8968" width="25.42578125" style="47" bestFit="1" customWidth="1"/>
    <col min="8969" max="9216" width="11.42578125" style="47"/>
    <col min="9217" max="9217" width="8.5703125" style="47" bestFit="1" customWidth="1"/>
    <col min="9218" max="9218" width="30.5703125" style="47" bestFit="1" customWidth="1"/>
    <col min="9219" max="9219" width="11.28515625" style="47" bestFit="1" customWidth="1"/>
    <col min="9220" max="9220" width="13.7109375" style="47" bestFit="1" customWidth="1"/>
    <col min="9221" max="9221" width="8.7109375" style="47" bestFit="1" customWidth="1"/>
    <col min="9222" max="9222" width="17" style="47" bestFit="1" customWidth="1"/>
    <col min="9223" max="9223" width="9.7109375" style="47" bestFit="1" customWidth="1"/>
    <col min="9224" max="9224" width="25.42578125" style="47" bestFit="1" customWidth="1"/>
    <col min="9225" max="9472" width="11.42578125" style="47"/>
    <col min="9473" max="9473" width="8.5703125" style="47" bestFit="1" customWidth="1"/>
    <col min="9474" max="9474" width="30.5703125" style="47" bestFit="1" customWidth="1"/>
    <col min="9475" max="9475" width="11.28515625" style="47" bestFit="1" customWidth="1"/>
    <col min="9476" max="9476" width="13.7109375" style="47" bestFit="1" customWidth="1"/>
    <col min="9477" max="9477" width="8.7109375" style="47" bestFit="1" customWidth="1"/>
    <col min="9478" max="9478" width="17" style="47" bestFit="1" customWidth="1"/>
    <col min="9479" max="9479" width="9.7109375" style="47" bestFit="1" customWidth="1"/>
    <col min="9480" max="9480" width="25.42578125" style="47" bestFit="1" customWidth="1"/>
    <col min="9481" max="9728" width="11.42578125" style="47"/>
    <col min="9729" max="9729" width="8.5703125" style="47" bestFit="1" customWidth="1"/>
    <col min="9730" max="9730" width="30.5703125" style="47" bestFit="1" customWidth="1"/>
    <col min="9731" max="9731" width="11.28515625" style="47" bestFit="1" customWidth="1"/>
    <col min="9732" max="9732" width="13.7109375" style="47" bestFit="1" customWidth="1"/>
    <col min="9733" max="9733" width="8.7109375" style="47" bestFit="1" customWidth="1"/>
    <col min="9734" max="9734" width="17" style="47" bestFit="1" customWidth="1"/>
    <col min="9735" max="9735" width="9.7109375" style="47" bestFit="1" customWidth="1"/>
    <col min="9736" max="9736" width="25.42578125" style="47" bestFit="1" customWidth="1"/>
    <col min="9737" max="9984" width="11.42578125" style="47"/>
    <col min="9985" max="9985" width="8.5703125" style="47" bestFit="1" customWidth="1"/>
    <col min="9986" max="9986" width="30.5703125" style="47" bestFit="1" customWidth="1"/>
    <col min="9987" max="9987" width="11.28515625" style="47" bestFit="1" customWidth="1"/>
    <col min="9988" max="9988" width="13.7109375" style="47" bestFit="1" customWidth="1"/>
    <col min="9989" max="9989" width="8.7109375" style="47" bestFit="1" customWidth="1"/>
    <col min="9990" max="9990" width="17" style="47" bestFit="1" customWidth="1"/>
    <col min="9991" max="9991" width="9.7109375" style="47" bestFit="1" customWidth="1"/>
    <col min="9992" max="9992" width="25.42578125" style="47" bestFit="1" customWidth="1"/>
    <col min="9993" max="10240" width="11.42578125" style="47"/>
    <col min="10241" max="10241" width="8.5703125" style="47" bestFit="1" customWidth="1"/>
    <col min="10242" max="10242" width="30.5703125" style="47" bestFit="1" customWidth="1"/>
    <col min="10243" max="10243" width="11.28515625" style="47" bestFit="1" customWidth="1"/>
    <col min="10244" max="10244" width="13.7109375" style="47" bestFit="1" customWidth="1"/>
    <col min="10245" max="10245" width="8.7109375" style="47" bestFit="1" customWidth="1"/>
    <col min="10246" max="10246" width="17" style="47" bestFit="1" customWidth="1"/>
    <col min="10247" max="10247" width="9.7109375" style="47" bestFit="1" customWidth="1"/>
    <col min="10248" max="10248" width="25.42578125" style="47" bestFit="1" customWidth="1"/>
    <col min="10249" max="10496" width="11.42578125" style="47"/>
    <col min="10497" max="10497" width="8.5703125" style="47" bestFit="1" customWidth="1"/>
    <col min="10498" max="10498" width="30.5703125" style="47" bestFit="1" customWidth="1"/>
    <col min="10499" max="10499" width="11.28515625" style="47" bestFit="1" customWidth="1"/>
    <col min="10500" max="10500" width="13.7109375" style="47" bestFit="1" customWidth="1"/>
    <col min="10501" max="10501" width="8.7109375" style="47" bestFit="1" customWidth="1"/>
    <col min="10502" max="10502" width="17" style="47" bestFit="1" customWidth="1"/>
    <col min="10503" max="10503" width="9.7109375" style="47" bestFit="1" customWidth="1"/>
    <col min="10504" max="10504" width="25.42578125" style="47" bestFit="1" customWidth="1"/>
    <col min="10505" max="10752" width="11.42578125" style="47"/>
    <col min="10753" max="10753" width="8.5703125" style="47" bestFit="1" customWidth="1"/>
    <col min="10754" max="10754" width="30.5703125" style="47" bestFit="1" customWidth="1"/>
    <col min="10755" max="10755" width="11.28515625" style="47" bestFit="1" customWidth="1"/>
    <col min="10756" max="10756" width="13.7109375" style="47" bestFit="1" customWidth="1"/>
    <col min="10757" max="10757" width="8.7109375" style="47" bestFit="1" customWidth="1"/>
    <col min="10758" max="10758" width="17" style="47" bestFit="1" customWidth="1"/>
    <col min="10759" max="10759" width="9.7109375" style="47" bestFit="1" customWidth="1"/>
    <col min="10760" max="10760" width="25.42578125" style="47" bestFit="1" customWidth="1"/>
    <col min="10761" max="11008" width="11.42578125" style="47"/>
    <col min="11009" max="11009" width="8.5703125" style="47" bestFit="1" customWidth="1"/>
    <col min="11010" max="11010" width="30.5703125" style="47" bestFit="1" customWidth="1"/>
    <col min="11011" max="11011" width="11.28515625" style="47" bestFit="1" customWidth="1"/>
    <col min="11012" max="11012" width="13.7109375" style="47" bestFit="1" customWidth="1"/>
    <col min="11013" max="11013" width="8.7109375" style="47" bestFit="1" customWidth="1"/>
    <col min="11014" max="11014" width="17" style="47" bestFit="1" customWidth="1"/>
    <col min="11015" max="11015" width="9.7109375" style="47" bestFit="1" customWidth="1"/>
    <col min="11016" max="11016" width="25.42578125" style="47" bestFit="1" customWidth="1"/>
    <col min="11017" max="11264" width="11.42578125" style="47"/>
    <col min="11265" max="11265" width="8.5703125" style="47" bestFit="1" customWidth="1"/>
    <col min="11266" max="11266" width="30.5703125" style="47" bestFit="1" customWidth="1"/>
    <col min="11267" max="11267" width="11.28515625" style="47" bestFit="1" customWidth="1"/>
    <col min="11268" max="11268" width="13.7109375" style="47" bestFit="1" customWidth="1"/>
    <col min="11269" max="11269" width="8.7109375" style="47" bestFit="1" customWidth="1"/>
    <col min="11270" max="11270" width="17" style="47" bestFit="1" customWidth="1"/>
    <col min="11271" max="11271" width="9.7109375" style="47" bestFit="1" customWidth="1"/>
    <col min="11272" max="11272" width="25.42578125" style="47" bestFit="1" customWidth="1"/>
    <col min="11273" max="11520" width="11.42578125" style="47"/>
    <col min="11521" max="11521" width="8.5703125" style="47" bestFit="1" customWidth="1"/>
    <col min="11522" max="11522" width="30.5703125" style="47" bestFit="1" customWidth="1"/>
    <col min="11523" max="11523" width="11.28515625" style="47" bestFit="1" customWidth="1"/>
    <col min="11524" max="11524" width="13.7109375" style="47" bestFit="1" customWidth="1"/>
    <col min="11525" max="11525" width="8.7109375" style="47" bestFit="1" customWidth="1"/>
    <col min="11526" max="11526" width="17" style="47" bestFit="1" customWidth="1"/>
    <col min="11527" max="11527" width="9.7109375" style="47" bestFit="1" customWidth="1"/>
    <col min="11528" max="11528" width="25.42578125" style="47" bestFit="1" customWidth="1"/>
    <col min="11529" max="11776" width="11.42578125" style="47"/>
    <col min="11777" max="11777" width="8.5703125" style="47" bestFit="1" customWidth="1"/>
    <col min="11778" max="11778" width="30.5703125" style="47" bestFit="1" customWidth="1"/>
    <col min="11779" max="11779" width="11.28515625" style="47" bestFit="1" customWidth="1"/>
    <col min="11780" max="11780" width="13.7109375" style="47" bestFit="1" customWidth="1"/>
    <col min="11781" max="11781" width="8.7109375" style="47" bestFit="1" customWidth="1"/>
    <col min="11782" max="11782" width="17" style="47" bestFit="1" customWidth="1"/>
    <col min="11783" max="11783" width="9.7109375" style="47" bestFit="1" customWidth="1"/>
    <col min="11784" max="11784" width="25.42578125" style="47" bestFit="1" customWidth="1"/>
    <col min="11785" max="12032" width="11.42578125" style="47"/>
    <col min="12033" max="12033" width="8.5703125" style="47" bestFit="1" customWidth="1"/>
    <col min="12034" max="12034" width="30.5703125" style="47" bestFit="1" customWidth="1"/>
    <col min="12035" max="12035" width="11.28515625" style="47" bestFit="1" customWidth="1"/>
    <col min="12036" max="12036" width="13.7109375" style="47" bestFit="1" customWidth="1"/>
    <col min="12037" max="12037" width="8.7109375" style="47" bestFit="1" customWidth="1"/>
    <col min="12038" max="12038" width="17" style="47" bestFit="1" customWidth="1"/>
    <col min="12039" max="12039" width="9.7109375" style="47" bestFit="1" customWidth="1"/>
    <col min="12040" max="12040" width="25.42578125" style="47" bestFit="1" customWidth="1"/>
    <col min="12041" max="12288" width="11.42578125" style="47"/>
    <col min="12289" max="12289" width="8.5703125" style="47" bestFit="1" customWidth="1"/>
    <col min="12290" max="12290" width="30.5703125" style="47" bestFit="1" customWidth="1"/>
    <col min="12291" max="12291" width="11.28515625" style="47" bestFit="1" customWidth="1"/>
    <col min="12292" max="12292" width="13.7109375" style="47" bestFit="1" customWidth="1"/>
    <col min="12293" max="12293" width="8.7109375" style="47" bestFit="1" customWidth="1"/>
    <col min="12294" max="12294" width="17" style="47" bestFit="1" customWidth="1"/>
    <col min="12295" max="12295" width="9.7109375" style="47" bestFit="1" customWidth="1"/>
    <col min="12296" max="12296" width="25.42578125" style="47" bestFit="1" customWidth="1"/>
    <col min="12297" max="12544" width="11.42578125" style="47"/>
    <col min="12545" max="12545" width="8.5703125" style="47" bestFit="1" customWidth="1"/>
    <col min="12546" max="12546" width="30.5703125" style="47" bestFit="1" customWidth="1"/>
    <col min="12547" max="12547" width="11.28515625" style="47" bestFit="1" customWidth="1"/>
    <col min="12548" max="12548" width="13.7109375" style="47" bestFit="1" customWidth="1"/>
    <col min="12549" max="12549" width="8.7109375" style="47" bestFit="1" customWidth="1"/>
    <col min="12550" max="12550" width="17" style="47" bestFit="1" customWidth="1"/>
    <col min="12551" max="12551" width="9.7109375" style="47" bestFit="1" customWidth="1"/>
    <col min="12552" max="12552" width="25.42578125" style="47" bestFit="1" customWidth="1"/>
    <col min="12553" max="12800" width="11.42578125" style="47"/>
    <col min="12801" max="12801" width="8.5703125" style="47" bestFit="1" customWidth="1"/>
    <col min="12802" max="12802" width="30.5703125" style="47" bestFit="1" customWidth="1"/>
    <col min="12803" max="12803" width="11.28515625" style="47" bestFit="1" customWidth="1"/>
    <col min="12804" max="12804" width="13.7109375" style="47" bestFit="1" customWidth="1"/>
    <col min="12805" max="12805" width="8.7109375" style="47" bestFit="1" customWidth="1"/>
    <col min="12806" max="12806" width="17" style="47" bestFit="1" customWidth="1"/>
    <col min="12807" max="12807" width="9.7109375" style="47" bestFit="1" customWidth="1"/>
    <col min="12808" max="12808" width="25.42578125" style="47" bestFit="1" customWidth="1"/>
    <col min="12809" max="13056" width="11.42578125" style="47"/>
    <col min="13057" max="13057" width="8.5703125" style="47" bestFit="1" customWidth="1"/>
    <col min="13058" max="13058" width="30.5703125" style="47" bestFit="1" customWidth="1"/>
    <col min="13059" max="13059" width="11.28515625" style="47" bestFit="1" customWidth="1"/>
    <col min="13060" max="13060" width="13.7109375" style="47" bestFit="1" customWidth="1"/>
    <col min="13061" max="13061" width="8.7109375" style="47" bestFit="1" customWidth="1"/>
    <col min="13062" max="13062" width="17" style="47" bestFit="1" customWidth="1"/>
    <col min="13063" max="13063" width="9.7109375" style="47" bestFit="1" customWidth="1"/>
    <col min="13064" max="13064" width="25.42578125" style="47" bestFit="1" customWidth="1"/>
    <col min="13065" max="13312" width="11.42578125" style="47"/>
    <col min="13313" max="13313" width="8.5703125" style="47" bestFit="1" customWidth="1"/>
    <col min="13314" max="13314" width="30.5703125" style="47" bestFit="1" customWidth="1"/>
    <col min="13315" max="13315" width="11.28515625" style="47" bestFit="1" customWidth="1"/>
    <col min="13316" max="13316" width="13.7109375" style="47" bestFit="1" customWidth="1"/>
    <col min="13317" max="13317" width="8.7109375" style="47" bestFit="1" customWidth="1"/>
    <col min="13318" max="13318" width="17" style="47" bestFit="1" customWidth="1"/>
    <col min="13319" max="13319" width="9.7109375" style="47" bestFit="1" customWidth="1"/>
    <col min="13320" max="13320" width="25.42578125" style="47" bestFit="1" customWidth="1"/>
    <col min="13321" max="13568" width="11.42578125" style="47"/>
    <col min="13569" max="13569" width="8.5703125" style="47" bestFit="1" customWidth="1"/>
    <col min="13570" max="13570" width="30.5703125" style="47" bestFit="1" customWidth="1"/>
    <col min="13571" max="13571" width="11.28515625" style="47" bestFit="1" customWidth="1"/>
    <col min="13572" max="13572" width="13.7109375" style="47" bestFit="1" customWidth="1"/>
    <col min="13573" max="13573" width="8.7109375" style="47" bestFit="1" customWidth="1"/>
    <col min="13574" max="13574" width="17" style="47" bestFit="1" customWidth="1"/>
    <col min="13575" max="13575" width="9.7109375" style="47" bestFit="1" customWidth="1"/>
    <col min="13576" max="13576" width="25.42578125" style="47" bestFit="1" customWidth="1"/>
    <col min="13577" max="13824" width="11.42578125" style="47"/>
    <col min="13825" max="13825" width="8.5703125" style="47" bestFit="1" customWidth="1"/>
    <col min="13826" max="13826" width="30.5703125" style="47" bestFit="1" customWidth="1"/>
    <col min="13827" max="13827" width="11.28515625" style="47" bestFit="1" customWidth="1"/>
    <col min="13828" max="13828" width="13.7109375" style="47" bestFit="1" customWidth="1"/>
    <col min="13829" max="13829" width="8.7109375" style="47" bestFit="1" customWidth="1"/>
    <col min="13830" max="13830" width="17" style="47" bestFit="1" customWidth="1"/>
    <col min="13831" max="13831" width="9.7109375" style="47" bestFit="1" customWidth="1"/>
    <col min="13832" max="13832" width="25.42578125" style="47" bestFit="1" customWidth="1"/>
    <col min="13833" max="14080" width="11.42578125" style="47"/>
    <col min="14081" max="14081" width="8.5703125" style="47" bestFit="1" customWidth="1"/>
    <col min="14082" max="14082" width="30.5703125" style="47" bestFit="1" customWidth="1"/>
    <col min="14083" max="14083" width="11.28515625" style="47" bestFit="1" customWidth="1"/>
    <col min="14084" max="14084" width="13.7109375" style="47" bestFit="1" customWidth="1"/>
    <col min="14085" max="14085" width="8.7109375" style="47" bestFit="1" customWidth="1"/>
    <col min="14086" max="14086" width="17" style="47" bestFit="1" customWidth="1"/>
    <col min="14087" max="14087" width="9.7109375" style="47" bestFit="1" customWidth="1"/>
    <col min="14088" max="14088" width="25.42578125" style="47" bestFit="1" customWidth="1"/>
    <col min="14089" max="14336" width="11.42578125" style="47"/>
    <col min="14337" max="14337" width="8.5703125" style="47" bestFit="1" customWidth="1"/>
    <col min="14338" max="14338" width="30.5703125" style="47" bestFit="1" customWidth="1"/>
    <col min="14339" max="14339" width="11.28515625" style="47" bestFit="1" customWidth="1"/>
    <col min="14340" max="14340" width="13.7109375" style="47" bestFit="1" customWidth="1"/>
    <col min="14341" max="14341" width="8.7109375" style="47" bestFit="1" customWidth="1"/>
    <col min="14342" max="14342" width="17" style="47" bestFit="1" customWidth="1"/>
    <col min="14343" max="14343" width="9.7109375" style="47" bestFit="1" customWidth="1"/>
    <col min="14344" max="14344" width="25.42578125" style="47" bestFit="1" customWidth="1"/>
    <col min="14345" max="14592" width="11.42578125" style="47"/>
    <col min="14593" max="14593" width="8.5703125" style="47" bestFit="1" customWidth="1"/>
    <col min="14594" max="14594" width="30.5703125" style="47" bestFit="1" customWidth="1"/>
    <col min="14595" max="14595" width="11.28515625" style="47" bestFit="1" customWidth="1"/>
    <col min="14596" max="14596" width="13.7109375" style="47" bestFit="1" customWidth="1"/>
    <col min="14597" max="14597" width="8.7109375" style="47" bestFit="1" customWidth="1"/>
    <col min="14598" max="14598" width="17" style="47" bestFit="1" customWidth="1"/>
    <col min="14599" max="14599" width="9.7109375" style="47" bestFit="1" customWidth="1"/>
    <col min="14600" max="14600" width="25.42578125" style="47" bestFit="1" customWidth="1"/>
    <col min="14601" max="14848" width="11.42578125" style="47"/>
    <col min="14849" max="14849" width="8.5703125" style="47" bestFit="1" customWidth="1"/>
    <col min="14850" max="14850" width="30.5703125" style="47" bestFit="1" customWidth="1"/>
    <col min="14851" max="14851" width="11.28515625" style="47" bestFit="1" customWidth="1"/>
    <col min="14852" max="14852" width="13.7109375" style="47" bestFit="1" customWidth="1"/>
    <col min="14853" max="14853" width="8.7109375" style="47" bestFit="1" customWidth="1"/>
    <col min="14854" max="14854" width="17" style="47" bestFit="1" customWidth="1"/>
    <col min="14855" max="14855" width="9.7109375" style="47" bestFit="1" customWidth="1"/>
    <col min="14856" max="14856" width="25.42578125" style="47" bestFit="1" customWidth="1"/>
    <col min="14857" max="15104" width="11.42578125" style="47"/>
    <col min="15105" max="15105" width="8.5703125" style="47" bestFit="1" customWidth="1"/>
    <col min="15106" max="15106" width="30.5703125" style="47" bestFit="1" customWidth="1"/>
    <col min="15107" max="15107" width="11.28515625" style="47" bestFit="1" customWidth="1"/>
    <col min="15108" max="15108" width="13.7109375" style="47" bestFit="1" customWidth="1"/>
    <col min="15109" max="15109" width="8.7109375" style="47" bestFit="1" customWidth="1"/>
    <col min="15110" max="15110" width="17" style="47" bestFit="1" customWidth="1"/>
    <col min="15111" max="15111" width="9.7109375" style="47" bestFit="1" customWidth="1"/>
    <col min="15112" max="15112" width="25.42578125" style="47" bestFit="1" customWidth="1"/>
    <col min="15113" max="15360" width="11.42578125" style="47"/>
    <col min="15361" max="15361" width="8.5703125" style="47" bestFit="1" customWidth="1"/>
    <col min="15362" max="15362" width="30.5703125" style="47" bestFit="1" customWidth="1"/>
    <col min="15363" max="15363" width="11.28515625" style="47" bestFit="1" customWidth="1"/>
    <col min="15364" max="15364" width="13.7109375" style="47" bestFit="1" customWidth="1"/>
    <col min="15365" max="15365" width="8.7109375" style="47" bestFit="1" customWidth="1"/>
    <col min="15366" max="15366" width="17" style="47" bestFit="1" customWidth="1"/>
    <col min="15367" max="15367" width="9.7109375" style="47" bestFit="1" customWidth="1"/>
    <col min="15368" max="15368" width="25.42578125" style="47" bestFit="1" customWidth="1"/>
    <col min="15369" max="15616" width="11.42578125" style="47"/>
    <col min="15617" max="15617" width="8.5703125" style="47" bestFit="1" customWidth="1"/>
    <col min="15618" max="15618" width="30.5703125" style="47" bestFit="1" customWidth="1"/>
    <col min="15619" max="15619" width="11.28515625" style="47" bestFit="1" customWidth="1"/>
    <col min="15620" max="15620" width="13.7109375" style="47" bestFit="1" customWidth="1"/>
    <col min="15621" max="15621" width="8.7109375" style="47" bestFit="1" customWidth="1"/>
    <col min="15622" max="15622" width="17" style="47" bestFit="1" customWidth="1"/>
    <col min="15623" max="15623" width="9.7109375" style="47" bestFit="1" customWidth="1"/>
    <col min="15624" max="15624" width="25.42578125" style="47" bestFit="1" customWidth="1"/>
    <col min="15625" max="15872" width="11.42578125" style="47"/>
    <col min="15873" max="15873" width="8.5703125" style="47" bestFit="1" customWidth="1"/>
    <col min="15874" max="15874" width="30.5703125" style="47" bestFit="1" customWidth="1"/>
    <col min="15875" max="15875" width="11.28515625" style="47" bestFit="1" customWidth="1"/>
    <col min="15876" max="15876" width="13.7109375" style="47" bestFit="1" customWidth="1"/>
    <col min="15877" max="15877" width="8.7109375" style="47" bestFit="1" customWidth="1"/>
    <col min="15878" max="15878" width="17" style="47" bestFit="1" customWidth="1"/>
    <col min="15879" max="15879" width="9.7109375" style="47" bestFit="1" customWidth="1"/>
    <col min="15880" max="15880" width="25.42578125" style="47" bestFit="1" customWidth="1"/>
    <col min="15881" max="16128" width="11.42578125" style="47"/>
    <col min="16129" max="16129" width="8.5703125" style="47" bestFit="1" customWidth="1"/>
    <col min="16130" max="16130" width="30.5703125" style="47" bestFit="1" customWidth="1"/>
    <col min="16131" max="16131" width="11.28515625" style="47" bestFit="1" customWidth="1"/>
    <col min="16132" max="16132" width="13.7109375" style="47" bestFit="1" customWidth="1"/>
    <col min="16133" max="16133" width="8.7109375" style="47" bestFit="1" customWidth="1"/>
    <col min="16134" max="16134" width="17" style="47" bestFit="1" customWidth="1"/>
    <col min="16135" max="16135" width="9.7109375" style="47" bestFit="1" customWidth="1"/>
    <col min="16136" max="16136" width="25.42578125" style="47" bestFit="1" customWidth="1"/>
    <col min="16137" max="16384" width="11.42578125" style="47"/>
  </cols>
  <sheetData>
    <row r="1" spans="1:8" ht="26.25" thickBot="1" x14ac:dyDescent="0.3">
      <c r="A1" s="89" t="s">
        <v>12959</v>
      </c>
      <c r="B1" s="90" t="s">
        <v>12960</v>
      </c>
      <c r="C1" s="91" t="s">
        <v>12948</v>
      </c>
      <c r="D1" s="91" t="s">
        <v>12949</v>
      </c>
      <c r="E1" s="91" t="s">
        <v>12950</v>
      </c>
      <c r="F1" s="91" t="s">
        <v>12951</v>
      </c>
      <c r="G1" s="90" t="s">
        <v>12952</v>
      </c>
      <c r="H1" s="92" t="s">
        <v>12953</v>
      </c>
    </row>
    <row r="2" spans="1:8" x14ac:dyDescent="0.25">
      <c r="A2" s="179">
        <v>1.1000000000000001</v>
      </c>
      <c r="B2" s="182" t="s">
        <v>12961</v>
      </c>
      <c r="C2" s="185">
        <v>1</v>
      </c>
      <c r="D2" s="182" t="s">
        <v>2</v>
      </c>
      <c r="E2" s="93">
        <v>15</v>
      </c>
      <c r="F2" s="93" t="s">
        <v>12350</v>
      </c>
      <c r="G2" s="94">
        <v>1</v>
      </c>
      <c r="H2" s="95" t="s">
        <v>12492</v>
      </c>
    </row>
    <row r="3" spans="1:8" x14ac:dyDescent="0.25">
      <c r="A3" s="180"/>
      <c r="B3" s="183"/>
      <c r="C3" s="186"/>
      <c r="D3" s="183"/>
      <c r="E3" s="184">
        <v>1</v>
      </c>
      <c r="F3" s="183" t="s">
        <v>12336</v>
      </c>
      <c r="G3" s="96">
        <v>3</v>
      </c>
      <c r="H3" s="97" t="s">
        <v>12415</v>
      </c>
    </row>
    <row r="4" spans="1:8" x14ac:dyDescent="0.25">
      <c r="A4" s="180"/>
      <c r="B4" s="183"/>
      <c r="C4" s="186"/>
      <c r="D4" s="183"/>
      <c r="E4" s="186"/>
      <c r="F4" s="183"/>
      <c r="G4" s="98">
        <v>4</v>
      </c>
      <c r="H4" s="99" t="s">
        <v>12416</v>
      </c>
    </row>
    <row r="5" spans="1:8" x14ac:dyDescent="0.25">
      <c r="A5" s="180"/>
      <c r="B5" s="183"/>
      <c r="C5" s="186"/>
      <c r="D5" s="183"/>
      <c r="E5" s="186"/>
      <c r="F5" s="183"/>
      <c r="G5" s="98">
        <v>5</v>
      </c>
      <c r="H5" s="99" t="s">
        <v>12417</v>
      </c>
    </row>
    <row r="6" spans="1:8" ht="25.5" x14ac:dyDescent="0.25">
      <c r="A6" s="180"/>
      <c r="B6" s="183"/>
      <c r="C6" s="186"/>
      <c r="D6" s="183"/>
      <c r="E6" s="186"/>
      <c r="F6" s="183"/>
      <c r="G6" s="98">
        <v>6</v>
      </c>
      <c r="H6" s="97" t="s">
        <v>12418</v>
      </c>
    </row>
    <row r="7" spans="1:8" x14ac:dyDescent="0.25">
      <c r="A7" s="180"/>
      <c r="B7" s="183"/>
      <c r="C7" s="186"/>
      <c r="D7" s="183"/>
      <c r="E7" s="187"/>
      <c r="F7" s="183"/>
      <c r="G7" s="98">
        <v>11</v>
      </c>
      <c r="H7" s="97" t="s">
        <v>12423</v>
      </c>
    </row>
    <row r="8" spans="1:8" ht="25.5" x14ac:dyDescent="0.25">
      <c r="A8" s="180"/>
      <c r="B8" s="183"/>
      <c r="C8" s="186"/>
      <c r="D8" s="183"/>
      <c r="E8" s="184">
        <v>3</v>
      </c>
      <c r="F8" s="183" t="s">
        <v>12338</v>
      </c>
      <c r="G8" s="98">
        <v>1</v>
      </c>
      <c r="H8" s="97" t="s">
        <v>12427</v>
      </c>
    </row>
    <row r="9" spans="1:8" x14ac:dyDescent="0.25">
      <c r="A9" s="180"/>
      <c r="B9" s="183"/>
      <c r="C9" s="186"/>
      <c r="D9" s="183"/>
      <c r="E9" s="186"/>
      <c r="F9" s="183"/>
      <c r="G9" s="98">
        <v>2</v>
      </c>
      <c r="H9" s="97" t="s">
        <v>12428</v>
      </c>
    </row>
    <row r="10" spans="1:8" x14ac:dyDescent="0.25">
      <c r="A10" s="180"/>
      <c r="B10" s="183"/>
      <c r="C10" s="186"/>
      <c r="D10" s="183"/>
      <c r="E10" s="186"/>
      <c r="F10" s="183"/>
      <c r="G10" s="98">
        <v>3</v>
      </c>
      <c r="H10" s="97" t="s">
        <v>12429</v>
      </c>
    </row>
    <row r="11" spans="1:8" x14ac:dyDescent="0.25">
      <c r="A11" s="180"/>
      <c r="B11" s="183"/>
      <c r="C11" s="186"/>
      <c r="D11" s="183"/>
      <c r="E11" s="186"/>
      <c r="F11" s="183"/>
      <c r="G11" s="98">
        <v>4</v>
      </c>
      <c r="H11" s="97" t="s">
        <v>12380</v>
      </c>
    </row>
    <row r="12" spans="1:8" x14ac:dyDescent="0.25">
      <c r="A12" s="180"/>
      <c r="B12" s="183"/>
      <c r="C12" s="186"/>
      <c r="D12" s="183"/>
      <c r="E12" s="186"/>
      <c r="F12" s="183"/>
      <c r="G12" s="98">
        <v>5</v>
      </c>
      <c r="H12" s="97" t="s">
        <v>12425</v>
      </c>
    </row>
    <row r="13" spans="1:8" x14ac:dyDescent="0.25">
      <c r="A13" s="180"/>
      <c r="B13" s="183"/>
      <c r="C13" s="186"/>
      <c r="D13" s="183"/>
      <c r="E13" s="186"/>
      <c r="F13" s="183"/>
      <c r="G13" s="98">
        <v>7</v>
      </c>
      <c r="H13" s="97" t="s">
        <v>12431</v>
      </c>
    </row>
    <row r="14" spans="1:8" x14ac:dyDescent="0.25">
      <c r="A14" s="180"/>
      <c r="B14" s="183"/>
      <c r="C14" s="186"/>
      <c r="D14" s="183"/>
      <c r="E14" s="186"/>
      <c r="F14" s="183"/>
      <c r="G14" s="98">
        <v>10</v>
      </c>
      <c r="H14" s="97" t="s">
        <v>12434</v>
      </c>
    </row>
    <row r="15" spans="1:8" x14ac:dyDescent="0.25">
      <c r="A15" s="180"/>
      <c r="B15" s="183"/>
      <c r="C15" s="186"/>
      <c r="D15" s="183"/>
      <c r="E15" s="186"/>
      <c r="F15" s="183"/>
      <c r="G15" s="98">
        <v>11</v>
      </c>
      <c r="H15" s="97" t="s">
        <v>12435</v>
      </c>
    </row>
    <row r="16" spans="1:8" x14ac:dyDescent="0.25">
      <c r="A16" s="180"/>
      <c r="B16" s="183"/>
      <c r="C16" s="186"/>
      <c r="D16" s="183"/>
      <c r="E16" s="187"/>
      <c r="F16" s="183"/>
      <c r="G16" s="98">
        <v>12</v>
      </c>
      <c r="H16" s="97" t="s">
        <v>12436</v>
      </c>
    </row>
    <row r="17" spans="1:8" x14ac:dyDescent="0.25">
      <c r="A17" s="180"/>
      <c r="B17" s="183"/>
      <c r="C17" s="186"/>
      <c r="D17" s="183"/>
      <c r="E17" s="184">
        <v>6</v>
      </c>
      <c r="F17" s="183" t="s">
        <v>12341</v>
      </c>
      <c r="G17" s="98">
        <v>1</v>
      </c>
      <c r="H17" s="97" t="s">
        <v>12447</v>
      </c>
    </row>
    <row r="18" spans="1:8" x14ac:dyDescent="0.25">
      <c r="A18" s="180"/>
      <c r="B18" s="183"/>
      <c r="C18" s="186"/>
      <c r="D18" s="183"/>
      <c r="E18" s="186"/>
      <c r="F18" s="183"/>
      <c r="G18" s="98">
        <v>2</v>
      </c>
      <c r="H18" s="97" t="s">
        <v>12448</v>
      </c>
    </row>
    <row r="19" spans="1:8" x14ac:dyDescent="0.25">
      <c r="A19" s="180"/>
      <c r="B19" s="183"/>
      <c r="C19" s="186"/>
      <c r="D19" s="183"/>
      <c r="E19" s="186"/>
      <c r="F19" s="183"/>
      <c r="G19" s="98">
        <v>3</v>
      </c>
      <c r="H19" s="97" t="s">
        <v>12449</v>
      </c>
    </row>
    <row r="20" spans="1:8" x14ac:dyDescent="0.25">
      <c r="A20" s="180"/>
      <c r="B20" s="183"/>
      <c r="C20" s="186"/>
      <c r="D20" s="183"/>
      <c r="E20" s="187"/>
      <c r="F20" s="183"/>
      <c r="G20" s="98">
        <v>7</v>
      </c>
      <c r="H20" s="97" t="s">
        <v>12453</v>
      </c>
    </row>
    <row r="21" spans="1:8" x14ac:dyDescent="0.25">
      <c r="A21" s="180"/>
      <c r="B21" s="183"/>
      <c r="C21" s="186"/>
      <c r="D21" s="183"/>
      <c r="E21" s="184">
        <v>8</v>
      </c>
      <c r="F21" s="183" t="s">
        <v>12343</v>
      </c>
      <c r="G21" s="98">
        <v>1</v>
      </c>
      <c r="H21" s="97" t="s">
        <v>12459</v>
      </c>
    </row>
    <row r="22" spans="1:8" x14ac:dyDescent="0.25">
      <c r="A22" s="180"/>
      <c r="B22" s="183"/>
      <c r="C22" s="186"/>
      <c r="D22" s="183"/>
      <c r="E22" s="186"/>
      <c r="F22" s="183"/>
      <c r="G22" s="98">
        <v>2</v>
      </c>
      <c r="H22" s="97" t="s">
        <v>12460</v>
      </c>
    </row>
    <row r="23" spans="1:8" x14ac:dyDescent="0.25">
      <c r="A23" s="180"/>
      <c r="B23" s="183"/>
      <c r="C23" s="186"/>
      <c r="D23" s="183"/>
      <c r="E23" s="186"/>
      <c r="F23" s="183"/>
      <c r="G23" s="98">
        <v>3</v>
      </c>
      <c r="H23" s="97" t="s">
        <v>12461</v>
      </c>
    </row>
    <row r="24" spans="1:8" x14ac:dyDescent="0.25">
      <c r="A24" s="180"/>
      <c r="B24" s="183"/>
      <c r="C24" s="186"/>
      <c r="D24" s="183"/>
      <c r="E24" s="186"/>
      <c r="F24" s="183"/>
      <c r="G24" s="98">
        <v>4</v>
      </c>
      <c r="H24" s="97" t="s">
        <v>12462</v>
      </c>
    </row>
    <row r="25" spans="1:8" x14ac:dyDescent="0.25">
      <c r="A25" s="180"/>
      <c r="B25" s="183"/>
      <c r="C25" s="186"/>
      <c r="D25" s="183"/>
      <c r="E25" s="186"/>
      <c r="F25" s="183"/>
      <c r="G25" s="98">
        <v>5</v>
      </c>
      <c r="H25" s="97" t="s">
        <v>12463</v>
      </c>
    </row>
    <row r="26" spans="1:8" x14ac:dyDescent="0.25">
      <c r="A26" s="180"/>
      <c r="B26" s="183"/>
      <c r="C26" s="186"/>
      <c r="D26" s="183"/>
      <c r="E26" s="186"/>
      <c r="F26" s="183"/>
      <c r="G26" s="98">
        <v>6</v>
      </c>
      <c r="H26" s="97" t="s">
        <v>12464</v>
      </c>
    </row>
    <row r="27" spans="1:8" x14ac:dyDescent="0.25">
      <c r="A27" s="180"/>
      <c r="B27" s="183"/>
      <c r="C27" s="186"/>
      <c r="D27" s="183"/>
      <c r="E27" s="187"/>
      <c r="F27" s="183"/>
      <c r="G27" s="98">
        <v>7</v>
      </c>
      <c r="H27" s="97" t="s">
        <v>12465</v>
      </c>
    </row>
    <row r="28" spans="1:8" x14ac:dyDescent="0.25">
      <c r="A28" s="180"/>
      <c r="B28" s="183"/>
      <c r="C28" s="186"/>
      <c r="D28" s="183"/>
      <c r="E28" s="184">
        <v>11</v>
      </c>
      <c r="F28" s="183" t="s">
        <v>12346</v>
      </c>
      <c r="G28" s="98">
        <v>1</v>
      </c>
      <c r="H28" s="97" t="s">
        <v>12381</v>
      </c>
    </row>
    <row r="29" spans="1:8" x14ac:dyDescent="0.25">
      <c r="A29" s="180"/>
      <c r="B29" s="183"/>
      <c r="C29" s="186"/>
      <c r="D29" s="183"/>
      <c r="E29" s="186"/>
      <c r="F29" s="183"/>
      <c r="G29" s="98">
        <v>2</v>
      </c>
      <c r="H29" s="97" t="s">
        <v>12380</v>
      </c>
    </row>
    <row r="30" spans="1:8" x14ac:dyDescent="0.25">
      <c r="A30" s="180"/>
      <c r="B30" s="183"/>
      <c r="C30" s="186"/>
      <c r="D30" s="183"/>
      <c r="E30" s="186"/>
      <c r="F30" s="183"/>
      <c r="G30" s="98">
        <v>3</v>
      </c>
      <c r="H30" s="97" t="s">
        <v>12476</v>
      </c>
    </row>
    <row r="31" spans="1:8" x14ac:dyDescent="0.25">
      <c r="A31" s="180"/>
      <c r="B31" s="183"/>
      <c r="C31" s="186"/>
      <c r="D31" s="183"/>
      <c r="E31" s="186"/>
      <c r="F31" s="183"/>
      <c r="G31" s="98">
        <v>4</v>
      </c>
      <c r="H31" s="97" t="s">
        <v>12477</v>
      </c>
    </row>
    <row r="32" spans="1:8" x14ac:dyDescent="0.25">
      <c r="A32" s="180"/>
      <c r="B32" s="183"/>
      <c r="C32" s="186"/>
      <c r="D32" s="183"/>
      <c r="E32" s="187"/>
      <c r="F32" s="183"/>
      <c r="G32" s="98">
        <v>5</v>
      </c>
      <c r="H32" s="97" t="s">
        <v>12478</v>
      </c>
    </row>
    <row r="33" spans="1:8" x14ac:dyDescent="0.25">
      <c r="A33" s="180"/>
      <c r="B33" s="183"/>
      <c r="C33" s="186"/>
      <c r="D33" s="183"/>
      <c r="E33" s="184">
        <v>12</v>
      </c>
      <c r="F33" s="183" t="s">
        <v>12347</v>
      </c>
      <c r="G33" s="98">
        <v>1</v>
      </c>
      <c r="H33" s="97" t="s">
        <v>12479</v>
      </c>
    </row>
    <row r="34" spans="1:8" x14ac:dyDescent="0.25">
      <c r="A34" s="180"/>
      <c r="B34" s="183"/>
      <c r="C34" s="186"/>
      <c r="D34" s="183"/>
      <c r="E34" s="186"/>
      <c r="F34" s="183"/>
      <c r="G34" s="98">
        <v>2</v>
      </c>
      <c r="H34" s="97" t="s">
        <v>12480</v>
      </c>
    </row>
    <row r="35" spans="1:8" x14ac:dyDescent="0.25">
      <c r="A35" s="180"/>
      <c r="B35" s="183"/>
      <c r="C35" s="186"/>
      <c r="D35" s="183"/>
      <c r="E35" s="187"/>
      <c r="F35" s="183"/>
      <c r="G35" s="98">
        <v>4</v>
      </c>
      <c r="H35" s="97" t="s">
        <v>12482</v>
      </c>
    </row>
    <row r="36" spans="1:8" x14ac:dyDescent="0.25">
      <c r="A36" s="180"/>
      <c r="B36" s="183"/>
      <c r="C36" s="186"/>
      <c r="D36" s="183"/>
      <c r="E36" s="184">
        <v>13</v>
      </c>
      <c r="F36" s="183" t="s">
        <v>12348</v>
      </c>
      <c r="G36" s="98">
        <v>1</v>
      </c>
      <c r="H36" s="97" t="s">
        <v>12484</v>
      </c>
    </row>
    <row r="37" spans="1:8" x14ac:dyDescent="0.25">
      <c r="A37" s="180"/>
      <c r="B37" s="183"/>
      <c r="C37" s="186"/>
      <c r="D37" s="183"/>
      <c r="E37" s="186"/>
      <c r="F37" s="183"/>
      <c r="G37" s="98">
        <v>2</v>
      </c>
      <c r="H37" s="97" t="s">
        <v>12485</v>
      </c>
    </row>
    <row r="38" spans="1:8" x14ac:dyDescent="0.25">
      <c r="A38" s="180"/>
      <c r="B38" s="183"/>
      <c r="C38" s="186"/>
      <c r="D38" s="183"/>
      <c r="E38" s="186"/>
      <c r="F38" s="183"/>
      <c r="G38" s="98">
        <v>3</v>
      </c>
      <c r="H38" s="97" t="s">
        <v>12486</v>
      </c>
    </row>
    <row r="39" spans="1:8" x14ac:dyDescent="0.25">
      <c r="A39" s="180"/>
      <c r="B39" s="183"/>
      <c r="C39" s="186"/>
      <c r="D39" s="183"/>
      <c r="E39" s="186"/>
      <c r="F39" s="183"/>
      <c r="G39" s="98">
        <v>4</v>
      </c>
      <c r="H39" s="97" t="s">
        <v>12487</v>
      </c>
    </row>
    <row r="40" spans="1:8" x14ac:dyDescent="0.25">
      <c r="A40" s="180"/>
      <c r="B40" s="183"/>
      <c r="C40" s="186"/>
      <c r="D40" s="183"/>
      <c r="E40" s="187"/>
      <c r="F40" s="183"/>
      <c r="G40" s="98">
        <v>5</v>
      </c>
      <c r="H40" s="97" t="s">
        <v>12488</v>
      </c>
    </row>
    <row r="41" spans="1:8" x14ac:dyDescent="0.25">
      <c r="A41" s="180"/>
      <c r="B41" s="183"/>
      <c r="C41" s="186"/>
      <c r="D41" s="183"/>
      <c r="E41" s="184">
        <v>14</v>
      </c>
      <c r="F41" s="183" t="s">
        <v>12349</v>
      </c>
      <c r="G41" s="98">
        <v>1</v>
      </c>
      <c r="H41" s="97" t="s">
        <v>12489</v>
      </c>
    </row>
    <row r="42" spans="1:8" x14ac:dyDescent="0.25">
      <c r="A42" s="180"/>
      <c r="B42" s="183"/>
      <c r="C42" s="186"/>
      <c r="D42" s="183"/>
      <c r="E42" s="186"/>
      <c r="F42" s="183"/>
      <c r="G42" s="98">
        <v>2</v>
      </c>
      <c r="H42" s="97" t="s">
        <v>12490</v>
      </c>
    </row>
    <row r="43" spans="1:8" x14ac:dyDescent="0.25">
      <c r="A43" s="180"/>
      <c r="B43" s="183"/>
      <c r="C43" s="186"/>
      <c r="D43" s="183"/>
      <c r="E43" s="187"/>
      <c r="F43" s="183"/>
      <c r="G43" s="98">
        <v>3</v>
      </c>
      <c r="H43" s="97" t="s">
        <v>12491</v>
      </c>
    </row>
    <row r="44" spans="1:8" x14ac:dyDescent="0.25">
      <c r="A44" s="180"/>
      <c r="B44" s="183"/>
      <c r="C44" s="186"/>
      <c r="D44" s="183"/>
      <c r="E44" s="184">
        <v>18</v>
      </c>
      <c r="F44" s="183" t="s">
        <v>12353</v>
      </c>
      <c r="G44" s="98">
        <v>1</v>
      </c>
      <c r="H44" s="97" t="s">
        <v>12501</v>
      </c>
    </row>
    <row r="45" spans="1:8" x14ac:dyDescent="0.25">
      <c r="A45" s="180"/>
      <c r="B45" s="183"/>
      <c r="C45" s="186"/>
      <c r="D45" s="183"/>
      <c r="E45" s="186"/>
      <c r="F45" s="183"/>
      <c r="G45" s="98">
        <v>2</v>
      </c>
      <c r="H45" s="97" t="s">
        <v>12502</v>
      </c>
    </row>
    <row r="46" spans="1:8" x14ac:dyDescent="0.25">
      <c r="A46" s="180"/>
      <c r="B46" s="183"/>
      <c r="C46" s="186"/>
      <c r="D46" s="183"/>
      <c r="E46" s="186"/>
      <c r="F46" s="183"/>
      <c r="G46" s="98">
        <v>3</v>
      </c>
      <c r="H46" s="97" t="s">
        <v>12503</v>
      </c>
    </row>
    <row r="47" spans="1:8" x14ac:dyDescent="0.25">
      <c r="A47" s="180"/>
      <c r="B47" s="183"/>
      <c r="C47" s="187"/>
      <c r="D47" s="183"/>
      <c r="E47" s="187"/>
      <c r="F47" s="183"/>
      <c r="G47" s="98">
        <v>4</v>
      </c>
      <c r="H47" s="97" t="s">
        <v>12504</v>
      </c>
    </row>
    <row r="48" spans="1:8" x14ac:dyDescent="0.25">
      <c r="A48" s="180"/>
      <c r="B48" s="183"/>
      <c r="C48" s="184">
        <v>3</v>
      </c>
      <c r="D48" s="183" t="s">
        <v>4</v>
      </c>
      <c r="E48" s="184">
        <v>3</v>
      </c>
      <c r="F48" s="183" t="s">
        <v>12371</v>
      </c>
      <c r="G48" s="98">
        <v>1</v>
      </c>
      <c r="H48" s="97" t="s">
        <v>12601</v>
      </c>
    </row>
    <row r="49" spans="1:8" x14ac:dyDescent="0.25">
      <c r="A49" s="180"/>
      <c r="B49" s="183"/>
      <c r="C49" s="186"/>
      <c r="D49" s="183"/>
      <c r="E49" s="186"/>
      <c r="F49" s="183"/>
      <c r="G49" s="98">
        <v>2</v>
      </c>
      <c r="H49" s="97" t="s">
        <v>12602</v>
      </c>
    </row>
    <row r="50" spans="1:8" x14ac:dyDescent="0.25">
      <c r="A50" s="180"/>
      <c r="B50" s="183"/>
      <c r="C50" s="186"/>
      <c r="D50" s="183"/>
      <c r="E50" s="186"/>
      <c r="F50" s="183"/>
      <c r="G50" s="98">
        <v>3</v>
      </c>
      <c r="H50" s="97" t="s">
        <v>12484</v>
      </c>
    </row>
    <row r="51" spans="1:8" x14ac:dyDescent="0.25">
      <c r="A51" s="180"/>
      <c r="B51" s="183"/>
      <c r="C51" s="186"/>
      <c r="D51" s="183"/>
      <c r="E51" s="186"/>
      <c r="F51" s="183"/>
      <c r="G51" s="98">
        <v>4</v>
      </c>
      <c r="H51" s="97" t="s">
        <v>12380</v>
      </c>
    </row>
    <row r="52" spans="1:8" x14ac:dyDescent="0.25">
      <c r="A52" s="180"/>
      <c r="B52" s="183"/>
      <c r="C52" s="186"/>
      <c r="D52" s="183"/>
      <c r="E52" s="186"/>
      <c r="F52" s="183"/>
      <c r="G52" s="98">
        <v>5</v>
      </c>
      <c r="H52" s="97" t="s">
        <v>12474</v>
      </c>
    </row>
    <row r="53" spans="1:8" x14ac:dyDescent="0.25">
      <c r="A53" s="180"/>
      <c r="B53" s="183"/>
      <c r="C53" s="186"/>
      <c r="D53" s="183"/>
      <c r="E53" s="186"/>
      <c r="F53" s="183"/>
      <c r="G53" s="98">
        <v>6</v>
      </c>
      <c r="H53" s="97" t="s">
        <v>12594</v>
      </c>
    </row>
    <row r="54" spans="1:8" x14ac:dyDescent="0.25">
      <c r="A54" s="180"/>
      <c r="B54" s="183"/>
      <c r="C54" s="186"/>
      <c r="D54" s="183"/>
      <c r="E54" s="186"/>
      <c r="F54" s="183"/>
      <c r="G54" s="98">
        <v>7</v>
      </c>
      <c r="H54" s="97" t="s">
        <v>12356</v>
      </c>
    </row>
    <row r="55" spans="1:8" ht="15.75" thickBot="1" x14ac:dyDescent="0.3">
      <c r="A55" s="181"/>
      <c r="B55" s="184"/>
      <c r="C55" s="186"/>
      <c r="D55" s="184"/>
      <c r="E55" s="186"/>
      <c r="F55" s="184"/>
      <c r="G55" s="100">
        <v>8</v>
      </c>
      <c r="H55" s="101" t="s">
        <v>12603</v>
      </c>
    </row>
    <row r="56" spans="1:8" x14ac:dyDescent="0.25">
      <c r="A56" s="179">
        <v>1.2</v>
      </c>
      <c r="B56" s="182" t="s">
        <v>12962</v>
      </c>
      <c r="C56" s="185">
        <v>1</v>
      </c>
      <c r="D56" s="182" t="s">
        <v>2</v>
      </c>
      <c r="E56" s="185">
        <v>3</v>
      </c>
      <c r="F56" s="188" t="s">
        <v>12338</v>
      </c>
      <c r="G56" s="102">
        <v>6</v>
      </c>
      <c r="H56" s="95" t="s">
        <v>12430</v>
      </c>
    </row>
    <row r="57" spans="1:8" x14ac:dyDescent="0.25">
      <c r="A57" s="180"/>
      <c r="B57" s="183"/>
      <c r="C57" s="186"/>
      <c r="D57" s="183"/>
      <c r="E57" s="186"/>
      <c r="F57" s="189"/>
      <c r="G57" s="98">
        <v>8</v>
      </c>
      <c r="H57" s="97" t="s">
        <v>12432</v>
      </c>
    </row>
    <row r="58" spans="1:8" x14ac:dyDescent="0.25">
      <c r="A58" s="180"/>
      <c r="B58" s="183"/>
      <c r="C58" s="186"/>
      <c r="D58" s="183"/>
      <c r="E58" s="187"/>
      <c r="F58" s="189"/>
      <c r="G58" s="98">
        <v>9</v>
      </c>
      <c r="H58" s="97" t="s">
        <v>12433</v>
      </c>
    </row>
    <row r="59" spans="1:8" x14ac:dyDescent="0.25">
      <c r="A59" s="180"/>
      <c r="B59" s="183"/>
      <c r="C59" s="186"/>
      <c r="D59" s="183"/>
      <c r="E59" s="184">
        <v>5</v>
      </c>
      <c r="F59" s="183" t="s">
        <v>12340</v>
      </c>
      <c r="G59" s="98">
        <v>1</v>
      </c>
      <c r="H59" s="97" t="s">
        <v>12445</v>
      </c>
    </row>
    <row r="60" spans="1:8" x14ac:dyDescent="0.25">
      <c r="A60" s="180"/>
      <c r="B60" s="183"/>
      <c r="C60" s="186"/>
      <c r="D60" s="183"/>
      <c r="E60" s="186"/>
      <c r="F60" s="183"/>
      <c r="G60" s="98">
        <v>2</v>
      </c>
      <c r="H60" s="97" t="s">
        <v>12446</v>
      </c>
    </row>
    <row r="61" spans="1:8" x14ac:dyDescent="0.25">
      <c r="A61" s="180"/>
      <c r="B61" s="183"/>
      <c r="C61" s="186"/>
      <c r="D61" s="183"/>
      <c r="E61" s="187"/>
      <c r="F61" s="183"/>
      <c r="G61" s="98">
        <v>3</v>
      </c>
      <c r="H61" s="97" t="s">
        <v>12364</v>
      </c>
    </row>
    <row r="62" spans="1:8" x14ac:dyDescent="0.25">
      <c r="A62" s="180"/>
      <c r="B62" s="183"/>
      <c r="C62" s="186"/>
      <c r="D62" s="183"/>
      <c r="E62" s="184">
        <v>6</v>
      </c>
      <c r="F62" s="183" t="s">
        <v>12341</v>
      </c>
      <c r="G62" s="98">
        <v>4</v>
      </c>
      <c r="H62" s="97" t="s">
        <v>12450</v>
      </c>
    </row>
    <row r="63" spans="1:8" x14ac:dyDescent="0.25">
      <c r="A63" s="180"/>
      <c r="B63" s="183"/>
      <c r="C63" s="186"/>
      <c r="D63" s="183"/>
      <c r="E63" s="186"/>
      <c r="F63" s="183"/>
      <c r="G63" s="98">
        <v>5</v>
      </c>
      <c r="H63" s="97" t="s">
        <v>12451</v>
      </c>
    </row>
    <row r="64" spans="1:8" x14ac:dyDescent="0.25">
      <c r="A64" s="180"/>
      <c r="B64" s="183"/>
      <c r="C64" s="186"/>
      <c r="D64" s="183"/>
      <c r="E64" s="187"/>
      <c r="F64" s="183"/>
      <c r="G64" s="98">
        <v>6</v>
      </c>
      <c r="H64" s="97" t="s">
        <v>12452</v>
      </c>
    </row>
    <row r="65" spans="1:8" x14ac:dyDescent="0.25">
      <c r="A65" s="180"/>
      <c r="B65" s="183"/>
      <c r="C65" s="186"/>
      <c r="D65" s="183"/>
      <c r="E65" s="184">
        <v>17</v>
      </c>
      <c r="F65" s="183" t="s">
        <v>12352</v>
      </c>
      <c r="G65" s="98">
        <v>1</v>
      </c>
      <c r="H65" s="97" t="s">
        <v>12498</v>
      </c>
    </row>
    <row r="66" spans="1:8" x14ac:dyDescent="0.25">
      <c r="A66" s="180"/>
      <c r="B66" s="183"/>
      <c r="C66" s="186"/>
      <c r="D66" s="183"/>
      <c r="E66" s="186"/>
      <c r="F66" s="183"/>
      <c r="G66" s="98">
        <v>2</v>
      </c>
      <c r="H66" s="97" t="s">
        <v>12499</v>
      </c>
    </row>
    <row r="67" spans="1:8" x14ac:dyDescent="0.25">
      <c r="A67" s="180"/>
      <c r="B67" s="183"/>
      <c r="C67" s="186"/>
      <c r="D67" s="183"/>
      <c r="E67" s="187"/>
      <c r="F67" s="183"/>
      <c r="G67" s="98">
        <v>3</v>
      </c>
      <c r="H67" s="97" t="s">
        <v>12500</v>
      </c>
    </row>
    <row r="68" spans="1:8" x14ac:dyDescent="0.25">
      <c r="A68" s="180"/>
      <c r="B68" s="183"/>
      <c r="C68" s="186"/>
      <c r="D68" s="183"/>
      <c r="E68" s="184">
        <v>20</v>
      </c>
      <c r="F68" s="183" t="s">
        <v>12355</v>
      </c>
      <c r="G68" s="98">
        <v>1</v>
      </c>
      <c r="H68" s="97" t="s">
        <v>12384</v>
      </c>
    </row>
    <row r="69" spans="1:8" x14ac:dyDescent="0.25">
      <c r="A69" s="180"/>
      <c r="B69" s="183"/>
      <c r="C69" s="186"/>
      <c r="D69" s="183"/>
      <c r="E69" s="186"/>
      <c r="F69" s="183"/>
      <c r="G69" s="98">
        <v>2</v>
      </c>
      <c r="H69" s="97" t="s">
        <v>12515</v>
      </c>
    </row>
    <row r="70" spans="1:8" x14ac:dyDescent="0.25">
      <c r="A70" s="180"/>
      <c r="B70" s="183"/>
      <c r="C70" s="186"/>
      <c r="D70" s="183"/>
      <c r="E70" s="186"/>
      <c r="F70" s="183"/>
      <c r="G70" s="98">
        <v>3</v>
      </c>
      <c r="H70" s="97" t="s">
        <v>12516</v>
      </c>
    </row>
    <row r="71" spans="1:8" x14ac:dyDescent="0.25">
      <c r="A71" s="180"/>
      <c r="B71" s="183"/>
      <c r="C71" s="186"/>
      <c r="D71" s="183"/>
      <c r="E71" s="186"/>
      <c r="F71" s="183"/>
      <c r="G71" s="98">
        <v>4</v>
      </c>
      <c r="H71" s="97" t="s">
        <v>12381</v>
      </c>
    </row>
    <row r="72" spans="1:8" x14ac:dyDescent="0.25">
      <c r="A72" s="180"/>
      <c r="B72" s="183"/>
      <c r="C72" s="186"/>
      <c r="D72" s="183"/>
      <c r="E72" s="186"/>
      <c r="F72" s="183"/>
      <c r="G72" s="98">
        <v>5</v>
      </c>
      <c r="H72" s="97" t="s">
        <v>12388</v>
      </c>
    </row>
    <row r="73" spans="1:8" x14ac:dyDescent="0.25">
      <c r="A73" s="180"/>
      <c r="B73" s="183"/>
      <c r="C73" s="187"/>
      <c r="D73" s="183"/>
      <c r="E73" s="187"/>
      <c r="F73" s="183"/>
      <c r="G73" s="98">
        <v>6</v>
      </c>
      <c r="H73" s="97" t="s">
        <v>12425</v>
      </c>
    </row>
    <row r="74" spans="1:8" ht="15.75" thickBot="1" x14ac:dyDescent="0.3">
      <c r="A74" s="191"/>
      <c r="B74" s="192"/>
      <c r="C74" s="103">
        <v>3</v>
      </c>
      <c r="D74" s="103" t="s">
        <v>4</v>
      </c>
      <c r="E74" s="103">
        <v>1</v>
      </c>
      <c r="F74" s="103" t="s">
        <v>12336</v>
      </c>
      <c r="G74" s="104">
        <v>7</v>
      </c>
      <c r="H74" s="105" t="s">
        <v>12592</v>
      </c>
    </row>
    <row r="75" spans="1:8" x14ac:dyDescent="0.25">
      <c r="A75" s="190">
        <v>2.1</v>
      </c>
      <c r="B75" s="186" t="s">
        <v>12963</v>
      </c>
      <c r="C75" s="186">
        <v>1</v>
      </c>
      <c r="D75" s="186" t="s">
        <v>2</v>
      </c>
      <c r="E75" s="186">
        <v>1</v>
      </c>
      <c r="F75" s="187" t="s">
        <v>12336</v>
      </c>
      <c r="G75" s="106">
        <v>7</v>
      </c>
      <c r="H75" s="107" t="s">
        <v>12419</v>
      </c>
    </row>
    <row r="76" spans="1:8" x14ac:dyDescent="0.25">
      <c r="A76" s="190"/>
      <c r="B76" s="186"/>
      <c r="C76" s="186"/>
      <c r="D76" s="186"/>
      <c r="E76" s="186"/>
      <c r="F76" s="183"/>
      <c r="G76" s="98">
        <v>10</v>
      </c>
      <c r="H76" s="97" t="s">
        <v>12422</v>
      </c>
    </row>
    <row r="77" spans="1:8" x14ac:dyDescent="0.25">
      <c r="A77" s="190"/>
      <c r="B77" s="186"/>
      <c r="C77" s="186"/>
      <c r="D77" s="186"/>
      <c r="E77" s="186"/>
      <c r="F77" s="183"/>
      <c r="G77" s="98">
        <v>2</v>
      </c>
      <c r="H77" s="97" t="s">
        <v>12414</v>
      </c>
    </row>
    <row r="78" spans="1:8" x14ac:dyDescent="0.25">
      <c r="A78" s="190"/>
      <c r="B78" s="186"/>
      <c r="C78" s="186"/>
      <c r="D78" s="186"/>
      <c r="E78" s="186"/>
      <c r="F78" s="183"/>
      <c r="G78" s="98">
        <v>3</v>
      </c>
      <c r="H78" s="97" t="s">
        <v>12415</v>
      </c>
    </row>
    <row r="79" spans="1:8" x14ac:dyDescent="0.25">
      <c r="A79" s="190"/>
      <c r="B79" s="186"/>
      <c r="C79" s="186"/>
      <c r="D79" s="186"/>
      <c r="E79" s="186"/>
      <c r="F79" s="183"/>
      <c r="G79" s="98">
        <v>8</v>
      </c>
      <c r="H79" s="97" t="s">
        <v>12420</v>
      </c>
    </row>
    <row r="80" spans="1:8" x14ac:dyDescent="0.25">
      <c r="A80" s="190"/>
      <c r="B80" s="186"/>
      <c r="C80" s="186"/>
      <c r="D80" s="186"/>
      <c r="E80" s="187"/>
      <c r="F80" s="183"/>
      <c r="G80" s="98">
        <v>9</v>
      </c>
      <c r="H80" s="97" t="s">
        <v>12421</v>
      </c>
    </row>
    <row r="81" spans="1:8" x14ac:dyDescent="0.25">
      <c r="A81" s="190"/>
      <c r="B81" s="186"/>
      <c r="C81" s="186"/>
      <c r="D81" s="186"/>
      <c r="E81" s="184">
        <v>2</v>
      </c>
      <c r="F81" s="183" t="s">
        <v>12337</v>
      </c>
      <c r="G81" s="98">
        <v>1</v>
      </c>
      <c r="H81" s="97" t="s">
        <v>12424</v>
      </c>
    </row>
    <row r="82" spans="1:8" x14ac:dyDescent="0.25">
      <c r="A82" s="190"/>
      <c r="B82" s="186"/>
      <c r="C82" s="186"/>
      <c r="D82" s="186"/>
      <c r="E82" s="186"/>
      <c r="F82" s="183"/>
      <c r="G82" s="98">
        <v>2</v>
      </c>
      <c r="H82" s="97" t="s">
        <v>12425</v>
      </c>
    </row>
    <row r="83" spans="1:8" x14ac:dyDescent="0.25">
      <c r="A83" s="190"/>
      <c r="B83" s="186"/>
      <c r="C83" s="186"/>
      <c r="D83" s="186"/>
      <c r="E83" s="186"/>
      <c r="F83" s="183"/>
      <c r="G83" s="98">
        <v>3</v>
      </c>
      <c r="H83" s="97" t="s">
        <v>12380</v>
      </c>
    </row>
    <row r="84" spans="1:8" x14ac:dyDescent="0.25">
      <c r="A84" s="190"/>
      <c r="B84" s="186"/>
      <c r="C84" s="186"/>
      <c r="D84" s="186"/>
      <c r="E84" s="187"/>
      <c r="F84" s="183"/>
      <c r="G84" s="98">
        <v>4</v>
      </c>
      <c r="H84" s="97" t="s">
        <v>12426</v>
      </c>
    </row>
    <row r="85" spans="1:8" x14ac:dyDescent="0.25">
      <c r="A85" s="190"/>
      <c r="B85" s="186"/>
      <c r="C85" s="186"/>
      <c r="D85" s="186"/>
      <c r="E85" s="108">
        <v>7</v>
      </c>
      <c r="F85" s="109" t="s">
        <v>12342</v>
      </c>
      <c r="G85" s="98">
        <v>1</v>
      </c>
      <c r="H85" s="97" t="s">
        <v>12454</v>
      </c>
    </row>
    <row r="86" spans="1:8" x14ac:dyDescent="0.25">
      <c r="A86" s="190"/>
      <c r="B86" s="186"/>
      <c r="C86" s="186"/>
      <c r="D86" s="186"/>
      <c r="E86" s="193">
        <v>9</v>
      </c>
      <c r="F86" s="183" t="s">
        <v>12344</v>
      </c>
      <c r="G86" s="98">
        <v>1</v>
      </c>
      <c r="H86" s="97" t="s">
        <v>12466</v>
      </c>
    </row>
    <row r="87" spans="1:8" x14ac:dyDescent="0.25">
      <c r="A87" s="190"/>
      <c r="B87" s="186"/>
      <c r="C87" s="186"/>
      <c r="D87" s="186"/>
      <c r="E87" s="194"/>
      <c r="F87" s="183"/>
      <c r="G87" s="98">
        <v>2</v>
      </c>
      <c r="H87" s="97" t="s">
        <v>12467</v>
      </c>
    </row>
    <row r="88" spans="1:8" x14ac:dyDescent="0.25">
      <c r="A88" s="190"/>
      <c r="B88" s="186"/>
      <c r="C88" s="186"/>
      <c r="D88" s="186"/>
      <c r="E88" s="194"/>
      <c r="F88" s="183"/>
      <c r="G88" s="98">
        <v>3</v>
      </c>
      <c r="H88" s="97" t="s">
        <v>12468</v>
      </c>
    </row>
    <row r="89" spans="1:8" x14ac:dyDescent="0.25">
      <c r="A89" s="190"/>
      <c r="B89" s="186"/>
      <c r="C89" s="186"/>
      <c r="D89" s="186"/>
      <c r="E89" s="194"/>
      <c r="F89" s="183"/>
      <c r="G89" s="98">
        <v>4</v>
      </c>
      <c r="H89" s="97" t="s">
        <v>12469</v>
      </c>
    </row>
    <row r="90" spans="1:8" x14ac:dyDescent="0.25">
      <c r="A90" s="190"/>
      <c r="B90" s="186"/>
      <c r="C90" s="186"/>
      <c r="D90" s="186"/>
      <c r="E90" s="194"/>
      <c r="F90" s="183"/>
      <c r="G90" s="98">
        <v>5</v>
      </c>
      <c r="H90" s="97" t="s">
        <v>12470</v>
      </c>
    </row>
    <row r="91" spans="1:8" x14ac:dyDescent="0.25">
      <c r="A91" s="190"/>
      <c r="B91" s="186"/>
      <c r="C91" s="186"/>
      <c r="D91" s="186"/>
      <c r="E91" s="195"/>
      <c r="F91" s="183"/>
      <c r="G91" s="98">
        <v>6</v>
      </c>
      <c r="H91" s="97" t="s">
        <v>12471</v>
      </c>
    </row>
    <row r="92" spans="1:8" x14ac:dyDescent="0.25">
      <c r="A92" s="190"/>
      <c r="B92" s="186"/>
      <c r="C92" s="186"/>
      <c r="D92" s="186"/>
      <c r="E92" s="184">
        <v>10</v>
      </c>
      <c r="F92" s="183" t="s">
        <v>12345</v>
      </c>
      <c r="G92" s="98">
        <v>1</v>
      </c>
      <c r="H92" s="97" t="s">
        <v>12472</v>
      </c>
    </row>
    <row r="93" spans="1:8" x14ac:dyDescent="0.25">
      <c r="A93" s="190"/>
      <c r="B93" s="186"/>
      <c r="C93" s="186"/>
      <c r="D93" s="186"/>
      <c r="E93" s="186"/>
      <c r="F93" s="183"/>
      <c r="G93" s="98">
        <v>2</v>
      </c>
      <c r="H93" s="97" t="s">
        <v>12473</v>
      </c>
    </row>
    <row r="94" spans="1:8" x14ac:dyDescent="0.25">
      <c r="A94" s="190"/>
      <c r="B94" s="186"/>
      <c r="C94" s="186"/>
      <c r="D94" s="186"/>
      <c r="E94" s="186"/>
      <c r="F94" s="183"/>
      <c r="G94" s="98">
        <v>3</v>
      </c>
      <c r="H94" s="97" t="s">
        <v>12425</v>
      </c>
    </row>
    <row r="95" spans="1:8" x14ac:dyDescent="0.25">
      <c r="A95" s="190"/>
      <c r="B95" s="186"/>
      <c r="C95" s="186"/>
      <c r="D95" s="186"/>
      <c r="E95" s="186"/>
      <c r="F95" s="183"/>
      <c r="G95" s="98">
        <v>4</v>
      </c>
      <c r="H95" s="97" t="s">
        <v>12474</v>
      </c>
    </row>
    <row r="96" spans="1:8" ht="15.75" thickBot="1" x14ac:dyDescent="0.3">
      <c r="A96" s="190"/>
      <c r="B96" s="186"/>
      <c r="C96" s="186"/>
      <c r="D96" s="186"/>
      <c r="E96" s="186"/>
      <c r="F96" s="184"/>
      <c r="G96" s="100">
        <v>5</v>
      </c>
      <c r="H96" s="101" t="s">
        <v>12475</v>
      </c>
    </row>
    <row r="97" spans="1:8" x14ac:dyDescent="0.25">
      <c r="A97" s="179">
        <v>2.2000000000000002</v>
      </c>
      <c r="B97" s="182" t="s">
        <v>12964</v>
      </c>
      <c r="C97" s="185">
        <v>1</v>
      </c>
      <c r="D97" s="182" t="s">
        <v>2</v>
      </c>
      <c r="E97" s="185">
        <v>4</v>
      </c>
      <c r="F97" s="182" t="s">
        <v>12339</v>
      </c>
      <c r="G97" s="102">
        <v>1</v>
      </c>
      <c r="H97" s="95" t="s">
        <v>12438</v>
      </c>
    </row>
    <row r="98" spans="1:8" x14ac:dyDescent="0.25">
      <c r="A98" s="180"/>
      <c r="B98" s="183"/>
      <c r="C98" s="186"/>
      <c r="D98" s="183"/>
      <c r="E98" s="186"/>
      <c r="F98" s="183"/>
      <c r="G98" s="98">
        <v>2</v>
      </c>
      <c r="H98" s="97" t="s">
        <v>12439</v>
      </c>
    </row>
    <row r="99" spans="1:8" x14ac:dyDescent="0.25">
      <c r="A99" s="180"/>
      <c r="B99" s="183"/>
      <c r="C99" s="186"/>
      <c r="D99" s="183"/>
      <c r="E99" s="186"/>
      <c r="F99" s="183"/>
      <c r="G99" s="98">
        <v>3</v>
      </c>
      <c r="H99" s="97" t="s">
        <v>12440</v>
      </c>
    </row>
    <row r="100" spans="1:8" x14ac:dyDescent="0.25">
      <c r="A100" s="180"/>
      <c r="B100" s="183"/>
      <c r="C100" s="186"/>
      <c r="D100" s="183"/>
      <c r="E100" s="186"/>
      <c r="F100" s="183"/>
      <c r="G100" s="98">
        <v>4</v>
      </c>
      <c r="H100" s="97" t="s">
        <v>12441</v>
      </c>
    </row>
    <row r="101" spans="1:8" x14ac:dyDescent="0.25">
      <c r="A101" s="180"/>
      <c r="B101" s="183"/>
      <c r="C101" s="186"/>
      <c r="D101" s="183"/>
      <c r="E101" s="186"/>
      <c r="F101" s="183"/>
      <c r="G101" s="98">
        <v>5</v>
      </c>
      <c r="H101" s="97" t="s">
        <v>12380</v>
      </c>
    </row>
    <row r="102" spans="1:8" x14ac:dyDescent="0.25">
      <c r="A102" s="180"/>
      <c r="B102" s="183"/>
      <c r="C102" s="186"/>
      <c r="D102" s="183"/>
      <c r="E102" s="186"/>
      <c r="F102" s="183"/>
      <c r="G102" s="98">
        <v>6</v>
      </c>
      <c r="H102" s="97" t="s">
        <v>12442</v>
      </c>
    </row>
    <row r="103" spans="1:8" x14ac:dyDescent="0.25">
      <c r="A103" s="180"/>
      <c r="B103" s="183"/>
      <c r="C103" s="186"/>
      <c r="D103" s="183"/>
      <c r="E103" s="186"/>
      <c r="F103" s="183"/>
      <c r="G103" s="98">
        <v>7</v>
      </c>
      <c r="H103" s="97" t="s">
        <v>12443</v>
      </c>
    </row>
    <row r="104" spans="1:8" x14ac:dyDescent="0.25">
      <c r="A104" s="180"/>
      <c r="B104" s="183"/>
      <c r="C104" s="186"/>
      <c r="D104" s="183"/>
      <c r="E104" s="187"/>
      <c r="F104" s="183"/>
      <c r="G104" s="98">
        <v>8</v>
      </c>
      <c r="H104" s="97" t="s">
        <v>12425</v>
      </c>
    </row>
    <row r="105" spans="1:8" x14ac:dyDescent="0.25">
      <c r="A105" s="180"/>
      <c r="B105" s="183"/>
      <c r="C105" s="186"/>
      <c r="D105" s="183"/>
      <c r="E105" s="184">
        <v>7</v>
      </c>
      <c r="F105" s="183" t="s">
        <v>12342</v>
      </c>
      <c r="G105" s="98">
        <v>2</v>
      </c>
      <c r="H105" s="97" t="s">
        <v>12455</v>
      </c>
    </row>
    <row r="106" spans="1:8" x14ac:dyDescent="0.25">
      <c r="A106" s="180"/>
      <c r="B106" s="183"/>
      <c r="C106" s="186"/>
      <c r="D106" s="183"/>
      <c r="E106" s="186"/>
      <c r="F106" s="183"/>
      <c r="G106" s="98">
        <v>3</v>
      </c>
      <c r="H106" s="97" t="s">
        <v>12456</v>
      </c>
    </row>
    <row r="107" spans="1:8" x14ac:dyDescent="0.25">
      <c r="A107" s="180"/>
      <c r="B107" s="183"/>
      <c r="C107" s="186"/>
      <c r="D107" s="183"/>
      <c r="E107" s="186"/>
      <c r="F107" s="183"/>
      <c r="G107" s="98">
        <v>4</v>
      </c>
      <c r="H107" s="97" t="s">
        <v>12457</v>
      </c>
    </row>
    <row r="108" spans="1:8" x14ac:dyDescent="0.25">
      <c r="A108" s="180"/>
      <c r="B108" s="183"/>
      <c r="C108" s="186"/>
      <c r="D108" s="183"/>
      <c r="E108" s="187"/>
      <c r="F108" s="183"/>
      <c r="G108" s="98">
        <v>5</v>
      </c>
      <c r="H108" s="97" t="s">
        <v>12458</v>
      </c>
    </row>
    <row r="109" spans="1:8" ht="15.75" thickBot="1" x14ac:dyDescent="0.3">
      <c r="A109" s="191"/>
      <c r="B109" s="192"/>
      <c r="C109" s="197"/>
      <c r="D109" s="192"/>
      <c r="E109" s="103">
        <v>12</v>
      </c>
      <c r="F109" s="103" t="s">
        <v>12347</v>
      </c>
      <c r="G109" s="104">
        <v>3</v>
      </c>
      <c r="H109" s="105" t="s">
        <v>12481</v>
      </c>
    </row>
    <row r="110" spans="1:8" x14ac:dyDescent="0.25">
      <c r="A110" s="196">
        <v>3</v>
      </c>
      <c r="B110" s="185" t="s">
        <v>5</v>
      </c>
      <c r="C110" s="185">
        <v>4</v>
      </c>
      <c r="D110" s="185" t="s">
        <v>5</v>
      </c>
      <c r="E110" s="198">
        <v>1</v>
      </c>
      <c r="F110" s="182" t="s">
        <v>12336</v>
      </c>
      <c r="G110" s="102">
        <v>1</v>
      </c>
      <c r="H110" s="95" t="s">
        <v>12625</v>
      </c>
    </row>
    <row r="111" spans="1:8" x14ac:dyDescent="0.25">
      <c r="A111" s="190"/>
      <c r="B111" s="186"/>
      <c r="C111" s="186"/>
      <c r="D111" s="186"/>
      <c r="E111" s="194"/>
      <c r="F111" s="183"/>
      <c r="G111" s="98">
        <v>2</v>
      </c>
      <c r="H111" s="97" t="s">
        <v>12494</v>
      </c>
    </row>
    <row r="112" spans="1:8" x14ac:dyDescent="0.25">
      <c r="A112" s="190"/>
      <c r="B112" s="186"/>
      <c r="C112" s="186"/>
      <c r="D112" s="186"/>
      <c r="E112" s="194"/>
      <c r="F112" s="183"/>
      <c r="G112" s="98">
        <v>3</v>
      </c>
      <c r="H112" s="97" t="s">
        <v>12460</v>
      </c>
    </row>
    <row r="113" spans="1:8" x14ac:dyDescent="0.25">
      <c r="A113" s="190"/>
      <c r="B113" s="186"/>
      <c r="C113" s="186"/>
      <c r="D113" s="186"/>
      <c r="E113" s="195"/>
      <c r="F113" s="183"/>
      <c r="G113" s="98">
        <v>4</v>
      </c>
      <c r="H113" s="97" t="s">
        <v>12626</v>
      </c>
    </row>
    <row r="114" spans="1:8" x14ac:dyDescent="0.25">
      <c r="A114" s="190"/>
      <c r="B114" s="186"/>
      <c r="C114" s="186"/>
      <c r="D114" s="186"/>
      <c r="E114" s="184">
        <v>2</v>
      </c>
      <c r="F114" s="183" t="s">
        <v>12377</v>
      </c>
      <c r="G114" s="98">
        <v>1</v>
      </c>
      <c r="H114" s="97" t="s">
        <v>12628</v>
      </c>
    </row>
    <row r="115" spans="1:8" x14ac:dyDescent="0.25">
      <c r="A115" s="190"/>
      <c r="B115" s="186"/>
      <c r="C115" s="186"/>
      <c r="D115" s="186"/>
      <c r="E115" s="186"/>
      <c r="F115" s="183"/>
      <c r="G115" s="98">
        <v>2</v>
      </c>
      <c r="H115" s="97" t="s">
        <v>12492</v>
      </c>
    </row>
    <row r="116" spans="1:8" x14ac:dyDescent="0.25">
      <c r="A116" s="190"/>
      <c r="B116" s="186"/>
      <c r="C116" s="186"/>
      <c r="D116" s="186"/>
      <c r="E116" s="186"/>
      <c r="F116" s="183"/>
      <c r="G116" s="98">
        <v>3</v>
      </c>
      <c r="H116" s="97" t="s">
        <v>12384</v>
      </c>
    </row>
    <row r="117" spans="1:8" x14ac:dyDescent="0.25">
      <c r="A117" s="190"/>
      <c r="B117" s="186"/>
      <c r="C117" s="186"/>
      <c r="D117" s="186"/>
      <c r="E117" s="186"/>
      <c r="F117" s="183"/>
      <c r="G117" s="98">
        <v>4</v>
      </c>
      <c r="H117" s="97" t="s">
        <v>12532</v>
      </c>
    </row>
    <row r="118" spans="1:8" x14ac:dyDescent="0.25">
      <c r="A118" s="190"/>
      <c r="B118" s="186"/>
      <c r="C118" s="186"/>
      <c r="D118" s="186"/>
      <c r="E118" s="186"/>
      <c r="F118" s="183"/>
      <c r="G118" s="98">
        <v>5</v>
      </c>
      <c r="H118" s="97" t="s">
        <v>12629</v>
      </c>
    </row>
    <row r="119" spans="1:8" ht="25.5" x14ac:dyDescent="0.25">
      <c r="A119" s="190"/>
      <c r="B119" s="186"/>
      <c r="C119" s="186"/>
      <c r="D119" s="186"/>
      <c r="E119" s="187"/>
      <c r="F119" s="183"/>
      <c r="G119" s="98">
        <v>6</v>
      </c>
      <c r="H119" s="97" t="s">
        <v>12630</v>
      </c>
    </row>
    <row r="120" spans="1:8" ht="25.5" x14ac:dyDescent="0.25">
      <c r="A120" s="190"/>
      <c r="B120" s="186"/>
      <c r="C120" s="186"/>
      <c r="D120" s="186"/>
      <c r="E120" s="184">
        <v>3</v>
      </c>
      <c r="F120" s="183" t="s">
        <v>12378</v>
      </c>
      <c r="G120" s="98">
        <v>1</v>
      </c>
      <c r="H120" s="97" t="s">
        <v>12631</v>
      </c>
    </row>
    <row r="121" spans="1:8" x14ac:dyDescent="0.25">
      <c r="A121" s="190"/>
      <c r="B121" s="186"/>
      <c r="C121" s="186"/>
      <c r="D121" s="186"/>
      <c r="E121" s="186"/>
      <c r="F121" s="183"/>
      <c r="G121" s="98">
        <v>2</v>
      </c>
      <c r="H121" s="97" t="s">
        <v>12489</v>
      </c>
    </row>
    <row r="122" spans="1:8" x14ac:dyDescent="0.25">
      <c r="A122" s="190"/>
      <c r="B122" s="186"/>
      <c r="C122" s="186"/>
      <c r="D122" s="186"/>
      <c r="E122" s="186"/>
      <c r="F122" s="183"/>
      <c r="G122" s="98">
        <v>3</v>
      </c>
      <c r="H122" s="97" t="s">
        <v>12428</v>
      </c>
    </row>
    <row r="123" spans="1:8" x14ac:dyDescent="0.25">
      <c r="A123" s="190"/>
      <c r="B123" s="186"/>
      <c r="C123" s="186"/>
      <c r="D123" s="186"/>
      <c r="E123" s="186"/>
      <c r="F123" s="183"/>
      <c r="G123" s="98">
        <v>4</v>
      </c>
      <c r="H123" s="97" t="s">
        <v>12632</v>
      </c>
    </row>
    <row r="124" spans="1:8" x14ac:dyDescent="0.25">
      <c r="A124" s="190"/>
      <c r="B124" s="186"/>
      <c r="C124" s="186"/>
      <c r="D124" s="186"/>
      <c r="E124" s="186"/>
      <c r="F124" s="183"/>
      <c r="G124" s="98">
        <v>5</v>
      </c>
      <c r="H124" s="97" t="s">
        <v>12633</v>
      </c>
    </row>
    <row r="125" spans="1:8" x14ac:dyDescent="0.25">
      <c r="A125" s="190"/>
      <c r="B125" s="186"/>
      <c r="C125" s="186"/>
      <c r="D125" s="186"/>
      <c r="E125" s="186"/>
      <c r="F125" s="183"/>
      <c r="G125" s="98">
        <v>6</v>
      </c>
      <c r="H125" s="97" t="s">
        <v>12612</v>
      </c>
    </row>
    <row r="126" spans="1:8" x14ac:dyDescent="0.25">
      <c r="A126" s="190"/>
      <c r="B126" s="186"/>
      <c r="C126" s="186"/>
      <c r="D126" s="186"/>
      <c r="E126" s="186"/>
      <c r="F126" s="183"/>
      <c r="G126" s="98">
        <v>7</v>
      </c>
      <c r="H126" s="97" t="s">
        <v>12634</v>
      </c>
    </row>
    <row r="127" spans="1:8" x14ac:dyDescent="0.25">
      <c r="A127" s="190"/>
      <c r="B127" s="186"/>
      <c r="C127" s="186"/>
      <c r="D127" s="186"/>
      <c r="E127" s="187"/>
      <c r="F127" s="183"/>
      <c r="G127" s="98">
        <v>8</v>
      </c>
      <c r="H127" s="97" t="s">
        <v>12635</v>
      </c>
    </row>
    <row r="128" spans="1:8" ht="25.5" x14ac:dyDescent="0.25">
      <c r="A128" s="190"/>
      <c r="B128" s="186"/>
      <c r="C128" s="186"/>
      <c r="D128" s="186"/>
      <c r="E128" s="184">
        <v>4</v>
      </c>
      <c r="F128" s="183" t="s">
        <v>12379</v>
      </c>
      <c r="G128" s="98">
        <v>1</v>
      </c>
      <c r="H128" s="97" t="s">
        <v>12636</v>
      </c>
    </row>
    <row r="129" spans="1:8" x14ac:dyDescent="0.25">
      <c r="A129" s="190"/>
      <c r="B129" s="186"/>
      <c r="C129" s="186"/>
      <c r="D129" s="186"/>
      <c r="E129" s="186"/>
      <c r="F129" s="183"/>
      <c r="G129" s="98">
        <v>2</v>
      </c>
      <c r="H129" s="97" t="s">
        <v>12492</v>
      </c>
    </row>
    <row r="130" spans="1:8" x14ac:dyDescent="0.25">
      <c r="A130" s="190"/>
      <c r="B130" s="186"/>
      <c r="C130" s="186"/>
      <c r="D130" s="186"/>
      <c r="E130" s="186"/>
      <c r="F130" s="183"/>
      <c r="G130" s="98">
        <v>3</v>
      </c>
      <c r="H130" s="97" t="s">
        <v>12484</v>
      </c>
    </row>
    <row r="131" spans="1:8" x14ac:dyDescent="0.25">
      <c r="A131" s="190"/>
      <c r="B131" s="186"/>
      <c r="C131" s="186"/>
      <c r="D131" s="186"/>
      <c r="E131" s="186"/>
      <c r="F131" s="183"/>
      <c r="G131" s="98">
        <v>4</v>
      </c>
      <c r="H131" s="97" t="s">
        <v>12476</v>
      </c>
    </row>
    <row r="132" spans="1:8" x14ac:dyDescent="0.25">
      <c r="A132" s="190"/>
      <c r="B132" s="186"/>
      <c r="C132" s="186"/>
      <c r="D132" s="186"/>
      <c r="E132" s="186"/>
      <c r="F132" s="183"/>
      <c r="G132" s="98">
        <v>5</v>
      </c>
      <c r="H132" s="97" t="s">
        <v>12378</v>
      </c>
    </row>
    <row r="133" spans="1:8" x14ac:dyDescent="0.25">
      <c r="A133" s="190"/>
      <c r="B133" s="186"/>
      <c r="C133" s="186"/>
      <c r="D133" s="186"/>
      <c r="E133" s="187"/>
      <c r="F133" s="183"/>
      <c r="G133" s="98">
        <v>6</v>
      </c>
      <c r="H133" s="97" t="s">
        <v>12637</v>
      </c>
    </row>
    <row r="134" spans="1:8" x14ac:dyDescent="0.25">
      <c r="A134" s="190"/>
      <c r="B134" s="186"/>
      <c r="C134" s="186"/>
      <c r="D134" s="186"/>
      <c r="E134" s="184">
        <v>5</v>
      </c>
      <c r="F134" s="183" t="s">
        <v>12380</v>
      </c>
      <c r="G134" s="98">
        <v>1</v>
      </c>
      <c r="H134" s="97" t="s">
        <v>12638</v>
      </c>
    </row>
    <row r="135" spans="1:8" x14ac:dyDescent="0.25">
      <c r="A135" s="190"/>
      <c r="B135" s="186"/>
      <c r="C135" s="186"/>
      <c r="D135" s="186"/>
      <c r="E135" s="186"/>
      <c r="F135" s="183"/>
      <c r="G135" s="98">
        <v>2</v>
      </c>
      <c r="H135" s="97" t="s">
        <v>12473</v>
      </c>
    </row>
    <row r="136" spans="1:8" x14ac:dyDescent="0.25">
      <c r="A136" s="190"/>
      <c r="B136" s="186"/>
      <c r="C136" s="186"/>
      <c r="D136" s="186"/>
      <c r="E136" s="186"/>
      <c r="F136" s="183"/>
      <c r="G136" s="98">
        <v>3</v>
      </c>
      <c r="H136" s="97" t="s">
        <v>12438</v>
      </c>
    </row>
    <row r="137" spans="1:8" x14ac:dyDescent="0.25">
      <c r="A137" s="190"/>
      <c r="B137" s="186"/>
      <c r="C137" s="186"/>
      <c r="D137" s="186"/>
      <c r="E137" s="186"/>
      <c r="F137" s="183"/>
      <c r="G137" s="98">
        <v>4</v>
      </c>
      <c r="H137" s="97" t="s">
        <v>12526</v>
      </c>
    </row>
    <row r="138" spans="1:8" x14ac:dyDescent="0.25">
      <c r="A138" s="190"/>
      <c r="B138" s="186"/>
      <c r="C138" s="186"/>
      <c r="D138" s="186"/>
      <c r="E138" s="187"/>
      <c r="F138" s="183"/>
      <c r="G138" s="98">
        <v>5</v>
      </c>
      <c r="H138" s="97" t="s">
        <v>12474</v>
      </c>
    </row>
    <row r="139" spans="1:8" x14ac:dyDescent="0.25">
      <c r="A139" s="190"/>
      <c r="B139" s="186"/>
      <c r="C139" s="186"/>
      <c r="D139" s="186"/>
      <c r="E139" s="184">
        <v>6</v>
      </c>
      <c r="F139" s="183" t="s">
        <v>12381</v>
      </c>
      <c r="G139" s="98">
        <v>1</v>
      </c>
      <c r="H139" s="97" t="s">
        <v>12639</v>
      </c>
    </row>
    <row r="140" spans="1:8" x14ac:dyDescent="0.25">
      <c r="A140" s="190"/>
      <c r="B140" s="186"/>
      <c r="C140" s="186"/>
      <c r="D140" s="186"/>
      <c r="E140" s="186"/>
      <c r="F140" s="183"/>
      <c r="G140" s="98">
        <v>2</v>
      </c>
      <c r="H140" s="97" t="s">
        <v>2</v>
      </c>
    </row>
    <row r="141" spans="1:8" x14ac:dyDescent="0.25">
      <c r="A141" s="190"/>
      <c r="B141" s="186"/>
      <c r="C141" s="186"/>
      <c r="D141" s="186"/>
      <c r="E141" s="186"/>
      <c r="F141" s="183"/>
      <c r="G141" s="98">
        <v>3</v>
      </c>
      <c r="H141" s="97" t="s">
        <v>12474</v>
      </c>
    </row>
    <row r="142" spans="1:8" x14ac:dyDescent="0.25">
      <c r="A142" s="190"/>
      <c r="B142" s="186"/>
      <c r="C142" s="186"/>
      <c r="D142" s="186"/>
      <c r="E142" s="187"/>
      <c r="F142" s="183"/>
      <c r="G142" s="98">
        <v>4</v>
      </c>
      <c r="H142" s="97" t="s">
        <v>12640</v>
      </c>
    </row>
    <row r="143" spans="1:8" x14ac:dyDescent="0.25">
      <c r="A143" s="190"/>
      <c r="B143" s="186"/>
      <c r="C143" s="186"/>
      <c r="D143" s="186"/>
      <c r="E143" s="184">
        <v>7</v>
      </c>
      <c r="F143" s="183" t="s">
        <v>12382</v>
      </c>
      <c r="G143" s="98">
        <v>1</v>
      </c>
      <c r="H143" s="97" t="s">
        <v>12425</v>
      </c>
    </row>
    <row r="144" spans="1:8" x14ac:dyDescent="0.25">
      <c r="A144" s="190"/>
      <c r="B144" s="186"/>
      <c r="C144" s="186"/>
      <c r="D144" s="186"/>
      <c r="E144" s="186"/>
      <c r="F144" s="183"/>
      <c r="G144" s="98">
        <v>2</v>
      </c>
      <c r="H144" s="97" t="s">
        <v>12641</v>
      </c>
    </row>
    <row r="145" spans="1:8" x14ac:dyDescent="0.25">
      <c r="A145" s="190"/>
      <c r="B145" s="186"/>
      <c r="C145" s="186"/>
      <c r="D145" s="186"/>
      <c r="E145" s="187"/>
      <c r="F145" s="183"/>
      <c r="G145" s="98">
        <v>3</v>
      </c>
      <c r="H145" s="97" t="s">
        <v>12642</v>
      </c>
    </row>
    <row r="146" spans="1:8" x14ac:dyDescent="0.25">
      <c r="A146" s="190"/>
      <c r="B146" s="186"/>
      <c r="C146" s="186"/>
      <c r="D146" s="186"/>
      <c r="E146" s="184">
        <v>8</v>
      </c>
      <c r="F146" s="183" t="s">
        <v>12383</v>
      </c>
      <c r="G146" s="98">
        <v>1</v>
      </c>
      <c r="H146" s="97" t="s">
        <v>12643</v>
      </c>
    </row>
    <row r="147" spans="1:8" x14ac:dyDescent="0.25">
      <c r="A147" s="190"/>
      <c r="B147" s="186"/>
      <c r="C147" s="186"/>
      <c r="D147" s="186"/>
      <c r="E147" s="186"/>
      <c r="F147" s="183"/>
      <c r="G147" s="98">
        <v>2</v>
      </c>
      <c r="H147" s="97" t="s">
        <v>12644</v>
      </c>
    </row>
    <row r="148" spans="1:8" x14ac:dyDescent="0.25">
      <c r="A148" s="190"/>
      <c r="B148" s="186"/>
      <c r="C148" s="186"/>
      <c r="D148" s="186"/>
      <c r="E148" s="187"/>
      <c r="F148" s="183"/>
      <c r="G148" s="98">
        <v>3</v>
      </c>
      <c r="H148" s="97" t="s">
        <v>12645</v>
      </c>
    </row>
    <row r="149" spans="1:8" ht="15.75" thickBot="1" x14ac:dyDescent="0.3">
      <c r="A149" s="190"/>
      <c r="B149" s="186"/>
      <c r="C149" s="197"/>
      <c r="D149" s="186"/>
      <c r="E149" s="108">
        <v>9</v>
      </c>
      <c r="F149" s="108" t="s">
        <v>12384</v>
      </c>
      <c r="G149" s="100">
        <v>1</v>
      </c>
      <c r="H149" s="101" t="s">
        <v>12646</v>
      </c>
    </row>
    <row r="150" spans="1:8" x14ac:dyDescent="0.25">
      <c r="A150" s="196">
        <v>4</v>
      </c>
      <c r="B150" s="185" t="s">
        <v>3</v>
      </c>
      <c r="C150" s="185">
        <v>2</v>
      </c>
      <c r="D150" s="185" t="s">
        <v>3</v>
      </c>
      <c r="E150" s="185">
        <v>1</v>
      </c>
      <c r="F150" s="182" t="s">
        <v>12336</v>
      </c>
      <c r="G150" s="110">
        <v>1</v>
      </c>
      <c r="H150" s="95" t="s">
        <v>12336</v>
      </c>
    </row>
    <row r="151" spans="1:8" x14ac:dyDescent="0.25">
      <c r="A151" s="190"/>
      <c r="B151" s="186"/>
      <c r="C151" s="186"/>
      <c r="D151" s="186"/>
      <c r="E151" s="186"/>
      <c r="F151" s="183"/>
      <c r="G151" s="98">
        <v>2</v>
      </c>
      <c r="H151" s="97" t="s">
        <v>2</v>
      </c>
    </row>
    <row r="152" spans="1:8" x14ac:dyDescent="0.25">
      <c r="A152" s="190"/>
      <c r="B152" s="186"/>
      <c r="C152" s="186"/>
      <c r="D152" s="186"/>
      <c r="E152" s="186"/>
      <c r="F152" s="183"/>
      <c r="G152" s="98">
        <v>3</v>
      </c>
      <c r="H152" s="97" t="s">
        <v>12517</v>
      </c>
    </row>
    <row r="153" spans="1:8" x14ac:dyDescent="0.25">
      <c r="A153" s="190"/>
      <c r="B153" s="186"/>
      <c r="C153" s="186"/>
      <c r="D153" s="186"/>
      <c r="E153" s="186"/>
      <c r="F153" s="183"/>
      <c r="G153" s="98">
        <v>4</v>
      </c>
      <c r="H153" s="97" t="s">
        <v>12425</v>
      </c>
    </row>
    <row r="154" spans="1:8" x14ac:dyDescent="0.25">
      <c r="A154" s="190"/>
      <c r="B154" s="186"/>
      <c r="C154" s="186"/>
      <c r="D154" s="186"/>
      <c r="E154" s="186"/>
      <c r="F154" s="183"/>
      <c r="G154" s="98">
        <v>5</v>
      </c>
      <c r="H154" s="97" t="s">
        <v>12518</v>
      </c>
    </row>
    <row r="155" spans="1:8" x14ac:dyDescent="0.25">
      <c r="A155" s="190"/>
      <c r="B155" s="186"/>
      <c r="C155" s="186"/>
      <c r="D155" s="186"/>
      <c r="E155" s="186"/>
      <c r="F155" s="183"/>
      <c r="G155" s="98">
        <v>6</v>
      </c>
      <c r="H155" s="97" t="s">
        <v>12381</v>
      </c>
    </row>
    <row r="156" spans="1:8" x14ac:dyDescent="0.25">
      <c r="A156" s="190"/>
      <c r="B156" s="186"/>
      <c r="C156" s="186"/>
      <c r="D156" s="186"/>
      <c r="E156" s="186"/>
      <c r="F156" s="183"/>
      <c r="G156" s="98">
        <v>7</v>
      </c>
      <c r="H156" s="97" t="s">
        <v>12493</v>
      </c>
    </row>
    <row r="157" spans="1:8" x14ac:dyDescent="0.25">
      <c r="A157" s="190"/>
      <c r="B157" s="186"/>
      <c r="C157" s="186"/>
      <c r="D157" s="186"/>
      <c r="E157" s="186"/>
      <c r="F157" s="183"/>
      <c r="G157" s="98">
        <v>8</v>
      </c>
      <c r="H157" s="97" t="s">
        <v>12380</v>
      </c>
    </row>
    <row r="158" spans="1:8" x14ac:dyDescent="0.25">
      <c r="A158" s="190"/>
      <c r="B158" s="186"/>
      <c r="C158" s="186"/>
      <c r="D158" s="186"/>
      <c r="E158" s="186"/>
      <c r="F158" s="183"/>
      <c r="G158" s="98">
        <v>9</v>
      </c>
      <c r="H158" s="97" t="s">
        <v>12519</v>
      </c>
    </row>
    <row r="159" spans="1:8" x14ac:dyDescent="0.25">
      <c r="A159" s="190"/>
      <c r="B159" s="186"/>
      <c r="C159" s="186"/>
      <c r="D159" s="186"/>
      <c r="E159" s="186"/>
      <c r="F159" s="183"/>
      <c r="G159" s="98">
        <v>10</v>
      </c>
      <c r="H159" s="97" t="s">
        <v>12338</v>
      </c>
    </row>
    <row r="160" spans="1:8" x14ac:dyDescent="0.25">
      <c r="A160" s="190"/>
      <c r="B160" s="186"/>
      <c r="C160" s="186"/>
      <c r="D160" s="186"/>
      <c r="E160" s="186"/>
      <c r="F160" s="183"/>
      <c r="G160" s="98">
        <v>11</v>
      </c>
      <c r="H160" s="97" t="s">
        <v>12520</v>
      </c>
    </row>
    <row r="161" spans="1:8" x14ac:dyDescent="0.25">
      <c r="A161" s="190"/>
      <c r="B161" s="186"/>
      <c r="C161" s="186"/>
      <c r="D161" s="186"/>
      <c r="E161" s="186"/>
      <c r="F161" s="183"/>
      <c r="G161" s="98">
        <v>12</v>
      </c>
      <c r="H161" s="97" t="s">
        <v>12521</v>
      </c>
    </row>
    <row r="162" spans="1:8" x14ac:dyDescent="0.25">
      <c r="A162" s="190"/>
      <c r="B162" s="186"/>
      <c r="C162" s="186"/>
      <c r="D162" s="186"/>
      <c r="E162" s="187"/>
      <c r="F162" s="183"/>
      <c r="G162" s="98">
        <v>13</v>
      </c>
      <c r="H162" s="97" t="s">
        <v>12522</v>
      </c>
    </row>
    <row r="163" spans="1:8" x14ac:dyDescent="0.25">
      <c r="A163" s="190"/>
      <c r="B163" s="186"/>
      <c r="C163" s="186"/>
      <c r="D163" s="186"/>
      <c r="E163" s="184">
        <v>8</v>
      </c>
      <c r="F163" s="183" t="s">
        <v>12362</v>
      </c>
      <c r="G163" s="98">
        <v>1</v>
      </c>
      <c r="H163" s="97" t="s">
        <v>12492</v>
      </c>
    </row>
    <row r="164" spans="1:8" x14ac:dyDescent="0.25">
      <c r="A164" s="190"/>
      <c r="B164" s="186"/>
      <c r="C164" s="186"/>
      <c r="D164" s="186"/>
      <c r="E164" s="186"/>
      <c r="F164" s="183"/>
      <c r="G164" s="98">
        <v>2</v>
      </c>
      <c r="H164" s="97" t="s">
        <v>12484</v>
      </c>
    </row>
    <row r="165" spans="1:8" x14ac:dyDescent="0.25">
      <c r="A165" s="190"/>
      <c r="B165" s="186"/>
      <c r="C165" s="186"/>
      <c r="D165" s="186"/>
      <c r="E165" s="186"/>
      <c r="F165" s="183"/>
      <c r="G165" s="98">
        <v>3</v>
      </c>
      <c r="H165" s="97" t="s">
        <v>12380</v>
      </c>
    </row>
    <row r="166" spans="1:8" x14ac:dyDescent="0.25">
      <c r="A166" s="190"/>
      <c r="B166" s="186"/>
      <c r="C166" s="186"/>
      <c r="D166" s="186"/>
      <c r="E166" s="186"/>
      <c r="F166" s="183"/>
      <c r="G166" s="98">
        <v>4</v>
      </c>
      <c r="H166" s="97" t="s">
        <v>12550</v>
      </c>
    </row>
    <row r="167" spans="1:8" x14ac:dyDescent="0.25">
      <c r="A167" s="190"/>
      <c r="B167" s="186"/>
      <c r="C167" s="187"/>
      <c r="D167" s="187"/>
      <c r="E167" s="187"/>
      <c r="F167" s="183"/>
      <c r="G167" s="98">
        <v>5</v>
      </c>
      <c r="H167" s="97" t="s">
        <v>12551</v>
      </c>
    </row>
    <row r="168" spans="1:8" ht="15.75" thickBot="1" x14ac:dyDescent="0.3">
      <c r="A168" s="190"/>
      <c r="B168" s="186"/>
      <c r="C168" s="108">
        <v>4</v>
      </c>
      <c r="D168" s="108" t="s">
        <v>5</v>
      </c>
      <c r="E168" s="108">
        <v>1</v>
      </c>
      <c r="F168" s="108" t="s">
        <v>12336</v>
      </c>
      <c r="G168" s="100">
        <v>5</v>
      </c>
      <c r="H168" s="101" t="s">
        <v>12627</v>
      </c>
    </row>
    <row r="169" spans="1:8" x14ac:dyDescent="0.25">
      <c r="A169" s="196">
        <v>5</v>
      </c>
      <c r="B169" s="185" t="s">
        <v>12965</v>
      </c>
      <c r="C169" s="185">
        <v>2</v>
      </c>
      <c r="D169" s="185" t="s">
        <v>3</v>
      </c>
      <c r="E169" s="185">
        <v>3</v>
      </c>
      <c r="F169" s="182" t="s">
        <v>12357</v>
      </c>
      <c r="G169" s="102">
        <v>1</v>
      </c>
      <c r="H169" s="95" t="s">
        <v>12531</v>
      </c>
    </row>
    <row r="170" spans="1:8" x14ac:dyDescent="0.25">
      <c r="A170" s="190"/>
      <c r="B170" s="186"/>
      <c r="C170" s="186"/>
      <c r="D170" s="186"/>
      <c r="E170" s="186"/>
      <c r="F170" s="183"/>
      <c r="G170" s="111">
        <v>2</v>
      </c>
      <c r="H170" s="97" t="s">
        <v>12381</v>
      </c>
    </row>
    <row r="171" spans="1:8" x14ac:dyDescent="0.25">
      <c r="A171" s="190"/>
      <c r="B171" s="186"/>
      <c r="C171" s="186"/>
      <c r="D171" s="186"/>
      <c r="E171" s="186"/>
      <c r="F171" s="183"/>
      <c r="G171" s="111">
        <v>3</v>
      </c>
      <c r="H171" s="97" t="s">
        <v>2</v>
      </c>
    </row>
    <row r="172" spans="1:8" x14ac:dyDescent="0.25">
      <c r="A172" s="190"/>
      <c r="B172" s="186"/>
      <c r="C172" s="186"/>
      <c r="D172" s="186"/>
      <c r="E172" s="186"/>
      <c r="F172" s="183"/>
      <c r="G172" s="111">
        <v>4</v>
      </c>
      <c r="H172" s="97" t="s">
        <v>12532</v>
      </c>
    </row>
    <row r="173" spans="1:8" x14ac:dyDescent="0.25">
      <c r="A173" s="190"/>
      <c r="B173" s="186"/>
      <c r="C173" s="186"/>
      <c r="D173" s="186"/>
      <c r="E173" s="186"/>
      <c r="F173" s="183"/>
      <c r="G173" s="111">
        <v>5</v>
      </c>
      <c r="H173" s="97" t="s">
        <v>12533</v>
      </c>
    </row>
    <row r="174" spans="1:8" x14ac:dyDescent="0.25">
      <c r="A174" s="190"/>
      <c r="B174" s="186"/>
      <c r="C174" s="186"/>
      <c r="D174" s="186"/>
      <c r="E174" s="186"/>
      <c r="F174" s="183"/>
      <c r="G174" s="111">
        <v>7</v>
      </c>
      <c r="H174" s="97" t="s">
        <v>12535</v>
      </c>
    </row>
    <row r="175" spans="1:8" x14ac:dyDescent="0.25">
      <c r="A175" s="190"/>
      <c r="B175" s="186"/>
      <c r="C175" s="186"/>
      <c r="D175" s="186"/>
      <c r="E175" s="187"/>
      <c r="F175" s="183"/>
      <c r="G175" s="111">
        <v>8</v>
      </c>
      <c r="H175" s="97" t="s">
        <v>12536</v>
      </c>
    </row>
    <row r="176" spans="1:8" x14ac:dyDescent="0.25">
      <c r="A176" s="190"/>
      <c r="B176" s="186"/>
      <c r="C176" s="186"/>
      <c r="D176" s="186"/>
      <c r="E176" s="112">
        <v>8</v>
      </c>
      <c r="F176" s="109" t="s">
        <v>12362</v>
      </c>
      <c r="G176" s="111">
        <v>1</v>
      </c>
      <c r="H176" s="97" t="s">
        <v>12492</v>
      </c>
    </row>
    <row r="177" spans="1:8" x14ac:dyDescent="0.25">
      <c r="A177" s="190"/>
      <c r="B177" s="186"/>
      <c r="C177" s="186"/>
      <c r="D177" s="186"/>
      <c r="E177" s="193">
        <v>6</v>
      </c>
      <c r="F177" s="183" t="s">
        <v>12360</v>
      </c>
      <c r="G177" s="111">
        <v>1</v>
      </c>
      <c r="H177" s="97" t="s">
        <v>12543</v>
      </c>
    </row>
    <row r="178" spans="1:8" x14ac:dyDescent="0.25">
      <c r="A178" s="190"/>
      <c r="B178" s="186"/>
      <c r="C178" s="186"/>
      <c r="D178" s="186"/>
      <c r="E178" s="194"/>
      <c r="F178" s="183"/>
      <c r="G178" s="111">
        <v>2</v>
      </c>
      <c r="H178" s="97" t="s">
        <v>12428</v>
      </c>
    </row>
    <row r="179" spans="1:8" x14ac:dyDescent="0.25">
      <c r="A179" s="190"/>
      <c r="B179" s="186"/>
      <c r="C179" s="186"/>
      <c r="D179" s="186"/>
      <c r="E179" s="194"/>
      <c r="F179" s="183"/>
      <c r="G179" s="111">
        <v>3</v>
      </c>
      <c r="H179" s="97" t="s">
        <v>2</v>
      </c>
    </row>
    <row r="180" spans="1:8" x14ac:dyDescent="0.25">
      <c r="A180" s="190"/>
      <c r="B180" s="186"/>
      <c r="C180" s="186"/>
      <c r="D180" s="186"/>
      <c r="E180" s="194"/>
      <c r="F180" s="183"/>
      <c r="G180" s="111">
        <v>4</v>
      </c>
      <c r="H180" s="97" t="s">
        <v>12544</v>
      </c>
    </row>
    <row r="181" spans="1:8" x14ac:dyDescent="0.25">
      <c r="A181" s="190"/>
      <c r="B181" s="186"/>
      <c r="C181" s="186"/>
      <c r="D181" s="186"/>
      <c r="E181" s="194"/>
      <c r="F181" s="183"/>
      <c r="G181" s="111">
        <v>5</v>
      </c>
      <c r="H181" s="97" t="s">
        <v>12490</v>
      </c>
    </row>
    <row r="182" spans="1:8" x14ac:dyDescent="0.25">
      <c r="A182" s="190"/>
      <c r="B182" s="186"/>
      <c r="C182" s="186"/>
      <c r="D182" s="186"/>
      <c r="E182" s="194"/>
      <c r="F182" s="183"/>
      <c r="G182" s="111">
        <v>6</v>
      </c>
      <c r="H182" s="97" t="s">
        <v>12484</v>
      </c>
    </row>
    <row r="183" spans="1:8" x14ac:dyDescent="0.25">
      <c r="A183" s="190"/>
      <c r="B183" s="186"/>
      <c r="C183" s="186"/>
      <c r="D183" s="186"/>
      <c r="E183" s="195"/>
      <c r="F183" s="183"/>
      <c r="G183" s="111">
        <v>7</v>
      </c>
      <c r="H183" s="97" t="s">
        <v>12433</v>
      </c>
    </row>
    <row r="184" spans="1:8" x14ac:dyDescent="0.25">
      <c r="A184" s="190"/>
      <c r="B184" s="186"/>
      <c r="C184" s="186"/>
      <c r="D184" s="186"/>
      <c r="E184" s="184">
        <v>12</v>
      </c>
      <c r="F184" s="183" t="s">
        <v>12366</v>
      </c>
      <c r="G184" s="111">
        <v>1</v>
      </c>
      <c r="H184" s="97" t="s">
        <v>12574</v>
      </c>
    </row>
    <row r="185" spans="1:8" x14ac:dyDescent="0.25">
      <c r="A185" s="190"/>
      <c r="B185" s="186"/>
      <c r="C185" s="186"/>
      <c r="D185" s="186"/>
      <c r="E185" s="186"/>
      <c r="F185" s="183"/>
      <c r="G185" s="111">
        <v>2</v>
      </c>
      <c r="H185" s="97" t="s">
        <v>12575</v>
      </c>
    </row>
    <row r="186" spans="1:8" x14ac:dyDescent="0.25">
      <c r="A186" s="190"/>
      <c r="B186" s="186"/>
      <c r="C186" s="186"/>
      <c r="D186" s="186"/>
      <c r="E186" s="186"/>
      <c r="F186" s="183"/>
      <c r="G186" s="111">
        <v>4</v>
      </c>
      <c r="H186" s="97" t="s">
        <v>12492</v>
      </c>
    </row>
    <row r="187" spans="1:8" ht="15.75" thickBot="1" x14ac:dyDescent="0.3">
      <c r="A187" s="190"/>
      <c r="B187" s="186"/>
      <c r="C187" s="197"/>
      <c r="D187" s="186"/>
      <c r="E187" s="197"/>
      <c r="F187" s="184"/>
      <c r="G187" s="113">
        <v>5</v>
      </c>
      <c r="H187" s="101" t="s">
        <v>12577</v>
      </c>
    </row>
    <row r="188" spans="1:8" x14ac:dyDescent="0.25">
      <c r="A188" s="179">
        <v>6</v>
      </c>
      <c r="B188" s="202" t="s">
        <v>12966</v>
      </c>
      <c r="C188" s="185">
        <v>2</v>
      </c>
      <c r="D188" s="182" t="s">
        <v>3</v>
      </c>
      <c r="E188" s="185">
        <v>2</v>
      </c>
      <c r="F188" s="182" t="s">
        <v>12356</v>
      </c>
      <c r="G188" s="110">
        <v>1</v>
      </c>
      <c r="H188" s="114" t="s">
        <v>12523</v>
      </c>
    </row>
    <row r="189" spans="1:8" x14ac:dyDescent="0.25">
      <c r="A189" s="180"/>
      <c r="B189" s="203"/>
      <c r="C189" s="186"/>
      <c r="D189" s="183"/>
      <c r="E189" s="186"/>
      <c r="F189" s="183"/>
      <c r="G189" s="111">
        <v>2</v>
      </c>
      <c r="H189" s="115" t="s">
        <v>12438</v>
      </c>
    </row>
    <row r="190" spans="1:8" x14ac:dyDescent="0.25">
      <c r="A190" s="180"/>
      <c r="B190" s="203"/>
      <c r="C190" s="186"/>
      <c r="D190" s="183"/>
      <c r="E190" s="186"/>
      <c r="F190" s="183"/>
      <c r="G190" s="111">
        <v>3</v>
      </c>
      <c r="H190" s="115" t="s">
        <v>12484</v>
      </c>
    </row>
    <row r="191" spans="1:8" x14ac:dyDescent="0.25">
      <c r="A191" s="180"/>
      <c r="B191" s="203"/>
      <c r="C191" s="186"/>
      <c r="D191" s="183"/>
      <c r="E191" s="186"/>
      <c r="F191" s="183"/>
      <c r="G191" s="111">
        <v>4</v>
      </c>
      <c r="H191" s="115" t="s">
        <v>12524</v>
      </c>
    </row>
    <row r="192" spans="1:8" x14ac:dyDescent="0.25">
      <c r="A192" s="180"/>
      <c r="B192" s="203"/>
      <c r="C192" s="186"/>
      <c r="D192" s="183"/>
      <c r="E192" s="186"/>
      <c r="F192" s="183"/>
      <c r="G192" s="111">
        <v>5</v>
      </c>
      <c r="H192" s="115" t="s">
        <v>12525</v>
      </c>
    </row>
    <row r="193" spans="1:8" x14ac:dyDescent="0.25">
      <c r="A193" s="180"/>
      <c r="B193" s="203"/>
      <c r="C193" s="186"/>
      <c r="D193" s="183"/>
      <c r="E193" s="186"/>
      <c r="F193" s="183"/>
      <c r="G193" s="111">
        <v>6</v>
      </c>
      <c r="H193" s="115" t="s">
        <v>12380</v>
      </c>
    </row>
    <row r="194" spans="1:8" x14ac:dyDescent="0.25">
      <c r="A194" s="180"/>
      <c r="B194" s="203"/>
      <c r="C194" s="186"/>
      <c r="D194" s="183"/>
      <c r="E194" s="186"/>
      <c r="F194" s="183"/>
      <c r="G194" s="111">
        <v>7</v>
      </c>
      <c r="H194" s="115" t="s">
        <v>12381</v>
      </c>
    </row>
    <row r="195" spans="1:8" x14ac:dyDescent="0.25">
      <c r="A195" s="180"/>
      <c r="B195" s="203"/>
      <c r="C195" s="186"/>
      <c r="D195" s="183"/>
      <c r="E195" s="186"/>
      <c r="F195" s="183"/>
      <c r="G195" s="111">
        <v>9</v>
      </c>
      <c r="H195" s="115" t="s">
        <v>12527</v>
      </c>
    </row>
    <row r="196" spans="1:8" x14ac:dyDescent="0.25">
      <c r="A196" s="180"/>
      <c r="B196" s="203"/>
      <c r="C196" s="186"/>
      <c r="D196" s="183"/>
      <c r="E196" s="186"/>
      <c r="F196" s="183"/>
      <c r="G196" s="111">
        <v>10</v>
      </c>
      <c r="H196" s="115" t="s">
        <v>12528</v>
      </c>
    </row>
    <row r="197" spans="1:8" x14ac:dyDescent="0.25">
      <c r="A197" s="180"/>
      <c r="B197" s="203"/>
      <c r="C197" s="186"/>
      <c r="D197" s="183"/>
      <c r="E197" s="186"/>
      <c r="F197" s="183"/>
      <c r="G197" s="111">
        <v>11</v>
      </c>
      <c r="H197" s="115" t="s">
        <v>12474</v>
      </c>
    </row>
    <row r="198" spans="1:8" x14ac:dyDescent="0.25">
      <c r="A198" s="180"/>
      <c r="B198" s="203"/>
      <c r="C198" s="186"/>
      <c r="D198" s="183"/>
      <c r="E198" s="187"/>
      <c r="F198" s="183"/>
      <c r="G198" s="111">
        <v>12</v>
      </c>
      <c r="H198" s="115" t="s">
        <v>12529</v>
      </c>
    </row>
    <row r="199" spans="1:8" x14ac:dyDescent="0.25">
      <c r="A199" s="180"/>
      <c r="B199" s="203"/>
      <c r="C199" s="186"/>
      <c r="D199" s="183"/>
      <c r="E199" s="184">
        <v>5</v>
      </c>
      <c r="F199" s="183" t="s">
        <v>12359</v>
      </c>
      <c r="G199" s="111">
        <v>1</v>
      </c>
      <c r="H199" s="115" t="s">
        <v>12540</v>
      </c>
    </row>
    <row r="200" spans="1:8" x14ac:dyDescent="0.25">
      <c r="A200" s="180"/>
      <c r="B200" s="203"/>
      <c r="C200" s="186"/>
      <c r="D200" s="183"/>
      <c r="E200" s="186"/>
      <c r="F200" s="183"/>
      <c r="G200" s="111">
        <v>2</v>
      </c>
      <c r="H200" s="115" t="s">
        <v>12476</v>
      </c>
    </row>
    <row r="201" spans="1:8" x14ac:dyDescent="0.25">
      <c r="A201" s="180"/>
      <c r="B201" s="203"/>
      <c r="C201" s="186"/>
      <c r="D201" s="183"/>
      <c r="E201" s="186"/>
      <c r="F201" s="183"/>
      <c r="G201" s="111">
        <v>3</v>
      </c>
      <c r="H201" s="115" t="s">
        <v>12494</v>
      </c>
    </row>
    <row r="202" spans="1:8" x14ac:dyDescent="0.25">
      <c r="A202" s="180"/>
      <c r="B202" s="203"/>
      <c r="C202" s="186"/>
      <c r="D202" s="183"/>
      <c r="E202" s="186"/>
      <c r="F202" s="183"/>
      <c r="G202" s="111">
        <v>4</v>
      </c>
      <c r="H202" s="115" t="s">
        <v>12381</v>
      </c>
    </row>
    <row r="203" spans="1:8" x14ac:dyDescent="0.25">
      <c r="A203" s="180"/>
      <c r="B203" s="203"/>
      <c r="C203" s="186"/>
      <c r="D203" s="183"/>
      <c r="E203" s="186"/>
      <c r="F203" s="183"/>
      <c r="G203" s="111">
        <v>5</v>
      </c>
      <c r="H203" s="115" t="s">
        <v>12474</v>
      </c>
    </row>
    <row r="204" spans="1:8" x14ac:dyDescent="0.25">
      <c r="A204" s="180"/>
      <c r="B204" s="203"/>
      <c r="C204" s="186"/>
      <c r="D204" s="183"/>
      <c r="E204" s="186"/>
      <c r="F204" s="183"/>
      <c r="G204" s="111">
        <v>6</v>
      </c>
      <c r="H204" s="115" t="s">
        <v>2</v>
      </c>
    </row>
    <row r="205" spans="1:8" x14ac:dyDescent="0.25">
      <c r="A205" s="180"/>
      <c r="B205" s="203"/>
      <c r="C205" s="186"/>
      <c r="D205" s="183"/>
      <c r="E205" s="186"/>
      <c r="F205" s="183"/>
      <c r="G205" s="111">
        <v>7</v>
      </c>
      <c r="H205" s="115" t="s">
        <v>12541</v>
      </c>
    </row>
    <row r="206" spans="1:8" x14ac:dyDescent="0.25">
      <c r="A206" s="180"/>
      <c r="B206" s="203"/>
      <c r="C206" s="186"/>
      <c r="D206" s="183"/>
      <c r="E206" s="187"/>
      <c r="F206" s="183"/>
      <c r="G206" s="111">
        <v>8</v>
      </c>
      <c r="H206" s="115" t="s">
        <v>12542</v>
      </c>
    </row>
    <row r="207" spans="1:8" x14ac:dyDescent="0.25">
      <c r="A207" s="180"/>
      <c r="B207" s="203"/>
      <c r="C207" s="186"/>
      <c r="D207" s="183"/>
      <c r="E207" s="184">
        <v>7</v>
      </c>
      <c r="F207" s="183" t="s">
        <v>12361</v>
      </c>
      <c r="G207" s="111">
        <v>1</v>
      </c>
      <c r="H207" s="115" t="s">
        <v>12545</v>
      </c>
    </row>
    <row r="208" spans="1:8" x14ac:dyDescent="0.25">
      <c r="A208" s="180"/>
      <c r="B208" s="203"/>
      <c r="C208" s="186"/>
      <c r="D208" s="183"/>
      <c r="E208" s="186"/>
      <c r="F208" s="183"/>
      <c r="G208" s="111">
        <v>2</v>
      </c>
      <c r="H208" s="115" t="s">
        <v>12546</v>
      </c>
    </row>
    <row r="209" spans="1:8" x14ac:dyDescent="0.25">
      <c r="A209" s="180"/>
      <c r="B209" s="203"/>
      <c r="C209" s="186"/>
      <c r="D209" s="183"/>
      <c r="E209" s="186"/>
      <c r="F209" s="183"/>
      <c r="G209" s="111">
        <v>3</v>
      </c>
      <c r="H209" s="115" t="s">
        <v>12398</v>
      </c>
    </row>
    <row r="210" spans="1:8" x14ac:dyDescent="0.25">
      <c r="A210" s="180"/>
      <c r="B210" s="203"/>
      <c r="C210" s="186"/>
      <c r="D210" s="183"/>
      <c r="E210" s="186"/>
      <c r="F210" s="183"/>
      <c r="G210" s="111">
        <v>4</v>
      </c>
      <c r="H210" s="115" t="s">
        <v>12438</v>
      </c>
    </row>
    <row r="211" spans="1:8" x14ac:dyDescent="0.25">
      <c r="A211" s="180"/>
      <c r="B211" s="203"/>
      <c r="C211" s="186"/>
      <c r="D211" s="183"/>
      <c r="E211" s="186"/>
      <c r="F211" s="183"/>
      <c r="G211" s="111">
        <v>5</v>
      </c>
      <c r="H211" s="115" t="s">
        <v>12547</v>
      </c>
    </row>
    <row r="212" spans="1:8" x14ac:dyDescent="0.25">
      <c r="A212" s="180"/>
      <c r="B212" s="203"/>
      <c r="C212" s="186"/>
      <c r="D212" s="183"/>
      <c r="E212" s="186"/>
      <c r="F212" s="183"/>
      <c r="G212" s="111">
        <v>6</v>
      </c>
      <c r="H212" s="115" t="s">
        <v>12548</v>
      </c>
    </row>
    <row r="213" spans="1:8" ht="15.75" thickBot="1" x14ac:dyDescent="0.3">
      <c r="A213" s="181"/>
      <c r="B213" s="204"/>
      <c r="C213" s="197"/>
      <c r="D213" s="184"/>
      <c r="E213" s="197"/>
      <c r="F213" s="184"/>
      <c r="G213" s="113">
        <v>7</v>
      </c>
      <c r="H213" s="116" t="s">
        <v>12549</v>
      </c>
    </row>
    <row r="214" spans="1:8" x14ac:dyDescent="0.25">
      <c r="A214" s="179">
        <v>7.1</v>
      </c>
      <c r="B214" s="182" t="s">
        <v>12967</v>
      </c>
      <c r="C214" s="185">
        <v>2</v>
      </c>
      <c r="D214" s="199" t="s">
        <v>3</v>
      </c>
      <c r="E214" s="93">
        <v>1</v>
      </c>
      <c r="F214" s="117" t="s">
        <v>12336</v>
      </c>
      <c r="G214" s="110">
        <v>14</v>
      </c>
      <c r="H214" s="118" t="s">
        <v>12385</v>
      </c>
    </row>
    <row r="215" spans="1:8" x14ac:dyDescent="0.25">
      <c r="A215" s="180"/>
      <c r="B215" s="183"/>
      <c r="C215" s="186"/>
      <c r="D215" s="200"/>
      <c r="E215" s="109">
        <v>3</v>
      </c>
      <c r="F215" s="119" t="s">
        <v>12357</v>
      </c>
      <c r="G215" s="111">
        <v>6</v>
      </c>
      <c r="H215" s="120" t="s">
        <v>12534</v>
      </c>
    </row>
    <row r="216" spans="1:8" x14ac:dyDescent="0.25">
      <c r="A216" s="180"/>
      <c r="B216" s="183"/>
      <c r="C216" s="186"/>
      <c r="D216" s="200"/>
      <c r="E216" s="184">
        <v>10</v>
      </c>
      <c r="F216" s="183" t="s">
        <v>12364</v>
      </c>
      <c r="G216" s="111">
        <v>1</v>
      </c>
      <c r="H216" s="115" t="s">
        <v>12557</v>
      </c>
    </row>
    <row r="217" spans="1:8" x14ac:dyDescent="0.25">
      <c r="A217" s="180"/>
      <c r="B217" s="183"/>
      <c r="C217" s="186"/>
      <c r="D217" s="200"/>
      <c r="E217" s="186"/>
      <c r="F217" s="183"/>
      <c r="G217" s="111">
        <v>4</v>
      </c>
      <c r="H217" s="115" t="s">
        <v>12560</v>
      </c>
    </row>
    <row r="218" spans="1:8" x14ac:dyDescent="0.25">
      <c r="A218" s="180"/>
      <c r="B218" s="183"/>
      <c r="C218" s="186"/>
      <c r="D218" s="200"/>
      <c r="E218" s="186"/>
      <c r="F218" s="183"/>
      <c r="G218" s="111">
        <v>2</v>
      </c>
      <c r="H218" s="115" t="s">
        <v>12558</v>
      </c>
    </row>
    <row r="219" spans="1:8" x14ac:dyDescent="0.25">
      <c r="A219" s="180"/>
      <c r="B219" s="183"/>
      <c r="C219" s="186"/>
      <c r="D219" s="200"/>
      <c r="E219" s="186"/>
      <c r="F219" s="183"/>
      <c r="G219" s="111">
        <v>3</v>
      </c>
      <c r="H219" s="115" t="s">
        <v>12559</v>
      </c>
    </row>
    <row r="220" spans="1:8" x14ac:dyDescent="0.25">
      <c r="A220" s="180"/>
      <c r="B220" s="183"/>
      <c r="C220" s="186"/>
      <c r="D220" s="200"/>
      <c r="E220" s="186"/>
      <c r="F220" s="183"/>
      <c r="G220" s="111">
        <v>5</v>
      </c>
      <c r="H220" s="115" t="s">
        <v>12561</v>
      </c>
    </row>
    <row r="221" spans="1:8" x14ac:dyDescent="0.25">
      <c r="A221" s="180"/>
      <c r="B221" s="183"/>
      <c r="C221" s="186"/>
      <c r="D221" s="200"/>
      <c r="E221" s="186"/>
      <c r="F221" s="183"/>
      <c r="G221" s="111">
        <v>6</v>
      </c>
      <c r="H221" s="115" t="s">
        <v>12562</v>
      </c>
    </row>
    <row r="222" spans="1:8" x14ac:dyDescent="0.25">
      <c r="A222" s="180"/>
      <c r="B222" s="183"/>
      <c r="C222" s="186"/>
      <c r="D222" s="200"/>
      <c r="E222" s="187"/>
      <c r="F222" s="183"/>
      <c r="G222" s="111">
        <v>9</v>
      </c>
      <c r="H222" s="115" t="s">
        <v>12565</v>
      </c>
    </row>
    <row r="223" spans="1:8" x14ac:dyDescent="0.25">
      <c r="A223" s="180"/>
      <c r="B223" s="183"/>
      <c r="C223" s="186"/>
      <c r="D223" s="200"/>
      <c r="E223" s="109">
        <v>12</v>
      </c>
      <c r="F223" s="119" t="s">
        <v>12366</v>
      </c>
      <c r="G223" s="111">
        <v>3</v>
      </c>
      <c r="H223" s="120" t="s">
        <v>12576</v>
      </c>
    </row>
    <row r="224" spans="1:8" x14ac:dyDescent="0.25">
      <c r="A224" s="180"/>
      <c r="B224" s="183"/>
      <c r="C224" s="186"/>
      <c r="D224" s="200"/>
      <c r="E224" s="184">
        <v>11</v>
      </c>
      <c r="F224" s="183" t="s">
        <v>12365</v>
      </c>
      <c r="G224" s="111">
        <v>1</v>
      </c>
      <c r="H224" s="120" t="s">
        <v>12569</v>
      </c>
    </row>
    <row r="225" spans="1:8" x14ac:dyDescent="0.25">
      <c r="A225" s="180"/>
      <c r="B225" s="183"/>
      <c r="C225" s="186"/>
      <c r="D225" s="200"/>
      <c r="E225" s="186"/>
      <c r="F225" s="183"/>
      <c r="G225" s="111">
        <v>2</v>
      </c>
      <c r="H225" s="120" t="s">
        <v>12570</v>
      </c>
    </row>
    <row r="226" spans="1:8" x14ac:dyDescent="0.25">
      <c r="A226" s="180"/>
      <c r="B226" s="183"/>
      <c r="C226" s="186"/>
      <c r="D226" s="200"/>
      <c r="E226" s="186"/>
      <c r="F226" s="183"/>
      <c r="G226" s="111">
        <v>3</v>
      </c>
      <c r="H226" s="120" t="s">
        <v>12571</v>
      </c>
    </row>
    <row r="227" spans="1:8" x14ac:dyDescent="0.25">
      <c r="A227" s="180"/>
      <c r="B227" s="183"/>
      <c r="C227" s="186"/>
      <c r="D227" s="200"/>
      <c r="E227" s="186"/>
      <c r="F227" s="183"/>
      <c r="G227" s="111">
        <v>4</v>
      </c>
      <c r="H227" s="120" t="s">
        <v>12459</v>
      </c>
    </row>
    <row r="228" spans="1:8" x14ac:dyDescent="0.25">
      <c r="A228" s="180"/>
      <c r="B228" s="183"/>
      <c r="C228" s="186"/>
      <c r="D228" s="200"/>
      <c r="E228" s="186"/>
      <c r="F228" s="183"/>
      <c r="G228" s="111">
        <v>5</v>
      </c>
      <c r="H228" s="120" t="s">
        <v>12572</v>
      </c>
    </row>
    <row r="229" spans="1:8" x14ac:dyDescent="0.25">
      <c r="A229" s="180"/>
      <c r="B229" s="183"/>
      <c r="C229" s="186"/>
      <c r="D229" s="200"/>
      <c r="E229" s="186"/>
      <c r="F229" s="183"/>
      <c r="G229" s="111">
        <v>6</v>
      </c>
      <c r="H229" s="120" t="s">
        <v>12417</v>
      </c>
    </row>
    <row r="230" spans="1:8" ht="15.75" thickBot="1" x14ac:dyDescent="0.3">
      <c r="A230" s="191"/>
      <c r="B230" s="192"/>
      <c r="C230" s="197"/>
      <c r="D230" s="201"/>
      <c r="E230" s="197"/>
      <c r="F230" s="192"/>
      <c r="G230" s="121">
        <v>7</v>
      </c>
      <c r="H230" s="122" t="s">
        <v>12573</v>
      </c>
    </row>
    <row r="231" spans="1:8" x14ac:dyDescent="0.25">
      <c r="A231" s="196">
        <v>7.2</v>
      </c>
      <c r="B231" s="185" t="s">
        <v>12968</v>
      </c>
      <c r="C231" s="185">
        <v>2</v>
      </c>
      <c r="D231" s="198" t="s">
        <v>3</v>
      </c>
      <c r="E231" s="185">
        <v>10</v>
      </c>
      <c r="F231" s="182" t="s">
        <v>12364</v>
      </c>
      <c r="G231" s="110">
        <v>7</v>
      </c>
      <c r="H231" s="114" t="s">
        <v>12563</v>
      </c>
    </row>
    <row r="232" spans="1:8" x14ac:dyDescent="0.25">
      <c r="A232" s="190"/>
      <c r="B232" s="186"/>
      <c r="C232" s="186"/>
      <c r="D232" s="194"/>
      <c r="E232" s="186"/>
      <c r="F232" s="183"/>
      <c r="G232" s="111">
        <v>12</v>
      </c>
      <c r="H232" s="115" t="s">
        <v>12452</v>
      </c>
    </row>
    <row r="233" spans="1:8" x14ac:dyDescent="0.25">
      <c r="A233" s="190"/>
      <c r="B233" s="186"/>
      <c r="C233" s="186"/>
      <c r="D233" s="194"/>
      <c r="E233" s="186"/>
      <c r="F233" s="183"/>
      <c r="G233" s="111">
        <v>11</v>
      </c>
      <c r="H233" s="115" t="s">
        <v>12567</v>
      </c>
    </row>
    <row r="234" spans="1:8" x14ac:dyDescent="0.25">
      <c r="A234" s="190"/>
      <c r="B234" s="186"/>
      <c r="C234" s="186"/>
      <c r="D234" s="194"/>
      <c r="E234" s="186"/>
      <c r="F234" s="183"/>
      <c r="G234" s="111">
        <v>8</v>
      </c>
      <c r="H234" s="115" t="s">
        <v>12564</v>
      </c>
    </row>
    <row r="235" spans="1:8" x14ac:dyDescent="0.25">
      <c r="A235" s="190"/>
      <c r="B235" s="186"/>
      <c r="C235" s="186"/>
      <c r="D235" s="194"/>
      <c r="E235" s="186"/>
      <c r="F235" s="183"/>
      <c r="G235" s="111">
        <v>10</v>
      </c>
      <c r="H235" s="115" t="s">
        <v>12566</v>
      </c>
    </row>
    <row r="236" spans="1:8" x14ac:dyDescent="0.25">
      <c r="A236" s="190"/>
      <c r="B236" s="186"/>
      <c r="C236" s="186"/>
      <c r="D236" s="194"/>
      <c r="E236" s="187"/>
      <c r="F236" s="183"/>
      <c r="G236" s="111">
        <v>13</v>
      </c>
      <c r="H236" s="115" t="s">
        <v>12568</v>
      </c>
    </row>
    <row r="237" spans="1:8" x14ac:dyDescent="0.25">
      <c r="A237" s="190"/>
      <c r="B237" s="186"/>
      <c r="C237" s="186"/>
      <c r="D237" s="194"/>
      <c r="E237" s="184">
        <v>2</v>
      </c>
      <c r="F237" s="193" t="s">
        <v>12356</v>
      </c>
      <c r="G237" s="111">
        <v>8</v>
      </c>
      <c r="H237" s="115" t="s">
        <v>12526</v>
      </c>
    </row>
    <row r="238" spans="1:8" x14ac:dyDescent="0.25">
      <c r="A238" s="190"/>
      <c r="B238" s="186"/>
      <c r="C238" s="186"/>
      <c r="D238" s="194"/>
      <c r="E238" s="187"/>
      <c r="F238" s="195"/>
      <c r="G238" s="111">
        <v>13</v>
      </c>
      <c r="H238" s="115" t="s">
        <v>12530</v>
      </c>
    </row>
    <row r="239" spans="1:8" x14ac:dyDescent="0.25">
      <c r="A239" s="190"/>
      <c r="B239" s="186"/>
      <c r="C239" s="186"/>
      <c r="D239" s="194"/>
      <c r="E239" s="184">
        <v>14</v>
      </c>
      <c r="F239" s="193" t="s">
        <v>12368</v>
      </c>
      <c r="G239" s="111">
        <v>1</v>
      </c>
      <c r="H239" s="115" t="s">
        <v>12584</v>
      </c>
    </row>
    <row r="240" spans="1:8" x14ac:dyDescent="0.25">
      <c r="A240" s="190"/>
      <c r="B240" s="186"/>
      <c r="C240" s="186"/>
      <c r="D240" s="194"/>
      <c r="E240" s="186"/>
      <c r="F240" s="194"/>
      <c r="G240" s="111">
        <v>2</v>
      </c>
      <c r="H240" s="115" t="s">
        <v>12585</v>
      </c>
    </row>
    <row r="241" spans="1:8" x14ac:dyDescent="0.25">
      <c r="A241" s="190"/>
      <c r="B241" s="186"/>
      <c r="C241" s="186"/>
      <c r="D241" s="194"/>
      <c r="E241" s="186"/>
      <c r="F241" s="194"/>
      <c r="G241" s="111">
        <v>3</v>
      </c>
      <c r="H241" s="115" t="s">
        <v>12586</v>
      </c>
    </row>
    <row r="242" spans="1:8" ht="15.75" thickBot="1" x14ac:dyDescent="0.3">
      <c r="A242" s="205"/>
      <c r="B242" s="197"/>
      <c r="C242" s="197"/>
      <c r="D242" s="206"/>
      <c r="E242" s="197"/>
      <c r="F242" s="206"/>
      <c r="G242" s="121">
        <v>4</v>
      </c>
      <c r="H242" s="123" t="s">
        <v>12587</v>
      </c>
    </row>
    <row r="243" spans="1:8" x14ac:dyDescent="0.25">
      <c r="A243" s="185">
        <v>8</v>
      </c>
      <c r="B243" s="185" t="s">
        <v>4</v>
      </c>
      <c r="C243" s="185">
        <v>3</v>
      </c>
      <c r="D243" s="198" t="s">
        <v>4</v>
      </c>
      <c r="E243" s="185">
        <v>1</v>
      </c>
      <c r="F243" s="185" t="s">
        <v>12336</v>
      </c>
      <c r="G243" s="111">
        <v>1</v>
      </c>
      <c r="H243" s="124" t="s">
        <v>12589</v>
      </c>
    </row>
    <row r="244" spans="1:8" x14ac:dyDescent="0.25">
      <c r="A244" s="186"/>
      <c r="B244" s="186"/>
      <c r="C244" s="186"/>
      <c r="D244" s="194"/>
      <c r="E244" s="186"/>
      <c r="F244" s="186"/>
      <c r="G244" s="111">
        <v>2</v>
      </c>
      <c r="H244" s="111" t="s">
        <v>12590</v>
      </c>
    </row>
    <row r="245" spans="1:8" x14ac:dyDescent="0.25">
      <c r="A245" s="186"/>
      <c r="B245" s="186"/>
      <c r="C245" s="186"/>
      <c r="D245" s="194"/>
      <c r="E245" s="186"/>
      <c r="F245" s="186"/>
      <c r="G245" s="111">
        <v>3</v>
      </c>
      <c r="H245" s="111" t="s">
        <v>12413</v>
      </c>
    </row>
    <row r="246" spans="1:8" x14ac:dyDescent="0.25">
      <c r="A246" s="186"/>
      <c r="B246" s="186"/>
      <c r="C246" s="186"/>
      <c r="D246" s="194"/>
      <c r="E246" s="186"/>
      <c r="F246" s="186"/>
      <c r="G246" s="111">
        <v>4</v>
      </c>
      <c r="H246" s="111" t="s">
        <v>12591</v>
      </c>
    </row>
    <row r="247" spans="1:8" x14ac:dyDescent="0.25">
      <c r="A247" s="186"/>
      <c r="B247" s="186"/>
      <c r="C247" s="186"/>
      <c r="D247" s="194"/>
      <c r="E247" s="186"/>
      <c r="F247" s="186"/>
      <c r="G247" s="111">
        <v>5</v>
      </c>
      <c r="H247" s="111" t="s">
        <v>12460</v>
      </c>
    </row>
    <row r="248" spans="1:8" x14ac:dyDescent="0.25">
      <c r="A248" s="186"/>
      <c r="B248" s="186"/>
      <c r="C248" s="186"/>
      <c r="D248" s="194"/>
      <c r="E248" s="186"/>
      <c r="F248" s="186"/>
      <c r="G248" s="111">
        <v>6</v>
      </c>
      <c r="H248" s="111" t="s">
        <v>12459</v>
      </c>
    </row>
    <row r="249" spans="1:8" x14ac:dyDescent="0.25">
      <c r="A249" s="186"/>
      <c r="B249" s="186"/>
      <c r="C249" s="186"/>
      <c r="D249" s="194"/>
      <c r="E249" s="186"/>
      <c r="F249" s="186"/>
      <c r="G249" s="111">
        <v>8</v>
      </c>
      <c r="H249" s="111" t="s">
        <v>12593</v>
      </c>
    </row>
    <row r="250" spans="1:8" x14ac:dyDescent="0.25">
      <c r="A250" s="186"/>
      <c r="B250" s="186"/>
      <c r="C250" s="186"/>
      <c r="D250" s="194"/>
      <c r="E250" s="186"/>
      <c r="F250" s="186"/>
      <c r="G250" s="111">
        <v>9</v>
      </c>
      <c r="H250" s="111" t="s">
        <v>12594</v>
      </c>
    </row>
    <row r="251" spans="1:8" x14ac:dyDescent="0.25">
      <c r="A251" s="186"/>
      <c r="B251" s="186"/>
      <c r="C251" s="186"/>
      <c r="D251" s="194"/>
      <c r="E251" s="186"/>
      <c r="F251" s="186"/>
      <c r="G251" s="111">
        <v>10</v>
      </c>
      <c r="H251" s="111" t="s">
        <v>12595</v>
      </c>
    </row>
    <row r="252" spans="1:8" x14ac:dyDescent="0.25">
      <c r="A252" s="186"/>
      <c r="B252" s="186"/>
      <c r="C252" s="186"/>
      <c r="D252" s="194"/>
      <c r="E252" s="187"/>
      <c r="F252" s="187"/>
      <c r="G252" s="111">
        <v>11</v>
      </c>
      <c r="H252" s="111" t="s">
        <v>12596</v>
      </c>
    </row>
    <row r="253" spans="1:8" x14ac:dyDescent="0.25">
      <c r="A253" s="186"/>
      <c r="B253" s="186"/>
      <c r="C253" s="186"/>
      <c r="D253" s="194"/>
      <c r="E253" s="184">
        <v>2</v>
      </c>
      <c r="F253" s="193" t="s">
        <v>12370</v>
      </c>
      <c r="G253" s="111">
        <v>1</v>
      </c>
      <c r="H253" s="111" t="s">
        <v>12597</v>
      </c>
    </row>
    <row r="254" spans="1:8" x14ac:dyDescent="0.25">
      <c r="A254" s="186"/>
      <c r="B254" s="186"/>
      <c r="C254" s="186"/>
      <c r="D254" s="194"/>
      <c r="E254" s="186"/>
      <c r="F254" s="194"/>
      <c r="G254" s="111">
        <v>2</v>
      </c>
      <c r="H254" s="111" t="s">
        <v>12438</v>
      </c>
    </row>
    <row r="255" spans="1:8" x14ac:dyDescent="0.25">
      <c r="A255" s="186"/>
      <c r="B255" s="186"/>
      <c r="C255" s="186"/>
      <c r="D255" s="194"/>
      <c r="E255" s="186"/>
      <c r="F255" s="194"/>
      <c r="G255" s="111">
        <v>3</v>
      </c>
      <c r="H255" s="111" t="s">
        <v>12598</v>
      </c>
    </row>
    <row r="256" spans="1:8" x14ac:dyDescent="0.25">
      <c r="A256" s="186"/>
      <c r="B256" s="186"/>
      <c r="C256" s="186"/>
      <c r="D256" s="194"/>
      <c r="E256" s="186"/>
      <c r="F256" s="194"/>
      <c r="G256" s="111">
        <v>4</v>
      </c>
      <c r="H256" s="111" t="s">
        <v>12599</v>
      </c>
    </row>
    <row r="257" spans="1:8" x14ac:dyDescent="0.25">
      <c r="A257" s="186"/>
      <c r="B257" s="186"/>
      <c r="C257" s="186"/>
      <c r="D257" s="194"/>
      <c r="E257" s="187"/>
      <c r="F257" s="195"/>
      <c r="G257" s="111">
        <v>5</v>
      </c>
      <c r="H257" s="111" t="s">
        <v>12600</v>
      </c>
    </row>
    <row r="258" spans="1:8" x14ac:dyDescent="0.25">
      <c r="A258" s="186"/>
      <c r="B258" s="186"/>
      <c r="C258" s="186"/>
      <c r="D258" s="194"/>
      <c r="E258" s="184">
        <v>6</v>
      </c>
      <c r="F258" s="193" t="s">
        <v>12374</v>
      </c>
      <c r="G258" s="111">
        <v>1</v>
      </c>
      <c r="H258" s="111" t="s">
        <v>12616</v>
      </c>
    </row>
    <row r="259" spans="1:8" x14ac:dyDescent="0.25">
      <c r="A259" s="186"/>
      <c r="B259" s="186"/>
      <c r="C259" s="186"/>
      <c r="D259" s="194"/>
      <c r="E259" s="186"/>
      <c r="F259" s="194"/>
      <c r="G259" s="111">
        <v>2</v>
      </c>
      <c r="H259" s="111" t="s">
        <v>12617</v>
      </c>
    </row>
    <row r="260" spans="1:8" ht="15.75" thickBot="1" x14ac:dyDescent="0.3">
      <c r="A260" s="186"/>
      <c r="B260" s="186"/>
      <c r="C260" s="186"/>
      <c r="D260" s="194"/>
      <c r="E260" s="197"/>
      <c r="F260" s="195"/>
      <c r="G260" s="111">
        <v>3</v>
      </c>
      <c r="H260" s="111" t="s">
        <v>12618</v>
      </c>
    </row>
    <row r="261" spans="1:8" x14ac:dyDescent="0.25">
      <c r="A261" s="186"/>
      <c r="B261" s="186"/>
      <c r="C261" s="186"/>
      <c r="D261" s="194"/>
      <c r="E261" s="185">
        <v>7</v>
      </c>
      <c r="F261" s="193" t="s">
        <v>12375</v>
      </c>
      <c r="G261" s="111">
        <v>1</v>
      </c>
      <c r="H261" s="111" t="s">
        <v>12380</v>
      </c>
    </row>
    <row r="262" spans="1:8" x14ac:dyDescent="0.25">
      <c r="A262" s="186"/>
      <c r="B262" s="186"/>
      <c r="C262" s="186"/>
      <c r="D262" s="194"/>
      <c r="E262" s="186"/>
      <c r="F262" s="194"/>
      <c r="G262" s="111">
        <v>2</v>
      </c>
      <c r="H262" s="111" t="s">
        <v>12619</v>
      </c>
    </row>
    <row r="263" spans="1:8" x14ac:dyDescent="0.25">
      <c r="A263" s="186"/>
      <c r="B263" s="186"/>
      <c r="C263" s="186"/>
      <c r="D263" s="194"/>
      <c r="E263" s="186"/>
      <c r="F263" s="194"/>
      <c r="G263" s="111">
        <v>3</v>
      </c>
      <c r="H263" s="111" t="s">
        <v>12620</v>
      </c>
    </row>
    <row r="264" spans="1:8" x14ac:dyDescent="0.25">
      <c r="A264" s="186"/>
      <c r="B264" s="186"/>
      <c r="C264" s="186"/>
      <c r="D264" s="194"/>
      <c r="E264" s="186"/>
      <c r="F264" s="194"/>
      <c r="G264" s="111">
        <v>4</v>
      </c>
      <c r="H264" s="111" t="s">
        <v>12621</v>
      </c>
    </row>
    <row r="265" spans="1:8" x14ac:dyDescent="0.25">
      <c r="A265" s="186"/>
      <c r="B265" s="186"/>
      <c r="C265" s="186"/>
      <c r="D265" s="194"/>
      <c r="E265" s="187"/>
      <c r="F265" s="195"/>
      <c r="G265" s="111">
        <v>5</v>
      </c>
      <c r="H265" s="111" t="s">
        <v>12612</v>
      </c>
    </row>
    <row r="266" spans="1:8" x14ac:dyDescent="0.25">
      <c r="A266" s="186"/>
      <c r="B266" s="186"/>
      <c r="C266" s="186"/>
      <c r="D266" s="194"/>
      <c r="E266" s="184">
        <v>8</v>
      </c>
      <c r="F266" s="193" t="s">
        <v>12376</v>
      </c>
      <c r="G266" s="111">
        <v>1</v>
      </c>
      <c r="H266" s="111" t="s">
        <v>12622</v>
      </c>
    </row>
    <row r="267" spans="1:8" x14ac:dyDescent="0.25">
      <c r="A267" s="186"/>
      <c r="B267" s="186"/>
      <c r="C267" s="186"/>
      <c r="D267" s="194"/>
      <c r="E267" s="186"/>
      <c r="F267" s="194"/>
      <c r="G267" s="111">
        <v>2</v>
      </c>
      <c r="H267" s="111" t="s">
        <v>12381</v>
      </c>
    </row>
    <row r="268" spans="1:8" x14ac:dyDescent="0.25">
      <c r="A268" s="186"/>
      <c r="B268" s="186"/>
      <c r="C268" s="186"/>
      <c r="D268" s="194"/>
      <c r="E268" s="186"/>
      <c r="F268" s="194"/>
      <c r="G268" s="111">
        <v>3</v>
      </c>
      <c r="H268" s="111" t="s">
        <v>12623</v>
      </c>
    </row>
    <row r="269" spans="1:8" ht="15.75" thickBot="1" x14ac:dyDescent="0.3">
      <c r="A269" s="186"/>
      <c r="B269" s="186"/>
      <c r="C269" s="197"/>
      <c r="D269" s="194"/>
      <c r="E269" s="197"/>
      <c r="F269" s="194"/>
      <c r="G269" s="113">
        <v>4</v>
      </c>
      <c r="H269" s="113" t="s">
        <v>12624</v>
      </c>
    </row>
    <row r="270" spans="1:8" x14ac:dyDescent="0.25">
      <c r="A270" s="196">
        <v>9</v>
      </c>
      <c r="B270" s="185" t="s">
        <v>12373</v>
      </c>
      <c r="C270" s="185">
        <v>3</v>
      </c>
      <c r="D270" s="198" t="s">
        <v>4</v>
      </c>
      <c r="E270" s="185">
        <v>4</v>
      </c>
      <c r="F270" s="188" t="s">
        <v>12372</v>
      </c>
      <c r="G270" s="110">
        <v>1</v>
      </c>
      <c r="H270" s="114" t="s">
        <v>12604</v>
      </c>
    </row>
    <row r="271" spans="1:8" x14ac:dyDescent="0.25">
      <c r="A271" s="190"/>
      <c r="B271" s="186"/>
      <c r="C271" s="186"/>
      <c r="D271" s="194"/>
      <c r="E271" s="186"/>
      <c r="F271" s="189"/>
      <c r="G271" s="111">
        <v>2</v>
      </c>
      <c r="H271" s="115" t="s">
        <v>12605</v>
      </c>
    </row>
    <row r="272" spans="1:8" x14ac:dyDescent="0.25">
      <c r="A272" s="190"/>
      <c r="B272" s="186"/>
      <c r="C272" s="186"/>
      <c r="D272" s="194"/>
      <c r="E272" s="187"/>
      <c r="F272" s="189"/>
      <c r="G272" s="111">
        <v>3</v>
      </c>
      <c r="H272" s="115" t="s">
        <v>12510</v>
      </c>
    </row>
    <row r="273" spans="1:8" x14ac:dyDescent="0.25">
      <c r="A273" s="190"/>
      <c r="B273" s="186"/>
      <c r="C273" s="186"/>
      <c r="D273" s="194"/>
      <c r="E273" s="184">
        <v>5</v>
      </c>
      <c r="F273" s="193" t="s">
        <v>12373</v>
      </c>
      <c r="G273" s="111">
        <v>1</v>
      </c>
      <c r="H273" s="115" t="s">
        <v>12373</v>
      </c>
    </row>
    <row r="274" spans="1:8" x14ac:dyDescent="0.25">
      <c r="A274" s="190"/>
      <c r="B274" s="186"/>
      <c r="C274" s="186"/>
      <c r="D274" s="194"/>
      <c r="E274" s="186"/>
      <c r="F274" s="194"/>
      <c r="G274" s="111">
        <v>2</v>
      </c>
      <c r="H274" s="115" t="s">
        <v>12606</v>
      </c>
    </row>
    <row r="275" spans="1:8" x14ac:dyDescent="0.25">
      <c r="A275" s="190"/>
      <c r="B275" s="186"/>
      <c r="C275" s="186"/>
      <c r="D275" s="194"/>
      <c r="E275" s="186"/>
      <c r="F275" s="194"/>
      <c r="G275" s="111">
        <v>3</v>
      </c>
      <c r="H275" s="115" t="s">
        <v>12607</v>
      </c>
    </row>
    <row r="276" spans="1:8" x14ac:dyDescent="0.25">
      <c r="A276" s="190"/>
      <c r="B276" s="186"/>
      <c r="C276" s="186"/>
      <c r="D276" s="194"/>
      <c r="E276" s="186"/>
      <c r="F276" s="194"/>
      <c r="G276" s="111">
        <v>4</v>
      </c>
      <c r="H276" s="115" t="s">
        <v>12388</v>
      </c>
    </row>
    <row r="277" spans="1:8" x14ac:dyDescent="0.25">
      <c r="A277" s="190"/>
      <c r="B277" s="186"/>
      <c r="C277" s="186"/>
      <c r="D277" s="194"/>
      <c r="E277" s="186"/>
      <c r="F277" s="194"/>
      <c r="G277" s="111">
        <v>5</v>
      </c>
      <c r="H277" s="115" t="s">
        <v>12608</v>
      </c>
    </row>
    <row r="278" spans="1:8" x14ac:dyDescent="0.25">
      <c r="A278" s="190"/>
      <c r="B278" s="186"/>
      <c r="C278" s="186"/>
      <c r="D278" s="194"/>
      <c r="E278" s="186"/>
      <c r="F278" s="194"/>
      <c r="G278" s="111">
        <v>6</v>
      </c>
      <c r="H278" s="115" t="s">
        <v>12609</v>
      </c>
    </row>
    <row r="279" spans="1:8" x14ac:dyDescent="0.25">
      <c r="A279" s="190"/>
      <c r="B279" s="186"/>
      <c r="C279" s="186"/>
      <c r="D279" s="194"/>
      <c r="E279" s="186"/>
      <c r="F279" s="194"/>
      <c r="G279" s="111">
        <v>7</v>
      </c>
      <c r="H279" s="115" t="s">
        <v>12610</v>
      </c>
    </row>
    <row r="280" spans="1:8" x14ac:dyDescent="0.25">
      <c r="A280" s="190"/>
      <c r="B280" s="186"/>
      <c r="C280" s="186"/>
      <c r="D280" s="194"/>
      <c r="E280" s="186"/>
      <c r="F280" s="194"/>
      <c r="G280" s="111">
        <v>8</v>
      </c>
      <c r="H280" s="115" t="s">
        <v>12611</v>
      </c>
    </row>
    <row r="281" spans="1:8" x14ac:dyDescent="0.25">
      <c r="A281" s="190"/>
      <c r="B281" s="186"/>
      <c r="C281" s="186"/>
      <c r="D281" s="194"/>
      <c r="E281" s="186"/>
      <c r="F281" s="194"/>
      <c r="G281" s="111">
        <v>9</v>
      </c>
      <c r="H281" s="115" t="s">
        <v>12612</v>
      </c>
    </row>
    <row r="282" spans="1:8" x14ac:dyDescent="0.25">
      <c r="A282" s="190"/>
      <c r="B282" s="186"/>
      <c r="C282" s="186"/>
      <c r="D282" s="194"/>
      <c r="E282" s="186"/>
      <c r="F282" s="194"/>
      <c r="G282" s="111">
        <v>10</v>
      </c>
      <c r="H282" s="115" t="s">
        <v>12613</v>
      </c>
    </row>
    <row r="283" spans="1:8" x14ac:dyDescent="0.25">
      <c r="A283" s="190"/>
      <c r="B283" s="186"/>
      <c r="C283" s="186"/>
      <c r="D283" s="194"/>
      <c r="E283" s="186"/>
      <c r="F283" s="194"/>
      <c r="G283" s="111">
        <v>11</v>
      </c>
      <c r="H283" s="115" t="s">
        <v>12614</v>
      </c>
    </row>
    <row r="284" spans="1:8" ht="15.75" thickBot="1" x14ac:dyDescent="0.3">
      <c r="A284" s="205"/>
      <c r="B284" s="197"/>
      <c r="C284" s="197"/>
      <c r="D284" s="206"/>
      <c r="E284" s="197"/>
      <c r="F284" s="206"/>
      <c r="G284" s="121">
        <v>12</v>
      </c>
      <c r="H284" s="123" t="s">
        <v>12615</v>
      </c>
    </row>
    <row r="285" spans="1:8" ht="15.75" thickBot="1" x14ac:dyDescent="0.3">
      <c r="A285" s="185">
        <v>10</v>
      </c>
      <c r="B285" s="185" t="s">
        <v>12969</v>
      </c>
      <c r="C285" s="185">
        <v>1</v>
      </c>
      <c r="D285" s="198" t="s">
        <v>2</v>
      </c>
      <c r="E285" s="185">
        <v>19</v>
      </c>
      <c r="F285" s="198" t="s">
        <v>12354</v>
      </c>
      <c r="G285" s="121">
        <v>1</v>
      </c>
      <c r="H285" s="123" t="s">
        <v>12505</v>
      </c>
    </row>
    <row r="286" spans="1:8" ht="15.75" thickBot="1" x14ac:dyDescent="0.3">
      <c r="A286" s="186"/>
      <c r="B286" s="186"/>
      <c r="C286" s="186"/>
      <c r="D286" s="194"/>
      <c r="E286" s="186"/>
      <c r="F286" s="194"/>
      <c r="G286" s="121">
        <v>2</v>
      </c>
      <c r="H286" s="123" t="s">
        <v>12506</v>
      </c>
    </row>
    <row r="287" spans="1:8" ht="15.75" thickBot="1" x14ac:dyDescent="0.3">
      <c r="A287" s="186"/>
      <c r="B287" s="186"/>
      <c r="C287" s="186"/>
      <c r="D287" s="194"/>
      <c r="E287" s="186"/>
      <c r="F287" s="194"/>
      <c r="G287" s="121">
        <v>3</v>
      </c>
      <c r="H287" s="123" t="s">
        <v>12507</v>
      </c>
    </row>
    <row r="288" spans="1:8" ht="15.75" thickBot="1" x14ac:dyDescent="0.3">
      <c r="A288" s="186"/>
      <c r="B288" s="186"/>
      <c r="C288" s="186"/>
      <c r="D288" s="194"/>
      <c r="E288" s="186"/>
      <c r="F288" s="194"/>
      <c r="G288" s="121">
        <v>4</v>
      </c>
      <c r="H288" s="123" t="s">
        <v>12508</v>
      </c>
    </row>
    <row r="289" spans="1:8" ht="15.75" thickBot="1" x14ac:dyDescent="0.3">
      <c r="A289" s="186"/>
      <c r="B289" s="186"/>
      <c r="C289" s="186"/>
      <c r="D289" s="194"/>
      <c r="E289" s="186"/>
      <c r="F289" s="194"/>
      <c r="G289" s="121">
        <v>5</v>
      </c>
      <c r="H289" s="123" t="s">
        <v>12492</v>
      </c>
    </row>
    <row r="290" spans="1:8" ht="15.75" thickBot="1" x14ac:dyDescent="0.3">
      <c r="A290" s="186"/>
      <c r="B290" s="186"/>
      <c r="C290" s="186"/>
      <c r="D290" s="194"/>
      <c r="E290" s="186"/>
      <c r="F290" s="194"/>
      <c r="G290" s="121">
        <v>6</v>
      </c>
      <c r="H290" s="123" t="s">
        <v>12509</v>
      </c>
    </row>
    <row r="291" spans="1:8" ht="15.75" thickBot="1" x14ac:dyDescent="0.3">
      <c r="A291" s="186"/>
      <c r="B291" s="186"/>
      <c r="C291" s="186"/>
      <c r="D291" s="194"/>
      <c r="E291" s="186"/>
      <c r="F291" s="194"/>
      <c r="G291" s="121">
        <v>7</v>
      </c>
      <c r="H291" s="123" t="s">
        <v>12510</v>
      </c>
    </row>
    <row r="292" spans="1:8" ht="15.75" thickBot="1" x14ac:dyDescent="0.3">
      <c r="A292" s="186"/>
      <c r="B292" s="186"/>
      <c r="C292" s="186"/>
      <c r="D292" s="194"/>
      <c r="E292" s="186"/>
      <c r="F292" s="194"/>
      <c r="G292" s="121">
        <v>8</v>
      </c>
      <c r="H292" s="123" t="s">
        <v>12511</v>
      </c>
    </row>
    <row r="293" spans="1:8" ht="15.75" thickBot="1" x14ac:dyDescent="0.3">
      <c r="A293" s="186"/>
      <c r="B293" s="186"/>
      <c r="C293" s="186"/>
      <c r="D293" s="194"/>
      <c r="E293" s="186"/>
      <c r="F293" s="194"/>
      <c r="G293" s="121">
        <v>9</v>
      </c>
      <c r="H293" s="123" t="s">
        <v>12512</v>
      </c>
    </row>
    <row r="294" spans="1:8" ht="15.75" thickBot="1" x14ac:dyDescent="0.3">
      <c r="A294" s="186"/>
      <c r="B294" s="186"/>
      <c r="C294" s="186"/>
      <c r="D294" s="194"/>
      <c r="E294" s="186"/>
      <c r="F294" s="194"/>
      <c r="G294" s="121">
        <v>10</v>
      </c>
      <c r="H294" s="123" t="s">
        <v>12513</v>
      </c>
    </row>
    <row r="295" spans="1:8" ht="15.75" thickBot="1" x14ac:dyDescent="0.3">
      <c r="A295" s="186"/>
      <c r="B295" s="186"/>
      <c r="C295" s="187"/>
      <c r="D295" s="195"/>
      <c r="E295" s="197"/>
      <c r="F295" s="195"/>
      <c r="G295" s="121">
        <v>11</v>
      </c>
      <c r="H295" s="123" t="s">
        <v>12514</v>
      </c>
    </row>
    <row r="296" spans="1:8" x14ac:dyDescent="0.25">
      <c r="A296" s="186"/>
      <c r="B296" s="186"/>
      <c r="C296" s="184">
        <v>6</v>
      </c>
      <c r="D296" s="193" t="s">
        <v>7</v>
      </c>
      <c r="E296" s="185">
        <v>3</v>
      </c>
      <c r="F296" s="193" t="s">
        <v>12398</v>
      </c>
      <c r="G296" s="111">
        <v>1</v>
      </c>
      <c r="H296" s="111" t="s">
        <v>12719</v>
      </c>
    </row>
    <row r="297" spans="1:8" x14ac:dyDescent="0.25">
      <c r="A297" s="186"/>
      <c r="B297" s="186"/>
      <c r="C297" s="186"/>
      <c r="D297" s="194"/>
      <c r="E297" s="186"/>
      <c r="F297" s="194"/>
      <c r="G297" s="111">
        <v>2</v>
      </c>
      <c r="H297" s="111" t="s">
        <v>12720</v>
      </c>
    </row>
    <row r="298" spans="1:8" x14ac:dyDescent="0.25">
      <c r="A298" s="186"/>
      <c r="B298" s="186"/>
      <c r="C298" s="186"/>
      <c r="D298" s="194"/>
      <c r="E298" s="186"/>
      <c r="F298" s="194"/>
      <c r="G298" s="111">
        <v>5</v>
      </c>
      <c r="H298" s="111" t="s">
        <v>12723</v>
      </c>
    </row>
    <row r="299" spans="1:8" ht="15.75" thickBot="1" x14ac:dyDescent="0.3">
      <c r="A299" s="186"/>
      <c r="B299" s="186"/>
      <c r="C299" s="197"/>
      <c r="D299" s="194"/>
      <c r="E299" s="197"/>
      <c r="F299" s="194"/>
      <c r="G299" s="113">
        <v>9</v>
      </c>
      <c r="H299" s="113" t="s">
        <v>12727</v>
      </c>
    </row>
    <row r="300" spans="1:8" x14ac:dyDescent="0.25">
      <c r="A300" s="179">
        <v>11</v>
      </c>
      <c r="B300" s="182" t="s">
        <v>12970</v>
      </c>
      <c r="C300" s="185">
        <v>6</v>
      </c>
      <c r="D300" s="199" t="s">
        <v>7</v>
      </c>
      <c r="E300" s="185">
        <v>7</v>
      </c>
      <c r="F300" s="188" t="s">
        <v>12402</v>
      </c>
      <c r="G300" s="110">
        <v>1</v>
      </c>
      <c r="H300" s="118" t="s">
        <v>12737</v>
      </c>
    </row>
    <row r="301" spans="1:8" x14ac:dyDescent="0.25">
      <c r="A301" s="180"/>
      <c r="B301" s="183"/>
      <c r="C301" s="186"/>
      <c r="D301" s="200"/>
      <c r="E301" s="186"/>
      <c r="F301" s="189"/>
      <c r="G301" s="111">
        <v>3</v>
      </c>
      <c r="H301" s="115" t="s">
        <v>12738</v>
      </c>
    </row>
    <row r="302" spans="1:8" x14ac:dyDescent="0.25">
      <c r="A302" s="180"/>
      <c r="B302" s="183"/>
      <c r="C302" s="186"/>
      <c r="D302" s="200"/>
      <c r="E302" s="187"/>
      <c r="F302" s="189"/>
      <c r="G302" s="111">
        <v>4</v>
      </c>
      <c r="H302" s="115" t="s">
        <v>12739</v>
      </c>
    </row>
    <row r="303" spans="1:8" x14ac:dyDescent="0.25">
      <c r="A303" s="180"/>
      <c r="B303" s="183"/>
      <c r="C303" s="186"/>
      <c r="D303" s="200"/>
      <c r="E303" s="193">
        <v>10</v>
      </c>
      <c r="F303" s="200" t="s">
        <v>12405</v>
      </c>
      <c r="G303" s="111">
        <v>1</v>
      </c>
      <c r="H303" s="115" t="s">
        <v>12746</v>
      </c>
    </row>
    <row r="304" spans="1:8" x14ac:dyDescent="0.25">
      <c r="A304" s="180"/>
      <c r="B304" s="183"/>
      <c r="C304" s="186"/>
      <c r="D304" s="200"/>
      <c r="E304" s="194"/>
      <c r="F304" s="200"/>
      <c r="G304" s="111">
        <v>2</v>
      </c>
      <c r="H304" s="115" t="s">
        <v>12747</v>
      </c>
    </row>
    <row r="305" spans="1:8" x14ac:dyDescent="0.25">
      <c r="A305" s="180"/>
      <c r="B305" s="183"/>
      <c r="C305" s="186"/>
      <c r="D305" s="200"/>
      <c r="E305" s="194"/>
      <c r="F305" s="200"/>
      <c r="G305" s="111">
        <v>3</v>
      </c>
      <c r="H305" s="115" t="s">
        <v>12748</v>
      </c>
    </row>
    <row r="306" spans="1:8" ht="15.75" thickBot="1" x14ac:dyDescent="0.3">
      <c r="A306" s="191"/>
      <c r="B306" s="192"/>
      <c r="C306" s="197"/>
      <c r="D306" s="201"/>
      <c r="E306" s="206"/>
      <c r="F306" s="201"/>
      <c r="G306" s="121">
        <v>4</v>
      </c>
      <c r="H306" s="123" t="s">
        <v>12749</v>
      </c>
    </row>
    <row r="307" spans="1:8" x14ac:dyDescent="0.25">
      <c r="A307" s="196">
        <v>12</v>
      </c>
      <c r="B307" s="185" t="s">
        <v>12971</v>
      </c>
      <c r="C307" s="185">
        <v>6</v>
      </c>
      <c r="D307" s="198" t="s">
        <v>7</v>
      </c>
      <c r="E307" s="185">
        <v>8</v>
      </c>
      <c r="F307" s="198" t="s">
        <v>12403</v>
      </c>
      <c r="G307" s="110">
        <v>1</v>
      </c>
      <c r="H307" s="114" t="s">
        <v>12740</v>
      </c>
    </row>
    <row r="308" spans="1:8" x14ac:dyDescent="0.25">
      <c r="A308" s="190"/>
      <c r="B308" s="186"/>
      <c r="C308" s="186"/>
      <c r="D308" s="194"/>
      <c r="E308" s="186"/>
      <c r="F308" s="194"/>
      <c r="G308" s="111">
        <v>2</v>
      </c>
      <c r="H308" s="115" t="s">
        <v>12741</v>
      </c>
    </row>
    <row r="309" spans="1:8" x14ac:dyDescent="0.25">
      <c r="A309" s="190"/>
      <c r="B309" s="186"/>
      <c r="C309" s="186"/>
      <c r="D309" s="194"/>
      <c r="E309" s="186"/>
      <c r="F309" s="194"/>
      <c r="G309" s="111">
        <v>3</v>
      </c>
      <c r="H309" s="115" t="s">
        <v>12742</v>
      </c>
    </row>
    <row r="310" spans="1:8" x14ac:dyDescent="0.25">
      <c r="A310" s="190"/>
      <c r="B310" s="186"/>
      <c r="C310" s="186"/>
      <c r="D310" s="194"/>
      <c r="E310" s="186"/>
      <c r="F310" s="194"/>
      <c r="G310" s="111">
        <v>4</v>
      </c>
      <c r="H310" s="115" t="s">
        <v>12743</v>
      </c>
    </row>
    <row r="311" spans="1:8" ht="15.75" thickBot="1" x14ac:dyDescent="0.3">
      <c r="A311" s="190"/>
      <c r="B311" s="186"/>
      <c r="C311" s="186"/>
      <c r="D311" s="194"/>
      <c r="E311" s="197"/>
      <c r="F311" s="195"/>
      <c r="G311" s="111">
        <v>5</v>
      </c>
      <c r="H311" s="115" t="s">
        <v>12744</v>
      </c>
    </row>
    <row r="312" spans="1:8" x14ac:dyDescent="0.25">
      <c r="A312" s="190"/>
      <c r="B312" s="186"/>
      <c r="C312" s="186"/>
      <c r="D312" s="194"/>
      <c r="E312" s="185">
        <v>3</v>
      </c>
      <c r="F312" s="193" t="s">
        <v>12398</v>
      </c>
      <c r="G312" s="111">
        <v>3</v>
      </c>
      <c r="H312" s="115" t="s">
        <v>12721</v>
      </c>
    </row>
    <row r="313" spans="1:8" x14ac:dyDescent="0.25">
      <c r="A313" s="190"/>
      <c r="B313" s="186"/>
      <c r="C313" s="186"/>
      <c r="D313" s="194"/>
      <c r="E313" s="186"/>
      <c r="F313" s="194"/>
      <c r="G313" s="111">
        <v>7</v>
      </c>
      <c r="H313" s="115" t="s">
        <v>12725</v>
      </c>
    </row>
    <row r="314" spans="1:8" ht="15.75" thickBot="1" x14ac:dyDescent="0.3">
      <c r="A314" s="190"/>
      <c r="B314" s="186"/>
      <c r="C314" s="197"/>
      <c r="D314" s="194"/>
      <c r="E314" s="197"/>
      <c r="F314" s="194"/>
      <c r="G314" s="113">
        <v>8</v>
      </c>
      <c r="H314" s="116" t="s">
        <v>12726</v>
      </c>
    </row>
    <row r="315" spans="1:8" x14ac:dyDescent="0.25">
      <c r="A315" s="179">
        <v>13.1</v>
      </c>
      <c r="B315" s="182" t="s">
        <v>7</v>
      </c>
      <c r="C315" s="185">
        <v>6</v>
      </c>
      <c r="D315" s="207" t="s">
        <v>7</v>
      </c>
      <c r="E315" s="198">
        <v>1</v>
      </c>
      <c r="F315" s="207" t="s">
        <v>12336</v>
      </c>
      <c r="G315" s="110">
        <v>1</v>
      </c>
      <c r="H315" s="118" t="s">
        <v>12700</v>
      </c>
    </row>
    <row r="316" spans="1:8" x14ac:dyDescent="0.25">
      <c r="A316" s="180"/>
      <c r="B316" s="183"/>
      <c r="C316" s="186"/>
      <c r="D316" s="208"/>
      <c r="E316" s="194"/>
      <c r="F316" s="208"/>
      <c r="G316" s="111">
        <v>2</v>
      </c>
      <c r="H316" s="120" t="s">
        <v>12701</v>
      </c>
    </row>
    <row r="317" spans="1:8" x14ac:dyDescent="0.25">
      <c r="A317" s="180"/>
      <c r="B317" s="183"/>
      <c r="C317" s="186"/>
      <c r="D317" s="208"/>
      <c r="E317" s="194"/>
      <c r="F317" s="208"/>
      <c r="G317" s="111">
        <v>3</v>
      </c>
      <c r="H317" s="120" t="s">
        <v>12702</v>
      </c>
    </row>
    <row r="318" spans="1:8" x14ac:dyDescent="0.25">
      <c r="A318" s="180"/>
      <c r="B318" s="183"/>
      <c r="C318" s="186"/>
      <c r="D318" s="208"/>
      <c r="E318" s="194"/>
      <c r="F318" s="208"/>
      <c r="G318" s="111">
        <v>6</v>
      </c>
      <c r="H318" s="120" t="s">
        <v>12705</v>
      </c>
    </row>
    <row r="319" spans="1:8" x14ac:dyDescent="0.25">
      <c r="A319" s="180"/>
      <c r="B319" s="183"/>
      <c r="C319" s="186"/>
      <c r="D319" s="208"/>
      <c r="E319" s="194"/>
      <c r="F319" s="208"/>
      <c r="G319" s="111">
        <v>7</v>
      </c>
      <c r="H319" s="120" t="s">
        <v>12706</v>
      </c>
    </row>
    <row r="320" spans="1:8" x14ac:dyDescent="0.25">
      <c r="A320" s="180"/>
      <c r="B320" s="183"/>
      <c r="C320" s="186"/>
      <c r="D320" s="208"/>
      <c r="E320" s="194"/>
      <c r="F320" s="208"/>
      <c r="G320" s="111">
        <v>8</v>
      </c>
      <c r="H320" s="120" t="s">
        <v>12707</v>
      </c>
    </row>
    <row r="321" spans="1:8" x14ac:dyDescent="0.25">
      <c r="A321" s="180"/>
      <c r="B321" s="183"/>
      <c r="C321" s="186"/>
      <c r="D321" s="208"/>
      <c r="E321" s="194"/>
      <c r="F321" s="208"/>
      <c r="G321" s="111">
        <v>12</v>
      </c>
      <c r="H321" s="120" t="s">
        <v>12711</v>
      </c>
    </row>
    <row r="322" spans="1:8" x14ac:dyDescent="0.25">
      <c r="A322" s="180"/>
      <c r="B322" s="183"/>
      <c r="C322" s="186"/>
      <c r="D322" s="208"/>
      <c r="E322" s="194"/>
      <c r="F322" s="208"/>
      <c r="G322" s="111">
        <v>14</v>
      </c>
      <c r="H322" s="120" t="s">
        <v>12713</v>
      </c>
    </row>
    <row r="323" spans="1:8" x14ac:dyDescent="0.25">
      <c r="A323" s="180"/>
      <c r="B323" s="183"/>
      <c r="C323" s="186"/>
      <c r="D323" s="208"/>
      <c r="E323" s="194"/>
      <c r="F323" s="208"/>
      <c r="G323" s="111">
        <v>15</v>
      </c>
      <c r="H323" s="120" t="s">
        <v>12714</v>
      </c>
    </row>
    <row r="324" spans="1:8" x14ac:dyDescent="0.25">
      <c r="A324" s="180"/>
      <c r="B324" s="183"/>
      <c r="C324" s="186"/>
      <c r="D324" s="208"/>
      <c r="E324" s="195"/>
      <c r="F324" s="208"/>
      <c r="G324" s="111">
        <v>16</v>
      </c>
      <c r="H324" s="120" t="s">
        <v>12715</v>
      </c>
    </row>
    <row r="325" spans="1:8" x14ac:dyDescent="0.25">
      <c r="A325" s="180"/>
      <c r="B325" s="183"/>
      <c r="C325" s="186"/>
      <c r="D325" s="208"/>
      <c r="E325" s="184">
        <v>2</v>
      </c>
      <c r="F325" s="208" t="s">
        <v>12397</v>
      </c>
      <c r="G325" s="111">
        <v>1</v>
      </c>
      <c r="H325" s="120" t="s">
        <v>12716</v>
      </c>
    </row>
    <row r="326" spans="1:8" x14ac:dyDescent="0.25">
      <c r="A326" s="180"/>
      <c r="B326" s="183"/>
      <c r="C326" s="186"/>
      <c r="D326" s="208"/>
      <c r="E326" s="186"/>
      <c r="F326" s="208"/>
      <c r="G326" s="111">
        <v>2</v>
      </c>
      <c r="H326" s="120" t="s">
        <v>12717</v>
      </c>
    </row>
    <row r="327" spans="1:8" x14ac:dyDescent="0.25">
      <c r="A327" s="180"/>
      <c r="B327" s="183"/>
      <c r="C327" s="186"/>
      <c r="D327" s="208"/>
      <c r="E327" s="186"/>
      <c r="F327" s="208"/>
      <c r="G327" s="111">
        <v>3</v>
      </c>
      <c r="H327" s="120" t="s">
        <v>12718</v>
      </c>
    </row>
    <row r="328" spans="1:8" x14ac:dyDescent="0.25">
      <c r="A328" s="180"/>
      <c r="B328" s="183"/>
      <c r="C328" s="186"/>
      <c r="D328" s="208"/>
      <c r="E328" s="186"/>
      <c r="F328" s="208"/>
      <c r="G328" s="111">
        <v>4</v>
      </c>
      <c r="H328" s="120" t="s">
        <v>12380</v>
      </c>
    </row>
    <row r="329" spans="1:8" x14ac:dyDescent="0.25">
      <c r="A329" s="180"/>
      <c r="B329" s="183"/>
      <c r="C329" s="186"/>
      <c r="D329" s="208"/>
      <c r="E329" s="187"/>
      <c r="F329" s="208"/>
      <c r="G329" s="111">
        <v>5</v>
      </c>
      <c r="H329" s="120" t="s">
        <v>12490</v>
      </c>
    </row>
    <row r="330" spans="1:8" x14ac:dyDescent="0.25">
      <c r="A330" s="180"/>
      <c r="B330" s="183"/>
      <c r="C330" s="186"/>
      <c r="D330" s="208"/>
      <c r="E330" s="184">
        <v>4</v>
      </c>
      <c r="F330" s="208" t="s">
        <v>12399</v>
      </c>
      <c r="G330" s="111">
        <v>1</v>
      </c>
      <c r="H330" s="120" t="s">
        <v>12728</v>
      </c>
    </row>
    <row r="331" spans="1:8" x14ac:dyDescent="0.25">
      <c r="A331" s="180"/>
      <c r="B331" s="183"/>
      <c r="C331" s="186"/>
      <c r="D331" s="208"/>
      <c r="E331" s="186"/>
      <c r="F331" s="208"/>
      <c r="G331" s="111">
        <v>2</v>
      </c>
      <c r="H331" s="120" t="s">
        <v>12371</v>
      </c>
    </row>
    <row r="332" spans="1:8" ht="15.75" thickBot="1" x14ac:dyDescent="0.3">
      <c r="A332" s="191"/>
      <c r="B332" s="192"/>
      <c r="C332" s="197"/>
      <c r="D332" s="209"/>
      <c r="E332" s="197"/>
      <c r="F332" s="209"/>
      <c r="G332" s="121">
        <v>3</v>
      </c>
      <c r="H332" s="122" t="s">
        <v>12381</v>
      </c>
    </row>
    <row r="333" spans="1:8" x14ac:dyDescent="0.25">
      <c r="A333" s="196">
        <v>13.2</v>
      </c>
      <c r="B333" s="185" t="s">
        <v>12972</v>
      </c>
      <c r="C333" s="185">
        <v>6</v>
      </c>
      <c r="D333" s="198" t="s">
        <v>7</v>
      </c>
      <c r="E333" s="198">
        <v>1</v>
      </c>
      <c r="F333" s="198" t="s">
        <v>12336</v>
      </c>
      <c r="G333" s="110">
        <v>11</v>
      </c>
      <c r="H333" s="114" t="s">
        <v>12710</v>
      </c>
    </row>
    <row r="334" spans="1:8" x14ac:dyDescent="0.25">
      <c r="A334" s="190"/>
      <c r="B334" s="186"/>
      <c r="C334" s="186"/>
      <c r="D334" s="194"/>
      <c r="E334" s="194"/>
      <c r="F334" s="194"/>
      <c r="G334" s="111">
        <v>5</v>
      </c>
      <c r="H334" s="120" t="s">
        <v>12704</v>
      </c>
    </row>
    <row r="335" spans="1:8" ht="15.75" thickBot="1" x14ac:dyDescent="0.3">
      <c r="A335" s="190"/>
      <c r="B335" s="186"/>
      <c r="C335" s="197"/>
      <c r="D335" s="194"/>
      <c r="E335" s="206"/>
      <c r="F335" s="194"/>
      <c r="G335" s="113">
        <v>4</v>
      </c>
      <c r="H335" s="125" t="s">
        <v>12703</v>
      </c>
    </row>
    <row r="336" spans="1:8" x14ac:dyDescent="0.25">
      <c r="A336" s="179">
        <v>14</v>
      </c>
      <c r="B336" s="182" t="s">
        <v>12750</v>
      </c>
      <c r="C336" s="185">
        <v>1</v>
      </c>
      <c r="D336" s="188" t="s">
        <v>2</v>
      </c>
      <c r="E336" s="185">
        <v>16</v>
      </c>
      <c r="F336" s="188" t="s">
        <v>12351</v>
      </c>
      <c r="G336" s="110">
        <v>1</v>
      </c>
      <c r="H336" s="118" t="s">
        <v>12384</v>
      </c>
    </row>
    <row r="337" spans="1:8" x14ac:dyDescent="0.25">
      <c r="A337" s="180"/>
      <c r="B337" s="183"/>
      <c r="C337" s="186"/>
      <c r="D337" s="189"/>
      <c r="E337" s="186"/>
      <c r="F337" s="189"/>
      <c r="G337" s="111">
        <v>2</v>
      </c>
      <c r="H337" s="120" t="s">
        <v>12492</v>
      </c>
    </row>
    <row r="338" spans="1:8" x14ac:dyDescent="0.25">
      <c r="A338" s="180"/>
      <c r="B338" s="183"/>
      <c r="C338" s="186"/>
      <c r="D338" s="189"/>
      <c r="E338" s="186"/>
      <c r="F338" s="189"/>
      <c r="G338" s="111">
        <v>3</v>
      </c>
      <c r="H338" s="120" t="s">
        <v>12495</v>
      </c>
    </row>
    <row r="339" spans="1:8" x14ac:dyDescent="0.25">
      <c r="A339" s="180"/>
      <c r="B339" s="183"/>
      <c r="C339" s="186"/>
      <c r="D339" s="189"/>
      <c r="E339" s="186"/>
      <c r="F339" s="189"/>
      <c r="G339" s="111">
        <v>4</v>
      </c>
      <c r="H339" s="120" t="s">
        <v>12496</v>
      </c>
    </row>
    <row r="340" spans="1:8" x14ac:dyDescent="0.25">
      <c r="A340" s="180"/>
      <c r="B340" s="183"/>
      <c r="C340" s="187"/>
      <c r="D340" s="189"/>
      <c r="E340" s="187"/>
      <c r="F340" s="189"/>
      <c r="G340" s="111">
        <v>5</v>
      </c>
      <c r="H340" s="120" t="s">
        <v>12497</v>
      </c>
    </row>
    <row r="341" spans="1:8" x14ac:dyDescent="0.25">
      <c r="A341" s="180"/>
      <c r="B341" s="183"/>
      <c r="C341" s="184">
        <v>2</v>
      </c>
      <c r="D341" s="200" t="s">
        <v>3</v>
      </c>
      <c r="E341" s="193">
        <v>1</v>
      </c>
      <c r="F341" s="189" t="s">
        <v>12358</v>
      </c>
      <c r="G341" s="111">
        <v>1</v>
      </c>
      <c r="H341" s="120" t="s">
        <v>12336</v>
      </c>
    </row>
    <row r="342" spans="1:8" x14ac:dyDescent="0.25">
      <c r="A342" s="180"/>
      <c r="B342" s="183"/>
      <c r="C342" s="186"/>
      <c r="D342" s="200"/>
      <c r="E342" s="194"/>
      <c r="F342" s="189"/>
      <c r="G342" s="111">
        <v>2</v>
      </c>
      <c r="H342" s="120" t="s">
        <v>2</v>
      </c>
    </row>
    <row r="343" spans="1:8" x14ac:dyDescent="0.25">
      <c r="A343" s="180"/>
      <c r="B343" s="183"/>
      <c r="C343" s="186"/>
      <c r="D343" s="200"/>
      <c r="E343" s="194"/>
      <c r="F343" s="189"/>
      <c r="G343" s="111">
        <v>3</v>
      </c>
      <c r="H343" s="120" t="s">
        <v>12517</v>
      </c>
    </row>
    <row r="344" spans="1:8" x14ac:dyDescent="0.25">
      <c r="A344" s="180"/>
      <c r="B344" s="183"/>
      <c r="C344" s="186"/>
      <c r="D344" s="200"/>
      <c r="E344" s="194"/>
      <c r="F344" s="189"/>
      <c r="G344" s="111">
        <v>4</v>
      </c>
      <c r="H344" s="120" t="s">
        <v>12425</v>
      </c>
    </row>
    <row r="345" spans="1:8" x14ac:dyDescent="0.25">
      <c r="A345" s="180"/>
      <c r="B345" s="183"/>
      <c r="C345" s="186"/>
      <c r="D345" s="200"/>
      <c r="E345" s="194"/>
      <c r="F345" s="189"/>
      <c r="G345" s="111">
        <v>5</v>
      </c>
      <c r="H345" s="120" t="s">
        <v>12518</v>
      </c>
    </row>
    <row r="346" spans="1:8" x14ac:dyDescent="0.25">
      <c r="A346" s="180"/>
      <c r="B346" s="183"/>
      <c r="C346" s="186"/>
      <c r="D346" s="200"/>
      <c r="E346" s="194"/>
      <c r="F346" s="189"/>
      <c r="G346" s="111">
        <v>6</v>
      </c>
      <c r="H346" s="120" t="s">
        <v>12381</v>
      </c>
    </row>
    <row r="347" spans="1:8" x14ac:dyDescent="0.25">
      <c r="A347" s="180"/>
      <c r="B347" s="183"/>
      <c r="C347" s="186"/>
      <c r="D347" s="200"/>
      <c r="E347" s="194"/>
      <c r="F347" s="189"/>
      <c r="G347" s="111">
        <v>7</v>
      </c>
      <c r="H347" s="120" t="s">
        <v>12493</v>
      </c>
    </row>
    <row r="348" spans="1:8" x14ac:dyDescent="0.25">
      <c r="A348" s="180"/>
      <c r="B348" s="183"/>
      <c r="C348" s="186"/>
      <c r="D348" s="200"/>
      <c r="E348" s="194"/>
      <c r="F348" s="189"/>
      <c r="G348" s="111">
        <v>8</v>
      </c>
      <c r="H348" s="120" t="s">
        <v>12380</v>
      </c>
    </row>
    <row r="349" spans="1:8" x14ac:dyDescent="0.25">
      <c r="A349" s="180"/>
      <c r="B349" s="183"/>
      <c r="C349" s="186"/>
      <c r="D349" s="200"/>
      <c r="E349" s="194"/>
      <c r="F349" s="189"/>
      <c r="G349" s="111">
        <v>9</v>
      </c>
      <c r="H349" s="120" t="s">
        <v>12519</v>
      </c>
    </row>
    <row r="350" spans="1:8" x14ac:dyDescent="0.25">
      <c r="A350" s="180"/>
      <c r="B350" s="183"/>
      <c r="C350" s="186"/>
      <c r="D350" s="200"/>
      <c r="E350" s="194"/>
      <c r="F350" s="189"/>
      <c r="G350" s="111">
        <v>10</v>
      </c>
      <c r="H350" s="120" t="s">
        <v>12338</v>
      </c>
    </row>
    <row r="351" spans="1:8" x14ac:dyDescent="0.25">
      <c r="A351" s="180"/>
      <c r="B351" s="183"/>
      <c r="C351" s="186"/>
      <c r="D351" s="200"/>
      <c r="E351" s="194"/>
      <c r="F351" s="189"/>
      <c r="G351" s="111">
        <v>11</v>
      </c>
      <c r="H351" s="120" t="s">
        <v>12520</v>
      </c>
    </row>
    <row r="352" spans="1:8" x14ac:dyDescent="0.25">
      <c r="A352" s="180"/>
      <c r="B352" s="183"/>
      <c r="C352" s="186"/>
      <c r="D352" s="200"/>
      <c r="E352" s="194"/>
      <c r="F352" s="189"/>
      <c r="G352" s="111">
        <v>12</v>
      </c>
      <c r="H352" s="120" t="s">
        <v>12521</v>
      </c>
    </row>
    <row r="353" spans="1:8" x14ac:dyDescent="0.25">
      <c r="A353" s="180"/>
      <c r="B353" s="183"/>
      <c r="C353" s="186"/>
      <c r="D353" s="200"/>
      <c r="E353" s="194"/>
      <c r="F353" s="189"/>
      <c r="G353" s="111">
        <v>13</v>
      </c>
      <c r="H353" s="120" t="s">
        <v>12522</v>
      </c>
    </row>
    <row r="354" spans="1:8" x14ac:dyDescent="0.25">
      <c r="A354" s="180"/>
      <c r="B354" s="183"/>
      <c r="C354" s="186"/>
      <c r="D354" s="200"/>
      <c r="E354" s="195"/>
      <c r="F354" s="189"/>
      <c r="G354" s="111">
        <v>14</v>
      </c>
      <c r="H354" s="120" t="s">
        <v>12385</v>
      </c>
    </row>
    <row r="355" spans="1:8" x14ac:dyDescent="0.25">
      <c r="A355" s="180"/>
      <c r="B355" s="183"/>
      <c r="C355" s="186"/>
      <c r="D355" s="200"/>
      <c r="E355" s="193">
        <v>9</v>
      </c>
      <c r="F355" s="200" t="s">
        <v>12363</v>
      </c>
      <c r="G355" s="111">
        <v>1</v>
      </c>
      <c r="H355" s="120" t="s">
        <v>12552</v>
      </c>
    </row>
    <row r="356" spans="1:8" x14ac:dyDescent="0.25">
      <c r="A356" s="180"/>
      <c r="B356" s="183"/>
      <c r="C356" s="186"/>
      <c r="D356" s="200"/>
      <c r="E356" s="194"/>
      <c r="F356" s="200"/>
      <c r="G356" s="111">
        <v>2</v>
      </c>
      <c r="H356" s="120" t="s">
        <v>12553</v>
      </c>
    </row>
    <row r="357" spans="1:8" x14ac:dyDescent="0.25">
      <c r="A357" s="180"/>
      <c r="B357" s="183"/>
      <c r="C357" s="186"/>
      <c r="D357" s="200"/>
      <c r="E357" s="194"/>
      <c r="F357" s="200"/>
      <c r="G357" s="111">
        <v>3</v>
      </c>
      <c r="H357" s="120" t="s">
        <v>12554</v>
      </c>
    </row>
    <row r="358" spans="1:8" x14ac:dyDescent="0.25">
      <c r="A358" s="180"/>
      <c r="B358" s="183"/>
      <c r="C358" s="186"/>
      <c r="D358" s="200"/>
      <c r="E358" s="194"/>
      <c r="F358" s="200"/>
      <c r="G358" s="111">
        <v>4</v>
      </c>
      <c r="H358" s="120" t="s">
        <v>12555</v>
      </c>
    </row>
    <row r="359" spans="1:8" x14ac:dyDescent="0.25">
      <c r="A359" s="180"/>
      <c r="B359" s="183"/>
      <c r="C359" s="187"/>
      <c r="D359" s="200"/>
      <c r="E359" s="195"/>
      <c r="F359" s="200"/>
      <c r="G359" s="111">
        <v>5</v>
      </c>
      <c r="H359" s="120" t="s">
        <v>12556</v>
      </c>
    </row>
    <row r="360" spans="1:8" x14ac:dyDescent="0.25">
      <c r="A360" s="180"/>
      <c r="B360" s="183"/>
      <c r="C360" s="184">
        <v>6</v>
      </c>
      <c r="D360" s="200" t="s">
        <v>7</v>
      </c>
      <c r="E360" s="193">
        <v>11</v>
      </c>
      <c r="F360" s="200" t="s">
        <v>12406</v>
      </c>
      <c r="G360" s="111">
        <v>1</v>
      </c>
      <c r="H360" s="120" t="s">
        <v>12750</v>
      </c>
    </row>
    <row r="361" spans="1:8" x14ac:dyDescent="0.25">
      <c r="A361" s="181"/>
      <c r="B361" s="184"/>
      <c r="C361" s="187"/>
      <c r="D361" s="193"/>
      <c r="E361" s="195"/>
      <c r="F361" s="193"/>
      <c r="G361" s="113">
        <v>2</v>
      </c>
      <c r="H361" s="125" t="s">
        <v>12751</v>
      </c>
    </row>
    <row r="362" spans="1:8" x14ac:dyDescent="0.25">
      <c r="A362" s="183">
        <v>15</v>
      </c>
      <c r="B362" s="183" t="s">
        <v>12734</v>
      </c>
      <c r="C362" s="184">
        <v>1</v>
      </c>
      <c r="D362" s="189" t="s">
        <v>2</v>
      </c>
      <c r="E362" s="109">
        <v>4</v>
      </c>
      <c r="F362" s="119" t="s">
        <v>12339</v>
      </c>
      <c r="G362" s="111">
        <v>9</v>
      </c>
      <c r="H362" s="126" t="s">
        <v>12444</v>
      </c>
    </row>
    <row r="363" spans="1:8" x14ac:dyDescent="0.25">
      <c r="A363" s="183"/>
      <c r="B363" s="183"/>
      <c r="C363" s="187"/>
      <c r="D363" s="189"/>
      <c r="E363" s="109">
        <v>12</v>
      </c>
      <c r="F363" s="119" t="s">
        <v>12347</v>
      </c>
      <c r="G363" s="111">
        <v>5</v>
      </c>
      <c r="H363" s="126" t="s">
        <v>12483</v>
      </c>
    </row>
    <row r="364" spans="1:8" x14ac:dyDescent="0.25">
      <c r="A364" s="183"/>
      <c r="B364" s="183"/>
      <c r="C364" s="184">
        <v>6</v>
      </c>
      <c r="D364" s="200" t="s">
        <v>7</v>
      </c>
      <c r="E364" s="193">
        <v>6</v>
      </c>
      <c r="F364" s="200" t="s">
        <v>12401</v>
      </c>
      <c r="G364" s="111">
        <v>1</v>
      </c>
      <c r="H364" s="126" t="s">
        <v>12734</v>
      </c>
    </row>
    <row r="365" spans="1:8" x14ac:dyDescent="0.25">
      <c r="A365" s="183"/>
      <c r="B365" s="183"/>
      <c r="C365" s="186"/>
      <c r="D365" s="200"/>
      <c r="E365" s="194"/>
      <c r="F365" s="200"/>
      <c r="G365" s="111">
        <v>2</v>
      </c>
      <c r="H365" s="126" t="s">
        <v>12735</v>
      </c>
    </row>
    <row r="366" spans="1:8" x14ac:dyDescent="0.25">
      <c r="A366" s="183"/>
      <c r="B366" s="183"/>
      <c r="C366" s="186"/>
      <c r="D366" s="200"/>
      <c r="E366" s="195"/>
      <c r="F366" s="200"/>
      <c r="G366" s="111">
        <v>3</v>
      </c>
      <c r="H366" s="126" t="s">
        <v>12736</v>
      </c>
    </row>
    <row r="367" spans="1:8" ht="15.75" thickBot="1" x14ac:dyDescent="0.3">
      <c r="A367" s="184"/>
      <c r="B367" s="184"/>
      <c r="C367" s="197"/>
      <c r="D367" s="193"/>
      <c r="E367" s="127">
        <v>9</v>
      </c>
      <c r="F367" s="127" t="s">
        <v>12404</v>
      </c>
      <c r="G367" s="113">
        <v>1</v>
      </c>
      <c r="H367" s="113" t="s">
        <v>12745</v>
      </c>
    </row>
    <row r="368" spans="1:8" x14ac:dyDescent="0.25">
      <c r="A368" s="196">
        <v>16</v>
      </c>
      <c r="B368" s="185" t="s">
        <v>12391</v>
      </c>
      <c r="C368" s="185">
        <v>5</v>
      </c>
      <c r="D368" s="199" t="s">
        <v>6</v>
      </c>
      <c r="E368" s="185">
        <v>4</v>
      </c>
      <c r="F368" s="207" t="s">
        <v>12389</v>
      </c>
      <c r="G368" s="110">
        <v>1</v>
      </c>
      <c r="H368" s="114" t="s">
        <v>12672</v>
      </c>
    </row>
    <row r="369" spans="1:8" x14ac:dyDescent="0.25">
      <c r="A369" s="190"/>
      <c r="B369" s="186"/>
      <c r="C369" s="186"/>
      <c r="D369" s="200"/>
      <c r="E369" s="186"/>
      <c r="F369" s="208"/>
      <c r="G369" s="111">
        <v>2</v>
      </c>
      <c r="H369" s="115" t="s">
        <v>12563</v>
      </c>
    </row>
    <row r="370" spans="1:8" x14ac:dyDescent="0.25">
      <c r="A370" s="190"/>
      <c r="B370" s="186"/>
      <c r="C370" s="186"/>
      <c r="D370" s="200"/>
      <c r="E370" s="186"/>
      <c r="F370" s="208"/>
      <c r="G370" s="111">
        <v>3</v>
      </c>
      <c r="H370" s="115" t="s">
        <v>12673</v>
      </c>
    </row>
    <row r="371" spans="1:8" x14ac:dyDescent="0.25">
      <c r="A371" s="190"/>
      <c r="B371" s="186"/>
      <c r="C371" s="186"/>
      <c r="D371" s="200"/>
      <c r="E371" s="187"/>
      <c r="F371" s="208"/>
      <c r="G371" s="111">
        <v>4</v>
      </c>
      <c r="H371" s="115" t="s">
        <v>12674</v>
      </c>
    </row>
    <row r="372" spans="1:8" x14ac:dyDescent="0.25">
      <c r="A372" s="190"/>
      <c r="B372" s="186"/>
      <c r="C372" s="186"/>
      <c r="D372" s="200"/>
      <c r="E372" s="193">
        <v>6</v>
      </c>
      <c r="F372" s="200" t="s">
        <v>12391</v>
      </c>
      <c r="G372" s="111">
        <v>1</v>
      </c>
      <c r="H372" s="115" t="s">
        <v>12677</v>
      </c>
    </row>
    <row r="373" spans="1:8" x14ac:dyDescent="0.25">
      <c r="A373" s="190"/>
      <c r="B373" s="186"/>
      <c r="C373" s="186"/>
      <c r="D373" s="200"/>
      <c r="E373" s="194"/>
      <c r="F373" s="200"/>
      <c r="G373" s="111">
        <v>1</v>
      </c>
      <c r="H373" s="115" t="s">
        <v>12677</v>
      </c>
    </row>
    <row r="374" spans="1:8" x14ac:dyDescent="0.25">
      <c r="A374" s="190"/>
      <c r="B374" s="186"/>
      <c r="C374" s="186"/>
      <c r="D374" s="200"/>
      <c r="E374" s="194"/>
      <c r="F374" s="200"/>
      <c r="G374" s="111">
        <v>2</v>
      </c>
      <c r="H374" s="115" t="s">
        <v>12572</v>
      </c>
    </row>
    <row r="375" spans="1:8" x14ac:dyDescent="0.25">
      <c r="A375" s="190"/>
      <c r="B375" s="186"/>
      <c r="C375" s="186"/>
      <c r="D375" s="200"/>
      <c r="E375" s="194"/>
      <c r="F375" s="200"/>
      <c r="G375" s="111">
        <v>3</v>
      </c>
      <c r="H375" s="115" t="s">
        <v>12428</v>
      </c>
    </row>
    <row r="376" spans="1:8" x14ac:dyDescent="0.25">
      <c r="A376" s="190"/>
      <c r="B376" s="186"/>
      <c r="C376" s="186"/>
      <c r="D376" s="200"/>
      <c r="E376" s="194"/>
      <c r="F376" s="200"/>
      <c r="G376" s="111">
        <v>4</v>
      </c>
      <c r="H376" s="115" t="s">
        <v>12678</v>
      </c>
    </row>
    <row r="377" spans="1:8" x14ac:dyDescent="0.25">
      <c r="A377" s="190"/>
      <c r="B377" s="186"/>
      <c r="C377" s="186"/>
      <c r="D377" s="200"/>
      <c r="E377" s="195"/>
      <c r="F377" s="200"/>
      <c r="G377" s="111">
        <v>5</v>
      </c>
      <c r="H377" s="115" t="s">
        <v>12679</v>
      </c>
    </row>
    <row r="378" spans="1:8" x14ac:dyDescent="0.25">
      <c r="A378" s="190"/>
      <c r="B378" s="186"/>
      <c r="C378" s="186"/>
      <c r="D378" s="200"/>
      <c r="E378" s="184">
        <v>7</v>
      </c>
      <c r="F378" s="200" t="s">
        <v>12392</v>
      </c>
      <c r="G378" s="111">
        <v>1</v>
      </c>
      <c r="H378" s="120" t="s">
        <v>12680</v>
      </c>
    </row>
    <row r="379" spans="1:8" x14ac:dyDescent="0.25">
      <c r="A379" s="190"/>
      <c r="B379" s="186"/>
      <c r="C379" s="186"/>
      <c r="D379" s="200"/>
      <c r="E379" s="186"/>
      <c r="F379" s="200"/>
      <c r="G379" s="111">
        <v>3</v>
      </c>
      <c r="H379" s="120" t="s">
        <v>12484</v>
      </c>
    </row>
    <row r="380" spans="1:8" x14ac:dyDescent="0.25">
      <c r="A380" s="190"/>
      <c r="B380" s="186"/>
      <c r="C380" s="187"/>
      <c r="D380" s="200"/>
      <c r="E380" s="187"/>
      <c r="F380" s="200"/>
      <c r="G380" s="111">
        <v>4</v>
      </c>
      <c r="H380" s="120" t="s">
        <v>12682</v>
      </c>
    </row>
    <row r="381" spans="1:8" ht="15.75" thickBot="1" x14ac:dyDescent="0.3">
      <c r="A381" s="190"/>
      <c r="B381" s="186"/>
      <c r="C381" s="108">
        <v>6</v>
      </c>
      <c r="D381" s="127" t="s">
        <v>7</v>
      </c>
      <c r="E381" s="108">
        <v>1</v>
      </c>
      <c r="F381" s="128" t="s">
        <v>12336</v>
      </c>
      <c r="G381" s="113">
        <v>9</v>
      </c>
      <c r="H381" s="129" t="s">
        <v>12708</v>
      </c>
    </row>
    <row r="382" spans="1:8" x14ac:dyDescent="0.25">
      <c r="A382" s="179">
        <v>17</v>
      </c>
      <c r="B382" s="182" t="s">
        <v>12386</v>
      </c>
      <c r="C382" s="185">
        <v>5</v>
      </c>
      <c r="D382" s="207" t="s">
        <v>6</v>
      </c>
      <c r="E382" s="198">
        <v>1</v>
      </c>
      <c r="F382" s="207" t="s">
        <v>12386</v>
      </c>
      <c r="G382" s="110">
        <v>1</v>
      </c>
      <c r="H382" s="130" t="s">
        <v>12652</v>
      </c>
    </row>
    <row r="383" spans="1:8" x14ac:dyDescent="0.25">
      <c r="A383" s="180"/>
      <c r="B383" s="183"/>
      <c r="C383" s="186"/>
      <c r="D383" s="208"/>
      <c r="E383" s="194"/>
      <c r="F383" s="208"/>
      <c r="G383" s="111">
        <v>2</v>
      </c>
      <c r="H383" s="99" t="s">
        <v>12653</v>
      </c>
    </row>
    <row r="384" spans="1:8" x14ac:dyDescent="0.25">
      <c r="A384" s="180"/>
      <c r="B384" s="183"/>
      <c r="C384" s="186"/>
      <c r="D384" s="208"/>
      <c r="E384" s="194"/>
      <c r="F384" s="208"/>
      <c r="G384" s="111">
        <v>3</v>
      </c>
      <c r="H384" s="99" t="s">
        <v>12654</v>
      </c>
    </row>
    <row r="385" spans="1:8" x14ac:dyDescent="0.25">
      <c r="A385" s="180"/>
      <c r="B385" s="183"/>
      <c r="C385" s="186"/>
      <c r="D385" s="208"/>
      <c r="E385" s="194"/>
      <c r="F385" s="208"/>
      <c r="G385" s="111">
        <v>4</v>
      </c>
      <c r="H385" s="99" t="s">
        <v>12655</v>
      </c>
    </row>
    <row r="386" spans="1:8" x14ac:dyDescent="0.25">
      <c r="A386" s="180"/>
      <c r="B386" s="183"/>
      <c r="C386" s="186"/>
      <c r="D386" s="208"/>
      <c r="E386" s="195"/>
      <c r="F386" s="208"/>
      <c r="G386" s="111">
        <v>5</v>
      </c>
      <c r="H386" s="99" t="s">
        <v>12656</v>
      </c>
    </row>
    <row r="387" spans="1:8" x14ac:dyDescent="0.25">
      <c r="A387" s="180"/>
      <c r="B387" s="183"/>
      <c r="C387" s="186"/>
      <c r="D387" s="208"/>
      <c r="E387" s="184">
        <v>5</v>
      </c>
      <c r="F387" s="189" t="s">
        <v>12390</v>
      </c>
      <c r="G387" s="111">
        <v>1</v>
      </c>
      <c r="H387" s="99" t="s">
        <v>12675</v>
      </c>
    </row>
    <row r="388" spans="1:8" x14ac:dyDescent="0.25">
      <c r="A388" s="180"/>
      <c r="B388" s="183"/>
      <c r="C388" s="186"/>
      <c r="D388" s="208"/>
      <c r="E388" s="186"/>
      <c r="F388" s="189"/>
      <c r="G388" s="111">
        <v>2</v>
      </c>
      <c r="H388" s="99" t="s">
        <v>12572</v>
      </c>
    </row>
    <row r="389" spans="1:8" x14ac:dyDescent="0.25">
      <c r="A389" s="180"/>
      <c r="B389" s="183"/>
      <c r="C389" s="186"/>
      <c r="D389" s="208"/>
      <c r="E389" s="186"/>
      <c r="F389" s="189"/>
      <c r="G389" s="111">
        <v>3</v>
      </c>
      <c r="H389" s="99" t="s">
        <v>12676</v>
      </c>
    </row>
    <row r="390" spans="1:8" x14ac:dyDescent="0.25">
      <c r="A390" s="180"/>
      <c r="B390" s="183"/>
      <c r="C390" s="186"/>
      <c r="D390" s="208"/>
      <c r="E390" s="187"/>
      <c r="F390" s="189"/>
      <c r="G390" s="111">
        <v>4</v>
      </c>
      <c r="H390" s="99" t="s">
        <v>12382</v>
      </c>
    </row>
    <row r="391" spans="1:8" x14ac:dyDescent="0.25">
      <c r="A391" s="180"/>
      <c r="B391" s="183"/>
      <c r="C391" s="186"/>
      <c r="D391" s="208"/>
      <c r="E391" s="184">
        <v>10</v>
      </c>
      <c r="F391" s="189" t="s">
        <v>12395</v>
      </c>
      <c r="G391" s="111">
        <v>1</v>
      </c>
      <c r="H391" s="99" t="s">
        <v>12693</v>
      </c>
    </row>
    <row r="392" spans="1:8" x14ac:dyDescent="0.25">
      <c r="A392" s="180"/>
      <c r="B392" s="183"/>
      <c r="C392" s="186"/>
      <c r="D392" s="208"/>
      <c r="E392" s="186"/>
      <c r="F392" s="189"/>
      <c r="G392" s="111">
        <v>2</v>
      </c>
      <c r="H392" s="99" t="s">
        <v>12694</v>
      </c>
    </row>
    <row r="393" spans="1:8" x14ac:dyDescent="0.25">
      <c r="A393" s="180"/>
      <c r="B393" s="183"/>
      <c r="C393" s="186"/>
      <c r="D393" s="208"/>
      <c r="E393" s="186"/>
      <c r="F393" s="189"/>
      <c r="G393" s="111">
        <v>3</v>
      </c>
      <c r="H393" s="99" t="s">
        <v>12522</v>
      </c>
    </row>
    <row r="394" spans="1:8" ht="15.75" thickBot="1" x14ac:dyDescent="0.3">
      <c r="A394" s="181"/>
      <c r="B394" s="184"/>
      <c r="C394" s="197"/>
      <c r="D394" s="210"/>
      <c r="E394" s="197"/>
      <c r="F394" s="211"/>
      <c r="G394" s="113">
        <v>4</v>
      </c>
      <c r="H394" s="129" t="s">
        <v>12695</v>
      </c>
    </row>
    <row r="395" spans="1:8" x14ac:dyDescent="0.25">
      <c r="A395" s="179">
        <v>18</v>
      </c>
      <c r="B395" s="182" t="s">
        <v>12387</v>
      </c>
      <c r="C395" s="185">
        <v>5</v>
      </c>
      <c r="D395" s="199" t="s">
        <v>6</v>
      </c>
      <c r="E395" s="198">
        <v>2</v>
      </c>
      <c r="F395" s="199" t="s">
        <v>12387</v>
      </c>
      <c r="G395" s="110">
        <v>1</v>
      </c>
      <c r="H395" s="130" t="s">
        <v>12657</v>
      </c>
    </row>
    <row r="396" spans="1:8" x14ac:dyDescent="0.25">
      <c r="A396" s="180"/>
      <c r="B396" s="183"/>
      <c r="C396" s="186"/>
      <c r="D396" s="200"/>
      <c r="E396" s="194"/>
      <c r="F396" s="200"/>
      <c r="G396" s="111">
        <v>2</v>
      </c>
      <c r="H396" s="99" t="s">
        <v>12658</v>
      </c>
    </row>
    <row r="397" spans="1:8" x14ac:dyDescent="0.25">
      <c r="A397" s="180"/>
      <c r="B397" s="183"/>
      <c r="C397" s="186"/>
      <c r="D397" s="200"/>
      <c r="E397" s="194"/>
      <c r="F397" s="200"/>
      <c r="G397" s="111">
        <v>3</v>
      </c>
      <c r="H397" s="99" t="s">
        <v>12425</v>
      </c>
    </row>
    <row r="398" spans="1:8" x14ac:dyDescent="0.25">
      <c r="A398" s="180"/>
      <c r="B398" s="183"/>
      <c r="C398" s="186"/>
      <c r="D398" s="200"/>
      <c r="E398" s="194"/>
      <c r="F398" s="200"/>
      <c r="G398" s="111">
        <v>4</v>
      </c>
      <c r="H398" s="99" t="s">
        <v>12659</v>
      </c>
    </row>
    <row r="399" spans="1:8" x14ac:dyDescent="0.25">
      <c r="A399" s="180"/>
      <c r="B399" s="183"/>
      <c r="C399" s="186"/>
      <c r="D399" s="200"/>
      <c r="E399" s="194"/>
      <c r="F399" s="200"/>
      <c r="G399" s="111">
        <v>5</v>
      </c>
      <c r="H399" s="99" t="s">
        <v>12660</v>
      </c>
    </row>
    <row r="400" spans="1:8" x14ac:dyDescent="0.25">
      <c r="A400" s="180"/>
      <c r="B400" s="183"/>
      <c r="C400" s="186"/>
      <c r="D400" s="200"/>
      <c r="E400" s="194"/>
      <c r="F400" s="200"/>
      <c r="G400" s="111">
        <v>6</v>
      </c>
      <c r="H400" s="99" t="s">
        <v>12661</v>
      </c>
    </row>
    <row r="401" spans="1:8" x14ac:dyDescent="0.25">
      <c r="A401" s="180"/>
      <c r="B401" s="183"/>
      <c r="C401" s="186"/>
      <c r="D401" s="200"/>
      <c r="E401" s="195"/>
      <c r="F401" s="200"/>
      <c r="G401" s="111">
        <v>7</v>
      </c>
      <c r="H401" s="99" t="s">
        <v>12662</v>
      </c>
    </row>
    <row r="402" spans="1:8" x14ac:dyDescent="0.25">
      <c r="A402" s="180"/>
      <c r="B402" s="183"/>
      <c r="C402" s="186"/>
      <c r="D402" s="200"/>
      <c r="E402" s="184">
        <v>3</v>
      </c>
      <c r="F402" s="189" t="s">
        <v>12388</v>
      </c>
      <c r="G402" s="111">
        <v>1</v>
      </c>
      <c r="H402" s="99" t="s">
        <v>12663</v>
      </c>
    </row>
    <row r="403" spans="1:8" x14ac:dyDescent="0.25">
      <c r="A403" s="180"/>
      <c r="B403" s="183"/>
      <c r="C403" s="186"/>
      <c r="D403" s="200"/>
      <c r="E403" s="186"/>
      <c r="F403" s="189"/>
      <c r="G403" s="111">
        <v>2</v>
      </c>
      <c r="H403" s="99" t="s">
        <v>12664</v>
      </c>
    </row>
    <row r="404" spans="1:8" x14ac:dyDescent="0.25">
      <c r="A404" s="180"/>
      <c r="B404" s="183"/>
      <c r="C404" s="186"/>
      <c r="D404" s="200"/>
      <c r="E404" s="186"/>
      <c r="F404" s="189"/>
      <c r="G404" s="111">
        <v>3</v>
      </c>
      <c r="H404" s="99" t="s">
        <v>12665</v>
      </c>
    </row>
    <row r="405" spans="1:8" x14ac:dyDescent="0.25">
      <c r="A405" s="180"/>
      <c r="B405" s="183"/>
      <c r="C405" s="186"/>
      <c r="D405" s="200"/>
      <c r="E405" s="186"/>
      <c r="F405" s="189"/>
      <c r="G405" s="111">
        <v>4</v>
      </c>
      <c r="H405" s="99" t="s">
        <v>12666</v>
      </c>
    </row>
    <row r="406" spans="1:8" x14ac:dyDescent="0.25">
      <c r="A406" s="180"/>
      <c r="B406" s="183"/>
      <c r="C406" s="186"/>
      <c r="D406" s="200"/>
      <c r="E406" s="186"/>
      <c r="F406" s="189"/>
      <c r="G406" s="111">
        <v>5</v>
      </c>
      <c r="H406" s="99" t="s">
        <v>12667</v>
      </c>
    </row>
    <row r="407" spans="1:8" x14ac:dyDescent="0.25">
      <c r="A407" s="180"/>
      <c r="B407" s="183"/>
      <c r="C407" s="186"/>
      <c r="D407" s="200"/>
      <c r="E407" s="186"/>
      <c r="F407" s="189"/>
      <c r="G407" s="111">
        <v>6</v>
      </c>
      <c r="H407" s="99" t="s">
        <v>12668</v>
      </c>
    </row>
    <row r="408" spans="1:8" x14ac:dyDescent="0.25">
      <c r="A408" s="180"/>
      <c r="B408" s="183"/>
      <c r="C408" s="186"/>
      <c r="D408" s="200"/>
      <c r="E408" s="186"/>
      <c r="F408" s="189"/>
      <c r="G408" s="131">
        <v>8</v>
      </c>
      <c r="H408" s="132" t="s">
        <v>12669</v>
      </c>
    </row>
    <row r="409" spans="1:8" x14ac:dyDescent="0.25">
      <c r="A409" s="180"/>
      <c r="B409" s="183"/>
      <c r="C409" s="186"/>
      <c r="D409" s="200"/>
      <c r="E409" s="186"/>
      <c r="F409" s="189"/>
      <c r="G409" s="131">
        <v>9</v>
      </c>
      <c r="H409" s="132" t="s">
        <v>12670</v>
      </c>
    </row>
    <row r="410" spans="1:8" x14ac:dyDescent="0.25">
      <c r="A410" s="180"/>
      <c r="B410" s="183"/>
      <c r="C410" s="186"/>
      <c r="D410" s="200"/>
      <c r="E410" s="187"/>
      <c r="F410" s="189"/>
      <c r="G410" s="131">
        <v>7</v>
      </c>
      <c r="H410" s="132" t="s">
        <v>12671</v>
      </c>
    </row>
    <row r="411" spans="1:8" x14ac:dyDescent="0.25">
      <c r="A411" s="180"/>
      <c r="B411" s="183"/>
      <c r="C411" s="186"/>
      <c r="D411" s="200"/>
      <c r="E411" s="184">
        <v>9</v>
      </c>
      <c r="F411" s="189" t="s">
        <v>12394</v>
      </c>
      <c r="G411" s="111">
        <v>1</v>
      </c>
      <c r="H411" s="99" t="s">
        <v>12689</v>
      </c>
    </row>
    <row r="412" spans="1:8" x14ac:dyDescent="0.25">
      <c r="A412" s="180"/>
      <c r="B412" s="183"/>
      <c r="C412" s="186"/>
      <c r="D412" s="200"/>
      <c r="E412" s="186"/>
      <c r="F412" s="189"/>
      <c r="G412" s="111">
        <v>2</v>
      </c>
      <c r="H412" s="99" t="s">
        <v>12690</v>
      </c>
    </row>
    <row r="413" spans="1:8" x14ac:dyDescent="0.25">
      <c r="A413" s="180"/>
      <c r="B413" s="183"/>
      <c r="C413" s="186"/>
      <c r="D413" s="200"/>
      <c r="E413" s="186"/>
      <c r="F413" s="189"/>
      <c r="G413" s="111">
        <v>3</v>
      </c>
      <c r="H413" s="99" t="s">
        <v>12529</v>
      </c>
    </row>
    <row r="414" spans="1:8" x14ac:dyDescent="0.25">
      <c r="A414" s="180"/>
      <c r="B414" s="183"/>
      <c r="C414" s="186"/>
      <c r="D414" s="200"/>
      <c r="E414" s="186"/>
      <c r="F414" s="189"/>
      <c r="G414" s="111">
        <v>4</v>
      </c>
      <c r="H414" s="99" t="s">
        <v>12384</v>
      </c>
    </row>
    <row r="415" spans="1:8" x14ac:dyDescent="0.25">
      <c r="A415" s="180"/>
      <c r="B415" s="183"/>
      <c r="C415" s="186"/>
      <c r="D415" s="200"/>
      <c r="E415" s="186"/>
      <c r="F415" s="189"/>
      <c r="G415" s="111">
        <v>5</v>
      </c>
      <c r="H415" s="99" t="s">
        <v>12691</v>
      </c>
    </row>
    <row r="416" spans="1:8" x14ac:dyDescent="0.25">
      <c r="A416" s="180"/>
      <c r="B416" s="183"/>
      <c r="C416" s="186"/>
      <c r="D416" s="200"/>
      <c r="E416" s="187"/>
      <c r="F416" s="189"/>
      <c r="G416" s="111">
        <v>6</v>
      </c>
      <c r="H416" s="99" t="s">
        <v>12692</v>
      </c>
    </row>
    <row r="417" spans="1:8" x14ac:dyDescent="0.25">
      <c r="A417" s="180"/>
      <c r="B417" s="183"/>
      <c r="C417" s="186"/>
      <c r="D417" s="200"/>
      <c r="E417" s="184">
        <v>11</v>
      </c>
      <c r="F417" s="200" t="s">
        <v>12396</v>
      </c>
      <c r="G417" s="111">
        <v>1</v>
      </c>
      <c r="H417" s="99" t="s">
        <v>12696</v>
      </c>
    </row>
    <row r="418" spans="1:8" x14ac:dyDescent="0.25">
      <c r="A418" s="180"/>
      <c r="B418" s="183"/>
      <c r="C418" s="186"/>
      <c r="D418" s="200"/>
      <c r="E418" s="186"/>
      <c r="F418" s="200"/>
      <c r="G418" s="111">
        <v>2</v>
      </c>
      <c r="H418" s="99" t="s">
        <v>12697</v>
      </c>
    </row>
    <row r="419" spans="1:8" x14ac:dyDescent="0.25">
      <c r="A419" s="180"/>
      <c r="B419" s="183"/>
      <c r="C419" s="186"/>
      <c r="D419" s="200"/>
      <c r="E419" s="186"/>
      <c r="F419" s="200"/>
      <c r="G419" s="111">
        <v>3</v>
      </c>
      <c r="H419" s="99" t="s">
        <v>12698</v>
      </c>
    </row>
    <row r="420" spans="1:8" ht="15.75" thickBot="1" x14ac:dyDescent="0.3">
      <c r="A420" s="181"/>
      <c r="B420" s="184"/>
      <c r="C420" s="197"/>
      <c r="D420" s="193"/>
      <c r="E420" s="197"/>
      <c r="F420" s="193"/>
      <c r="G420" s="113">
        <v>4</v>
      </c>
      <c r="H420" s="129" t="s">
        <v>12699</v>
      </c>
    </row>
    <row r="421" spans="1:8" x14ac:dyDescent="0.25">
      <c r="A421" s="179">
        <v>19</v>
      </c>
      <c r="B421" s="182" t="s">
        <v>12756</v>
      </c>
      <c r="C421" s="185">
        <v>4</v>
      </c>
      <c r="D421" s="188" t="s">
        <v>5</v>
      </c>
      <c r="E421" s="185">
        <v>10</v>
      </c>
      <c r="F421" s="188" t="s">
        <v>12385</v>
      </c>
      <c r="G421" s="110">
        <v>1</v>
      </c>
      <c r="H421" s="133" t="s">
        <v>12647</v>
      </c>
    </row>
    <row r="422" spans="1:8" x14ac:dyDescent="0.25">
      <c r="A422" s="180"/>
      <c r="B422" s="183"/>
      <c r="C422" s="186"/>
      <c r="D422" s="189"/>
      <c r="E422" s="186"/>
      <c r="F422" s="189"/>
      <c r="G422" s="111">
        <v>2</v>
      </c>
      <c r="H422" s="134" t="s">
        <v>12648</v>
      </c>
    </row>
    <row r="423" spans="1:8" x14ac:dyDescent="0.25">
      <c r="A423" s="180"/>
      <c r="B423" s="183"/>
      <c r="C423" s="186"/>
      <c r="D423" s="189"/>
      <c r="E423" s="186"/>
      <c r="F423" s="189"/>
      <c r="G423" s="111">
        <v>3</v>
      </c>
      <c r="H423" s="134" t="s">
        <v>12649</v>
      </c>
    </row>
    <row r="424" spans="1:8" x14ac:dyDescent="0.25">
      <c r="A424" s="180"/>
      <c r="B424" s="183"/>
      <c r="C424" s="187"/>
      <c r="D424" s="189"/>
      <c r="E424" s="187"/>
      <c r="F424" s="189"/>
      <c r="G424" s="111">
        <v>4</v>
      </c>
      <c r="H424" s="134" t="s">
        <v>12650</v>
      </c>
    </row>
    <row r="425" spans="1:8" x14ac:dyDescent="0.25">
      <c r="A425" s="180"/>
      <c r="B425" s="183"/>
      <c r="C425" s="184">
        <v>7</v>
      </c>
      <c r="D425" s="189" t="s">
        <v>8</v>
      </c>
      <c r="E425" s="184">
        <v>2</v>
      </c>
      <c r="F425" s="189" t="s">
        <v>12407</v>
      </c>
      <c r="G425" s="111">
        <v>1</v>
      </c>
      <c r="H425" s="134" t="s">
        <v>12756</v>
      </c>
    </row>
    <row r="426" spans="1:8" x14ac:dyDescent="0.25">
      <c r="A426" s="180"/>
      <c r="B426" s="183"/>
      <c r="C426" s="186"/>
      <c r="D426" s="189"/>
      <c r="E426" s="186"/>
      <c r="F426" s="189"/>
      <c r="G426" s="111">
        <v>2</v>
      </c>
      <c r="H426" s="134" t="s">
        <v>12372</v>
      </c>
    </row>
    <row r="427" spans="1:8" x14ac:dyDescent="0.25">
      <c r="A427" s="180"/>
      <c r="B427" s="183"/>
      <c r="C427" s="186"/>
      <c r="D427" s="189"/>
      <c r="E427" s="186"/>
      <c r="F427" s="189"/>
      <c r="G427" s="111">
        <v>3</v>
      </c>
      <c r="H427" s="134" t="s">
        <v>12757</v>
      </c>
    </row>
    <row r="428" spans="1:8" x14ac:dyDescent="0.25">
      <c r="A428" s="180"/>
      <c r="B428" s="183"/>
      <c r="C428" s="186"/>
      <c r="D428" s="189"/>
      <c r="E428" s="186"/>
      <c r="F428" s="189"/>
      <c r="G428" s="111">
        <v>4</v>
      </c>
      <c r="H428" s="134" t="s">
        <v>12758</v>
      </c>
    </row>
    <row r="429" spans="1:8" x14ac:dyDescent="0.25">
      <c r="A429" s="180"/>
      <c r="B429" s="183"/>
      <c r="C429" s="186"/>
      <c r="D429" s="189"/>
      <c r="E429" s="186"/>
      <c r="F429" s="189"/>
      <c r="G429" s="111">
        <v>5</v>
      </c>
      <c r="H429" s="134" t="s">
        <v>12759</v>
      </c>
    </row>
    <row r="430" spans="1:8" x14ac:dyDescent="0.25">
      <c r="A430" s="180"/>
      <c r="B430" s="183"/>
      <c r="C430" s="186"/>
      <c r="D430" s="189"/>
      <c r="E430" s="187"/>
      <c r="F430" s="189"/>
      <c r="G430" s="111">
        <v>6</v>
      </c>
      <c r="H430" s="134" t="s">
        <v>12682</v>
      </c>
    </row>
    <row r="431" spans="1:8" x14ac:dyDescent="0.25">
      <c r="A431" s="180"/>
      <c r="B431" s="183"/>
      <c r="C431" s="186"/>
      <c r="D431" s="189"/>
      <c r="E431" s="184">
        <v>6</v>
      </c>
      <c r="F431" s="189" t="s">
        <v>12411</v>
      </c>
      <c r="G431" s="111">
        <v>1</v>
      </c>
      <c r="H431" s="134" t="s">
        <v>12773</v>
      </c>
    </row>
    <row r="432" spans="1:8" x14ac:dyDescent="0.25">
      <c r="A432" s="180"/>
      <c r="B432" s="183"/>
      <c r="C432" s="186"/>
      <c r="D432" s="189"/>
      <c r="E432" s="186"/>
      <c r="F432" s="189"/>
      <c r="G432" s="111">
        <v>2</v>
      </c>
      <c r="H432" s="134" t="s">
        <v>12494</v>
      </c>
    </row>
    <row r="433" spans="1:8" x14ac:dyDescent="0.25">
      <c r="A433" s="180"/>
      <c r="B433" s="183"/>
      <c r="C433" s="186"/>
      <c r="D433" s="189"/>
      <c r="E433" s="186"/>
      <c r="F433" s="189"/>
      <c r="G433" s="111">
        <v>3</v>
      </c>
      <c r="H433" s="134" t="s">
        <v>12774</v>
      </c>
    </row>
    <row r="434" spans="1:8" x14ac:dyDescent="0.25">
      <c r="A434" s="180"/>
      <c r="B434" s="183"/>
      <c r="C434" s="186"/>
      <c r="D434" s="189"/>
      <c r="E434" s="186"/>
      <c r="F434" s="189"/>
      <c r="G434" s="111">
        <v>4</v>
      </c>
      <c r="H434" s="134" t="s">
        <v>12775</v>
      </c>
    </row>
    <row r="435" spans="1:8" ht="15.75" thickBot="1" x14ac:dyDescent="0.3">
      <c r="A435" s="181"/>
      <c r="B435" s="184"/>
      <c r="C435" s="197"/>
      <c r="D435" s="211"/>
      <c r="E435" s="197"/>
      <c r="F435" s="211"/>
      <c r="G435" s="113">
        <v>5</v>
      </c>
      <c r="H435" s="135" t="s">
        <v>12776</v>
      </c>
    </row>
    <row r="436" spans="1:8" x14ac:dyDescent="0.25">
      <c r="A436" s="179">
        <v>20</v>
      </c>
      <c r="B436" s="182" t="s">
        <v>12408</v>
      </c>
      <c r="C436" s="185">
        <v>7</v>
      </c>
      <c r="D436" s="199" t="s">
        <v>8</v>
      </c>
      <c r="E436" s="198">
        <v>3</v>
      </c>
      <c r="F436" s="199" t="s">
        <v>12408</v>
      </c>
      <c r="G436" s="110">
        <v>1</v>
      </c>
      <c r="H436" s="133" t="s">
        <v>12760</v>
      </c>
    </row>
    <row r="437" spans="1:8" x14ac:dyDescent="0.25">
      <c r="A437" s="180"/>
      <c r="B437" s="183"/>
      <c r="C437" s="186"/>
      <c r="D437" s="200"/>
      <c r="E437" s="194"/>
      <c r="F437" s="200"/>
      <c r="G437" s="111">
        <v>2</v>
      </c>
      <c r="H437" s="134" t="s">
        <v>12761</v>
      </c>
    </row>
    <row r="438" spans="1:8" x14ac:dyDescent="0.25">
      <c r="A438" s="180"/>
      <c r="B438" s="183"/>
      <c r="C438" s="186"/>
      <c r="D438" s="200"/>
      <c r="E438" s="194"/>
      <c r="F438" s="200"/>
      <c r="G438" s="111">
        <v>3</v>
      </c>
      <c r="H438" s="134" t="s">
        <v>12762</v>
      </c>
    </row>
    <row r="439" spans="1:8" x14ac:dyDescent="0.25">
      <c r="A439" s="180"/>
      <c r="B439" s="183"/>
      <c r="C439" s="186"/>
      <c r="D439" s="200"/>
      <c r="E439" s="194"/>
      <c r="F439" s="200"/>
      <c r="G439" s="111">
        <v>4</v>
      </c>
      <c r="H439" s="134" t="s">
        <v>12763</v>
      </c>
    </row>
    <row r="440" spans="1:8" x14ac:dyDescent="0.25">
      <c r="A440" s="180"/>
      <c r="B440" s="183"/>
      <c r="C440" s="186"/>
      <c r="D440" s="200"/>
      <c r="E440" s="194"/>
      <c r="F440" s="200"/>
      <c r="G440" s="111">
        <v>5</v>
      </c>
      <c r="H440" s="134" t="s">
        <v>12764</v>
      </c>
    </row>
    <row r="441" spans="1:8" x14ac:dyDescent="0.25">
      <c r="A441" s="180"/>
      <c r="B441" s="183"/>
      <c r="C441" s="186"/>
      <c r="D441" s="200"/>
      <c r="E441" s="195"/>
      <c r="F441" s="200"/>
      <c r="G441" s="111">
        <v>6</v>
      </c>
      <c r="H441" s="134" t="s">
        <v>12765</v>
      </c>
    </row>
    <row r="442" spans="1:8" x14ac:dyDescent="0.25">
      <c r="A442" s="180"/>
      <c r="B442" s="183"/>
      <c r="C442" s="186"/>
      <c r="D442" s="200"/>
      <c r="E442" s="184">
        <v>5</v>
      </c>
      <c r="F442" s="200" t="s">
        <v>12410</v>
      </c>
      <c r="G442" s="111">
        <v>1</v>
      </c>
      <c r="H442" s="134" t="s">
        <v>12770</v>
      </c>
    </row>
    <row r="443" spans="1:8" x14ac:dyDescent="0.25">
      <c r="A443" s="180"/>
      <c r="B443" s="183"/>
      <c r="C443" s="186"/>
      <c r="D443" s="200"/>
      <c r="E443" s="186"/>
      <c r="F443" s="200"/>
      <c r="G443" s="111">
        <v>2</v>
      </c>
      <c r="H443" s="134" t="s">
        <v>12771</v>
      </c>
    </row>
    <row r="444" spans="1:8" ht="15.75" thickBot="1" x14ac:dyDescent="0.3">
      <c r="A444" s="181"/>
      <c r="B444" s="184"/>
      <c r="C444" s="197"/>
      <c r="D444" s="193"/>
      <c r="E444" s="197"/>
      <c r="F444" s="193"/>
      <c r="G444" s="113">
        <v>3</v>
      </c>
      <c r="H444" s="135" t="s">
        <v>12772</v>
      </c>
    </row>
    <row r="445" spans="1:8" x14ac:dyDescent="0.25">
      <c r="A445" s="179">
        <v>21</v>
      </c>
      <c r="B445" s="182" t="s">
        <v>8</v>
      </c>
      <c r="C445" s="185">
        <v>7</v>
      </c>
      <c r="D445" s="199" t="s">
        <v>8</v>
      </c>
      <c r="E445" s="198">
        <v>1</v>
      </c>
      <c r="F445" s="199" t="s">
        <v>12336</v>
      </c>
      <c r="G445" s="110">
        <v>1</v>
      </c>
      <c r="H445" s="133" t="s">
        <v>12752</v>
      </c>
    </row>
    <row r="446" spans="1:8" x14ac:dyDescent="0.25">
      <c r="A446" s="180"/>
      <c r="B446" s="183"/>
      <c r="C446" s="186"/>
      <c r="D446" s="200"/>
      <c r="E446" s="194"/>
      <c r="F446" s="200"/>
      <c r="G446" s="111">
        <v>2</v>
      </c>
      <c r="H446" s="134" t="s">
        <v>12753</v>
      </c>
    </row>
    <row r="447" spans="1:8" x14ac:dyDescent="0.25">
      <c r="A447" s="180"/>
      <c r="B447" s="183"/>
      <c r="C447" s="186"/>
      <c r="D447" s="200"/>
      <c r="E447" s="194"/>
      <c r="F447" s="200"/>
      <c r="G447" s="111">
        <v>3</v>
      </c>
      <c r="H447" s="134" t="s">
        <v>12754</v>
      </c>
    </row>
    <row r="448" spans="1:8" x14ac:dyDescent="0.25">
      <c r="A448" s="180"/>
      <c r="B448" s="183"/>
      <c r="C448" s="186"/>
      <c r="D448" s="200"/>
      <c r="E448" s="195"/>
      <c r="F448" s="200"/>
      <c r="G448" s="111">
        <v>4</v>
      </c>
      <c r="H448" s="134" t="s">
        <v>12755</v>
      </c>
    </row>
    <row r="449" spans="1:8" x14ac:dyDescent="0.25">
      <c r="A449" s="180"/>
      <c r="B449" s="183"/>
      <c r="C449" s="186"/>
      <c r="D449" s="200"/>
      <c r="E449" s="184">
        <v>4</v>
      </c>
      <c r="F449" s="200" t="s">
        <v>12409</v>
      </c>
      <c r="G449" s="111">
        <v>1</v>
      </c>
      <c r="H449" s="134" t="s">
        <v>12766</v>
      </c>
    </row>
    <row r="450" spans="1:8" x14ac:dyDescent="0.25">
      <c r="A450" s="180"/>
      <c r="B450" s="183"/>
      <c r="C450" s="186"/>
      <c r="D450" s="200"/>
      <c r="E450" s="186"/>
      <c r="F450" s="200"/>
      <c r="G450" s="111">
        <v>2</v>
      </c>
      <c r="H450" s="134" t="s">
        <v>12767</v>
      </c>
    </row>
    <row r="451" spans="1:8" x14ac:dyDescent="0.25">
      <c r="A451" s="180"/>
      <c r="B451" s="183"/>
      <c r="C451" s="186"/>
      <c r="D451" s="200"/>
      <c r="E451" s="186"/>
      <c r="F451" s="200"/>
      <c r="G451" s="111">
        <v>3</v>
      </c>
      <c r="H451" s="134" t="s">
        <v>12768</v>
      </c>
    </row>
    <row r="452" spans="1:8" ht="15.75" thickBot="1" x14ac:dyDescent="0.3">
      <c r="A452" s="181"/>
      <c r="B452" s="184"/>
      <c r="C452" s="197"/>
      <c r="D452" s="193"/>
      <c r="E452" s="197"/>
      <c r="F452" s="193"/>
      <c r="G452" s="113">
        <v>4</v>
      </c>
      <c r="H452" s="135" t="s">
        <v>12769</v>
      </c>
    </row>
    <row r="453" spans="1:8" x14ac:dyDescent="0.25">
      <c r="A453" s="196">
        <v>22</v>
      </c>
      <c r="B453" s="185" t="s">
        <v>12400</v>
      </c>
      <c r="C453" s="185">
        <v>6</v>
      </c>
      <c r="D453" s="198" t="s">
        <v>7</v>
      </c>
      <c r="E453" s="185">
        <v>3</v>
      </c>
      <c r="F453" s="188" t="s">
        <v>12398</v>
      </c>
      <c r="G453" s="110">
        <v>4</v>
      </c>
      <c r="H453" s="133" t="s">
        <v>12722</v>
      </c>
    </row>
    <row r="454" spans="1:8" x14ac:dyDescent="0.25">
      <c r="A454" s="190"/>
      <c r="B454" s="186"/>
      <c r="C454" s="186"/>
      <c r="D454" s="194"/>
      <c r="E454" s="187"/>
      <c r="F454" s="189"/>
      <c r="G454" s="111">
        <v>6</v>
      </c>
      <c r="H454" s="134" t="s">
        <v>12724</v>
      </c>
    </row>
    <row r="455" spans="1:8" x14ac:dyDescent="0.25">
      <c r="A455" s="190"/>
      <c r="B455" s="186"/>
      <c r="C455" s="186"/>
      <c r="D455" s="194"/>
      <c r="E455" s="193">
        <v>5</v>
      </c>
      <c r="F455" s="200" t="s">
        <v>12400</v>
      </c>
      <c r="G455" s="111">
        <v>1</v>
      </c>
      <c r="H455" s="134" t="s">
        <v>12729</v>
      </c>
    </row>
    <row r="456" spans="1:8" x14ac:dyDescent="0.25">
      <c r="A456" s="190"/>
      <c r="B456" s="186"/>
      <c r="C456" s="186"/>
      <c r="D456" s="194"/>
      <c r="E456" s="194"/>
      <c r="F456" s="200"/>
      <c r="G456" s="111">
        <v>2</v>
      </c>
      <c r="H456" s="134" t="s">
        <v>12730</v>
      </c>
    </row>
    <row r="457" spans="1:8" x14ac:dyDescent="0.25">
      <c r="A457" s="190"/>
      <c r="B457" s="186"/>
      <c r="C457" s="186"/>
      <c r="D457" s="194"/>
      <c r="E457" s="194"/>
      <c r="F457" s="200"/>
      <c r="G457" s="111">
        <v>3</v>
      </c>
      <c r="H457" s="134" t="s">
        <v>12731</v>
      </c>
    </row>
    <row r="458" spans="1:8" x14ac:dyDescent="0.25">
      <c r="A458" s="190"/>
      <c r="B458" s="186"/>
      <c r="C458" s="186"/>
      <c r="D458" s="194"/>
      <c r="E458" s="194"/>
      <c r="F458" s="200"/>
      <c r="G458" s="111">
        <v>4</v>
      </c>
      <c r="H458" s="134" t="s">
        <v>12732</v>
      </c>
    </row>
    <row r="459" spans="1:8" x14ac:dyDescent="0.25">
      <c r="A459" s="190"/>
      <c r="B459" s="186"/>
      <c r="C459" s="186"/>
      <c r="D459" s="194"/>
      <c r="E459" s="195"/>
      <c r="F459" s="200"/>
      <c r="G459" s="111">
        <v>5</v>
      </c>
      <c r="H459" s="134" t="s">
        <v>12733</v>
      </c>
    </row>
    <row r="460" spans="1:8" ht="15.75" thickBot="1" x14ac:dyDescent="0.3">
      <c r="A460" s="190"/>
      <c r="B460" s="186"/>
      <c r="C460" s="197"/>
      <c r="D460" s="194"/>
      <c r="E460" s="108">
        <v>7</v>
      </c>
      <c r="F460" s="128" t="s">
        <v>12402</v>
      </c>
      <c r="G460" s="113">
        <v>2</v>
      </c>
      <c r="H460" s="135" t="s">
        <v>12372</v>
      </c>
    </row>
    <row r="461" spans="1:8" x14ac:dyDescent="0.25">
      <c r="A461" s="196">
        <v>23</v>
      </c>
      <c r="B461" s="185" t="s">
        <v>12393</v>
      </c>
      <c r="C461" s="185">
        <v>5</v>
      </c>
      <c r="D461" s="199" t="s">
        <v>6</v>
      </c>
      <c r="E461" s="198">
        <v>8</v>
      </c>
      <c r="F461" s="199" t="s">
        <v>12393</v>
      </c>
      <c r="G461" s="110">
        <v>1</v>
      </c>
      <c r="H461" s="133" t="s">
        <v>12683</v>
      </c>
    </row>
    <row r="462" spans="1:8" x14ac:dyDescent="0.25">
      <c r="A462" s="190"/>
      <c r="B462" s="186"/>
      <c r="C462" s="186"/>
      <c r="D462" s="200"/>
      <c r="E462" s="194"/>
      <c r="F462" s="200"/>
      <c r="G462" s="111">
        <v>2</v>
      </c>
      <c r="H462" s="134" t="s">
        <v>12684</v>
      </c>
    </row>
    <row r="463" spans="1:8" x14ac:dyDescent="0.25">
      <c r="A463" s="190"/>
      <c r="B463" s="186"/>
      <c r="C463" s="186"/>
      <c r="D463" s="200"/>
      <c r="E463" s="194"/>
      <c r="F463" s="200"/>
      <c r="G463" s="111">
        <v>3</v>
      </c>
      <c r="H463" s="134" t="s">
        <v>12685</v>
      </c>
    </row>
    <row r="464" spans="1:8" x14ac:dyDescent="0.25">
      <c r="A464" s="190"/>
      <c r="B464" s="186"/>
      <c r="C464" s="186"/>
      <c r="D464" s="200"/>
      <c r="E464" s="194"/>
      <c r="F464" s="200"/>
      <c r="G464" s="111">
        <v>4</v>
      </c>
      <c r="H464" s="134" t="s">
        <v>12612</v>
      </c>
    </row>
    <row r="465" spans="1:8" x14ac:dyDescent="0.25">
      <c r="A465" s="190"/>
      <c r="B465" s="186"/>
      <c r="C465" s="186"/>
      <c r="D465" s="200"/>
      <c r="E465" s="194"/>
      <c r="F465" s="200"/>
      <c r="G465" s="111">
        <v>5</v>
      </c>
      <c r="H465" s="134" t="s">
        <v>12686</v>
      </c>
    </row>
    <row r="466" spans="1:8" x14ac:dyDescent="0.25">
      <c r="A466" s="190"/>
      <c r="B466" s="186"/>
      <c r="C466" s="186"/>
      <c r="D466" s="200"/>
      <c r="E466" s="194"/>
      <c r="F466" s="200"/>
      <c r="G466" s="111">
        <v>6</v>
      </c>
      <c r="H466" s="134" t="s">
        <v>12687</v>
      </c>
    </row>
    <row r="467" spans="1:8" x14ac:dyDescent="0.25">
      <c r="A467" s="190"/>
      <c r="B467" s="186"/>
      <c r="C467" s="186"/>
      <c r="D467" s="200"/>
      <c r="E467" s="195"/>
      <c r="F467" s="200"/>
      <c r="G467" s="111">
        <v>7</v>
      </c>
      <c r="H467" s="134" t="s">
        <v>12688</v>
      </c>
    </row>
    <row r="468" spans="1:8" x14ac:dyDescent="0.25">
      <c r="A468" s="190"/>
      <c r="B468" s="186"/>
      <c r="C468" s="187"/>
      <c r="D468" s="200"/>
      <c r="E468" s="109">
        <v>7</v>
      </c>
      <c r="F468" s="119" t="s">
        <v>12392</v>
      </c>
      <c r="G468" s="111">
        <v>2</v>
      </c>
      <c r="H468" s="134" t="s">
        <v>12681</v>
      </c>
    </row>
    <row r="469" spans="1:8" ht="15.75" thickBot="1" x14ac:dyDescent="0.3">
      <c r="A469" s="190"/>
      <c r="B469" s="186"/>
      <c r="C469" s="128">
        <v>6</v>
      </c>
      <c r="D469" s="128" t="s">
        <v>7</v>
      </c>
      <c r="E469" s="108">
        <v>1</v>
      </c>
      <c r="F469" s="128" t="s">
        <v>12336</v>
      </c>
      <c r="G469" s="113">
        <v>9</v>
      </c>
      <c r="H469" s="135" t="s">
        <v>12708</v>
      </c>
    </row>
    <row r="470" spans="1:8" x14ac:dyDescent="0.25">
      <c r="A470" s="179">
        <v>24</v>
      </c>
      <c r="B470" s="182" t="s">
        <v>12367</v>
      </c>
      <c r="C470" s="185">
        <v>2</v>
      </c>
      <c r="D470" s="199" t="s">
        <v>3</v>
      </c>
      <c r="E470" s="198">
        <v>13</v>
      </c>
      <c r="F470" s="199" t="s">
        <v>12367</v>
      </c>
      <c r="G470" s="110">
        <v>1</v>
      </c>
      <c r="H470" s="133" t="s">
        <v>12578</v>
      </c>
    </row>
    <row r="471" spans="1:8" x14ac:dyDescent="0.25">
      <c r="A471" s="180"/>
      <c r="B471" s="183"/>
      <c r="C471" s="186"/>
      <c r="D471" s="200"/>
      <c r="E471" s="194"/>
      <c r="F471" s="200"/>
      <c r="G471" s="111">
        <v>2</v>
      </c>
      <c r="H471" s="134" t="s">
        <v>12579</v>
      </c>
    </row>
    <row r="472" spans="1:8" x14ac:dyDescent="0.25">
      <c r="A472" s="180"/>
      <c r="B472" s="183"/>
      <c r="C472" s="186"/>
      <c r="D472" s="200"/>
      <c r="E472" s="194"/>
      <c r="F472" s="200"/>
      <c r="G472" s="111">
        <v>3</v>
      </c>
      <c r="H472" s="134" t="s">
        <v>2</v>
      </c>
    </row>
    <row r="473" spans="1:8" x14ac:dyDescent="0.25">
      <c r="A473" s="180"/>
      <c r="B473" s="183"/>
      <c r="C473" s="186"/>
      <c r="D473" s="200"/>
      <c r="E473" s="194"/>
      <c r="F473" s="200"/>
      <c r="G473" s="111">
        <v>4</v>
      </c>
      <c r="H473" s="134" t="s">
        <v>12580</v>
      </c>
    </row>
    <row r="474" spans="1:8" x14ac:dyDescent="0.25">
      <c r="A474" s="180"/>
      <c r="B474" s="183"/>
      <c r="C474" s="186"/>
      <c r="D474" s="200"/>
      <c r="E474" s="194"/>
      <c r="F474" s="200"/>
      <c r="G474" s="111">
        <v>5</v>
      </c>
      <c r="H474" s="134" t="s">
        <v>12581</v>
      </c>
    </row>
    <row r="475" spans="1:8" x14ac:dyDescent="0.25">
      <c r="A475" s="180"/>
      <c r="B475" s="183"/>
      <c r="C475" s="186"/>
      <c r="D475" s="200"/>
      <c r="E475" s="194"/>
      <c r="F475" s="200"/>
      <c r="G475" s="111">
        <v>6</v>
      </c>
      <c r="H475" s="134" t="s">
        <v>12582</v>
      </c>
    </row>
    <row r="476" spans="1:8" x14ac:dyDescent="0.25">
      <c r="A476" s="180"/>
      <c r="B476" s="183"/>
      <c r="C476" s="186"/>
      <c r="D476" s="200"/>
      <c r="E476" s="195"/>
      <c r="F476" s="200"/>
      <c r="G476" s="111">
        <v>7</v>
      </c>
      <c r="H476" s="134" t="s">
        <v>12583</v>
      </c>
    </row>
    <row r="477" spans="1:8" x14ac:dyDescent="0.25">
      <c r="A477" s="180"/>
      <c r="B477" s="183"/>
      <c r="C477" s="186"/>
      <c r="D477" s="200"/>
      <c r="E477" s="184">
        <v>15</v>
      </c>
      <c r="F477" s="212" t="s">
        <v>12369</v>
      </c>
      <c r="G477" s="111">
        <v>1</v>
      </c>
      <c r="H477" s="134" t="s">
        <v>12380</v>
      </c>
    </row>
    <row r="478" spans="1:8" x14ac:dyDescent="0.25">
      <c r="A478" s="180"/>
      <c r="B478" s="183"/>
      <c r="C478" s="186"/>
      <c r="D478" s="200"/>
      <c r="E478" s="186"/>
      <c r="F478" s="212"/>
      <c r="G478" s="111">
        <v>2</v>
      </c>
      <c r="H478" s="134" t="s">
        <v>12559</v>
      </c>
    </row>
    <row r="479" spans="1:8" ht="15.75" thickBot="1" x14ac:dyDescent="0.3">
      <c r="A479" s="191"/>
      <c r="B479" s="192"/>
      <c r="C479" s="197"/>
      <c r="D479" s="201"/>
      <c r="E479" s="197"/>
      <c r="F479" s="213"/>
      <c r="G479" s="121">
        <v>3</v>
      </c>
      <c r="H479" s="136" t="s">
        <v>12588</v>
      </c>
    </row>
  </sheetData>
  <mergeCells count="296">
    <mergeCell ref="A470:A479"/>
    <mergeCell ref="B470:B479"/>
    <mergeCell ref="C470:C479"/>
    <mergeCell ref="D470:D479"/>
    <mergeCell ref="E470:E476"/>
    <mergeCell ref="F470:F476"/>
    <mergeCell ref="E477:E479"/>
    <mergeCell ref="F477:F479"/>
    <mergeCell ref="A461:A469"/>
    <mergeCell ref="B461:B469"/>
    <mergeCell ref="C461:C468"/>
    <mergeCell ref="D461:D468"/>
    <mergeCell ref="E461:E467"/>
    <mergeCell ref="F461:F467"/>
    <mergeCell ref="A453:A460"/>
    <mergeCell ref="B453:B460"/>
    <mergeCell ref="C453:C460"/>
    <mergeCell ref="D453:D460"/>
    <mergeCell ref="E453:E454"/>
    <mergeCell ref="F453:F454"/>
    <mergeCell ref="E455:E459"/>
    <mergeCell ref="F455:F459"/>
    <mergeCell ref="A445:A452"/>
    <mergeCell ref="B445:B452"/>
    <mergeCell ref="C445:C452"/>
    <mergeCell ref="D445:D452"/>
    <mergeCell ref="E445:E448"/>
    <mergeCell ref="F445:F448"/>
    <mergeCell ref="E449:E452"/>
    <mergeCell ref="F449:F452"/>
    <mergeCell ref="A421:A435"/>
    <mergeCell ref="B421:B435"/>
    <mergeCell ref="C421:C424"/>
    <mergeCell ref="D421:D424"/>
    <mergeCell ref="E421:E424"/>
    <mergeCell ref="F421:F424"/>
    <mergeCell ref="A436:A444"/>
    <mergeCell ref="B436:B444"/>
    <mergeCell ref="C436:C444"/>
    <mergeCell ref="D436:D444"/>
    <mergeCell ref="E436:E441"/>
    <mergeCell ref="F436:F441"/>
    <mergeCell ref="E442:E444"/>
    <mergeCell ref="F442:F444"/>
    <mergeCell ref="C425:C435"/>
    <mergeCell ref="D425:D435"/>
    <mergeCell ref="E425:E430"/>
    <mergeCell ref="F425:F430"/>
    <mergeCell ref="E431:E435"/>
    <mergeCell ref="F431:F435"/>
    <mergeCell ref="A395:A420"/>
    <mergeCell ref="B395:B420"/>
    <mergeCell ref="C395:C420"/>
    <mergeCell ref="D395:D420"/>
    <mergeCell ref="E395:E401"/>
    <mergeCell ref="F395:F401"/>
    <mergeCell ref="E402:E410"/>
    <mergeCell ref="F402:F410"/>
    <mergeCell ref="E411:E416"/>
    <mergeCell ref="F411:F416"/>
    <mergeCell ref="E417:E420"/>
    <mergeCell ref="F417:F420"/>
    <mergeCell ref="A382:A394"/>
    <mergeCell ref="B382:B394"/>
    <mergeCell ref="C382:C394"/>
    <mergeCell ref="D382:D394"/>
    <mergeCell ref="E382:E386"/>
    <mergeCell ref="F382:F386"/>
    <mergeCell ref="E387:E390"/>
    <mergeCell ref="F387:F390"/>
    <mergeCell ref="E391:E394"/>
    <mergeCell ref="F391:F394"/>
    <mergeCell ref="E364:E366"/>
    <mergeCell ref="F364:F366"/>
    <mergeCell ref="A368:A381"/>
    <mergeCell ref="B368:B381"/>
    <mergeCell ref="C368:C380"/>
    <mergeCell ref="D368:D380"/>
    <mergeCell ref="E368:E371"/>
    <mergeCell ref="F368:F371"/>
    <mergeCell ref="E372:E377"/>
    <mergeCell ref="F372:F377"/>
    <mergeCell ref="A362:A367"/>
    <mergeCell ref="B362:B367"/>
    <mergeCell ref="C362:C363"/>
    <mergeCell ref="D362:D363"/>
    <mergeCell ref="C364:C367"/>
    <mergeCell ref="D364:D367"/>
    <mergeCell ref="E378:E380"/>
    <mergeCell ref="F378:F380"/>
    <mergeCell ref="E355:E359"/>
    <mergeCell ref="F355:F359"/>
    <mergeCell ref="C360:C361"/>
    <mergeCell ref="D360:D361"/>
    <mergeCell ref="E360:E361"/>
    <mergeCell ref="F360:F361"/>
    <mergeCell ref="A336:A361"/>
    <mergeCell ref="B336:B361"/>
    <mergeCell ref="C336:C340"/>
    <mergeCell ref="D336:D340"/>
    <mergeCell ref="E336:E340"/>
    <mergeCell ref="F336:F340"/>
    <mergeCell ref="C341:C359"/>
    <mergeCell ref="D341:D359"/>
    <mergeCell ref="E341:E354"/>
    <mergeCell ref="F341:F354"/>
    <mergeCell ref="E303:E306"/>
    <mergeCell ref="F303:F306"/>
    <mergeCell ref="A333:A335"/>
    <mergeCell ref="B333:B335"/>
    <mergeCell ref="C333:C335"/>
    <mergeCell ref="D333:D335"/>
    <mergeCell ref="E333:E335"/>
    <mergeCell ref="F333:F335"/>
    <mergeCell ref="A315:A332"/>
    <mergeCell ref="B315:B332"/>
    <mergeCell ref="C315:C332"/>
    <mergeCell ref="D315:D332"/>
    <mergeCell ref="E315:E324"/>
    <mergeCell ref="F315:F324"/>
    <mergeCell ref="E325:E329"/>
    <mergeCell ref="F325:F329"/>
    <mergeCell ref="E330:E332"/>
    <mergeCell ref="F330:F332"/>
    <mergeCell ref="A285:A299"/>
    <mergeCell ref="B285:B299"/>
    <mergeCell ref="C285:C295"/>
    <mergeCell ref="D285:D295"/>
    <mergeCell ref="E285:E295"/>
    <mergeCell ref="F285:F295"/>
    <mergeCell ref="C296:C299"/>
    <mergeCell ref="D296:D299"/>
    <mergeCell ref="A307:A314"/>
    <mergeCell ref="B307:B314"/>
    <mergeCell ref="C307:C314"/>
    <mergeCell ref="D307:D314"/>
    <mergeCell ref="E307:E311"/>
    <mergeCell ref="F307:F311"/>
    <mergeCell ref="E312:E314"/>
    <mergeCell ref="F312:F314"/>
    <mergeCell ref="E296:E299"/>
    <mergeCell ref="F296:F299"/>
    <mergeCell ref="A300:A306"/>
    <mergeCell ref="B300:B306"/>
    <mergeCell ref="C300:C306"/>
    <mergeCell ref="D300:D306"/>
    <mergeCell ref="E300:E302"/>
    <mergeCell ref="F300:F302"/>
    <mergeCell ref="E261:E265"/>
    <mergeCell ref="F261:F265"/>
    <mergeCell ref="E266:E269"/>
    <mergeCell ref="F266:F269"/>
    <mergeCell ref="A270:A284"/>
    <mergeCell ref="B270:B284"/>
    <mergeCell ref="C270:C284"/>
    <mergeCell ref="D270:D284"/>
    <mergeCell ref="E270:E272"/>
    <mergeCell ref="F270:F272"/>
    <mergeCell ref="A243:A269"/>
    <mergeCell ref="B243:B269"/>
    <mergeCell ref="C243:C269"/>
    <mergeCell ref="D243:D269"/>
    <mergeCell ref="E243:E252"/>
    <mergeCell ref="F243:F252"/>
    <mergeCell ref="E253:E257"/>
    <mergeCell ref="F253:F257"/>
    <mergeCell ref="E258:E260"/>
    <mergeCell ref="F258:F260"/>
    <mergeCell ref="E273:E284"/>
    <mergeCell ref="F273:F284"/>
    <mergeCell ref="A231:A242"/>
    <mergeCell ref="B231:B242"/>
    <mergeCell ref="C231:C242"/>
    <mergeCell ref="D231:D242"/>
    <mergeCell ref="E231:E236"/>
    <mergeCell ref="F231:F236"/>
    <mergeCell ref="E237:E238"/>
    <mergeCell ref="F237:F238"/>
    <mergeCell ref="E239:E242"/>
    <mergeCell ref="F239:F242"/>
    <mergeCell ref="A214:A230"/>
    <mergeCell ref="B214:B230"/>
    <mergeCell ref="C214:C230"/>
    <mergeCell ref="D214:D230"/>
    <mergeCell ref="E216:E222"/>
    <mergeCell ref="F216:F222"/>
    <mergeCell ref="E224:E230"/>
    <mergeCell ref="F224:F230"/>
    <mergeCell ref="A188:A213"/>
    <mergeCell ref="B188:B213"/>
    <mergeCell ref="C188:C213"/>
    <mergeCell ref="D188:D213"/>
    <mergeCell ref="E188:E198"/>
    <mergeCell ref="F188:F198"/>
    <mergeCell ref="E199:E206"/>
    <mergeCell ref="F199:F206"/>
    <mergeCell ref="E207:E213"/>
    <mergeCell ref="F207:F213"/>
    <mergeCell ref="A169:A187"/>
    <mergeCell ref="B169:B187"/>
    <mergeCell ref="C169:C187"/>
    <mergeCell ref="D169:D187"/>
    <mergeCell ref="E169:E175"/>
    <mergeCell ref="F169:F175"/>
    <mergeCell ref="E177:E183"/>
    <mergeCell ref="F177:F183"/>
    <mergeCell ref="E184:E187"/>
    <mergeCell ref="F184:F187"/>
    <mergeCell ref="E128:E133"/>
    <mergeCell ref="F128:F133"/>
    <mergeCell ref="A150:A168"/>
    <mergeCell ref="B150:B168"/>
    <mergeCell ref="C150:C167"/>
    <mergeCell ref="D150:D167"/>
    <mergeCell ref="E150:E162"/>
    <mergeCell ref="F150:F162"/>
    <mergeCell ref="E163:E167"/>
    <mergeCell ref="F163:F167"/>
    <mergeCell ref="E139:E142"/>
    <mergeCell ref="F139:F142"/>
    <mergeCell ref="E143:E145"/>
    <mergeCell ref="F143:F145"/>
    <mergeCell ref="E146:E148"/>
    <mergeCell ref="F146:F148"/>
    <mergeCell ref="E62:E64"/>
    <mergeCell ref="F62:F64"/>
    <mergeCell ref="E65:E67"/>
    <mergeCell ref="F65:F67"/>
    <mergeCell ref="E134:E138"/>
    <mergeCell ref="F134:F138"/>
    <mergeCell ref="E105:E108"/>
    <mergeCell ref="F105:F108"/>
    <mergeCell ref="A110:A149"/>
    <mergeCell ref="B110:B149"/>
    <mergeCell ref="C110:C149"/>
    <mergeCell ref="D110:D149"/>
    <mergeCell ref="E110:E113"/>
    <mergeCell ref="F110:F113"/>
    <mergeCell ref="E114:E119"/>
    <mergeCell ref="F114:F119"/>
    <mergeCell ref="A97:A109"/>
    <mergeCell ref="B97:B109"/>
    <mergeCell ref="C97:C109"/>
    <mergeCell ref="D97:D109"/>
    <mergeCell ref="E97:E104"/>
    <mergeCell ref="F97:F104"/>
    <mergeCell ref="E120:E127"/>
    <mergeCell ref="F120:F127"/>
    <mergeCell ref="E48:E55"/>
    <mergeCell ref="F48:F55"/>
    <mergeCell ref="C56:C73"/>
    <mergeCell ref="D56:D73"/>
    <mergeCell ref="E56:E58"/>
    <mergeCell ref="F56:F58"/>
    <mergeCell ref="E68:E73"/>
    <mergeCell ref="F68:F73"/>
    <mergeCell ref="A75:A96"/>
    <mergeCell ref="B75:B96"/>
    <mergeCell ref="C75:C96"/>
    <mergeCell ref="D75:D96"/>
    <mergeCell ref="E75:E80"/>
    <mergeCell ref="F75:F80"/>
    <mergeCell ref="E81:E84"/>
    <mergeCell ref="F81:F84"/>
    <mergeCell ref="A56:A74"/>
    <mergeCell ref="B56:B74"/>
    <mergeCell ref="E86:E91"/>
    <mergeCell ref="F86:F91"/>
    <mergeCell ref="E92:E96"/>
    <mergeCell ref="F92:F96"/>
    <mergeCell ref="E59:E61"/>
    <mergeCell ref="F59:F61"/>
    <mergeCell ref="A2:A55"/>
    <mergeCell ref="B2:B55"/>
    <mergeCell ref="C2:C47"/>
    <mergeCell ref="D2:D47"/>
    <mergeCell ref="E3:E7"/>
    <mergeCell ref="F3:F7"/>
    <mergeCell ref="E8:E16"/>
    <mergeCell ref="F8:F16"/>
    <mergeCell ref="E17:E20"/>
    <mergeCell ref="F17:F20"/>
    <mergeCell ref="E36:E40"/>
    <mergeCell ref="F36:F40"/>
    <mergeCell ref="E41:E43"/>
    <mergeCell ref="F41:F43"/>
    <mergeCell ref="E44:E47"/>
    <mergeCell ref="F44:F47"/>
    <mergeCell ref="E21:E27"/>
    <mergeCell ref="F21:F27"/>
    <mergeCell ref="E28:E32"/>
    <mergeCell ref="F28:F32"/>
    <mergeCell ref="E33:E35"/>
    <mergeCell ref="F33:F35"/>
    <mergeCell ref="C48:C55"/>
    <mergeCell ref="D48:D55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70"/>
  <sheetViews>
    <sheetView workbookViewId="0">
      <selection activeCell="A2" sqref="A2:A216"/>
    </sheetView>
  </sheetViews>
  <sheetFormatPr baseColWidth="10" defaultColWidth="11.5703125" defaultRowHeight="15" x14ac:dyDescent="0.25"/>
  <cols>
    <col min="1" max="1" width="34.85546875" bestFit="1" customWidth="1"/>
    <col min="2" max="2" width="18.7109375" bestFit="1" customWidth="1"/>
    <col min="3" max="3" width="13" bestFit="1" customWidth="1"/>
    <col min="4" max="4" width="16.42578125" bestFit="1" customWidth="1"/>
    <col min="5" max="5" width="16.85546875" bestFit="1" customWidth="1"/>
    <col min="6" max="6" width="16.7109375" bestFit="1" customWidth="1"/>
    <col min="7" max="7" width="27.140625" bestFit="1" customWidth="1"/>
  </cols>
  <sheetData>
    <row r="1" spans="1:7" ht="25.5" x14ac:dyDescent="0.25">
      <c r="A1" s="137" t="s">
        <v>12947</v>
      </c>
      <c r="B1" s="137" t="s">
        <v>12948</v>
      </c>
      <c r="C1" s="137" t="s">
        <v>12949</v>
      </c>
      <c r="D1" s="137" t="s">
        <v>12950</v>
      </c>
      <c r="E1" s="137" t="s">
        <v>12951</v>
      </c>
      <c r="F1" s="138" t="s">
        <v>12952</v>
      </c>
      <c r="G1" s="139" t="s">
        <v>12953</v>
      </c>
    </row>
    <row r="2" spans="1:7" x14ac:dyDescent="0.25">
      <c r="A2" s="200" t="s">
        <v>12954</v>
      </c>
      <c r="B2" s="200">
        <v>1</v>
      </c>
      <c r="C2" s="200" t="s">
        <v>2</v>
      </c>
      <c r="D2" s="200">
        <v>1</v>
      </c>
      <c r="E2" s="200" t="s">
        <v>12336</v>
      </c>
      <c r="F2" s="111">
        <v>1</v>
      </c>
      <c r="G2" s="99" t="s">
        <v>12413</v>
      </c>
    </row>
    <row r="3" spans="1:7" x14ac:dyDescent="0.25">
      <c r="A3" s="200"/>
      <c r="B3" s="200"/>
      <c r="C3" s="200"/>
      <c r="D3" s="200"/>
      <c r="E3" s="200"/>
      <c r="F3" s="111">
        <v>4</v>
      </c>
      <c r="G3" s="99" t="s">
        <v>12416</v>
      </c>
    </row>
    <row r="4" spans="1:7" x14ac:dyDescent="0.25">
      <c r="A4" s="200"/>
      <c r="B4" s="200"/>
      <c r="C4" s="200"/>
      <c r="D4" s="200"/>
      <c r="E4" s="200"/>
      <c r="F4" s="111">
        <v>5</v>
      </c>
      <c r="G4" s="99" t="s">
        <v>12417</v>
      </c>
    </row>
    <row r="5" spans="1:7" x14ac:dyDescent="0.25">
      <c r="A5" s="200"/>
      <c r="B5" s="200"/>
      <c r="C5" s="200"/>
      <c r="D5" s="200"/>
      <c r="E5" s="200"/>
      <c r="F5" s="111">
        <v>6</v>
      </c>
      <c r="G5" s="99" t="s">
        <v>12418</v>
      </c>
    </row>
    <row r="6" spans="1:7" x14ac:dyDescent="0.25">
      <c r="A6" s="200"/>
      <c r="B6" s="200"/>
      <c r="C6" s="200"/>
      <c r="D6" s="200"/>
      <c r="E6" s="200"/>
      <c r="F6" s="111">
        <v>11</v>
      </c>
      <c r="G6" s="99" t="s">
        <v>12423</v>
      </c>
    </row>
    <row r="7" spans="1:7" x14ac:dyDescent="0.25">
      <c r="A7" s="200"/>
      <c r="B7" s="200"/>
      <c r="C7" s="200"/>
      <c r="D7" s="200">
        <v>3</v>
      </c>
      <c r="E7" s="200" t="s">
        <v>12338</v>
      </c>
      <c r="F7" s="111">
        <v>10</v>
      </c>
      <c r="G7" s="99" t="s">
        <v>12338</v>
      </c>
    </row>
    <row r="8" spans="1:7" x14ac:dyDescent="0.25">
      <c r="A8" s="200"/>
      <c r="B8" s="200"/>
      <c r="C8" s="200"/>
      <c r="D8" s="200"/>
      <c r="E8" s="200"/>
      <c r="F8" s="111">
        <v>2</v>
      </c>
      <c r="G8" s="99" t="s">
        <v>12428</v>
      </c>
    </row>
    <row r="9" spans="1:7" x14ac:dyDescent="0.25">
      <c r="A9" s="200"/>
      <c r="B9" s="200"/>
      <c r="C9" s="200"/>
      <c r="D9" s="200"/>
      <c r="E9" s="200"/>
      <c r="F9" s="111">
        <v>3</v>
      </c>
      <c r="G9" s="99" t="s">
        <v>12429</v>
      </c>
    </row>
    <row r="10" spans="1:7" x14ac:dyDescent="0.25">
      <c r="A10" s="200"/>
      <c r="B10" s="200"/>
      <c r="C10" s="200"/>
      <c r="D10" s="200"/>
      <c r="E10" s="200"/>
      <c r="F10" s="111">
        <v>4</v>
      </c>
      <c r="G10" s="99" t="s">
        <v>12380</v>
      </c>
    </row>
    <row r="11" spans="1:7" x14ac:dyDescent="0.25">
      <c r="A11" s="200"/>
      <c r="B11" s="200"/>
      <c r="C11" s="200"/>
      <c r="D11" s="200"/>
      <c r="E11" s="200"/>
      <c r="F11" s="111">
        <v>5</v>
      </c>
      <c r="G11" s="99" t="s">
        <v>12425</v>
      </c>
    </row>
    <row r="12" spans="1:7" x14ac:dyDescent="0.25">
      <c r="A12" s="200"/>
      <c r="B12" s="200"/>
      <c r="C12" s="200"/>
      <c r="D12" s="200"/>
      <c r="E12" s="200"/>
      <c r="F12" s="111">
        <v>7</v>
      </c>
      <c r="G12" s="99" t="s">
        <v>12431</v>
      </c>
    </row>
    <row r="13" spans="1:7" x14ac:dyDescent="0.25">
      <c r="A13" s="200"/>
      <c r="B13" s="200"/>
      <c r="C13" s="200"/>
      <c r="D13" s="200"/>
      <c r="E13" s="200"/>
      <c r="F13" s="111">
        <v>10</v>
      </c>
      <c r="G13" s="99" t="s">
        <v>12434</v>
      </c>
    </row>
    <row r="14" spans="1:7" x14ac:dyDescent="0.25">
      <c r="A14" s="200"/>
      <c r="B14" s="200"/>
      <c r="C14" s="200"/>
      <c r="D14" s="200"/>
      <c r="E14" s="200"/>
      <c r="F14" s="111">
        <v>11</v>
      </c>
      <c r="G14" s="99" t="s">
        <v>12435</v>
      </c>
    </row>
    <row r="15" spans="1:7" x14ac:dyDescent="0.25">
      <c r="A15" s="200"/>
      <c r="B15" s="200"/>
      <c r="C15" s="200"/>
      <c r="D15" s="200"/>
      <c r="E15" s="200"/>
      <c r="F15" s="111">
        <v>12</v>
      </c>
      <c r="G15" s="99" t="s">
        <v>12436</v>
      </c>
    </row>
    <row r="16" spans="1:7" x14ac:dyDescent="0.25">
      <c r="A16" s="200"/>
      <c r="B16" s="200"/>
      <c r="C16" s="200"/>
      <c r="D16" s="200"/>
      <c r="E16" s="200"/>
      <c r="F16" s="111">
        <v>13</v>
      </c>
      <c r="G16" s="99" t="s">
        <v>12437</v>
      </c>
    </row>
    <row r="17" spans="1:7" x14ac:dyDescent="0.25">
      <c r="A17" s="200"/>
      <c r="B17" s="200"/>
      <c r="C17" s="200"/>
      <c r="D17" s="200">
        <v>6</v>
      </c>
      <c r="E17" s="200" t="s">
        <v>12341</v>
      </c>
      <c r="F17" s="111">
        <v>1</v>
      </c>
      <c r="G17" s="99" t="s">
        <v>12447</v>
      </c>
    </row>
    <row r="18" spans="1:7" x14ac:dyDescent="0.25">
      <c r="A18" s="200"/>
      <c r="B18" s="200"/>
      <c r="C18" s="200"/>
      <c r="D18" s="200"/>
      <c r="E18" s="200"/>
      <c r="F18" s="111">
        <v>2</v>
      </c>
      <c r="G18" s="99" t="s">
        <v>12448</v>
      </c>
    </row>
    <row r="19" spans="1:7" x14ac:dyDescent="0.25">
      <c r="A19" s="200"/>
      <c r="B19" s="200"/>
      <c r="C19" s="200"/>
      <c r="D19" s="200"/>
      <c r="E19" s="200"/>
      <c r="F19" s="111">
        <v>3</v>
      </c>
      <c r="G19" s="99" t="s">
        <v>12449</v>
      </c>
    </row>
    <row r="20" spans="1:7" x14ac:dyDescent="0.25">
      <c r="A20" s="200"/>
      <c r="B20" s="200"/>
      <c r="C20" s="200"/>
      <c r="D20" s="200"/>
      <c r="E20" s="200"/>
      <c r="F20" s="111">
        <v>4</v>
      </c>
      <c r="G20" s="99" t="s">
        <v>12450</v>
      </c>
    </row>
    <row r="21" spans="1:7" x14ac:dyDescent="0.25">
      <c r="A21" s="200"/>
      <c r="B21" s="200"/>
      <c r="C21" s="200"/>
      <c r="D21" s="200"/>
      <c r="E21" s="200"/>
      <c r="F21" s="111">
        <v>5</v>
      </c>
      <c r="G21" s="99" t="s">
        <v>12451</v>
      </c>
    </row>
    <row r="22" spans="1:7" x14ac:dyDescent="0.25">
      <c r="A22" s="200"/>
      <c r="B22" s="200"/>
      <c r="C22" s="200"/>
      <c r="D22" s="200"/>
      <c r="E22" s="200"/>
      <c r="F22" s="111">
        <v>6</v>
      </c>
      <c r="G22" s="99" t="s">
        <v>12452</v>
      </c>
    </row>
    <row r="23" spans="1:7" x14ac:dyDescent="0.25">
      <c r="A23" s="200"/>
      <c r="B23" s="200"/>
      <c r="C23" s="200"/>
      <c r="D23" s="200"/>
      <c r="E23" s="200"/>
      <c r="F23" s="111">
        <v>7</v>
      </c>
      <c r="G23" s="99" t="s">
        <v>12453</v>
      </c>
    </row>
    <row r="24" spans="1:7" x14ac:dyDescent="0.25">
      <c r="A24" s="200"/>
      <c r="B24" s="200"/>
      <c r="C24" s="200"/>
      <c r="D24" s="200">
        <v>8</v>
      </c>
      <c r="E24" s="200" t="s">
        <v>12343</v>
      </c>
      <c r="F24" s="111">
        <v>1</v>
      </c>
      <c r="G24" s="99" t="s">
        <v>12459</v>
      </c>
    </row>
    <row r="25" spans="1:7" x14ac:dyDescent="0.25">
      <c r="A25" s="200"/>
      <c r="B25" s="200"/>
      <c r="C25" s="200"/>
      <c r="D25" s="200"/>
      <c r="E25" s="200"/>
      <c r="F25" s="111">
        <v>2</v>
      </c>
      <c r="G25" s="99" t="s">
        <v>12460</v>
      </c>
    </row>
    <row r="26" spans="1:7" x14ac:dyDescent="0.25">
      <c r="A26" s="200"/>
      <c r="B26" s="200"/>
      <c r="C26" s="200"/>
      <c r="D26" s="200"/>
      <c r="E26" s="200"/>
      <c r="F26" s="111">
        <v>3</v>
      </c>
      <c r="G26" s="99" t="s">
        <v>12461</v>
      </c>
    </row>
    <row r="27" spans="1:7" x14ac:dyDescent="0.25">
      <c r="A27" s="200"/>
      <c r="B27" s="200"/>
      <c r="C27" s="200"/>
      <c r="D27" s="200"/>
      <c r="E27" s="200"/>
      <c r="F27" s="111">
        <v>4</v>
      </c>
      <c r="G27" s="99" t="s">
        <v>12462</v>
      </c>
    </row>
    <row r="28" spans="1:7" x14ac:dyDescent="0.25">
      <c r="A28" s="200"/>
      <c r="B28" s="200"/>
      <c r="C28" s="200"/>
      <c r="D28" s="200"/>
      <c r="E28" s="200"/>
      <c r="F28" s="111">
        <v>5</v>
      </c>
      <c r="G28" s="99" t="s">
        <v>12463</v>
      </c>
    </row>
    <row r="29" spans="1:7" x14ac:dyDescent="0.25">
      <c r="A29" s="200"/>
      <c r="B29" s="200"/>
      <c r="C29" s="200"/>
      <c r="D29" s="200"/>
      <c r="E29" s="200"/>
      <c r="F29" s="111">
        <v>6</v>
      </c>
      <c r="G29" s="99" t="s">
        <v>12464</v>
      </c>
    </row>
    <row r="30" spans="1:7" x14ac:dyDescent="0.25">
      <c r="A30" s="200"/>
      <c r="B30" s="200"/>
      <c r="C30" s="200"/>
      <c r="D30" s="200"/>
      <c r="E30" s="200"/>
      <c r="F30" s="111">
        <v>7</v>
      </c>
      <c r="G30" s="99" t="s">
        <v>12465</v>
      </c>
    </row>
    <row r="31" spans="1:7" x14ac:dyDescent="0.25">
      <c r="A31" s="200"/>
      <c r="B31" s="200"/>
      <c r="C31" s="200"/>
      <c r="D31" s="200">
        <v>11</v>
      </c>
      <c r="E31" s="200" t="s">
        <v>12346</v>
      </c>
      <c r="F31" s="111">
        <v>1</v>
      </c>
      <c r="G31" s="99" t="s">
        <v>12381</v>
      </c>
    </row>
    <row r="32" spans="1:7" x14ac:dyDescent="0.25">
      <c r="A32" s="200"/>
      <c r="B32" s="200"/>
      <c r="C32" s="200"/>
      <c r="D32" s="200"/>
      <c r="E32" s="200"/>
      <c r="F32" s="111">
        <v>2</v>
      </c>
      <c r="G32" s="99" t="s">
        <v>12380</v>
      </c>
    </row>
    <row r="33" spans="1:7" x14ac:dyDescent="0.25">
      <c r="A33" s="200"/>
      <c r="B33" s="200"/>
      <c r="C33" s="200"/>
      <c r="D33" s="200"/>
      <c r="E33" s="200"/>
      <c r="F33" s="111">
        <v>3</v>
      </c>
      <c r="G33" s="99" t="s">
        <v>12476</v>
      </c>
    </row>
    <row r="34" spans="1:7" x14ac:dyDescent="0.25">
      <c r="A34" s="200"/>
      <c r="B34" s="200"/>
      <c r="C34" s="200"/>
      <c r="D34" s="200"/>
      <c r="E34" s="200"/>
      <c r="F34" s="111">
        <v>4</v>
      </c>
      <c r="G34" s="99" t="s">
        <v>12477</v>
      </c>
    </row>
    <row r="35" spans="1:7" x14ac:dyDescent="0.25">
      <c r="A35" s="200"/>
      <c r="B35" s="200"/>
      <c r="C35" s="200"/>
      <c r="D35" s="200"/>
      <c r="E35" s="200"/>
      <c r="F35" s="111">
        <v>5</v>
      </c>
      <c r="G35" s="99" t="s">
        <v>12478</v>
      </c>
    </row>
    <row r="36" spans="1:7" x14ac:dyDescent="0.25">
      <c r="A36" s="200"/>
      <c r="B36" s="200"/>
      <c r="C36" s="200"/>
      <c r="D36" s="200">
        <v>12</v>
      </c>
      <c r="E36" s="200" t="s">
        <v>12347</v>
      </c>
      <c r="F36" s="111">
        <v>1</v>
      </c>
      <c r="G36" s="99" t="s">
        <v>12479</v>
      </c>
    </row>
    <row r="37" spans="1:7" x14ac:dyDescent="0.25">
      <c r="A37" s="200"/>
      <c r="B37" s="200"/>
      <c r="C37" s="200"/>
      <c r="D37" s="200"/>
      <c r="E37" s="200"/>
      <c r="F37" s="111">
        <v>2</v>
      </c>
      <c r="G37" s="99" t="s">
        <v>12480</v>
      </c>
    </row>
    <row r="38" spans="1:7" x14ac:dyDescent="0.25">
      <c r="A38" s="200"/>
      <c r="B38" s="200"/>
      <c r="C38" s="200"/>
      <c r="D38" s="200"/>
      <c r="E38" s="200"/>
      <c r="F38" s="111">
        <v>4</v>
      </c>
      <c r="G38" s="99" t="s">
        <v>12482</v>
      </c>
    </row>
    <row r="39" spans="1:7" x14ac:dyDescent="0.25">
      <c r="A39" s="200"/>
      <c r="B39" s="200"/>
      <c r="C39" s="200"/>
      <c r="D39" s="200">
        <v>13</v>
      </c>
      <c r="E39" s="200" t="s">
        <v>12348</v>
      </c>
      <c r="F39" s="111">
        <v>1</v>
      </c>
      <c r="G39" s="99" t="s">
        <v>12484</v>
      </c>
    </row>
    <row r="40" spans="1:7" x14ac:dyDescent="0.25">
      <c r="A40" s="200"/>
      <c r="B40" s="200"/>
      <c r="C40" s="200"/>
      <c r="D40" s="200"/>
      <c r="E40" s="200"/>
      <c r="F40" s="111">
        <v>2</v>
      </c>
      <c r="G40" s="99" t="s">
        <v>12485</v>
      </c>
    </row>
    <row r="41" spans="1:7" x14ac:dyDescent="0.25">
      <c r="A41" s="200"/>
      <c r="B41" s="200"/>
      <c r="C41" s="200"/>
      <c r="D41" s="200"/>
      <c r="E41" s="200"/>
      <c r="F41" s="111">
        <v>3</v>
      </c>
      <c r="G41" s="99" t="s">
        <v>12486</v>
      </c>
    </row>
    <row r="42" spans="1:7" x14ac:dyDescent="0.25">
      <c r="A42" s="200"/>
      <c r="B42" s="200"/>
      <c r="C42" s="200"/>
      <c r="D42" s="200"/>
      <c r="E42" s="200"/>
      <c r="F42" s="111">
        <v>4</v>
      </c>
      <c r="G42" s="99" t="s">
        <v>12487</v>
      </c>
    </row>
    <row r="43" spans="1:7" x14ac:dyDescent="0.25">
      <c r="A43" s="200"/>
      <c r="B43" s="200"/>
      <c r="C43" s="200"/>
      <c r="D43" s="200"/>
      <c r="E43" s="200"/>
      <c r="F43" s="111">
        <v>5</v>
      </c>
      <c r="G43" s="99" t="s">
        <v>12488</v>
      </c>
    </row>
    <row r="44" spans="1:7" x14ac:dyDescent="0.25">
      <c r="A44" s="200"/>
      <c r="B44" s="200"/>
      <c r="C44" s="200"/>
      <c r="D44" s="200">
        <v>14</v>
      </c>
      <c r="E44" s="200" t="s">
        <v>12349</v>
      </c>
      <c r="F44" s="111">
        <v>1</v>
      </c>
      <c r="G44" s="99" t="s">
        <v>12489</v>
      </c>
    </row>
    <row r="45" spans="1:7" x14ac:dyDescent="0.25">
      <c r="A45" s="200"/>
      <c r="B45" s="200"/>
      <c r="C45" s="200"/>
      <c r="D45" s="200"/>
      <c r="E45" s="200"/>
      <c r="F45" s="111">
        <v>2</v>
      </c>
      <c r="G45" s="99" t="s">
        <v>12490</v>
      </c>
    </row>
    <row r="46" spans="1:7" x14ac:dyDescent="0.25">
      <c r="A46" s="200"/>
      <c r="B46" s="200"/>
      <c r="C46" s="200"/>
      <c r="D46" s="200"/>
      <c r="E46" s="200"/>
      <c r="F46" s="111">
        <v>3</v>
      </c>
      <c r="G46" s="99" t="s">
        <v>12491</v>
      </c>
    </row>
    <row r="47" spans="1:7" x14ac:dyDescent="0.25">
      <c r="A47" s="200"/>
      <c r="B47" s="200"/>
      <c r="C47" s="200"/>
      <c r="D47" s="200">
        <v>15</v>
      </c>
      <c r="E47" s="200" t="s">
        <v>12350</v>
      </c>
      <c r="F47" s="111">
        <v>1</v>
      </c>
      <c r="G47" s="99" t="s">
        <v>12492</v>
      </c>
    </row>
    <row r="48" spans="1:7" x14ac:dyDescent="0.25">
      <c r="A48" s="200"/>
      <c r="B48" s="200"/>
      <c r="C48" s="200"/>
      <c r="D48" s="200"/>
      <c r="E48" s="200"/>
      <c r="F48" s="111">
        <v>2</v>
      </c>
      <c r="G48" s="99" t="s">
        <v>12493</v>
      </c>
    </row>
    <row r="49" spans="1:7" x14ac:dyDescent="0.25">
      <c r="A49" s="200"/>
      <c r="B49" s="200"/>
      <c r="C49" s="200"/>
      <c r="D49" s="200"/>
      <c r="E49" s="200"/>
      <c r="F49" s="111">
        <v>3</v>
      </c>
      <c r="G49" s="99" t="s">
        <v>12494</v>
      </c>
    </row>
    <row r="50" spans="1:7" x14ac:dyDescent="0.25">
      <c r="A50" s="200"/>
      <c r="B50" s="200"/>
      <c r="C50" s="200"/>
      <c r="D50" s="200"/>
      <c r="E50" s="200"/>
      <c r="F50" s="111">
        <v>4</v>
      </c>
      <c r="G50" s="99" t="s">
        <v>12380</v>
      </c>
    </row>
    <row r="51" spans="1:7" x14ac:dyDescent="0.25">
      <c r="A51" s="200"/>
      <c r="B51" s="200"/>
      <c r="C51" s="200"/>
      <c r="D51" s="200">
        <v>18</v>
      </c>
      <c r="E51" s="200" t="s">
        <v>12353</v>
      </c>
      <c r="F51" s="111">
        <v>1</v>
      </c>
      <c r="G51" s="99" t="s">
        <v>12501</v>
      </c>
    </row>
    <row r="52" spans="1:7" x14ac:dyDescent="0.25">
      <c r="A52" s="200"/>
      <c r="B52" s="200"/>
      <c r="C52" s="200"/>
      <c r="D52" s="200"/>
      <c r="E52" s="200"/>
      <c r="F52" s="111">
        <v>2</v>
      </c>
      <c r="G52" s="99" t="s">
        <v>12502</v>
      </c>
    </row>
    <row r="53" spans="1:7" x14ac:dyDescent="0.25">
      <c r="A53" s="200"/>
      <c r="B53" s="200"/>
      <c r="C53" s="200"/>
      <c r="D53" s="200"/>
      <c r="E53" s="200"/>
      <c r="F53" s="111">
        <v>3</v>
      </c>
      <c r="G53" s="99" t="s">
        <v>12503</v>
      </c>
    </row>
    <row r="54" spans="1:7" x14ac:dyDescent="0.25">
      <c r="A54" s="200"/>
      <c r="B54" s="200"/>
      <c r="C54" s="200"/>
      <c r="D54" s="200"/>
      <c r="E54" s="200"/>
      <c r="F54" s="111">
        <v>4</v>
      </c>
      <c r="G54" s="99" t="s">
        <v>12504</v>
      </c>
    </row>
    <row r="55" spans="1:7" x14ac:dyDescent="0.25">
      <c r="A55" s="200"/>
      <c r="B55" s="200">
        <v>3</v>
      </c>
      <c r="C55" s="200" t="s">
        <v>4</v>
      </c>
      <c r="D55" s="200">
        <v>3</v>
      </c>
      <c r="E55" s="200" t="s">
        <v>12371</v>
      </c>
      <c r="F55" s="111">
        <v>1</v>
      </c>
      <c r="G55" s="99" t="s">
        <v>12601</v>
      </c>
    </row>
    <row r="56" spans="1:7" x14ac:dyDescent="0.25">
      <c r="A56" s="200"/>
      <c r="B56" s="200"/>
      <c r="C56" s="200"/>
      <c r="D56" s="200"/>
      <c r="E56" s="200"/>
      <c r="F56" s="111">
        <v>2</v>
      </c>
      <c r="G56" s="99" t="s">
        <v>12602</v>
      </c>
    </row>
    <row r="57" spans="1:7" x14ac:dyDescent="0.25">
      <c r="A57" s="200"/>
      <c r="B57" s="200"/>
      <c r="C57" s="200"/>
      <c r="D57" s="200"/>
      <c r="E57" s="200"/>
      <c r="F57" s="111">
        <v>3</v>
      </c>
      <c r="G57" s="99" t="s">
        <v>12484</v>
      </c>
    </row>
    <row r="58" spans="1:7" x14ac:dyDescent="0.25">
      <c r="A58" s="200"/>
      <c r="B58" s="200"/>
      <c r="C58" s="200"/>
      <c r="D58" s="200"/>
      <c r="E58" s="200"/>
      <c r="F58" s="111">
        <v>4</v>
      </c>
      <c r="G58" s="99" t="s">
        <v>12380</v>
      </c>
    </row>
    <row r="59" spans="1:7" x14ac:dyDescent="0.25">
      <c r="A59" s="200"/>
      <c r="B59" s="200"/>
      <c r="C59" s="200"/>
      <c r="D59" s="200"/>
      <c r="E59" s="200"/>
      <c r="F59" s="111">
        <v>5</v>
      </c>
      <c r="G59" s="99" t="s">
        <v>12474</v>
      </c>
    </row>
    <row r="60" spans="1:7" x14ac:dyDescent="0.25">
      <c r="A60" s="200"/>
      <c r="B60" s="200"/>
      <c r="C60" s="200"/>
      <c r="D60" s="200"/>
      <c r="E60" s="200"/>
      <c r="F60" s="111">
        <v>6</v>
      </c>
      <c r="G60" s="99" t="s">
        <v>12594</v>
      </c>
    </row>
    <row r="61" spans="1:7" x14ac:dyDescent="0.25">
      <c r="A61" s="200"/>
      <c r="B61" s="200"/>
      <c r="C61" s="200"/>
      <c r="D61" s="200"/>
      <c r="E61" s="200"/>
      <c r="F61" s="111">
        <v>7</v>
      </c>
      <c r="G61" s="99" t="s">
        <v>12356</v>
      </c>
    </row>
    <row r="62" spans="1:7" x14ac:dyDescent="0.25">
      <c r="A62" s="200"/>
      <c r="B62" s="200"/>
      <c r="C62" s="200"/>
      <c r="D62" s="200"/>
      <c r="E62" s="200"/>
      <c r="F62" s="111">
        <v>8</v>
      </c>
      <c r="G62" s="99" t="s">
        <v>12603</v>
      </c>
    </row>
    <row r="63" spans="1:7" x14ac:dyDescent="0.25">
      <c r="A63" s="200"/>
      <c r="B63" s="200">
        <v>1</v>
      </c>
      <c r="C63" s="200" t="s">
        <v>2</v>
      </c>
      <c r="D63" s="200">
        <v>3</v>
      </c>
      <c r="E63" s="200" t="s">
        <v>12338</v>
      </c>
      <c r="F63" s="111">
        <v>6</v>
      </c>
      <c r="G63" s="99" t="s">
        <v>12430</v>
      </c>
    </row>
    <row r="64" spans="1:7" x14ac:dyDescent="0.25">
      <c r="A64" s="200"/>
      <c r="B64" s="200"/>
      <c r="C64" s="200"/>
      <c r="D64" s="200"/>
      <c r="E64" s="200"/>
      <c r="F64" s="111">
        <v>8</v>
      </c>
      <c r="G64" s="99" t="s">
        <v>12432</v>
      </c>
    </row>
    <row r="65" spans="1:7" x14ac:dyDescent="0.25">
      <c r="A65" s="200"/>
      <c r="B65" s="200"/>
      <c r="C65" s="200"/>
      <c r="D65" s="200"/>
      <c r="E65" s="200"/>
      <c r="F65" s="111">
        <v>9</v>
      </c>
      <c r="G65" s="99" t="s">
        <v>12433</v>
      </c>
    </row>
    <row r="66" spans="1:7" x14ac:dyDescent="0.25">
      <c r="A66" s="200"/>
      <c r="B66" s="200"/>
      <c r="C66" s="200"/>
      <c r="D66" s="200">
        <v>5</v>
      </c>
      <c r="E66" s="200" t="s">
        <v>12340</v>
      </c>
      <c r="F66" s="111">
        <v>1</v>
      </c>
      <c r="G66" s="99" t="s">
        <v>12445</v>
      </c>
    </row>
    <row r="67" spans="1:7" x14ac:dyDescent="0.25">
      <c r="A67" s="200"/>
      <c r="B67" s="200"/>
      <c r="C67" s="200"/>
      <c r="D67" s="200"/>
      <c r="E67" s="200"/>
      <c r="F67" s="111">
        <v>2</v>
      </c>
      <c r="G67" s="99" t="s">
        <v>12446</v>
      </c>
    </row>
    <row r="68" spans="1:7" x14ac:dyDescent="0.25">
      <c r="A68" s="200"/>
      <c r="B68" s="200"/>
      <c r="C68" s="200"/>
      <c r="D68" s="200"/>
      <c r="E68" s="200"/>
      <c r="F68" s="111">
        <v>3</v>
      </c>
      <c r="G68" s="99" t="s">
        <v>12364</v>
      </c>
    </row>
    <row r="69" spans="1:7" x14ac:dyDescent="0.25">
      <c r="A69" s="200"/>
      <c r="B69" s="200"/>
      <c r="C69" s="200"/>
      <c r="D69" s="200">
        <v>17</v>
      </c>
      <c r="E69" s="200" t="s">
        <v>12352</v>
      </c>
      <c r="F69" s="111">
        <v>1</v>
      </c>
      <c r="G69" s="99" t="s">
        <v>12498</v>
      </c>
    </row>
    <row r="70" spans="1:7" x14ac:dyDescent="0.25">
      <c r="A70" s="200"/>
      <c r="B70" s="200"/>
      <c r="C70" s="200"/>
      <c r="D70" s="200"/>
      <c r="E70" s="200"/>
      <c r="F70" s="111">
        <v>2</v>
      </c>
      <c r="G70" s="99" t="s">
        <v>12499</v>
      </c>
    </row>
    <row r="71" spans="1:7" x14ac:dyDescent="0.25">
      <c r="A71" s="200"/>
      <c r="B71" s="200"/>
      <c r="C71" s="200"/>
      <c r="D71" s="200"/>
      <c r="E71" s="200"/>
      <c r="F71" s="111">
        <v>3</v>
      </c>
      <c r="G71" s="99" t="s">
        <v>12500</v>
      </c>
    </row>
    <row r="72" spans="1:7" x14ac:dyDescent="0.25">
      <c r="A72" s="200"/>
      <c r="B72" s="200"/>
      <c r="C72" s="200"/>
      <c r="D72" s="200">
        <v>20</v>
      </c>
      <c r="E72" s="200" t="s">
        <v>12355</v>
      </c>
      <c r="F72" s="111">
        <v>1</v>
      </c>
      <c r="G72" s="99" t="s">
        <v>12384</v>
      </c>
    </row>
    <row r="73" spans="1:7" x14ac:dyDescent="0.25">
      <c r="A73" s="200"/>
      <c r="B73" s="200"/>
      <c r="C73" s="200"/>
      <c r="D73" s="200"/>
      <c r="E73" s="200"/>
      <c r="F73" s="111">
        <v>2</v>
      </c>
      <c r="G73" s="99" t="s">
        <v>12515</v>
      </c>
    </row>
    <row r="74" spans="1:7" x14ac:dyDescent="0.25">
      <c r="A74" s="200"/>
      <c r="B74" s="200"/>
      <c r="C74" s="200"/>
      <c r="D74" s="200"/>
      <c r="E74" s="200"/>
      <c r="F74" s="111">
        <v>3</v>
      </c>
      <c r="G74" s="99" t="s">
        <v>12516</v>
      </c>
    </row>
    <row r="75" spans="1:7" x14ac:dyDescent="0.25">
      <c r="A75" s="200"/>
      <c r="B75" s="200"/>
      <c r="C75" s="200"/>
      <c r="D75" s="200"/>
      <c r="E75" s="200"/>
      <c r="F75" s="111">
        <v>4</v>
      </c>
      <c r="G75" s="99" t="s">
        <v>12381</v>
      </c>
    </row>
    <row r="76" spans="1:7" x14ac:dyDescent="0.25">
      <c r="A76" s="200"/>
      <c r="B76" s="200"/>
      <c r="C76" s="200"/>
      <c r="D76" s="200"/>
      <c r="E76" s="200"/>
      <c r="F76" s="111">
        <v>5</v>
      </c>
      <c r="G76" s="99" t="s">
        <v>12388</v>
      </c>
    </row>
    <row r="77" spans="1:7" x14ac:dyDescent="0.25">
      <c r="A77" s="200"/>
      <c r="B77" s="200"/>
      <c r="C77" s="200"/>
      <c r="D77" s="200"/>
      <c r="E77" s="200"/>
      <c r="F77" s="111">
        <v>6</v>
      </c>
      <c r="G77" s="99" t="s">
        <v>12425</v>
      </c>
    </row>
    <row r="78" spans="1:7" x14ac:dyDescent="0.25">
      <c r="A78" s="200"/>
      <c r="B78" s="111">
        <v>3</v>
      </c>
      <c r="C78" s="140" t="s">
        <v>4</v>
      </c>
      <c r="D78" s="111">
        <v>1</v>
      </c>
      <c r="E78" s="111" t="s">
        <v>12336</v>
      </c>
      <c r="F78" s="111">
        <v>7</v>
      </c>
      <c r="G78" s="99" t="s">
        <v>12592</v>
      </c>
    </row>
    <row r="79" spans="1:7" x14ac:dyDescent="0.25">
      <c r="A79" s="200"/>
      <c r="B79" s="200">
        <v>1</v>
      </c>
      <c r="C79" s="200" t="s">
        <v>2</v>
      </c>
      <c r="D79" s="200">
        <v>1</v>
      </c>
      <c r="E79" s="200" t="s">
        <v>12336</v>
      </c>
      <c r="F79" s="111">
        <v>2</v>
      </c>
      <c r="G79" s="99" t="s">
        <v>12414</v>
      </c>
    </row>
    <row r="80" spans="1:7" x14ac:dyDescent="0.25">
      <c r="A80" s="200"/>
      <c r="B80" s="200"/>
      <c r="C80" s="200"/>
      <c r="D80" s="200"/>
      <c r="E80" s="200"/>
      <c r="F80" s="111">
        <v>3</v>
      </c>
      <c r="G80" s="99" t="s">
        <v>12415</v>
      </c>
    </row>
    <row r="81" spans="1:7" x14ac:dyDescent="0.25">
      <c r="A81" s="200"/>
      <c r="B81" s="200"/>
      <c r="C81" s="200"/>
      <c r="D81" s="200"/>
      <c r="E81" s="200"/>
      <c r="F81" s="111">
        <v>4</v>
      </c>
      <c r="G81" s="99" t="s">
        <v>12419</v>
      </c>
    </row>
    <row r="82" spans="1:7" x14ac:dyDescent="0.25">
      <c r="A82" s="200"/>
      <c r="B82" s="200"/>
      <c r="C82" s="200"/>
      <c r="D82" s="200"/>
      <c r="E82" s="200"/>
      <c r="F82" s="111">
        <v>8</v>
      </c>
      <c r="G82" s="99" t="s">
        <v>12420</v>
      </c>
    </row>
    <row r="83" spans="1:7" x14ac:dyDescent="0.25">
      <c r="A83" s="200"/>
      <c r="B83" s="200"/>
      <c r="C83" s="200"/>
      <c r="D83" s="200"/>
      <c r="E83" s="200"/>
      <c r="F83" s="111">
        <v>9</v>
      </c>
      <c r="G83" s="99" t="s">
        <v>12421</v>
      </c>
    </row>
    <row r="84" spans="1:7" x14ac:dyDescent="0.25">
      <c r="A84" s="200"/>
      <c r="B84" s="200"/>
      <c r="C84" s="200"/>
      <c r="D84" s="200"/>
      <c r="E84" s="200"/>
      <c r="F84" s="111">
        <v>10</v>
      </c>
      <c r="G84" s="99" t="s">
        <v>12422</v>
      </c>
    </row>
    <row r="85" spans="1:7" x14ac:dyDescent="0.25">
      <c r="A85" s="200"/>
      <c r="B85" s="200"/>
      <c r="C85" s="200"/>
      <c r="D85" s="200">
        <v>2</v>
      </c>
      <c r="E85" s="200" t="s">
        <v>12337</v>
      </c>
      <c r="F85" s="111">
        <v>1</v>
      </c>
      <c r="G85" s="99" t="s">
        <v>12424</v>
      </c>
    </row>
    <row r="86" spans="1:7" x14ac:dyDescent="0.25">
      <c r="A86" s="200"/>
      <c r="B86" s="200"/>
      <c r="C86" s="200"/>
      <c r="D86" s="200"/>
      <c r="E86" s="200"/>
      <c r="F86" s="111">
        <v>2</v>
      </c>
      <c r="G86" s="99" t="s">
        <v>12425</v>
      </c>
    </row>
    <row r="87" spans="1:7" x14ac:dyDescent="0.25">
      <c r="A87" s="200"/>
      <c r="B87" s="200"/>
      <c r="C87" s="200"/>
      <c r="D87" s="200"/>
      <c r="E87" s="200"/>
      <c r="F87" s="111">
        <v>3</v>
      </c>
      <c r="G87" s="99" t="s">
        <v>12380</v>
      </c>
    </row>
    <row r="88" spans="1:7" x14ac:dyDescent="0.25">
      <c r="A88" s="200"/>
      <c r="B88" s="200"/>
      <c r="C88" s="200"/>
      <c r="D88" s="200"/>
      <c r="E88" s="200"/>
      <c r="F88" s="111">
        <v>4</v>
      </c>
      <c r="G88" s="99" t="s">
        <v>12426</v>
      </c>
    </row>
    <row r="89" spans="1:7" x14ac:dyDescent="0.25">
      <c r="A89" s="200"/>
      <c r="B89" s="200"/>
      <c r="C89" s="200"/>
      <c r="D89" s="111">
        <v>7</v>
      </c>
      <c r="E89" s="111" t="s">
        <v>12342</v>
      </c>
      <c r="F89" s="111">
        <v>1</v>
      </c>
      <c r="G89" s="99" t="s">
        <v>12454</v>
      </c>
    </row>
    <row r="90" spans="1:7" x14ac:dyDescent="0.25">
      <c r="A90" s="200"/>
      <c r="B90" s="200"/>
      <c r="C90" s="200"/>
      <c r="D90" s="200">
        <v>9</v>
      </c>
      <c r="E90" s="200" t="s">
        <v>12344</v>
      </c>
      <c r="F90" s="111">
        <v>1</v>
      </c>
      <c r="G90" s="99" t="s">
        <v>12466</v>
      </c>
    </row>
    <row r="91" spans="1:7" x14ac:dyDescent="0.25">
      <c r="A91" s="200"/>
      <c r="B91" s="200"/>
      <c r="C91" s="200"/>
      <c r="D91" s="200"/>
      <c r="E91" s="200"/>
      <c r="F91" s="111">
        <v>2</v>
      </c>
      <c r="G91" s="99" t="s">
        <v>12467</v>
      </c>
    </row>
    <row r="92" spans="1:7" x14ac:dyDescent="0.25">
      <c r="A92" s="200"/>
      <c r="B92" s="200"/>
      <c r="C92" s="200"/>
      <c r="D92" s="200"/>
      <c r="E92" s="200"/>
      <c r="F92" s="111">
        <v>3</v>
      </c>
      <c r="G92" s="99" t="s">
        <v>12468</v>
      </c>
    </row>
    <row r="93" spans="1:7" x14ac:dyDescent="0.25">
      <c r="A93" s="200"/>
      <c r="B93" s="200"/>
      <c r="C93" s="200"/>
      <c r="D93" s="200"/>
      <c r="E93" s="200"/>
      <c r="F93" s="111">
        <v>4</v>
      </c>
      <c r="G93" s="99" t="s">
        <v>12469</v>
      </c>
    </row>
    <row r="94" spans="1:7" x14ac:dyDescent="0.25">
      <c r="A94" s="200"/>
      <c r="B94" s="200"/>
      <c r="C94" s="200"/>
      <c r="D94" s="200"/>
      <c r="E94" s="200"/>
      <c r="F94" s="111">
        <v>5</v>
      </c>
      <c r="G94" s="99" t="s">
        <v>12470</v>
      </c>
    </row>
    <row r="95" spans="1:7" x14ac:dyDescent="0.25">
      <c r="A95" s="200"/>
      <c r="B95" s="200"/>
      <c r="C95" s="200"/>
      <c r="D95" s="200"/>
      <c r="E95" s="200"/>
      <c r="F95" s="111">
        <v>6</v>
      </c>
      <c r="G95" s="99" t="s">
        <v>12471</v>
      </c>
    </row>
    <row r="96" spans="1:7" x14ac:dyDescent="0.25">
      <c r="A96" s="200"/>
      <c r="B96" s="200"/>
      <c r="C96" s="200"/>
      <c r="D96" s="200">
        <v>10</v>
      </c>
      <c r="E96" s="200" t="s">
        <v>12345</v>
      </c>
      <c r="F96" s="111">
        <v>1</v>
      </c>
      <c r="G96" s="99" t="s">
        <v>12472</v>
      </c>
    </row>
    <row r="97" spans="1:7" x14ac:dyDescent="0.25">
      <c r="A97" s="200"/>
      <c r="B97" s="200"/>
      <c r="C97" s="200"/>
      <c r="D97" s="200"/>
      <c r="E97" s="200"/>
      <c r="F97" s="111">
        <v>2</v>
      </c>
      <c r="G97" s="99" t="s">
        <v>12473</v>
      </c>
    </row>
    <row r="98" spans="1:7" x14ac:dyDescent="0.25">
      <c r="A98" s="200"/>
      <c r="B98" s="200"/>
      <c r="C98" s="200"/>
      <c r="D98" s="200"/>
      <c r="E98" s="200"/>
      <c r="F98" s="111">
        <v>2</v>
      </c>
      <c r="G98" s="99" t="s">
        <v>12425</v>
      </c>
    </row>
    <row r="99" spans="1:7" x14ac:dyDescent="0.25">
      <c r="A99" s="200"/>
      <c r="B99" s="200"/>
      <c r="C99" s="200"/>
      <c r="D99" s="200"/>
      <c r="E99" s="200"/>
      <c r="F99" s="111">
        <v>4</v>
      </c>
      <c r="G99" s="99" t="s">
        <v>12474</v>
      </c>
    </row>
    <row r="100" spans="1:7" x14ac:dyDescent="0.25">
      <c r="A100" s="200"/>
      <c r="B100" s="200"/>
      <c r="C100" s="200"/>
      <c r="D100" s="200"/>
      <c r="E100" s="200"/>
      <c r="F100" s="111">
        <v>5</v>
      </c>
      <c r="G100" s="99" t="s">
        <v>12475</v>
      </c>
    </row>
    <row r="101" spans="1:7" x14ac:dyDescent="0.25">
      <c r="A101" s="200"/>
      <c r="B101" s="200">
        <v>1</v>
      </c>
      <c r="C101" s="200" t="s">
        <v>2</v>
      </c>
      <c r="D101" s="200">
        <v>4</v>
      </c>
      <c r="E101" s="200" t="s">
        <v>12339</v>
      </c>
      <c r="F101" s="111">
        <v>1</v>
      </c>
      <c r="G101" s="99" t="s">
        <v>12438</v>
      </c>
    </row>
    <row r="102" spans="1:7" x14ac:dyDescent="0.25">
      <c r="A102" s="200"/>
      <c r="B102" s="200"/>
      <c r="C102" s="200"/>
      <c r="D102" s="200"/>
      <c r="E102" s="200"/>
      <c r="F102" s="111">
        <v>2</v>
      </c>
      <c r="G102" s="99" t="s">
        <v>12439</v>
      </c>
    </row>
    <row r="103" spans="1:7" x14ac:dyDescent="0.25">
      <c r="A103" s="200"/>
      <c r="B103" s="200"/>
      <c r="C103" s="200"/>
      <c r="D103" s="200"/>
      <c r="E103" s="200"/>
      <c r="F103" s="111">
        <v>3</v>
      </c>
      <c r="G103" s="99" t="s">
        <v>12440</v>
      </c>
    </row>
    <row r="104" spans="1:7" x14ac:dyDescent="0.25">
      <c r="A104" s="200"/>
      <c r="B104" s="200"/>
      <c r="C104" s="200"/>
      <c r="D104" s="200"/>
      <c r="E104" s="200"/>
      <c r="F104" s="111">
        <v>4</v>
      </c>
      <c r="G104" s="99" t="s">
        <v>12441</v>
      </c>
    </row>
    <row r="105" spans="1:7" x14ac:dyDescent="0.25">
      <c r="A105" s="200"/>
      <c r="B105" s="200"/>
      <c r="C105" s="200"/>
      <c r="D105" s="200"/>
      <c r="E105" s="200"/>
      <c r="F105" s="111">
        <v>5</v>
      </c>
      <c r="G105" s="99" t="s">
        <v>12380</v>
      </c>
    </row>
    <row r="106" spans="1:7" x14ac:dyDescent="0.25">
      <c r="A106" s="200"/>
      <c r="B106" s="200"/>
      <c r="C106" s="200"/>
      <c r="D106" s="200"/>
      <c r="E106" s="200"/>
      <c r="F106" s="111">
        <v>6</v>
      </c>
      <c r="G106" s="99" t="s">
        <v>12442</v>
      </c>
    </row>
    <row r="107" spans="1:7" x14ac:dyDescent="0.25">
      <c r="A107" s="200"/>
      <c r="B107" s="200"/>
      <c r="C107" s="200"/>
      <c r="D107" s="200"/>
      <c r="E107" s="200"/>
      <c r="F107" s="111">
        <v>7</v>
      </c>
      <c r="G107" s="99" t="s">
        <v>12443</v>
      </c>
    </row>
    <row r="108" spans="1:7" x14ac:dyDescent="0.25">
      <c r="A108" s="200"/>
      <c r="B108" s="200"/>
      <c r="C108" s="200"/>
      <c r="D108" s="200"/>
      <c r="E108" s="200"/>
      <c r="F108" s="111">
        <v>8</v>
      </c>
      <c r="G108" s="99" t="s">
        <v>12425</v>
      </c>
    </row>
    <row r="109" spans="1:7" x14ac:dyDescent="0.25">
      <c r="A109" s="200"/>
      <c r="B109" s="200"/>
      <c r="C109" s="200"/>
      <c r="D109" s="200">
        <v>7</v>
      </c>
      <c r="E109" s="200" t="s">
        <v>12342</v>
      </c>
      <c r="F109" s="111">
        <v>2</v>
      </c>
      <c r="G109" s="99" t="s">
        <v>12455</v>
      </c>
    </row>
    <row r="110" spans="1:7" x14ac:dyDescent="0.25">
      <c r="A110" s="200"/>
      <c r="B110" s="200"/>
      <c r="C110" s="200"/>
      <c r="D110" s="200"/>
      <c r="E110" s="200"/>
      <c r="F110" s="111">
        <v>3</v>
      </c>
      <c r="G110" s="99" t="s">
        <v>12456</v>
      </c>
    </row>
    <row r="111" spans="1:7" x14ac:dyDescent="0.25">
      <c r="A111" s="200"/>
      <c r="B111" s="200"/>
      <c r="C111" s="200"/>
      <c r="D111" s="200"/>
      <c r="E111" s="200"/>
      <c r="F111" s="111">
        <v>4</v>
      </c>
      <c r="G111" s="99" t="s">
        <v>12457</v>
      </c>
    </row>
    <row r="112" spans="1:7" x14ac:dyDescent="0.25">
      <c r="A112" s="200"/>
      <c r="B112" s="200"/>
      <c r="C112" s="200"/>
      <c r="D112" s="200"/>
      <c r="E112" s="200"/>
      <c r="F112" s="111">
        <v>5</v>
      </c>
      <c r="G112" s="99" t="s">
        <v>12458</v>
      </c>
    </row>
    <row r="113" spans="1:7" x14ac:dyDescent="0.25">
      <c r="A113" s="200"/>
      <c r="B113" s="200"/>
      <c r="C113" s="200"/>
      <c r="D113" s="111">
        <v>12</v>
      </c>
      <c r="E113" s="111" t="s">
        <v>12347</v>
      </c>
      <c r="F113" s="111">
        <v>3</v>
      </c>
      <c r="G113" s="99" t="s">
        <v>12481</v>
      </c>
    </row>
    <row r="114" spans="1:7" x14ac:dyDescent="0.25">
      <c r="A114" s="200"/>
      <c r="B114" s="200">
        <v>4</v>
      </c>
      <c r="C114" s="214" t="s">
        <v>5</v>
      </c>
      <c r="D114" s="200">
        <v>1</v>
      </c>
      <c r="E114" s="200" t="s">
        <v>12336</v>
      </c>
      <c r="F114" s="111">
        <v>1</v>
      </c>
      <c r="G114" s="99" t="s">
        <v>12625</v>
      </c>
    </row>
    <row r="115" spans="1:7" x14ac:dyDescent="0.25">
      <c r="A115" s="200"/>
      <c r="B115" s="200"/>
      <c r="C115" s="214"/>
      <c r="D115" s="200"/>
      <c r="E115" s="200"/>
      <c r="F115" s="111">
        <v>3</v>
      </c>
      <c r="G115" s="99" t="s">
        <v>12494</v>
      </c>
    </row>
    <row r="116" spans="1:7" x14ac:dyDescent="0.25">
      <c r="A116" s="200"/>
      <c r="B116" s="200"/>
      <c r="C116" s="214"/>
      <c r="D116" s="200"/>
      <c r="E116" s="200"/>
      <c r="F116" s="111">
        <v>2</v>
      </c>
      <c r="G116" s="99" t="s">
        <v>12460</v>
      </c>
    </row>
    <row r="117" spans="1:7" x14ac:dyDescent="0.25">
      <c r="A117" s="200"/>
      <c r="B117" s="200"/>
      <c r="C117" s="214"/>
      <c r="D117" s="200"/>
      <c r="E117" s="200"/>
      <c r="F117" s="111">
        <v>4</v>
      </c>
      <c r="G117" s="99" t="s">
        <v>12626</v>
      </c>
    </row>
    <row r="118" spans="1:7" x14ac:dyDescent="0.25">
      <c r="A118" s="200"/>
      <c r="B118" s="200"/>
      <c r="C118" s="214"/>
      <c r="D118" s="200">
        <v>2</v>
      </c>
      <c r="E118" s="200" t="s">
        <v>12377</v>
      </c>
      <c r="F118" s="111">
        <v>1</v>
      </c>
      <c r="G118" s="99" t="s">
        <v>12628</v>
      </c>
    </row>
    <row r="119" spans="1:7" x14ac:dyDescent="0.25">
      <c r="A119" s="200"/>
      <c r="B119" s="200"/>
      <c r="C119" s="214"/>
      <c r="D119" s="200"/>
      <c r="E119" s="200"/>
      <c r="F119" s="111">
        <v>2</v>
      </c>
      <c r="G119" s="99" t="s">
        <v>12492</v>
      </c>
    </row>
    <row r="120" spans="1:7" x14ac:dyDescent="0.25">
      <c r="A120" s="200"/>
      <c r="B120" s="200"/>
      <c r="C120" s="214"/>
      <c r="D120" s="200"/>
      <c r="E120" s="200"/>
      <c r="F120" s="111">
        <v>3</v>
      </c>
      <c r="G120" s="99" t="s">
        <v>12384</v>
      </c>
    </row>
    <row r="121" spans="1:7" x14ac:dyDescent="0.25">
      <c r="A121" s="200"/>
      <c r="B121" s="200"/>
      <c r="C121" s="214"/>
      <c r="D121" s="200"/>
      <c r="E121" s="200"/>
      <c r="F121" s="111">
        <v>4</v>
      </c>
      <c r="G121" s="99" t="s">
        <v>12532</v>
      </c>
    </row>
    <row r="122" spans="1:7" x14ac:dyDescent="0.25">
      <c r="A122" s="200"/>
      <c r="B122" s="200"/>
      <c r="C122" s="214"/>
      <c r="D122" s="200"/>
      <c r="E122" s="200"/>
      <c r="F122" s="111">
        <v>5</v>
      </c>
      <c r="G122" s="99" t="s">
        <v>12629</v>
      </c>
    </row>
    <row r="123" spans="1:7" x14ac:dyDescent="0.25">
      <c r="A123" s="200"/>
      <c r="B123" s="200"/>
      <c r="C123" s="214"/>
      <c r="D123" s="200"/>
      <c r="E123" s="200"/>
      <c r="F123" s="111">
        <v>6</v>
      </c>
      <c r="G123" s="99" t="s">
        <v>12630</v>
      </c>
    </row>
    <row r="124" spans="1:7" x14ac:dyDescent="0.25">
      <c r="A124" s="200"/>
      <c r="B124" s="200"/>
      <c r="C124" s="214"/>
      <c r="D124" s="200">
        <v>3</v>
      </c>
      <c r="E124" s="200" t="s">
        <v>12378</v>
      </c>
      <c r="F124" s="111">
        <v>1</v>
      </c>
      <c r="G124" s="99" t="s">
        <v>12631</v>
      </c>
    </row>
    <row r="125" spans="1:7" x14ac:dyDescent="0.25">
      <c r="A125" s="200"/>
      <c r="B125" s="200"/>
      <c r="C125" s="214"/>
      <c r="D125" s="200"/>
      <c r="E125" s="200"/>
      <c r="F125" s="111">
        <v>2</v>
      </c>
      <c r="G125" s="99" t="s">
        <v>12489</v>
      </c>
    </row>
    <row r="126" spans="1:7" x14ac:dyDescent="0.25">
      <c r="A126" s="200"/>
      <c r="B126" s="200"/>
      <c r="C126" s="214"/>
      <c r="D126" s="200"/>
      <c r="E126" s="200"/>
      <c r="F126" s="111">
        <v>3</v>
      </c>
      <c r="G126" s="99" t="s">
        <v>12428</v>
      </c>
    </row>
    <row r="127" spans="1:7" x14ac:dyDescent="0.25">
      <c r="A127" s="200"/>
      <c r="B127" s="200"/>
      <c r="C127" s="214"/>
      <c r="D127" s="200"/>
      <c r="E127" s="200"/>
      <c r="F127" s="111">
        <v>4</v>
      </c>
      <c r="G127" s="99" t="s">
        <v>12632</v>
      </c>
    </row>
    <row r="128" spans="1:7" x14ac:dyDescent="0.25">
      <c r="A128" s="200"/>
      <c r="B128" s="200"/>
      <c r="C128" s="214"/>
      <c r="D128" s="200"/>
      <c r="E128" s="200"/>
      <c r="F128" s="111">
        <v>5</v>
      </c>
      <c r="G128" s="99" t="s">
        <v>12633</v>
      </c>
    </row>
    <row r="129" spans="1:7" x14ac:dyDescent="0.25">
      <c r="A129" s="200"/>
      <c r="B129" s="200"/>
      <c r="C129" s="214"/>
      <c r="D129" s="200"/>
      <c r="E129" s="200"/>
      <c r="F129" s="111">
        <v>6</v>
      </c>
      <c r="G129" s="99" t="s">
        <v>12612</v>
      </c>
    </row>
    <row r="130" spans="1:7" x14ac:dyDescent="0.25">
      <c r="A130" s="200"/>
      <c r="B130" s="200"/>
      <c r="C130" s="214"/>
      <c r="D130" s="200"/>
      <c r="E130" s="200"/>
      <c r="F130" s="111">
        <v>7</v>
      </c>
      <c r="G130" s="99" t="s">
        <v>12634</v>
      </c>
    </row>
    <row r="131" spans="1:7" x14ac:dyDescent="0.25">
      <c r="A131" s="200"/>
      <c r="B131" s="200"/>
      <c r="C131" s="214"/>
      <c r="D131" s="200"/>
      <c r="E131" s="200"/>
      <c r="F131" s="111">
        <v>8</v>
      </c>
      <c r="G131" s="99" t="s">
        <v>12635</v>
      </c>
    </row>
    <row r="132" spans="1:7" x14ac:dyDescent="0.25">
      <c r="A132" s="200"/>
      <c r="B132" s="200"/>
      <c r="C132" s="214"/>
      <c r="D132" s="200">
        <v>4</v>
      </c>
      <c r="E132" s="200" t="s">
        <v>12379</v>
      </c>
      <c r="F132" s="111">
        <v>1</v>
      </c>
      <c r="G132" s="99" t="s">
        <v>12636</v>
      </c>
    </row>
    <row r="133" spans="1:7" x14ac:dyDescent="0.25">
      <c r="A133" s="200"/>
      <c r="B133" s="200"/>
      <c r="C133" s="214"/>
      <c r="D133" s="200"/>
      <c r="E133" s="200"/>
      <c r="F133" s="111">
        <v>2</v>
      </c>
      <c r="G133" s="99" t="s">
        <v>12492</v>
      </c>
    </row>
    <row r="134" spans="1:7" x14ac:dyDescent="0.25">
      <c r="A134" s="200"/>
      <c r="B134" s="200"/>
      <c r="C134" s="214"/>
      <c r="D134" s="200"/>
      <c r="E134" s="200"/>
      <c r="F134" s="111">
        <v>3</v>
      </c>
      <c r="G134" s="99" t="s">
        <v>12484</v>
      </c>
    </row>
    <row r="135" spans="1:7" x14ac:dyDescent="0.25">
      <c r="A135" s="200"/>
      <c r="B135" s="200"/>
      <c r="C135" s="214"/>
      <c r="D135" s="200"/>
      <c r="E135" s="200"/>
      <c r="F135" s="111">
        <v>4</v>
      </c>
      <c r="G135" s="99" t="s">
        <v>12476</v>
      </c>
    </row>
    <row r="136" spans="1:7" x14ac:dyDescent="0.25">
      <c r="A136" s="200"/>
      <c r="B136" s="200"/>
      <c r="C136" s="214"/>
      <c r="D136" s="200"/>
      <c r="E136" s="200"/>
      <c r="F136" s="111">
        <v>5</v>
      </c>
      <c r="G136" s="99" t="s">
        <v>12378</v>
      </c>
    </row>
    <row r="137" spans="1:7" x14ac:dyDescent="0.25">
      <c r="A137" s="200"/>
      <c r="B137" s="200"/>
      <c r="C137" s="214"/>
      <c r="D137" s="200"/>
      <c r="E137" s="200"/>
      <c r="F137" s="111">
        <v>6</v>
      </c>
      <c r="G137" s="99" t="s">
        <v>12637</v>
      </c>
    </row>
    <row r="138" spans="1:7" x14ac:dyDescent="0.25">
      <c r="A138" s="200"/>
      <c r="B138" s="200"/>
      <c r="C138" s="214"/>
      <c r="D138" s="200">
        <v>5</v>
      </c>
      <c r="E138" s="200" t="s">
        <v>12380</v>
      </c>
      <c r="F138" s="111">
        <v>1</v>
      </c>
      <c r="G138" s="99" t="s">
        <v>12638</v>
      </c>
    </row>
    <row r="139" spans="1:7" x14ac:dyDescent="0.25">
      <c r="A139" s="200"/>
      <c r="B139" s="200"/>
      <c r="C139" s="214"/>
      <c r="D139" s="200"/>
      <c r="E139" s="200"/>
      <c r="F139" s="111">
        <v>2</v>
      </c>
      <c r="G139" s="99" t="s">
        <v>12473</v>
      </c>
    </row>
    <row r="140" spans="1:7" x14ac:dyDescent="0.25">
      <c r="A140" s="200"/>
      <c r="B140" s="200"/>
      <c r="C140" s="214"/>
      <c r="D140" s="200"/>
      <c r="E140" s="200"/>
      <c r="F140" s="111">
        <v>3</v>
      </c>
      <c r="G140" s="99" t="s">
        <v>12438</v>
      </c>
    </row>
    <row r="141" spans="1:7" x14ac:dyDescent="0.25">
      <c r="A141" s="200"/>
      <c r="B141" s="200"/>
      <c r="C141" s="214"/>
      <c r="D141" s="200"/>
      <c r="E141" s="200"/>
      <c r="F141" s="111">
        <v>4</v>
      </c>
      <c r="G141" s="99" t="s">
        <v>12526</v>
      </c>
    </row>
    <row r="142" spans="1:7" x14ac:dyDescent="0.25">
      <c r="A142" s="200"/>
      <c r="B142" s="200"/>
      <c r="C142" s="214"/>
      <c r="D142" s="200"/>
      <c r="E142" s="200"/>
      <c r="F142" s="111">
        <v>5</v>
      </c>
      <c r="G142" s="99" t="s">
        <v>12474</v>
      </c>
    </row>
    <row r="143" spans="1:7" x14ac:dyDescent="0.25">
      <c r="A143" s="200"/>
      <c r="B143" s="200"/>
      <c r="C143" s="214"/>
      <c r="D143" s="200">
        <v>6</v>
      </c>
      <c r="E143" s="200" t="s">
        <v>12381</v>
      </c>
      <c r="F143" s="111">
        <v>1</v>
      </c>
      <c r="G143" s="99" t="s">
        <v>12639</v>
      </c>
    </row>
    <row r="144" spans="1:7" x14ac:dyDescent="0.25">
      <c r="A144" s="200"/>
      <c r="B144" s="200"/>
      <c r="C144" s="214"/>
      <c r="D144" s="200"/>
      <c r="E144" s="200"/>
      <c r="F144" s="111">
        <v>2</v>
      </c>
      <c r="G144" s="99" t="s">
        <v>2</v>
      </c>
    </row>
    <row r="145" spans="1:7" x14ac:dyDescent="0.25">
      <c r="A145" s="200"/>
      <c r="B145" s="200"/>
      <c r="C145" s="214"/>
      <c r="D145" s="200"/>
      <c r="E145" s="200"/>
      <c r="F145" s="111">
        <v>3</v>
      </c>
      <c r="G145" s="99" t="s">
        <v>12474</v>
      </c>
    </row>
    <row r="146" spans="1:7" x14ac:dyDescent="0.25">
      <c r="A146" s="200"/>
      <c r="B146" s="200"/>
      <c r="C146" s="214"/>
      <c r="D146" s="200"/>
      <c r="E146" s="200"/>
      <c r="F146" s="111">
        <v>4</v>
      </c>
      <c r="G146" s="99" t="s">
        <v>12640</v>
      </c>
    </row>
    <row r="147" spans="1:7" x14ac:dyDescent="0.25">
      <c r="A147" s="200"/>
      <c r="B147" s="200"/>
      <c r="C147" s="214"/>
      <c r="D147" s="200">
        <v>7</v>
      </c>
      <c r="E147" s="200" t="s">
        <v>12382</v>
      </c>
      <c r="F147" s="111">
        <v>1</v>
      </c>
      <c r="G147" s="99" t="s">
        <v>12425</v>
      </c>
    </row>
    <row r="148" spans="1:7" x14ac:dyDescent="0.25">
      <c r="A148" s="200"/>
      <c r="B148" s="200"/>
      <c r="C148" s="214"/>
      <c r="D148" s="200"/>
      <c r="E148" s="200"/>
      <c r="F148" s="111">
        <v>2</v>
      </c>
      <c r="G148" s="99" t="s">
        <v>12641</v>
      </c>
    </row>
    <row r="149" spans="1:7" x14ac:dyDescent="0.25">
      <c r="A149" s="200"/>
      <c r="B149" s="200"/>
      <c r="C149" s="214"/>
      <c r="D149" s="200"/>
      <c r="E149" s="200"/>
      <c r="F149" s="111">
        <v>3</v>
      </c>
      <c r="G149" s="99" t="s">
        <v>12642</v>
      </c>
    </row>
    <row r="150" spans="1:7" x14ac:dyDescent="0.25">
      <c r="A150" s="200"/>
      <c r="B150" s="200"/>
      <c r="C150" s="214"/>
      <c r="D150" s="200">
        <v>8</v>
      </c>
      <c r="E150" s="200" t="s">
        <v>12383</v>
      </c>
      <c r="F150" s="111">
        <v>1</v>
      </c>
      <c r="G150" s="99" t="s">
        <v>12643</v>
      </c>
    </row>
    <row r="151" spans="1:7" x14ac:dyDescent="0.25">
      <c r="A151" s="200"/>
      <c r="B151" s="200"/>
      <c r="C151" s="214"/>
      <c r="D151" s="200"/>
      <c r="E151" s="200"/>
      <c r="F151" s="111">
        <v>2</v>
      </c>
      <c r="G151" s="99" t="s">
        <v>12644</v>
      </c>
    </row>
    <row r="152" spans="1:7" x14ac:dyDescent="0.25">
      <c r="A152" s="200"/>
      <c r="B152" s="200"/>
      <c r="C152" s="214"/>
      <c r="D152" s="200"/>
      <c r="E152" s="200"/>
      <c r="F152" s="111">
        <v>3</v>
      </c>
      <c r="G152" s="99" t="s">
        <v>12645</v>
      </c>
    </row>
    <row r="153" spans="1:7" x14ac:dyDescent="0.25">
      <c r="A153" s="200"/>
      <c r="B153" s="200"/>
      <c r="C153" s="214"/>
      <c r="D153" s="111">
        <v>9</v>
      </c>
      <c r="E153" s="111" t="s">
        <v>12384</v>
      </c>
      <c r="F153" s="111">
        <v>1</v>
      </c>
      <c r="G153" s="99" t="s">
        <v>12646</v>
      </c>
    </row>
    <row r="154" spans="1:7" x14ac:dyDescent="0.25">
      <c r="A154" s="200"/>
      <c r="B154" s="200">
        <v>2</v>
      </c>
      <c r="C154" s="214" t="s">
        <v>3</v>
      </c>
      <c r="D154" s="200">
        <v>1</v>
      </c>
      <c r="E154" s="200" t="s">
        <v>12336</v>
      </c>
      <c r="F154" s="111">
        <v>1</v>
      </c>
      <c r="G154" s="99" t="s">
        <v>12336</v>
      </c>
    </row>
    <row r="155" spans="1:7" x14ac:dyDescent="0.25">
      <c r="A155" s="200"/>
      <c r="B155" s="200"/>
      <c r="C155" s="214"/>
      <c r="D155" s="200"/>
      <c r="E155" s="200"/>
      <c r="F155" s="111">
        <v>2</v>
      </c>
      <c r="G155" s="99" t="s">
        <v>2</v>
      </c>
    </row>
    <row r="156" spans="1:7" x14ac:dyDescent="0.25">
      <c r="A156" s="200"/>
      <c r="B156" s="200"/>
      <c r="C156" s="214"/>
      <c r="D156" s="200"/>
      <c r="E156" s="200"/>
      <c r="F156" s="111">
        <v>3</v>
      </c>
      <c r="G156" s="99" t="s">
        <v>12517</v>
      </c>
    </row>
    <row r="157" spans="1:7" x14ac:dyDescent="0.25">
      <c r="A157" s="200"/>
      <c r="B157" s="200"/>
      <c r="C157" s="214"/>
      <c r="D157" s="200"/>
      <c r="E157" s="200"/>
      <c r="F157" s="111">
        <v>4</v>
      </c>
      <c r="G157" s="99" t="s">
        <v>12425</v>
      </c>
    </row>
    <row r="158" spans="1:7" x14ac:dyDescent="0.25">
      <c r="A158" s="200"/>
      <c r="B158" s="200"/>
      <c r="C158" s="214"/>
      <c r="D158" s="200"/>
      <c r="E158" s="200"/>
      <c r="F158" s="111">
        <v>5</v>
      </c>
      <c r="G158" s="99" t="s">
        <v>12518</v>
      </c>
    </row>
    <row r="159" spans="1:7" x14ac:dyDescent="0.25">
      <c r="A159" s="200"/>
      <c r="B159" s="200"/>
      <c r="C159" s="214"/>
      <c r="D159" s="200"/>
      <c r="E159" s="200"/>
      <c r="F159" s="111">
        <v>6</v>
      </c>
      <c r="G159" s="99" t="s">
        <v>12381</v>
      </c>
    </row>
    <row r="160" spans="1:7" x14ac:dyDescent="0.25">
      <c r="A160" s="200"/>
      <c r="B160" s="200"/>
      <c r="C160" s="214"/>
      <c r="D160" s="200"/>
      <c r="E160" s="200"/>
      <c r="F160" s="111">
        <v>7</v>
      </c>
      <c r="G160" s="99" t="s">
        <v>12493</v>
      </c>
    </row>
    <row r="161" spans="1:7" x14ac:dyDescent="0.25">
      <c r="A161" s="200"/>
      <c r="B161" s="200"/>
      <c r="C161" s="214"/>
      <c r="D161" s="200"/>
      <c r="E161" s="200"/>
      <c r="F161" s="111">
        <v>8</v>
      </c>
      <c r="G161" s="99" t="s">
        <v>12380</v>
      </c>
    </row>
    <row r="162" spans="1:7" x14ac:dyDescent="0.25">
      <c r="A162" s="200"/>
      <c r="B162" s="200"/>
      <c r="C162" s="214"/>
      <c r="D162" s="200"/>
      <c r="E162" s="200"/>
      <c r="F162" s="111">
        <v>9</v>
      </c>
      <c r="G162" s="99" t="s">
        <v>12519</v>
      </c>
    </row>
    <row r="163" spans="1:7" x14ac:dyDescent="0.25">
      <c r="A163" s="200"/>
      <c r="B163" s="200"/>
      <c r="C163" s="214"/>
      <c r="D163" s="200"/>
      <c r="E163" s="200"/>
      <c r="F163" s="111">
        <v>10</v>
      </c>
      <c r="G163" s="99" t="s">
        <v>12338</v>
      </c>
    </row>
    <row r="164" spans="1:7" x14ac:dyDescent="0.25">
      <c r="A164" s="200"/>
      <c r="B164" s="200"/>
      <c r="C164" s="214"/>
      <c r="D164" s="200"/>
      <c r="E164" s="200"/>
      <c r="F164" s="111">
        <v>11</v>
      </c>
      <c r="G164" s="99" t="s">
        <v>12520</v>
      </c>
    </row>
    <row r="165" spans="1:7" x14ac:dyDescent="0.25">
      <c r="A165" s="200"/>
      <c r="B165" s="200"/>
      <c r="C165" s="214"/>
      <c r="D165" s="200"/>
      <c r="E165" s="200"/>
      <c r="F165" s="111">
        <v>12</v>
      </c>
      <c r="G165" s="99" t="s">
        <v>12521</v>
      </c>
    </row>
    <row r="166" spans="1:7" x14ac:dyDescent="0.25">
      <c r="A166" s="200"/>
      <c r="B166" s="200"/>
      <c r="C166" s="214"/>
      <c r="D166" s="200"/>
      <c r="E166" s="200"/>
      <c r="F166" s="111">
        <v>13</v>
      </c>
      <c r="G166" s="99" t="s">
        <v>12522</v>
      </c>
    </row>
    <row r="167" spans="1:7" x14ac:dyDescent="0.25">
      <c r="A167" s="200"/>
      <c r="B167" s="111">
        <v>4</v>
      </c>
      <c r="C167" s="141" t="s">
        <v>5</v>
      </c>
      <c r="D167" s="111">
        <v>1</v>
      </c>
      <c r="E167" s="111" t="s">
        <v>12336</v>
      </c>
      <c r="F167" s="111">
        <v>5</v>
      </c>
      <c r="G167" s="99" t="s">
        <v>12627</v>
      </c>
    </row>
    <row r="168" spans="1:7" x14ac:dyDescent="0.25">
      <c r="A168" s="200"/>
      <c r="B168" s="200">
        <v>2</v>
      </c>
      <c r="C168" s="200" t="s">
        <v>3</v>
      </c>
      <c r="D168" s="200">
        <v>3</v>
      </c>
      <c r="E168" s="200" t="s">
        <v>12357</v>
      </c>
      <c r="F168" s="111">
        <v>1</v>
      </c>
      <c r="G168" s="99" t="s">
        <v>12531</v>
      </c>
    </row>
    <row r="169" spans="1:7" x14ac:dyDescent="0.25">
      <c r="A169" s="200"/>
      <c r="B169" s="200"/>
      <c r="C169" s="200"/>
      <c r="D169" s="200"/>
      <c r="E169" s="200"/>
      <c r="F169" s="111">
        <v>2</v>
      </c>
      <c r="G169" s="99" t="s">
        <v>12381</v>
      </c>
    </row>
    <row r="170" spans="1:7" x14ac:dyDescent="0.25">
      <c r="A170" s="200"/>
      <c r="B170" s="200"/>
      <c r="C170" s="200"/>
      <c r="D170" s="200"/>
      <c r="E170" s="200"/>
      <c r="F170" s="111">
        <v>3</v>
      </c>
      <c r="G170" s="99" t="s">
        <v>2</v>
      </c>
    </row>
    <row r="171" spans="1:7" x14ac:dyDescent="0.25">
      <c r="A171" s="200"/>
      <c r="B171" s="200"/>
      <c r="C171" s="200"/>
      <c r="D171" s="200"/>
      <c r="E171" s="200"/>
      <c r="F171" s="111">
        <v>4</v>
      </c>
      <c r="G171" s="99" t="s">
        <v>12532</v>
      </c>
    </row>
    <row r="172" spans="1:7" x14ac:dyDescent="0.25">
      <c r="A172" s="200"/>
      <c r="B172" s="200"/>
      <c r="C172" s="200"/>
      <c r="D172" s="200"/>
      <c r="E172" s="200"/>
      <c r="F172" s="111">
        <v>5</v>
      </c>
      <c r="G172" s="99" t="s">
        <v>12533</v>
      </c>
    </row>
    <row r="173" spans="1:7" x14ac:dyDescent="0.25">
      <c r="A173" s="200"/>
      <c r="B173" s="200"/>
      <c r="C173" s="200"/>
      <c r="D173" s="200"/>
      <c r="E173" s="200"/>
      <c r="F173" s="111">
        <v>7</v>
      </c>
      <c r="G173" s="99" t="s">
        <v>12535</v>
      </c>
    </row>
    <row r="174" spans="1:7" x14ac:dyDescent="0.25">
      <c r="A174" s="200"/>
      <c r="B174" s="200"/>
      <c r="C174" s="200"/>
      <c r="D174" s="200"/>
      <c r="E174" s="200"/>
      <c r="F174" s="111">
        <v>8</v>
      </c>
      <c r="G174" s="99" t="s">
        <v>12536</v>
      </c>
    </row>
    <row r="175" spans="1:7" x14ac:dyDescent="0.25">
      <c r="A175" s="200"/>
      <c r="B175" s="200"/>
      <c r="C175" s="200"/>
      <c r="D175" s="200">
        <v>6</v>
      </c>
      <c r="E175" s="200" t="s">
        <v>12360</v>
      </c>
      <c r="F175" s="111">
        <v>1</v>
      </c>
      <c r="G175" s="99" t="s">
        <v>12543</v>
      </c>
    </row>
    <row r="176" spans="1:7" x14ac:dyDescent="0.25">
      <c r="A176" s="200"/>
      <c r="B176" s="200"/>
      <c r="C176" s="200"/>
      <c r="D176" s="200"/>
      <c r="E176" s="200"/>
      <c r="F176" s="111">
        <v>2</v>
      </c>
      <c r="G176" s="99" t="s">
        <v>12428</v>
      </c>
    </row>
    <row r="177" spans="1:7" x14ac:dyDescent="0.25">
      <c r="A177" s="200"/>
      <c r="B177" s="200"/>
      <c r="C177" s="200"/>
      <c r="D177" s="200"/>
      <c r="E177" s="200"/>
      <c r="F177" s="111">
        <v>3</v>
      </c>
      <c r="G177" s="99" t="s">
        <v>2</v>
      </c>
    </row>
    <row r="178" spans="1:7" x14ac:dyDescent="0.25">
      <c r="A178" s="200"/>
      <c r="B178" s="200"/>
      <c r="C178" s="200"/>
      <c r="D178" s="200"/>
      <c r="E178" s="200"/>
      <c r="F178" s="111">
        <v>4</v>
      </c>
      <c r="G178" s="99" t="s">
        <v>12544</v>
      </c>
    </row>
    <row r="179" spans="1:7" x14ac:dyDescent="0.25">
      <c r="A179" s="200"/>
      <c r="B179" s="200"/>
      <c r="C179" s="200"/>
      <c r="D179" s="200"/>
      <c r="E179" s="200"/>
      <c r="F179" s="111">
        <v>5</v>
      </c>
      <c r="G179" s="99" t="s">
        <v>12490</v>
      </c>
    </row>
    <row r="180" spans="1:7" x14ac:dyDescent="0.25">
      <c r="A180" s="200"/>
      <c r="B180" s="200"/>
      <c r="C180" s="200"/>
      <c r="D180" s="200"/>
      <c r="E180" s="200"/>
      <c r="F180" s="111">
        <v>6</v>
      </c>
      <c r="G180" s="99" t="s">
        <v>12484</v>
      </c>
    </row>
    <row r="181" spans="1:7" x14ac:dyDescent="0.25">
      <c r="A181" s="200"/>
      <c r="B181" s="200"/>
      <c r="C181" s="200"/>
      <c r="D181" s="200"/>
      <c r="E181" s="200"/>
      <c r="F181" s="111">
        <v>7</v>
      </c>
      <c r="G181" s="99" t="s">
        <v>12433</v>
      </c>
    </row>
    <row r="182" spans="1:7" x14ac:dyDescent="0.25">
      <c r="A182" s="200"/>
      <c r="B182" s="200"/>
      <c r="C182" s="200"/>
      <c r="D182" s="200">
        <v>8</v>
      </c>
      <c r="E182" s="200" t="s">
        <v>12362</v>
      </c>
      <c r="F182" s="111">
        <v>1</v>
      </c>
      <c r="G182" s="99" t="s">
        <v>12492</v>
      </c>
    </row>
    <row r="183" spans="1:7" x14ac:dyDescent="0.25">
      <c r="A183" s="200"/>
      <c r="B183" s="200"/>
      <c r="C183" s="200"/>
      <c r="D183" s="200"/>
      <c r="E183" s="200"/>
      <c r="F183" s="111">
        <v>2</v>
      </c>
      <c r="G183" s="99" t="s">
        <v>12484</v>
      </c>
    </row>
    <row r="184" spans="1:7" x14ac:dyDescent="0.25">
      <c r="A184" s="200"/>
      <c r="B184" s="200"/>
      <c r="C184" s="200"/>
      <c r="D184" s="200"/>
      <c r="E184" s="200"/>
      <c r="F184" s="111">
        <v>3</v>
      </c>
      <c r="G184" s="99" t="s">
        <v>12380</v>
      </c>
    </row>
    <row r="185" spans="1:7" x14ac:dyDescent="0.25">
      <c r="A185" s="200"/>
      <c r="B185" s="200"/>
      <c r="C185" s="200"/>
      <c r="D185" s="200"/>
      <c r="E185" s="200"/>
      <c r="F185" s="111">
        <v>4</v>
      </c>
      <c r="G185" s="99" t="s">
        <v>12550</v>
      </c>
    </row>
    <row r="186" spans="1:7" x14ac:dyDescent="0.25">
      <c r="A186" s="200"/>
      <c r="B186" s="200"/>
      <c r="C186" s="200"/>
      <c r="D186" s="200"/>
      <c r="E186" s="200"/>
      <c r="F186" s="111">
        <v>5</v>
      </c>
      <c r="G186" s="99" t="s">
        <v>12551</v>
      </c>
    </row>
    <row r="187" spans="1:7" x14ac:dyDescent="0.25">
      <c r="A187" s="200"/>
      <c r="B187" s="200"/>
      <c r="C187" s="200"/>
      <c r="D187" s="200">
        <v>12</v>
      </c>
      <c r="E187" s="200" t="s">
        <v>12366</v>
      </c>
      <c r="F187" s="111">
        <v>1</v>
      </c>
      <c r="G187" s="99" t="s">
        <v>12574</v>
      </c>
    </row>
    <row r="188" spans="1:7" x14ac:dyDescent="0.25">
      <c r="A188" s="200"/>
      <c r="B188" s="200"/>
      <c r="C188" s="200"/>
      <c r="D188" s="200"/>
      <c r="E188" s="200"/>
      <c r="F188" s="111">
        <v>2</v>
      </c>
      <c r="G188" s="99" t="s">
        <v>12575</v>
      </c>
    </row>
    <row r="189" spans="1:7" x14ac:dyDescent="0.25">
      <c r="A189" s="200"/>
      <c r="B189" s="200"/>
      <c r="C189" s="200"/>
      <c r="D189" s="200"/>
      <c r="E189" s="200"/>
      <c r="F189" s="111">
        <v>4</v>
      </c>
      <c r="G189" s="99" t="s">
        <v>12492</v>
      </c>
    </row>
    <row r="190" spans="1:7" x14ac:dyDescent="0.25">
      <c r="A190" s="200"/>
      <c r="B190" s="200"/>
      <c r="C190" s="200"/>
      <c r="D190" s="200"/>
      <c r="E190" s="200"/>
      <c r="F190" s="111">
        <v>5</v>
      </c>
      <c r="G190" s="99" t="s">
        <v>12577</v>
      </c>
    </row>
    <row r="191" spans="1:7" x14ac:dyDescent="0.25">
      <c r="A191" s="200"/>
      <c r="B191" s="200"/>
      <c r="C191" s="200"/>
      <c r="D191" s="200">
        <v>2</v>
      </c>
      <c r="E191" s="200" t="s">
        <v>12356</v>
      </c>
      <c r="F191" s="111">
        <v>1</v>
      </c>
      <c r="G191" s="99" t="s">
        <v>12955</v>
      </c>
    </row>
    <row r="192" spans="1:7" x14ac:dyDescent="0.25">
      <c r="A192" s="200"/>
      <c r="B192" s="200"/>
      <c r="C192" s="200"/>
      <c r="D192" s="200"/>
      <c r="E192" s="200"/>
      <c r="F192" s="111">
        <v>2</v>
      </c>
      <c r="G192" s="99" t="s">
        <v>12438</v>
      </c>
    </row>
    <row r="193" spans="1:7" x14ac:dyDescent="0.25">
      <c r="A193" s="200"/>
      <c r="B193" s="200"/>
      <c r="C193" s="200"/>
      <c r="D193" s="200"/>
      <c r="E193" s="200"/>
      <c r="F193" s="111">
        <v>3</v>
      </c>
      <c r="G193" s="99" t="s">
        <v>12484</v>
      </c>
    </row>
    <row r="194" spans="1:7" x14ac:dyDescent="0.25">
      <c r="A194" s="200"/>
      <c r="B194" s="200"/>
      <c r="C194" s="200"/>
      <c r="D194" s="200"/>
      <c r="E194" s="200"/>
      <c r="F194" s="111">
        <v>4</v>
      </c>
      <c r="G194" s="99" t="s">
        <v>12524</v>
      </c>
    </row>
    <row r="195" spans="1:7" x14ac:dyDescent="0.25">
      <c r="A195" s="200"/>
      <c r="B195" s="200"/>
      <c r="C195" s="200"/>
      <c r="D195" s="200"/>
      <c r="E195" s="200"/>
      <c r="F195" s="111">
        <v>5</v>
      </c>
      <c r="G195" s="99" t="s">
        <v>12525</v>
      </c>
    </row>
    <row r="196" spans="1:7" x14ac:dyDescent="0.25">
      <c r="A196" s="200"/>
      <c r="B196" s="200"/>
      <c r="C196" s="200"/>
      <c r="D196" s="200"/>
      <c r="E196" s="200"/>
      <c r="F196" s="111">
        <v>6</v>
      </c>
      <c r="G196" s="99" t="s">
        <v>12380</v>
      </c>
    </row>
    <row r="197" spans="1:7" x14ac:dyDescent="0.25">
      <c r="A197" s="200"/>
      <c r="B197" s="200"/>
      <c r="C197" s="200"/>
      <c r="D197" s="200"/>
      <c r="E197" s="200"/>
      <c r="F197" s="111">
        <v>7</v>
      </c>
      <c r="G197" s="99" t="s">
        <v>12381</v>
      </c>
    </row>
    <row r="198" spans="1:7" x14ac:dyDescent="0.25">
      <c r="A198" s="200"/>
      <c r="B198" s="200"/>
      <c r="C198" s="200"/>
      <c r="D198" s="200"/>
      <c r="E198" s="200"/>
      <c r="F198" s="111">
        <v>9</v>
      </c>
      <c r="G198" s="99" t="s">
        <v>12527</v>
      </c>
    </row>
    <row r="199" spans="1:7" x14ac:dyDescent="0.25">
      <c r="A199" s="200"/>
      <c r="B199" s="200"/>
      <c r="C199" s="200"/>
      <c r="D199" s="200"/>
      <c r="E199" s="200"/>
      <c r="F199" s="111">
        <v>10</v>
      </c>
      <c r="G199" s="99" t="s">
        <v>12528</v>
      </c>
    </row>
    <row r="200" spans="1:7" x14ac:dyDescent="0.25">
      <c r="A200" s="200"/>
      <c r="B200" s="200"/>
      <c r="C200" s="200"/>
      <c r="D200" s="200"/>
      <c r="E200" s="200"/>
      <c r="F200" s="111">
        <v>11</v>
      </c>
      <c r="G200" s="99" t="s">
        <v>12474</v>
      </c>
    </row>
    <row r="201" spans="1:7" x14ac:dyDescent="0.25">
      <c r="A201" s="200"/>
      <c r="B201" s="200"/>
      <c r="C201" s="200"/>
      <c r="D201" s="200"/>
      <c r="E201" s="200"/>
      <c r="F201" s="111">
        <v>12</v>
      </c>
      <c r="G201" s="99" t="s">
        <v>12529</v>
      </c>
    </row>
    <row r="202" spans="1:7" x14ac:dyDescent="0.25">
      <c r="A202" s="200"/>
      <c r="B202" s="200"/>
      <c r="C202" s="200"/>
      <c r="D202" s="200">
        <v>5</v>
      </c>
      <c r="E202" s="200" t="s">
        <v>12359</v>
      </c>
      <c r="F202" s="111">
        <v>1</v>
      </c>
      <c r="G202" s="99" t="s">
        <v>12540</v>
      </c>
    </row>
    <row r="203" spans="1:7" x14ac:dyDescent="0.25">
      <c r="A203" s="200"/>
      <c r="B203" s="200"/>
      <c r="C203" s="200"/>
      <c r="D203" s="200"/>
      <c r="E203" s="200"/>
      <c r="F203" s="111">
        <v>2</v>
      </c>
      <c r="G203" s="99" t="s">
        <v>12476</v>
      </c>
    </row>
    <row r="204" spans="1:7" x14ac:dyDescent="0.25">
      <c r="A204" s="200"/>
      <c r="B204" s="200"/>
      <c r="C204" s="200"/>
      <c r="D204" s="200"/>
      <c r="E204" s="200"/>
      <c r="F204" s="111">
        <v>3</v>
      </c>
      <c r="G204" s="99" t="s">
        <v>12494</v>
      </c>
    </row>
    <row r="205" spans="1:7" x14ac:dyDescent="0.25">
      <c r="A205" s="200"/>
      <c r="B205" s="200"/>
      <c r="C205" s="200"/>
      <c r="D205" s="200"/>
      <c r="E205" s="200"/>
      <c r="F205" s="111">
        <v>4</v>
      </c>
      <c r="G205" s="99" t="s">
        <v>12381</v>
      </c>
    </row>
    <row r="206" spans="1:7" x14ac:dyDescent="0.25">
      <c r="A206" s="200"/>
      <c r="B206" s="200"/>
      <c r="C206" s="200"/>
      <c r="D206" s="200"/>
      <c r="E206" s="200"/>
      <c r="F206" s="111">
        <v>5</v>
      </c>
      <c r="G206" s="99" t="s">
        <v>12474</v>
      </c>
    </row>
    <row r="207" spans="1:7" x14ac:dyDescent="0.25">
      <c r="A207" s="200"/>
      <c r="B207" s="200"/>
      <c r="C207" s="200"/>
      <c r="D207" s="200"/>
      <c r="E207" s="200"/>
      <c r="F207" s="111">
        <v>6</v>
      </c>
      <c r="G207" s="99" t="s">
        <v>2</v>
      </c>
    </row>
    <row r="208" spans="1:7" x14ac:dyDescent="0.25">
      <c r="A208" s="200"/>
      <c r="B208" s="200"/>
      <c r="C208" s="200"/>
      <c r="D208" s="200"/>
      <c r="E208" s="200"/>
      <c r="F208" s="111">
        <v>7</v>
      </c>
      <c r="G208" s="99" t="s">
        <v>12541</v>
      </c>
    </row>
    <row r="209" spans="1:7" x14ac:dyDescent="0.25">
      <c r="A209" s="200"/>
      <c r="B209" s="200"/>
      <c r="C209" s="200"/>
      <c r="D209" s="200"/>
      <c r="E209" s="200"/>
      <c r="F209" s="111">
        <v>8</v>
      </c>
      <c r="G209" s="99" t="s">
        <v>12542</v>
      </c>
    </row>
    <row r="210" spans="1:7" x14ac:dyDescent="0.25">
      <c r="A210" s="200"/>
      <c r="B210" s="200"/>
      <c r="C210" s="200"/>
      <c r="D210" s="200">
        <v>7</v>
      </c>
      <c r="E210" s="200" t="s">
        <v>12361</v>
      </c>
      <c r="F210" s="111">
        <v>1</v>
      </c>
      <c r="G210" s="99" t="s">
        <v>12545</v>
      </c>
    </row>
    <row r="211" spans="1:7" x14ac:dyDescent="0.25">
      <c r="A211" s="200"/>
      <c r="B211" s="200"/>
      <c r="C211" s="200"/>
      <c r="D211" s="200"/>
      <c r="E211" s="200"/>
      <c r="F211" s="111">
        <v>2</v>
      </c>
      <c r="G211" s="99" t="s">
        <v>12546</v>
      </c>
    </row>
    <row r="212" spans="1:7" x14ac:dyDescent="0.25">
      <c r="A212" s="200"/>
      <c r="B212" s="200"/>
      <c r="C212" s="200"/>
      <c r="D212" s="200"/>
      <c r="E212" s="200"/>
      <c r="F212" s="111">
        <v>3</v>
      </c>
      <c r="G212" s="99" t="s">
        <v>12398</v>
      </c>
    </row>
    <row r="213" spans="1:7" x14ac:dyDescent="0.25">
      <c r="A213" s="200"/>
      <c r="B213" s="200"/>
      <c r="C213" s="200"/>
      <c r="D213" s="200"/>
      <c r="E213" s="200"/>
      <c r="F213" s="111">
        <v>4</v>
      </c>
      <c r="G213" s="99" t="s">
        <v>12438</v>
      </c>
    </row>
    <row r="214" spans="1:7" x14ac:dyDescent="0.25">
      <c r="A214" s="200"/>
      <c r="B214" s="200"/>
      <c r="C214" s="200"/>
      <c r="D214" s="200"/>
      <c r="E214" s="200"/>
      <c r="F214" s="111">
        <v>5</v>
      </c>
      <c r="G214" s="99" t="s">
        <v>12547</v>
      </c>
    </row>
    <row r="215" spans="1:7" x14ac:dyDescent="0.25">
      <c r="A215" s="200"/>
      <c r="B215" s="200"/>
      <c r="C215" s="200"/>
      <c r="D215" s="200"/>
      <c r="E215" s="200"/>
      <c r="F215" s="111">
        <v>6</v>
      </c>
      <c r="G215" s="99" t="s">
        <v>12548</v>
      </c>
    </row>
    <row r="216" spans="1:7" x14ac:dyDescent="0.25">
      <c r="A216" s="200"/>
      <c r="B216" s="200"/>
      <c r="C216" s="200"/>
      <c r="D216" s="200"/>
      <c r="E216" s="200"/>
      <c r="F216" s="111">
        <v>7</v>
      </c>
      <c r="G216" s="99" t="s">
        <v>12549</v>
      </c>
    </row>
    <row r="217" spans="1:7" x14ac:dyDescent="0.25">
      <c r="A217" s="214" t="s">
        <v>12956</v>
      </c>
      <c r="B217" s="200">
        <v>2</v>
      </c>
      <c r="C217" s="200" t="s">
        <v>3</v>
      </c>
      <c r="D217" s="140">
        <v>1</v>
      </c>
      <c r="E217" s="140" t="s">
        <v>12336</v>
      </c>
      <c r="F217" s="111">
        <v>14</v>
      </c>
      <c r="G217" s="99" t="s">
        <v>12385</v>
      </c>
    </row>
    <row r="218" spans="1:7" x14ac:dyDescent="0.25">
      <c r="A218" s="214"/>
      <c r="B218" s="200"/>
      <c r="C218" s="200"/>
      <c r="D218" s="111">
        <v>3</v>
      </c>
      <c r="E218" s="111" t="s">
        <v>12357</v>
      </c>
      <c r="F218" s="111">
        <v>6</v>
      </c>
      <c r="G218" s="99" t="s">
        <v>12534</v>
      </c>
    </row>
    <row r="219" spans="1:7" x14ac:dyDescent="0.25">
      <c r="A219" s="214"/>
      <c r="B219" s="200"/>
      <c r="C219" s="200"/>
      <c r="D219" s="200">
        <v>10</v>
      </c>
      <c r="E219" s="200" t="s">
        <v>12364</v>
      </c>
      <c r="F219" s="111">
        <v>1</v>
      </c>
      <c r="G219" s="99" t="s">
        <v>12557</v>
      </c>
    </row>
    <row r="220" spans="1:7" x14ac:dyDescent="0.25">
      <c r="A220" s="214"/>
      <c r="B220" s="200"/>
      <c r="C220" s="200"/>
      <c r="D220" s="200"/>
      <c r="E220" s="200"/>
      <c r="F220" s="111">
        <v>2</v>
      </c>
      <c r="G220" s="99" t="s">
        <v>12558</v>
      </c>
    </row>
    <row r="221" spans="1:7" x14ac:dyDescent="0.25">
      <c r="A221" s="214"/>
      <c r="B221" s="200"/>
      <c r="C221" s="200"/>
      <c r="D221" s="200"/>
      <c r="E221" s="200"/>
      <c r="F221" s="111">
        <v>3</v>
      </c>
      <c r="G221" s="99" t="s">
        <v>12559</v>
      </c>
    </row>
    <row r="222" spans="1:7" x14ac:dyDescent="0.25">
      <c r="A222" s="214"/>
      <c r="B222" s="200"/>
      <c r="C222" s="200"/>
      <c r="D222" s="200"/>
      <c r="E222" s="200"/>
      <c r="F222" s="111">
        <v>4</v>
      </c>
      <c r="G222" s="99" t="s">
        <v>12560</v>
      </c>
    </row>
    <row r="223" spans="1:7" x14ac:dyDescent="0.25">
      <c r="A223" s="214"/>
      <c r="B223" s="200"/>
      <c r="C223" s="200"/>
      <c r="D223" s="200"/>
      <c r="E223" s="200"/>
      <c r="F223" s="111">
        <v>5</v>
      </c>
      <c r="G223" s="99" t="s">
        <v>12561</v>
      </c>
    </row>
    <row r="224" spans="1:7" x14ac:dyDescent="0.25">
      <c r="A224" s="214"/>
      <c r="B224" s="200"/>
      <c r="C224" s="200"/>
      <c r="D224" s="200"/>
      <c r="E224" s="200"/>
      <c r="F224" s="111">
        <v>6</v>
      </c>
      <c r="G224" s="99" t="s">
        <v>12562</v>
      </c>
    </row>
    <row r="225" spans="1:7" x14ac:dyDescent="0.25">
      <c r="A225" s="214"/>
      <c r="B225" s="200"/>
      <c r="C225" s="200"/>
      <c r="D225" s="200"/>
      <c r="E225" s="200"/>
      <c r="F225" s="111">
        <v>9</v>
      </c>
      <c r="G225" s="99" t="s">
        <v>12565</v>
      </c>
    </row>
    <row r="226" spans="1:7" x14ac:dyDescent="0.25">
      <c r="A226" s="214"/>
      <c r="B226" s="200"/>
      <c r="C226" s="200"/>
      <c r="D226" s="111">
        <v>12</v>
      </c>
      <c r="E226" s="111" t="s">
        <v>12366</v>
      </c>
      <c r="F226" s="111">
        <v>3</v>
      </c>
      <c r="G226" s="99" t="s">
        <v>12576</v>
      </c>
    </row>
    <row r="227" spans="1:7" x14ac:dyDescent="0.25">
      <c r="A227" s="214"/>
      <c r="B227" s="200"/>
      <c r="C227" s="200"/>
      <c r="D227" s="200">
        <v>11</v>
      </c>
      <c r="E227" s="200" t="s">
        <v>12365</v>
      </c>
      <c r="F227" s="111">
        <v>1</v>
      </c>
      <c r="G227" s="99" t="s">
        <v>12569</v>
      </c>
    </row>
    <row r="228" spans="1:7" x14ac:dyDescent="0.25">
      <c r="A228" s="214"/>
      <c r="B228" s="200"/>
      <c r="C228" s="200"/>
      <c r="D228" s="200"/>
      <c r="E228" s="200"/>
      <c r="F228" s="111">
        <v>2</v>
      </c>
      <c r="G228" s="99" t="s">
        <v>12570</v>
      </c>
    </row>
    <row r="229" spans="1:7" x14ac:dyDescent="0.25">
      <c r="A229" s="214"/>
      <c r="B229" s="200"/>
      <c r="C229" s="200"/>
      <c r="D229" s="200"/>
      <c r="E229" s="200"/>
      <c r="F229" s="111">
        <v>3</v>
      </c>
      <c r="G229" s="99" t="s">
        <v>12571</v>
      </c>
    </row>
    <row r="230" spans="1:7" x14ac:dyDescent="0.25">
      <c r="A230" s="214"/>
      <c r="B230" s="200"/>
      <c r="C230" s="200"/>
      <c r="D230" s="200"/>
      <c r="E230" s="200"/>
      <c r="F230" s="111">
        <v>4</v>
      </c>
      <c r="G230" s="99" t="s">
        <v>12459</v>
      </c>
    </row>
    <row r="231" spans="1:7" x14ac:dyDescent="0.25">
      <c r="A231" s="214"/>
      <c r="B231" s="200"/>
      <c r="C231" s="200"/>
      <c r="D231" s="200"/>
      <c r="E231" s="200"/>
      <c r="F231" s="111">
        <v>5</v>
      </c>
      <c r="G231" s="99" t="s">
        <v>12572</v>
      </c>
    </row>
    <row r="232" spans="1:7" x14ac:dyDescent="0.25">
      <c r="A232" s="214"/>
      <c r="B232" s="200"/>
      <c r="C232" s="200"/>
      <c r="D232" s="200"/>
      <c r="E232" s="200"/>
      <c r="F232" s="111">
        <v>6</v>
      </c>
      <c r="G232" s="99" t="s">
        <v>12417</v>
      </c>
    </row>
    <row r="233" spans="1:7" x14ac:dyDescent="0.25">
      <c r="A233" s="214"/>
      <c r="B233" s="200"/>
      <c r="C233" s="200"/>
      <c r="D233" s="200"/>
      <c r="E233" s="200"/>
      <c r="F233" s="111">
        <v>7</v>
      </c>
      <c r="G233" s="99" t="s">
        <v>12573</v>
      </c>
    </row>
    <row r="234" spans="1:7" x14ac:dyDescent="0.25">
      <c r="A234" s="142" t="s">
        <v>12957</v>
      </c>
      <c r="B234" s="111">
        <v>4</v>
      </c>
      <c r="C234" s="140" t="s">
        <v>5</v>
      </c>
      <c r="D234" s="111">
        <v>10</v>
      </c>
      <c r="E234" s="111" t="s">
        <v>12385</v>
      </c>
      <c r="F234" s="111">
        <v>5</v>
      </c>
      <c r="G234" s="99" t="s">
        <v>12651</v>
      </c>
    </row>
    <row r="235" spans="1:7" x14ac:dyDescent="0.25">
      <c r="A235" s="214" t="s">
        <v>12956</v>
      </c>
      <c r="B235" s="200">
        <v>2</v>
      </c>
      <c r="C235" s="200" t="s">
        <v>3</v>
      </c>
      <c r="D235" s="200">
        <v>10</v>
      </c>
      <c r="E235" s="200" t="s">
        <v>12364</v>
      </c>
      <c r="F235" s="111">
        <v>7</v>
      </c>
      <c r="G235" s="99" t="s">
        <v>12563</v>
      </c>
    </row>
    <row r="236" spans="1:7" x14ac:dyDescent="0.25">
      <c r="A236" s="214"/>
      <c r="B236" s="200"/>
      <c r="C236" s="200"/>
      <c r="D236" s="200"/>
      <c r="E236" s="200"/>
      <c r="F236" s="111">
        <v>8</v>
      </c>
      <c r="G236" s="99" t="s">
        <v>12564</v>
      </c>
    </row>
    <row r="237" spans="1:7" x14ac:dyDescent="0.25">
      <c r="A237" s="214"/>
      <c r="B237" s="200"/>
      <c r="C237" s="200"/>
      <c r="D237" s="200"/>
      <c r="E237" s="200"/>
      <c r="F237" s="111">
        <v>10</v>
      </c>
      <c r="G237" s="99" t="s">
        <v>12566</v>
      </c>
    </row>
    <row r="238" spans="1:7" x14ac:dyDescent="0.25">
      <c r="A238" s="214"/>
      <c r="B238" s="200"/>
      <c r="C238" s="200"/>
      <c r="D238" s="200"/>
      <c r="E238" s="200"/>
      <c r="F238" s="111">
        <v>11</v>
      </c>
      <c r="G238" s="99" t="s">
        <v>12567</v>
      </c>
    </row>
    <row r="239" spans="1:7" x14ac:dyDescent="0.25">
      <c r="A239" s="214"/>
      <c r="B239" s="200"/>
      <c r="C239" s="200"/>
      <c r="D239" s="200"/>
      <c r="E239" s="200"/>
      <c r="F239" s="111">
        <v>12</v>
      </c>
      <c r="G239" s="99" t="s">
        <v>12452</v>
      </c>
    </row>
    <row r="240" spans="1:7" x14ac:dyDescent="0.25">
      <c r="A240" s="214"/>
      <c r="B240" s="200"/>
      <c r="C240" s="200"/>
      <c r="D240" s="200"/>
      <c r="E240" s="200"/>
      <c r="F240" s="111">
        <v>13</v>
      </c>
      <c r="G240" s="99" t="s">
        <v>12568</v>
      </c>
    </row>
    <row r="241" spans="1:7" x14ac:dyDescent="0.25">
      <c r="A241" s="214"/>
      <c r="B241" s="200"/>
      <c r="C241" s="200"/>
      <c r="D241" s="200">
        <v>2</v>
      </c>
      <c r="E241" s="200" t="s">
        <v>12356</v>
      </c>
      <c r="F241" s="111">
        <v>8</v>
      </c>
      <c r="G241" s="99" t="s">
        <v>12526</v>
      </c>
    </row>
    <row r="242" spans="1:7" x14ac:dyDescent="0.25">
      <c r="A242" s="214"/>
      <c r="B242" s="200"/>
      <c r="C242" s="200"/>
      <c r="D242" s="200"/>
      <c r="E242" s="200"/>
      <c r="F242" s="111">
        <v>13</v>
      </c>
      <c r="G242" s="99" t="s">
        <v>12530</v>
      </c>
    </row>
    <row r="243" spans="1:7" x14ac:dyDescent="0.25">
      <c r="A243" s="214"/>
      <c r="B243" s="200"/>
      <c r="C243" s="200"/>
      <c r="D243" s="200">
        <v>14</v>
      </c>
      <c r="E243" s="200" t="s">
        <v>12368</v>
      </c>
      <c r="F243" s="111">
        <v>1</v>
      </c>
      <c r="G243" s="99" t="s">
        <v>12584</v>
      </c>
    </row>
    <row r="244" spans="1:7" x14ac:dyDescent="0.25">
      <c r="A244" s="214"/>
      <c r="B244" s="200"/>
      <c r="C244" s="200"/>
      <c r="D244" s="200"/>
      <c r="E244" s="200"/>
      <c r="F244" s="111">
        <v>2</v>
      </c>
      <c r="G244" s="99" t="s">
        <v>12585</v>
      </c>
    </row>
    <row r="245" spans="1:7" x14ac:dyDescent="0.25">
      <c r="A245" s="214"/>
      <c r="B245" s="200"/>
      <c r="C245" s="200"/>
      <c r="D245" s="200"/>
      <c r="E245" s="200"/>
      <c r="F245" s="111">
        <v>3</v>
      </c>
      <c r="G245" s="99" t="s">
        <v>12586</v>
      </c>
    </row>
    <row r="246" spans="1:7" x14ac:dyDescent="0.25">
      <c r="A246" s="214"/>
      <c r="B246" s="200"/>
      <c r="C246" s="200"/>
      <c r="D246" s="200"/>
      <c r="E246" s="200"/>
      <c r="F246" s="111">
        <v>4</v>
      </c>
      <c r="G246" s="99" t="s">
        <v>12587</v>
      </c>
    </row>
    <row r="247" spans="1:7" x14ac:dyDescent="0.25">
      <c r="A247" s="200" t="s">
        <v>12954</v>
      </c>
      <c r="B247" s="200">
        <v>3</v>
      </c>
      <c r="C247" s="200" t="s">
        <v>4</v>
      </c>
      <c r="D247" s="200">
        <v>1</v>
      </c>
      <c r="E247" s="200" t="s">
        <v>12336</v>
      </c>
      <c r="F247" s="111">
        <v>1</v>
      </c>
      <c r="G247" s="99" t="s">
        <v>12589</v>
      </c>
    </row>
    <row r="248" spans="1:7" x14ac:dyDescent="0.25">
      <c r="A248" s="200"/>
      <c r="B248" s="200"/>
      <c r="C248" s="200"/>
      <c r="D248" s="200"/>
      <c r="E248" s="200"/>
      <c r="F248" s="111">
        <v>2</v>
      </c>
      <c r="G248" s="99" t="s">
        <v>12590</v>
      </c>
    </row>
    <row r="249" spans="1:7" x14ac:dyDescent="0.25">
      <c r="A249" s="200"/>
      <c r="B249" s="200"/>
      <c r="C249" s="200"/>
      <c r="D249" s="200"/>
      <c r="E249" s="200"/>
      <c r="F249" s="111">
        <v>3</v>
      </c>
      <c r="G249" s="99" t="s">
        <v>12413</v>
      </c>
    </row>
    <row r="250" spans="1:7" x14ac:dyDescent="0.25">
      <c r="A250" s="200"/>
      <c r="B250" s="200"/>
      <c r="C250" s="200"/>
      <c r="D250" s="200"/>
      <c r="E250" s="200"/>
      <c r="F250" s="111">
        <v>4</v>
      </c>
      <c r="G250" s="99" t="s">
        <v>12591</v>
      </c>
    </row>
    <row r="251" spans="1:7" x14ac:dyDescent="0.25">
      <c r="A251" s="200"/>
      <c r="B251" s="200"/>
      <c r="C251" s="200"/>
      <c r="D251" s="200"/>
      <c r="E251" s="200"/>
      <c r="F251" s="111">
        <v>5</v>
      </c>
      <c r="G251" s="99" t="s">
        <v>12460</v>
      </c>
    </row>
    <row r="252" spans="1:7" x14ac:dyDescent="0.25">
      <c r="A252" s="200"/>
      <c r="B252" s="200"/>
      <c r="C252" s="200"/>
      <c r="D252" s="200"/>
      <c r="E252" s="200"/>
      <c r="F252" s="111">
        <v>6</v>
      </c>
      <c r="G252" s="99" t="s">
        <v>12459</v>
      </c>
    </row>
    <row r="253" spans="1:7" x14ac:dyDescent="0.25">
      <c r="A253" s="200"/>
      <c r="B253" s="200"/>
      <c r="C253" s="200"/>
      <c r="D253" s="200"/>
      <c r="E253" s="200"/>
      <c r="F253" s="111">
        <v>7</v>
      </c>
      <c r="G253" s="99" t="s">
        <v>12593</v>
      </c>
    </row>
    <row r="254" spans="1:7" x14ac:dyDescent="0.25">
      <c r="A254" s="200"/>
      <c r="B254" s="200"/>
      <c r="C254" s="200"/>
      <c r="D254" s="200"/>
      <c r="E254" s="200"/>
      <c r="F254" s="111">
        <v>9</v>
      </c>
      <c r="G254" s="99" t="s">
        <v>12594</v>
      </c>
    </row>
    <row r="255" spans="1:7" x14ac:dyDescent="0.25">
      <c r="A255" s="200"/>
      <c r="B255" s="200"/>
      <c r="C255" s="200"/>
      <c r="D255" s="200"/>
      <c r="E255" s="200"/>
      <c r="F255" s="111">
        <v>10</v>
      </c>
      <c r="G255" s="99" t="s">
        <v>12595</v>
      </c>
    </row>
    <row r="256" spans="1:7" x14ac:dyDescent="0.25">
      <c r="A256" s="200"/>
      <c r="B256" s="200"/>
      <c r="C256" s="200"/>
      <c r="D256" s="200"/>
      <c r="E256" s="200"/>
      <c r="F256" s="111">
        <v>11</v>
      </c>
      <c r="G256" s="99" t="s">
        <v>12596</v>
      </c>
    </row>
    <row r="257" spans="1:7" x14ac:dyDescent="0.25">
      <c r="A257" s="200"/>
      <c r="B257" s="200"/>
      <c r="C257" s="200"/>
      <c r="D257" s="200">
        <v>2</v>
      </c>
      <c r="E257" s="200" t="s">
        <v>12370</v>
      </c>
      <c r="F257" s="111">
        <v>1</v>
      </c>
      <c r="G257" s="99" t="s">
        <v>12597</v>
      </c>
    </row>
    <row r="258" spans="1:7" x14ac:dyDescent="0.25">
      <c r="A258" s="200"/>
      <c r="B258" s="200"/>
      <c r="C258" s="200"/>
      <c r="D258" s="200"/>
      <c r="E258" s="200"/>
      <c r="F258" s="111">
        <v>2</v>
      </c>
      <c r="G258" s="99" t="s">
        <v>12438</v>
      </c>
    </row>
    <row r="259" spans="1:7" x14ac:dyDescent="0.25">
      <c r="A259" s="200"/>
      <c r="B259" s="200"/>
      <c r="C259" s="200"/>
      <c r="D259" s="200"/>
      <c r="E259" s="200"/>
      <c r="F259" s="111">
        <v>3</v>
      </c>
      <c r="G259" s="99" t="s">
        <v>12598</v>
      </c>
    </row>
    <row r="260" spans="1:7" x14ac:dyDescent="0.25">
      <c r="A260" s="200"/>
      <c r="B260" s="200"/>
      <c r="C260" s="200"/>
      <c r="D260" s="200"/>
      <c r="E260" s="200"/>
      <c r="F260" s="111">
        <v>4</v>
      </c>
      <c r="G260" s="99" t="s">
        <v>12599</v>
      </c>
    </row>
    <row r="261" spans="1:7" x14ac:dyDescent="0.25">
      <c r="A261" s="200"/>
      <c r="B261" s="200"/>
      <c r="C261" s="200"/>
      <c r="D261" s="200"/>
      <c r="E261" s="200"/>
      <c r="F261" s="111">
        <v>5</v>
      </c>
      <c r="G261" s="99" t="s">
        <v>12600</v>
      </c>
    </row>
    <row r="262" spans="1:7" x14ac:dyDescent="0.25">
      <c r="A262" s="200"/>
      <c r="B262" s="200"/>
      <c r="C262" s="200"/>
      <c r="D262" s="200">
        <v>6</v>
      </c>
      <c r="E262" s="200" t="s">
        <v>12374</v>
      </c>
      <c r="F262" s="111">
        <v>1</v>
      </c>
      <c r="G262" s="99" t="s">
        <v>12616</v>
      </c>
    </row>
    <row r="263" spans="1:7" x14ac:dyDescent="0.25">
      <c r="A263" s="200"/>
      <c r="B263" s="200"/>
      <c r="C263" s="200"/>
      <c r="D263" s="200"/>
      <c r="E263" s="200"/>
      <c r="F263" s="111">
        <v>2</v>
      </c>
      <c r="G263" s="99" t="s">
        <v>12617</v>
      </c>
    </row>
    <row r="264" spans="1:7" x14ac:dyDescent="0.25">
      <c r="A264" s="200"/>
      <c r="B264" s="200"/>
      <c r="C264" s="200"/>
      <c r="D264" s="200"/>
      <c r="E264" s="200"/>
      <c r="F264" s="111">
        <v>3</v>
      </c>
      <c r="G264" s="99" t="s">
        <v>12618</v>
      </c>
    </row>
    <row r="265" spans="1:7" x14ac:dyDescent="0.25">
      <c r="A265" s="200"/>
      <c r="B265" s="200"/>
      <c r="C265" s="200"/>
      <c r="D265" s="200">
        <v>7</v>
      </c>
      <c r="E265" s="200" t="s">
        <v>12375</v>
      </c>
      <c r="F265" s="111">
        <v>1</v>
      </c>
      <c r="G265" s="99" t="s">
        <v>12380</v>
      </c>
    </row>
    <row r="266" spans="1:7" x14ac:dyDescent="0.25">
      <c r="A266" s="200"/>
      <c r="B266" s="200"/>
      <c r="C266" s="200"/>
      <c r="D266" s="200"/>
      <c r="E266" s="200"/>
      <c r="F266" s="111">
        <v>2</v>
      </c>
      <c r="G266" s="99" t="s">
        <v>12619</v>
      </c>
    </row>
    <row r="267" spans="1:7" x14ac:dyDescent="0.25">
      <c r="A267" s="200"/>
      <c r="B267" s="200"/>
      <c r="C267" s="200"/>
      <c r="D267" s="200"/>
      <c r="E267" s="200"/>
      <c r="F267" s="111">
        <v>3</v>
      </c>
      <c r="G267" s="99" t="s">
        <v>12620</v>
      </c>
    </row>
    <row r="268" spans="1:7" x14ac:dyDescent="0.25">
      <c r="A268" s="200"/>
      <c r="B268" s="200"/>
      <c r="C268" s="200"/>
      <c r="D268" s="200"/>
      <c r="E268" s="200"/>
      <c r="F268" s="111">
        <v>4</v>
      </c>
      <c r="G268" s="99" t="s">
        <v>12621</v>
      </c>
    </row>
    <row r="269" spans="1:7" x14ac:dyDescent="0.25">
      <c r="A269" s="200"/>
      <c r="B269" s="200"/>
      <c r="C269" s="200"/>
      <c r="D269" s="200"/>
      <c r="E269" s="200"/>
      <c r="F269" s="111">
        <v>5</v>
      </c>
      <c r="G269" s="99" t="s">
        <v>12612</v>
      </c>
    </row>
    <row r="270" spans="1:7" x14ac:dyDescent="0.25">
      <c r="A270" s="200"/>
      <c r="B270" s="200"/>
      <c r="C270" s="200"/>
      <c r="D270" s="200">
        <v>8</v>
      </c>
      <c r="E270" s="200" t="s">
        <v>12376</v>
      </c>
      <c r="F270" s="111">
        <v>1</v>
      </c>
      <c r="G270" s="99" t="s">
        <v>12622</v>
      </c>
    </row>
    <row r="271" spans="1:7" x14ac:dyDescent="0.25">
      <c r="A271" s="200"/>
      <c r="B271" s="200"/>
      <c r="C271" s="200"/>
      <c r="D271" s="200"/>
      <c r="E271" s="200"/>
      <c r="F271" s="111">
        <v>2</v>
      </c>
      <c r="G271" s="99" t="s">
        <v>12381</v>
      </c>
    </row>
    <row r="272" spans="1:7" x14ac:dyDescent="0.25">
      <c r="A272" s="200"/>
      <c r="B272" s="200"/>
      <c r="C272" s="200"/>
      <c r="D272" s="200"/>
      <c r="E272" s="200"/>
      <c r="F272" s="111">
        <v>3</v>
      </c>
      <c r="G272" s="99" t="s">
        <v>12623</v>
      </c>
    </row>
    <row r="273" spans="1:7" x14ac:dyDescent="0.25">
      <c r="A273" s="200"/>
      <c r="B273" s="200"/>
      <c r="C273" s="200"/>
      <c r="D273" s="200"/>
      <c r="E273" s="200"/>
      <c r="F273" s="111">
        <v>4</v>
      </c>
      <c r="G273" s="99" t="s">
        <v>12624</v>
      </c>
    </row>
    <row r="274" spans="1:7" x14ac:dyDescent="0.25">
      <c r="A274" s="200"/>
      <c r="B274" s="200"/>
      <c r="C274" s="200"/>
      <c r="D274" s="200">
        <v>4</v>
      </c>
      <c r="E274" s="200" t="s">
        <v>12372</v>
      </c>
      <c r="F274" s="111">
        <v>1</v>
      </c>
      <c r="G274" s="99" t="s">
        <v>12604</v>
      </c>
    </row>
    <row r="275" spans="1:7" x14ac:dyDescent="0.25">
      <c r="A275" s="200"/>
      <c r="B275" s="200"/>
      <c r="C275" s="200"/>
      <c r="D275" s="200"/>
      <c r="E275" s="200"/>
      <c r="F275" s="111">
        <v>2</v>
      </c>
      <c r="G275" s="99" t="s">
        <v>12605</v>
      </c>
    </row>
    <row r="276" spans="1:7" x14ac:dyDescent="0.25">
      <c r="A276" s="200"/>
      <c r="B276" s="200"/>
      <c r="C276" s="200"/>
      <c r="D276" s="200"/>
      <c r="E276" s="200"/>
      <c r="F276" s="111">
        <v>3</v>
      </c>
      <c r="G276" s="99" t="s">
        <v>12510</v>
      </c>
    </row>
    <row r="277" spans="1:7" x14ac:dyDescent="0.25">
      <c r="A277" s="200"/>
      <c r="B277" s="200"/>
      <c r="C277" s="200"/>
      <c r="D277" s="200">
        <v>5</v>
      </c>
      <c r="E277" s="200" t="s">
        <v>12373</v>
      </c>
      <c r="F277" s="111">
        <v>1</v>
      </c>
      <c r="G277" s="99" t="s">
        <v>12373</v>
      </c>
    </row>
    <row r="278" spans="1:7" x14ac:dyDescent="0.25">
      <c r="A278" s="200"/>
      <c r="B278" s="200"/>
      <c r="C278" s="200"/>
      <c r="D278" s="200"/>
      <c r="E278" s="200"/>
      <c r="F278" s="111">
        <v>2</v>
      </c>
      <c r="G278" s="99" t="s">
        <v>12606</v>
      </c>
    </row>
    <row r="279" spans="1:7" x14ac:dyDescent="0.25">
      <c r="A279" s="200"/>
      <c r="B279" s="200"/>
      <c r="C279" s="200"/>
      <c r="D279" s="200"/>
      <c r="E279" s="200"/>
      <c r="F279" s="111">
        <v>3</v>
      </c>
      <c r="G279" s="99" t="s">
        <v>12607</v>
      </c>
    </row>
    <row r="280" spans="1:7" x14ac:dyDescent="0.25">
      <c r="A280" s="200"/>
      <c r="B280" s="200"/>
      <c r="C280" s="200"/>
      <c r="D280" s="200"/>
      <c r="E280" s="200"/>
      <c r="F280" s="111">
        <v>5</v>
      </c>
      <c r="G280" s="99" t="s">
        <v>12388</v>
      </c>
    </row>
    <row r="281" spans="1:7" x14ac:dyDescent="0.25">
      <c r="A281" s="200"/>
      <c r="B281" s="200"/>
      <c r="C281" s="200"/>
      <c r="D281" s="200"/>
      <c r="E281" s="200"/>
      <c r="F281" s="111">
        <v>5</v>
      </c>
      <c r="G281" s="99" t="s">
        <v>12608</v>
      </c>
    </row>
    <row r="282" spans="1:7" x14ac:dyDescent="0.25">
      <c r="A282" s="200"/>
      <c r="B282" s="200"/>
      <c r="C282" s="200"/>
      <c r="D282" s="200"/>
      <c r="E282" s="200"/>
      <c r="F282" s="111">
        <v>6</v>
      </c>
      <c r="G282" s="99" t="s">
        <v>12609</v>
      </c>
    </row>
    <row r="283" spans="1:7" x14ac:dyDescent="0.25">
      <c r="A283" s="200"/>
      <c r="B283" s="200"/>
      <c r="C283" s="200"/>
      <c r="D283" s="200"/>
      <c r="E283" s="200"/>
      <c r="F283" s="111">
        <v>7</v>
      </c>
      <c r="G283" s="99" t="s">
        <v>12610</v>
      </c>
    </row>
    <row r="284" spans="1:7" x14ac:dyDescent="0.25">
      <c r="A284" s="200"/>
      <c r="B284" s="200"/>
      <c r="C284" s="200"/>
      <c r="D284" s="200"/>
      <c r="E284" s="200"/>
      <c r="F284" s="111">
        <v>8</v>
      </c>
      <c r="G284" s="99" t="s">
        <v>12611</v>
      </c>
    </row>
    <row r="285" spans="1:7" x14ac:dyDescent="0.25">
      <c r="A285" s="200"/>
      <c r="B285" s="200"/>
      <c r="C285" s="200"/>
      <c r="D285" s="200"/>
      <c r="E285" s="200"/>
      <c r="F285" s="111">
        <v>9</v>
      </c>
      <c r="G285" s="99" t="s">
        <v>12612</v>
      </c>
    </row>
    <row r="286" spans="1:7" x14ac:dyDescent="0.25">
      <c r="A286" s="200"/>
      <c r="B286" s="200"/>
      <c r="C286" s="200"/>
      <c r="D286" s="200"/>
      <c r="E286" s="200"/>
      <c r="F286" s="111">
        <v>10</v>
      </c>
      <c r="G286" s="99" t="s">
        <v>12613</v>
      </c>
    </row>
    <row r="287" spans="1:7" x14ac:dyDescent="0.25">
      <c r="A287" s="200"/>
      <c r="B287" s="200"/>
      <c r="C287" s="200"/>
      <c r="D287" s="200"/>
      <c r="E287" s="200"/>
      <c r="F287" s="111">
        <v>11</v>
      </c>
      <c r="G287" s="99" t="s">
        <v>12614</v>
      </c>
    </row>
    <row r="288" spans="1:7" x14ac:dyDescent="0.25">
      <c r="A288" s="200"/>
      <c r="B288" s="200"/>
      <c r="C288" s="200"/>
      <c r="D288" s="200"/>
      <c r="E288" s="200"/>
      <c r="F288" s="111">
        <v>12</v>
      </c>
      <c r="G288" s="99" t="s">
        <v>12615</v>
      </c>
    </row>
    <row r="289" spans="1:7" x14ac:dyDescent="0.25">
      <c r="A289" s="200" t="s">
        <v>12958</v>
      </c>
      <c r="B289" s="200">
        <v>1</v>
      </c>
      <c r="C289" s="214" t="s">
        <v>2</v>
      </c>
      <c r="D289" s="200">
        <v>19</v>
      </c>
      <c r="E289" s="200" t="s">
        <v>12354</v>
      </c>
      <c r="F289" s="111">
        <v>1</v>
      </c>
      <c r="G289" s="99" t="s">
        <v>12505</v>
      </c>
    </row>
    <row r="290" spans="1:7" x14ac:dyDescent="0.25">
      <c r="A290" s="200"/>
      <c r="B290" s="200"/>
      <c r="C290" s="214"/>
      <c r="D290" s="200"/>
      <c r="E290" s="200"/>
      <c r="F290" s="111">
        <v>2</v>
      </c>
      <c r="G290" s="99" t="s">
        <v>12506</v>
      </c>
    </row>
    <row r="291" spans="1:7" x14ac:dyDescent="0.25">
      <c r="A291" s="200"/>
      <c r="B291" s="200"/>
      <c r="C291" s="214"/>
      <c r="D291" s="200"/>
      <c r="E291" s="200"/>
      <c r="F291" s="111">
        <v>3</v>
      </c>
      <c r="G291" s="99" t="s">
        <v>12507</v>
      </c>
    </row>
    <row r="292" spans="1:7" x14ac:dyDescent="0.25">
      <c r="A292" s="200"/>
      <c r="B292" s="200"/>
      <c r="C292" s="214"/>
      <c r="D292" s="200"/>
      <c r="E292" s="200"/>
      <c r="F292" s="111">
        <v>4</v>
      </c>
      <c r="G292" s="99" t="s">
        <v>12508</v>
      </c>
    </row>
    <row r="293" spans="1:7" x14ac:dyDescent="0.25">
      <c r="A293" s="200"/>
      <c r="B293" s="200"/>
      <c r="C293" s="214"/>
      <c r="D293" s="200"/>
      <c r="E293" s="200"/>
      <c r="F293" s="111">
        <v>1</v>
      </c>
      <c r="G293" s="99" t="s">
        <v>12492</v>
      </c>
    </row>
    <row r="294" spans="1:7" x14ac:dyDescent="0.25">
      <c r="A294" s="200"/>
      <c r="B294" s="200"/>
      <c r="C294" s="214"/>
      <c r="D294" s="200"/>
      <c r="E294" s="200"/>
      <c r="F294" s="111">
        <v>6</v>
      </c>
      <c r="G294" s="99" t="s">
        <v>12509</v>
      </c>
    </row>
    <row r="295" spans="1:7" x14ac:dyDescent="0.25">
      <c r="A295" s="200"/>
      <c r="B295" s="200"/>
      <c r="C295" s="214"/>
      <c r="D295" s="200"/>
      <c r="E295" s="200"/>
      <c r="F295" s="111">
        <v>7</v>
      </c>
      <c r="G295" s="99" t="s">
        <v>12510</v>
      </c>
    </row>
    <row r="296" spans="1:7" x14ac:dyDescent="0.25">
      <c r="A296" s="200"/>
      <c r="B296" s="200"/>
      <c r="C296" s="214"/>
      <c r="D296" s="200"/>
      <c r="E296" s="200"/>
      <c r="F296" s="111">
        <v>8</v>
      </c>
      <c r="G296" s="99" t="s">
        <v>12511</v>
      </c>
    </row>
    <row r="297" spans="1:7" x14ac:dyDescent="0.25">
      <c r="A297" s="200"/>
      <c r="B297" s="200"/>
      <c r="C297" s="214"/>
      <c r="D297" s="200"/>
      <c r="E297" s="200"/>
      <c r="F297" s="111">
        <v>9</v>
      </c>
      <c r="G297" s="99" t="s">
        <v>12512</v>
      </c>
    </row>
    <row r="298" spans="1:7" x14ac:dyDescent="0.25">
      <c r="A298" s="200"/>
      <c r="B298" s="200"/>
      <c r="C298" s="214"/>
      <c r="D298" s="200"/>
      <c r="E298" s="200"/>
      <c r="F298" s="111">
        <v>10</v>
      </c>
      <c r="G298" s="99" t="s">
        <v>12513</v>
      </c>
    </row>
    <row r="299" spans="1:7" x14ac:dyDescent="0.25">
      <c r="A299" s="200"/>
      <c r="B299" s="200"/>
      <c r="C299" s="214"/>
      <c r="D299" s="200"/>
      <c r="E299" s="200"/>
      <c r="F299" s="111">
        <v>11</v>
      </c>
      <c r="G299" s="99" t="s">
        <v>12514</v>
      </c>
    </row>
    <row r="300" spans="1:7" x14ac:dyDescent="0.25">
      <c r="A300" s="200"/>
      <c r="B300" s="200">
        <v>6</v>
      </c>
      <c r="C300" s="214" t="s">
        <v>7</v>
      </c>
      <c r="D300" s="200">
        <v>3</v>
      </c>
      <c r="E300" s="200" t="s">
        <v>12398</v>
      </c>
      <c r="F300" s="111">
        <v>1</v>
      </c>
      <c r="G300" s="99" t="s">
        <v>12719</v>
      </c>
    </row>
    <row r="301" spans="1:7" x14ac:dyDescent="0.25">
      <c r="A301" s="200"/>
      <c r="B301" s="200"/>
      <c r="C301" s="214"/>
      <c r="D301" s="200"/>
      <c r="E301" s="200"/>
      <c r="F301" s="111">
        <v>2</v>
      </c>
      <c r="G301" s="99" t="s">
        <v>12720</v>
      </c>
    </row>
    <row r="302" spans="1:7" x14ac:dyDescent="0.25">
      <c r="A302" s="200"/>
      <c r="B302" s="200"/>
      <c r="C302" s="214"/>
      <c r="D302" s="200"/>
      <c r="E302" s="200"/>
      <c r="F302" s="111">
        <v>4</v>
      </c>
      <c r="G302" s="99" t="s">
        <v>12722</v>
      </c>
    </row>
    <row r="303" spans="1:7" x14ac:dyDescent="0.25">
      <c r="A303" s="200"/>
      <c r="B303" s="200"/>
      <c r="C303" s="214"/>
      <c r="D303" s="200"/>
      <c r="E303" s="200"/>
      <c r="F303" s="111">
        <v>5</v>
      </c>
      <c r="G303" s="99" t="s">
        <v>12723</v>
      </c>
    </row>
    <row r="304" spans="1:7" x14ac:dyDescent="0.25">
      <c r="A304" s="200"/>
      <c r="B304" s="200"/>
      <c r="C304" s="214"/>
      <c r="D304" s="200"/>
      <c r="E304" s="200"/>
      <c r="F304" s="111">
        <v>6</v>
      </c>
      <c r="G304" s="99" t="s">
        <v>12724</v>
      </c>
    </row>
    <row r="305" spans="1:7" x14ac:dyDescent="0.25">
      <c r="A305" s="200"/>
      <c r="B305" s="200"/>
      <c r="C305" s="214"/>
      <c r="D305" s="200"/>
      <c r="E305" s="200"/>
      <c r="F305" s="111">
        <v>9</v>
      </c>
      <c r="G305" s="99" t="s">
        <v>12727</v>
      </c>
    </row>
    <row r="306" spans="1:7" x14ac:dyDescent="0.25">
      <c r="A306" s="200"/>
      <c r="B306" s="200"/>
      <c r="C306" s="214"/>
      <c r="D306" s="200">
        <v>5</v>
      </c>
      <c r="E306" s="200" t="s">
        <v>12400</v>
      </c>
      <c r="F306" s="111">
        <v>1</v>
      </c>
      <c r="G306" s="99" t="s">
        <v>12729</v>
      </c>
    </row>
    <row r="307" spans="1:7" x14ac:dyDescent="0.25">
      <c r="A307" s="200"/>
      <c r="B307" s="200"/>
      <c r="C307" s="214"/>
      <c r="D307" s="200"/>
      <c r="E307" s="200"/>
      <c r="F307" s="111">
        <v>2</v>
      </c>
      <c r="G307" s="99" t="s">
        <v>12730</v>
      </c>
    </row>
    <row r="308" spans="1:7" x14ac:dyDescent="0.25">
      <c r="A308" s="200"/>
      <c r="B308" s="200"/>
      <c r="C308" s="214"/>
      <c r="D308" s="200"/>
      <c r="E308" s="200"/>
      <c r="F308" s="111">
        <v>4</v>
      </c>
      <c r="G308" s="99" t="s">
        <v>12732</v>
      </c>
    </row>
    <row r="309" spans="1:7" x14ac:dyDescent="0.25">
      <c r="A309" s="200"/>
      <c r="B309" s="200"/>
      <c r="C309" s="214"/>
      <c r="D309" s="200"/>
      <c r="E309" s="200"/>
      <c r="F309" s="111">
        <v>3</v>
      </c>
      <c r="G309" s="99" t="s">
        <v>12731</v>
      </c>
    </row>
    <row r="310" spans="1:7" x14ac:dyDescent="0.25">
      <c r="A310" s="200"/>
      <c r="B310" s="200"/>
      <c r="C310" s="214"/>
      <c r="D310" s="200"/>
      <c r="E310" s="200"/>
      <c r="F310" s="111">
        <v>5</v>
      </c>
      <c r="G310" s="99" t="s">
        <v>12733</v>
      </c>
    </row>
    <row r="311" spans="1:7" x14ac:dyDescent="0.25">
      <c r="A311" s="200"/>
      <c r="B311" s="200"/>
      <c r="C311" s="214"/>
      <c r="D311" s="200">
        <v>7</v>
      </c>
      <c r="E311" s="200" t="s">
        <v>12402</v>
      </c>
      <c r="F311" s="111">
        <v>1</v>
      </c>
      <c r="G311" s="99" t="s">
        <v>12737</v>
      </c>
    </row>
    <row r="312" spans="1:7" x14ac:dyDescent="0.25">
      <c r="A312" s="200"/>
      <c r="B312" s="200"/>
      <c r="C312" s="214"/>
      <c r="D312" s="200"/>
      <c r="E312" s="200"/>
      <c r="F312" s="111">
        <v>3</v>
      </c>
      <c r="G312" s="99" t="s">
        <v>12738</v>
      </c>
    </row>
    <row r="313" spans="1:7" x14ac:dyDescent="0.25">
      <c r="A313" s="200"/>
      <c r="B313" s="200"/>
      <c r="C313" s="214"/>
      <c r="D313" s="200"/>
      <c r="E313" s="200"/>
      <c r="F313" s="111">
        <v>4</v>
      </c>
      <c r="G313" s="99" t="s">
        <v>12739</v>
      </c>
    </row>
    <row r="314" spans="1:7" x14ac:dyDescent="0.25">
      <c r="A314" s="200"/>
      <c r="B314" s="200"/>
      <c r="C314" s="214"/>
      <c r="D314" s="200">
        <v>10</v>
      </c>
      <c r="E314" s="200" t="s">
        <v>12405</v>
      </c>
      <c r="F314" s="111">
        <v>1</v>
      </c>
      <c r="G314" s="99" t="s">
        <v>12746</v>
      </c>
    </row>
    <row r="315" spans="1:7" x14ac:dyDescent="0.25">
      <c r="A315" s="200"/>
      <c r="B315" s="200"/>
      <c r="C315" s="214"/>
      <c r="D315" s="200"/>
      <c r="E315" s="200"/>
      <c r="F315" s="111">
        <v>2</v>
      </c>
      <c r="G315" s="99" t="s">
        <v>12747</v>
      </c>
    </row>
    <row r="316" spans="1:7" x14ac:dyDescent="0.25">
      <c r="A316" s="200"/>
      <c r="B316" s="200"/>
      <c r="C316" s="214"/>
      <c r="D316" s="200"/>
      <c r="E316" s="200"/>
      <c r="F316" s="111">
        <v>3</v>
      </c>
      <c r="G316" s="99" t="s">
        <v>12748</v>
      </c>
    </row>
    <row r="317" spans="1:7" x14ac:dyDescent="0.25">
      <c r="A317" s="200"/>
      <c r="B317" s="200"/>
      <c r="C317" s="214"/>
      <c r="D317" s="200"/>
      <c r="E317" s="200"/>
      <c r="F317" s="111">
        <v>4</v>
      </c>
      <c r="G317" s="99" t="s">
        <v>12749</v>
      </c>
    </row>
    <row r="318" spans="1:7" x14ac:dyDescent="0.25">
      <c r="A318" s="200"/>
      <c r="B318" s="200">
        <v>6</v>
      </c>
      <c r="C318" s="200" t="s">
        <v>7</v>
      </c>
      <c r="D318" s="200">
        <v>8</v>
      </c>
      <c r="E318" s="200" t="s">
        <v>12403</v>
      </c>
      <c r="F318" s="111">
        <v>1</v>
      </c>
      <c r="G318" s="99" t="s">
        <v>12740</v>
      </c>
    </row>
    <row r="319" spans="1:7" x14ac:dyDescent="0.25">
      <c r="A319" s="200"/>
      <c r="B319" s="200"/>
      <c r="C319" s="200"/>
      <c r="D319" s="200"/>
      <c r="E319" s="200"/>
      <c r="F319" s="111">
        <v>2</v>
      </c>
      <c r="G319" s="99" t="s">
        <v>12741</v>
      </c>
    </row>
    <row r="320" spans="1:7" x14ac:dyDescent="0.25">
      <c r="A320" s="200"/>
      <c r="B320" s="200"/>
      <c r="C320" s="200"/>
      <c r="D320" s="200"/>
      <c r="E320" s="200"/>
      <c r="F320" s="111">
        <v>3</v>
      </c>
      <c r="G320" s="99" t="s">
        <v>12742</v>
      </c>
    </row>
    <row r="321" spans="1:7" x14ac:dyDescent="0.25">
      <c r="A321" s="200"/>
      <c r="B321" s="200"/>
      <c r="C321" s="200"/>
      <c r="D321" s="200"/>
      <c r="E321" s="200"/>
      <c r="F321" s="111">
        <v>4</v>
      </c>
      <c r="G321" s="99" t="s">
        <v>12743</v>
      </c>
    </row>
    <row r="322" spans="1:7" x14ac:dyDescent="0.25">
      <c r="A322" s="200"/>
      <c r="B322" s="200"/>
      <c r="C322" s="200"/>
      <c r="D322" s="200"/>
      <c r="E322" s="200"/>
      <c r="F322" s="111">
        <v>5</v>
      </c>
      <c r="G322" s="99" t="s">
        <v>12744</v>
      </c>
    </row>
    <row r="323" spans="1:7" x14ac:dyDescent="0.25">
      <c r="A323" s="200"/>
      <c r="B323" s="200"/>
      <c r="C323" s="200"/>
      <c r="D323" s="200">
        <v>3</v>
      </c>
      <c r="E323" s="200" t="s">
        <v>12398</v>
      </c>
      <c r="F323" s="111">
        <v>3</v>
      </c>
      <c r="G323" s="99" t="s">
        <v>12721</v>
      </c>
    </row>
    <row r="324" spans="1:7" x14ac:dyDescent="0.25">
      <c r="A324" s="200"/>
      <c r="B324" s="200"/>
      <c r="C324" s="200"/>
      <c r="D324" s="200"/>
      <c r="E324" s="200"/>
      <c r="F324" s="111">
        <v>7</v>
      </c>
      <c r="G324" s="99" t="s">
        <v>12725</v>
      </c>
    </row>
    <row r="325" spans="1:7" x14ac:dyDescent="0.25">
      <c r="A325" s="200"/>
      <c r="B325" s="200"/>
      <c r="C325" s="200"/>
      <c r="D325" s="200"/>
      <c r="E325" s="200"/>
      <c r="F325" s="111">
        <v>8</v>
      </c>
      <c r="G325" s="99" t="s">
        <v>12726</v>
      </c>
    </row>
    <row r="326" spans="1:7" x14ac:dyDescent="0.25">
      <c r="A326" s="200" t="s">
        <v>12391</v>
      </c>
      <c r="B326" s="200">
        <v>6</v>
      </c>
      <c r="C326" s="214" t="s">
        <v>7</v>
      </c>
      <c r="D326" s="200">
        <v>1</v>
      </c>
      <c r="E326" s="200" t="s">
        <v>12336</v>
      </c>
      <c r="F326" s="111">
        <v>1</v>
      </c>
      <c r="G326" s="99" t="s">
        <v>12700</v>
      </c>
    </row>
    <row r="327" spans="1:7" x14ac:dyDescent="0.25">
      <c r="A327" s="200"/>
      <c r="B327" s="200"/>
      <c r="C327" s="214"/>
      <c r="D327" s="200"/>
      <c r="E327" s="200"/>
      <c r="F327" s="111">
        <v>2</v>
      </c>
      <c r="G327" s="99" t="s">
        <v>12701</v>
      </c>
    </row>
    <row r="328" spans="1:7" x14ac:dyDescent="0.25">
      <c r="A328" s="200"/>
      <c r="B328" s="200"/>
      <c r="C328" s="214"/>
      <c r="D328" s="200"/>
      <c r="E328" s="200"/>
      <c r="F328" s="111">
        <v>3</v>
      </c>
      <c r="G328" s="99" t="s">
        <v>12702</v>
      </c>
    </row>
    <row r="329" spans="1:7" x14ac:dyDescent="0.25">
      <c r="A329" s="200"/>
      <c r="B329" s="200"/>
      <c r="C329" s="214"/>
      <c r="D329" s="200"/>
      <c r="E329" s="200"/>
      <c r="F329" s="111">
        <v>6</v>
      </c>
      <c r="G329" s="99" t="s">
        <v>12705</v>
      </c>
    </row>
    <row r="330" spans="1:7" x14ac:dyDescent="0.25">
      <c r="A330" s="200"/>
      <c r="B330" s="200"/>
      <c r="C330" s="214"/>
      <c r="D330" s="200"/>
      <c r="E330" s="200"/>
      <c r="F330" s="111">
        <v>7</v>
      </c>
      <c r="G330" s="99" t="s">
        <v>12706</v>
      </c>
    </row>
    <row r="331" spans="1:7" x14ac:dyDescent="0.25">
      <c r="A331" s="200"/>
      <c r="B331" s="200"/>
      <c r="C331" s="214"/>
      <c r="D331" s="200"/>
      <c r="E331" s="200"/>
      <c r="F331" s="111">
        <v>8</v>
      </c>
      <c r="G331" s="99" t="s">
        <v>12707</v>
      </c>
    </row>
    <row r="332" spans="1:7" x14ac:dyDescent="0.25">
      <c r="A332" s="200"/>
      <c r="B332" s="200"/>
      <c r="C332" s="214"/>
      <c r="D332" s="200"/>
      <c r="E332" s="200"/>
      <c r="F332" s="111">
        <v>12</v>
      </c>
      <c r="G332" s="99" t="s">
        <v>12711</v>
      </c>
    </row>
    <row r="333" spans="1:7" x14ac:dyDescent="0.25">
      <c r="A333" s="200"/>
      <c r="B333" s="200"/>
      <c r="C333" s="214"/>
      <c r="D333" s="200"/>
      <c r="E333" s="200"/>
      <c r="F333" s="111">
        <v>14</v>
      </c>
      <c r="G333" s="99" t="s">
        <v>12713</v>
      </c>
    </row>
    <row r="334" spans="1:7" x14ac:dyDescent="0.25">
      <c r="A334" s="200"/>
      <c r="B334" s="200"/>
      <c r="C334" s="214"/>
      <c r="D334" s="200"/>
      <c r="E334" s="200"/>
      <c r="F334" s="111">
        <v>15</v>
      </c>
      <c r="G334" s="99" t="s">
        <v>12714</v>
      </c>
    </row>
    <row r="335" spans="1:7" x14ac:dyDescent="0.25">
      <c r="A335" s="200"/>
      <c r="B335" s="200"/>
      <c r="C335" s="214"/>
      <c r="D335" s="200"/>
      <c r="E335" s="200"/>
      <c r="F335" s="111">
        <v>16</v>
      </c>
      <c r="G335" s="99" t="s">
        <v>12715</v>
      </c>
    </row>
    <row r="336" spans="1:7" x14ac:dyDescent="0.25">
      <c r="A336" s="200"/>
      <c r="B336" s="200"/>
      <c r="C336" s="214"/>
      <c r="D336" s="200">
        <v>2</v>
      </c>
      <c r="E336" s="200" t="s">
        <v>12397</v>
      </c>
      <c r="F336" s="111">
        <v>1</v>
      </c>
      <c r="G336" s="99" t="s">
        <v>12716</v>
      </c>
    </row>
    <row r="337" spans="1:7" x14ac:dyDescent="0.25">
      <c r="A337" s="200"/>
      <c r="B337" s="200"/>
      <c r="C337" s="214"/>
      <c r="D337" s="200"/>
      <c r="E337" s="200"/>
      <c r="F337" s="111">
        <v>2</v>
      </c>
      <c r="G337" s="99" t="s">
        <v>12717</v>
      </c>
    </row>
    <row r="338" spans="1:7" x14ac:dyDescent="0.25">
      <c r="A338" s="200"/>
      <c r="B338" s="200"/>
      <c r="C338" s="214"/>
      <c r="D338" s="200"/>
      <c r="E338" s="200"/>
      <c r="F338" s="111">
        <v>3</v>
      </c>
      <c r="G338" s="99" t="s">
        <v>12718</v>
      </c>
    </row>
    <row r="339" spans="1:7" x14ac:dyDescent="0.25">
      <c r="A339" s="200"/>
      <c r="B339" s="200"/>
      <c r="C339" s="214"/>
      <c r="D339" s="200"/>
      <c r="E339" s="200"/>
      <c r="F339" s="111">
        <v>4</v>
      </c>
      <c r="G339" s="99" t="s">
        <v>12380</v>
      </c>
    </row>
    <row r="340" spans="1:7" x14ac:dyDescent="0.25">
      <c r="A340" s="200"/>
      <c r="B340" s="200"/>
      <c r="C340" s="214"/>
      <c r="D340" s="200"/>
      <c r="E340" s="200"/>
      <c r="F340" s="111">
        <v>2</v>
      </c>
      <c r="G340" s="99" t="s">
        <v>12490</v>
      </c>
    </row>
    <row r="341" spans="1:7" x14ac:dyDescent="0.25">
      <c r="A341" s="200"/>
      <c r="B341" s="200"/>
      <c r="C341" s="214"/>
      <c r="D341" s="200">
        <v>4</v>
      </c>
      <c r="E341" s="200" t="s">
        <v>12399</v>
      </c>
      <c r="F341" s="111">
        <v>1</v>
      </c>
      <c r="G341" s="99" t="s">
        <v>12728</v>
      </c>
    </row>
    <row r="342" spans="1:7" x14ac:dyDescent="0.25">
      <c r="A342" s="200"/>
      <c r="B342" s="200"/>
      <c r="C342" s="214"/>
      <c r="D342" s="200"/>
      <c r="E342" s="200"/>
      <c r="F342" s="111">
        <v>2</v>
      </c>
      <c r="G342" s="99" t="s">
        <v>12371</v>
      </c>
    </row>
    <row r="343" spans="1:7" x14ac:dyDescent="0.25">
      <c r="A343" s="200"/>
      <c r="B343" s="200"/>
      <c r="C343" s="214"/>
      <c r="D343" s="200"/>
      <c r="E343" s="200"/>
      <c r="F343" s="111">
        <v>3</v>
      </c>
      <c r="G343" s="99" t="s">
        <v>12381</v>
      </c>
    </row>
    <row r="344" spans="1:7" x14ac:dyDescent="0.25">
      <c r="A344" s="200"/>
      <c r="B344" s="200"/>
      <c r="C344" s="214"/>
      <c r="D344" s="200">
        <v>1</v>
      </c>
      <c r="E344" s="200" t="s">
        <v>12336</v>
      </c>
      <c r="F344" s="111">
        <v>5</v>
      </c>
      <c r="G344" s="99" t="s">
        <v>12704</v>
      </c>
    </row>
    <row r="345" spans="1:7" x14ac:dyDescent="0.25">
      <c r="A345" s="200"/>
      <c r="B345" s="200"/>
      <c r="C345" s="214"/>
      <c r="D345" s="200"/>
      <c r="E345" s="200"/>
      <c r="F345" s="111">
        <v>11</v>
      </c>
      <c r="G345" s="99" t="s">
        <v>12710</v>
      </c>
    </row>
    <row r="346" spans="1:7" x14ac:dyDescent="0.25">
      <c r="A346" s="200" t="s">
        <v>12954</v>
      </c>
      <c r="B346" s="200">
        <v>1</v>
      </c>
      <c r="C346" s="200" t="s">
        <v>2</v>
      </c>
      <c r="D346" s="200">
        <v>16</v>
      </c>
      <c r="E346" s="200" t="s">
        <v>12351</v>
      </c>
      <c r="F346" s="111">
        <v>1</v>
      </c>
      <c r="G346" s="99" t="s">
        <v>12384</v>
      </c>
    </row>
    <row r="347" spans="1:7" x14ac:dyDescent="0.25">
      <c r="A347" s="200"/>
      <c r="B347" s="200"/>
      <c r="C347" s="200"/>
      <c r="D347" s="200"/>
      <c r="E347" s="200"/>
      <c r="F347" s="111">
        <v>1</v>
      </c>
      <c r="G347" s="99" t="s">
        <v>12492</v>
      </c>
    </row>
    <row r="348" spans="1:7" x14ac:dyDescent="0.25">
      <c r="A348" s="200"/>
      <c r="B348" s="200"/>
      <c r="C348" s="200"/>
      <c r="D348" s="200"/>
      <c r="E348" s="200"/>
      <c r="F348" s="111">
        <v>3</v>
      </c>
      <c r="G348" s="99" t="s">
        <v>12495</v>
      </c>
    </row>
    <row r="349" spans="1:7" x14ac:dyDescent="0.25">
      <c r="A349" s="200"/>
      <c r="B349" s="200"/>
      <c r="C349" s="200"/>
      <c r="D349" s="200"/>
      <c r="E349" s="200"/>
      <c r="F349" s="111">
        <v>4</v>
      </c>
      <c r="G349" s="99" t="s">
        <v>12496</v>
      </c>
    </row>
    <row r="350" spans="1:7" x14ac:dyDescent="0.25">
      <c r="A350" s="200"/>
      <c r="B350" s="200"/>
      <c r="C350" s="200"/>
      <c r="D350" s="200"/>
      <c r="E350" s="200"/>
      <c r="F350" s="111">
        <v>5</v>
      </c>
      <c r="G350" s="99" t="s">
        <v>12497</v>
      </c>
    </row>
    <row r="351" spans="1:7" x14ac:dyDescent="0.25">
      <c r="A351" s="200"/>
      <c r="B351" s="200">
        <v>2</v>
      </c>
      <c r="C351" s="200" t="s">
        <v>3</v>
      </c>
      <c r="D351" s="200">
        <v>4</v>
      </c>
      <c r="E351" s="200" t="s">
        <v>12358</v>
      </c>
      <c r="F351" s="111">
        <v>1</v>
      </c>
      <c r="G351" s="99" t="s">
        <v>12537</v>
      </c>
    </row>
    <row r="352" spans="1:7" x14ac:dyDescent="0.25">
      <c r="A352" s="200"/>
      <c r="B352" s="200"/>
      <c r="C352" s="200"/>
      <c r="D352" s="200"/>
      <c r="E352" s="200"/>
      <c r="F352" s="111">
        <v>2</v>
      </c>
      <c r="G352" s="99" t="s">
        <v>12538</v>
      </c>
    </row>
    <row r="353" spans="1:7" x14ac:dyDescent="0.25">
      <c r="A353" s="200"/>
      <c r="B353" s="200"/>
      <c r="C353" s="200"/>
      <c r="D353" s="200"/>
      <c r="E353" s="200"/>
      <c r="F353" s="111">
        <v>3</v>
      </c>
      <c r="G353" s="99" t="s">
        <v>12539</v>
      </c>
    </row>
    <row r="354" spans="1:7" x14ac:dyDescent="0.25">
      <c r="A354" s="200"/>
      <c r="B354" s="200"/>
      <c r="C354" s="200"/>
      <c r="D354" s="200">
        <v>9</v>
      </c>
      <c r="E354" s="200" t="s">
        <v>12363</v>
      </c>
      <c r="F354" s="111">
        <v>1</v>
      </c>
      <c r="G354" s="99" t="s">
        <v>12552</v>
      </c>
    </row>
    <row r="355" spans="1:7" x14ac:dyDescent="0.25">
      <c r="A355" s="200"/>
      <c r="B355" s="200"/>
      <c r="C355" s="200"/>
      <c r="D355" s="200"/>
      <c r="E355" s="200"/>
      <c r="F355" s="111">
        <v>2</v>
      </c>
      <c r="G355" s="99" t="s">
        <v>12553</v>
      </c>
    </row>
    <row r="356" spans="1:7" x14ac:dyDescent="0.25">
      <c r="A356" s="200"/>
      <c r="B356" s="200"/>
      <c r="C356" s="200"/>
      <c r="D356" s="200"/>
      <c r="E356" s="200"/>
      <c r="F356" s="111">
        <v>3</v>
      </c>
      <c r="G356" s="99" t="s">
        <v>12554</v>
      </c>
    </row>
    <row r="357" spans="1:7" x14ac:dyDescent="0.25">
      <c r="A357" s="200"/>
      <c r="B357" s="200"/>
      <c r="C357" s="200"/>
      <c r="D357" s="200"/>
      <c r="E357" s="200"/>
      <c r="F357" s="111">
        <v>4</v>
      </c>
      <c r="G357" s="99" t="s">
        <v>12555</v>
      </c>
    </row>
    <row r="358" spans="1:7" x14ac:dyDescent="0.25">
      <c r="A358" s="200"/>
      <c r="B358" s="200"/>
      <c r="C358" s="200"/>
      <c r="D358" s="200"/>
      <c r="E358" s="200"/>
      <c r="F358" s="111">
        <v>5</v>
      </c>
      <c r="G358" s="99" t="s">
        <v>12556</v>
      </c>
    </row>
    <row r="359" spans="1:7" x14ac:dyDescent="0.25">
      <c r="A359" s="214" t="s">
        <v>12958</v>
      </c>
      <c r="B359" s="200">
        <v>6</v>
      </c>
      <c r="C359" s="200" t="s">
        <v>7</v>
      </c>
      <c r="D359" s="200">
        <v>11</v>
      </c>
      <c r="E359" s="200" t="s">
        <v>12406</v>
      </c>
      <c r="F359" s="111">
        <v>1</v>
      </c>
      <c r="G359" s="99" t="s">
        <v>12750</v>
      </c>
    </row>
    <row r="360" spans="1:7" x14ac:dyDescent="0.25">
      <c r="A360" s="214"/>
      <c r="B360" s="200"/>
      <c r="C360" s="200"/>
      <c r="D360" s="200"/>
      <c r="E360" s="200"/>
      <c r="F360" s="111">
        <v>2</v>
      </c>
      <c r="G360" s="99" t="s">
        <v>12751</v>
      </c>
    </row>
    <row r="361" spans="1:7" x14ac:dyDescent="0.25">
      <c r="A361" s="200" t="s">
        <v>12954</v>
      </c>
      <c r="B361" s="200">
        <v>1</v>
      </c>
      <c r="C361" s="200" t="s">
        <v>2</v>
      </c>
      <c r="D361" s="111">
        <v>4</v>
      </c>
      <c r="E361" s="111" t="s">
        <v>12339</v>
      </c>
      <c r="F361" s="111">
        <v>9</v>
      </c>
      <c r="G361" s="99" t="s">
        <v>12444</v>
      </c>
    </row>
    <row r="362" spans="1:7" x14ac:dyDescent="0.25">
      <c r="A362" s="200"/>
      <c r="B362" s="200"/>
      <c r="C362" s="200"/>
      <c r="D362" s="111">
        <v>12</v>
      </c>
      <c r="E362" s="111" t="s">
        <v>12347</v>
      </c>
      <c r="F362" s="111">
        <v>5</v>
      </c>
      <c r="G362" s="99" t="s">
        <v>12483</v>
      </c>
    </row>
    <row r="363" spans="1:7" x14ac:dyDescent="0.25">
      <c r="A363" s="200" t="s">
        <v>12958</v>
      </c>
      <c r="B363" s="200">
        <v>6</v>
      </c>
      <c r="C363" s="200" t="s">
        <v>7</v>
      </c>
      <c r="D363" s="200">
        <v>6</v>
      </c>
      <c r="E363" s="200" t="s">
        <v>12401</v>
      </c>
      <c r="F363" s="111">
        <v>1</v>
      </c>
      <c r="G363" s="99" t="s">
        <v>12734</v>
      </c>
    </row>
    <row r="364" spans="1:7" x14ac:dyDescent="0.25">
      <c r="A364" s="200"/>
      <c r="B364" s="200"/>
      <c r="C364" s="200"/>
      <c r="D364" s="200"/>
      <c r="E364" s="200"/>
      <c r="F364" s="111">
        <v>2</v>
      </c>
      <c r="G364" s="99" t="s">
        <v>12735</v>
      </c>
    </row>
    <row r="365" spans="1:7" x14ac:dyDescent="0.25">
      <c r="A365" s="200"/>
      <c r="B365" s="200"/>
      <c r="C365" s="200"/>
      <c r="D365" s="200"/>
      <c r="E365" s="200"/>
      <c r="F365" s="111">
        <v>3</v>
      </c>
      <c r="G365" s="99" t="s">
        <v>12736</v>
      </c>
    </row>
    <row r="366" spans="1:7" x14ac:dyDescent="0.25">
      <c r="A366" s="200"/>
      <c r="B366" s="200"/>
      <c r="C366" s="200"/>
      <c r="D366" s="111">
        <v>9</v>
      </c>
      <c r="E366" s="111" t="s">
        <v>12404</v>
      </c>
      <c r="F366" s="111">
        <v>1</v>
      </c>
      <c r="G366" s="99" t="s">
        <v>12745</v>
      </c>
    </row>
    <row r="367" spans="1:7" x14ac:dyDescent="0.25">
      <c r="A367" s="200" t="s">
        <v>12391</v>
      </c>
      <c r="B367" s="200">
        <v>5</v>
      </c>
      <c r="C367" s="200" t="s">
        <v>6</v>
      </c>
      <c r="D367" s="200">
        <v>4</v>
      </c>
      <c r="E367" s="200" t="s">
        <v>12389</v>
      </c>
      <c r="F367" s="111">
        <v>1</v>
      </c>
      <c r="G367" s="99" t="s">
        <v>12672</v>
      </c>
    </row>
    <row r="368" spans="1:7" x14ac:dyDescent="0.25">
      <c r="A368" s="200"/>
      <c r="B368" s="200"/>
      <c r="C368" s="200"/>
      <c r="D368" s="200"/>
      <c r="E368" s="200"/>
      <c r="F368" s="111">
        <v>7</v>
      </c>
      <c r="G368" s="99" t="s">
        <v>12563</v>
      </c>
    </row>
    <row r="369" spans="1:7" x14ac:dyDescent="0.25">
      <c r="A369" s="200"/>
      <c r="B369" s="200"/>
      <c r="C369" s="200"/>
      <c r="D369" s="200"/>
      <c r="E369" s="200"/>
      <c r="F369" s="111">
        <v>3</v>
      </c>
      <c r="G369" s="99" t="s">
        <v>12673</v>
      </c>
    </row>
    <row r="370" spans="1:7" x14ac:dyDescent="0.25">
      <c r="A370" s="200"/>
      <c r="B370" s="200"/>
      <c r="C370" s="200"/>
      <c r="D370" s="200"/>
      <c r="E370" s="200"/>
      <c r="F370" s="111">
        <v>4</v>
      </c>
      <c r="G370" s="99" t="s">
        <v>12674</v>
      </c>
    </row>
    <row r="371" spans="1:7" x14ac:dyDescent="0.25">
      <c r="A371" s="200"/>
      <c r="B371" s="200"/>
      <c r="C371" s="200"/>
      <c r="D371" s="200">
        <v>6</v>
      </c>
      <c r="E371" s="200" t="s">
        <v>12391</v>
      </c>
      <c r="F371" s="111">
        <v>1</v>
      </c>
      <c r="G371" s="99" t="s">
        <v>12677</v>
      </c>
    </row>
    <row r="372" spans="1:7" x14ac:dyDescent="0.25">
      <c r="A372" s="200"/>
      <c r="B372" s="200"/>
      <c r="C372" s="200"/>
      <c r="D372" s="200"/>
      <c r="E372" s="200"/>
      <c r="F372" s="111">
        <v>5</v>
      </c>
      <c r="G372" s="99" t="s">
        <v>12572</v>
      </c>
    </row>
    <row r="373" spans="1:7" x14ac:dyDescent="0.25">
      <c r="A373" s="200"/>
      <c r="B373" s="200"/>
      <c r="C373" s="200"/>
      <c r="D373" s="200"/>
      <c r="E373" s="200"/>
      <c r="F373" s="111">
        <v>2</v>
      </c>
      <c r="G373" s="99" t="s">
        <v>12428</v>
      </c>
    </row>
    <row r="374" spans="1:7" x14ac:dyDescent="0.25">
      <c r="A374" s="200"/>
      <c r="B374" s="200"/>
      <c r="C374" s="200"/>
      <c r="D374" s="200"/>
      <c r="E374" s="200"/>
      <c r="F374" s="111">
        <v>4</v>
      </c>
      <c r="G374" s="99" t="s">
        <v>12678</v>
      </c>
    </row>
    <row r="375" spans="1:7" x14ac:dyDescent="0.25">
      <c r="A375" s="200"/>
      <c r="B375" s="200"/>
      <c r="C375" s="200"/>
      <c r="D375" s="200"/>
      <c r="E375" s="200"/>
      <c r="F375" s="111">
        <v>5</v>
      </c>
      <c r="G375" s="99" t="s">
        <v>12679</v>
      </c>
    </row>
    <row r="376" spans="1:7" x14ac:dyDescent="0.25">
      <c r="A376" s="200"/>
      <c r="B376" s="200"/>
      <c r="C376" s="200"/>
      <c r="D376" s="200">
        <v>7</v>
      </c>
      <c r="E376" s="200" t="s">
        <v>12392</v>
      </c>
      <c r="F376" s="111">
        <v>1</v>
      </c>
      <c r="G376" s="99" t="s">
        <v>12680</v>
      </c>
    </row>
    <row r="377" spans="1:7" x14ac:dyDescent="0.25">
      <c r="A377" s="200"/>
      <c r="B377" s="200"/>
      <c r="C377" s="200"/>
      <c r="D377" s="200"/>
      <c r="E377" s="200"/>
      <c r="F377" s="111">
        <v>3</v>
      </c>
      <c r="G377" s="99" t="s">
        <v>12484</v>
      </c>
    </row>
    <row r="378" spans="1:7" x14ac:dyDescent="0.25">
      <c r="A378" s="200"/>
      <c r="B378" s="200"/>
      <c r="C378" s="200"/>
      <c r="D378" s="200"/>
      <c r="E378" s="200"/>
      <c r="F378" s="111">
        <v>4</v>
      </c>
      <c r="G378" s="99" t="s">
        <v>12682</v>
      </c>
    </row>
    <row r="379" spans="1:7" x14ac:dyDescent="0.25">
      <c r="A379" s="200"/>
      <c r="B379" s="200">
        <v>5</v>
      </c>
      <c r="C379" s="200" t="s">
        <v>6</v>
      </c>
      <c r="D379" s="200">
        <v>1</v>
      </c>
      <c r="E379" s="200" t="s">
        <v>12386</v>
      </c>
      <c r="F379" s="111">
        <v>1</v>
      </c>
      <c r="G379" s="99" t="s">
        <v>12652</v>
      </c>
    </row>
    <row r="380" spans="1:7" x14ac:dyDescent="0.25">
      <c r="A380" s="200"/>
      <c r="B380" s="200"/>
      <c r="C380" s="200"/>
      <c r="D380" s="200"/>
      <c r="E380" s="200"/>
      <c r="F380" s="111">
        <v>2</v>
      </c>
      <c r="G380" s="99" t="s">
        <v>12653</v>
      </c>
    </row>
    <row r="381" spans="1:7" x14ac:dyDescent="0.25">
      <c r="A381" s="200"/>
      <c r="B381" s="200"/>
      <c r="C381" s="200"/>
      <c r="D381" s="200"/>
      <c r="E381" s="200"/>
      <c r="F381" s="111">
        <v>3</v>
      </c>
      <c r="G381" s="99" t="s">
        <v>12654</v>
      </c>
    </row>
    <row r="382" spans="1:7" x14ac:dyDescent="0.25">
      <c r="A382" s="200"/>
      <c r="B382" s="200"/>
      <c r="C382" s="200"/>
      <c r="D382" s="200"/>
      <c r="E382" s="200"/>
      <c r="F382" s="111">
        <v>4</v>
      </c>
      <c r="G382" s="99" t="s">
        <v>12655</v>
      </c>
    </row>
    <row r="383" spans="1:7" x14ac:dyDescent="0.25">
      <c r="A383" s="200"/>
      <c r="B383" s="200"/>
      <c r="C383" s="200"/>
      <c r="D383" s="200"/>
      <c r="E383" s="200"/>
      <c r="F383" s="111">
        <v>5</v>
      </c>
      <c r="G383" s="99" t="s">
        <v>12656</v>
      </c>
    </row>
    <row r="384" spans="1:7" x14ac:dyDescent="0.25">
      <c r="A384" s="200"/>
      <c r="B384" s="200"/>
      <c r="C384" s="200"/>
      <c r="D384" s="200">
        <v>5</v>
      </c>
      <c r="E384" s="200" t="s">
        <v>12390</v>
      </c>
      <c r="F384" s="111">
        <v>1</v>
      </c>
      <c r="G384" s="99" t="s">
        <v>12675</v>
      </c>
    </row>
    <row r="385" spans="1:7" x14ac:dyDescent="0.25">
      <c r="A385" s="200"/>
      <c r="B385" s="200"/>
      <c r="C385" s="200"/>
      <c r="D385" s="200"/>
      <c r="E385" s="200"/>
      <c r="F385" s="111">
        <v>5</v>
      </c>
      <c r="G385" s="99" t="s">
        <v>12572</v>
      </c>
    </row>
    <row r="386" spans="1:7" x14ac:dyDescent="0.25">
      <c r="A386" s="200"/>
      <c r="B386" s="200"/>
      <c r="C386" s="200"/>
      <c r="D386" s="200"/>
      <c r="E386" s="200"/>
      <c r="F386" s="111">
        <v>3</v>
      </c>
      <c r="G386" s="99" t="s">
        <v>12676</v>
      </c>
    </row>
    <row r="387" spans="1:7" x14ac:dyDescent="0.25">
      <c r="A387" s="200"/>
      <c r="B387" s="200"/>
      <c r="C387" s="200"/>
      <c r="D387" s="200"/>
      <c r="E387" s="200"/>
      <c r="F387" s="111">
        <v>4</v>
      </c>
      <c r="G387" s="99" t="s">
        <v>12382</v>
      </c>
    </row>
    <row r="388" spans="1:7" x14ac:dyDescent="0.25">
      <c r="A388" s="200"/>
      <c r="B388" s="200"/>
      <c r="C388" s="200"/>
      <c r="D388" s="200">
        <v>10</v>
      </c>
      <c r="E388" s="200" t="s">
        <v>12395</v>
      </c>
      <c r="F388" s="111">
        <v>1</v>
      </c>
      <c r="G388" s="99" t="s">
        <v>12693</v>
      </c>
    </row>
    <row r="389" spans="1:7" x14ac:dyDescent="0.25">
      <c r="A389" s="200"/>
      <c r="B389" s="200"/>
      <c r="C389" s="200"/>
      <c r="D389" s="200"/>
      <c r="E389" s="200"/>
      <c r="F389" s="111">
        <v>2</v>
      </c>
      <c r="G389" s="99" t="s">
        <v>12694</v>
      </c>
    </row>
    <row r="390" spans="1:7" x14ac:dyDescent="0.25">
      <c r="A390" s="200"/>
      <c r="B390" s="200"/>
      <c r="C390" s="200"/>
      <c r="D390" s="200"/>
      <c r="E390" s="200"/>
      <c r="F390" s="111">
        <v>3</v>
      </c>
      <c r="G390" s="99" t="s">
        <v>12522</v>
      </c>
    </row>
    <row r="391" spans="1:7" x14ac:dyDescent="0.25">
      <c r="A391" s="200"/>
      <c r="B391" s="200"/>
      <c r="C391" s="200"/>
      <c r="D391" s="200"/>
      <c r="E391" s="200"/>
      <c r="F391" s="111">
        <v>4</v>
      </c>
      <c r="G391" s="99" t="s">
        <v>12695</v>
      </c>
    </row>
    <row r="392" spans="1:7" x14ac:dyDescent="0.25">
      <c r="A392" s="200"/>
      <c r="B392" s="200"/>
      <c r="C392" s="200"/>
      <c r="D392" s="200">
        <v>2</v>
      </c>
      <c r="E392" s="200" t="s">
        <v>12387</v>
      </c>
      <c r="F392" s="111">
        <v>1</v>
      </c>
      <c r="G392" s="99" t="s">
        <v>12657</v>
      </c>
    </row>
    <row r="393" spans="1:7" x14ac:dyDescent="0.25">
      <c r="A393" s="200"/>
      <c r="B393" s="200"/>
      <c r="C393" s="200"/>
      <c r="D393" s="200"/>
      <c r="E393" s="200"/>
      <c r="F393" s="111">
        <v>2</v>
      </c>
      <c r="G393" s="99" t="s">
        <v>12658</v>
      </c>
    </row>
    <row r="394" spans="1:7" x14ac:dyDescent="0.25">
      <c r="A394" s="200"/>
      <c r="B394" s="200"/>
      <c r="C394" s="200"/>
      <c r="D394" s="200"/>
      <c r="E394" s="200"/>
      <c r="F394" s="111">
        <v>2</v>
      </c>
      <c r="G394" s="99" t="s">
        <v>12425</v>
      </c>
    </row>
    <row r="395" spans="1:7" x14ac:dyDescent="0.25">
      <c r="A395" s="200"/>
      <c r="B395" s="200"/>
      <c r="C395" s="200"/>
      <c r="D395" s="200"/>
      <c r="E395" s="200"/>
      <c r="F395" s="111">
        <v>4</v>
      </c>
      <c r="G395" s="99" t="s">
        <v>12659</v>
      </c>
    </row>
    <row r="396" spans="1:7" x14ac:dyDescent="0.25">
      <c r="A396" s="200"/>
      <c r="B396" s="200"/>
      <c r="C396" s="200"/>
      <c r="D396" s="200"/>
      <c r="E396" s="200"/>
      <c r="F396" s="111">
        <v>5</v>
      </c>
      <c r="G396" s="99" t="s">
        <v>12660</v>
      </c>
    </row>
    <row r="397" spans="1:7" x14ac:dyDescent="0.25">
      <c r="A397" s="200"/>
      <c r="B397" s="200"/>
      <c r="C397" s="200"/>
      <c r="D397" s="200"/>
      <c r="E397" s="200"/>
      <c r="F397" s="111">
        <v>6</v>
      </c>
      <c r="G397" s="99" t="s">
        <v>12661</v>
      </c>
    </row>
    <row r="398" spans="1:7" x14ac:dyDescent="0.25">
      <c r="A398" s="200"/>
      <c r="B398" s="200"/>
      <c r="C398" s="200"/>
      <c r="D398" s="200"/>
      <c r="E398" s="200"/>
      <c r="F398" s="111">
        <v>7</v>
      </c>
      <c r="G398" s="99" t="s">
        <v>12662</v>
      </c>
    </row>
    <row r="399" spans="1:7" x14ac:dyDescent="0.25">
      <c r="A399" s="200"/>
      <c r="B399" s="200"/>
      <c r="C399" s="200"/>
      <c r="D399" s="200">
        <v>3</v>
      </c>
      <c r="E399" s="200" t="s">
        <v>12388</v>
      </c>
      <c r="F399" s="111">
        <v>1</v>
      </c>
      <c r="G399" s="99" t="s">
        <v>12663</v>
      </c>
    </row>
    <row r="400" spans="1:7" x14ac:dyDescent="0.25">
      <c r="A400" s="200"/>
      <c r="B400" s="200"/>
      <c r="C400" s="200"/>
      <c r="D400" s="200"/>
      <c r="E400" s="200"/>
      <c r="F400" s="111">
        <v>2</v>
      </c>
      <c r="G400" s="99" t="s">
        <v>12664</v>
      </c>
    </row>
    <row r="401" spans="1:7" x14ac:dyDescent="0.25">
      <c r="A401" s="200"/>
      <c r="B401" s="200"/>
      <c r="C401" s="200"/>
      <c r="D401" s="200"/>
      <c r="E401" s="200"/>
      <c r="F401" s="111">
        <v>3</v>
      </c>
      <c r="G401" s="99" t="s">
        <v>12665</v>
      </c>
    </row>
    <row r="402" spans="1:7" x14ac:dyDescent="0.25">
      <c r="A402" s="200"/>
      <c r="B402" s="200"/>
      <c r="C402" s="200"/>
      <c r="D402" s="200"/>
      <c r="E402" s="200"/>
      <c r="F402" s="111">
        <v>4</v>
      </c>
      <c r="G402" s="99" t="s">
        <v>12666</v>
      </c>
    </row>
    <row r="403" spans="1:7" x14ac:dyDescent="0.25">
      <c r="A403" s="200"/>
      <c r="B403" s="200"/>
      <c r="C403" s="200"/>
      <c r="D403" s="200"/>
      <c r="E403" s="200"/>
      <c r="F403" s="111">
        <v>5</v>
      </c>
      <c r="G403" s="99" t="s">
        <v>12667</v>
      </c>
    </row>
    <row r="404" spans="1:7" x14ac:dyDescent="0.25">
      <c r="A404" s="200"/>
      <c r="B404" s="200"/>
      <c r="C404" s="200"/>
      <c r="D404" s="200"/>
      <c r="E404" s="200"/>
      <c r="F404" s="111">
        <v>6</v>
      </c>
      <c r="G404" s="99" t="s">
        <v>12668</v>
      </c>
    </row>
    <row r="405" spans="1:7" x14ac:dyDescent="0.25">
      <c r="A405" s="200"/>
      <c r="B405" s="200"/>
      <c r="C405" s="200"/>
      <c r="D405" s="200"/>
      <c r="E405" s="200"/>
      <c r="F405" s="111">
        <v>8</v>
      </c>
      <c r="G405" s="99" t="s">
        <v>12669</v>
      </c>
    </row>
    <row r="406" spans="1:7" x14ac:dyDescent="0.25">
      <c r="A406" s="200"/>
      <c r="B406" s="200"/>
      <c r="C406" s="200"/>
      <c r="D406" s="200"/>
      <c r="E406" s="200"/>
      <c r="F406" s="111">
        <v>9</v>
      </c>
      <c r="G406" s="99" t="s">
        <v>12670</v>
      </c>
    </row>
    <row r="407" spans="1:7" x14ac:dyDescent="0.25">
      <c r="A407" s="200"/>
      <c r="B407" s="200"/>
      <c r="C407" s="200"/>
      <c r="D407" s="200"/>
      <c r="E407" s="200"/>
      <c r="F407" s="111">
        <v>7</v>
      </c>
      <c r="G407" s="99" t="s">
        <v>12671</v>
      </c>
    </row>
    <row r="408" spans="1:7" x14ac:dyDescent="0.25">
      <c r="A408" s="200"/>
      <c r="B408" s="200"/>
      <c r="C408" s="200"/>
      <c r="D408" s="200">
        <v>9</v>
      </c>
      <c r="E408" s="200" t="s">
        <v>12394</v>
      </c>
      <c r="F408" s="111">
        <v>1</v>
      </c>
      <c r="G408" s="99" t="s">
        <v>12689</v>
      </c>
    </row>
    <row r="409" spans="1:7" x14ac:dyDescent="0.25">
      <c r="A409" s="200"/>
      <c r="B409" s="200"/>
      <c r="C409" s="200"/>
      <c r="D409" s="200"/>
      <c r="E409" s="200"/>
      <c r="F409" s="111">
        <v>2</v>
      </c>
      <c r="G409" s="99" t="s">
        <v>12690</v>
      </c>
    </row>
    <row r="410" spans="1:7" x14ac:dyDescent="0.25">
      <c r="A410" s="200"/>
      <c r="B410" s="200"/>
      <c r="C410" s="200"/>
      <c r="D410" s="200"/>
      <c r="E410" s="200"/>
      <c r="F410" s="111">
        <v>3</v>
      </c>
      <c r="G410" s="99" t="s">
        <v>12529</v>
      </c>
    </row>
    <row r="411" spans="1:7" x14ac:dyDescent="0.25">
      <c r="A411" s="200"/>
      <c r="B411" s="200"/>
      <c r="C411" s="200"/>
      <c r="D411" s="200"/>
      <c r="E411" s="200"/>
      <c r="F411" s="111">
        <v>4</v>
      </c>
      <c r="G411" s="99" t="s">
        <v>12384</v>
      </c>
    </row>
    <row r="412" spans="1:7" x14ac:dyDescent="0.25">
      <c r="A412" s="200"/>
      <c r="B412" s="200"/>
      <c r="C412" s="200"/>
      <c r="D412" s="200"/>
      <c r="E412" s="200"/>
      <c r="F412" s="111">
        <v>5</v>
      </c>
      <c r="G412" s="99" t="s">
        <v>12691</v>
      </c>
    </row>
    <row r="413" spans="1:7" x14ac:dyDescent="0.25">
      <c r="A413" s="200"/>
      <c r="B413" s="200"/>
      <c r="C413" s="200"/>
      <c r="D413" s="200"/>
      <c r="E413" s="200"/>
      <c r="F413" s="111">
        <v>6</v>
      </c>
      <c r="G413" s="99" t="s">
        <v>12692</v>
      </c>
    </row>
    <row r="414" spans="1:7" x14ac:dyDescent="0.25">
      <c r="A414" s="200"/>
      <c r="B414" s="200"/>
      <c r="C414" s="200"/>
      <c r="D414" s="200">
        <v>11</v>
      </c>
      <c r="E414" s="200" t="s">
        <v>12396</v>
      </c>
      <c r="F414" s="111">
        <v>1</v>
      </c>
      <c r="G414" s="99" t="s">
        <v>12696</v>
      </c>
    </row>
    <row r="415" spans="1:7" x14ac:dyDescent="0.25">
      <c r="A415" s="200"/>
      <c r="B415" s="200"/>
      <c r="C415" s="200"/>
      <c r="D415" s="200"/>
      <c r="E415" s="200"/>
      <c r="F415" s="111">
        <v>2</v>
      </c>
      <c r="G415" s="99" t="s">
        <v>12697</v>
      </c>
    </row>
    <row r="416" spans="1:7" x14ac:dyDescent="0.25">
      <c r="A416" s="200"/>
      <c r="B416" s="200"/>
      <c r="C416" s="200"/>
      <c r="D416" s="200"/>
      <c r="E416" s="200"/>
      <c r="F416" s="111">
        <v>3</v>
      </c>
      <c r="G416" s="99" t="s">
        <v>12698</v>
      </c>
    </row>
    <row r="417" spans="1:7" x14ac:dyDescent="0.25">
      <c r="A417" s="200"/>
      <c r="B417" s="200"/>
      <c r="C417" s="200"/>
      <c r="D417" s="200"/>
      <c r="E417" s="200"/>
      <c r="F417" s="111">
        <v>4</v>
      </c>
      <c r="G417" s="99" t="s">
        <v>12699</v>
      </c>
    </row>
    <row r="418" spans="1:7" x14ac:dyDescent="0.25">
      <c r="A418" s="200"/>
      <c r="B418" s="111">
        <v>6</v>
      </c>
      <c r="C418" s="140" t="s">
        <v>7</v>
      </c>
      <c r="D418" s="111">
        <v>1</v>
      </c>
      <c r="E418" s="111" t="s">
        <v>12336</v>
      </c>
      <c r="F418" s="111">
        <v>4</v>
      </c>
      <c r="G418" s="99" t="s">
        <v>12703</v>
      </c>
    </row>
    <row r="419" spans="1:7" x14ac:dyDescent="0.25">
      <c r="A419" s="200" t="s">
        <v>12957</v>
      </c>
      <c r="B419" s="200">
        <v>4</v>
      </c>
      <c r="C419" s="200" t="s">
        <v>5</v>
      </c>
      <c r="D419" s="200">
        <v>10</v>
      </c>
      <c r="E419" s="200" t="s">
        <v>12385</v>
      </c>
      <c r="F419" s="111">
        <v>1</v>
      </c>
      <c r="G419" s="99" t="s">
        <v>12647</v>
      </c>
    </row>
    <row r="420" spans="1:7" x14ac:dyDescent="0.25">
      <c r="A420" s="200"/>
      <c r="B420" s="200"/>
      <c r="C420" s="200"/>
      <c r="D420" s="200"/>
      <c r="E420" s="200"/>
      <c r="F420" s="111">
        <v>2</v>
      </c>
      <c r="G420" s="99" t="s">
        <v>12648</v>
      </c>
    </row>
    <row r="421" spans="1:7" x14ac:dyDescent="0.25">
      <c r="A421" s="200"/>
      <c r="B421" s="200"/>
      <c r="C421" s="200"/>
      <c r="D421" s="200"/>
      <c r="E421" s="200"/>
      <c r="F421" s="111">
        <v>3</v>
      </c>
      <c r="G421" s="99" t="s">
        <v>12649</v>
      </c>
    </row>
    <row r="422" spans="1:7" x14ac:dyDescent="0.25">
      <c r="A422" s="200"/>
      <c r="B422" s="200"/>
      <c r="C422" s="200"/>
      <c r="D422" s="200"/>
      <c r="E422" s="200"/>
      <c r="F422" s="111">
        <v>4</v>
      </c>
      <c r="G422" s="99" t="s">
        <v>12650</v>
      </c>
    </row>
    <row r="423" spans="1:7" x14ac:dyDescent="0.25">
      <c r="A423" s="200"/>
      <c r="B423" s="200">
        <v>7</v>
      </c>
      <c r="C423" s="200" t="s">
        <v>8</v>
      </c>
      <c r="D423" s="200">
        <v>2</v>
      </c>
      <c r="E423" s="200" t="s">
        <v>12407</v>
      </c>
      <c r="F423" s="111">
        <v>1</v>
      </c>
      <c r="G423" s="99" t="s">
        <v>12756</v>
      </c>
    </row>
    <row r="424" spans="1:7" x14ac:dyDescent="0.25">
      <c r="A424" s="200"/>
      <c r="B424" s="200"/>
      <c r="C424" s="200"/>
      <c r="D424" s="200"/>
      <c r="E424" s="200"/>
      <c r="F424" s="111">
        <v>2</v>
      </c>
      <c r="G424" s="99" t="s">
        <v>12372</v>
      </c>
    </row>
    <row r="425" spans="1:7" x14ac:dyDescent="0.25">
      <c r="A425" s="200"/>
      <c r="B425" s="200"/>
      <c r="C425" s="200"/>
      <c r="D425" s="200"/>
      <c r="E425" s="200"/>
      <c r="F425" s="111">
        <v>3</v>
      </c>
      <c r="G425" s="99" t="s">
        <v>12757</v>
      </c>
    </row>
    <row r="426" spans="1:7" x14ac:dyDescent="0.25">
      <c r="A426" s="200"/>
      <c r="B426" s="200"/>
      <c r="C426" s="200"/>
      <c r="D426" s="200"/>
      <c r="E426" s="200"/>
      <c r="F426" s="111">
        <v>4</v>
      </c>
      <c r="G426" s="99" t="s">
        <v>12758</v>
      </c>
    </row>
    <row r="427" spans="1:7" x14ac:dyDescent="0.25">
      <c r="A427" s="200"/>
      <c r="B427" s="200"/>
      <c r="C427" s="200"/>
      <c r="D427" s="200"/>
      <c r="E427" s="200"/>
      <c r="F427" s="111">
        <v>5</v>
      </c>
      <c r="G427" s="99" t="s">
        <v>12759</v>
      </c>
    </row>
    <row r="428" spans="1:7" x14ac:dyDescent="0.25">
      <c r="A428" s="200"/>
      <c r="B428" s="200"/>
      <c r="C428" s="200"/>
      <c r="D428" s="200"/>
      <c r="E428" s="200"/>
      <c r="F428" s="111">
        <v>6</v>
      </c>
      <c r="G428" s="99" t="s">
        <v>12682</v>
      </c>
    </row>
    <row r="429" spans="1:7" x14ac:dyDescent="0.25">
      <c r="A429" s="200"/>
      <c r="B429" s="200"/>
      <c r="C429" s="200"/>
      <c r="D429" s="200">
        <v>6</v>
      </c>
      <c r="E429" s="200" t="s">
        <v>12411</v>
      </c>
      <c r="F429" s="111">
        <v>1</v>
      </c>
      <c r="G429" s="99" t="s">
        <v>12773</v>
      </c>
    </row>
    <row r="430" spans="1:7" x14ac:dyDescent="0.25">
      <c r="A430" s="200"/>
      <c r="B430" s="200"/>
      <c r="C430" s="200"/>
      <c r="D430" s="200"/>
      <c r="E430" s="200"/>
      <c r="F430" s="111">
        <v>2</v>
      </c>
      <c r="G430" s="99" t="s">
        <v>12494</v>
      </c>
    </row>
    <row r="431" spans="1:7" x14ac:dyDescent="0.25">
      <c r="A431" s="200"/>
      <c r="B431" s="200"/>
      <c r="C431" s="200"/>
      <c r="D431" s="200"/>
      <c r="E431" s="200"/>
      <c r="F431" s="111">
        <v>3</v>
      </c>
      <c r="G431" s="99" t="s">
        <v>12774</v>
      </c>
    </row>
    <row r="432" spans="1:7" x14ac:dyDescent="0.25">
      <c r="A432" s="200"/>
      <c r="B432" s="200"/>
      <c r="C432" s="200"/>
      <c r="D432" s="200"/>
      <c r="E432" s="200"/>
      <c r="F432" s="111">
        <v>4</v>
      </c>
      <c r="G432" s="99" t="s">
        <v>12775</v>
      </c>
    </row>
    <row r="433" spans="1:7" x14ac:dyDescent="0.25">
      <c r="A433" s="200"/>
      <c r="B433" s="200"/>
      <c r="C433" s="200"/>
      <c r="D433" s="200"/>
      <c r="E433" s="200"/>
      <c r="F433" s="111">
        <v>5</v>
      </c>
      <c r="G433" s="99" t="s">
        <v>12776</v>
      </c>
    </row>
    <row r="434" spans="1:7" x14ac:dyDescent="0.25">
      <c r="A434" s="200"/>
      <c r="B434" s="200"/>
      <c r="C434" s="200"/>
      <c r="D434" s="200">
        <v>3</v>
      </c>
      <c r="E434" s="200" t="s">
        <v>12408</v>
      </c>
      <c r="F434" s="111">
        <v>1</v>
      </c>
      <c r="G434" s="99" t="s">
        <v>12760</v>
      </c>
    </row>
    <row r="435" spans="1:7" x14ac:dyDescent="0.25">
      <c r="A435" s="200"/>
      <c r="B435" s="200"/>
      <c r="C435" s="200"/>
      <c r="D435" s="200"/>
      <c r="E435" s="200"/>
      <c r="F435" s="111">
        <v>2</v>
      </c>
      <c r="G435" s="99" t="s">
        <v>12761</v>
      </c>
    </row>
    <row r="436" spans="1:7" x14ac:dyDescent="0.25">
      <c r="A436" s="200"/>
      <c r="B436" s="200"/>
      <c r="C436" s="200"/>
      <c r="D436" s="200"/>
      <c r="E436" s="200"/>
      <c r="F436" s="111">
        <v>3</v>
      </c>
      <c r="G436" s="99" t="s">
        <v>12762</v>
      </c>
    </row>
    <row r="437" spans="1:7" x14ac:dyDescent="0.25">
      <c r="A437" s="200"/>
      <c r="B437" s="200"/>
      <c r="C437" s="200"/>
      <c r="D437" s="200"/>
      <c r="E437" s="200"/>
      <c r="F437" s="111">
        <v>4</v>
      </c>
      <c r="G437" s="99" t="s">
        <v>12763</v>
      </c>
    </row>
    <row r="438" spans="1:7" x14ac:dyDescent="0.25">
      <c r="A438" s="200"/>
      <c r="B438" s="200"/>
      <c r="C438" s="200"/>
      <c r="D438" s="200"/>
      <c r="E438" s="200"/>
      <c r="F438" s="111">
        <v>5</v>
      </c>
      <c r="G438" s="99" t="s">
        <v>12764</v>
      </c>
    </row>
    <row r="439" spans="1:7" x14ac:dyDescent="0.25">
      <c r="A439" s="200"/>
      <c r="B439" s="200"/>
      <c r="C439" s="200"/>
      <c r="D439" s="200"/>
      <c r="E439" s="200"/>
      <c r="F439" s="111">
        <v>6</v>
      </c>
      <c r="G439" s="99" t="s">
        <v>12765</v>
      </c>
    </row>
    <row r="440" spans="1:7" x14ac:dyDescent="0.25">
      <c r="A440" s="200"/>
      <c r="B440" s="200"/>
      <c r="C440" s="200"/>
      <c r="D440" s="200">
        <v>5</v>
      </c>
      <c r="E440" s="200" t="s">
        <v>12410</v>
      </c>
      <c r="F440" s="111">
        <v>1</v>
      </c>
      <c r="G440" s="99" t="s">
        <v>12770</v>
      </c>
    </row>
    <row r="441" spans="1:7" x14ac:dyDescent="0.25">
      <c r="A441" s="200"/>
      <c r="B441" s="200"/>
      <c r="C441" s="200"/>
      <c r="D441" s="200"/>
      <c r="E441" s="200"/>
      <c r="F441" s="111">
        <v>2</v>
      </c>
      <c r="G441" s="99" t="s">
        <v>12771</v>
      </c>
    </row>
    <row r="442" spans="1:7" x14ac:dyDescent="0.25">
      <c r="A442" s="200"/>
      <c r="B442" s="200"/>
      <c r="C442" s="200"/>
      <c r="D442" s="200"/>
      <c r="E442" s="200"/>
      <c r="F442" s="111">
        <v>3</v>
      </c>
      <c r="G442" s="99" t="s">
        <v>12772</v>
      </c>
    </row>
    <row r="443" spans="1:7" x14ac:dyDescent="0.25">
      <c r="A443" s="200"/>
      <c r="B443" s="200"/>
      <c r="C443" s="200"/>
      <c r="D443" s="200">
        <v>1</v>
      </c>
      <c r="E443" s="200" t="s">
        <v>12336</v>
      </c>
      <c r="F443" s="111">
        <v>1</v>
      </c>
      <c r="G443" s="99" t="s">
        <v>12752</v>
      </c>
    </row>
    <row r="444" spans="1:7" x14ac:dyDescent="0.25">
      <c r="A444" s="200"/>
      <c r="B444" s="200"/>
      <c r="C444" s="200"/>
      <c r="D444" s="200"/>
      <c r="E444" s="200"/>
      <c r="F444" s="111">
        <v>2</v>
      </c>
      <c r="G444" s="99" t="s">
        <v>12753</v>
      </c>
    </row>
    <row r="445" spans="1:7" x14ac:dyDescent="0.25">
      <c r="A445" s="200"/>
      <c r="B445" s="200"/>
      <c r="C445" s="200"/>
      <c r="D445" s="200"/>
      <c r="E445" s="200"/>
      <c r="F445" s="111">
        <v>3</v>
      </c>
      <c r="G445" s="99" t="s">
        <v>12754</v>
      </c>
    </row>
    <row r="446" spans="1:7" x14ac:dyDescent="0.25">
      <c r="A446" s="200"/>
      <c r="B446" s="200"/>
      <c r="C446" s="200"/>
      <c r="D446" s="200"/>
      <c r="E446" s="200"/>
      <c r="F446" s="111">
        <v>4</v>
      </c>
      <c r="G446" s="99" t="s">
        <v>12755</v>
      </c>
    </row>
    <row r="447" spans="1:7" x14ac:dyDescent="0.25">
      <c r="A447" s="200"/>
      <c r="B447" s="200"/>
      <c r="C447" s="200"/>
      <c r="D447" s="200">
        <v>4</v>
      </c>
      <c r="E447" s="200" t="s">
        <v>12409</v>
      </c>
      <c r="F447" s="111">
        <v>1</v>
      </c>
      <c r="G447" s="99" t="s">
        <v>12766</v>
      </c>
    </row>
    <row r="448" spans="1:7" x14ac:dyDescent="0.25">
      <c r="A448" s="200"/>
      <c r="B448" s="200"/>
      <c r="C448" s="200"/>
      <c r="D448" s="200"/>
      <c r="E448" s="200"/>
      <c r="F448" s="111">
        <v>2</v>
      </c>
      <c r="G448" s="99" t="s">
        <v>12767</v>
      </c>
    </row>
    <row r="449" spans="1:7" x14ac:dyDescent="0.25">
      <c r="A449" s="200"/>
      <c r="B449" s="200"/>
      <c r="C449" s="200"/>
      <c r="D449" s="200"/>
      <c r="E449" s="200"/>
      <c r="F449" s="111">
        <v>3</v>
      </c>
      <c r="G449" s="99" t="s">
        <v>12768</v>
      </c>
    </row>
    <row r="450" spans="1:7" x14ac:dyDescent="0.25">
      <c r="A450" s="200"/>
      <c r="B450" s="200"/>
      <c r="C450" s="200"/>
      <c r="D450" s="200"/>
      <c r="E450" s="200"/>
      <c r="F450" s="111">
        <v>4</v>
      </c>
      <c r="G450" s="99" t="s">
        <v>12769</v>
      </c>
    </row>
    <row r="451" spans="1:7" ht="25.5" x14ac:dyDescent="0.25">
      <c r="A451" s="140" t="s">
        <v>12958</v>
      </c>
      <c r="B451" s="140">
        <v>6</v>
      </c>
      <c r="C451" s="141" t="s">
        <v>7</v>
      </c>
      <c r="D451" s="140">
        <v>7</v>
      </c>
      <c r="E451" s="140" t="s">
        <v>12402</v>
      </c>
      <c r="F451" s="111">
        <v>2</v>
      </c>
      <c r="G451" s="99" t="s">
        <v>12372</v>
      </c>
    </row>
    <row r="452" spans="1:7" x14ac:dyDescent="0.25">
      <c r="A452" s="200" t="s">
        <v>12391</v>
      </c>
      <c r="B452" s="200">
        <v>5</v>
      </c>
      <c r="C452" s="214" t="s">
        <v>6</v>
      </c>
      <c r="D452" s="200">
        <v>8</v>
      </c>
      <c r="E452" s="200" t="s">
        <v>12393</v>
      </c>
      <c r="F452" s="111">
        <v>1</v>
      </c>
      <c r="G452" s="99" t="s">
        <v>12683</v>
      </c>
    </row>
    <row r="453" spans="1:7" x14ac:dyDescent="0.25">
      <c r="A453" s="200"/>
      <c r="B453" s="200"/>
      <c r="C453" s="214"/>
      <c r="D453" s="200"/>
      <c r="E453" s="200"/>
      <c r="F453" s="111">
        <v>2</v>
      </c>
      <c r="G453" s="99" t="s">
        <v>12684</v>
      </c>
    </row>
    <row r="454" spans="1:7" x14ac:dyDescent="0.25">
      <c r="A454" s="200"/>
      <c r="B454" s="200"/>
      <c r="C454" s="214"/>
      <c r="D454" s="200"/>
      <c r="E454" s="200"/>
      <c r="F454" s="111">
        <v>3</v>
      </c>
      <c r="G454" s="99" t="s">
        <v>12685</v>
      </c>
    </row>
    <row r="455" spans="1:7" x14ac:dyDescent="0.25">
      <c r="A455" s="200"/>
      <c r="B455" s="200"/>
      <c r="C455" s="214"/>
      <c r="D455" s="200"/>
      <c r="E455" s="200"/>
      <c r="F455" s="111">
        <v>4</v>
      </c>
      <c r="G455" s="99" t="s">
        <v>12612</v>
      </c>
    </row>
    <row r="456" spans="1:7" x14ac:dyDescent="0.25">
      <c r="A456" s="200"/>
      <c r="B456" s="200"/>
      <c r="C456" s="214"/>
      <c r="D456" s="200"/>
      <c r="E456" s="200"/>
      <c r="F456" s="111">
        <v>5</v>
      </c>
      <c r="G456" s="99" t="s">
        <v>12686</v>
      </c>
    </row>
    <row r="457" spans="1:7" x14ac:dyDescent="0.25">
      <c r="A457" s="200"/>
      <c r="B457" s="200"/>
      <c r="C457" s="214"/>
      <c r="D457" s="200"/>
      <c r="E457" s="200"/>
      <c r="F457" s="111">
        <v>6</v>
      </c>
      <c r="G457" s="99" t="s">
        <v>12687</v>
      </c>
    </row>
    <row r="458" spans="1:7" x14ac:dyDescent="0.25">
      <c r="A458" s="200"/>
      <c r="B458" s="200"/>
      <c r="C458" s="214"/>
      <c r="D458" s="200"/>
      <c r="E458" s="200"/>
      <c r="F458" s="111">
        <v>7</v>
      </c>
      <c r="G458" s="99" t="s">
        <v>12688</v>
      </c>
    </row>
    <row r="459" spans="1:7" x14ac:dyDescent="0.25">
      <c r="A459" s="200"/>
      <c r="B459" s="200"/>
      <c r="C459" s="214"/>
      <c r="D459" s="111">
        <v>7</v>
      </c>
      <c r="E459" s="111" t="s">
        <v>12392</v>
      </c>
      <c r="F459" s="111">
        <v>2</v>
      </c>
      <c r="G459" s="99" t="s">
        <v>12681</v>
      </c>
    </row>
    <row r="460" spans="1:7" ht="25.5" x14ac:dyDescent="0.25">
      <c r="A460" s="200"/>
      <c r="B460" s="111">
        <v>6</v>
      </c>
      <c r="C460" s="141" t="s">
        <v>7</v>
      </c>
      <c r="D460" s="111">
        <v>1</v>
      </c>
      <c r="E460" s="111" t="s">
        <v>12336</v>
      </c>
      <c r="F460" s="111">
        <v>9</v>
      </c>
      <c r="G460" s="99" t="s">
        <v>12708</v>
      </c>
    </row>
    <row r="461" spans="1:7" x14ac:dyDescent="0.25">
      <c r="A461" s="200"/>
      <c r="B461" s="200">
        <v>2</v>
      </c>
      <c r="C461" s="214" t="s">
        <v>3</v>
      </c>
      <c r="D461" s="200">
        <v>13</v>
      </c>
      <c r="E461" s="200" t="s">
        <v>12367</v>
      </c>
      <c r="F461" s="111">
        <v>1</v>
      </c>
      <c r="G461" s="99" t="s">
        <v>12578</v>
      </c>
    </row>
    <row r="462" spans="1:7" x14ac:dyDescent="0.25">
      <c r="A462" s="200"/>
      <c r="B462" s="200"/>
      <c r="C462" s="214"/>
      <c r="D462" s="200"/>
      <c r="E462" s="200"/>
      <c r="F462" s="111">
        <v>2</v>
      </c>
      <c r="G462" s="99" t="s">
        <v>12579</v>
      </c>
    </row>
    <row r="463" spans="1:7" x14ac:dyDescent="0.25">
      <c r="A463" s="200"/>
      <c r="B463" s="200"/>
      <c r="C463" s="214"/>
      <c r="D463" s="200"/>
      <c r="E463" s="200"/>
      <c r="F463" s="111">
        <v>3</v>
      </c>
      <c r="G463" s="99" t="s">
        <v>2</v>
      </c>
    </row>
    <row r="464" spans="1:7" x14ac:dyDescent="0.25">
      <c r="A464" s="200"/>
      <c r="B464" s="200"/>
      <c r="C464" s="214"/>
      <c r="D464" s="200"/>
      <c r="E464" s="200"/>
      <c r="F464" s="111">
        <v>4</v>
      </c>
      <c r="G464" s="99" t="s">
        <v>12580</v>
      </c>
    </row>
    <row r="465" spans="1:7" x14ac:dyDescent="0.25">
      <c r="A465" s="200"/>
      <c r="B465" s="200"/>
      <c r="C465" s="214"/>
      <c r="D465" s="200"/>
      <c r="E465" s="200"/>
      <c r="F465" s="111">
        <v>5</v>
      </c>
      <c r="G465" s="99" t="s">
        <v>12581</v>
      </c>
    </row>
    <row r="466" spans="1:7" x14ac:dyDescent="0.25">
      <c r="A466" s="200"/>
      <c r="B466" s="200"/>
      <c r="C466" s="214"/>
      <c r="D466" s="200"/>
      <c r="E466" s="200"/>
      <c r="F466" s="111">
        <v>6</v>
      </c>
      <c r="G466" s="99" t="s">
        <v>12582</v>
      </c>
    </row>
    <row r="467" spans="1:7" x14ac:dyDescent="0.25">
      <c r="A467" s="200"/>
      <c r="B467" s="200"/>
      <c r="C467" s="214"/>
      <c r="D467" s="200"/>
      <c r="E467" s="200"/>
      <c r="F467" s="111">
        <v>7</v>
      </c>
      <c r="G467" s="99" t="s">
        <v>12583</v>
      </c>
    </row>
    <row r="468" spans="1:7" x14ac:dyDescent="0.25">
      <c r="A468" s="200"/>
      <c r="B468" s="200"/>
      <c r="C468" s="214"/>
      <c r="D468" s="200">
        <v>15</v>
      </c>
      <c r="E468" s="200" t="s">
        <v>12369</v>
      </c>
      <c r="F468" s="111">
        <v>1</v>
      </c>
      <c r="G468" s="99" t="s">
        <v>12380</v>
      </c>
    </row>
    <row r="469" spans="1:7" x14ac:dyDescent="0.25">
      <c r="A469" s="200"/>
      <c r="B469" s="200"/>
      <c r="C469" s="214"/>
      <c r="D469" s="200"/>
      <c r="E469" s="200"/>
      <c r="F469" s="111">
        <v>2</v>
      </c>
      <c r="G469" s="99" t="s">
        <v>12559</v>
      </c>
    </row>
    <row r="470" spans="1:7" ht="15.75" thickBot="1" x14ac:dyDescent="0.3">
      <c r="A470" s="201"/>
      <c r="B470" s="201"/>
      <c r="C470" s="215"/>
      <c r="D470" s="201"/>
      <c r="E470" s="201"/>
      <c r="F470" s="121">
        <v>3</v>
      </c>
      <c r="G470" s="143" t="s">
        <v>12588</v>
      </c>
    </row>
  </sheetData>
  <mergeCells count="235">
    <mergeCell ref="E461:E467"/>
    <mergeCell ref="D468:D470"/>
    <mergeCell ref="E468:E470"/>
    <mergeCell ref="D447:D450"/>
    <mergeCell ref="E447:E450"/>
    <mergeCell ref="A452:A470"/>
    <mergeCell ref="B452:B459"/>
    <mergeCell ref="C452:C459"/>
    <mergeCell ref="D452:D458"/>
    <mergeCell ref="E452:E458"/>
    <mergeCell ref="B461:B470"/>
    <mergeCell ref="C461:C470"/>
    <mergeCell ref="D461:D467"/>
    <mergeCell ref="D392:D398"/>
    <mergeCell ref="E429:E433"/>
    <mergeCell ref="D434:D439"/>
    <mergeCell ref="E434:E439"/>
    <mergeCell ref="D440:D442"/>
    <mergeCell ref="E440:E442"/>
    <mergeCell ref="D443:D446"/>
    <mergeCell ref="E443:E446"/>
    <mergeCell ref="A419:A450"/>
    <mergeCell ref="B419:B422"/>
    <mergeCell ref="C419:C422"/>
    <mergeCell ref="D419:D422"/>
    <mergeCell ref="E419:E422"/>
    <mergeCell ref="B423:B450"/>
    <mergeCell ref="C423:C450"/>
    <mergeCell ref="D423:D428"/>
    <mergeCell ref="E423:E428"/>
    <mergeCell ref="D429:D433"/>
    <mergeCell ref="A367:A418"/>
    <mergeCell ref="B367:B378"/>
    <mergeCell ref="C367:C378"/>
    <mergeCell ref="D367:D370"/>
    <mergeCell ref="E367:E370"/>
    <mergeCell ref="D371:D375"/>
    <mergeCell ref="B379:B417"/>
    <mergeCell ref="C379:C417"/>
    <mergeCell ref="D379:D383"/>
    <mergeCell ref="E379:E383"/>
    <mergeCell ref="D384:D387"/>
    <mergeCell ref="E384:E387"/>
    <mergeCell ref="D388:D391"/>
    <mergeCell ref="E388:E391"/>
    <mergeCell ref="A361:A362"/>
    <mergeCell ref="B361:B362"/>
    <mergeCell ref="C361:C362"/>
    <mergeCell ref="A363:A366"/>
    <mergeCell ref="B363:B366"/>
    <mergeCell ref="C363:C366"/>
    <mergeCell ref="E371:E375"/>
    <mergeCell ref="D376:D378"/>
    <mergeCell ref="E392:E398"/>
    <mergeCell ref="D399:D407"/>
    <mergeCell ref="E399:E407"/>
    <mergeCell ref="D408:D413"/>
    <mergeCell ref="E408:E413"/>
    <mergeCell ref="D414:D417"/>
    <mergeCell ref="E414:E417"/>
    <mergeCell ref="E376:E378"/>
    <mergeCell ref="E351:E353"/>
    <mergeCell ref="D354:D358"/>
    <mergeCell ref="E354:E358"/>
    <mergeCell ref="A359:A360"/>
    <mergeCell ref="B359:B360"/>
    <mergeCell ref="C359:C360"/>
    <mergeCell ref="D359:D360"/>
    <mergeCell ref="E359:E360"/>
    <mergeCell ref="D363:D365"/>
    <mergeCell ref="E363:E365"/>
    <mergeCell ref="A289:A325"/>
    <mergeCell ref="B289:B299"/>
    <mergeCell ref="C289:C299"/>
    <mergeCell ref="D289:D299"/>
    <mergeCell ref="E289:E299"/>
    <mergeCell ref="D344:D345"/>
    <mergeCell ref="E344:E345"/>
    <mergeCell ref="A346:A358"/>
    <mergeCell ref="B346:B350"/>
    <mergeCell ref="C346:C350"/>
    <mergeCell ref="D346:D350"/>
    <mergeCell ref="E346:E350"/>
    <mergeCell ref="B351:B358"/>
    <mergeCell ref="C351:C358"/>
    <mergeCell ref="D351:D353"/>
    <mergeCell ref="A326:A345"/>
    <mergeCell ref="B326:B345"/>
    <mergeCell ref="C326:C345"/>
    <mergeCell ref="D326:D335"/>
    <mergeCell ref="E326:E335"/>
    <mergeCell ref="D336:D340"/>
    <mergeCell ref="E336:E340"/>
    <mergeCell ref="D341:D343"/>
    <mergeCell ref="E341:E343"/>
    <mergeCell ref="E306:E310"/>
    <mergeCell ref="D311:D313"/>
    <mergeCell ref="E311:E313"/>
    <mergeCell ref="D314:D317"/>
    <mergeCell ref="E314:E317"/>
    <mergeCell ref="B318:B325"/>
    <mergeCell ref="C318:C325"/>
    <mergeCell ref="D318:D322"/>
    <mergeCell ref="E318:E322"/>
    <mergeCell ref="D323:D325"/>
    <mergeCell ref="B300:B317"/>
    <mergeCell ref="C300:C317"/>
    <mergeCell ref="D300:D305"/>
    <mergeCell ref="E300:E305"/>
    <mergeCell ref="D306:D310"/>
    <mergeCell ref="E323:E325"/>
    <mergeCell ref="E265:E269"/>
    <mergeCell ref="D270:D273"/>
    <mergeCell ref="E270:E273"/>
    <mergeCell ref="D274:D276"/>
    <mergeCell ref="E274:E276"/>
    <mergeCell ref="D277:D288"/>
    <mergeCell ref="E277:E288"/>
    <mergeCell ref="A247:A288"/>
    <mergeCell ref="B247:B288"/>
    <mergeCell ref="C247:C288"/>
    <mergeCell ref="D247:D256"/>
    <mergeCell ref="E247:E256"/>
    <mergeCell ref="D257:D261"/>
    <mergeCell ref="E257:E261"/>
    <mergeCell ref="D262:D264"/>
    <mergeCell ref="E262:E264"/>
    <mergeCell ref="D265:D269"/>
    <mergeCell ref="E182:E186"/>
    <mergeCell ref="D187:D190"/>
    <mergeCell ref="E187:E190"/>
    <mergeCell ref="A235:A246"/>
    <mergeCell ref="B235:B246"/>
    <mergeCell ref="C235:C246"/>
    <mergeCell ref="D235:D240"/>
    <mergeCell ref="E235:E240"/>
    <mergeCell ref="D241:D242"/>
    <mergeCell ref="E241:E242"/>
    <mergeCell ref="D243:D246"/>
    <mergeCell ref="E243:E246"/>
    <mergeCell ref="D124:D131"/>
    <mergeCell ref="E124:E131"/>
    <mergeCell ref="D132:D137"/>
    <mergeCell ref="E132:E137"/>
    <mergeCell ref="A217:A233"/>
    <mergeCell ref="B217:B233"/>
    <mergeCell ref="C217:C233"/>
    <mergeCell ref="D219:D225"/>
    <mergeCell ref="E219:E225"/>
    <mergeCell ref="D227:D233"/>
    <mergeCell ref="E227:E233"/>
    <mergeCell ref="D191:D201"/>
    <mergeCell ref="E191:E201"/>
    <mergeCell ref="D202:D209"/>
    <mergeCell ref="E202:E209"/>
    <mergeCell ref="D210:D216"/>
    <mergeCell ref="E210:E216"/>
    <mergeCell ref="B168:B216"/>
    <mergeCell ref="C168:C216"/>
    <mergeCell ref="D168:D174"/>
    <mergeCell ref="E168:E174"/>
    <mergeCell ref="D175:D181"/>
    <mergeCell ref="E175:E181"/>
    <mergeCell ref="D182:D186"/>
    <mergeCell ref="B101:B113"/>
    <mergeCell ref="C101:C113"/>
    <mergeCell ref="D101:D108"/>
    <mergeCell ref="E101:E108"/>
    <mergeCell ref="D109:D112"/>
    <mergeCell ref="E109:E112"/>
    <mergeCell ref="D150:D152"/>
    <mergeCell ref="E150:E152"/>
    <mergeCell ref="B154:B166"/>
    <mergeCell ref="C154:C166"/>
    <mergeCell ref="D154:D166"/>
    <mergeCell ref="E154:E166"/>
    <mergeCell ref="D138:D142"/>
    <mergeCell ref="E138:E142"/>
    <mergeCell ref="D143:D146"/>
    <mergeCell ref="E143:E146"/>
    <mergeCell ref="D147:D149"/>
    <mergeCell ref="E147:E149"/>
    <mergeCell ref="B114:B153"/>
    <mergeCell ref="C114:C153"/>
    <mergeCell ref="D114:D117"/>
    <mergeCell ref="E114:E117"/>
    <mergeCell ref="D118:D123"/>
    <mergeCell ref="E118:E123"/>
    <mergeCell ref="B79:B100"/>
    <mergeCell ref="C79:C100"/>
    <mergeCell ref="D79:D84"/>
    <mergeCell ref="E79:E84"/>
    <mergeCell ref="D85:D88"/>
    <mergeCell ref="E85:E88"/>
    <mergeCell ref="D90:D95"/>
    <mergeCell ref="E90:E95"/>
    <mergeCell ref="D96:D100"/>
    <mergeCell ref="E96:E100"/>
    <mergeCell ref="C55:C62"/>
    <mergeCell ref="D55:D62"/>
    <mergeCell ref="E55:E62"/>
    <mergeCell ref="B63:B77"/>
    <mergeCell ref="C63:C77"/>
    <mergeCell ref="D63:D65"/>
    <mergeCell ref="E63:E65"/>
    <mergeCell ref="D66:D68"/>
    <mergeCell ref="E66:E68"/>
    <mergeCell ref="D69:D71"/>
    <mergeCell ref="E69:E71"/>
    <mergeCell ref="D72:D77"/>
    <mergeCell ref="E72:E77"/>
    <mergeCell ref="E2:E6"/>
    <mergeCell ref="E7:E16"/>
    <mergeCell ref="D2:D6"/>
    <mergeCell ref="D7:D16"/>
    <mergeCell ref="A2:A216"/>
    <mergeCell ref="B2:B54"/>
    <mergeCell ref="C2:C54"/>
    <mergeCell ref="D17:D23"/>
    <mergeCell ref="E17:E23"/>
    <mergeCell ref="D24:D30"/>
    <mergeCell ref="D44:D46"/>
    <mergeCell ref="E44:E46"/>
    <mergeCell ref="D47:D50"/>
    <mergeCell ref="E47:E50"/>
    <mergeCell ref="D51:D54"/>
    <mergeCell ref="E51:E54"/>
    <mergeCell ref="E24:E30"/>
    <mergeCell ref="D31:D35"/>
    <mergeCell ref="E31:E35"/>
    <mergeCell ref="D36:D38"/>
    <mergeCell ref="E36:E38"/>
    <mergeCell ref="D39:D43"/>
    <mergeCell ref="E39:E43"/>
    <mergeCell ref="B55:B62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"/>
  <sheetViews>
    <sheetView topLeftCell="A7" workbookViewId="0">
      <selection activeCell="A2" sqref="A2:B23"/>
    </sheetView>
  </sheetViews>
  <sheetFormatPr baseColWidth="10" defaultColWidth="60.7109375" defaultRowHeight="15" x14ac:dyDescent="0.25"/>
  <cols>
    <col min="1" max="1" width="8.5703125" bestFit="1" customWidth="1"/>
    <col min="2" max="2" width="30.5703125" bestFit="1" customWidth="1"/>
  </cols>
  <sheetData>
    <row r="1" spans="1:2" ht="15.75" thickBot="1" x14ac:dyDescent="0.3">
      <c r="A1" s="21" t="s">
        <v>12959</v>
      </c>
      <c r="B1" s="31" t="s">
        <v>12960</v>
      </c>
    </row>
    <row r="2" spans="1:2" thickBot="1" x14ac:dyDescent="0.35">
      <c r="A2" s="23" t="s">
        <v>12973</v>
      </c>
      <c r="B2" s="25" t="s">
        <v>12961</v>
      </c>
    </row>
    <row r="3" spans="1:2" thickBot="1" x14ac:dyDescent="0.35">
      <c r="A3" s="23" t="s">
        <v>12974</v>
      </c>
      <c r="B3" s="25" t="s">
        <v>12962</v>
      </c>
    </row>
    <row r="4" spans="1:2" thickBot="1" x14ac:dyDescent="0.35">
      <c r="A4" s="23" t="s">
        <v>12975</v>
      </c>
      <c r="B4" s="25" t="s">
        <v>12963</v>
      </c>
    </row>
    <row r="5" spans="1:2" thickBot="1" x14ac:dyDescent="0.35">
      <c r="A5" s="23" t="s">
        <v>12976</v>
      </c>
      <c r="B5" s="25" t="s">
        <v>12964</v>
      </c>
    </row>
    <row r="6" spans="1:2" thickBot="1" x14ac:dyDescent="0.35">
      <c r="A6" s="23">
        <v>3</v>
      </c>
      <c r="B6" s="25" t="s">
        <v>5</v>
      </c>
    </row>
    <row r="7" spans="1:2" thickBot="1" x14ac:dyDescent="0.35">
      <c r="A7" s="23">
        <v>4</v>
      </c>
      <c r="B7" s="25" t="s">
        <v>3</v>
      </c>
    </row>
    <row r="8" spans="1:2" thickBot="1" x14ac:dyDescent="0.35">
      <c r="A8" s="23">
        <v>5</v>
      </c>
      <c r="B8" s="25" t="s">
        <v>12965</v>
      </c>
    </row>
    <row r="9" spans="1:2" thickBot="1" x14ac:dyDescent="0.35">
      <c r="A9" s="23">
        <v>6</v>
      </c>
      <c r="B9" s="25" t="s">
        <v>12966</v>
      </c>
    </row>
    <row r="10" spans="1:2" thickBot="1" x14ac:dyDescent="0.35">
      <c r="A10" s="23" t="s">
        <v>12977</v>
      </c>
      <c r="B10" s="25" t="s">
        <v>12967</v>
      </c>
    </row>
    <row r="11" spans="1:2" thickBot="1" x14ac:dyDescent="0.35">
      <c r="A11" s="23" t="s">
        <v>12978</v>
      </c>
      <c r="B11" s="25" t="s">
        <v>12968</v>
      </c>
    </row>
    <row r="12" spans="1:2" thickBot="1" x14ac:dyDescent="0.35">
      <c r="A12" s="23">
        <v>8</v>
      </c>
      <c r="B12" s="25" t="s">
        <v>4</v>
      </c>
    </row>
    <row r="13" spans="1:2" thickBot="1" x14ac:dyDescent="0.35">
      <c r="A13" s="23">
        <v>9</v>
      </c>
      <c r="B13" s="25" t="s">
        <v>12373</v>
      </c>
    </row>
    <row r="14" spans="1:2" ht="15.75" thickBot="1" x14ac:dyDescent="0.3">
      <c r="A14" s="23">
        <v>10</v>
      </c>
      <c r="B14" s="25" t="s">
        <v>12969</v>
      </c>
    </row>
    <row r="15" spans="1:2" thickBot="1" x14ac:dyDescent="0.35">
      <c r="A15" s="23">
        <v>11</v>
      </c>
      <c r="B15" s="25" t="s">
        <v>12970</v>
      </c>
    </row>
    <row r="16" spans="1:2" thickBot="1" x14ac:dyDescent="0.35">
      <c r="A16" s="23">
        <v>12</v>
      </c>
      <c r="B16" s="25" t="s">
        <v>12971</v>
      </c>
    </row>
    <row r="17" spans="1:2" thickBot="1" x14ac:dyDescent="0.35">
      <c r="A17" s="23" t="s">
        <v>12979</v>
      </c>
      <c r="B17" s="25" t="s">
        <v>7</v>
      </c>
    </row>
    <row r="18" spans="1:2" thickBot="1" x14ac:dyDescent="0.35">
      <c r="A18" s="23" t="s">
        <v>12980</v>
      </c>
      <c r="B18" s="25" t="s">
        <v>12972</v>
      </c>
    </row>
    <row r="19" spans="1:2" thickBot="1" x14ac:dyDescent="0.35">
      <c r="A19" s="23">
        <v>14</v>
      </c>
      <c r="B19" s="25" t="s">
        <v>12750</v>
      </c>
    </row>
    <row r="20" spans="1:2" thickBot="1" x14ac:dyDescent="0.35">
      <c r="A20" s="23">
        <v>15</v>
      </c>
      <c r="B20" s="25" t="s">
        <v>12734</v>
      </c>
    </row>
    <row r="21" spans="1:2" ht="15.75" thickBot="1" x14ac:dyDescent="0.3">
      <c r="A21" s="23">
        <v>16</v>
      </c>
      <c r="B21" s="25" t="s">
        <v>12391</v>
      </c>
    </row>
    <row r="22" spans="1:2" thickBot="1" x14ac:dyDescent="0.35">
      <c r="A22" s="23">
        <v>17</v>
      </c>
      <c r="B22" s="25" t="s">
        <v>12386</v>
      </c>
    </row>
    <row r="23" spans="1:2" thickBot="1" x14ac:dyDescent="0.35">
      <c r="A23" s="23">
        <v>18</v>
      </c>
      <c r="B23" s="25" t="s">
        <v>12387</v>
      </c>
    </row>
    <row r="24" spans="1:2" thickBot="1" x14ac:dyDescent="0.35">
      <c r="A24" s="23">
        <v>19</v>
      </c>
      <c r="B24" s="25" t="s">
        <v>12756</v>
      </c>
    </row>
    <row r="25" spans="1:2" thickBot="1" x14ac:dyDescent="0.35">
      <c r="A25" s="23">
        <v>20</v>
      </c>
      <c r="B25" s="25" t="s">
        <v>12408</v>
      </c>
    </row>
    <row r="26" spans="1:2" thickBot="1" x14ac:dyDescent="0.35">
      <c r="A26" s="23">
        <v>21</v>
      </c>
      <c r="B26" s="25" t="s">
        <v>8</v>
      </c>
    </row>
    <row r="27" spans="1:2" thickBot="1" x14ac:dyDescent="0.35">
      <c r="A27" s="23">
        <v>22</v>
      </c>
      <c r="B27" s="25" t="s">
        <v>12400</v>
      </c>
    </row>
    <row r="28" spans="1:2" thickBot="1" x14ac:dyDescent="0.35">
      <c r="A28" s="23">
        <v>23</v>
      </c>
      <c r="B28" s="25" t="s">
        <v>12393</v>
      </c>
    </row>
    <row r="29" spans="1:2" ht="15.75" thickBot="1" x14ac:dyDescent="0.3">
      <c r="A29" s="23">
        <v>24</v>
      </c>
      <c r="B29" s="25" t="s">
        <v>12367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"/>
  <sheetViews>
    <sheetView workbookViewId="0">
      <selection sqref="A1:A6"/>
    </sheetView>
  </sheetViews>
  <sheetFormatPr baseColWidth="10" defaultColWidth="11.5703125" defaultRowHeight="15" x14ac:dyDescent="0.25"/>
  <cols>
    <col min="1" max="1" width="36.42578125" bestFit="1" customWidth="1"/>
  </cols>
  <sheetData>
    <row r="1" spans="1:1" ht="15.75" thickBot="1" x14ac:dyDescent="0.3">
      <c r="A1" s="21" t="s">
        <v>12947</v>
      </c>
    </row>
    <row r="2" spans="1:1" ht="15.75" thickBot="1" x14ac:dyDescent="0.3">
      <c r="A2" s="34" t="s">
        <v>12391</v>
      </c>
    </row>
    <row r="3" spans="1:1" thickBot="1" x14ac:dyDescent="0.35">
      <c r="A3" s="32" t="s">
        <v>12956</v>
      </c>
    </row>
    <row r="4" spans="1:1" ht="15.75" thickBot="1" x14ac:dyDescent="0.3">
      <c r="A4" s="32" t="s">
        <v>12957</v>
      </c>
    </row>
    <row r="5" spans="1:1" thickBot="1" x14ac:dyDescent="0.35">
      <c r="A5" s="34" t="s">
        <v>12981</v>
      </c>
    </row>
    <row r="6" spans="1:1" thickBot="1" x14ac:dyDescent="0.35">
      <c r="A6" s="34" t="s">
        <v>12958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"/>
  <sheetViews>
    <sheetView workbookViewId="0">
      <selection activeCell="F31" sqref="E31:F31"/>
    </sheetView>
  </sheetViews>
  <sheetFormatPr baseColWidth="10" defaultColWidth="11.5703125" defaultRowHeight="15" x14ac:dyDescent="0.25"/>
  <cols>
    <col min="1" max="1" width="58.85546875" bestFit="1" customWidth="1"/>
  </cols>
  <sheetData>
    <row r="1" spans="1:1" thickBot="1" x14ac:dyDescent="0.35">
      <c r="A1" s="21" t="s">
        <v>12982</v>
      </c>
    </row>
    <row r="2" spans="1:1" thickBot="1" x14ac:dyDescent="0.35">
      <c r="A2" s="32" t="s">
        <v>12983</v>
      </c>
    </row>
    <row r="3" spans="1:1" thickBot="1" x14ac:dyDescent="0.35">
      <c r="A3" s="32" t="s">
        <v>12984</v>
      </c>
    </row>
    <row r="4" spans="1:1" thickBot="1" x14ac:dyDescent="0.35">
      <c r="A4" s="32" t="s">
        <v>12985</v>
      </c>
    </row>
    <row r="5" spans="1:1" thickBot="1" x14ac:dyDescent="0.35">
      <c r="A5" s="32" t="s">
        <v>12986</v>
      </c>
    </row>
    <row r="6" spans="1:1" thickBot="1" x14ac:dyDescent="0.35">
      <c r="A6" s="32" t="s">
        <v>12987</v>
      </c>
    </row>
    <row r="7" spans="1:1" thickBot="1" x14ac:dyDescent="0.35">
      <c r="A7" s="32" t="s">
        <v>12988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"/>
  <sheetViews>
    <sheetView workbookViewId="0">
      <selection activeCell="C8" sqref="C8"/>
    </sheetView>
  </sheetViews>
  <sheetFormatPr baseColWidth="10" defaultColWidth="11.5703125" defaultRowHeight="15" x14ac:dyDescent="0.25"/>
  <cols>
    <col min="1" max="1" width="18" bestFit="1" customWidth="1"/>
  </cols>
  <sheetData>
    <row r="1" spans="1:1" thickBot="1" x14ac:dyDescent="0.35">
      <c r="A1" s="21" t="s">
        <v>12982</v>
      </c>
    </row>
    <row r="2" spans="1:1" thickBot="1" x14ac:dyDescent="0.35">
      <c r="A2" s="34" t="s">
        <v>13085</v>
      </c>
    </row>
    <row r="3" spans="1:1" thickBot="1" x14ac:dyDescent="0.35">
      <c r="A3" s="34" t="s">
        <v>13084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0"/>
  <sheetViews>
    <sheetView workbookViewId="0">
      <selection activeCell="C8" sqref="C8"/>
    </sheetView>
  </sheetViews>
  <sheetFormatPr baseColWidth="10" defaultColWidth="59.5703125" defaultRowHeight="15" x14ac:dyDescent="0.25"/>
  <cols>
    <col min="1" max="1" width="24.85546875" bestFit="1" customWidth="1"/>
    <col min="2" max="2" width="12.42578125" bestFit="1" customWidth="1"/>
    <col min="3" max="3" width="41.42578125" bestFit="1" customWidth="1"/>
  </cols>
  <sheetData>
    <row r="1" spans="1:3" thickBot="1" x14ac:dyDescent="0.35">
      <c r="A1" s="21" t="s">
        <v>12989</v>
      </c>
      <c r="B1" s="31" t="s">
        <v>12990</v>
      </c>
      <c r="C1" s="31" t="s">
        <v>12991</v>
      </c>
    </row>
    <row r="2" spans="1:3" thickBot="1" x14ac:dyDescent="0.35">
      <c r="A2" s="34">
        <v>1</v>
      </c>
      <c r="B2" s="25">
        <v>103550419</v>
      </c>
      <c r="C2" s="25" t="s">
        <v>12992</v>
      </c>
    </row>
    <row r="3" spans="1:3" thickBot="1" x14ac:dyDescent="0.35">
      <c r="A3" s="34">
        <v>1</v>
      </c>
      <c r="B3" s="25">
        <v>103910058</v>
      </c>
      <c r="C3" s="25" t="s">
        <v>12993</v>
      </c>
    </row>
    <row r="4" spans="1:3" thickBot="1" x14ac:dyDescent="0.35">
      <c r="A4" s="34">
        <v>1</v>
      </c>
      <c r="B4" s="25">
        <v>104600595</v>
      </c>
      <c r="C4" s="25" t="s">
        <v>12994</v>
      </c>
    </row>
    <row r="5" spans="1:3" thickBot="1" x14ac:dyDescent="0.35">
      <c r="A5" s="34">
        <v>1</v>
      </c>
      <c r="B5" s="25">
        <v>104850859</v>
      </c>
      <c r="C5" s="25" t="s">
        <v>12995</v>
      </c>
    </row>
    <row r="6" spans="1:3" thickBot="1" x14ac:dyDescent="0.35">
      <c r="A6" s="34">
        <v>1</v>
      </c>
      <c r="B6" s="25">
        <v>105090768</v>
      </c>
      <c r="C6" s="25" t="s">
        <v>12996</v>
      </c>
    </row>
    <row r="7" spans="1:3" thickBot="1" x14ac:dyDescent="0.35">
      <c r="A7" s="34">
        <v>1</v>
      </c>
      <c r="B7" s="25">
        <v>105100795</v>
      </c>
      <c r="C7" s="25" t="s">
        <v>12997</v>
      </c>
    </row>
    <row r="8" spans="1:3" thickBot="1" x14ac:dyDescent="0.35">
      <c r="A8" s="34">
        <v>1</v>
      </c>
      <c r="B8" s="25">
        <v>105150095</v>
      </c>
      <c r="C8" s="25" t="s">
        <v>12998</v>
      </c>
    </row>
    <row r="9" spans="1:3" thickBot="1" x14ac:dyDescent="0.35">
      <c r="A9" s="34">
        <v>1</v>
      </c>
      <c r="B9" s="25">
        <v>105190707</v>
      </c>
      <c r="C9" s="25" t="s">
        <v>12999</v>
      </c>
    </row>
    <row r="10" spans="1:3" thickBot="1" x14ac:dyDescent="0.35">
      <c r="A10" s="34">
        <v>1</v>
      </c>
      <c r="B10" s="25">
        <v>105240081</v>
      </c>
      <c r="C10" s="25" t="s">
        <v>13000</v>
      </c>
    </row>
    <row r="11" spans="1:3" thickBot="1" x14ac:dyDescent="0.35">
      <c r="A11" s="34">
        <v>1</v>
      </c>
      <c r="B11" s="25">
        <v>105270720</v>
      </c>
      <c r="C11" s="25" t="s">
        <v>13001</v>
      </c>
    </row>
    <row r="12" spans="1:3" thickBot="1" x14ac:dyDescent="0.35">
      <c r="A12" s="34">
        <v>1</v>
      </c>
      <c r="B12" s="25">
        <v>105790330</v>
      </c>
      <c r="C12" s="25" t="s">
        <v>13002</v>
      </c>
    </row>
    <row r="13" spans="1:3" thickBot="1" x14ac:dyDescent="0.35">
      <c r="A13" s="34">
        <v>1</v>
      </c>
      <c r="B13" s="25">
        <v>105890843</v>
      </c>
      <c r="C13" s="25" t="s">
        <v>13003</v>
      </c>
    </row>
    <row r="14" spans="1:3" thickBot="1" x14ac:dyDescent="0.35">
      <c r="A14" s="34">
        <v>1</v>
      </c>
      <c r="B14" s="25">
        <v>105920759</v>
      </c>
      <c r="C14" s="25" t="s">
        <v>13004</v>
      </c>
    </row>
    <row r="15" spans="1:3" thickBot="1" x14ac:dyDescent="0.35">
      <c r="A15" s="34">
        <v>1</v>
      </c>
      <c r="B15" s="25">
        <v>106020171</v>
      </c>
      <c r="C15" s="25" t="s">
        <v>13005</v>
      </c>
    </row>
    <row r="16" spans="1:3" thickBot="1" x14ac:dyDescent="0.35">
      <c r="A16" s="34">
        <v>1</v>
      </c>
      <c r="B16" s="25">
        <v>106030314</v>
      </c>
      <c r="C16" s="25" t="s">
        <v>13006</v>
      </c>
    </row>
    <row r="17" spans="1:3" thickBot="1" x14ac:dyDescent="0.35">
      <c r="A17" s="34">
        <v>1</v>
      </c>
      <c r="B17" s="25">
        <v>106120296</v>
      </c>
      <c r="C17" s="25" t="s">
        <v>13007</v>
      </c>
    </row>
    <row r="18" spans="1:3" thickBot="1" x14ac:dyDescent="0.35">
      <c r="A18" s="34">
        <v>1</v>
      </c>
      <c r="B18" s="25">
        <v>106290643</v>
      </c>
      <c r="C18" s="25" t="s">
        <v>13008</v>
      </c>
    </row>
    <row r="19" spans="1:3" thickBot="1" x14ac:dyDescent="0.35">
      <c r="A19" s="34">
        <v>1</v>
      </c>
      <c r="B19" s="25">
        <v>106350557</v>
      </c>
      <c r="C19" s="25" t="s">
        <v>13009</v>
      </c>
    </row>
    <row r="20" spans="1:3" thickBot="1" x14ac:dyDescent="0.35">
      <c r="A20" s="34">
        <v>1</v>
      </c>
      <c r="B20" s="25">
        <v>106750172</v>
      </c>
      <c r="C20" s="25" t="s">
        <v>13010</v>
      </c>
    </row>
    <row r="21" spans="1:3" thickBot="1" x14ac:dyDescent="0.35">
      <c r="A21" s="34">
        <v>1</v>
      </c>
      <c r="B21" s="25">
        <v>106760902</v>
      </c>
      <c r="C21" s="25" t="s">
        <v>13011</v>
      </c>
    </row>
    <row r="22" spans="1:3" thickBot="1" x14ac:dyDescent="0.35">
      <c r="A22" s="34">
        <v>1</v>
      </c>
      <c r="B22" s="25">
        <v>106810602</v>
      </c>
      <c r="C22" s="25" t="s">
        <v>13012</v>
      </c>
    </row>
    <row r="23" spans="1:3" ht="15.75" thickBot="1" x14ac:dyDescent="0.3">
      <c r="A23" s="34">
        <v>1</v>
      </c>
      <c r="B23" s="25">
        <v>107280156</v>
      </c>
      <c r="C23" s="25" t="s">
        <v>13013</v>
      </c>
    </row>
    <row r="24" spans="1:3" ht="15.75" thickBot="1" x14ac:dyDescent="0.3">
      <c r="A24" s="34">
        <v>1</v>
      </c>
      <c r="B24" s="25">
        <v>107490033</v>
      </c>
      <c r="C24" s="25" t="s">
        <v>13014</v>
      </c>
    </row>
    <row r="25" spans="1:3" ht="15.75" thickBot="1" x14ac:dyDescent="0.3">
      <c r="A25" s="34">
        <v>1</v>
      </c>
      <c r="B25" s="25">
        <v>107750682</v>
      </c>
      <c r="C25" s="25" t="s">
        <v>13015</v>
      </c>
    </row>
    <row r="26" spans="1:3" ht="15.75" thickBot="1" x14ac:dyDescent="0.3">
      <c r="A26" s="34">
        <v>1</v>
      </c>
      <c r="B26" s="25">
        <v>107990771</v>
      </c>
      <c r="C26" s="25" t="s">
        <v>13016</v>
      </c>
    </row>
    <row r="27" spans="1:3" ht="15.75" thickBot="1" x14ac:dyDescent="0.3">
      <c r="A27" s="34">
        <v>1</v>
      </c>
      <c r="B27" s="25">
        <v>108340310</v>
      </c>
      <c r="C27" s="25" t="s">
        <v>13017</v>
      </c>
    </row>
    <row r="28" spans="1:3" ht="15.75" thickBot="1" x14ac:dyDescent="0.3">
      <c r="A28" s="34">
        <v>1</v>
      </c>
      <c r="B28" s="25">
        <v>109630287</v>
      </c>
      <c r="C28" s="25" t="s">
        <v>13018</v>
      </c>
    </row>
    <row r="29" spans="1:3" ht="15.75" thickBot="1" x14ac:dyDescent="0.3">
      <c r="A29" s="34">
        <v>1</v>
      </c>
      <c r="B29" s="25">
        <v>202610438</v>
      </c>
      <c r="C29" s="25" t="s">
        <v>13019</v>
      </c>
    </row>
    <row r="30" spans="1:3" ht="15.75" thickBot="1" x14ac:dyDescent="0.3">
      <c r="A30" s="34">
        <v>1</v>
      </c>
      <c r="B30" s="25">
        <v>203000444</v>
      </c>
      <c r="C30" s="25" t="s">
        <v>13020</v>
      </c>
    </row>
    <row r="31" spans="1:3" ht="15.75" thickBot="1" x14ac:dyDescent="0.3">
      <c r="A31" s="34">
        <v>1</v>
      </c>
      <c r="B31" s="25">
        <v>203040725</v>
      </c>
      <c r="C31" s="25" t="s">
        <v>13021</v>
      </c>
    </row>
    <row r="32" spans="1:3" ht="15.75" thickBot="1" x14ac:dyDescent="0.3">
      <c r="A32" s="34">
        <v>1</v>
      </c>
      <c r="B32" s="25">
        <v>203080191</v>
      </c>
      <c r="C32" s="25" t="s">
        <v>13022</v>
      </c>
    </row>
    <row r="33" spans="1:3" ht="15.75" thickBot="1" x14ac:dyDescent="0.3">
      <c r="A33" s="34">
        <v>1</v>
      </c>
      <c r="B33" s="25">
        <v>203160939</v>
      </c>
      <c r="C33" s="25" t="s">
        <v>13023</v>
      </c>
    </row>
    <row r="34" spans="1:3" ht="15.75" thickBot="1" x14ac:dyDescent="0.3">
      <c r="A34" s="34">
        <v>1</v>
      </c>
      <c r="B34" s="25">
        <v>203310080</v>
      </c>
      <c r="C34" s="25" t="s">
        <v>13024</v>
      </c>
    </row>
    <row r="35" spans="1:3" ht="15.75" thickBot="1" x14ac:dyDescent="0.3">
      <c r="A35" s="34">
        <v>1</v>
      </c>
      <c r="B35" s="25">
        <v>203410179</v>
      </c>
      <c r="C35" s="25" t="s">
        <v>13025</v>
      </c>
    </row>
    <row r="36" spans="1:3" ht="15.75" thickBot="1" x14ac:dyDescent="0.3">
      <c r="A36" s="34">
        <v>1</v>
      </c>
      <c r="B36" s="25">
        <v>203510378</v>
      </c>
      <c r="C36" s="25" t="s">
        <v>13026</v>
      </c>
    </row>
    <row r="37" spans="1:3" ht="15.75" thickBot="1" x14ac:dyDescent="0.3">
      <c r="A37" s="34">
        <v>1</v>
      </c>
      <c r="B37" s="25">
        <v>203680707</v>
      </c>
      <c r="C37" s="25" t="s">
        <v>13027</v>
      </c>
    </row>
    <row r="38" spans="1:3" ht="15.75" thickBot="1" x14ac:dyDescent="0.3">
      <c r="A38" s="34">
        <v>1</v>
      </c>
      <c r="B38" s="25">
        <v>203690119</v>
      </c>
      <c r="C38" s="25" t="s">
        <v>13028</v>
      </c>
    </row>
    <row r="39" spans="1:3" ht="15.75" thickBot="1" x14ac:dyDescent="0.3">
      <c r="A39" s="34">
        <v>1</v>
      </c>
      <c r="B39" s="25">
        <v>301970304</v>
      </c>
      <c r="C39" s="25" t="s">
        <v>13029</v>
      </c>
    </row>
    <row r="40" spans="1:3" ht="15.75" thickBot="1" x14ac:dyDescent="0.3">
      <c r="A40" s="34">
        <v>1</v>
      </c>
      <c r="B40" s="25">
        <v>302150217</v>
      </c>
      <c r="C40" s="25" t="s">
        <v>13030</v>
      </c>
    </row>
    <row r="41" spans="1:3" ht="15.75" thickBot="1" x14ac:dyDescent="0.3">
      <c r="A41" s="34">
        <v>1</v>
      </c>
      <c r="B41" s="25">
        <v>302470041</v>
      </c>
      <c r="C41" s="25" t="s">
        <v>13031</v>
      </c>
    </row>
    <row r="42" spans="1:3" ht="15.75" thickBot="1" x14ac:dyDescent="0.3">
      <c r="A42" s="34">
        <v>1</v>
      </c>
      <c r="B42" s="25">
        <v>302590421</v>
      </c>
      <c r="C42" s="25" t="s">
        <v>13032</v>
      </c>
    </row>
    <row r="43" spans="1:3" ht="15.75" thickBot="1" x14ac:dyDescent="0.3">
      <c r="A43" s="34">
        <v>1</v>
      </c>
      <c r="B43" s="25">
        <v>302960878</v>
      </c>
      <c r="C43" s="25" t="s">
        <v>13033</v>
      </c>
    </row>
    <row r="44" spans="1:3" ht="15.75" thickBot="1" x14ac:dyDescent="0.3">
      <c r="A44" s="34">
        <v>1</v>
      </c>
      <c r="B44" s="25">
        <v>401050890</v>
      </c>
      <c r="C44" s="25" t="s">
        <v>13034</v>
      </c>
    </row>
    <row r="45" spans="1:3" ht="15.75" thickBot="1" x14ac:dyDescent="0.3">
      <c r="A45" s="34">
        <v>1</v>
      </c>
      <c r="B45" s="25">
        <v>401110544</v>
      </c>
      <c r="C45" s="25" t="s">
        <v>13035</v>
      </c>
    </row>
    <row r="46" spans="1:3" ht="15.75" thickBot="1" x14ac:dyDescent="0.3">
      <c r="A46" s="34">
        <v>1</v>
      </c>
      <c r="B46" s="25">
        <v>401210136</v>
      </c>
      <c r="C46" s="25" t="s">
        <v>13036</v>
      </c>
    </row>
    <row r="47" spans="1:3" ht="15.75" thickBot="1" x14ac:dyDescent="0.3">
      <c r="A47" s="34">
        <v>1</v>
      </c>
      <c r="B47" s="25">
        <v>401210226</v>
      </c>
      <c r="C47" s="25" t="s">
        <v>13037</v>
      </c>
    </row>
    <row r="48" spans="1:3" ht="15.75" thickBot="1" x14ac:dyDescent="0.3">
      <c r="A48" s="34">
        <v>1</v>
      </c>
      <c r="B48" s="25">
        <v>501490732</v>
      </c>
      <c r="C48" s="25" t="s">
        <v>13038</v>
      </c>
    </row>
    <row r="49" spans="1:3" ht="15.75" thickBot="1" x14ac:dyDescent="0.3">
      <c r="A49" s="34">
        <v>1</v>
      </c>
      <c r="B49" s="25">
        <v>501620426</v>
      </c>
      <c r="C49" s="25" t="s">
        <v>13039</v>
      </c>
    </row>
    <row r="50" spans="1:3" ht="15.75" thickBot="1" x14ac:dyDescent="0.3">
      <c r="A50" s="34">
        <v>1</v>
      </c>
      <c r="B50" s="25">
        <v>502790315</v>
      </c>
      <c r="C50" s="25" t="s">
        <v>13040</v>
      </c>
    </row>
    <row r="51" spans="1:3" ht="15.75" thickBot="1" x14ac:dyDescent="0.3">
      <c r="A51" s="34">
        <v>1</v>
      </c>
      <c r="B51" s="25">
        <v>600960422</v>
      </c>
      <c r="C51" s="25" t="s">
        <v>13041</v>
      </c>
    </row>
    <row r="52" spans="1:3" ht="15.75" thickBot="1" x14ac:dyDescent="0.3">
      <c r="A52" s="34">
        <v>1</v>
      </c>
      <c r="B52" s="25">
        <v>600980139</v>
      </c>
      <c r="C52" s="25" t="s">
        <v>13042</v>
      </c>
    </row>
    <row r="53" spans="1:3" ht="15.75" thickBot="1" x14ac:dyDescent="0.3">
      <c r="A53" s="34">
        <v>1</v>
      </c>
      <c r="B53" s="25">
        <v>601180747</v>
      </c>
      <c r="C53" s="25" t="s">
        <v>13043</v>
      </c>
    </row>
    <row r="54" spans="1:3" ht="15.75" thickBot="1" x14ac:dyDescent="0.3">
      <c r="A54" s="34">
        <v>1</v>
      </c>
      <c r="B54" s="25">
        <v>601200228</v>
      </c>
      <c r="C54" s="25" t="s">
        <v>13044</v>
      </c>
    </row>
    <row r="55" spans="1:3" ht="15.75" thickBot="1" x14ac:dyDescent="0.3">
      <c r="A55" s="34">
        <v>1</v>
      </c>
      <c r="B55" s="25">
        <v>601360071</v>
      </c>
      <c r="C55" s="25" t="s">
        <v>13045</v>
      </c>
    </row>
    <row r="56" spans="1:3" ht="15.75" thickBot="1" x14ac:dyDescent="0.3">
      <c r="A56" s="34">
        <v>1</v>
      </c>
      <c r="B56" s="25">
        <v>601370825</v>
      </c>
      <c r="C56" s="25" t="s">
        <v>13046</v>
      </c>
    </row>
    <row r="57" spans="1:3" ht="15.75" thickBot="1" x14ac:dyDescent="0.3">
      <c r="A57" s="34">
        <v>1</v>
      </c>
      <c r="B57" s="25">
        <v>601380019</v>
      </c>
      <c r="C57" s="25" t="s">
        <v>13047</v>
      </c>
    </row>
    <row r="58" spans="1:3" ht="15.75" thickBot="1" x14ac:dyDescent="0.3">
      <c r="A58" s="34">
        <v>1</v>
      </c>
      <c r="B58" s="25">
        <v>601460947</v>
      </c>
      <c r="C58" s="25" t="s">
        <v>13048</v>
      </c>
    </row>
    <row r="59" spans="1:3" ht="15.75" thickBot="1" x14ac:dyDescent="0.3">
      <c r="A59" s="34">
        <v>1</v>
      </c>
      <c r="B59" s="25">
        <v>601990530</v>
      </c>
      <c r="C59" s="25" t="s">
        <v>13049</v>
      </c>
    </row>
    <row r="60" spans="1:3" ht="15.75" thickBot="1" x14ac:dyDescent="0.3">
      <c r="A60" s="34">
        <v>1</v>
      </c>
      <c r="B60" s="25">
        <v>602060030</v>
      </c>
      <c r="C60" s="25" t="s">
        <v>13050</v>
      </c>
    </row>
    <row r="61" spans="1:3" ht="15.75" thickBot="1" x14ac:dyDescent="0.3">
      <c r="A61" s="34">
        <v>1</v>
      </c>
      <c r="B61" s="25">
        <v>602110284</v>
      </c>
      <c r="C61" s="25" t="s">
        <v>13051</v>
      </c>
    </row>
    <row r="62" spans="1:3" ht="15.75" thickBot="1" x14ac:dyDescent="0.3">
      <c r="A62" s="34">
        <v>1</v>
      </c>
      <c r="B62" s="25">
        <v>700650217</v>
      </c>
      <c r="C62" s="25" t="s">
        <v>13052</v>
      </c>
    </row>
    <row r="63" spans="1:3" ht="15.75" thickBot="1" x14ac:dyDescent="0.3">
      <c r="A63" s="34">
        <v>1</v>
      </c>
      <c r="B63" s="25">
        <v>800340508</v>
      </c>
      <c r="C63" s="25" t="s">
        <v>13053</v>
      </c>
    </row>
    <row r="64" spans="1:3" ht="15.75" thickBot="1" x14ac:dyDescent="0.3">
      <c r="A64" s="34">
        <v>1</v>
      </c>
      <c r="B64" s="25">
        <v>800670680</v>
      </c>
      <c r="C64" s="25" t="s">
        <v>13054</v>
      </c>
    </row>
    <row r="65" spans="1:3" ht="15.75" thickBot="1" x14ac:dyDescent="0.3">
      <c r="A65" s="34">
        <v>1</v>
      </c>
      <c r="B65" s="25">
        <v>800680175</v>
      </c>
      <c r="C65" s="25" t="s">
        <v>13055</v>
      </c>
    </row>
    <row r="66" spans="1:3" ht="15.75" thickBot="1" x14ac:dyDescent="0.3">
      <c r="A66" s="34">
        <v>1</v>
      </c>
      <c r="B66" s="25">
        <v>800750744</v>
      </c>
      <c r="C66" s="25" t="s">
        <v>13056</v>
      </c>
    </row>
    <row r="67" spans="1:3" ht="15.75" thickBot="1" x14ac:dyDescent="0.3">
      <c r="A67" s="34">
        <v>1</v>
      </c>
      <c r="B67" s="25">
        <v>900360459</v>
      </c>
      <c r="C67" s="25" t="s">
        <v>13057</v>
      </c>
    </row>
    <row r="68" spans="1:3" ht="15.75" thickBot="1" x14ac:dyDescent="0.3">
      <c r="A68" s="34">
        <v>1</v>
      </c>
      <c r="B68" s="25">
        <v>900600322</v>
      </c>
      <c r="C68" s="25" t="s">
        <v>13058</v>
      </c>
    </row>
    <row r="69" spans="1:3" ht="15.75" thickBot="1" x14ac:dyDescent="0.3">
      <c r="A69" s="34">
        <v>1</v>
      </c>
      <c r="B69" s="25">
        <v>900700426</v>
      </c>
      <c r="C69" s="25" t="s">
        <v>13059</v>
      </c>
    </row>
    <row r="70" spans="1:3" ht="15.75" thickBot="1" x14ac:dyDescent="0.3">
      <c r="A70" s="34">
        <v>1</v>
      </c>
      <c r="B70" s="25">
        <v>900780767</v>
      </c>
      <c r="C70" s="25" t="s">
        <v>13060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1"/>
  <sheetViews>
    <sheetView workbookViewId="0">
      <selection activeCell="D5" sqref="D5"/>
    </sheetView>
  </sheetViews>
  <sheetFormatPr baseColWidth="10" defaultColWidth="52.85546875" defaultRowHeight="15" x14ac:dyDescent="0.25"/>
  <cols>
    <col min="1" max="1" width="24.85546875" bestFit="1" customWidth="1"/>
    <col min="2" max="2" width="12.42578125" bestFit="1" customWidth="1"/>
    <col min="3" max="3" width="30.140625" bestFit="1" customWidth="1"/>
  </cols>
  <sheetData>
    <row r="1" spans="1:3" thickBot="1" x14ac:dyDescent="0.35">
      <c r="A1" s="21" t="s">
        <v>12989</v>
      </c>
      <c r="B1" s="31" t="s">
        <v>12990</v>
      </c>
      <c r="C1" s="31" t="s">
        <v>12991</v>
      </c>
    </row>
    <row r="2" spans="1:3" thickBot="1" x14ac:dyDescent="0.35">
      <c r="A2" s="34">
        <v>1</v>
      </c>
      <c r="B2" s="30">
        <v>501491175</v>
      </c>
      <c r="C2" s="30" t="s">
        <v>13061</v>
      </c>
    </row>
    <row r="3" spans="1:3" thickBot="1" x14ac:dyDescent="0.35">
      <c r="A3" s="34">
        <v>1</v>
      </c>
      <c r="B3" s="30">
        <v>501491175</v>
      </c>
      <c r="C3" s="30" t="s">
        <v>13061</v>
      </c>
    </row>
    <row r="4" spans="1:3" thickBot="1" x14ac:dyDescent="0.35">
      <c r="A4" s="34">
        <v>1</v>
      </c>
      <c r="B4" s="30">
        <v>104410912</v>
      </c>
      <c r="C4" s="30" t="s">
        <v>13062</v>
      </c>
    </row>
    <row r="5" spans="1:3" thickBot="1" x14ac:dyDescent="0.35">
      <c r="A5" s="34">
        <v>1</v>
      </c>
      <c r="B5" s="30">
        <v>104410912</v>
      </c>
      <c r="C5" s="30" t="s">
        <v>13062</v>
      </c>
    </row>
    <row r="6" spans="1:3" thickBot="1" x14ac:dyDescent="0.35">
      <c r="A6" s="34">
        <v>1</v>
      </c>
      <c r="B6" s="30">
        <v>104320673</v>
      </c>
      <c r="C6" s="30" t="s">
        <v>13063</v>
      </c>
    </row>
    <row r="7" spans="1:3" thickBot="1" x14ac:dyDescent="0.35">
      <c r="A7" s="34">
        <v>1</v>
      </c>
      <c r="B7" s="30">
        <v>104320673</v>
      </c>
      <c r="C7" s="30" t="s">
        <v>13063</v>
      </c>
    </row>
    <row r="8" spans="1:3" thickBot="1" x14ac:dyDescent="0.35">
      <c r="A8" s="34">
        <v>1</v>
      </c>
      <c r="B8" s="30">
        <v>203480275</v>
      </c>
      <c r="C8" s="30" t="s">
        <v>13064</v>
      </c>
    </row>
    <row r="9" spans="1:3" thickBot="1" x14ac:dyDescent="0.35">
      <c r="A9" s="34">
        <v>1</v>
      </c>
      <c r="B9" s="30">
        <v>203480275</v>
      </c>
      <c r="C9" s="30" t="s">
        <v>13064</v>
      </c>
    </row>
    <row r="10" spans="1:3" thickBot="1" x14ac:dyDescent="0.35">
      <c r="A10" s="34">
        <v>1</v>
      </c>
      <c r="B10" s="30">
        <v>302340381</v>
      </c>
      <c r="C10" s="30" t="s">
        <v>13065</v>
      </c>
    </row>
    <row r="11" spans="1:3" ht="15.75" thickBot="1" x14ac:dyDescent="0.3">
      <c r="A11" s="34">
        <v>1</v>
      </c>
      <c r="B11" s="30">
        <v>108600879</v>
      </c>
      <c r="C11" s="30" t="s">
        <v>13066</v>
      </c>
    </row>
    <row r="12" spans="1:3" ht="15.75" thickBot="1" x14ac:dyDescent="0.3">
      <c r="A12" s="34">
        <v>1</v>
      </c>
      <c r="B12" s="30">
        <v>109970319</v>
      </c>
      <c r="C12" s="30" t="s">
        <v>13067</v>
      </c>
    </row>
    <row r="13" spans="1:3" ht="15.75" thickBot="1" x14ac:dyDescent="0.3">
      <c r="A13" s="34">
        <v>1</v>
      </c>
      <c r="B13" s="30">
        <v>105100447</v>
      </c>
      <c r="C13" s="30" t="s">
        <v>13068</v>
      </c>
    </row>
    <row r="14" spans="1:3" thickBot="1" x14ac:dyDescent="0.35">
      <c r="A14" s="34">
        <v>1</v>
      </c>
      <c r="B14" s="30">
        <v>401230349</v>
      </c>
      <c r="C14" s="30" t="s">
        <v>13069</v>
      </c>
    </row>
    <row r="15" spans="1:3" ht="15.75" thickBot="1" x14ac:dyDescent="0.3">
      <c r="A15" s="34">
        <v>1</v>
      </c>
      <c r="B15" s="30">
        <v>202940003</v>
      </c>
      <c r="C15" s="30" t="s">
        <v>13070</v>
      </c>
    </row>
    <row r="16" spans="1:3" thickBot="1" x14ac:dyDescent="0.35">
      <c r="A16" s="34">
        <v>1</v>
      </c>
      <c r="B16" s="30">
        <v>105040315</v>
      </c>
      <c r="C16" s="30" t="s">
        <v>13071</v>
      </c>
    </row>
    <row r="17" spans="1:3" thickBot="1" x14ac:dyDescent="0.35">
      <c r="A17" s="34">
        <v>1</v>
      </c>
      <c r="B17" s="30">
        <v>104061427</v>
      </c>
      <c r="C17" s="30" t="s">
        <v>13072</v>
      </c>
    </row>
    <row r="18" spans="1:3" thickBot="1" x14ac:dyDescent="0.35">
      <c r="A18" s="34">
        <v>1</v>
      </c>
      <c r="B18" s="30">
        <v>112490201</v>
      </c>
      <c r="C18" s="30" t="s">
        <v>13073</v>
      </c>
    </row>
    <row r="19" spans="1:3" thickBot="1" x14ac:dyDescent="0.35">
      <c r="A19" s="34">
        <v>1</v>
      </c>
      <c r="B19" s="30">
        <v>203510404</v>
      </c>
      <c r="C19" s="30" t="s">
        <v>13074</v>
      </c>
    </row>
    <row r="20" spans="1:3" thickBot="1" x14ac:dyDescent="0.35">
      <c r="A20" s="34">
        <v>1</v>
      </c>
      <c r="B20" s="30">
        <v>104930156</v>
      </c>
      <c r="C20" s="30" t="s">
        <v>13075</v>
      </c>
    </row>
    <row r="21" spans="1:3" thickBot="1" x14ac:dyDescent="0.35">
      <c r="A21" s="34">
        <v>1</v>
      </c>
      <c r="B21" s="30">
        <v>104960547</v>
      </c>
      <c r="C21" s="30" t="s">
        <v>13076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8"/>
  <sheetViews>
    <sheetView topLeftCell="D1" workbookViewId="0">
      <selection activeCell="C18" sqref="C18"/>
    </sheetView>
  </sheetViews>
  <sheetFormatPr baseColWidth="10" defaultColWidth="11.5703125" defaultRowHeight="15" x14ac:dyDescent="0.25"/>
  <cols>
    <col min="1" max="1" width="23.140625" bestFit="1" customWidth="1"/>
    <col min="2" max="2" width="11.7109375" bestFit="1" customWidth="1"/>
    <col min="3" max="3" width="38" bestFit="1" customWidth="1"/>
    <col min="4" max="4" width="33.42578125" bestFit="1" customWidth="1"/>
    <col min="5" max="5" width="22" bestFit="1" customWidth="1"/>
    <col min="6" max="6" width="54.5703125" bestFit="1" customWidth="1"/>
    <col min="7" max="7" width="8.28515625" bestFit="1" customWidth="1"/>
    <col min="8" max="8" width="29.140625" bestFit="1" customWidth="1"/>
    <col min="9" max="9" width="55.140625" bestFit="1" customWidth="1"/>
  </cols>
  <sheetData>
    <row r="1" spans="1:9" x14ac:dyDescent="0.25">
      <c r="A1" s="49" t="s">
        <v>12989</v>
      </c>
      <c r="B1" s="49" t="s">
        <v>12990</v>
      </c>
      <c r="C1" s="49" t="s">
        <v>12991</v>
      </c>
      <c r="D1" s="49" t="s">
        <v>13077</v>
      </c>
      <c r="E1" s="49" t="s">
        <v>13078</v>
      </c>
      <c r="F1" s="49" t="s">
        <v>13079</v>
      </c>
      <c r="G1" s="49" t="s">
        <v>13080</v>
      </c>
      <c r="H1" s="49" t="s">
        <v>12960</v>
      </c>
      <c r="I1" s="49" t="s">
        <v>12982</v>
      </c>
    </row>
    <row r="2" spans="1:9" ht="14.45" x14ac:dyDescent="0.3">
      <c r="A2">
        <v>1</v>
      </c>
      <c r="B2">
        <v>103550419</v>
      </c>
      <c r="C2" t="s">
        <v>12992</v>
      </c>
      <c r="G2">
        <v>1.1000000000000001</v>
      </c>
      <c r="H2" t="s">
        <v>12961</v>
      </c>
      <c r="I2" t="s">
        <v>12984</v>
      </c>
    </row>
    <row r="3" spans="1:9" ht="14.45" x14ac:dyDescent="0.3">
      <c r="A3">
        <v>1</v>
      </c>
      <c r="B3">
        <v>103910058</v>
      </c>
      <c r="C3" t="s">
        <v>12993</v>
      </c>
      <c r="G3">
        <v>1.2</v>
      </c>
      <c r="H3" t="s">
        <v>12962</v>
      </c>
      <c r="I3" t="s">
        <v>12983</v>
      </c>
    </row>
    <row r="4" spans="1:9" ht="14.45" x14ac:dyDescent="0.3">
      <c r="A4">
        <v>1</v>
      </c>
      <c r="B4">
        <v>103910058</v>
      </c>
      <c r="C4" t="s">
        <v>12993</v>
      </c>
      <c r="G4">
        <v>1.2</v>
      </c>
      <c r="H4" t="s">
        <v>12962</v>
      </c>
      <c r="I4" t="s">
        <v>12987</v>
      </c>
    </row>
    <row r="5" spans="1:9" ht="14.45" x14ac:dyDescent="0.3">
      <c r="A5">
        <v>1</v>
      </c>
      <c r="B5">
        <v>104600595</v>
      </c>
      <c r="C5" t="s">
        <v>12994</v>
      </c>
      <c r="G5">
        <v>1.1000000000000001</v>
      </c>
      <c r="H5" t="s">
        <v>12961</v>
      </c>
      <c r="I5" t="s">
        <v>12984</v>
      </c>
    </row>
    <row r="6" spans="1:9" ht="14.45" x14ac:dyDescent="0.3">
      <c r="A6">
        <v>1</v>
      </c>
      <c r="B6">
        <v>104850859</v>
      </c>
      <c r="C6" t="s">
        <v>12995</v>
      </c>
      <c r="G6">
        <v>3</v>
      </c>
      <c r="H6" t="s">
        <v>5</v>
      </c>
      <c r="I6" t="s">
        <v>12984</v>
      </c>
    </row>
    <row r="7" spans="1:9" ht="14.45" x14ac:dyDescent="0.3">
      <c r="A7">
        <v>1</v>
      </c>
      <c r="B7">
        <v>105090768</v>
      </c>
      <c r="C7" t="s">
        <v>12996</v>
      </c>
      <c r="G7">
        <v>8</v>
      </c>
      <c r="H7" t="s">
        <v>4</v>
      </c>
      <c r="I7" t="s">
        <v>12984</v>
      </c>
    </row>
    <row r="8" spans="1:9" ht="14.45" x14ac:dyDescent="0.3">
      <c r="A8">
        <v>1</v>
      </c>
      <c r="B8">
        <v>105100795</v>
      </c>
      <c r="C8" t="s">
        <v>12997</v>
      </c>
      <c r="G8">
        <v>14</v>
      </c>
      <c r="H8" t="s">
        <v>12750</v>
      </c>
      <c r="I8" t="s">
        <v>12984</v>
      </c>
    </row>
    <row r="9" spans="1:9" x14ac:dyDescent="0.25">
      <c r="A9">
        <v>1</v>
      </c>
      <c r="B9">
        <v>105150095</v>
      </c>
      <c r="C9" t="s">
        <v>12998</v>
      </c>
      <c r="G9">
        <v>10</v>
      </c>
      <c r="H9" t="s">
        <v>12969</v>
      </c>
      <c r="I9" t="s">
        <v>12984</v>
      </c>
    </row>
    <row r="10" spans="1:9" ht="14.45" x14ac:dyDescent="0.3">
      <c r="A10">
        <v>1</v>
      </c>
      <c r="B10">
        <v>105190707</v>
      </c>
      <c r="C10" t="s">
        <v>12999</v>
      </c>
      <c r="G10">
        <v>8</v>
      </c>
      <c r="H10" t="s">
        <v>4</v>
      </c>
      <c r="I10" t="s">
        <v>12984</v>
      </c>
    </row>
    <row r="11" spans="1:9" ht="14.45" x14ac:dyDescent="0.3">
      <c r="A11">
        <v>1</v>
      </c>
      <c r="B11">
        <v>105240081</v>
      </c>
      <c r="C11" t="s">
        <v>13000</v>
      </c>
      <c r="G11">
        <v>2.1</v>
      </c>
      <c r="H11" t="s">
        <v>12963</v>
      </c>
      <c r="I11" t="s">
        <v>12984</v>
      </c>
    </row>
    <row r="12" spans="1:9" ht="14.45" x14ac:dyDescent="0.3">
      <c r="A12">
        <v>1</v>
      </c>
      <c r="B12">
        <v>105270720</v>
      </c>
      <c r="C12" t="s">
        <v>13001</v>
      </c>
      <c r="G12">
        <v>8</v>
      </c>
      <c r="H12" t="s">
        <v>4</v>
      </c>
      <c r="I12" t="s">
        <v>12983</v>
      </c>
    </row>
    <row r="13" spans="1:9" ht="14.45" x14ac:dyDescent="0.3">
      <c r="A13">
        <v>1</v>
      </c>
      <c r="B13">
        <v>105270720</v>
      </c>
      <c r="C13" t="s">
        <v>13001</v>
      </c>
      <c r="G13">
        <v>9</v>
      </c>
      <c r="H13" t="s">
        <v>12373</v>
      </c>
      <c r="I13" t="s">
        <v>12983</v>
      </c>
    </row>
    <row r="14" spans="1:9" ht="14.45" x14ac:dyDescent="0.3">
      <c r="A14">
        <v>1</v>
      </c>
      <c r="B14">
        <v>105270720</v>
      </c>
      <c r="C14" t="s">
        <v>13001</v>
      </c>
      <c r="G14">
        <v>8</v>
      </c>
      <c r="H14" t="s">
        <v>4</v>
      </c>
      <c r="I14" t="s">
        <v>12987</v>
      </c>
    </row>
    <row r="15" spans="1:9" ht="14.45" x14ac:dyDescent="0.3">
      <c r="A15">
        <v>1</v>
      </c>
      <c r="B15">
        <v>105270720</v>
      </c>
      <c r="C15" t="s">
        <v>13001</v>
      </c>
      <c r="G15">
        <v>9</v>
      </c>
      <c r="H15" t="s">
        <v>12373</v>
      </c>
      <c r="I15" t="s">
        <v>12987</v>
      </c>
    </row>
    <row r="16" spans="1:9" ht="14.45" x14ac:dyDescent="0.3">
      <c r="A16">
        <v>1</v>
      </c>
      <c r="B16">
        <v>105790330</v>
      </c>
      <c r="C16" t="s">
        <v>13002</v>
      </c>
      <c r="G16">
        <v>2.1</v>
      </c>
      <c r="H16" t="s">
        <v>12963</v>
      </c>
      <c r="I16" t="s">
        <v>12984</v>
      </c>
    </row>
    <row r="17" spans="1:9" ht="14.45" x14ac:dyDescent="0.3">
      <c r="A17">
        <v>1</v>
      </c>
      <c r="B17">
        <v>105890843</v>
      </c>
      <c r="C17" t="s">
        <v>13003</v>
      </c>
      <c r="D17">
        <v>2</v>
      </c>
      <c r="E17">
        <v>3101289594</v>
      </c>
      <c r="F17" t="s">
        <v>13081</v>
      </c>
      <c r="G17">
        <v>1.1000000000000001</v>
      </c>
      <c r="H17" t="s">
        <v>12961</v>
      </c>
      <c r="I17" t="s">
        <v>12985</v>
      </c>
    </row>
    <row r="18" spans="1:9" ht="14.45" x14ac:dyDescent="0.3">
      <c r="A18">
        <v>1</v>
      </c>
      <c r="B18">
        <v>105890843</v>
      </c>
      <c r="C18" t="s">
        <v>13003</v>
      </c>
      <c r="D18">
        <v>2</v>
      </c>
      <c r="E18">
        <v>3101289594</v>
      </c>
      <c r="F18" t="s">
        <v>13081</v>
      </c>
      <c r="G18">
        <v>1.1000000000000001</v>
      </c>
      <c r="H18" t="s">
        <v>12961</v>
      </c>
      <c r="I18" t="s">
        <v>12988</v>
      </c>
    </row>
    <row r="19" spans="1:9" ht="14.45" x14ac:dyDescent="0.3">
      <c r="A19">
        <v>1</v>
      </c>
      <c r="B19">
        <v>105890843</v>
      </c>
      <c r="C19" t="s">
        <v>13003</v>
      </c>
      <c r="D19">
        <v>2</v>
      </c>
      <c r="E19">
        <v>3101289594</v>
      </c>
      <c r="F19" t="s">
        <v>13081</v>
      </c>
      <c r="G19">
        <v>1.1000000000000001</v>
      </c>
      <c r="H19" t="s">
        <v>12961</v>
      </c>
      <c r="I19" t="s">
        <v>12984</v>
      </c>
    </row>
    <row r="20" spans="1:9" ht="14.45" x14ac:dyDescent="0.3">
      <c r="A20">
        <v>1</v>
      </c>
      <c r="B20">
        <v>105890843</v>
      </c>
      <c r="C20" t="s">
        <v>13003</v>
      </c>
      <c r="G20">
        <v>2.1</v>
      </c>
      <c r="H20" t="s">
        <v>12963</v>
      </c>
      <c r="I20" t="s">
        <v>12985</v>
      </c>
    </row>
    <row r="21" spans="1:9" ht="14.45" x14ac:dyDescent="0.3">
      <c r="A21">
        <v>1</v>
      </c>
      <c r="B21">
        <v>105890843</v>
      </c>
      <c r="C21" t="s">
        <v>13003</v>
      </c>
      <c r="G21">
        <v>3</v>
      </c>
      <c r="H21" t="s">
        <v>5</v>
      </c>
      <c r="I21" t="s">
        <v>12985</v>
      </c>
    </row>
    <row r="22" spans="1:9" ht="14.45" x14ac:dyDescent="0.3">
      <c r="A22">
        <v>1</v>
      </c>
      <c r="B22">
        <v>105890843</v>
      </c>
      <c r="C22" t="s">
        <v>13003</v>
      </c>
      <c r="G22">
        <v>4</v>
      </c>
      <c r="H22" t="s">
        <v>3</v>
      </c>
      <c r="I22" t="s">
        <v>12985</v>
      </c>
    </row>
    <row r="23" spans="1:9" ht="14.45" x14ac:dyDescent="0.3">
      <c r="A23">
        <v>1</v>
      </c>
      <c r="B23">
        <v>105890843</v>
      </c>
      <c r="C23" t="s">
        <v>13003</v>
      </c>
      <c r="G23">
        <v>8</v>
      </c>
      <c r="H23" t="s">
        <v>4</v>
      </c>
      <c r="I23" t="s">
        <v>12985</v>
      </c>
    </row>
    <row r="24" spans="1:9" x14ac:dyDescent="0.25">
      <c r="A24">
        <v>1</v>
      </c>
      <c r="B24">
        <v>105890843</v>
      </c>
      <c r="C24" t="s">
        <v>13003</v>
      </c>
      <c r="G24">
        <v>2.1</v>
      </c>
      <c r="H24" t="s">
        <v>12963</v>
      </c>
      <c r="I24" t="s">
        <v>12988</v>
      </c>
    </row>
    <row r="25" spans="1:9" x14ac:dyDescent="0.25">
      <c r="A25">
        <v>1</v>
      </c>
      <c r="B25">
        <v>105890843</v>
      </c>
      <c r="C25" t="s">
        <v>13003</v>
      </c>
      <c r="G25">
        <v>3</v>
      </c>
      <c r="H25" t="s">
        <v>5</v>
      </c>
      <c r="I25" t="s">
        <v>12988</v>
      </c>
    </row>
    <row r="26" spans="1:9" x14ac:dyDescent="0.25">
      <c r="A26">
        <v>1</v>
      </c>
      <c r="B26">
        <v>105890843</v>
      </c>
      <c r="C26" t="s">
        <v>13003</v>
      </c>
      <c r="G26">
        <v>4</v>
      </c>
      <c r="H26" t="s">
        <v>3</v>
      </c>
      <c r="I26" t="s">
        <v>12988</v>
      </c>
    </row>
    <row r="27" spans="1:9" x14ac:dyDescent="0.25">
      <c r="A27">
        <v>1</v>
      </c>
      <c r="B27">
        <v>105890843</v>
      </c>
      <c r="C27" t="s">
        <v>13003</v>
      </c>
      <c r="G27">
        <v>8</v>
      </c>
      <c r="H27" t="s">
        <v>4</v>
      </c>
      <c r="I27" t="s">
        <v>12988</v>
      </c>
    </row>
    <row r="28" spans="1:9" x14ac:dyDescent="0.25">
      <c r="A28">
        <v>1</v>
      </c>
      <c r="B28">
        <v>105920759</v>
      </c>
      <c r="C28" t="s">
        <v>13004</v>
      </c>
      <c r="G28">
        <v>1.1000000000000001</v>
      </c>
      <c r="H28" t="s">
        <v>12961</v>
      </c>
      <c r="I28" t="s">
        <v>12984</v>
      </c>
    </row>
    <row r="29" spans="1:9" x14ac:dyDescent="0.25">
      <c r="A29">
        <v>1</v>
      </c>
      <c r="B29">
        <v>106020171</v>
      </c>
      <c r="C29" t="s">
        <v>13005</v>
      </c>
      <c r="G29">
        <v>17</v>
      </c>
      <c r="H29" t="s">
        <v>12386</v>
      </c>
      <c r="I29" t="s">
        <v>12984</v>
      </c>
    </row>
    <row r="30" spans="1:9" x14ac:dyDescent="0.25">
      <c r="A30">
        <v>1</v>
      </c>
      <c r="B30">
        <v>106030314</v>
      </c>
      <c r="C30" t="s">
        <v>13006</v>
      </c>
      <c r="G30">
        <v>1.1000000000000001</v>
      </c>
      <c r="H30" t="s">
        <v>12961</v>
      </c>
      <c r="I30" t="s">
        <v>12986</v>
      </c>
    </row>
    <row r="31" spans="1:9" x14ac:dyDescent="0.25">
      <c r="A31">
        <v>1</v>
      </c>
      <c r="B31">
        <v>106030314</v>
      </c>
      <c r="C31" t="s">
        <v>13006</v>
      </c>
      <c r="G31">
        <v>2.1</v>
      </c>
      <c r="H31" t="s">
        <v>12963</v>
      </c>
      <c r="I31" t="s">
        <v>12986</v>
      </c>
    </row>
    <row r="32" spans="1:9" x14ac:dyDescent="0.25">
      <c r="A32">
        <v>1</v>
      </c>
      <c r="B32">
        <v>106030314</v>
      </c>
      <c r="C32" t="s">
        <v>13006</v>
      </c>
      <c r="G32">
        <v>2.2000000000000002</v>
      </c>
      <c r="H32" t="s">
        <v>12964</v>
      </c>
      <c r="I32" t="s">
        <v>12986</v>
      </c>
    </row>
    <row r="33" spans="1:9" x14ac:dyDescent="0.25">
      <c r="A33">
        <v>1</v>
      </c>
      <c r="B33">
        <v>106030314</v>
      </c>
      <c r="C33" t="s">
        <v>13006</v>
      </c>
      <c r="G33">
        <v>3</v>
      </c>
      <c r="H33" t="s">
        <v>5</v>
      </c>
      <c r="I33" t="s">
        <v>12986</v>
      </c>
    </row>
    <row r="34" spans="1:9" x14ac:dyDescent="0.25">
      <c r="A34">
        <v>1</v>
      </c>
      <c r="B34">
        <v>106030314</v>
      </c>
      <c r="C34" t="s">
        <v>13006</v>
      </c>
      <c r="G34">
        <v>4</v>
      </c>
      <c r="H34" t="s">
        <v>3</v>
      </c>
      <c r="I34" t="s">
        <v>12986</v>
      </c>
    </row>
    <row r="35" spans="1:9" x14ac:dyDescent="0.25">
      <c r="A35">
        <v>1</v>
      </c>
      <c r="B35">
        <v>106120296</v>
      </c>
      <c r="C35" t="s">
        <v>13007</v>
      </c>
      <c r="G35">
        <v>2.1</v>
      </c>
      <c r="H35" t="s">
        <v>12963</v>
      </c>
      <c r="I35" t="s">
        <v>12984</v>
      </c>
    </row>
    <row r="36" spans="1:9" x14ac:dyDescent="0.25">
      <c r="A36">
        <v>1</v>
      </c>
      <c r="B36">
        <v>106290643</v>
      </c>
      <c r="C36" t="s">
        <v>13008</v>
      </c>
      <c r="G36">
        <v>2.1</v>
      </c>
      <c r="H36" t="s">
        <v>12963</v>
      </c>
      <c r="I36" t="s">
        <v>12984</v>
      </c>
    </row>
    <row r="37" spans="1:9" x14ac:dyDescent="0.25">
      <c r="A37">
        <v>1</v>
      </c>
      <c r="B37">
        <v>106350557</v>
      </c>
      <c r="C37" t="s">
        <v>13009</v>
      </c>
      <c r="G37">
        <v>13.1</v>
      </c>
      <c r="H37" t="s">
        <v>7</v>
      </c>
      <c r="I37" t="s">
        <v>12984</v>
      </c>
    </row>
    <row r="38" spans="1:9" x14ac:dyDescent="0.25">
      <c r="A38">
        <v>1</v>
      </c>
      <c r="B38">
        <v>106750172</v>
      </c>
      <c r="C38" t="s">
        <v>13010</v>
      </c>
      <c r="G38">
        <v>18</v>
      </c>
      <c r="H38" t="s">
        <v>12387</v>
      </c>
      <c r="I38" t="s">
        <v>12984</v>
      </c>
    </row>
    <row r="39" spans="1:9" x14ac:dyDescent="0.25">
      <c r="A39">
        <v>1</v>
      </c>
      <c r="B39">
        <v>106760902</v>
      </c>
      <c r="C39" t="s">
        <v>13011</v>
      </c>
      <c r="G39">
        <v>2.1</v>
      </c>
      <c r="H39" t="s">
        <v>12963</v>
      </c>
      <c r="I39" t="s">
        <v>12984</v>
      </c>
    </row>
    <row r="40" spans="1:9" x14ac:dyDescent="0.25">
      <c r="A40">
        <v>1</v>
      </c>
      <c r="B40">
        <v>106810602</v>
      </c>
      <c r="C40" t="s">
        <v>13012</v>
      </c>
      <c r="G40">
        <v>1.1000000000000001</v>
      </c>
      <c r="H40" t="s">
        <v>12961</v>
      </c>
      <c r="I40" t="s">
        <v>12984</v>
      </c>
    </row>
    <row r="41" spans="1:9" x14ac:dyDescent="0.25">
      <c r="A41">
        <v>1</v>
      </c>
      <c r="B41">
        <v>107280156</v>
      </c>
      <c r="C41" t="s">
        <v>13013</v>
      </c>
      <c r="D41">
        <v>2</v>
      </c>
      <c r="E41">
        <v>3101227800</v>
      </c>
      <c r="F41" t="s">
        <v>13082</v>
      </c>
      <c r="G41">
        <v>4</v>
      </c>
      <c r="H41" t="s">
        <v>3</v>
      </c>
      <c r="I41" t="s">
        <v>12984</v>
      </c>
    </row>
    <row r="42" spans="1:9" x14ac:dyDescent="0.25">
      <c r="A42">
        <v>1</v>
      </c>
      <c r="B42">
        <v>107490033</v>
      </c>
      <c r="C42" t="s">
        <v>13014</v>
      </c>
      <c r="G42">
        <v>13.1</v>
      </c>
      <c r="H42" t="s">
        <v>7</v>
      </c>
      <c r="I42" t="s">
        <v>12984</v>
      </c>
    </row>
    <row r="43" spans="1:9" x14ac:dyDescent="0.25">
      <c r="A43">
        <v>1</v>
      </c>
      <c r="B43">
        <v>107750682</v>
      </c>
      <c r="C43" t="s">
        <v>13015</v>
      </c>
      <c r="G43">
        <v>8</v>
      </c>
      <c r="H43" t="s">
        <v>4</v>
      </c>
      <c r="I43" t="s">
        <v>12984</v>
      </c>
    </row>
    <row r="44" spans="1:9" x14ac:dyDescent="0.25">
      <c r="A44">
        <v>1</v>
      </c>
      <c r="B44">
        <v>107990771</v>
      </c>
      <c r="C44" t="s">
        <v>13016</v>
      </c>
      <c r="G44">
        <v>15</v>
      </c>
      <c r="H44" t="s">
        <v>12734</v>
      </c>
      <c r="I44" t="s">
        <v>12984</v>
      </c>
    </row>
    <row r="45" spans="1:9" x14ac:dyDescent="0.25">
      <c r="A45">
        <v>1</v>
      </c>
      <c r="B45">
        <v>108340310</v>
      </c>
      <c r="C45" t="s">
        <v>13017</v>
      </c>
      <c r="G45">
        <v>7.1</v>
      </c>
      <c r="H45" t="s">
        <v>12967</v>
      </c>
      <c r="I45" t="s">
        <v>12984</v>
      </c>
    </row>
    <row r="46" spans="1:9" x14ac:dyDescent="0.25">
      <c r="A46">
        <v>1</v>
      </c>
      <c r="B46">
        <v>108340310</v>
      </c>
      <c r="C46" t="s">
        <v>13017</v>
      </c>
      <c r="G46">
        <v>7.2</v>
      </c>
      <c r="H46" t="s">
        <v>12968</v>
      </c>
      <c r="I46" t="s">
        <v>12984</v>
      </c>
    </row>
    <row r="47" spans="1:9" x14ac:dyDescent="0.25">
      <c r="A47">
        <v>1</v>
      </c>
      <c r="B47">
        <v>109630287</v>
      </c>
      <c r="C47" t="s">
        <v>13018</v>
      </c>
      <c r="G47">
        <v>1.2</v>
      </c>
      <c r="H47" t="s">
        <v>12962</v>
      </c>
      <c r="I47" t="s">
        <v>12984</v>
      </c>
    </row>
    <row r="48" spans="1:9" x14ac:dyDescent="0.25">
      <c r="A48">
        <v>1</v>
      </c>
      <c r="B48">
        <v>202610438</v>
      </c>
      <c r="C48" t="s">
        <v>13019</v>
      </c>
      <c r="G48">
        <v>5</v>
      </c>
      <c r="H48" t="s">
        <v>12965</v>
      </c>
      <c r="I48" t="s">
        <v>12983</v>
      </c>
    </row>
    <row r="49" spans="1:9" x14ac:dyDescent="0.25">
      <c r="A49">
        <v>1</v>
      </c>
      <c r="B49">
        <v>202610438</v>
      </c>
      <c r="C49" t="s">
        <v>13019</v>
      </c>
      <c r="G49">
        <v>5</v>
      </c>
      <c r="H49" t="s">
        <v>12965</v>
      </c>
      <c r="I49" t="s">
        <v>12987</v>
      </c>
    </row>
    <row r="50" spans="1:9" x14ac:dyDescent="0.25">
      <c r="A50">
        <v>1</v>
      </c>
      <c r="B50">
        <v>203000444</v>
      </c>
      <c r="C50" t="s">
        <v>13020</v>
      </c>
      <c r="G50">
        <v>5</v>
      </c>
      <c r="H50" t="s">
        <v>12965</v>
      </c>
      <c r="I50" t="s">
        <v>12984</v>
      </c>
    </row>
    <row r="51" spans="1:9" x14ac:dyDescent="0.25">
      <c r="A51">
        <v>1</v>
      </c>
      <c r="B51">
        <v>203040725</v>
      </c>
      <c r="C51" t="s">
        <v>13021</v>
      </c>
      <c r="G51">
        <v>4</v>
      </c>
      <c r="H51" t="s">
        <v>3</v>
      </c>
      <c r="I51" t="s">
        <v>12984</v>
      </c>
    </row>
    <row r="52" spans="1:9" x14ac:dyDescent="0.25">
      <c r="A52">
        <v>1</v>
      </c>
      <c r="B52">
        <v>203080191</v>
      </c>
      <c r="C52" t="s">
        <v>13022</v>
      </c>
      <c r="G52">
        <v>6</v>
      </c>
      <c r="H52" t="s">
        <v>12966</v>
      </c>
      <c r="I52" t="s">
        <v>12983</v>
      </c>
    </row>
    <row r="53" spans="1:9" x14ac:dyDescent="0.25">
      <c r="A53">
        <v>1</v>
      </c>
      <c r="B53">
        <v>203080191</v>
      </c>
      <c r="C53" t="s">
        <v>13022</v>
      </c>
      <c r="G53">
        <v>7.1</v>
      </c>
      <c r="H53" t="s">
        <v>12967</v>
      </c>
      <c r="I53" t="s">
        <v>12983</v>
      </c>
    </row>
    <row r="54" spans="1:9" x14ac:dyDescent="0.25">
      <c r="A54">
        <v>1</v>
      </c>
      <c r="B54">
        <v>203080191</v>
      </c>
      <c r="C54" t="s">
        <v>13022</v>
      </c>
      <c r="G54">
        <v>7.2</v>
      </c>
      <c r="H54" t="s">
        <v>12968</v>
      </c>
      <c r="I54" t="s">
        <v>12983</v>
      </c>
    </row>
    <row r="55" spans="1:9" x14ac:dyDescent="0.25">
      <c r="A55">
        <v>1</v>
      </c>
      <c r="B55">
        <v>203080191</v>
      </c>
      <c r="C55" t="s">
        <v>13022</v>
      </c>
      <c r="G55">
        <v>6</v>
      </c>
      <c r="H55" t="s">
        <v>12966</v>
      </c>
      <c r="I55" t="s">
        <v>12987</v>
      </c>
    </row>
    <row r="56" spans="1:9" x14ac:dyDescent="0.25">
      <c r="A56">
        <v>1</v>
      </c>
      <c r="B56">
        <v>203080191</v>
      </c>
      <c r="C56" t="s">
        <v>13022</v>
      </c>
      <c r="G56">
        <v>7.1</v>
      </c>
      <c r="H56" t="s">
        <v>12967</v>
      </c>
      <c r="I56" t="s">
        <v>12987</v>
      </c>
    </row>
    <row r="57" spans="1:9" x14ac:dyDescent="0.25">
      <c r="A57">
        <v>1</v>
      </c>
      <c r="B57">
        <v>203080191</v>
      </c>
      <c r="C57" t="s">
        <v>13022</v>
      </c>
      <c r="G57">
        <v>7.2</v>
      </c>
      <c r="H57" t="s">
        <v>12968</v>
      </c>
      <c r="I57" t="s">
        <v>12987</v>
      </c>
    </row>
    <row r="58" spans="1:9" x14ac:dyDescent="0.25">
      <c r="A58">
        <v>1</v>
      </c>
      <c r="B58">
        <v>203160939</v>
      </c>
      <c r="C58" t="s">
        <v>13023</v>
      </c>
      <c r="G58">
        <v>5</v>
      </c>
      <c r="H58" t="s">
        <v>12965</v>
      </c>
      <c r="I58" t="s">
        <v>12984</v>
      </c>
    </row>
    <row r="59" spans="1:9" x14ac:dyDescent="0.25">
      <c r="A59">
        <v>1</v>
      </c>
      <c r="B59">
        <v>203310080</v>
      </c>
      <c r="C59" t="s">
        <v>13024</v>
      </c>
      <c r="G59">
        <v>7.1</v>
      </c>
      <c r="H59" t="s">
        <v>12967</v>
      </c>
      <c r="I59" t="s">
        <v>12984</v>
      </c>
    </row>
    <row r="60" spans="1:9" x14ac:dyDescent="0.25">
      <c r="A60">
        <v>1</v>
      </c>
      <c r="B60">
        <v>203410179</v>
      </c>
      <c r="C60" t="s">
        <v>13025</v>
      </c>
      <c r="G60">
        <v>4</v>
      </c>
      <c r="H60" t="s">
        <v>3</v>
      </c>
      <c r="I60" t="s">
        <v>12984</v>
      </c>
    </row>
    <row r="61" spans="1:9" x14ac:dyDescent="0.25">
      <c r="A61">
        <v>1</v>
      </c>
      <c r="B61">
        <v>203510378</v>
      </c>
      <c r="C61" t="s">
        <v>13026</v>
      </c>
      <c r="G61">
        <v>6</v>
      </c>
      <c r="H61" t="s">
        <v>12966</v>
      </c>
      <c r="I61" t="s">
        <v>12984</v>
      </c>
    </row>
    <row r="62" spans="1:9" x14ac:dyDescent="0.25">
      <c r="A62">
        <v>1</v>
      </c>
      <c r="B62">
        <v>203680707</v>
      </c>
      <c r="C62" t="s">
        <v>13027</v>
      </c>
      <c r="G62">
        <v>6</v>
      </c>
      <c r="H62" t="s">
        <v>12966</v>
      </c>
      <c r="I62" t="s">
        <v>12984</v>
      </c>
    </row>
    <row r="63" spans="1:9" x14ac:dyDescent="0.25">
      <c r="A63">
        <v>1</v>
      </c>
      <c r="B63">
        <v>203690119</v>
      </c>
      <c r="C63" t="s">
        <v>13028</v>
      </c>
      <c r="G63">
        <v>3</v>
      </c>
      <c r="H63" t="s">
        <v>5</v>
      </c>
      <c r="I63" t="s">
        <v>12984</v>
      </c>
    </row>
    <row r="64" spans="1:9" x14ac:dyDescent="0.25">
      <c r="A64">
        <v>1</v>
      </c>
      <c r="B64">
        <v>301970304</v>
      </c>
      <c r="C64" t="s">
        <v>13029</v>
      </c>
      <c r="G64">
        <v>21</v>
      </c>
      <c r="H64" t="s">
        <v>8</v>
      </c>
      <c r="I64" t="s">
        <v>12983</v>
      </c>
    </row>
    <row r="65" spans="1:9" x14ac:dyDescent="0.25">
      <c r="A65">
        <v>1</v>
      </c>
      <c r="B65">
        <v>301970304</v>
      </c>
      <c r="C65" t="s">
        <v>13029</v>
      </c>
      <c r="G65">
        <v>21</v>
      </c>
      <c r="H65" t="s">
        <v>8</v>
      </c>
      <c r="I65" t="s">
        <v>12987</v>
      </c>
    </row>
    <row r="66" spans="1:9" x14ac:dyDescent="0.25">
      <c r="A66">
        <v>1</v>
      </c>
      <c r="B66">
        <v>302150217</v>
      </c>
      <c r="C66" t="s">
        <v>13030</v>
      </c>
      <c r="G66">
        <v>1.1000000000000001</v>
      </c>
      <c r="H66" t="s">
        <v>12961</v>
      </c>
      <c r="I66" t="s">
        <v>12984</v>
      </c>
    </row>
    <row r="67" spans="1:9" x14ac:dyDescent="0.25">
      <c r="A67">
        <v>1</v>
      </c>
      <c r="B67">
        <v>302470041</v>
      </c>
      <c r="C67" t="s">
        <v>13031</v>
      </c>
      <c r="G67">
        <v>9</v>
      </c>
      <c r="H67" t="s">
        <v>12373</v>
      </c>
      <c r="I67" t="s">
        <v>12984</v>
      </c>
    </row>
    <row r="68" spans="1:9" x14ac:dyDescent="0.25">
      <c r="A68">
        <v>1</v>
      </c>
      <c r="B68">
        <v>302590421</v>
      </c>
      <c r="C68" t="s">
        <v>13032</v>
      </c>
      <c r="G68">
        <v>8</v>
      </c>
      <c r="H68" t="s">
        <v>4</v>
      </c>
      <c r="I68" t="s">
        <v>12984</v>
      </c>
    </row>
    <row r="69" spans="1:9" x14ac:dyDescent="0.25">
      <c r="A69">
        <v>1</v>
      </c>
      <c r="B69">
        <v>302960878</v>
      </c>
      <c r="C69" t="s">
        <v>13033</v>
      </c>
      <c r="G69">
        <v>1.1000000000000001</v>
      </c>
      <c r="H69" t="s">
        <v>12961</v>
      </c>
      <c r="I69" t="s">
        <v>12984</v>
      </c>
    </row>
    <row r="70" spans="1:9" x14ac:dyDescent="0.25">
      <c r="A70">
        <v>1</v>
      </c>
      <c r="B70">
        <v>401050890</v>
      </c>
      <c r="C70" t="s">
        <v>13034</v>
      </c>
      <c r="G70">
        <v>3</v>
      </c>
      <c r="H70" t="s">
        <v>5</v>
      </c>
      <c r="I70" t="s">
        <v>12984</v>
      </c>
    </row>
    <row r="71" spans="1:9" x14ac:dyDescent="0.25">
      <c r="A71">
        <v>1</v>
      </c>
      <c r="B71">
        <v>401110544</v>
      </c>
      <c r="C71" t="s">
        <v>13035</v>
      </c>
      <c r="G71">
        <v>3</v>
      </c>
      <c r="H71" t="s">
        <v>5</v>
      </c>
      <c r="I71" t="s">
        <v>12984</v>
      </c>
    </row>
    <row r="72" spans="1:9" x14ac:dyDescent="0.25">
      <c r="A72">
        <v>1</v>
      </c>
      <c r="B72">
        <v>401210136</v>
      </c>
      <c r="C72" t="s">
        <v>13036</v>
      </c>
      <c r="G72">
        <v>3</v>
      </c>
      <c r="H72" t="s">
        <v>5</v>
      </c>
      <c r="I72" t="s">
        <v>12984</v>
      </c>
    </row>
    <row r="73" spans="1:9" x14ac:dyDescent="0.25">
      <c r="A73">
        <v>1</v>
      </c>
      <c r="B73">
        <v>401210226</v>
      </c>
      <c r="C73" t="s">
        <v>13037</v>
      </c>
      <c r="G73">
        <v>16</v>
      </c>
      <c r="H73" t="s">
        <v>12391</v>
      </c>
      <c r="I73" t="s">
        <v>12984</v>
      </c>
    </row>
    <row r="74" spans="1:9" x14ac:dyDescent="0.25">
      <c r="A74">
        <v>1</v>
      </c>
      <c r="B74">
        <v>501490732</v>
      </c>
      <c r="C74" t="s">
        <v>13038</v>
      </c>
      <c r="G74">
        <v>23</v>
      </c>
      <c r="H74" t="s">
        <v>12393</v>
      </c>
      <c r="I74" t="s">
        <v>12984</v>
      </c>
    </row>
    <row r="75" spans="1:9" x14ac:dyDescent="0.25">
      <c r="A75">
        <v>1</v>
      </c>
      <c r="B75">
        <v>501620426</v>
      </c>
      <c r="C75" t="s">
        <v>13039</v>
      </c>
      <c r="G75">
        <v>18</v>
      </c>
      <c r="H75" t="s">
        <v>12387</v>
      </c>
      <c r="I75" t="s">
        <v>12983</v>
      </c>
    </row>
    <row r="76" spans="1:9" x14ac:dyDescent="0.25">
      <c r="A76">
        <v>1</v>
      </c>
      <c r="B76">
        <v>501620426</v>
      </c>
      <c r="C76" t="s">
        <v>13039</v>
      </c>
      <c r="G76">
        <v>18</v>
      </c>
      <c r="H76" t="s">
        <v>12387</v>
      </c>
      <c r="I76" t="s">
        <v>12987</v>
      </c>
    </row>
    <row r="77" spans="1:9" x14ac:dyDescent="0.25">
      <c r="A77">
        <v>1</v>
      </c>
      <c r="B77">
        <v>502790315</v>
      </c>
      <c r="C77" t="s">
        <v>13040</v>
      </c>
      <c r="G77">
        <v>11</v>
      </c>
      <c r="H77" t="s">
        <v>12970</v>
      </c>
      <c r="I77" t="s">
        <v>12984</v>
      </c>
    </row>
    <row r="78" spans="1:9" x14ac:dyDescent="0.25">
      <c r="A78">
        <v>1</v>
      </c>
      <c r="B78">
        <v>600960422</v>
      </c>
      <c r="C78" t="s">
        <v>13041</v>
      </c>
      <c r="G78">
        <v>10</v>
      </c>
      <c r="H78" t="s">
        <v>12969</v>
      </c>
      <c r="I78" t="s">
        <v>12983</v>
      </c>
    </row>
    <row r="79" spans="1:9" x14ac:dyDescent="0.25">
      <c r="A79">
        <v>1</v>
      </c>
      <c r="B79">
        <v>600960422</v>
      </c>
      <c r="C79" t="s">
        <v>13041</v>
      </c>
      <c r="G79">
        <v>10</v>
      </c>
      <c r="H79" t="s">
        <v>12969</v>
      </c>
      <c r="I79" t="s">
        <v>12987</v>
      </c>
    </row>
    <row r="80" spans="1:9" x14ac:dyDescent="0.25">
      <c r="A80">
        <v>1</v>
      </c>
      <c r="B80">
        <v>600960422</v>
      </c>
      <c r="C80" t="s">
        <v>13041</v>
      </c>
      <c r="G80">
        <v>10</v>
      </c>
      <c r="H80" t="s">
        <v>12969</v>
      </c>
      <c r="I80" t="s">
        <v>12985</v>
      </c>
    </row>
    <row r="81" spans="1:9" x14ac:dyDescent="0.25">
      <c r="A81">
        <v>1</v>
      </c>
      <c r="B81">
        <v>600960422</v>
      </c>
      <c r="C81" t="s">
        <v>13041</v>
      </c>
      <c r="G81">
        <v>10</v>
      </c>
      <c r="H81" t="s">
        <v>12969</v>
      </c>
      <c r="I81" t="s">
        <v>12988</v>
      </c>
    </row>
    <row r="82" spans="1:9" x14ac:dyDescent="0.25">
      <c r="A82">
        <v>1</v>
      </c>
      <c r="B82">
        <v>600980139</v>
      </c>
      <c r="C82" t="s">
        <v>13042</v>
      </c>
      <c r="G82">
        <v>15</v>
      </c>
      <c r="H82" t="s">
        <v>12734</v>
      </c>
      <c r="I82" t="s">
        <v>12983</v>
      </c>
    </row>
    <row r="83" spans="1:9" x14ac:dyDescent="0.25">
      <c r="A83">
        <v>1</v>
      </c>
      <c r="B83">
        <v>600980139</v>
      </c>
      <c r="C83" t="s">
        <v>13042</v>
      </c>
      <c r="G83">
        <v>15</v>
      </c>
      <c r="H83" t="s">
        <v>12734</v>
      </c>
      <c r="I83" t="s">
        <v>12987</v>
      </c>
    </row>
    <row r="84" spans="1:9" x14ac:dyDescent="0.25">
      <c r="A84">
        <v>1</v>
      </c>
      <c r="B84">
        <v>601180747</v>
      </c>
      <c r="C84" t="s">
        <v>13043</v>
      </c>
      <c r="G84">
        <v>11</v>
      </c>
      <c r="H84" t="s">
        <v>12970</v>
      </c>
      <c r="I84" t="s">
        <v>12983</v>
      </c>
    </row>
    <row r="85" spans="1:9" x14ac:dyDescent="0.25">
      <c r="A85">
        <v>1</v>
      </c>
      <c r="B85">
        <v>601180747</v>
      </c>
      <c r="C85" t="s">
        <v>13043</v>
      </c>
      <c r="G85">
        <v>11</v>
      </c>
      <c r="H85" t="s">
        <v>12970</v>
      </c>
      <c r="I85" t="s">
        <v>12987</v>
      </c>
    </row>
    <row r="86" spans="1:9" x14ac:dyDescent="0.25">
      <c r="A86">
        <v>1</v>
      </c>
      <c r="B86">
        <v>601180747</v>
      </c>
      <c r="C86" t="s">
        <v>13043</v>
      </c>
      <c r="G86">
        <v>11</v>
      </c>
      <c r="H86" t="s">
        <v>12970</v>
      </c>
      <c r="I86" t="s">
        <v>12985</v>
      </c>
    </row>
    <row r="87" spans="1:9" x14ac:dyDescent="0.25">
      <c r="A87">
        <v>1</v>
      </c>
      <c r="B87">
        <v>601180747</v>
      </c>
      <c r="C87" t="s">
        <v>13043</v>
      </c>
      <c r="G87">
        <v>11</v>
      </c>
      <c r="H87" t="s">
        <v>12970</v>
      </c>
      <c r="I87" t="s">
        <v>12988</v>
      </c>
    </row>
    <row r="88" spans="1:9" x14ac:dyDescent="0.25">
      <c r="A88">
        <v>1</v>
      </c>
      <c r="B88">
        <v>601200228</v>
      </c>
      <c r="C88" t="s">
        <v>13044</v>
      </c>
      <c r="G88">
        <v>2.1</v>
      </c>
      <c r="H88" t="s">
        <v>12963</v>
      </c>
      <c r="I88" t="s">
        <v>12984</v>
      </c>
    </row>
    <row r="89" spans="1:9" x14ac:dyDescent="0.25">
      <c r="A89">
        <v>1</v>
      </c>
      <c r="B89">
        <v>601200228</v>
      </c>
      <c r="C89" t="s">
        <v>13044</v>
      </c>
      <c r="G89">
        <v>2.2000000000000002</v>
      </c>
      <c r="H89" t="s">
        <v>12964</v>
      </c>
      <c r="I89" t="s">
        <v>12984</v>
      </c>
    </row>
    <row r="90" spans="1:9" x14ac:dyDescent="0.25">
      <c r="A90">
        <v>1</v>
      </c>
      <c r="B90">
        <v>601360071</v>
      </c>
      <c r="C90" t="s">
        <v>13045</v>
      </c>
      <c r="G90">
        <v>3</v>
      </c>
      <c r="H90" t="s">
        <v>5</v>
      </c>
      <c r="I90" t="s">
        <v>12984</v>
      </c>
    </row>
    <row r="91" spans="1:9" x14ac:dyDescent="0.25">
      <c r="A91">
        <v>1</v>
      </c>
      <c r="B91">
        <v>601370825</v>
      </c>
      <c r="C91" t="s">
        <v>13046</v>
      </c>
      <c r="G91">
        <v>1.1000000000000001</v>
      </c>
      <c r="H91" t="s">
        <v>12961</v>
      </c>
      <c r="I91" t="s">
        <v>12984</v>
      </c>
    </row>
    <row r="92" spans="1:9" x14ac:dyDescent="0.25">
      <c r="A92">
        <v>1</v>
      </c>
      <c r="B92">
        <v>601380019</v>
      </c>
      <c r="C92" t="s">
        <v>13047</v>
      </c>
      <c r="G92">
        <v>12</v>
      </c>
      <c r="H92" t="s">
        <v>12971</v>
      </c>
      <c r="I92" t="s">
        <v>12983</v>
      </c>
    </row>
    <row r="93" spans="1:9" x14ac:dyDescent="0.25">
      <c r="A93">
        <v>1</v>
      </c>
      <c r="B93">
        <v>601380019</v>
      </c>
      <c r="C93" t="s">
        <v>13047</v>
      </c>
      <c r="G93">
        <v>12</v>
      </c>
      <c r="H93" t="s">
        <v>12971</v>
      </c>
      <c r="I93" t="s">
        <v>12987</v>
      </c>
    </row>
    <row r="94" spans="1:9" x14ac:dyDescent="0.25">
      <c r="A94">
        <v>1</v>
      </c>
      <c r="B94">
        <v>601460947</v>
      </c>
      <c r="C94" t="s">
        <v>13048</v>
      </c>
      <c r="G94">
        <v>11</v>
      </c>
      <c r="H94" t="s">
        <v>12970</v>
      </c>
      <c r="I94" t="s">
        <v>12984</v>
      </c>
    </row>
    <row r="95" spans="1:9" x14ac:dyDescent="0.25">
      <c r="A95">
        <v>1</v>
      </c>
      <c r="B95">
        <v>601990530</v>
      </c>
      <c r="C95" t="s">
        <v>13049</v>
      </c>
      <c r="G95">
        <v>1.1000000000000001</v>
      </c>
      <c r="H95" t="s">
        <v>12961</v>
      </c>
      <c r="I95" t="s">
        <v>12984</v>
      </c>
    </row>
    <row r="96" spans="1:9" x14ac:dyDescent="0.25">
      <c r="A96">
        <v>1</v>
      </c>
      <c r="B96">
        <v>602060030</v>
      </c>
      <c r="C96" t="s">
        <v>13050</v>
      </c>
      <c r="G96">
        <v>19</v>
      </c>
      <c r="H96" t="s">
        <v>12756</v>
      </c>
      <c r="I96" t="s">
        <v>12984</v>
      </c>
    </row>
    <row r="97" spans="1:9" x14ac:dyDescent="0.25">
      <c r="A97">
        <v>1</v>
      </c>
      <c r="B97">
        <v>602110284</v>
      </c>
      <c r="C97" t="s">
        <v>13051</v>
      </c>
      <c r="G97">
        <v>12</v>
      </c>
      <c r="H97" t="s">
        <v>12971</v>
      </c>
      <c r="I97" t="s">
        <v>12984</v>
      </c>
    </row>
    <row r="98" spans="1:9" x14ac:dyDescent="0.25">
      <c r="A98">
        <v>1</v>
      </c>
      <c r="B98">
        <v>700650217</v>
      </c>
      <c r="C98" t="s">
        <v>13052</v>
      </c>
      <c r="G98">
        <v>21</v>
      </c>
      <c r="H98" t="s">
        <v>8</v>
      </c>
      <c r="I98" t="s">
        <v>12984</v>
      </c>
    </row>
    <row r="99" spans="1:9" x14ac:dyDescent="0.25">
      <c r="A99">
        <v>1</v>
      </c>
      <c r="B99">
        <v>800340508</v>
      </c>
      <c r="C99" t="s">
        <v>13053</v>
      </c>
      <c r="G99">
        <v>19</v>
      </c>
      <c r="H99" t="s">
        <v>12756</v>
      </c>
      <c r="I99" t="s">
        <v>12983</v>
      </c>
    </row>
    <row r="100" spans="1:9" x14ac:dyDescent="0.25">
      <c r="A100">
        <v>1</v>
      </c>
      <c r="B100">
        <v>800340508</v>
      </c>
      <c r="C100" t="s">
        <v>13053</v>
      </c>
      <c r="G100">
        <v>19</v>
      </c>
      <c r="H100" t="s">
        <v>12756</v>
      </c>
      <c r="I100" t="s">
        <v>12987</v>
      </c>
    </row>
    <row r="101" spans="1:9" x14ac:dyDescent="0.25">
      <c r="A101">
        <v>1</v>
      </c>
      <c r="B101">
        <v>800670680</v>
      </c>
      <c r="C101" t="s">
        <v>13054</v>
      </c>
      <c r="G101">
        <v>7.1</v>
      </c>
      <c r="H101" t="s">
        <v>12967</v>
      </c>
      <c r="I101" t="s">
        <v>12984</v>
      </c>
    </row>
    <row r="102" spans="1:9" x14ac:dyDescent="0.25">
      <c r="A102">
        <v>1</v>
      </c>
      <c r="B102">
        <v>800680175</v>
      </c>
      <c r="C102" t="s">
        <v>13055</v>
      </c>
      <c r="G102">
        <v>5</v>
      </c>
      <c r="H102" t="s">
        <v>12965</v>
      </c>
      <c r="I102" t="s">
        <v>12984</v>
      </c>
    </row>
    <row r="103" spans="1:9" x14ac:dyDescent="0.25">
      <c r="A103">
        <v>1</v>
      </c>
      <c r="B103">
        <v>800750744</v>
      </c>
      <c r="C103" t="s">
        <v>13056</v>
      </c>
      <c r="G103">
        <v>21</v>
      </c>
      <c r="H103" t="s">
        <v>8</v>
      </c>
      <c r="I103" t="s">
        <v>12984</v>
      </c>
    </row>
    <row r="104" spans="1:9" x14ac:dyDescent="0.25">
      <c r="A104">
        <v>1</v>
      </c>
      <c r="B104">
        <v>900360459</v>
      </c>
      <c r="C104" t="s">
        <v>13057</v>
      </c>
      <c r="G104">
        <v>1.1000000000000001</v>
      </c>
      <c r="H104" t="s">
        <v>12961</v>
      </c>
      <c r="I104" t="s">
        <v>12984</v>
      </c>
    </row>
    <row r="105" spans="1:9" x14ac:dyDescent="0.25">
      <c r="A105">
        <v>1</v>
      </c>
      <c r="B105">
        <v>900600322</v>
      </c>
      <c r="C105" t="s">
        <v>13058</v>
      </c>
      <c r="G105">
        <v>13.1</v>
      </c>
      <c r="H105" t="s">
        <v>7</v>
      </c>
      <c r="I105" t="s">
        <v>12983</v>
      </c>
    </row>
    <row r="106" spans="1:9" x14ac:dyDescent="0.25">
      <c r="A106">
        <v>1</v>
      </c>
      <c r="B106">
        <v>900600322</v>
      </c>
      <c r="C106" t="s">
        <v>13058</v>
      </c>
      <c r="G106">
        <v>13.1</v>
      </c>
      <c r="H106" t="s">
        <v>7</v>
      </c>
      <c r="I106" t="s">
        <v>12987</v>
      </c>
    </row>
    <row r="107" spans="1:9" x14ac:dyDescent="0.25">
      <c r="A107">
        <v>1</v>
      </c>
      <c r="B107">
        <v>900600322</v>
      </c>
      <c r="C107" t="s">
        <v>13058</v>
      </c>
      <c r="G107">
        <v>13.1</v>
      </c>
      <c r="H107" t="s">
        <v>7</v>
      </c>
      <c r="I107" t="s">
        <v>12985</v>
      </c>
    </row>
    <row r="108" spans="1:9" x14ac:dyDescent="0.25">
      <c r="A108">
        <v>1</v>
      </c>
      <c r="B108">
        <v>900600322</v>
      </c>
      <c r="C108" t="s">
        <v>13058</v>
      </c>
      <c r="G108">
        <v>13.1</v>
      </c>
      <c r="H108" t="s">
        <v>7</v>
      </c>
      <c r="I108" t="s">
        <v>12988</v>
      </c>
    </row>
    <row r="109" spans="1:9" x14ac:dyDescent="0.25">
      <c r="A109">
        <v>1</v>
      </c>
      <c r="B109">
        <v>900600322</v>
      </c>
      <c r="C109" t="s">
        <v>13058</v>
      </c>
      <c r="G109">
        <v>13.2</v>
      </c>
      <c r="H109" t="s">
        <v>12972</v>
      </c>
      <c r="I109" t="s">
        <v>12983</v>
      </c>
    </row>
    <row r="110" spans="1:9" x14ac:dyDescent="0.25">
      <c r="A110">
        <v>1</v>
      </c>
      <c r="B110">
        <v>900600322</v>
      </c>
      <c r="C110" t="s">
        <v>13058</v>
      </c>
      <c r="G110">
        <v>13.2</v>
      </c>
      <c r="H110" t="s">
        <v>12972</v>
      </c>
      <c r="I110" t="s">
        <v>12987</v>
      </c>
    </row>
    <row r="111" spans="1:9" x14ac:dyDescent="0.25">
      <c r="A111">
        <v>1</v>
      </c>
      <c r="B111">
        <v>900600322</v>
      </c>
      <c r="C111" t="s">
        <v>13058</v>
      </c>
      <c r="G111">
        <v>13.2</v>
      </c>
      <c r="H111" t="s">
        <v>12972</v>
      </c>
      <c r="I111" t="s">
        <v>12985</v>
      </c>
    </row>
    <row r="112" spans="1:9" x14ac:dyDescent="0.25">
      <c r="A112">
        <v>1</v>
      </c>
      <c r="B112">
        <v>900600322</v>
      </c>
      <c r="C112" t="s">
        <v>13058</v>
      </c>
      <c r="G112">
        <v>13.2</v>
      </c>
      <c r="H112" t="s">
        <v>12972</v>
      </c>
      <c r="I112" t="s">
        <v>12988</v>
      </c>
    </row>
    <row r="113" spans="1:9" x14ac:dyDescent="0.25">
      <c r="A113">
        <v>1</v>
      </c>
      <c r="B113">
        <v>900600322</v>
      </c>
      <c r="C113" t="s">
        <v>13058</v>
      </c>
      <c r="G113">
        <v>14</v>
      </c>
      <c r="H113" t="s">
        <v>12750</v>
      </c>
      <c r="I113" t="s">
        <v>12983</v>
      </c>
    </row>
    <row r="114" spans="1:9" x14ac:dyDescent="0.25">
      <c r="A114">
        <v>1</v>
      </c>
      <c r="B114">
        <v>900600322</v>
      </c>
      <c r="C114" t="s">
        <v>13058</v>
      </c>
      <c r="G114">
        <v>14</v>
      </c>
      <c r="H114" t="s">
        <v>12750</v>
      </c>
      <c r="I114" t="s">
        <v>12987</v>
      </c>
    </row>
    <row r="115" spans="1:9" x14ac:dyDescent="0.25">
      <c r="A115">
        <v>1</v>
      </c>
      <c r="B115">
        <v>900600322</v>
      </c>
      <c r="C115" t="s">
        <v>13058</v>
      </c>
      <c r="G115">
        <v>14</v>
      </c>
      <c r="H115" t="s">
        <v>12750</v>
      </c>
      <c r="I115" t="s">
        <v>12985</v>
      </c>
    </row>
    <row r="116" spans="1:9" x14ac:dyDescent="0.25">
      <c r="A116">
        <v>1</v>
      </c>
      <c r="B116">
        <v>900600322</v>
      </c>
      <c r="C116" t="s">
        <v>13058</v>
      </c>
      <c r="G116">
        <v>14</v>
      </c>
      <c r="H116" t="s">
        <v>12750</v>
      </c>
      <c r="I116" t="s">
        <v>12988</v>
      </c>
    </row>
    <row r="117" spans="1:9" x14ac:dyDescent="0.25">
      <c r="A117">
        <v>1</v>
      </c>
      <c r="B117">
        <v>900700426</v>
      </c>
      <c r="C117" t="s">
        <v>13059</v>
      </c>
      <c r="G117">
        <v>6</v>
      </c>
      <c r="H117" t="s">
        <v>12966</v>
      </c>
      <c r="I117" t="s">
        <v>12984</v>
      </c>
    </row>
    <row r="118" spans="1:9" x14ac:dyDescent="0.25">
      <c r="A118">
        <v>1</v>
      </c>
      <c r="B118">
        <v>900780767</v>
      </c>
      <c r="C118" t="s">
        <v>13060</v>
      </c>
      <c r="G118">
        <v>10</v>
      </c>
      <c r="H118" t="s">
        <v>12969</v>
      </c>
      <c r="I118" t="s">
        <v>12984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Views>
    <sheetView workbookViewId="0">
      <selection activeCell="D6" sqref="D6"/>
    </sheetView>
  </sheetViews>
  <sheetFormatPr baseColWidth="10" defaultColWidth="11.5703125" defaultRowHeight="15" x14ac:dyDescent="0.25"/>
  <cols>
    <col min="1" max="2" width="10" bestFit="1" customWidth="1"/>
    <col min="3" max="3" width="30.140625" bestFit="1" customWidth="1"/>
    <col min="4" max="4" width="11.7109375" bestFit="1" customWidth="1"/>
    <col min="5" max="5" width="27.42578125" bestFit="1" customWidth="1"/>
  </cols>
  <sheetData>
    <row r="1" spans="1:5" ht="40.15" thickBot="1" x14ac:dyDescent="0.35">
      <c r="A1" s="21" t="s">
        <v>12989</v>
      </c>
      <c r="B1" s="31" t="s">
        <v>12990</v>
      </c>
      <c r="C1" s="31" t="s">
        <v>12991</v>
      </c>
      <c r="D1" s="31" t="s">
        <v>12982</v>
      </c>
      <c r="E1" s="31" t="s">
        <v>13083</v>
      </c>
    </row>
    <row r="2" spans="1:5" ht="15.75" thickBot="1" x14ac:dyDescent="0.3">
      <c r="A2" s="34">
        <v>1</v>
      </c>
      <c r="B2" s="30">
        <v>501491175</v>
      </c>
      <c r="C2" s="30" t="s">
        <v>13061</v>
      </c>
      <c r="D2" s="30" t="s">
        <v>13084</v>
      </c>
      <c r="E2" s="30" t="s">
        <v>12391</v>
      </c>
    </row>
    <row r="3" spans="1:5" ht="15.75" thickBot="1" x14ac:dyDescent="0.3">
      <c r="A3" s="34">
        <v>1</v>
      </c>
      <c r="B3" s="30">
        <v>501491175</v>
      </c>
      <c r="C3" s="30" t="s">
        <v>13061</v>
      </c>
      <c r="D3" s="30" t="s">
        <v>13085</v>
      </c>
      <c r="E3" s="30" t="s">
        <v>12391</v>
      </c>
    </row>
    <row r="4" spans="1:5" ht="15.75" thickBot="1" x14ac:dyDescent="0.3">
      <c r="A4" s="34">
        <v>1</v>
      </c>
      <c r="B4" s="30">
        <v>104410912</v>
      </c>
      <c r="C4" s="30" t="s">
        <v>13062</v>
      </c>
      <c r="D4" s="30" t="s">
        <v>13084</v>
      </c>
      <c r="E4" s="30" t="s">
        <v>12391</v>
      </c>
    </row>
    <row r="5" spans="1:5" ht="15.75" thickBot="1" x14ac:dyDescent="0.3">
      <c r="A5" s="34">
        <v>1</v>
      </c>
      <c r="B5" s="30">
        <v>104410912</v>
      </c>
      <c r="C5" s="30" t="s">
        <v>13062</v>
      </c>
      <c r="D5" s="30" t="s">
        <v>13085</v>
      </c>
      <c r="E5" s="30" t="s">
        <v>12391</v>
      </c>
    </row>
    <row r="6" spans="1:5" ht="15.75" thickBot="1" x14ac:dyDescent="0.3">
      <c r="A6" s="34">
        <v>1</v>
      </c>
      <c r="B6" s="30">
        <v>104320673</v>
      </c>
      <c r="C6" s="30" t="s">
        <v>13063</v>
      </c>
      <c r="D6" s="30" t="s">
        <v>13084</v>
      </c>
      <c r="E6" s="30" t="s">
        <v>12391</v>
      </c>
    </row>
    <row r="7" spans="1:5" ht="15.75" thickBot="1" x14ac:dyDescent="0.3">
      <c r="A7" s="34">
        <v>1</v>
      </c>
      <c r="B7" s="30">
        <v>104320673</v>
      </c>
      <c r="C7" s="30" t="s">
        <v>13063</v>
      </c>
      <c r="D7" s="30" t="s">
        <v>13085</v>
      </c>
      <c r="E7" s="30" t="s">
        <v>12391</v>
      </c>
    </row>
    <row r="8" spans="1:5" thickBot="1" x14ac:dyDescent="0.35">
      <c r="A8" s="34">
        <v>1</v>
      </c>
      <c r="B8" s="30">
        <v>203480275</v>
      </c>
      <c r="C8" s="30" t="s">
        <v>13064</v>
      </c>
      <c r="D8" s="30" t="s">
        <v>13084</v>
      </c>
      <c r="E8" s="30" t="s">
        <v>12364</v>
      </c>
    </row>
    <row r="9" spans="1:5" thickBot="1" x14ac:dyDescent="0.35">
      <c r="A9" s="34">
        <v>1</v>
      </c>
      <c r="B9" s="30">
        <v>203480275</v>
      </c>
      <c r="C9" s="30" t="s">
        <v>13064</v>
      </c>
      <c r="D9" s="30" t="s">
        <v>13085</v>
      </c>
      <c r="E9" s="30" t="s">
        <v>12364</v>
      </c>
    </row>
    <row r="10" spans="1:5" thickBot="1" x14ac:dyDescent="0.35">
      <c r="A10" s="34">
        <v>1</v>
      </c>
      <c r="B10" s="30">
        <v>302340381</v>
      </c>
      <c r="C10" s="30" t="s">
        <v>13065</v>
      </c>
      <c r="D10" s="30" t="s">
        <v>13085</v>
      </c>
      <c r="E10" s="30" t="s">
        <v>12954</v>
      </c>
    </row>
    <row r="11" spans="1:5" ht="15.75" thickBot="1" x14ac:dyDescent="0.3">
      <c r="A11" s="34">
        <v>1</v>
      </c>
      <c r="B11" s="30">
        <v>108600879</v>
      </c>
      <c r="C11" s="30" t="s">
        <v>13066</v>
      </c>
      <c r="D11" s="30" t="s">
        <v>13085</v>
      </c>
      <c r="E11" s="30" t="s">
        <v>12954</v>
      </c>
    </row>
    <row r="12" spans="1:5" ht="15.75" thickBot="1" x14ac:dyDescent="0.3">
      <c r="A12" s="34">
        <v>1</v>
      </c>
      <c r="B12" s="30">
        <v>109970319</v>
      </c>
      <c r="C12" s="30" t="s">
        <v>13067</v>
      </c>
      <c r="D12" s="30" t="s">
        <v>13085</v>
      </c>
      <c r="E12" s="30" t="s">
        <v>12954</v>
      </c>
    </row>
    <row r="13" spans="1:5" ht="15.75" thickBot="1" x14ac:dyDescent="0.3">
      <c r="A13" s="34">
        <v>1</v>
      </c>
      <c r="B13" s="30">
        <v>105100447</v>
      </c>
      <c r="C13" s="30" t="s">
        <v>13068</v>
      </c>
      <c r="D13" s="30" t="s">
        <v>13085</v>
      </c>
      <c r="E13" s="30" t="s">
        <v>12954</v>
      </c>
    </row>
    <row r="14" spans="1:5" thickBot="1" x14ac:dyDescent="0.35">
      <c r="A14" s="34">
        <v>1</v>
      </c>
      <c r="B14" s="30">
        <v>401230349</v>
      </c>
      <c r="C14" s="30" t="s">
        <v>13069</v>
      </c>
      <c r="D14" s="30" t="s">
        <v>13085</v>
      </c>
      <c r="E14" s="30" t="s">
        <v>12954</v>
      </c>
    </row>
    <row r="15" spans="1:5" ht="15.75" thickBot="1" x14ac:dyDescent="0.3">
      <c r="A15" s="34">
        <v>1</v>
      </c>
      <c r="B15" s="30">
        <v>202940003</v>
      </c>
      <c r="C15" s="30" t="s">
        <v>13070</v>
      </c>
      <c r="D15" s="30" t="s">
        <v>13085</v>
      </c>
      <c r="E15" s="30" t="s">
        <v>12954</v>
      </c>
    </row>
    <row r="16" spans="1:5" thickBot="1" x14ac:dyDescent="0.35">
      <c r="A16" s="34">
        <v>1</v>
      </c>
      <c r="B16" s="30">
        <v>105040315</v>
      </c>
      <c r="C16" s="30" t="s">
        <v>13071</v>
      </c>
      <c r="D16" s="30" t="s">
        <v>13085</v>
      </c>
      <c r="E16" s="30" t="s">
        <v>12954</v>
      </c>
    </row>
    <row r="17" spans="1:5" thickBot="1" x14ac:dyDescent="0.35">
      <c r="A17" s="34">
        <v>1</v>
      </c>
      <c r="B17" s="30">
        <v>104061427</v>
      </c>
      <c r="C17" s="30" t="s">
        <v>13072</v>
      </c>
      <c r="D17" s="30" t="s">
        <v>13085</v>
      </c>
      <c r="E17" s="30" t="s">
        <v>12954</v>
      </c>
    </row>
    <row r="18" spans="1:5" thickBot="1" x14ac:dyDescent="0.35">
      <c r="A18" s="34">
        <v>1</v>
      </c>
      <c r="B18" s="30">
        <v>112490201</v>
      </c>
      <c r="C18" s="30" t="s">
        <v>13073</v>
      </c>
      <c r="D18" s="30" t="s">
        <v>13085</v>
      </c>
      <c r="E18" s="30" t="s">
        <v>12756</v>
      </c>
    </row>
    <row r="19" spans="1:5" thickBot="1" x14ac:dyDescent="0.35">
      <c r="A19" s="34">
        <v>1</v>
      </c>
      <c r="B19" s="30">
        <v>203510404</v>
      </c>
      <c r="C19" s="30" t="s">
        <v>13074</v>
      </c>
      <c r="D19" s="30" t="s">
        <v>13085</v>
      </c>
      <c r="E19" s="30" t="s">
        <v>12756</v>
      </c>
    </row>
    <row r="20" spans="1:5" thickBot="1" x14ac:dyDescent="0.35">
      <c r="A20" s="34">
        <v>1</v>
      </c>
      <c r="B20" s="30">
        <v>104930156</v>
      </c>
      <c r="C20" s="30" t="s">
        <v>13075</v>
      </c>
      <c r="D20" s="30" t="s">
        <v>13085</v>
      </c>
      <c r="E20" s="30" t="s">
        <v>12958</v>
      </c>
    </row>
    <row r="21" spans="1:5" ht="15.75" thickBot="1" x14ac:dyDescent="0.3">
      <c r="A21" s="34">
        <v>1</v>
      </c>
      <c r="B21" s="30">
        <v>104960547</v>
      </c>
      <c r="C21" s="30" t="s">
        <v>13076</v>
      </c>
      <c r="D21" s="30" t="s">
        <v>13085</v>
      </c>
      <c r="E21" s="30" t="s">
        <v>12958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9"/>
  <sheetViews>
    <sheetView workbookViewId="0">
      <selection activeCell="C8" sqref="C8"/>
    </sheetView>
  </sheetViews>
  <sheetFormatPr baseColWidth="10" defaultColWidth="60.140625" defaultRowHeight="15" x14ac:dyDescent="0.25"/>
  <cols>
    <col min="1" max="1" width="24.85546875" bestFit="1" customWidth="1"/>
    <col min="2" max="2" width="12.42578125" bestFit="1" customWidth="1"/>
    <col min="3" max="3" width="40" bestFit="1" customWidth="1"/>
  </cols>
  <sheetData>
    <row r="1" spans="1:3" thickBot="1" x14ac:dyDescent="0.35">
      <c r="A1" s="36" t="s">
        <v>12989</v>
      </c>
      <c r="B1" s="22" t="s">
        <v>12990</v>
      </c>
      <c r="C1" s="31" t="s">
        <v>13086</v>
      </c>
    </row>
    <row r="2" spans="1:3" thickBot="1" x14ac:dyDescent="0.35">
      <c r="A2" s="34">
        <v>1</v>
      </c>
      <c r="B2" s="25">
        <v>104050855</v>
      </c>
      <c r="C2" s="25" t="s">
        <v>13087</v>
      </c>
    </row>
    <row r="3" spans="1:3" thickBot="1" x14ac:dyDescent="0.35">
      <c r="A3" s="34">
        <v>1</v>
      </c>
      <c r="B3" s="25">
        <v>105100795</v>
      </c>
      <c r="C3" s="25" t="s">
        <v>12997</v>
      </c>
    </row>
    <row r="4" spans="1:3" thickBot="1" x14ac:dyDescent="0.35">
      <c r="A4" s="34">
        <v>1</v>
      </c>
      <c r="B4" s="25">
        <v>105150095</v>
      </c>
      <c r="C4" s="25" t="s">
        <v>12998</v>
      </c>
    </row>
    <row r="5" spans="1:3" thickBot="1" x14ac:dyDescent="0.35">
      <c r="A5" s="34">
        <v>1</v>
      </c>
      <c r="B5" s="25">
        <v>105190707</v>
      </c>
      <c r="C5" s="25" t="s">
        <v>12999</v>
      </c>
    </row>
    <row r="6" spans="1:3" thickBot="1" x14ac:dyDescent="0.35">
      <c r="A6" s="34">
        <v>1</v>
      </c>
      <c r="B6" s="25">
        <v>105240081</v>
      </c>
      <c r="C6" s="25" t="s">
        <v>13000</v>
      </c>
    </row>
    <row r="7" spans="1:3" thickBot="1" x14ac:dyDescent="0.35">
      <c r="A7" s="34">
        <v>1</v>
      </c>
      <c r="B7" s="25">
        <v>105890843</v>
      </c>
      <c r="C7" s="25" t="s">
        <v>13003</v>
      </c>
    </row>
    <row r="8" spans="1:3" thickBot="1" x14ac:dyDescent="0.35">
      <c r="A8" s="34">
        <v>1</v>
      </c>
      <c r="B8" s="25">
        <v>106020171</v>
      </c>
      <c r="C8" s="25" t="s">
        <v>13005</v>
      </c>
    </row>
    <row r="9" spans="1:3" thickBot="1" x14ac:dyDescent="0.35">
      <c r="A9" s="34">
        <v>1</v>
      </c>
      <c r="B9" s="25">
        <v>106750172</v>
      </c>
      <c r="C9" s="25" t="s">
        <v>13010</v>
      </c>
    </row>
    <row r="10" spans="1:3" thickBot="1" x14ac:dyDescent="0.35">
      <c r="A10" s="34">
        <v>1</v>
      </c>
      <c r="B10" s="25">
        <v>106760902</v>
      </c>
      <c r="C10" s="25" t="s">
        <v>13011</v>
      </c>
    </row>
    <row r="11" spans="1:3" thickBot="1" x14ac:dyDescent="0.35">
      <c r="A11" s="34">
        <v>1</v>
      </c>
      <c r="B11" s="25">
        <v>107280056</v>
      </c>
      <c r="C11" s="25" t="s">
        <v>13013</v>
      </c>
    </row>
    <row r="12" spans="1:3" thickBot="1" x14ac:dyDescent="0.35">
      <c r="A12" s="34">
        <v>1</v>
      </c>
      <c r="B12" s="25">
        <v>107490033</v>
      </c>
      <c r="C12" s="25" t="s">
        <v>13014</v>
      </c>
    </row>
    <row r="13" spans="1:3" thickBot="1" x14ac:dyDescent="0.35">
      <c r="A13" s="34">
        <v>1</v>
      </c>
      <c r="B13" s="25">
        <v>107990771</v>
      </c>
      <c r="C13" s="25" t="s">
        <v>13016</v>
      </c>
    </row>
    <row r="14" spans="1:3" thickBot="1" x14ac:dyDescent="0.35">
      <c r="A14" s="34">
        <v>1</v>
      </c>
      <c r="B14" s="25">
        <v>108340310</v>
      </c>
      <c r="C14" s="25" t="s">
        <v>13017</v>
      </c>
    </row>
    <row r="15" spans="1:3" thickBot="1" x14ac:dyDescent="0.35">
      <c r="A15" s="34">
        <v>1</v>
      </c>
      <c r="B15" s="25">
        <v>109630287</v>
      </c>
      <c r="C15" s="25" t="s">
        <v>13018</v>
      </c>
    </row>
    <row r="16" spans="1:3" thickBot="1" x14ac:dyDescent="0.35">
      <c r="A16" s="34">
        <v>1</v>
      </c>
      <c r="B16" s="25">
        <v>109870530</v>
      </c>
      <c r="C16" s="25" t="s">
        <v>13088</v>
      </c>
    </row>
    <row r="17" spans="1:3" thickBot="1" x14ac:dyDescent="0.35">
      <c r="A17" s="34">
        <v>1</v>
      </c>
      <c r="B17" s="25">
        <v>203000444</v>
      </c>
      <c r="C17" s="25" t="s">
        <v>13020</v>
      </c>
    </row>
    <row r="18" spans="1:3" thickBot="1" x14ac:dyDescent="0.35">
      <c r="A18" s="34">
        <v>1</v>
      </c>
      <c r="B18" s="25">
        <v>203040725</v>
      </c>
      <c r="C18" s="25" t="s">
        <v>13021</v>
      </c>
    </row>
    <row r="19" spans="1:3" thickBot="1" x14ac:dyDescent="0.35">
      <c r="A19" s="34">
        <v>1</v>
      </c>
      <c r="B19" s="25">
        <v>203310080</v>
      </c>
      <c r="C19" s="25" t="s">
        <v>13024</v>
      </c>
    </row>
    <row r="20" spans="1:3" thickBot="1" x14ac:dyDescent="0.35">
      <c r="A20" s="34">
        <v>1</v>
      </c>
      <c r="B20" s="25">
        <v>203410179</v>
      </c>
      <c r="C20" s="25" t="s">
        <v>13025</v>
      </c>
    </row>
    <row r="21" spans="1:3" thickBot="1" x14ac:dyDescent="0.35">
      <c r="A21" s="34">
        <v>1</v>
      </c>
      <c r="B21" s="25">
        <v>203680707</v>
      </c>
      <c r="C21" s="25" t="s">
        <v>13027</v>
      </c>
    </row>
    <row r="22" spans="1:3" thickBot="1" x14ac:dyDescent="0.35">
      <c r="A22" s="34">
        <v>1</v>
      </c>
      <c r="B22" s="25">
        <v>203690119</v>
      </c>
      <c r="C22" s="25" t="s">
        <v>13028</v>
      </c>
    </row>
    <row r="23" spans="1:3" ht="15.75" thickBot="1" x14ac:dyDescent="0.3">
      <c r="A23" s="34">
        <v>1</v>
      </c>
      <c r="B23" s="25">
        <v>204020030</v>
      </c>
      <c r="C23" s="25" t="s">
        <v>13089</v>
      </c>
    </row>
    <row r="24" spans="1:3" ht="15.75" thickBot="1" x14ac:dyDescent="0.3">
      <c r="A24" s="34">
        <v>1</v>
      </c>
      <c r="B24" s="25">
        <v>302590421</v>
      </c>
      <c r="C24" s="25" t="s">
        <v>13032</v>
      </c>
    </row>
    <row r="25" spans="1:3" ht="15.75" thickBot="1" x14ac:dyDescent="0.3">
      <c r="A25" s="34">
        <v>1</v>
      </c>
      <c r="B25" s="25">
        <v>302960878</v>
      </c>
      <c r="C25" s="25" t="s">
        <v>13033</v>
      </c>
    </row>
    <row r="26" spans="1:3" ht="15.75" thickBot="1" x14ac:dyDescent="0.3">
      <c r="A26" s="34">
        <v>1</v>
      </c>
      <c r="B26" s="25">
        <v>401050890</v>
      </c>
      <c r="C26" s="25" t="s">
        <v>13034</v>
      </c>
    </row>
    <row r="27" spans="1:3" ht="15.75" thickBot="1" x14ac:dyDescent="0.3">
      <c r="A27" s="34">
        <v>1</v>
      </c>
      <c r="B27" s="25">
        <v>401210136</v>
      </c>
      <c r="C27" s="25" t="s">
        <v>13036</v>
      </c>
    </row>
    <row r="28" spans="1:3" ht="15.75" thickBot="1" x14ac:dyDescent="0.3">
      <c r="A28" s="34">
        <v>1</v>
      </c>
      <c r="B28" s="25">
        <v>401210226</v>
      </c>
      <c r="C28" s="25" t="s">
        <v>13037</v>
      </c>
    </row>
    <row r="29" spans="1:3" ht="15.75" thickBot="1" x14ac:dyDescent="0.3">
      <c r="A29" s="34">
        <v>1</v>
      </c>
      <c r="B29" s="25">
        <v>501490732</v>
      </c>
      <c r="C29" s="25" t="s">
        <v>13038</v>
      </c>
    </row>
    <row r="30" spans="1:3" ht="15.75" thickBot="1" x14ac:dyDescent="0.3">
      <c r="A30" s="34">
        <v>1</v>
      </c>
      <c r="B30" s="25">
        <v>601200228</v>
      </c>
      <c r="C30" s="25" t="s">
        <v>13044</v>
      </c>
    </row>
    <row r="31" spans="1:3" ht="15.75" thickBot="1" x14ac:dyDescent="0.3">
      <c r="A31" s="34">
        <v>1</v>
      </c>
      <c r="B31" s="25">
        <v>601460947</v>
      </c>
      <c r="C31" s="25" t="s">
        <v>13048</v>
      </c>
    </row>
    <row r="32" spans="1:3" ht="15.75" thickBot="1" x14ac:dyDescent="0.3">
      <c r="A32" s="34">
        <v>1</v>
      </c>
      <c r="B32" s="25">
        <v>602060030</v>
      </c>
      <c r="C32" s="25" t="s">
        <v>13050</v>
      </c>
    </row>
    <row r="33" spans="1:3" ht="15.75" thickBot="1" x14ac:dyDescent="0.3">
      <c r="A33" s="34">
        <v>1</v>
      </c>
      <c r="B33" s="25">
        <v>602110284</v>
      </c>
      <c r="C33" s="25" t="s">
        <v>13051</v>
      </c>
    </row>
    <row r="34" spans="1:3" ht="15.75" thickBot="1" x14ac:dyDescent="0.3">
      <c r="A34" s="34">
        <v>1</v>
      </c>
      <c r="B34" s="25">
        <v>700650217</v>
      </c>
      <c r="C34" s="25" t="s">
        <v>13052</v>
      </c>
    </row>
    <row r="35" spans="1:3" ht="15.75" thickBot="1" x14ac:dyDescent="0.3">
      <c r="A35" s="34">
        <v>1</v>
      </c>
      <c r="B35" s="25">
        <v>800670680</v>
      </c>
      <c r="C35" s="25" t="s">
        <v>13054</v>
      </c>
    </row>
    <row r="36" spans="1:3" ht="15.75" thickBot="1" x14ac:dyDescent="0.3">
      <c r="A36" s="34">
        <v>1</v>
      </c>
      <c r="B36" s="25">
        <v>800680175</v>
      </c>
      <c r="C36" s="25" t="s">
        <v>13055</v>
      </c>
    </row>
    <row r="37" spans="1:3" ht="15.75" thickBot="1" x14ac:dyDescent="0.3">
      <c r="A37" s="34">
        <v>1</v>
      </c>
      <c r="B37" s="25">
        <v>800750744</v>
      </c>
      <c r="C37" s="25" t="s">
        <v>13056</v>
      </c>
    </row>
    <row r="38" spans="1:3" ht="15.75" thickBot="1" x14ac:dyDescent="0.3">
      <c r="A38" s="34">
        <v>1</v>
      </c>
      <c r="B38" s="25">
        <v>900700426</v>
      </c>
      <c r="C38" s="25" t="s">
        <v>13059</v>
      </c>
    </row>
    <row r="39" spans="1:3" ht="15.75" thickBot="1" x14ac:dyDescent="0.3">
      <c r="A39" s="34">
        <v>1</v>
      </c>
      <c r="B39" s="25">
        <v>900780767</v>
      </c>
      <c r="C39" s="25" t="s">
        <v>13060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"/>
  <sheetViews>
    <sheetView workbookViewId="0">
      <selection activeCell="C8" sqref="C8"/>
    </sheetView>
  </sheetViews>
  <sheetFormatPr baseColWidth="10" defaultColWidth="32.7109375" defaultRowHeight="15" x14ac:dyDescent="0.25"/>
  <cols>
    <col min="1" max="1" width="24.85546875" bestFit="1" customWidth="1"/>
    <col min="2" max="2" width="12.42578125" bestFit="1" customWidth="1"/>
    <col min="3" max="3" width="33.42578125" bestFit="1" customWidth="1"/>
  </cols>
  <sheetData>
    <row r="1" spans="1:3" thickBot="1" x14ac:dyDescent="0.35">
      <c r="A1" s="21" t="s">
        <v>12989</v>
      </c>
      <c r="B1" s="31" t="s">
        <v>12990</v>
      </c>
      <c r="C1" s="31" t="s">
        <v>13086</v>
      </c>
    </row>
    <row r="2" spans="1:3" thickBot="1" x14ac:dyDescent="0.35">
      <c r="A2" s="34">
        <v>1</v>
      </c>
      <c r="B2" s="30">
        <v>107630552</v>
      </c>
      <c r="C2" s="30" t="s">
        <v>13090</v>
      </c>
    </row>
    <row r="3" spans="1:3" thickBot="1" x14ac:dyDescent="0.35">
      <c r="A3" s="34">
        <v>1</v>
      </c>
      <c r="B3" s="30">
        <v>108560898</v>
      </c>
      <c r="C3" s="30" t="s">
        <v>13091</v>
      </c>
    </row>
    <row r="4" spans="1:3" ht="15.75" thickBot="1" x14ac:dyDescent="0.3">
      <c r="A4" s="34">
        <v>1</v>
      </c>
      <c r="B4" s="30">
        <v>108600879</v>
      </c>
      <c r="C4" s="30" t="s">
        <v>13066</v>
      </c>
    </row>
    <row r="5" spans="1:3" thickBot="1" x14ac:dyDescent="0.35">
      <c r="A5" s="34">
        <v>1</v>
      </c>
      <c r="B5" s="30">
        <v>108700523</v>
      </c>
      <c r="C5" s="30" t="s">
        <v>13092</v>
      </c>
    </row>
    <row r="6" spans="1:3" thickBot="1" x14ac:dyDescent="0.35">
      <c r="A6" s="34">
        <v>1</v>
      </c>
      <c r="B6" s="30">
        <v>109740857</v>
      </c>
      <c r="C6" s="30" t="s">
        <v>13093</v>
      </c>
    </row>
    <row r="7" spans="1:3" thickBot="1" x14ac:dyDescent="0.35">
      <c r="A7" s="34">
        <v>1</v>
      </c>
      <c r="B7" s="30">
        <v>109800538</v>
      </c>
      <c r="C7" s="30" t="s">
        <v>13094</v>
      </c>
    </row>
    <row r="8" spans="1:3" ht="15.75" thickBot="1" x14ac:dyDescent="0.3">
      <c r="A8" s="34">
        <v>1</v>
      </c>
      <c r="B8" s="30">
        <v>109970319</v>
      </c>
      <c r="C8" s="30" t="s">
        <v>13067</v>
      </c>
    </row>
    <row r="9" spans="1:3" thickBot="1" x14ac:dyDescent="0.35">
      <c r="A9" s="34">
        <v>1</v>
      </c>
      <c r="B9" s="30">
        <v>110410936</v>
      </c>
      <c r="C9" s="30" t="s">
        <v>13095</v>
      </c>
    </row>
    <row r="10" spans="1:3" thickBot="1" x14ac:dyDescent="0.35">
      <c r="A10" s="34">
        <v>1</v>
      </c>
      <c r="B10" s="30">
        <v>112490201</v>
      </c>
      <c r="C10" s="30" t="s">
        <v>13073</v>
      </c>
    </row>
    <row r="11" spans="1:3" ht="15.75" thickBot="1" x14ac:dyDescent="0.3">
      <c r="A11" s="34">
        <v>1</v>
      </c>
      <c r="B11" s="30">
        <v>112570228</v>
      </c>
      <c r="C11" s="30" t="s">
        <v>13096</v>
      </c>
    </row>
    <row r="12" spans="1:3" thickBot="1" x14ac:dyDescent="0.35">
      <c r="A12" s="34">
        <v>1</v>
      </c>
      <c r="B12" s="30">
        <v>203440328</v>
      </c>
      <c r="C12" s="30" t="s">
        <v>13097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workbookViewId="0">
      <selection activeCell="F26" sqref="F26"/>
    </sheetView>
  </sheetViews>
  <sheetFormatPr baseColWidth="10" defaultColWidth="11.5703125" defaultRowHeight="15" x14ac:dyDescent="0.25"/>
  <cols>
    <col min="1" max="1" width="7.42578125" bestFit="1" customWidth="1"/>
    <col min="2" max="2" width="37.140625" bestFit="1" customWidth="1"/>
  </cols>
  <sheetData>
    <row r="1" spans="1:2" ht="15.75" thickBot="1" x14ac:dyDescent="0.3">
      <c r="A1" s="144" t="s">
        <v>19</v>
      </c>
      <c r="B1" s="145" t="s">
        <v>1</v>
      </c>
    </row>
    <row r="2" spans="1:2" ht="15.75" thickBot="1" x14ac:dyDescent="0.3">
      <c r="A2" s="146">
        <v>1</v>
      </c>
      <c r="B2" s="147" t="s">
        <v>13098</v>
      </c>
    </row>
    <row r="3" spans="1:2" ht="15.75" thickBot="1" x14ac:dyDescent="0.3">
      <c r="A3" s="146">
        <v>2</v>
      </c>
      <c r="B3" s="147" t="s">
        <v>13099</v>
      </c>
    </row>
    <row r="4" spans="1:2" ht="15.75" thickBot="1" x14ac:dyDescent="0.3">
      <c r="A4" s="146">
        <v>3</v>
      </c>
      <c r="B4" s="147" t="s">
        <v>13100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workbookViewId="0">
      <selection sqref="A1:B6"/>
    </sheetView>
  </sheetViews>
  <sheetFormatPr baseColWidth="10" defaultColWidth="11.5703125" defaultRowHeight="15" x14ac:dyDescent="0.25"/>
  <cols>
    <col min="1" max="1" width="7.140625" bestFit="1" customWidth="1"/>
    <col min="2" max="2" width="37.42578125" bestFit="1" customWidth="1"/>
  </cols>
  <sheetData>
    <row r="1" spans="1:2" ht="15.75" thickBot="1" x14ac:dyDescent="0.3">
      <c r="A1" s="148" t="s">
        <v>19</v>
      </c>
      <c r="B1" s="149" t="s">
        <v>1</v>
      </c>
    </row>
    <row r="2" spans="1:2" ht="15.75" thickBot="1" x14ac:dyDescent="0.3">
      <c r="A2" s="150">
        <v>1</v>
      </c>
      <c r="B2" s="151" t="s">
        <v>13101</v>
      </c>
    </row>
    <row r="3" spans="1:2" thickBot="1" x14ac:dyDescent="0.35">
      <c r="A3" s="150">
        <v>2</v>
      </c>
      <c r="B3" s="151" t="s">
        <v>13102</v>
      </c>
    </row>
    <row r="4" spans="1:2" thickBot="1" x14ac:dyDescent="0.35">
      <c r="A4" s="150">
        <v>3</v>
      </c>
      <c r="B4" s="151" t="s">
        <v>13103</v>
      </c>
    </row>
    <row r="5" spans="1:2" thickBot="1" x14ac:dyDescent="0.35">
      <c r="A5" s="150">
        <v>4</v>
      </c>
      <c r="B5" s="151" t="s">
        <v>13104</v>
      </c>
    </row>
    <row r="6" spans="1:2" thickBot="1" x14ac:dyDescent="0.35">
      <c r="A6" s="150">
        <v>5</v>
      </c>
      <c r="B6" s="151" t="s">
        <v>13105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1"/>
  <sheetViews>
    <sheetView workbookViewId="0">
      <selection activeCell="F13" sqref="F13"/>
    </sheetView>
  </sheetViews>
  <sheetFormatPr baseColWidth="10" defaultColWidth="11.5703125" defaultRowHeight="15" x14ac:dyDescent="0.25"/>
  <cols>
    <col min="1" max="1" width="7.42578125" bestFit="1" customWidth="1"/>
    <col min="2" max="2" width="54.7109375" bestFit="1" customWidth="1"/>
  </cols>
  <sheetData>
    <row r="1" spans="1:2" ht="15.75" thickBot="1" x14ac:dyDescent="0.3">
      <c r="A1" s="152" t="s">
        <v>19</v>
      </c>
      <c r="B1" s="153" t="s">
        <v>1</v>
      </c>
    </row>
    <row r="2" spans="1:2" ht="15.75" thickBot="1" x14ac:dyDescent="0.3">
      <c r="A2" s="154">
        <v>1</v>
      </c>
      <c r="B2" s="155" t="s">
        <v>13106</v>
      </c>
    </row>
    <row r="3" spans="1:2" ht="15.75" thickBot="1" x14ac:dyDescent="0.3">
      <c r="A3" s="156">
        <v>2</v>
      </c>
      <c r="B3" s="157" t="s">
        <v>13107</v>
      </c>
    </row>
    <row r="4" spans="1:2" thickBot="1" x14ac:dyDescent="0.35">
      <c r="A4" s="156">
        <v>3</v>
      </c>
      <c r="B4" s="157" t="s">
        <v>13108</v>
      </c>
    </row>
    <row r="5" spans="1:2" thickBot="1" x14ac:dyDescent="0.35">
      <c r="A5" s="156">
        <v>4</v>
      </c>
      <c r="B5" s="157" t="s">
        <v>13109</v>
      </c>
    </row>
    <row r="6" spans="1:2" thickBot="1" x14ac:dyDescent="0.35">
      <c r="A6" s="156">
        <v>5</v>
      </c>
      <c r="B6" s="157" t="s">
        <v>13110</v>
      </c>
    </row>
    <row r="7" spans="1:2" thickBot="1" x14ac:dyDescent="0.35">
      <c r="A7" s="156">
        <v>6</v>
      </c>
      <c r="B7" s="157" t="s">
        <v>13111</v>
      </c>
    </row>
    <row r="8" spans="1:2" thickBot="1" x14ac:dyDescent="0.35">
      <c r="A8" s="156">
        <v>7</v>
      </c>
      <c r="B8" s="157" t="s">
        <v>13112</v>
      </c>
    </row>
    <row r="9" spans="1:2" thickBot="1" x14ac:dyDescent="0.35">
      <c r="A9" s="154">
        <v>8</v>
      </c>
      <c r="B9" s="155" t="s">
        <v>13113</v>
      </c>
    </row>
    <row r="10" spans="1:2" thickBot="1" x14ac:dyDescent="0.35">
      <c r="A10" s="154">
        <v>9</v>
      </c>
      <c r="B10" s="155" t="s">
        <v>13114</v>
      </c>
    </row>
    <row r="11" spans="1:2" thickBot="1" x14ac:dyDescent="0.35">
      <c r="A11" s="154">
        <v>10</v>
      </c>
      <c r="B11" s="155" t="s">
        <v>13115</v>
      </c>
    </row>
    <row r="12" spans="1:2" thickBot="1" x14ac:dyDescent="0.35">
      <c r="A12" s="154">
        <v>11</v>
      </c>
      <c r="B12" s="155" t="s">
        <v>13116</v>
      </c>
    </row>
    <row r="13" spans="1:2" thickBot="1" x14ac:dyDescent="0.35">
      <c r="A13" s="154">
        <v>12</v>
      </c>
      <c r="B13" s="155" t="s">
        <v>13117</v>
      </c>
    </row>
    <row r="14" spans="1:2" thickBot="1" x14ac:dyDescent="0.35">
      <c r="A14" s="154">
        <v>13</v>
      </c>
      <c r="B14" s="155" t="s">
        <v>13118</v>
      </c>
    </row>
    <row r="15" spans="1:2" thickBot="1" x14ac:dyDescent="0.35">
      <c r="A15" s="154">
        <v>14</v>
      </c>
      <c r="B15" s="155" t="s">
        <v>13119</v>
      </c>
    </row>
    <row r="16" spans="1:2" thickBot="1" x14ac:dyDescent="0.35">
      <c r="A16" s="154">
        <v>15</v>
      </c>
      <c r="B16" s="155" t="s">
        <v>13120</v>
      </c>
    </row>
    <row r="17" spans="1:2" thickBot="1" x14ac:dyDescent="0.35">
      <c r="A17" s="154">
        <v>16</v>
      </c>
      <c r="B17" s="155" t="s">
        <v>13121</v>
      </c>
    </row>
    <row r="18" spans="1:2" thickBot="1" x14ac:dyDescent="0.35">
      <c r="A18" s="154">
        <v>17</v>
      </c>
      <c r="B18" s="155" t="s">
        <v>13122</v>
      </c>
    </row>
    <row r="19" spans="1:2" ht="15.75" thickBot="1" x14ac:dyDescent="0.3">
      <c r="A19" s="154">
        <v>18</v>
      </c>
      <c r="B19" s="155" t="s">
        <v>13123</v>
      </c>
    </row>
    <row r="20" spans="1:2" ht="15.75" thickBot="1" x14ac:dyDescent="0.3">
      <c r="A20" s="154">
        <v>19</v>
      </c>
      <c r="B20" s="155" t="s">
        <v>13124</v>
      </c>
    </row>
    <row r="21" spans="1:2" ht="15.75" thickBot="1" x14ac:dyDescent="0.3">
      <c r="A21" s="154">
        <v>20</v>
      </c>
      <c r="B21" s="155" t="s">
        <v>13125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"/>
  <sheetViews>
    <sheetView workbookViewId="0">
      <selection sqref="A1:B3"/>
    </sheetView>
  </sheetViews>
  <sheetFormatPr baseColWidth="10" defaultColWidth="11.5703125" defaultRowHeight="15" x14ac:dyDescent="0.25"/>
  <cols>
    <col min="1" max="1" width="7.42578125" bestFit="1" customWidth="1"/>
    <col min="2" max="2" width="11.5703125" bestFit="1" customWidth="1"/>
  </cols>
  <sheetData>
    <row r="1" spans="1:2" ht="15.75" thickBot="1" x14ac:dyDescent="0.3">
      <c r="A1" s="152" t="s">
        <v>19</v>
      </c>
      <c r="B1" s="153" t="s">
        <v>1</v>
      </c>
    </row>
    <row r="2" spans="1:2" thickBot="1" x14ac:dyDescent="0.35">
      <c r="A2" s="150">
        <v>1</v>
      </c>
      <c r="B2" s="151" t="s">
        <v>13126</v>
      </c>
    </row>
    <row r="3" spans="1:2" thickBot="1" x14ac:dyDescent="0.35">
      <c r="A3" s="150">
        <v>2</v>
      </c>
      <c r="B3" s="151" t="s">
        <v>13127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"/>
  <sheetViews>
    <sheetView workbookViewId="0">
      <selection activeCell="D8" sqref="D8"/>
    </sheetView>
  </sheetViews>
  <sheetFormatPr baseColWidth="10" defaultColWidth="11.5703125" defaultRowHeight="15" x14ac:dyDescent="0.25"/>
  <cols>
    <col min="1" max="1" width="7.42578125" bestFit="1" customWidth="1"/>
    <col min="2" max="2" width="43.140625" bestFit="1" customWidth="1"/>
  </cols>
  <sheetData>
    <row r="1" spans="1:2" ht="15.75" thickBot="1" x14ac:dyDescent="0.3">
      <c r="A1" s="152" t="s">
        <v>19</v>
      </c>
      <c r="B1" s="153" t="s">
        <v>1</v>
      </c>
    </row>
    <row r="2" spans="1:2" ht="15.75" thickBot="1" x14ac:dyDescent="0.3">
      <c r="A2" s="158">
        <v>0</v>
      </c>
      <c r="B2" s="159" t="s">
        <v>13128</v>
      </c>
    </row>
    <row r="3" spans="1:2" ht="15.75" thickBot="1" x14ac:dyDescent="0.3">
      <c r="A3" s="158">
        <v>1</v>
      </c>
      <c r="B3" s="159" t="s">
        <v>13129</v>
      </c>
    </row>
    <row r="4" spans="1:2" thickBot="1" x14ac:dyDescent="0.35">
      <c r="A4" s="158">
        <v>2</v>
      </c>
      <c r="B4" s="159" t="s">
        <v>13130</v>
      </c>
    </row>
    <row r="5" spans="1:2" thickBot="1" x14ac:dyDescent="0.35">
      <c r="A5" s="158">
        <v>3</v>
      </c>
      <c r="B5" s="159" t="s">
        <v>13131</v>
      </c>
    </row>
    <row r="6" spans="1:2" thickBot="1" x14ac:dyDescent="0.35">
      <c r="A6" s="158">
        <v>4</v>
      </c>
      <c r="B6" s="159" t="s">
        <v>13132</v>
      </c>
    </row>
    <row r="7" spans="1:2" ht="15.75" thickBot="1" x14ac:dyDescent="0.3">
      <c r="A7" s="158">
        <v>5</v>
      </c>
      <c r="B7" s="159" t="s">
        <v>13133</v>
      </c>
    </row>
    <row r="8" spans="1:2" ht="15.75" thickBot="1" x14ac:dyDescent="0.3">
      <c r="A8" s="158">
        <v>6</v>
      </c>
      <c r="B8" s="159" t="s">
        <v>13134</v>
      </c>
    </row>
    <row r="9" spans="1:2" thickBot="1" x14ac:dyDescent="0.35">
      <c r="A9" s="158">
        <v>7</v>
      </c>
      <c r="B9" s="159" t="s">
        <v>13135</v>
      </c>
    </row>
    <row r="10" spans="1:2" thickBot="1" x14ac:dyDescent="0.35">
      <c r="A10" s="158">
        <v>8</v>
      </c>
      <c r="B10" s="159" t="s">
        <v>13136</v>
      </c>
    </row>
    <row r="11" spans="1:2" thickBot="1" x14ac:dyDescent="0.35">
      <c r="A11" s="158">
        <v>9</v>
      </c>
      <c r="B11" s="159" t="s">
        <v>7483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"/>
  <sheetViews>
    <sheetView workbookViewId="0">
      <selection activeCell="B9" sqref="B9"/>
    </sheetView>
  </sheetViews>
  <sheetFormatPr baseColWidth="10" defaultColWidth="37.42578125" defaultRowHeight="15" x14ac:dyDescent="0.25"/>
  <sheetData>
    <row r="1" spans="1:2" ht="15.75" thickBot="1" x14ac:dyDescent="0.3">
      <c r="A1" s="152" t="s">
        <v>19</v>
      </c>
      <c r="B1" s="153" t="s">
        <v>1</v>
      </c>
    </row>
    <row r="2" spans="1:2" ht="15.75" thickBot="1" x14ac:dyDescent="0.3">
      <c r="A2" s="158">
        <v>50</v>
      </c>
      <c r="B2" s="159" t="s">
        <v>13128</v>
      </c>
    </row>
    <row r="3" spans="1:2" ht="15.75" thickBot="1" x14ac:dyDescent="0.3">
      <c r="A3" s="158">
        <v>51</v>
      </c>
      <c r="B3" s="159" t="s">
        <v>13129</v>
      </c>
    </row>
    <row r="4" spans="1:2" thickBot="1" x14ac:dyDescent="0.35">
      <c r="A4" s="158">
        <v>52</v>
      </c>
      <c r="B4" s="159" t="s">
        <v>13130</v>
      </c>
    </row>
    <row r="5" spans="1:2" thickBot="1" x14ac:dyDescent="0.35">
      <c r="A5" s="158">
        <v>53</v>
      </c>
      <c r="B5" s="159" t="s">
        <v>13137</v>
      </c>
    </row>
    <row r="6" spans="1:2" thickBot="1" x14ac:dyDescent="0.35">
      <c r="A6" s="158">
        <v>54</v>
      </c>
      <c r="B6" s="159" t="s">
        <v>13138</v>
      </c>
    </row>
    <row r="7" spans="1:2" thickBot="1" x14ac:dyDescent="0.35">
      <c r="A7" s="158">
        <v>55</v>
      </c>
      <c r="B7" s="159" t="s">
        <v>13139</v>
      </c>
    </row>
    <row r="8" spans="1:2" thickBot="1" x14ac:dyDescent="0.35">
      <c r="A8" s="158">
        <v>56</v>
      </c>
      <c r="B8" s="159" t="s">
        <v>13140</v>
      </c>
    </row>
    <row r="9" spans="1:2" thickBot="1" x14ac:dyDescent="0.35">
      <c r="A9" s="158">
        <v>57</v>
      </c>
      <c r="B9" s="159" t="s">
        <v>13141</v>
      </c>
    </row>
    <row r="10" spans="1:2" ht="27" thickBot="1" x14ac:dyDescent="0.35">
      <c r="A10" s="158">
        <v>58</v>
      </c>
      <c r="B10" s="159" t="s">
        <v>13142</v>
      </c>
    </row>
    <row r="11" spans="1:2" ht="15.75" thickBot="1" x14ac:dyDescent="0.3">
      <c r="A11" s="158">
        <v>59</v>
      </c>
      <c r="B11" s="159" t="s">
        <v>13143</v>
      </c>
    </row>
    <row r="12" spans="1:2" thickBot="1" x14ac:dyDescent="0.35">
      <c r="A12" s="158">
        <v>60</v>
      </c>
      <c r="B12" s="159" t="s">
        <v>13144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"/>
  <sheetViews>
    <sheetView workbookViewId="0">
      <selection sqref="A1:A7"/>
    </sheetView>
  </sheetViews>
  <sheetFormatPr baseColWidth="10" defaultColWidth="11.5703125" defaultRowHeight="15" x14ac:dyDescent="0.25"/>
  <sheetData>
    <row r="1" spans="1:1" ht="15.75" thickBot="1" x14ac:dyDescent="0.3">
      <c r="A1" s="152" t="s">
        <v>13145</v>
      </c>
    </row>
    <row r="2" spans="1:1" thickBot="1" x14ac:dyDescent="0.35">
      <c r="A2" s="160">
        <v>1</v>
      </c>
    </row>
    <row r="3" spans="1:1" thickBot="1" x14ac:dyDescent="0.35">
      <c r="A3" s="160">
        <v>2</v>
      </c>
    </row>
    <row r="4" spans="1:1" thickBot="1" x14ac:dyDescent="0.35">
      <c r="A4" s="160">
        <v>3</v>
      </c>
    </row>
    <row r="5" spans="1:1" thickBot="1" x14ac:dyDescent="0.35">
      <c r="A5" s="160">
        <v>4</v>
      </c>
    </row>
    <row r="6" spans="1:1" thickBot="1" x14ac:dyDescent="0.35">
      <c r="A6" s="160">
        <v>5</v>
      </c>
    </row>
    <row r="7" spans="1:1" thickBot="1" x14ac:dyDescent="0.35">
      <c r="A7" s="160">
        <v>6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S31"/>
  <sheetViews>
    <sheetView topLeftCell="B1" workbookViewId="0">
      <selection activeCell="L5" sqref="L5"/>
    </sheetView>
  </sheetViews>
  <sheetFormatPr baseColWidth="10" defaultColWidth="11.5703125" defaultRowHeight="15" x14ac:dyDescent="0.25"/>
  <sheetData>
    <row r="2" spans="1:19" x14ac:dyDescent="0.25">
      <c r="A2" t="s">
        <v>13146</v>
      </c>
    </row>
    <row r="3" spans="1:19" ht="14.45" x14ac:dyDescent="0.3">
      <c r="A3" t="s">
        <v>13147</v>
      </c>
    </row>
    <row r="5" spans="1:19" ht="45" x14ac:dyDescent="0.25">
      <c r="A5" s="161" t="s">
        <v>13148</v>
      </c>
      <c r="B5" t="s">
        <v>13128</v>
      </c>
      <c r="C5" t="s">
        <v>13129</v>
      </c>
      <c r="D5" t="s">
        <v>13130</v>
      </c>
      <c r="F5" t="s">
        <v>13131</v>
      </c>
      <c r="H5" t="s">
        <v>13132</v>
      </c>
      <c r="J5" t="s">
        <v>13133</v>
      </c>
      <c r="L5" t="s">
        <v>13134</v>
      </c>
      <c r="N5" t="s">
        <v>13135</v>
      </c>
      <c r="P5" t="s">
        <v>13136</v>
      </c>
      <c r="R5" t="s">
        <v>7483</v>
      </c>
    </row>
    <row r="6" spans="1:19" x14ac:dyDescent="0.25">
      <c r="A6" t="s">
        <v>13149</v>
      </c>
      <c r="B6">
        <v>0</v>
      </c>
      <c r="C6">
        <v>1</v>
      </c>
      <c r="D6">
        <v>2</v>
      </c>
      <c r="F6">
        <v>3</v>
      </c>
      <c r="H6">
        <v>4</v>
      </c>
      <c r="J6">
        <v>5</v>
      </c>
      <c r="L6">
        <v>6</v>
      </c>
      <c r="N6">
        <v>7</v>
      </c>
      <c r="P6">
        <v>8</v>
      </c>
      <c r="R6">
        <v>9</v>
      </c>
    </row>
    <row r="7" spans="1:19" x14ac:dyDescent="0.25">
      <c r="A7" t="s">
        <v>13150</v>
      </c>
      <c r="F7" t="s">
        <v>13151</v>
      </c>
      <c r="G7" t="s">
        <v>13152</v>
      </c>
      <c r="H7" t="s">
        <v>13151</v>
      </c>
      <c r="I7" t="s">
        <v>13152</v>
      </c>
      <c r="J7" t="s">
        <v>13151</v>
      </c>
      <c r="K7" t="s">
        <v>13152</v>
      </c>
      <c r="L7" t="s">
        <v>13151</v>
      </c>
      <c r="M7" t="s">
        <v>13152</v>
      </c>
      <c r="N7" t="s">
        <v>13151</v>
      </c>
      <c r="O7" t="s">
        <v>13152</v>
      </c>
      <c r="P7" t="s">
        <v>13151</v>
      </c>
      <c r="Q7" t="s">
        <v>13152</v>
      </c>
      <c r="R7" t="s">
        <v>13151</v>
      </c>
      <c r="S7" t="s">
        <v>13152</v>
      </c>
    </row>
    <row r="8" spans="1:19" ht="14.45" x14ac:dyDescent="0.3">
      <c r="A8">
        <v>0</v>
      </c>
      <c r="B8" t="s">
        <v>4319</v>
      </c>
      <c r="C8" t="s">
        <v>13153</v>
      </c>
      <c r="D8" t="s">
        <v>4319</v>
      </c>
    </row>
    <row r="9" spans="1:19" ht="14.45" x14ac:dyDescent="0.3">
      <c r="A9">
        <v>1</v>
      </c>
      <c r="B9" t="s">
        <v>13154</v>
      </c>
      <c r="C9" t="s">
        <v>13155</v>
      </c>
      <c r="D9" t="s">
        <v>13154</v>
      </c>
    </row>
    <row r="10" spans="1:19" ht="14.45" x14ac:dyDescent="0.3">
      <c r="B10" t="s">
        <v>4320</v>
      </c>
      <c r="C10" t="s">
        <v>13156</v>
      </c>
      <c r="D10" t="s">
        <v>4320</v>
      </c>
    </row>
    <row r="11" spans="1:19" ht="14.45" x14ac:dyDescent="0.3">
      <c r="B11" t="s">
        <v>13157</v>
      </c>
      <c r="C11" t="s">
        <v>13158</v>
      </c>
      <c r="D11" t="s">
        <v>13157</v>
      </c>
    </row>
    <row r="12" spans="1:19" ht="14.45" x14ac:dyDescent="0.3">
      <c r="A12">
        <v>2</v>
      </c>
      <c r="B12" t="s">
        <v>13159</v>
      </c>
      <c r="C12" t="s">
        <v>45</v>
      </c>
      <c r="D12" t="s">
        <v>13159</v>
      </c>
    </row>
    <row r="13" spans="1:19" ht="14.45" x14ac:dyDescent="0.3">
      <c r="B13" t="s">
        <v>430</v>
      </c>
      <c r="C13" t="s">
        <v>47</v>
      </c>
      <c r="D13" t="s">
        <v>430</v>
      </c>
    </row>
    <row r="14" spans="1:19" ht="14.45" x14ac:dyDescent="0.3">
      <c r="B14" t="s">
        <v>13160</v>
      </c>
      <c r="C14" t="s">
        <v>6237</v>
      </c>
      <c r="D14" t="s">
        <v>13160</v>
      </c>
    </row>
    <row r="15" spans="1:19" ht="14.45" x14ac:dyDescent="0.3">
      <c r="A15">
        <v>3</v>
      </c>
      <c r="B15" t="s">
        <v>13161</v>
      </c>
      <c r="C15" t="s">
        <v>13162</v>
      </c>
      <c r="D15" t="s">
        <v>13161</v>
      </c>
    </row>
    <row r="16" spans="1:19" ht="14.45" x14ac:dyDescent="0.3">
      <c r="B16" t="s">
        <v>13163</v>
      </c>
      <c r="C16" t="s">
        <v>13164</v>
      </c>
      <c r="D16" t="s">
        <v>13163</v>
      </c>
    </row>
    <row r="17" spans="1:19" ht="14.45" x14ac:dyDescent="0.3">
      <c r="B17" t="s">
        <v>13165</v>
      </c>
      <c r="C17" t="s">
        <v>13166</v>
      </c>
      <c r="D17" t="s">
        <v>13165</v>
      </c>
    </row>
    <row r="18" spans="1:19" ht="14.45" x14ac:dyDescent="0.3">
      <c r="A18">
        <v>4</v>
      </c>
      <c r="B18" t="s">
        <v>13167</v>
      </c>
      <c r="C18" t="s">
        <v>13168</v>
      </c>
      <c r="D18" t="s">
        <v>13167</v>
      </c>
    </row>
    <row r="19" spans="1:19" ht="14.45" x14ac:dyDescent="0.3">
      <c r="B19" t="s">
        <v>13169</v>
      </c>
      <c r="C19" t="s">
        <v>13170</v>
      </c>
      <c r="D19" t="s">
        <v>13169</v>
      </c>
      <c r="F19" t="s">
        <v>4319</v>
      </c>
      <c r="G19" t="s">
        <v>4320</v>
      </c>
      <c r="H19" t="s">
        <v>4319</v>
      </c>
      <c r="I19" t="s">
        <v>13154</v>
      </c>
      <c r="J19" t="s">
        <v>4319</v>
      </c>
      <c r="K19" t="s">
        <v>4320</v>
      </c>
      <c r="L19" t="s">
        <v>4319</v>
      </c>
      <c r="M19" t="s">
        <v>4320</v>
      </c>
      <c r="N19" t="s">
        <v>4319</v>
      </c>
      <c r="O19" t="s">
        <v>4320</v>
      </c>
      <c r="P19" t="s">
        <v>13171</v>
      </c>
      <c r="Q19" t="s">
        <v>13172</v>
      </c>
      <c r="R19" t="s">
        <v>4319</v>
      </c>
      <c r="S19" t="s">
        <v>4320</v>
      </c>
    </row>
    <row r="20" spans="1:19" ht="14.45" x14ac:dyDescent="0.3">
      <c r="B20" t="s">
        <v>13173</v>
      </c>
      <c r="C20" t="s">
        <v>13174</v>
      </c>
      <c r="D20" t="s">
        <v>13173</v>
      </c>
      <c r="F20" t="s">
        <v>13157</v>
      </c>
      <c r="G20" t="s">
        <v>430</v>
      </c>
      <c r="H20" t="s">
        <v>4320</v>
      </c>
      <c r="I20" t="s">
        <v>430</v>
      </c>
      <c r="J20" t="s">
        <v>13157</v>
      </c>
      <c r="K20" t="s">
        <v>430</v>
      </c>
      <c r="L20" t="s">
        <v>13157</v>
      </c>
      <c r="M20" t="s">
        <v>430</v>
      </c>
      <c r="N20" t="s">
        <v>13157</v>
      </c>
      <c r="O20" t="s">
        <v>430</v>
      </c>
      <c r="P20" t="s">
        <v>13175</v>
      </c>
      <c r="Q20" t="s">
        <v>13176</v>
      </c>
      <c r="R20" t="s">
        <v>13157</v>
      </c>
      <c r="S20" t="s">
        <v>430</v>
      </c>
    </row>
    <row r="21" spans="1:19" ht="14.45" x14ac:dyDescent="0.3">
      <c r="A21">
        <v>5</v>
      </c>
      <c r="B21" t="s">
        <v>13177</v>
      </c>
      <c r="C21" t="s">
        <v>49</v>
      </c>
      <c r="D21" t="s">
        <v>13177</v>
      </c>
      <c r="F21" t="s">
        <v>13160</v>
      </c>
      <c r="G21" t="s">
        <v>13165</v>
      </c>
      <c r="H21" t="s">
        <v>13160</v>
      </c>
      <c r="I21" t="s">
        <v>13163</v>
      </c>
      <c r="J21" t="s">
        <v>13160</v>
      </c>
      <c r="K21" t="s">
        <v>13165</v>
      </c>
      <c r="L21" t="s">
        <v>13160</v>
      </c>
      <c r="M21" t="s">
        <v>13161</v>
      </c>
      <c r="N21" t="s">
        <v>13160</v>
      </c>
      <c r="O21" t="s">
        <v>13165</v>
      </c>
      <c r="P21" t="s">
        <v>13178</v>
      </c>
      <c r="Q21" t="s">
        <v>13179</v>
      </c>
      <c r="R21" t="s">
        <v>13160</v>
      </c>
      <c r="S21" t="s">
        <v>13165</v>
      </c>
    </row>
    <row r="22" spans="1:19" x14ac:dyDescent="0.25">
      <c r="B22" t="s">
        <v>431</v>
      </c>
      <c r="C22" t="s">
        <v>51</v>
      </c>
      <c r="D22" t="s">
        <v>431</v>
      </c>
      <c r="F22" t="s">
        <v>13167</v>
      </c>
      <c r="G22" t="s">
        <v>13173</v>
      </c>
      <c r="H22" t="s">
        <v>13165</v>
      </c>
      <c r="I22" t="s">
        <v>13173</v>
      </c>
      <c r="J22" t="s">
        <v>13167</v>
      </c>
      <c r="K22" t="s">
        <v>13173</v>
      </c>
      <c r="L22" t="s">
        <v>13163</v>
      </c>
      <c r="M22" t="s">
        <v>13167</v>
      </c>
      <c r="N22" t="s">
        <v>13167</v>
      </c>
      <c r="O22" t="s">
        <v>13173</v>
      </c>
      <c r="P22" t="s">
        <v>13180</v>
      </c>
      <c r="Q22" t="s">
        <v>13181</v>
      </c>
      <c r="R22" t="s">
        <v>13167</v>
      </c>
      <c r="S22" t="s">
        <v>13173</v>
      </c>
    </row>
    <row r="23" spans="1:19" x14ac:dyDescent="0.25">
      <c r="B23" t="s">
        <v>13182</v>
      </c>
      <c r="C23" t="s">
        <v>6837</v>
      </c>
      <c r="D23" t="s">
        <v>13182</v>
      </c>
      <c r="F23" t="s">
        <v>13177</v>
      </c>
      <c r="G23" t="s">
        <v>13182</v>
      </c>
      <c r="H23" t="s">
        <v>13177</v>
      </c>
      <c r="I23" t="s">
        <v>13182</v>
      </c>
      <c r="J23" t="s">
        <v>13177</v>
      </c>
      <c r="K23" t="s">
        <v>13182</v>
      </c>
      <c r="L23" t="s">
        <v>13169</v>
      </c>
      <c r="M23" t="s">
        <v>431</v>
      </c>
      <c r="N23" t="s">
        <v>13177</v>
      </c>
      <c r="O23" t="s">
        <v>13182</v>
      </c>
      <c r="P23" t="s">
        <v>13183</v>
      </c>
      <c r="Q23" t="s">
        <v>13184</v>
      </c>
      <c r="R23" t="s">
        <v>13177</v>
      </c>
      <c r="S23" t="s">
        <v>13182</v>
      </c>
    </row>
    <row r="24" spans="1:19" x14ac:dyDescent="0.25">
      <c r="A24">
        <v>6</v>
      </c>
      <c r="B24" t="s">
        <v>13185</v>
      </c>
      <c r="C24" t="s">
        <v>13186</v>
      </c>
      <c r="D24" t="s">
        <v>13185</v>
      </c>
      <c r="F24" t="s">
        <v>13187</v>
      </c>
      <c r="H24" t="s">
        <v>198</v>
      </c>
      <c r="J24" t="s">
        <v>13188</v>
      </c>
      <c r="L24" t="s">
        <v>13187</v>
      </c>
      <c r="N24" t="s">
        <v>13188</v>
      </c>
      <c r="P24" t="s">
        <v>13189</v>
      </c>
      <c r="R24" t="s">
        <v>13187</v>
      </c>
    </row>
    <row r="25" spans="1:19" x14ac:dyDescent="0.25">
      <c r="B25" t="s">
        <v>13187</v>
      </c>
      <c r="C25" t="s">
        <v>13190</v>
      </c>
      <c r="D25" t="s">
        <v>13187</v>
      </c>
      <c r="F25" t="s">
        <v>237</v>
      </c>
      <c r="H25" t="s">
        <v>57</v>
      </c>
      <c r="J25" t="s">
        <v>13188</v>
      </c>
      <c r="L25" t="s">
        <v>432</v>
      </c>
      <c r="N25" t="s">
        <v>198</v>
      </c>
      <c r="P25" t="s">
        <v>198</v>
      </c>
      <c r="R25" t="s">
        <v>13191</v>
      </c>
    </row>
    <row r="26" spans="1:19" x14ac:dyDescent="0.25">
      <c r="B26" t="s">
        <v>13192</v>
      </c>
      <c r="C26" t="s">
        <v>13193</v>
      </c>
      <c r="D26" t="s">
        <v>13192</v>
      </c>
      <c r="F26" t="s">
        <v>198</v>
      </c>
      <c r="H26" t="s">
        <v>432</v>
      </c>
      <c r="J26" t="s">
        <v>13194</v>
      </c>
      <c r="N26" t="s">
        <v>13194</v>
      </c>
      <c r="P26" t="s">
        <v>13195</v>
      </c>
      <c r="R26" t="s">
        <v>13196</v>
      </c>
    </row>
    <row r="27" spans="1:19" x14ac:dyDescent="0.25">
      <c r="B27" t="s">
        <v>237</v>
      </c>
      <c r="C27" t="s">
        <v>13197</v>
      </c>
      <c r="D27" t="s">
        <v>237</v>
      </c>
      <c r="F27" t="s">
        <v>13198</v>
      </c>
      <c r="J27" t="s">
        <v>13199</v>
      </c>
      <c r="N27" t="s">
        <v>57</v>
      </c>
    </row>
    <row r="28" spans="1:19" x14ac:dyDescent="0.25">
      <c r="B28" t="s">
        <v>198</v>
      </c>
      <c r="C28" t="s">
        <v>13200</v>
      </c>
      <c r="D28" t="s">
        <v>198</v>
      </c>
      <c r="F28" t="s">
        <v>13191</v>
      </c>
      <c r="J28" t="s">
        <v>57</v>
      </c>
      <c r="N28" t="s">
        <v>432</v>
      </c>
    </row>
    <row r="29" spans="1:19" x14ac:dyDescent="0.25">
      <c r="B29" t="s">
        <v>57</v>
      </c>
      <c r="C29" t="s">
        <v>13201</v>
      </c>
      <c r="D29" t="s">
        <v>13198</v>
      </c>
      <c r="F29" t="s">
        <v>57</v>
      </c>
      <c r="J29" t="s">
        <v>13202</v>
      </c>
    </row>
    <row r="30" spans="1:19" x14ac:dyDescent="0.25">
      <c r="C30" t="s">
        <v>198</v>
      </c>
      <c r="D30" t="s">
        <v>13191</v>
      </c>
      <c r="F30" t="s">
        <v>432</v>
      </c>
      <c r="J30" t="s">
        <v>432</v>
      </c>
    </row>
    <row r="31" spans="1:19" x14ac:dyDescent="0.25">
      <c r="D31" t="s">
        <v>57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"/>
  <sheetViews>
    <sheetView workbookViewId="0">
      <selection activeCell="G8" sqref="G8"/>
    </sheetView>
  </sheetViews>
  <sheetFormatPr baseColWidth="10" defaultColWidth="11.5703125" defaultRowHeight="15" x14ac:dyDescent="0.25"/>
  <sheetData>
    <row r="1" spans="1:21" x14ac:dyDescent="0.25">
      <c r="A1" t="s">
        <v>13146</v>
      </c>
    </row>
    <row r="2" spans="1:21" ht="14.45" x14ac:dyDescent="0.3">
      <c r="A2" t="s">
        <v>13203</v>
      </c>
    </row>
    <row r="4" spans="1:21" ht="30" x14ac:dyDescent="0.25">
      <c r="B4" t="s">
        <v>13128</v>
      </c>
      <c r="C4" t="s">
        <v>13129</v>
      </c>
      <c r="D4" t="s">
        <v>13130</v>
      </c>
      <c r="F4" t="s">
        <v>13137</v>
      </c>
      <c r="H4" t="s">
        <v>13138</v>
      </c>
      <c r="J4" t="s">
        <v>13139</v>
      </c>
      <c r="L4" s="161" t="s">
        <v>13204</v>
      </c>
      <c r="N4" t="s">
        <v>13141</v>
      </c>
      <c r="P4" t="s">
        <v>13142</v>
      </c>
      <c r="R4" t="s">
        <v>13143</v>
      </c>
      <c r="T4" t="s">
        <v>13144</v>
      </c>
    </row>
    <row r="5" spans="1:21" x14ac:dyDescent="0.25">
      <c r="A5" t="s">
        <v>13149</v>
      </c>
      <c r="B5">
        <v>50</v>
      </c>
      <c r="C5">
        <v>51</v>
      </c>
      <c r="D5">
        <v>52</v>
      </c>
      <c r="F5">
        <v>53</v>
      </c>
      <c r="H5">
        <v>54</v>
      </c>
      <c r="J5">
        <v>55</v>
      </c>
      <c r="L5">
        <v>56</v>
      </c>
      <c r="N5">
        <v>57</v>
      </c>
      <c r="P5">
        <v>58</v>
      </c>
      <c r="R5">
        <v>59</v>
      </c>
      <c r="T5">
        <v>60</v>
      </c>
    </row>
    <row r="6" spans="1:21" x14ac:dyDescent="0.25">
      <c r="A6" t="s">
        <v>13150</v>
      </c>
      <c r="F6" t="s">
        <v>13151</v>
      </c>
      <c r="G6" t="s">
        <v>13152</v>
      </c>
      <c r="H6" t="s">
        <v>13151</v>
      </c>
      <c r="I6" t="s">
        <v>13152</v>
      </c>
      <c r="J6" t="s">
        <v>13151</v>
      </c>
      <c r="K6" t="s">
        <v>13152</v>
      </c>
      <c r="L6" t="s">
        <v>13151</v>
      </c>
      <c r="M6" t="s">
        <v>13152</v>
      </c>
      <c r="N6" t="s">
        <v>13151</v>
      </c>
      <c r="O6" t="s">
        <v>13152</v>
      </c>
      <c r="P6" t="s">
        <v>13151</v>
      </c>
      <c r="Q6" t="s">
        <v>13152</v>
      </c>
      <c r="R6" t="s">
        <v>13151</v>
      </c>
      <c r="S6" t="s">
        <v>13152</v>
      </c>
      <c r="T6" t="s">
        <v>13205</v>
      </c>
      <c r="U6" t="s">
        <v>13152</v>
      </c>
    </row>
    <row r="7" spans="1:21" ht="14.45" x14ac:dyDescent="0.3">
      <c r="A7">
        <v>0</v>
      </c>
      <c r="B7" t="s">
        <v>13206</v>
      </c>
      <c r="D7" t="s">
        <v>13207</v>
      </c>
    </row>
    <row r="8" spans="1:21" ht="14.45" x14ac:dyDescent="0.3">
      <c r="A8">
        <v>1</v>
      </c>
      <c r="B8" t="s">
        <v>45</v>
      </c>
      <c r="C8" t="s">
        <v>7216</v>
      </c>
      <c r="D8" t="s">
        <v>7190</v>
      </c>
    </row>
    <row r="9" spans="1:21" ht="14.45" x14ac:dyDescent="0.3">
      <c r="A9">
        <v>2</v>
      </c>
      <c r="B9" t="s">
        <v>47</v>
      </c>
      <c r="C9" t="s">
        <v>6929</v>
      </c>
      <c r="D9" t="s">
        <v>7123</v>
      </c>
    </row>
    <row r="10" spans="1:21" ht="14.45" x14ac:dyDescent="0.3">
      <c r="A10">
        <v>3</v>
      </c>
      <c r="B10" t="s">
        <v>6237</v>
      </c>
      <c r="C10" t="s">
        <v>13208</v>
      </c>
      <c r="D10" t="s">
        <v>13209</v>
      </c>
    </row>
    <row r="11" spans="1:21" x14ac:dyDescent="0.25">
      <c r="A11">
        <v>4</v>
      </c>
      <c r="B11" t="s">
        <v>13210</v>
      </c>
      <c r="D11" t="s">
        <v>431</v>
      </c>
      <c r="F11" t="s">
        <v>13211</v>
      </c>
      <c r="G11" t="s">
        <v>13212</v>
      </c>
      <c r="H11" t="s">
        <v>4319</v>
      </c>
      <c r="I11" t="s">
        <v>431</v>
      </c>
      <c r="J11" t="s">
        <v>13213</v>
      </c>
      <c r="K11" t="s">
        <v>13214</v>
      </c>
      <c r="L11" t="s">
        <v>13215</v>
      </c>
      <c r="M11" t="s">
        <v>431</v>
      </c>
      <c r="N11">
        <v>1</v>
      </c>
      <c r="O11" t="s">
        <v>13216</v>
      </c>
      <c r="P11">
        <v>1</v>
      </c>
      <c r="Q11" t="s">
        <v>13217</v>
      </c>
      <c r="R11" t="s">
        <v>13218</v>
      </c>
      <c r="S11" t="s">
        <v>13219</v>
      </c>
      <c r="T11" t="s">
        <v>13220</v>
      </c>
      <c r="U11">
        <v>3</v>
      </c>
    </row>
    <row r="12" spans="1:21" ht="14.45" x14ac:dyDescent="0.3">
      <c r="A12">
        <v>5</v>
      </c>
    </row>
    <row r="13" spans="1:21" ht="14.45" x14ac:dyDescent="0.3">
      <c r="A13">
        <v>6</v>
      </c>
      <c r="B13" t="s">
        <v>198</v>
      </c>
      <c r="D13" t="s">
        <v>198</v>
      </c>
      <c r="F13" t="s">
        <v>13221</v>
      </c>
      <c r="L13" t="s">
        <v>198</v>
      </c>
      <c r="M13" t="s">
        <v>432</v>
      </c>
      <c r="N13">
        <v>4</v>
      </c>
      <c r="O13">
        <v>5</v>
      </c>
      <c r="P13" t="s">
        <v>13222</v>
      </c>
      <c r="Q13">
        <v>7</v>
      </c>
    </row>
    <row r="14" spans="1:21" x14ac:dyDescent="0.25">
      <c r="B14" t="s">
        <v>57</v>
      </c>
      <c r="D14" t="s">
        <v>57</v>
      </c>
      <c r="P14" t="s">
        <v>13223</v>
      </c>
      <c r="R14" t="s">
        <v>13224</v>
      </c>
      <c r="T14">
        <v>4</v>
      </c>
      <c r="U14">
        <v>5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6"/>
  <sheetViews>
    <sheetView workbookViewId="0">
      <selection activeCell="D13" sqref="D13"/>
    </sheetView>
  </sheetViews>
  <sheetFormatPr baseColWidth="10" defaultColWidth="40.85546875" defaultRowHeight="15" x14ac:dyDescent="0.25"/>
  <cols>
    <col min="1" max="1" width="24.28515625" bestFit="1" customWidth="1"/>
    <col min="2" max="2" width="11.85546875" bestFit="1" customWidth="1"/>
    <col min="3" max="3" width="38.5703125" bestFit="1" customWidth="1"/>
  </cols>
  <sheetData>
    <row r="1" spans="1:3" thickBot="1" x14ac:dyDescent="0.35">
      <c r="A1" s="144" t="s">
        <v>13225</v>
      </c>
      <c r="B1" s="145" t="s">
        <v>13226</v>
      </c>
      <c r="C1" s="145" t="s">
        <v>13227</v>
      </c>
    </row>
    <row r="2" spans="1:3" thickBot="1" x14ac:dyDescent="0.35">
      <c r="A2" s="162">
        <v>1</v>
      </c>
      <c r="B2" s="59">
        <v>102680255</v>
      </c>
      <c r="C2" s="25" t="s">
        <v>13228</v>
      </c>
    </row>
    <row r="3" spans="1:3" thickBot="1" x14ac:dyDescent="0.35">
      <c r="A3" s="162">
        <v>1</v>
      </c>
      <c r="B3" s="59">
        <v>102910088</v>
      </c>
      <c r="C3" s="25" t="s">
        <v>13229</v>
      </c>
    </row>
    <row r="4" spans="1:3" thickBot="1" x14ac:dyDescent="0.35">
      <c r="A4" s="162">
        <v>1</v>
      </c>
      <c r="B4" s="59">
        <v>102990846</v>
      </c>
      <c r="C4" s="25" t="s">
        <v>13230</v>
      </c>
    </row>
    <row r="5" spans="1:3" ht="15.75" thickBot="1" x14ac:dyDescent="0.3">
      <c r="A5" s="162">
        <v>1</v>
      </c>
      <c r="B5" s="59">
        <v>103120026</v>
      </c>
      <c r="C5" s="25" t="s">
        <v>13231</v>
      </c>
    </row>
    <row r="6" spans="1:3" thickBot="1" x14ac:dyDescent="0.35">
      <c r="A6" s="162">
        <v>1</v>
      </c>
      <c r="B6" s="59">
        <v>103250988</v>
      </c>
      <c r="C6" s="25" t="s">
        <v>13232</v>
      </c>
    </row>
    <row r="7" spans="1:3" thickBot="1" x14ac:dyDescent="0.35">
      <c r="A7" s="162">
        <v>1</v>
      </c>
      <c r="B7" s="59">
        <v>103760775</v>
      </c>
      <c r="C7" s="25" t="s">
        <v>13233</v>
      </c>
    </row>
    <row r="8" spans="1:3" ht="15.75" thickBot="1" x14ac:dyDescent="0.3">
      <c r="A8" s="162">
        <v>1</v>
      </c>
      <c r="B8" s="59">
        <v>104030910</v>
      </c>
      <c r="C8" s="25" t="s">
        <v>13234</v>
      </c>
    </row>
    <row r="9" spans="1:3" thickBot="1" x14ac:dyDescent="0.35">
      <c r="A9" s="162">
        <v>1</v>
      </c>
      <c r="B9" s="59">
        <v>104140231</v>
      </c>
      <c r="C9" s="25" t="s">
        <v>13235</v>
      </c>
    </row>
    <row r="10" spans="1:3" thickBot="1" x14ac:dyDescent="0.35">
      <c r="A10" s="162">
        <v>1</v>
      </c>
      <c r="B10" s="59">
        <v>104280276</v>
      </c>
      <c r="C10" s="25" t="s">
        <v>13236</v>
      </c>
    </row>
    <row r="11" spans="1:3" thickBot="1" x14ac:dyDescent="0.35">
      <c r="A11" s="162">
        <v>1</v>
      </c>
      <c r="B11" s="59">
        <v>104280955</v>
      </c>
      <c r="C11" s="25" t="s">
        <v>13237</v>
      </c>
    </row>
    <row r="12" spans="1:3" thickBot="1" x14ac:dyDescent="0.35">
      <c r="A12" s="162">
        <v>1</v>
      </c>
      <c r="B12" s="59">
        <v>104440289</v>
      </c>
      <c r="C12" s="25" t="s">
        <v>13238</v>
      </c>
    </row>
    <row r="13" spans="1:3" thickBot="1" x14ac:dyDescent="0.35">
      <c r="A13" s="162">
        <v>1</v>
      </c>
      <c r="B13" s="59">
        <v>104680384</v>
      </c>
      <c r="C13" s="25" t="s">
        <v>13239</v>
      </c>
    </row>
    <row r="14" spans="1:3" thickBot="1" x14ac:dyDescent="0.35">
      <c r="A14" s="162">
        <v>1</v>
      </c>
      <c r="B14" s="59">
        <v>104880238</v>
      </c>
      <c r="C14" s="25" t="s">
        <v>13240</v>
      </c>
    </row>
    <row r="15" spans="1:3" thickBot="1" x14ac:dyDescent="0.35">
      <c r="A15" s="162">
        <v>1</v>
      </c>
      <c r="B15" s="59">
        <v>104960181</v>
      </c>
      <c r="C15" s="25" t="s">
        <v>13241</v>
      </c>
    </row>
    <row r="16" spans="1:3" thickBot="1" x14ac:dyDescent="0.35">
      <c r="A16" s="162">
        <v>1</v>
      </c>
      <c r="B16" s="59">
        <v>105400788</v>
      </c>
      <c r="C16" s="25" t="s">
        <v>13242</v>
      </c>
    </row>
    <row r="17" spans="1:3" thickBot="1" x14ac:dyDescent="0.35">
      <c r="A17" s="162">
        <v>1</v>
      </c>
      <c r="B17" s="59">
        <v>105410960</v>
      </c>
      <c r="C17" s="25" t="s">
        <v>13243</v>
      </c>
    </row>
    <row r="18" spans="1:3" thickBot="1" x14ac:dyDescent="0.35">
      <c r="A18" s="162">
        <v>1</v>
      </c>
      <c r="B18" s="59">
        <v>105770367</v>
      </c>
      <c r="C18" s="25" t="s">
        <v>13244</v>
      </c>
    </row>
    <row r="19" spans="1:3" thickBot="1" x14ac:dyDescent="0.35">
      <c r="A19" s="162">
        <v>1</v>
      </c>
      <c r="B19" s="59">
        <v>105810229</v>
      </c>
      <c r="C19" s="25" t="s">
        <v>13245</v>
      </c>
    </row>
    <row r="20" spans="1:3" thickBot="1" x14ac:dyDescent="0.35">
      <c r="A20" s="162">
        <v>1</v>
      </c>
      <c r="B20" s="59">
        <v>106030757</v>
      </c>
      <c r="C20" s="25" t="s">
        <v>13246</v>
      </c>
    </row>
    <row r="21" spans="1:3" thickBot="1" x14ac:dyDescent="0.35">
      <c r="A21" s="162">
        <v>1</v>
      </c>
      <c r="B21" s="59">
        <v>106040342</v>
      </c>
      <c r="C21" s="25" t="s">
        <v>13247</v>
      </c>
    </row>
    <row r="22" spans="1:3" thickBot="1" x14ac:dyDescent="0.35">
      <c r="A22" s="162">
        <v>1</v>
      </c>
      <c r="B22" s="59">
        <v>106170200</v>
      </c>
      <c r="C22" s="25" t="s">
        <v>13248</v>
      </c>
    </row>
    <row r="23" spans="1:3" ht="15.75" thickBot="1" x14ac:dyDescent="0.3">
      <c r="A23" s="162">
        <v>1</v>
      </c>
      <c r="B23" s="59">
        <v>106300826</v>
      </c>
      <c r="C23" s="25" t="s">
        <v>13249</v>
      </c>
    </row>
    <row r="24" spans="1:3" ht="15.75" thickBot="1" x14ac:dyDescent="0.3">
      <c r="A24" s="162">
        <v>1</v>
      </c>
      <c r="B24" s="59">
        <v>106350412</v>
      </c>
      <c r="C24" s="25" t="s">
        <v>13250</v>
      </c>
    </row>
    <row r="25" spans="1:3" ht="15.75" thickBot="1" x14ac:dyDescent="0.3">
      <c r="A25" s="162">
        <v>1</v>
      </c>
      <c r="B25" s="59">
        <v>106510729</v>
      </c>
      <c r="C25" s="25" t="s">
        <v>13251</v>
      </c>
    </row>
    <row r="26" spans="1:3" ht="15.75" thickBot="1" x14ac:dyDescent="0.3">
      <c r="A26" s="162">
        <v>1</v>
      </c>
      <c r="B26" s="59">
        <v>106860898</v>
      </c>
      <c r="C26" s="25" t="s">
        <v>13252</v>
      </c>
    </row>
    <row r="27" spans="1:3" ht="15.75" thickBot="1" x14ac:dyDescent="0.3">
      <c r="A27" s="162">
        <v>1</v>
      </c>
      <c r="B27" s="59">
        <v>107010315</v>
      </c>
      <c r="C27" s="25" t="s">
        <v>13253</v>
      </c>
    </row>
    <row r="28" spans="1:3" ht="15.75" thickBot="1" x14ac:dyDescent="0.3">
      <c r="A28" s="162">
        <v>1</v>
      </c>
      <c r="B28" s="59">
        <v>107210726</v>
      </c>
      <c r="C28" s="25" t="s">
        <v>13254</v>
      </c>
    </row>
    <row r="29" spans="1:3" ht="15.75" thickBot="1" x14ac:dyDescent="0.3">
      <c r="A29" s="162">
        <v>1</v>
      </c>
      <c r="B29" s="59">
        <v>107250778</v>
      </c>
      <c r="C29" s="25" t="s">
        <v>13255</v>
      </c>
    </row>
    <row r="30" spans="1:3" ht="15.75" thickBot="1" x14ac:dyDescent="0.3">
      <c r="A30" s="162">
        <v>1</v>
      </c>
      <c r="B30" s="59">
        <v>107300551</v>
      </c>
      <c r="C30" s="25" t="s">
        <v>13256</v>
      </c>
    </row>
    <row r="31" spans="1:3" ht="15.75" thickBot="1" x14ac:dyDescent="0.3">
      <c r="A31" s="162">
        <v>1</v>
      </c>
      <c r="B31" s="59">
        <v>108090943</v>
      </c>
      <c r="C31" s="25" t="s">
        <v>13257</v>
      </c>
    </row>
    <row r="32" spans="1:3" ht="15.75" thickBot="1" x14ac:dyDescent="0.3">
      <c r="A32" s="162">
        <v>1</v>
      </c>
      <c r="B32" s="59">
        <v>108220242</v>
      </c>
      <c r="C32" s="25" t="s">
        <v>13258</v>
      </c>
    </row>
    <row r="33" spans="1:3" ht="15.75" thickBot="1" x14ac:dyDescent="0.3">
      <c r="A33" s="162">
        <v>1</v>
      </c>
      <c r="B33" s="59">
        <v>108520194</v>
      </c>
      <c r="C33" s="25" t="s">
        <v>13259</v>
      </c>
    </row>
    <row r="34" spans="1:3" ht="15.75" thickBot="1" x14ac:dyDescent="0.3">
      <c r="A34" s="162">
        <v>1</v>
      </c>
      <c r="B34" s="59">
        <v>108610490</v>
      </c>
      <c r="C34" s="25" t="s">
        <v>13260</v>
      </c>
    </row>
    <row r="35" spans="1:3" ht="15.75" thickBot="1" x14ac:dyDescent="0.3">
      <c r="A35" s="162">
        <v>1</v>
      </c>
      <c r="B35" s="59">
        <v>108620651</v>
      </c>
      <c r="C35" s="25" t="s">
        <v>13261</v>
      </c>
    </row>
    <row r="36" spans="1:3" ht="15.75" thickBot="1" x14ac:dyDescent="0.3">
      <c r="A36" s="162">
        <v>1</v>
      </c>
      <c r="B36" s="59">
        <v>201430080</v>
      </c>
      <c r="C36" s="25" t="s">
        <v>13262</v>
      </c>
    </row>
    <row r="37" spans="1:3" ht="15.75" thickBot="1" x14ac:dyDescent="0.3">
      <c r="A37" s="162">
        <v>1</v>
      </c>
      <c r="B37" s="59">
        <v>201460912</v>
      </c>
      <c r="C37" s="25" t="s">
        <v>13263</v>
      </c>
    </row>
    <row r="38" spans="1:3" ht="15.75" thickBot="1" x14ac:dyDescent="0.3">
      <c r="A38" s="162">
        <v>1</v>
      </c>
      <c r="B38" s="59">
        <v>201620238</v>
      </c>
      <c r="C38" s="25" t="s">
        <v>13264</v>
      </c>
    </row>
    <row r="39" spans="1:3" ht="15.75" thickBot="1" x14ac:dyDescent="0.3">
      <c r="A39" s="162">
        <v>1</v>
      </c>
      <c r="B39" s="59">
        <v>201960398</v>
      </c>
      <c r="C39" s="25" t="s">
        <v>13265</v>
      </c>
    </row>
    <row r="40" spans="1:3" ht="15.75" thickBot="1" x14ac:dyDescent="0.3">
      <c r="A40" s="162">
        <v>1</v>
      </c>
      <c r="B40" s="59">
        <v>202010659</v>
      </c>
      <c r="C40" s="25" t="s">
        <v>13266</v>
      </c>
    </row>
    <row r="41" spans="1:3" ht="15.75" thickBot="1" x14ac:dyDescent="0.3">
      <c r="A41" s="162">
        <v>1</v>
      </c>
      <c r="B41" s="59">
        <v>202190228</v>
      </c>
      <c r="C41" s="25" t="s">
        <v>13267</v>
      </c>
    </row>
    <row r="42" spans="1:3" ht="15.75" thickBot="1" x14ac:dyDescent="0.3">
      <c r="A42" s="162">
        <v>1</v>
      </c>
      <c r="B42" s="163">
        <v>202310131</v>
      </c>
      <c r="C42" s="147" t="s">
        <v>13268</v>
      </c>
    </row>
    <row r="43" spans="1:3" ht="15.75" thickBot="1" x14ac:dyDescent="0.3">
      <c r="A43" s="162">
        <v>1</v>
      </c>
      <c r="B43" s="59">
        <v>202420312</v>
      </c>
      <c r="C43" s="25" t="s">
        <v>13269</v>
      </c>
    </row>
    <row r="44" spans="1:3" ht="15.75" thickBot="1" x14ac:dyDescent="0.3">
      <c r="A44" s="162">
        <v>1</v>
      </c>
      <c r="B44" s="59">
        <v>202791467</v>
      </c>
      <c r="C44" s="25" t="s">
        <v>13270</v>
      </c>
    </row>
    <row r="45" spans="1:3" ht="15.75" thickBot="1" x14ac:dyDescent="0.3">
      <c r="A45" s="162">
        <v>1</v>
      </c>
      <c r="B45" s="59">
        <v>202820617</v>
      </c>
      <c r="C45" s="25" t="s">
        <v>13271</v>
      </c>
    </row>
    <row r="46" spans="1:3" ht="15.75" thickBot="1" x14ac:dyDescent="0.3">
      <c r="A46" s="162">
        <v>1</v>
      </c>
      <c r="B46" s="59">
        <v>202840514</v>
      </c>
      <c r="C46" s="25" t="s">
        <v>13272</v>
      </c>
    </row>
    <row r="47" spans="1:3" ht="15.75" thickBot="1" x14ac:dyDescent="0.3">
      <c r="A47" s="162">
        <v>1</v>
      </c>
      <c r="B47" s="59">
        <v>202841114</v>
      </c>
      <c r="C47" s="25" t="s">
        <v>13273</v>
      </c>
    </row>
    <row r="48" spans="1:3" ht="15.75" thickBot="1" x14ac:dyDescent="0.3">
      <c r="A48" s="162">
        <v>1</v>
      </c>
      <c r="B48" s="59">
        <v>202921274</v>
      </c>
      <c r="C48" s="25" t="s">
        <v>13274</v>
      </c>
    </row>
    <row r="49" spans="1:3" ht="15.75" thickBot="1" x14ac:dyDescent="0.3">
      <c r="A49" s="162">
        <v>1</v>
      </c>
      <c r="B49" s="59">
        <v>203190282</v>
      </c>
      <c r="C49" s="25" t="s">
        <v>13275</v>
      </c>
    </row>
    <row r="50" spans="1:3" ht="15.75" thickBot="1" x14ac:dyDescent="0.3">
      <c r="A50" s="162">
        <v>1</v>
      </c>
      <c r="B50" s="59">
        <v>203230194</v>
      </c>
      <c r="C50" s="25" t="s">
        <v>13276</v>
      </c>
    </row>
    <row r="51" spans="1:3" ht="15.75" thickBot="1" x14ac:dyDescent="0.3">
      <c r="A51" s="162">
        <v>1</v>
      </c>
      <c r="B51" s="59">
        <v>203290722</v>
      </c>
      <c r="C51" s="25" t="s">
        <v>13277</v>
      </c>
    </row>
    <row r="52" spans="1:3" ht="15.75" thickBot="1" x14ac:dyDescent="0.3">
      <c r="A52" s="162">
        <v>1</v>
      </c>
      <c r="B52" s="59">
        <v>203290975</v>
      </c>
      <c r="C52" s="25" t="s">
        <v>13278</v>
      </c>
    </row>
    <row r="53" spans="1:3" ht="15.75" thickBot="1" x14ac:dyDescent="0.3">
      <c r="A53" s="162">
        <v>1</v>
      </c>
      <c r="B53" s="59">
        <v>203330950</v>
      </c>
      <c r="C53" s="25" t="s">
        <v>13279</v>
      </c>
    </row>
    <row r="54" spans="1:3" ht="15.75" thickBot="1" x14ac:dyDescent="0.3">
      <c r="A54" s="162">
        <v>1</v>
      </c>
      <c r="B54" s="59">
        <v>203340492</v>
      </c>
      <c r="C54" s="25" t="s">
        <v>13280</v>
      </c>
    </row>
    <row r="55" spans="1:3" ht="15.75" thickBot="1" x14ac:dyDescent="0.3">
      <c r="A55" s="162">
        <v>1</v>
      </c>
      <c r="B55" s="59">
        <v>203370520</v>
      </c>
      <c r="C55" s="25" t="s">
        <v>13281</v>
      </c>
    </row>
    <row r="56" spans="1:3" ht="15.75" thickBot="1" x14ac:dyDescent="0.3">
      <c r="A56" s="162">
        <v>1</v>
      </c>
      <c r="B56" s="59">
        <v>203440743</v>
      </c>
      <c r="C56" s="25" t="s">
        <v>13282</v>
      </c>
    </row>
    <row r="57" spans="1:3" ht="15.75" thickBot="1" x14ac:dyDescent="0.3">
      <c r="A57" s="162">
        <v>1</v>
      </c>
      <c r="B57" s="59">
        <v>203450427</v>
      </c>
      <c r="C57" s="25" t="s">
        <v>13283</v>
      </c>
    </row>
    <row r="58" spans="1:3" ht="15.75" thickBot="1" x14ac:dyDescent="0.3">
      <c r="A58" s="162">
        <v>1</v>
      </c>
      <c r="B58" s="59">
        <v>203460022</v>
      </c>
      <c r="C58" s="25" t="s">
        <v>13284</v>
      </c>
    </row>
    <row r="59" spans="1:3" ht="15.75" thickBot="1" x14ac:dyDescent="0.3">
      <c r="A59" s="162">
        <v>1</v>
      </c>
      <c r="B59" s="59">
        <v>203460820</v>
      </c>
      <c r="C59" s="25" t="s">
        <v>13285</v>
      </c>
    </row>
    <row r="60" spans="1:3" ht="15.75" thickBot="1" x14ac:dyDescent="0.3">
      <c r="A60" s="162">
        <v>1</v>
      </c>
      <c r="B60" s="59">
        <v>203510487</v>
      </c>
      <c r="C60" s="25" t="s">
        <v>13286</v>
      </c>
    </row>
    <row r="61" spans="1:3" ht="15.75" thickBot="1" x14ac:dyDescent="0.3">
      <c r="A61" s="162">
        <v>1</v>
      </c>
      <c r="B61" s="59">
        <v>203580537</v>
      </c>
      <c r="C61" s="25" t="s">
        <v>13287</v>
      </c>
    </row>
    <row r="62" spans="1:3" ht="15.75" thickBot="1" x14ac:dyDescent="0.3">
      <c r="A62" s="162">
        <v>1</v>
      </c>
      <c r="B62" s="59">
        <v>203680920</v>
      </c>
      <c r="C62" s="25" t="s">
        <v>13288</v>
      </c>
    </row>
    <row r="63" spans="1:3" ht="15.75" thickBot="1" x14ac:dyDescent="0.3">
      <c r="A63" s="162">
        <v>1</v>
      </c>
      <c r="B63" s="59">
        <v>203750660</v>
      </c>
      <c r="C63" s="25" t="s">
        <v>13289</v>
      </c>
    </row>
    <row r="64" spans="1:3" ht="15.75" thickBot="1" x14ac:dyDescent="0.3">
      <c r="A64" s="162">
        <v>1</v>
      </c>
      <c r="B64" s="59">
        <v>203780872</v>
      </c>
      <c r="C64" s="25" t="s">
        <v>13290</v>
      </c>
    </row>
    <row r="65" spans="1:3" ht="15.75" thickBot="1" x14ac:dyDescent="0.3">
      <c r="A65" s="162">
        <v>1</v>
      </c>
      <c r="B65" s="59">
        <v>203830086</v>
      </c>
      <c r="C65" s="25" t="s">
        <v>13291</v>
      </c>
    </row>
    <row r="66" spans="1:3" ht="15.75" thickBot="1" x14ac:dyDescent="0.3">
      <c r="A66" s="162">
        <v>1</v>
      </c>
      <c r="B66" s="59">
        <v>203950609</v>
      </c>
      <c r="C66" s="25" t="s">
        <v>13292</v>
      </c>
    </row>
    <row r="67" spans="1:3" ht="15.75" thickBot="1" x14ac:dyDescent="0.3">
      <c r="A67" s="162">
        <v>1</v>
      </c>
      <c r="B67" s="59">
        <v>204220343</v>
      </c>
      <c r="C67" s="25" t="s">
        <v>13293</v>
      </c>
    </row>
    <row r="68" spans="1:3" ht="15.75" thickBot="1" x14ac:dyDescent="0.3">
      <c r="A68" s="162">
        <v>1</v>
      </c>
      <c r="B68" s="59">
        <v>204380331</v>
      </c>
      <c r="C68" s="25" t="s">
        <v>13294</v>
      </c>
    </row>
    <row r="69" spans="1:3" ht="15.75" thickBot="1" x14ac:dyDescent="0.3">
      <c r="A69" s="162">
        <v>1</v>
      </c>
      <c r="B69" s="59">
        <v>204410724</v>
      </c>
      <c r="C69" s="25" t="s">
        <v>13295</v>
      </c>
    </row>
    <row r="70" spans="1:3" ht="15.75" thickBot="1" x14ac:dyDescent="0.3">
      <c r="A70" s="162">
        <v>1</v>
      </c>
      <c r="B70" s="59">
        <v>204490236</v>
      </c>
      <c r="C70" s="25" t="s">
        <v>13296</v>
      </c>
    </row>
    <row r="71" spans="1:3" ht="15.75" thickBot="1" x14ac:dyDescent="0.3">
      <c r="A71" s="162">
        <v>1</v>
      </c>
      <c r="B71" s="59">
        <v>204540235</v>
      </c>
      <c r="C71" s="25" t="s">
        <v>13297</v>
      </c>
    </row>
    <row r="72" spans="1:3" ht="15.75" thickBot="1" x14ac:dyDescent="0.3">
      <c r="A72" s="162">
        <v>1</v>
      </c>
      <c r="B72" s="59">
        <v>204770479</v>
      </c>
      <c r="C72" s="25" t="s">
        <v>13298</v>
      </c>
    </row>
    <row r="73" spans="1:3" ht="15.75" thickBot="1" x14ac:dyDescent="0.3">
      <c r="A73" s="162">
        <v>1</v>
      </c>
      <c r="B73" s="59">
        <v>301870261</v>
      </c>
      <c r="C73" s="25" t="s">
        <v>13299</v>
      </c>
    </row>
    <row r="74" spans="1:3" ht="15.75" thickBot="1" x14ac:dyDescent="0.3">
      <c r="A74" s="162">
        <v>1</v>
      </c>
      <c r="B74" s="59">
        <v>301980595</v>
      </c>
      <c r="C74" s="25" t="s">
        <v>13300</v>
      </c>
    </row>
    <row r="75" spans="1:3" ht="15.75" thickBot="1" x14ac:dyDescent="0.3">
      <c r="A75" s="162">
        <v>1</v>
      </c>
      <c r="B75" s="59">
        <v>302070366</v>
      </c>
      <c r="C75" s="25" t="s">
        <v>13301</v>
      </c>
    </row>
    <row r="76" spans="1:3" ht="15.75" thickBot="1" x14ac:dyDescent="0.3">
      <c r="A76" s="162">
        <v>1</v>
      </c>
      <c r="B76" s="59">
        <v>302110373</v>
      </c>
      <c r="C76" s="25" t="s">
        <v>13302</v>
      </c>
    </row>
    <row r="77" spans="1:3" ht="15.75" thickBot="1" x14ac:dyDescent="0.3">
      <c r="A77" s="162">
        <v>1</v>
      </c>
      <c r="B77" s="59">
        <v>302190437</v>
      </c>
      <c r="C77" s="25" t="s">
        <v>13303</v>
      </c>
    </row>
    <row r="78" spans="1:3" ht="15.75" thickBot="1" x14ac:dyDescent="0.3">
      <c r="A78" s="162">
        <v>1</v>
      </c>
      <c r="B78" s="59">
        <v>302620176</v>
      </c>
      <c r="C78" s="25" t="s">
        <v>13304</v>
      </c>
    </row>
    <row r="79" spans="1:3" ht="15.75" thickBot="1" x14ac:dyDescent="0.3">
      <c r="A79" s="162">
        <v>1</v>
      </c>
      <c r="B79" s="59">
        <v>400660784</v>
      </c>
      <c r="C79" s="25" t="s">
        <v>13305</v>
      </c>
    </row>
    <row r="80" spans="1:3" ht="15.75" thickBot="1" x14ac:dyDescent="0.3">
      <c r="A80" s="162">
        <v>1</v>
      </c>
      <c r="B80" s="59">
        <v>400850046</v>
      </c>
      <c r="C80" s="25" t="s">
        <v>13306</v>
      </c>
    </row>
    <row r="81" spans="1:3" ht="15.75" thickBot="1" x14ac:dyDescent="0.3">
      <c r="A81" s="162">
        <v>1</v>
      </c>
      <c r="B81" s="59">
        <v>401000264</v>
      </c>
      <c r="C81" s="25" t="s">
        <v>13307</v>
      </c>
    </row>
    <row r="82" spans="1:3" ht="15.75" thickBot="1" x14ac:dyDescent="0.3">
      <c r="A82" s="162">
        <v>1</v>
      </c>
      <c r="B82" s="59">
        <v>401001019</v>
      </c>
      <c r="C82" s="25" t="s">
        <v>13308</v>
      </c>
    </row>
    <row r="83" spans="1:3" ht="15.75" thickBot="1" x14ac:dyDescent="0.3">
      <c r="A83" s="162">
        <v>1</v>
      </c>
      <c r="B83" s="59">
        <v>401051118</v>
      </c>
      <c r="C83" s="25" t="s">
        <v>13309</v>
      </c>
    </row>
    <row r="84" spans="1:3" ht="15.75" thickBot="1" x14ac:dyDescent="0.3">
      <c r="A84" s="162">
        <v>1</v>
      </c>
      <c r="B84" s="59">
        <v>401300263</v>
      </c>
      <c r="C84" s="25" t="s">
        <v>13310</v>
      </c>
    </row>
    <row r="85" spans="1:3" ht="15.75" thickBot="1" x14ac:dyDescent="0.3">
      <c r="A85" s="162">
        <v>1</v>
      </c>
      <c r="B85" s="59">
        <v>500830938</v>
      </c>
      <c r="C85" s="25" t="s">
        <v>13311</v>
      </c>
    </row>
    <row r="86" spans="1:3" ht="15.75" thickBot="1" x14ac:dyDescent="0.3">
      <c r="A86" s="162">
        <v>1</v>
      </c>
      <c r="B86" s="59">
        <v>501180832</v>
      </c>
      <c r="C86" s="25" t="s">
        <v>13312</v>
      </c>
    </row>
    <row r="87" spans="1:3" ht="15.75" thickBot="1" x14ac:dyDescent="0.3">
      <c r="A87" s="162">
        <v>1</v>
      </c>
      <c r="B87" s="59">
        <v>501220785</v>
      </c>
      <c r="C87" s="25" t="s">
        <v>13313</v>
      </c>
    </row>
    <row r="88" spans="1:3" ht="15.75" thickBot="1" x14ac:dyDescent="0.3">
      <c r="A88" s="162">
        <v>1</v>
      </c>
      <c r="B88" s="59">
        <v>501230206</v>
      </c>
      <c r="C88" s="25" t="s">
        <v>13314</v>
      </c>
    </row>
    <row r="89" spans="1:3" ht="15.75" thickBot="1" x14ac:dyDescent="0.3">
      <c r="A89" s="162">
        <v>1</v>
      </c>
      <c r="B89" s="59">
        <v>501410393</v>
      </c>
      <c r="C89" s="25" t="s">
        <v>13315</v>
      </c>
    </row>
    <row r="90" spans="1:3" ht="15.75" thickBot="1" x14ac:dyDescent="0.3">
      <c r="A90" s="162">
        <v>1</v>
      </c>
      <c r="B90" s="59">
        <v>502100821</v>
      </c>
      <c r="C90" s="25" t="s">
        <v>13316</v>
      </c>
    </row>
    <row r="91" spans="1:3" ht="15.75" thickBot="1" x14ac:dyDescent="0.3">
      <c r="A91" s="162">
        <v>1</v>
      </c>
      <c r="B91" s="59">
        <v>502330409</v>
      </c>
      <c r="C91" s="25" t="s">
        <v>13317</v>
      </c>
    </row>
    <row r="92" spans="1:3" ht="15.75" thickBot="1" x14ac:dyDescent="0.3">
      <c r="A92" s="162">
        <v>1</v>
      </c>
      <c r="B92" s="59">
        <v>502410787</v>
      </c>
      <c r="C92" s="25" t="s">
        <v>13318</v>
      </c>
    </row>
    <row r="93" spans="1:3" ht="15.75" thickBot="1" x14ac:dyDescent="0.3">
      <c r="A93" s="162">
        <v>1</v>
      </c>
      <c r="B93" s="59">
        <v>502630159</v>
      </c>
      <c r="C93" s="25" t="s">
        <v>13319</v>
      </c>
    </row>
    <row r="94" spans="1:3" ht="15.75" thickBot="1" x14ac:dyDescent="0.3">
      <c r="A94" s="162">
        <v>1</v>
      </c>
      <c r="B94" s="59">
        <v>600650063</v>
      </c>
      <c r="C94" s="25" t="s">
        <v>13320</v>
      </c>
    </row>
    <row r="95" spans="1:3" ht="15.75" thickBot="1" x14ac:dyDescent="0.3">
      <c r="A95" s="162">
        <v>1</v>
      </c>
      <c r="B95" s="59">
        <v>600970694</v>
      </c>
      <c r="C95" s="25" t="s">
        <v>13321</v>
      </c>
    </row>
    <row r="96" spans="1:3" ht="15.75" thickBot="1" x14ac:dyDescent="0.3">
      <c r="A96" s="162">
        <v>1</v>
      </c>
      <c r="B96" s="59">
        <v>601240575</v>
      </c>
      <c r="C96" s="25" t="s">
        <v>13322</v>
      </c>
    </row>
    <row r="97" spans="1:3" ht="15.75" thickBot="1" x14ac:dyDescent="0.3">
      <c r="A97" s="162">
        <v>1</v>
      </c>
      <c r="B97" s="59">
        <v>601880678</v>
      </c>
      <c r="C97" s="25" t="s">
        <v>13323</v>
      </c>
    </row>
    <row r="98" spans="1:3" ht="15.75" thickBot="1" x14ac:dyDescent="0.3">
      <c r="A98" s="162">
        <v>1</v>
      </c>
      <c r="B98" s="59">
        <v>602450990</v>
      </c>
      <c r="C98" s="25" t="s">
        <v>13324</v>
      </c>
    </row>
    <row r="99" spans="1:3" ht="15.75" thickBot="1" x14ac:dyDescent="0.3">
      <c r="A99" s="162">
        <v>1</v>
      </c>
      <c r="B99" s="59">
        <v>603110310</v>
      </c>
      <c r="C99" s="25" t="s">
        <v>13325</v>
      </c>
    </row>
    <row r="100" spans="1:3" ht="15.75" thickBot="1" x14ac:dyDescent="0.3">
      <c r="A100" s="162">
        <v>1</v>
      </c>
      <c r="B100" s="59">
        <v>700360198</v>
      </c>
      <c r="C100" s="25" t="s">
        <v>13326</v>
      </c>
    </row>
    <row r="101" spans="1:3" ht="15.75" thickBot="1" x14ac:dyDescent="0.3">
      <c r="A101" s="162">
        <v>1</v>
      </c>
      <c r="B101" s="59">
        <v>700470473</v>
      </c>
      <c r="C101" s="25" t="s">
        <v>13327</v>
      </c>
    </row>
    <row r="102" spans="1:3" ht="26.25" thickBot="1" x14ac:dyDescent="0.3">
      <c r="A102" s="162">
        <v>1</v>
      </c>
      <c r="B102" s="59">
        <v>700510002</v>
      </c>
      <c r="C102" s="25" t="s">
        <v>13328</v>
      </c>
    </row>
    <row r="103" spans="1:3" ht="15.75" thickBot="1" x14ac:dyDescent="0.3">
      <c r="A103" s="162">
        <v>1</v>
      </c>
      <c r="B103" s="59">
        <v>900590222</v>
      </c>
      <c r="C103" s="25" t="s">
        <v>13329</v>
      </c>
    </row>
    <row r="104" spans="1:3" ht="15.75" thickBot="1" x14ac:dyDescent="0.3">
      <c r="A104" s="162">
        <v>1</v>
      </c>
      <c r="B104" s="59">
        <v>900600512</v>
      </c>
      <c r="C104" s="25" t="s">
        <v>13330</v>
      </c>
    </row>
    <row r="105" spans="1:3" ht="15.75" thickBot="1" x14ac:dyDescent="0.3">
      <c r="A105" s="162">
        <v>1</v>
      </c>
      <c r="B105" s="59">
        <v>900860420</v>
      </c>
      <c r="C105" s="25" t="s">
        <v>13331</v>
      </c>
    </row>
    <row r="106" spans="1:3" ht="15.75" thickBot="1" x14ac:dyDescent="0.3">
      <c r="A106" s="162">
        <v>1</v>
      </c>
      <c r="B106" s="59">
        <v>1041601216</v>
      </c>
      <c r="C106" s="25" t="s">
        <v>13332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workbookViewId="0">
      <selection activeCell="D12" sqref="D12"/>
    </sheetView>
  </sheetViews>
  <sheetFormatPr baseColWidth="10" defaultColWidth="11.5703125" defaultRowHeight="15" x14ac:dyDescent="0.25"/>
  <cols>
    <col min="1" max="1" width="24.28515625" bestFit="1" customWidth="1"/>
    <col min="2" max="2" width="11.85546875" bestFit="1" customWidth="1"/>
    <col min="3" max="3" width="27.7109375" bestFit="1" customWidth="1"/>
  </cols>
  <sheetData>
    <row r="1" spans="1:3" thickBot="1" x14ac:dyDescent="0.35">
      <c r="A1" s="164" t="s">
        <v>13225</v>
      </c>
      <c r="B1" s="165" t="s">
        <v>13226</v>
      </c>
      <c r="C1" s="165" t="s">
        <v>13227</v>
      </c>
    </row>
    <row r="2" spans="1:3" thickBot="1" x14ac:dyDescent="0.35">
      <c r="A2" s="166">
        <v>1</v>
      </c>
      <c r="B2" s="167">
        <v>109870660</v>
      </c>
      <c r="C2" s="168" t="s">
        <v>13333</v>
      </c>
    </row>
    <row r="3" spans="1:3" thickBot="1" x14ac:dyDescent="0.35">
      <c r="A3" s="162">
        <v>1</v>
      </c>
      <c r="B3" s="169">
        <v>109600893</v>
      </c>
      <c r="C3" s="155" t="s">
        <v>13334</v>
      </c>
    </row>
    <row r="4" spans="1:3" thickBot="1" x14ac:dyDescent="0.35">
      <c r="A4" s="162">
        <v>1</v>
      </c>
      <c r="B4" s="169">
        <v>303650121</v>
      </c>
      <c r="C4" s="155" t="s">
        <v>13335</v>
      </c>
    </row>
    <row r="5" spans="1:3" thickBot="1" x14ac:dyDescent="0.35">
      <c r="A5" s="162">
        <v>1</v>
      </c>
      <c r="B5" s="169">
        <v>104220768</v>
      </c>
      <c r="C5" s="155" t="s">
        <v>13336</v>
      </c>
    </row>
    <row r="6" spans="1:3" thickBot="1" x14ac:dyDescent="0.35">
      <c r="A6" s="162">
        <v>1</v>
      </c>
      <c r="B6" s="169">
        <v>109800593</v>
      </c>
      <c r="C6" s="155" t="s">
        <v>13337</v>
      </c>
    </row>
    <row r="7" spans="1:3" thickBot="1" x14ac:dyDescent="0.35">
      <c r="A7" s="162">
        <v>1</v>
      </c>
      <c r="B7" s="169">
        <v>502620708</v>
      </c>
      <c r="C7" s="155" t="s">
        <v>13338</v>
      </c>
    </row>
    <row r="8" spans="1:3" ht="15.75" thickBot="1" x14ac:dyDescent="0.3">
      <c r="A8" s="162">
        <v>1</v>
      </c>
      <c r="B8" s="169">
        <v>900960049</v>
      </c>
      <c r="C8" s="155" t="s">
        <v>13339</v>
      </c>
    </row>
    <row r="9" spans="1:3" thickBot="1" x14ac:dyDescent="0.35">
      <c r="A9" s="162">
        <v>1</v>
      </c>
      <c r="B9" s="169">
        <v>106220034</v>
      </c>
      <c r="C9" s="155" t="s">
        <v>13340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"/>
  <sheetViews>
    <sheetView workbookViewId="0">
      <selection activeCell="B7" sqref="B7"/>
    </sheetView>
  </sheetViews>
  <sheetFormatPr baseColWidth="10" defaultColWidth="11.5703125" defaultRowHeight="15" x14ac:dyDescent="0.25"/>
  <cols>
    <col min="1" max="1" width="7.140625" bestFit="1" customWidth="1"/>
    <col min="2" max="2" width="30.5703125" bestFit="1" customWidth="1"/>
  </cols>
  <sheetData>
    <row r="1" spans="1:2" ht="15.75" thickBot="1" x14ac:dyDescent="0.3">
      <c r="A1" s="148" t="s">
        <v>19</v>
      </c>
      <c r="B1" s="145" t="s">
        <v>1</v>
      </c>
    </row>
    <row r="2" spans="1:2" ht="15.75" thickBot="1" x14ac:dyDescent="0.3">
      <c r="A2" s="170">
        <v>1</v>
      </c>
      <c r="B2" s="171" t="s">
        <v>13341</v>
      </c>
    </row>
    <row r="3" spans="1:2" ht="15.75" thickBot="1" x14ac:dyDescent="0.3">
      <c r="A3" s="170">
        <v>2</v>
      </c>
      <c r="B3" s="171" t="s">
        <v>13342</v>
      </c>
    </row>
    <row r="4" spans="1:2" ht="15.75" thickBot="1" x14ac:dyDescent="0.3">
      <c r="A4" s="170">
        <v>3</v>
      </c>
      <c r="B4" s="171" t="s">
        <v>13343</v>
      </c>
    </row>
    <row r="5" spans="1:2" ht="15.75" thickBot="1" x14ac:dyDescent="0.3">
      <c r="A5" s="170">
        <v>4</v>
      </c>
      <c r="B5" s="171" t="s">
        <v>13344</v>
      </c>
    </row>
    <row r="6" spans="1:2" ht="15.75" thickBot="1" x14ac:dyDescent="0.3">
      <c r="A6" s="170">
        <v>5</v>
      </c>
      <c r="B6" s="171" t="s">
        <v>13345</v>
      </c>
    </row>
    <row r="7" spans="1:2" ht="15.75" thickBot="1" x14ac:dyDescent="0.3">
      <c r="A7" s="170">
        <v>6</v>
      </c>
      <c r="B7" s="171" t="s">
        <v>13346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5"/>
  <sheetViews>
    <sheetView topLeftCell="A8" workbookViewId="0">
      <selection activeCell="E2" sqref="E2:E25"/>
    </sheetView>
  </sheetViews>
  <sheetFormatPr baseColWidth="10" defaultRowHeight="15" x14ac:dyDescent="0.25"/>
  <cols>
    <col min="1" max="5" width="11.42578125" style="178"/>
  </cols>
  <sheetData>
    <row r="1" spans="1:5" x14ac:dyDescent="0.25">
      <c r="A1" s="178" t="s">
        <v>13738</v>
      </c>
      <c r="B1" s="178" t="s">
        <v>13739</v>
      </c>
      <c r="C1" s="178" t="s">
        <v>13740</v>
      </c>
      <c r="D1" s="178" t="s">
        <v>10487</v>
      </c>
    </row>
    <row r="2" spans="1:5" x14ac:dyDescent="0.25">
      <c r="A2" s="178">
        <v>1</v>
      </c>
      <c r="B2" s="178">
        <v>1</v>
      </c>
      <c r="C2" s="178" t="s">
        <v>13741</v>
      </c>
      <c r="D2" s="178">
        <v>1</v>
      </c>
      <c r="E2" s="178" t="str">
        <f>+CONCATENATE(",(",A2,",",B2,",","'",C2,"'",",",D2,",N'MANTENIMIENTO',CAST('19000101' AS DateTime), N'999999999')")</f>
        <v>,(1,1,'Administrador',1,N'MANTENIMIENTO',CAST('19000101' AS DateTime), N'999999999')</v>
      </c>
    </row>
    <row r="3" spans="1:5" x14ac:dyDescent="0.25">
      <c r="A3" s="178">
        <v>4</v>
      </c>
      <c r="B3" s="178">
        <v>2</v>
      </c>
      <c r="C3" s="178" t="s">
        <v>13742</v>
      </c>
      <c r="D3" s="178">
        <v>1</v>
      </c>
      <c r="E3" s="178" t="str">
        <f t="shared" ref="E3:E25" si="0">+CONCATENATE(",(",A3,",",B3,",","'",C3,"'",",",D3,",N'MANTENIMIENTO',CAST('19000101' AS DateTime), N'999999999')")</f>
        <v>,(4,2,'Plataformista - Promotor ',1,N'MANTENIMIENTO',CAST('19000101' AS DateTime), N'999999999')</v>
      </c>
    </row>
    <row r="4" spans="1:5" x14ac:dyDescent="0.25">
      <c r="A4" s="178">
        <v>5</v>
      </c>
      <c r="B4" s="178">
        <v>3</v>
      </c>
      <c r="C4" s="178" t="s">
        <v>13743</v>
      </c>
      <c r="D4" s="178">
        <v>1</v>
      </c>
      <c r="E4" s="178" t="str">
        <f t="shared" si="0"/>
        <v>,(5,3,'Ejecutivo Comercial',1,N'MANTENIMIENTO',CAST('19000101' AS DateTime), N'999999999')</v>
      </c>
    </row>
    <row r="5" spans="1:5" x14ac:dyDescent="0.25">
      <c r="A5" s="178">
        <v>6</v>
      </c>
      <c r="B5" s="178">
        <v>4</v>
      </c>
      <c r="C5" s="178" t="s">
        <v>13744</v>
      </c>
      <c r="D5" s="178">
        <v>1</v>
      </c>
      <c r="E5" s="178" t="str">
        <f t="shared" si="0"/>
        <v>,(6,4,'Analista de crédito',1,N'MANTENIMIENTO',CAST('19000101' AS DateTime), N'999999999')</v>
      </c>
    </row>
    <row r="6" spans="1:5" x14ac:dyDescent="0.25">
      <c r="A6" s="178">
        <v>7</v>
      </c>
      <c r="B6" s="178">
        <v>5</v>
      </c>
      <c r="C6" s="178" t="s">
        <v>13745</v>
      </c>
      <c r="D6" s="178">
        <v>1</v>
      </c>
      <c r="E6" s="178" t="str">
        <f t="shared" si="0"/>
        <v>,(7,5,'Formalizador',1,N'MANTENIMIENTO',CAST('19000101' AS DateTime), N'999999999')</v>
      </c>
    </row>
    <row r="7" spans="1:5" x14ac:dyDescent="0.25">
      <c r="A7" s="178">
        <v>8</v>
      </c>
      <c r="B7" s="178">
        <v>6</v>
      </c>
      <c r="C7" s="178" t="s">
        <v>13746</v>
      </c>
      <c r="D7" s="178">
        <v>1</v>
      </c>
      <c r="E7" s="178" t="str">
        <f t="shared" si="0"/>
        <v>,(8,6,'Oficial de seguros',1,N'MANTENIMIENTO',CAST('19000101' AS DateTime), N'999999999')</v>
      </c>
    </row>
    <row r="8" spans="1:5" x14ac:dyDescent="0.25">
      <c r="A8" s="178">
        <v>9</v>
      </c>
      <c r="B8" s="178">
        <v>7</v>
      </c>
      <c r="C8" s="178" t="s">
        <v>13747</v>
      </c>
      <c r="D8" s="178">
        <v>1</v>
      </c>
      <c r="E8" s="178" t="str">
        <f t="shared" si="0"/>
        <v>,(9,7,'Oficial Bienes Adquiridos',1,N'MANTENIMIENTO',CAST('19000101' AS DateTime), N'999999999')</v>
      </c>
    </row>
    <row r="9" spans="1:5" x14ac:dyDescent="0.25">
      <c r="A9" s="178">
        <v>10</v>
      </c>
      <c r="B9" s="178">
        <v>8</v>
      </c>
      <c r="C9" s="178" t="s">
        <v>13471</v>
      </c>
      <c r="D9" s="178">
        <v>1</v>
      </c>
      <c r="E9" s="178" t="str">
        <f t="shared" si="0"/>
        <v>,(10,8,'Abogados',1,N'MANTENIMIENTO',CAST('19000101' AS DateTime), N'999999999')</v>
      </c>
    </row>
    <row r="10" spans="1:5" x14ac:dyDescent="0.25">
      <c r="A10" s="178">
        <v>11</v>
      </c>
      <c r="B10" s="178">
        <v>9</v>
      </c>
      <c r="C10" s="178" t="s">
        <v>13748</v>
      </c>
      <c r="D10" s="178">
        <v>1</v>
      </c>
      <c r="E10" s="178" t="str">
        <f t="shared" si="0"/>
        <v>,(11,9,'Rol Notarios',1,N'MANTENIMIENTO',CAST('19000101' AS DateTime), N'999999999')</v>
      </c>
    </row>
    <row r="11" spans="1:5" x14ac:dyDescent="0.25">
      <c r="A11" s="178">
        <v>12</v>
      </c>
      <c r="B11" s="178">
        <v>10</v>
      </c>
      <c r="C11" s="178" t="s">
        <v>13749</v>
      </c>
      <c r="D11" s="178">
        <v>1</v>
      </c>
      <c r="E11" s="178" t="str">
        <f t="shared" si="0"/>
        <v>,(12,10,'Peritos Internos',1,N'MANTENIMIENTO',CAST('19000101' AS DateTime), N'999999999')</v>
      </c>
    </row>
    <row r="12" spans="1:5" x14ac:dyDescent="0.25">
      <c r="A12" s="178">
        <v>13</v>
      </c>
      <c r="B12" s="178">
        <v>11</v>
      </c>
      <c r="C12" s="178" t="s">
        <v>13750</v>
      </c>
      <c r="D12" s="178">
        <v>1</v>
      </c>
      <c r="E12" s="178" t="str">
        <f t="shared" si="0"/>
        <v>,(13,11,'Peritos Externos',1,N'MANTENIMIENTO',CAST('19000101' AS DateTime), N'999999999')</v>
      </c>
    </row>
    <row r="13" spans="1:5" x14ac:dyDescent="0.25">
      <c r="A13" s="178">
        <v>14</v>
      </c>
      <c r="B13" s="178">
        <v>12</v>
      </c>
      <c r="C13" s="178" t="s">
        <v>13751</v>
      </c>
      <c r="D13" s="178">
        <v>1</v>
      </c>
      <c r="E13" s="178" t="str">
        <f t="shared" si="0"/>
        <v>,(14,12,'Perito Administrador',1,N'MANTENIMIENTO',CAST('19000101' AS DateTime), N'999999999')</v>
      </c>
    </row>
    <row r="14" spans="1:5" x14ac:dyDescent="0.25">
      <c r="A14" s="178">
        <v>15</v>
      </c>
      <c r="B14" s="178">
        <v>13</v>
      </c>
      <c r="C14" s="178" t="s">
        <v>13752</v>
      </c>
      <c r="D14" s="178">
        <v>1</v>
      </c>
      <c r="E14" s="178" t="str">
        <f t="shared" si="0"/>
        <v>,(15,13,'Generador de archivos para SUGEF',1,N'MANTENIMIENTO',CAST('19000101' AS DateTime), N'999999999')</v>
      </c>
    </row>
    <row r="15" spans="1:5" x14ac:dyDescent="0.25">
      <c r="A15" s="178">
        <v>16</v>
      </c>
      <c r="B15" s="178">
        <v>120</v>
      </c>
      <c r="C15" s="178" t="s">
        <v>13753</v>
      </c>
      <c r="D15" s="178">
        <v>1</v>
      </c>
      <c r="E15" s="178" t="str">
        <f t="shared" si="0"/>
        <v>,(16,120,'Custodia',1,N'MANTENIMIENTO',CAST('19000101' AS DateTime), N'999999999')</v>
      </c>
    </row>
    <row r="16" spans="1:5" x14ac:dyDescent="0.25">
      <c r="A16" s="178">
        <v>17</v>
      </c>
      <c r="B16" s="178">
        <v>15</v>
      </c>
      <c r="C16" s="178" t="s">
        <v>13754</v>
      </c>
      <c r="D16" s="178">
        <v>1</v>
      </c>
      <c r="E16" s="178" t="str">
        <f t="shared" si="0"/>
        <v>,(17,15,'Encargado Seguimiento',1,N'MANTENIMIENTO',CAST('19000101' AS DateTime), N'999999999')</v>
      </c>
    </row>
    <row r="17" spans="1:5" x14ac:dyDescent="0.25">
      <c r="A17" s="178">
        <v>18</v>
      </c>
      <c r="B17" s="178">
        <v>16</v>
      </c>
      <c r="C17" s="178" t="s">
        <v>13755</v>
      </c>
      <c r="D17" s="178">
        <v>1</v>
      </c>
      <c r="E17" s="178" t="str">
        <f t="shared" si="0"/>
        <v>,(18,16,'Gerentes',1,N'MANTENIMIENTO',CAST('19000101' AS DateTime), N'999999999')</v>
      </c>
    </row>
    <row r="18" spans="1:5" x14ac:dyDescent="0.25">
      <c r="A18" s="178">
        <v>20</v>
      </c>
      <c r="B18" s="178">
        <v>18</v>
      </c>
      <c r="C18" s="178" t="s">
        <v>13756</v>
      </c>
      <c r="D18" s="178">
        <v>1</v>
      </c>
      <c r="E18" s="178" t="str">
        <f t="shared" si="0"/>
        <v>,(20,18,'Auditor',1,N'MANTENIMIENTO',CAST('19000101' AS DateTime), N'999999999')</v>
      </c>
    </row>
    <row r="19" spans="1:5" x14ac:dyDescent="0.25">
      <c r="A19" s="178">
        <v>40</v>
      </c>
      <c r="B19" s="178">
        <v>19</v>
      </c>
      <c r="C19" s="178" t="s">
        <v>13757</v>
      </c>
      <c r="D19" s="178">
        <v>1</v>
      </c>
      <c r="E19" s="178" t="str">
        <f t="shared" si="0"/>
        <v>,(40,19,'Prueba I',1,N'MANTENIMIENTO',CAST('19000101' AS DateTime), N'999999999')</v>
      </c>
    </row>
    <row r="20" spans="1:5" x14ac:dyDescent="0.25">
      <c r="A20" s="178">
        <v>43</v>
      </c>
      <c r="B20" s="178">
        <v>100</v>
      </c>
      <c r="C20" s="178" t="s">
        <v>15378</v>
      </c>
      <c r="D20" s="178">
        <v>0</v>
      </c>
      <c r="E20" s="178" t="str">
        <f t="shared" si="0"/>
        <v>,(43,100,'Administrador 2',0,N'MANTENIMIENTO',CAST('19000101' AS DateTime), N'999999999')</v>
      </c>
    </row>
    <row r="21" spans="1:5" x14ac:dyDescent="0.25">
      <c r="A21" s="178">
        <v>44</v>
      </c>
      <c r="B21" s="178">
        <v>111</v>
      </c>
      <c r="C21" s="178" t="s">
        <v>15378</v>
      </c>
      <c r="D21" s="178">
        <v>0</v>
      </c>
      <c r="E21" s="178" t="str">
        <f t="shared" si="0"/>
        <v>,(44,111,'Administrador 2',0,N'MANTENIMIENTO',CAST('19000101' AS DateTime), N'999999999')</v>
      </c>
    </row>
    <row r="22" spans="1:5" x14ac:dyDescent="0.25">
      <c r="A22" s="178">
        <v>49</v>
      </c>
      <c r="B22" s="178">
        <v>22</v>
      </c>
      <c r="C22" s="178" t="s">
        <v>15379</v>
      </c>
      <c r="D22" s="178">
        <v>0</v>
      </c>
      <c r="E22" s="178" t="str">
        <f t="shared" si="0"/>
        <v>,(49,22,'Contralor',0,N'MANTENIMIENTO',CAST('19000101' AS DateTime), N'999999999')</v>
      </c>
    </row>
    <row r="23" spans="1:5" x14ac:dyDescent="0.25">
      <c r="A23" s="178">
        <v>50</v>
      </c>
      <c r="B23" s="178">
        <v>20</v>
      </c>
      <c r="C23" s="178" t="s">
        <v>13758</v>
      </c>
      <c r="D23" s="178">
        <v>1</v>
      </c>
      <c r="E23" s="178" t="str">
        <f t="shared" si="0"/>
        <v>,(50,20,'Operador',1,N'MANTENIMIENTO',CAST('19000101' AS DateTime), N'999999999')</v>
      </c>
    </row>
    <row r="24" spans="1:5" x14ac:dyDescent="0.25">
      <c r="A24" s="178">
        <v>52</v>
      </c>
      <c r="B24" s="178">
        <v>33</v>
      </c>
      <c r="C24" s="178" t="s">
        <v>13759</v>
      </c>
      <c r="D24" s="178">
        <v>1</v>
      </c>
      <c r="E24" s="178" t="str">
        <f t="shared" si="0"/>
        <v>,(52,33,'Prueba',1,N'MANTENIMIENTO',CAST('19000101' AS DateTime), N'999999999')</v>
      </c>
    </row>
    <row r="25" spans="1:5" x14ac:dyDescent="0.25">
      <c r="A25" s="178">
        <v>53</v>
      </c>
      <c r="B25" s="178">
        <v>77</v>
      </c>
      <c r="C25" s="178" t="s">
        <v>13759</v>
      </c>
      <c r="D25" s="178">
        <v>0</v>
      </c>
      <c r="E25" s="178" t="str">
        <f t="shared" si="0"/>
        <v>,(53,77,'Prueba',0,N'MANTENIMIENTO',CAST('19000101' AS DateTime), N'999999999')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0"/>
  <sheetViews>
    <sheetView workbookViewId="0">
      <selection activeCell="G18" sqref="G18"/>
    </sheetView>
  </sheetViews>
  <sheetFormatPr baseColWidth="10" defaultRowHeight="15" x14ac:dyDescent="0.25"/>
  <cols>
    <col min="1" max="6" width="11.42578125" style="178"/>
    <col min="7" max="7" width="36.28515625" style="178" customWidth="1"/>
    <col min="8" max="8" width="11.42578125" style="178"/>
    <col min="9" max="9" width="23.28515625" style="178" customWidth="1"/>
    <col min="10" max="10" width="11.42578125" style="178"/>
  </cols>
  <sheetData>
    <row r="1" spans="1:10" x14ac:dyDescent="0.25">
      <c r="A1" s="178" t="s">
        <v>13760</v>
      </c>
      <c r="B1" s="178" t="s">
        <v>13761</v>
      </c>
      <c r="C1" s="178" t="s">
        <v>13665</v>
      </c>
      <c r="D1" s="178" t="s">
        <v>13762</v>
      </c>
      <c r="E1" s="178" t="s">
        <v>13668</v>
      </c>
      <c r="F1" s="178" t="s">
        <v>13763</v>
      </c>
      <c r="G1" s="178" t="s">
        <v>13764</v>
      </c>
      <c r="H1" s="178" t="s">
        <v>13765</v>
      </c>
      <c r="I1" s="178" t="s">
        <v>13766</v>
      </c>
    </row>
    <row r="2" spans="1:10" x14ac:dyDescent="0.25">
      <c r="A2" s="178">
        <v>1</v>
      </c>
      <c r="B2" s="178">
        <v>108050425</v>
      </c>
      <c r="C2" s="178">
        <v>1</v>
      </c>
      <c r="D2" s="178">
        <v>0</v>
      </c>
      <c r="E2" s="178">
        <v>0</v>
      </c>
      <c r="F2" s="178" t="s">
        <v>13767</v>
      </c>
      <c r="G2" s="178" t="s">
        <v>13768</v>
      </c>
      <c r="H2" s="178">
        <v>0</v>
      </c>
      <c r="I2" s="178" t="s">
        <v>13354</v>
      </c>
      <c r="J2" s="178" t="str">
        <f>+CONCATENATE(",(",A2,",","'",B2,"'",",",C2,",","'",G2,"'",",N'MANTENIMIENTO',CAST('19000101' AS DateTime), N'999999999')")</f>
        <v>,(1,'108050425',1,'Yoinner Guerrero Aguilar',N'MANTENIMIENTO',CAST('19000101' AS DateTime), N'999999999')</v>
      </c>
    </row>
    <row r="3" spans="1:10" x14ac:dyDescent="0.25">
      <c r="A3" s="178">
        <v>2</v>
      </c>
      <c r="B3" s="178">
        <v>112580156</v>
      </c>
      <c r="C3" s="178">
        <v>1</v>
      </c>
      <c r="D3" s="178">
        <v>0</v>
      </c>
      <c r="E3" s="178">
        <v>0</v>
      </c>
      <c r="F3" s="178" t="s">
        <v>13769</v>
      </c>
      <c r="G3" s="178" t="s">
        <v>13770</v>
      </c>
      <c r="H3" s="178">
        <v>0</v>
      </c>
      <c r="I3" s="178" t="s">
        <v>13771</v>
      </c>
      <c r="J3" s="178" t="str">
        <f t="shared" ref="J3:J20" si="0">+CONCATENATE(",(",A3,",","'",B3,"'",",",C3,",","'",G3,"'",",N'MANTENIMIENTO',CAST('19000101' AS DateTime), N'999999999')")</f>
        <v>,(2,'112580156',1,'Alexander Mendez Morales',N'MANTENIMIENTO',CAST('19000101' AS DateTime), N'999999999')</v>
      </c>
    </row>
    <row r="4" spans="1:10" x14ac:dyDescent="0.25">
      <c r="A4" s="178">
        <v>3</v>
      </c>
      <c r="B4" s="178">
        <v>304180687</v>
      </c>
      <c r="C4" s="178">
        <v>1</v>
      </c>
      <c r="D4" s="178">
        <v>0</v>
      </c>
      <c r="E4" s="178">
        <v>0</v>
      </c>
      <c r="F4" s="178" t="s">
        <v>13769</v>
      </c>
      <c r="G4" s="178" t="s">
        <v>13772</v>
      </c>
      <c r="H4" s="178">
        <v>0</v>
      </c>
      <c r="I4" s="178" t="s">
        <v>13773</v>
      </c>
      <c r="J4" s="178" t="str">
        <f t="shared" si="0"/>
        <v>,(3,'304180687',1,'Melissa Martinez Madrigal',N'MANTENIMIENTO',CAST('19000101' AS DateTime), N'999999999')</v>
      </c>
    </row>
    <row r="5" spans="1:10" x14ac:dyDescent="0.25">
      <c r="A5" s="178">
        <v>6</v>
      </c>
      <c r="B5" s="178">
        <v>108500753</v>
      </c>
      <c r="C5" s="178">
        <v>1</v>
      </c>
      <c r="D5" s="178">
        <v>0</v>
      </c>
      <c r="E5" s="178">
        <v>0</v>
      </c>
      <c r="F5" s="178" t="s">
        <v>13769</v>
      </c>
      <c r="G5" s="178" t="s">
        <v>13774</v>
      </c>
      <c r="H5" s="178">
        <v>0</v>
      </c>
      <c r="I5" s="178" t="s">
        <v>13775</v>
      </c>
      <c r="J5" s="178" t="str">
        <f t="shared" si="0"/>
        <v>,(6,'108500753',1,'Yamileth Lizano Villegas',N'MANTENIMIENTO',CAST('19000101' AS DateTime), N'999999999')</v>
      </c>
    </row>
    <row r="6" spans="1:10" x14ac:dyDescent="0.25">
      <c r="A6" s="178">
        <v>7</v>
      </c>
      <c r="B6" s="178">
        <v>111260118</v>
      </c>
      <c r="C6" s="178">
        <v>1</v>
      </c>
      <c r="D6" s="178">
        <v>0</v>
      </c>
      <c r="E6" s="178">
        <v>1</v>
      </c>
      <c r="F6" s="178" t="s">
        <v>13776</v>
      </c>
      <c r="G6" s="178" t="s">
        <v>13777</v>
      </c>
      <c r="H6" s="178">
        <v>1</v>
      </c>
      <c r="I6" s="178" t="s">
        <v>13778</v>
      </c>
      <c r="J6" s="178" t="str">
        <f t="shared" si="0"/>
        <v>,(7,'111260118',1,'Francisco Guevara Matarrita',N'MANTENIMIENTO',CAST('19000101' AS DateTime), N'999999999')</v>
      </c>
    </row>
    <row r="7" spans="1:10" x14ac:dyDescent="0.25">
      <c r="A7" s="178">
        <v>8</v>
      </c>
      <c r="B7" s="178">
        <v>114000728</v>
      </c>
      <c r="C7" s="178">
        <v>1</v>
      </c>
      <c r="D7" s="178">
        <v>0</v>
      </c>
      <c r="E7" s="178">
        <v>0</v>
      </c>
      <c r="F7" s="178" t="s">
        <v>13769</v>
      </c>
      <c r="G7" s="178" t="s">
        <v>13779</v>
      </c>
      <c r="H7" s="178">
        <v>0</v>
      </c>
      <c r="I7" s="178" t="s">
        <v>13780</v>
      </c>
      <c r="J7" s="178" t="str">
        <f t="shared" si="0"/>
        <v>,(8,'114000728',1,'Jonathan Avendaño Jimenez',N'MANTENIMIENTO',CAST('19000101' AS DateTime), N'999999999')</v>
      </c>
    </row>
    <row r="8" spans="1:10" x14ac:dyDescent="0.25">
      <c r="A8" s="178">
        <v>11</v>
      </c>
      <c r="B8" s="178">
        <v>111800710</v>
      </c>
      <c r="C8" s="178">
        <v>1</v>
      </c>
      <c r="D8" s="178">
        <v>0</v>
      </c>
      <c r="E8" s="178">
        <v>0</v>
      </c>
      <c r="F8" s="178" t="s">
        <v>13781</v>
      </c>
      <c r="G8" s="178" t="s">
        <v>13782</v>
      </c>
      <c r="H8" s="178">
        <v>1</v>
      </c>
      <c r="I8" s="178" t="s">
        <v>13783</v>
      </c>
      <c r="J8" s="178" t="str">
        <f t="shared" si="0"/>
        <v>,(11,'111800710',1,'Greivin Jimenez Gutierrez',N'MANTENIMIENTO',CAST('19000101' AS DateTime), N'999999999')</v>
      </c>
    </row>
    <row r="9" spans="1:10" x14ac:dyDescent="0.25">
      <c r="A9" s="178">
        <v>24</v>
      </c>
      <c r="B9" s="178">
        <v>113370655</v>
      </c>
      <c r="C9" s="178">
        <v>1</v>
      </c>
      <c r="D9" s="178">
        <v>1</v>
      </c>
      <c r="E9" s="178">
        <v>3</v>
      </c>
      <c r="F9" s="178" t="s">
        <v>13784</v>
      </c>
      <c r="G9" s="178" t="s">
        <v>13785</v>
      </c>
      <c r="H9" s="178">
        <v>0</v>
      </c>
      <c r="I9" s="178" t="s">
        <v>13786</v>
      </c>
      <c r="J9" s="178" t="str">
        <f t="shared" si="0"/>
        <v>,(24,'113370655',1,'Stephanie Barahona Vargas',N'MANTENIMIENTO',CAST('19000101' AS DateTime), N'999999999')</v>
      </c>
    </row>
    <row r="10" spans="1:10" x14ac:dyDescent="0.25">
      <c r="A10" s="178">
        <v>29</v>
      </c>
      <c r="B10" s="178">
        <v>113350267</v>
      </c>
      <c r="C10" s="178">
        <v>1</v>
      </c>
      <c r="D10" s="178">
        <v>0</v>
      </c>
      <c r="E10" s="178">
        <v>0</v>
      </c>
      <c r="F10" s="178" t="s">
        <v>13769</v>
      </c>
      <c r="G10" s="178" t="s">
        <v>13787</v>
      </c>
      <c r="H10" s="178">
        <v>0</v>
      </c>
      <c r="I10" s="178" t="s">
        <v>13788</v>
      </c>
      <c r="J10" s="178" t="str">
        <f t="shared" si="0"/>
        <v>,(29,'113350267',1,'Cesar Alejandro Loaiza Sibaja',N'MANTENIMIENTO',CAST('19000101' AS DateTime), N'999999999')</v>
      </c>
    </row>
    <row r="11" spans="1:10" x14ac:dyDescent="0.25">
      <c r="A11" s="178">
        <v>32</v>
      </c>
      <c r="B11" s="178">
        <v>111940940</v>
      </c>
      <c r="C11" s="178">
        <v>1</v>
      </c>
      <c r="D11" s="178">
        <v>0</v>
      </c>
      <c r="E11" s="178">
        <v>0</v>
      </c>
      <c r="F11" s="178" t="s">
        <v>13769</v>
      </c>
      <c r="G11" s="178" t="s">
        <v>13789</v>
      </c>
      <c r="H11" s="178">
        <v>1</v>
      </c>
      <c r="I11" s="178" t="s">
        <v>13790</v>
      </c>
      <c r="J11" s="178" t="str">
        <f t="shared" si="0"/>
        <v>,(32,'111940940',1,'Andrea Eduarte Ramirez',N'MANTENIMIENTO',CAST('19000101' AS DateTime), N'999999999')</v>
      </c>
    </row>
    <row r="12" spans="1:10" x14ac:dyDescent="0.25">
      <c r="A12" s="178">
        <v>34</v>
      </c>
      <c r="B12" s="178">
        <v>401720746</v>
      </c>
      <c r="C12" s="178">
        <v>1</v>
      </c>
      <c r="D12" s="178">
        <v>0</v>
      </c>
      <c r="E12" s="178">
        <v>0</v>
      </c>
      <c r="F12" s="178" t="s">
        <v>13769</v>
      </c>
      <c r="G12" s="178" t="s">
        <v>13792</v>
      </c>
      <c r="H12" s="178">
        <v>0</v>
      </c>
      <c r="I12" s="178" t="s">
        <v>13793</v>
      </c>
      <c r="J12" s="178" t="str">
        <f t="shared" si="0"/>
        <v>,(34,'401720746',1,'Laura Hernandez Vargas',N'MANTENIMIENTO',CAST('19000101' AS DateTime), N'999999999')</v>
      </c>
    </row>
    <row r="13" spans="1:10" x14ac:dyDescent="0.25">
      <c r="A13" s="178">
        <v>35</v>
      </c>
      <c r="B13" s="178">
        <v>112650825</v>
      </c>
      <c r="C13" s="178">
        <v>1</v>
      </c>
      <c r="D13" s="178">
        <v>0</v>
      </c>
      <c r="E13" s="178">
        <v>0</v>
      </c>
      <c r="F13" s="178" t="s">
        <v>13794</v>
      </c>
      <c r="G13" s="178" t="s">
        <v>13791</v>
      </c>
      <c r="H13" s="178">
        <v>1</v>
      </c>
      <c r="I13" s="178" t="s">
        <v>13795</v>
      </c>
      <c r="J13" s="178" t="str">
        <f t="shared" si="0"/>
        <v>,(35,'112650825',1,'Johanna Espinoza Solano',N'MANTENIMIENTO',CAST('19000101' AS DateTime), N'999999999')</v>
      </c>
    </row>
    <row r="14" spans="1:10" x14ac:dyDescent="0.25">
      <c r="A14" s="178">
        <v>36</v>
      </c>
      <c r="B14" s="178">
        <v>303230195</v>
      </c>
      <c r="C14" s="178">
        <v>1</v>
      </c>
      <c r="D14" s="178">
        <v>0</v>
      </c>
      <c r="E14" s="178">
        <v>0</v>
      </c>
      <c r="F14" s="178" t="s">
        <v>13769</v>
      </c>
      <c r="G14" s="178" t="s">
        <v>13796</v>
      </c>
      <c r="H14" s="178">
        <v>0</v>
      </c>
      <c r="I14" s="178" t="s">
        <v>13797</v>
      </c>
      <c r="J14" s="178" t="str">
        <f t="shared" si="0"/>
        <v>,(36,'303230195',1,'Grettel Figueroa Tencio',N'MANTENIMIENTO',CAST('19000101' AS DateTime), N'999999999')</v>
      </c>
    </row>
    <row r="15" spans="1:10" x14ac:dyDescent="0.25">
      <c r="A15" s="178">
        <v>37</v>
      </c>
      <c r="B15" s="178">
        <v>206490025</v>
      </c>
      <c r="C15" s="178">
        <v>1</v>
      </c>
      <c r="D15" s="178">
        <v>0</v>
      </c>
      <c r="E15" s="178">
        <v>0</v>
      </c>
      <c r="F15" s="178" t="s">
        <v>13769</v>
      </c>
      <c r="G15" s="178" t="s">
        <v>13798</v>
      </c>
      <c r="H15" s="178">
        <v>0</v>
      </c>
      <c r="I15" s="178" t="s">
        <v>13769</v>
      </c>
      <c r="J15" s="178" t="str">
        <f t="shared" si="0"/>
        <v>,(37,'206490025',1,'Adolfo Andres Gonzalez Garcia',N'MANTENIMIENTO',CAST('19000101' AS DateTime), N'999999999')</v>
      </c>
    </row>
    <row r="16" spans="1:10" x14ac:dyDescent="0.25">
      <c r="A16" s="178">
        <v>38</v>
      </c>
      <c r="B16" s="178">
        <v>111380938</v>
      </c>
      <c r="C16" s="178">
        <v>1</v>
      </c>
      <c r="D16" s="178">
        <v>0</v>
      </c>
      <c r="E16" s="178">
        <v>0</v>
      </c>
      <c r="F16" s="178" t="s">
        <v>13769</v>
      </c>
      <c r="G16" s="178" t="s">
        <v>13799</v>
      </c>
      <c r="H16" s="178">
        <v>0</v>
      </c>
      <c r="I16" s="178" t="s">
        <v>13769</v>
      </c>
      <c r="J16" s="178" t="str">
        <f t="shared" si="0"/>
        <v>,(38,'111380938',1,'Deyby Martinez Torres',N'MANTENIMIENTO',CAST('19000101' AS DateTime), N'999999999')</v>
      </c>
    </row>
    <row r="17" spans="1:10" x14ac:dyDescent="0.25">
      <c r="A17" s="178">
        <v>39</v>
      </c>
      <c r="B17" s="178">
        <v>109700437</v>
      </c>
      <c r="C17" s="178">
        <v>1</v>
      </c>
      <c r="D17" s="178">
        <v>0</v>
      </c>
      <c r="E17" s="178">
        <v>0</v>
      </c>
      <c r="F17" s="178" t="s">
        <v>13769</v>
      </c>
      <c r="G17" s="178" t="s">
        <v>13800</v>
      </c>
      <c r="H17" s="178">
        <v>0</v>
      </c>
      <c r="I17" s="178" t="s">
        <v>13769</v>
      </c>
      <c r="J17" s="178" t="str">
        <f t="shared" si="0"/>
        <v>,(39,'109700437',1,'Teresita Brenes Vargas',N'MANTENIMIENTO',CAST('19000101' AS DateTime), N'999999999')</v>
      </c>
    </row>
    <row r="18" spans="1:10" x14ac:dyDescent="0.25">
      <c r="A18" s="178">
        <v>40</v>
      </c>
      <c r="B18" s="178">
        <v>113900301</v>
      </c>
      <c r="C18" s="178">
        <v>1</v>
      </c>
      <c r="D18" s="178">
        <v>0</v>
      </c>
      <c r="E18" s="178">
        <v>0</v>
      </c>
      <c r="F18" s="178" t="s">
        <v>13769</v>
      </c>
      <c r="G18" s="178" t="s">
        <v>13801</v>
      </c>
      <c r="H18" s="178">
        <v>1</v>
      </c>
      <c r="I18" s="178" t="s">
        <v>13769</v>
      </c>
      <c r="J18" s="178" t="str">
        <f t="shared" si="0"/>
        <v>,(40,'113900301',1,'Daniel Tenorio Rojas',N'MANTENIMIENTO',CAST('19000101' AS DateTime), N'999999999')</v>
      </c>
    </row>
    <row r="19" spans="1:10" x14ac:dyDescent="0.25">
      <c r="A19" s="178">
        <v>41</v>
      </c>
      <c r="B19" s="178">
        <v>207080307</v>
      </c>
      <c r="C19" s="178">
        <v>1</v>
      </c>
      <c r="D19" s="178">
        <v>0</v>
      </c>
      <c r="E19" s="178">
        <v>0</v>
      </c>
      <c r="F19" s="178" t="s">
        <v>13802</v>
      </c>
      <c r="G19" s="178" t="s">
        <v>13803</v>
      </c>
      <c r="H19" s="178">
        <v>1</v>
      </c>
      <c r="I19" s="178" t="s">
        <v>13804</v>
      </c>
      <c r="J19" s="178" t="str">
        <f t="shared" si="0"/>
        <v>,(41,'207080307',1,'Xiomara Montero Montero',N'MANTENIMIENTO',CAST('19000101' AS DateTime), N'999999999')</v>
      </c>
    </row>
    <row r="20" spans="1:10" x14ac:dyDescent="0.25">
      <c r="A20" s="178">
        <v>42</v>
      </c>
      <c r="B20" s="178">
        <v>112470308</v>
      </c>
      <c r="C20" s="178">
        <v>1</v>
      </c>
      <c r="D20" s="178">
        <v>1</v>
      </c>
      <c r="E20" s="178">
        <v>3</v>
      </c>
      <c r="F20" s="178" t="s">
        <v>13805</v>
      </c>
      <c r="G20" s="178" t="s">
        <v>13806</v>
      </c>
      <c r="H20" s="178">
        <v>1</v>
      </c>
      <c r="I20" s="178" t="s">
        <v>13807</v>
      </c>
      <c r="J20" s="178" t="str">
        <f t="shared" si="0"/>
        <v>,(42,'112470308',1,'Jorge Soto Mora',N'MANTENIMIENTO',CAST('19000101' AS DateTime), N'999999999')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>
      <selection activeCell="D2" sqref="D2"/>
    </sheetView>
  </sheetViews>
  <sheetFormatPr baseColWidth="10" defaultRowHeight="15" x14ac:dyDescent="0.25"/>
  <cols>
    <col min="1" max="4" width="11.42578125" style="178"/>
  </cols>
  <sheetData>
    <row r="1" spans="1:4" x14ac:dyDescent="0.25">
      <c r="A1" s="178" t="s">
        <v>13808</v>
      </c>
      <c r="B1" s="178" t="s">
        <v>13809</v>
      </c>
      <c r="C1" s="178" t="s">
        <v>13810</v>
      </c>
    </row>
    <row r="2" spans="1:4" x14ac:dyDescent="0.25">
      <c r="A2" s="178">
        <v>1</v>
      </c>
      <c r="B2" s="178">
        <v>1</v>
      </c>
      <c r="C2" s="178" t="s">
        <v>13811</v>
      </c>
      <c r="D2" s="178" t="str">
        <f>+CONCATENATE(",(",A2,",",B2,",","'",C2,"'",",N'MANTENIMIENTO',CAST('19000101' AS DateTime), N'999999999')")</f>
        <v>,(1,1,'Información',N'MANTENIMIENTO',CAST('19000101' AS DateTime), N'999999999')</v>
      </c>
    </row>
    <row r="3" spans="1:4" x14ac:dyDescent="0.25">
      <c r="A3" s="178">
        <v>2</v>
      </c>
      <c r="B3" s="178">
        <v>2</v>
      </c>
      <c r="C3" s="178" t="s">
        <v>13812</v>
      </c>
      <c r="D3" s="178" t="str">
        <f>+CONCATENATE(",(",A3,",",B3,",","'",C3,"'",",N'MANTENIMIENTO',CAST('19000101' AS DateTime), N'999999999')")</f>
        <v>,(2,2,'Advertencia',N'MANTENIMIENTO',CAST('19000101' AS DateTime), N'999999999')</v>
      </c>
    </row>
    <row r="4" spans="1:4" x14ac:dyDescent="0.25">
      <c r="A4" s="178">
        <v>3</v>
      </c>
      <c r="B4" s="178">
        <v>3</v>
      </c>
      <c r="C4" s="178" t="s">
        <v>13813</v>
      </c>
      <c r="D4" s="178" t="str">
        <f>+CONCATENATE(",(",A4,",",B4,",","'",C4,"'",",N'MANTENIMIENTO',CAST('19000101' AS DateTime), N'999999999')")</f>
        <v>,(3,3,'Error',N'MANTENIMIENTO',CAST('19000101' AS DateTime), N'999999999')</v>
      </c>
    </row>
  </sheetData>
  <pageMargins left="0.7" right="0.7" top="0.75" bottom="0.75" header="0.3" footer="0.3"/>
  <pageSetup orientation="portrait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4"/>
  <sheetViews>
    <sheetView topLeftCell="A45" workbookViewId="0">
      <selection activeCell="E2" sqref="E2:E64"/>
    </sheetView>
  </sheetViews>
  <sheetFormatPr baseColWidth="10" defaultRowHeight="15" x14ac:dyDescent="0.25"/>
  <sheetData>
    <row r="1" spans="1:5" x14ac:dyDescent="0.25">
      <c r="A1" t="s">
        <v>15251</v>
      </c>
      <c r="B1" t="s">
        <v>13808</v>
      </c>
      <c r="C1" t="s">
        <v>15250</v>
      </c>
      <c r="D1" t="s">
        <v>15252</v>
      </c>
    </row>
    <row r="2" spans="1:5" x14ac:dyDescent="0.25">
      <c r="A2">
        <v>1</v>
      </c>
      <c r="B2">
        <v>1</v>
      </c>
      <c r="C2" t="s">
        <v>15253</v>
      </c>
      <c r="D2" t="s">
        <v>15254</v>
      </c>
      <c r="E2" s="178" t="str">
        <f>+CONCATENATE(",(",A2,",",B2,",","'",C2,"'",",","'",D2,"'",",N'MANTENIMIENTO',CAST('19000101' AS DateTime), N'999999999')")</f>
        <v>,(1,1,'DeleteOK','La eliminación se ejecutó satisfactoriamente.',N'MANTENIMIENTO',CAST('19000101' AS DateTime), N'999999999')</v>
      </c>
    </row>
    <row r="3" spans="1:5" x14ac:dyDescent="0.25">
      <c r="A3">
        <v>2</v>
      </c>
      <c r="B3">
        <v>1</v>
      </c>
      <c r="C3" t="s">
        <v>15255</v>
      </c>
      <c r="D3" t="s">
        <v>15256</v>
      </c>
      <c r="E3" s="178" t="str">
        <f t="shared" ref="E3:E63" si="0">+CONCATENATE(",(",A3,",",B3,",","'",C3,"'",",","'",D3,"'",",N'MANTENIMIENTO',CAST('19000101' AS DateTime), N'999999999')")</f>
        <v>,(2,1,'InsertOK','La inserción se ejecutó satisfactoriamente.',N'MANTENIMIENTO',CAST('19000101' AS DateTime), N'999999999')</v>
      </c>
    </row>
    <row r="4" spans="1:5" x14ac:dyDescent="0.25">
      <c r="A4">
        <v>3</v>
      </c>
      <c r="B4">
        <v>1</v>
      </c>
      <c r="C4" t="s">
        <v>15257</v>
      </c>
      <c r="D4" t="s">
        <v>15258</v>
      </c>
      <c r="E4" s="178" t="str">
        <f t="shared" si="0"/>
        <v>,(3,1,'UpdateOK','La actualización se ejecutó satisfactoriamente.',N'MANTENIMIENTO',CAST('19000101' AS DateTime), N'999999999')</v>
      </c>
    </row>
    <row r="5" spans="1:5" x14ac:dyDescent="0.25">
      <c r="A5">
        <v>16</v>
      </c>
      <c r="B5">
        <v>2</v>
      </c>
      <c r="C5" t="s">
        <v>15259</v>
      </c>
      <c r="D5" t="s">
        <v>15260</v>
      </c>
      <c r="E5" s="178" t="str">
        <f t="shared" si="0"/>
        <v>,(16,2,'DeleteErr','La eliminación no se ejecutó satisfactoriamente.',N'MANTENIMIENTO',CAST('19000101' AS DateTime), N'999999999')</v>
      </c>
    </row>
    <row r="6" spans="1:5" x14ac:dyDescent="0.25">
      <c r="A6">
        <v>17</v>
      </c>
      <c r="B6">
        <v>2</v>
      </c>
      <c r="C6" t="s">
        <v>15261</v>
      </c>
      <c r="D6" t="s">
        <v>15262</v>
      </c>
      <c r="E6" s="178" t="str">
        <f t="shared" si="0"/>
        <v>,(17,2,'InsertErr','La inserción no se ejecutó satisfactoriamente.',N'MANTENIMIENTO',CAST('19000101' AS DateTime), N'999999999')</v>
      </c>
    </row>
    <row r="7" spans="1:5" x14ac:dyDescent="0.25">
      <c r="A7">
        <v>18</v>
      </c>
      <c r="B7">
        <v>2</v>
      </c>
      <c r="C7" t="s">
        <v>15263</v>
      </c>
      <c r="D7" t="s">
        <v>15264</v>
      </c>
      <c r="E7" s="178" t="str">
        <f t="shared" si="0"/>
        <v>,(18,2,'UpdateErr','La actualización no se ejecutó satisfactoriamente.',N'MANTENIMIENTO',CAST('19000101' AS DateTime), N'999999999')</v>
      </c>
    </row>
    <row r="8" spans="1:5" x14ac:dyDescent="0.25">
      <c r="A8">
        <v>19</v>
      </c>
      <c r="B8">
        <v>3</v>
      </c>
      <c r="C8" t="s">
        <v>15265</v>
      </c>
      <c r="D8" t="s">
        <v>15266</v>
      </c>
      <c r="E8" s="178" t="str">
        <f t="shared" si="0"/>
        <v>,(19,3,'PrimaryKey','Error en la Operación. El registro que intenta ingresar ya existe en la Tabla',N'MANTENIMIENTO',CAST('19000101' AS DateTime), N'999999999')</v>
      </c>
    </row>
    <row r="9" spans="1:5" x14ac:dyDescent="0.25">
      <c r="A9">
        <v>20</v>
      </c>
      <c r="B9">
        <v>3</v>
      </c>
      <c r="C9" t="s">
        <v>15267</v>
      </c>
      <c r="D9" t="s">
        <v>15268</v>
      </c>
      <c r="E9" s="178" t="str">
        <f t="shared" si="0"/>
        <v>,(20,3,'ForeignKey','Error en la Operación. No se puede borrar el registro por que tiene dependencias',N'MANTENIMIENTO',CAST('19000101' AS DateTime), N'999999999')</v>
      </c>
    </row>
    <row r="10" spans="1:5" x14ac:dyDescent="0.25">
      <c r="A10">
        <v>21</v>
      </c>
      <c r="B10">
        <v>2</v>
      </c>
      <c r="C10" t="s">
        <v>15269</v>
      </c>
      <c r="D10" t="s">
        <v>15270</v>
      </c>
      <c r="E10" s="178" t="str">
        <f t="shared" si="0"/>
        <v>,(21,2,'Caducado','Su sesión ha caducado. Por favor, vuelva a iniciar la sesión.',N'MANTENIMIENTO',CAST('19000101' AS DateTime), N'999999999')</v>
      </c>
    </row>
    <row r="11" spans="1:5" x14ac:dyDescent="0.25">
      <c r="A11">
        <v>22</v>
      </c>
      <c r="B11">
        <v>3</v>
      </c>
      <c r="C11" t="s">
        <v>15271</v>
      </c>
      <c r="D11" t="s">
        <v>15272</v>
      </c>
      <c r="E11" s="178" t="str">
        <f t="shared" si="0"/>
        <v>,(22,3,'Inesperado','Ha ocurrido un problema inesperado con la aplicación.',N'MANTENIMIENTO',CAST('19000101' AS DateTime), N'999999999')</v>
      </c>
    </row>
    <row r="12" spans="1:5" x14ac:dyDescent="0.25">
      <c r="A12">
        <v>23</v>
      </c>
      <c r="B12">
        <v>3</v>
      </c>
      <c r="C12" t="s">
        <v>15273</v>
      </c>
      <c r="D12" t="s">
        <v>15266</v>
      </c>
      <c r="E12" s="178" t="str">
        <f t="shared" si="0"/>
        <v>,(23,3,'SQL_2601','Error en la Operación. El registro que intenta ingresar ya existe en la Tabla',N'MANTENIMIENTO',CAST('19000101' AS DateTime), N'999999999')</v>
      </c>
    </row>
    <row r="13" spans="1:5" x14ac:dyDescent="0.25">
      <c r="A13">
        <v>25</v>
      </c>
      <c r="B13">
        <v>1</v>
      </c>
      <c r="C13" t="s">
        <v>15274</v>
      </c>
      <c r="D13" t="s">
        <v>15275</v>
      </c>
      <c r="E13" s="178" t="str">
        <f t="shared" si="0"/>
        <v>,(25,1,'SYS_1','Operación realizada satisfactoriamente.',N'MANTENIMIENTO',CAST('19000101' AS DateTime), N'999999999')</v>
      </c>
    </row>
    <row r="14" spans="1:5" x14ac:dyDescent="0.25">
      <c r="A14">
        <v>26</v>
      </c>
      <c r="B14">
        <v>3</v>
      </c>
      <c r="C14" t="s">
        <v>15276</v>
      </c>
      <c r="D14" t="s">
        <v>15277</v>
      </c>
      <c r="E14" s="178" t="str">
        <f t="shared" si="0"/>
        <v>,(26,3,'SYS_2','Error en la Operación. No se permiten caracteres especiales.',N'MANTENIMIENTO',CAST('19000101' AS DateTime), N'999999999')</v>
      </c>
    </row>
    <row r="15" spans="1:5" x14ac:dyDescent="0.25">
      <c r="A15">
        <v>27</v>
      </c>
      <c r="B15">
        <v>3</v>
      </c>
      <c r="C15" t="s">
        <v>15278</v>
      </c>
      <c r="D15" t="s">
        <v>15279</v>
      </c>
      <c r="E15" s="178" t="str">
        <f t="shared" si="0"/>
        <v>,(27,3,'SYS_3','Error en la Operación. El usuario digitado no existe.',N'MANTENIMIENTO',CAST('19000101' AS DateTime), N'999999999')</v>
      </c>
    </row>
    <row r="16" spans="1:5" x14ac:dyDescent="0.25">
      <c r="A16">
        <v>28</v>
      </c>
      <c r="B16">
        <v>1</v>
      </c>
      <c r="C16" t="s">
        <v>15280</v>
      </c>
      <c r="D16" t="s">
        <v>15281</v>
      </c>
      <c r="E16" s="178" t="str">
        <f t="shared" si="0"/>
        <v>,(28,1,'Filtrado','Debe digitar la información a consultar.',N'MANTENIMIENTO',CAST('19000101' AS DateTime), N'999999999')</v>
      </c>
    </row>
    <row r="17" spans="1:5" x14ac:dyDescent="0.25">
      <c r="A17">
        <v>29</v>
      </c>
      <c r="B17">
        <v>2</v>
      </c>
      <c r="C17" t="s">
        <v>15282</v>
      </c>
      <c r="D17" t="s">
        <v>15283</v>
      </c>
      <c r="E17" s="178" t="str">
        <f t="shared" si="0"/>
        <v>,(29,2,'SYS_4','Solo se permite la selección de un registro.',N'MANTENIMIENTO',CAST('19000101' AS DateTime), N'999999999')</v>
      </c>
    </row>
    <row r="18" spans="1:5" x14ac:dyDescent="0.25">
      <c r="A18">
        <v>30</v>
      </c>
      <c r="B18">
        <v>3</v>
      </c>
      <c r="C18" t="s">
        <v>15284</v>
      </c>
      <c r="D18" t="s">
        <v>15285</v>
      </c>
      <c r="E18" s="178" t="str">
        <f t="shared" si="0"/>
        <v>,(30,3,'SYS_5','Error en la Operación. Debe seleccionar al menos una alternativa en el árbol de Opciones.',N'MANTENIMIENTO',CAST('19000101' AS DateTime), N'999999999')</v>
      </c>
    </row>
    <row r="19" spans="1:5" x14ac:dyDescent="0.25">
      <c r="A19">
        <v>31</v>
      </c>
      <c r="B19">
        <v>3</v>
      </c>
      <c r="C19" t="s">
        <v>15286</v>
      </c>
      <c r="D19" t="s">
        <v>15287</v>
      </c>
      <c r="E19" s="178" t="str">
        <f t="shared" si="0"/>
        <v>,(31,3,'Requerido','Error en la Operación. Debe completar @@@.',N'MANTENIMIENTO',CAST('19000101' AS DateTime), N'999999999')</v>
      </c>
    </row>
    <row r="20" spans="1:5" x14ac:dyDescent="0.25">
      <c r="A20">
        <v>32</v>
      </c>
      <c r="B20">
        <v>3</v>
      </c>
      <c r="C20" t="s">
        <v>15288</v>
      </c>
      <c r="D20" t="s">
        <v>15289</v>
      </c>
      <c r="E20" s="178" t="str">
        <f t="shared" si="0"/>
        <v>,(32,3,'VAL_1','Error en la Operación. La identificación debe de iniciar con 1.',N'MANTENIMIENTO',CAST('19000101' AS DateTime), N'999999999')</v>
      </c>
    </row>
    <row r="21" spans="1:5" x14ac:dyDescent="0.25">
      <c r="A21">
        <v>33</v>
      </c>
      <c r="B21">
        <v>3</v>
      </c>
      <c r="C21" t="s">
        <v>15290</v>
      </c>
      <c r="D21" t="s">
        <v>15291</v>
      </c>
      <c r="E21" s="178" t="str">
        <f t="shared" si="0"/>
        <v>,(33,3,'Grid','Error en la Operación. La cuadrícula debe poseer al menos un registro.',N'MANTENIMIENTO',CAST('19000101' AS DateTime), N'999999999')</v>
      </c>
    </row>
    <row r="22" spans="1:5" x14ac:dyDescent="0.25">
      <c r="A22">
        <v>35</v>
      </c>
      <c r="B22">
        <v>3</v>
      </c>
      <c r="C22" t="s">
        <v>15292</v>
      </c>
      <c r="D22" t="s">
        <v>15293</v>
      </c>
      <c r="E22" s="178" t="str">
        <f t="shared" si="0"/>
        <v>,(35,3,'SQL_547','Error en la Operación. El registro que intenta ingresar posee valores incorrectos.',N'MANTENIMIENTO',CAST('19000101' AS DateTime), N'999999999')</v>
      </c>
    </row>
    <row r="23" spans="1:5" x14ac:dyDescent="0.25">
      <c r="A23">
        <v>36</v>
      </c>
      <c r="B23">
        <v>3</v>
      </c>
      <c r="C23" t="s">
        <v>15294</v>
      </c>
      <c r="D23" t="s">
        <v>15295</v>
      </c>
      <c r="E23" s="178" t="str">
        <f t="shared" si="0"/>
        <v>,(36,3,'SYS_6','Error en la Operación. El formato correcto para el campo @@@ es: @$@.',N'MANTENIMIENTO',CAST('19000101' AS DateTime), N'999999999')</v>
      </c>
    </row>
    <row r="24" spans="1:5" x14ac:dyDescent="0.25">
      <c r="A24">
        <v>37</v>
      </c>
      <c r="B24">
        <v>3</v>
      </c>
      <c r="C24" t="s">
        <v>15296</v>
      </c>
      <c r="D24" t="s">
        <v>15297</v>
      </c>
      <c r="E24" s="178" t="str">
        <f t="shared" si="0"/>
        <v>,(37,3,'SYS_7','Error en la Operación. El campo @@@ debe ser @$@.',N'MANTENIMIENTO',CAST('19000101' AS DateTime), N'999999999')</v>
      </c>
    </row>
    <row r="25" spans="1:5" x14ac:dyDescent="0.25">
      <c r="A25">
        <v>38</v>
      </c>
      <c r="B25">
        <v>3</v>
      </c>
      <c r="C25" t="s">
        <v>15298</v>
      </c>
      <c r="D25" t="s">
        <v>15299</v>
      </c>
      <c r="E25" s="178" t="str">
        <f t="shared" si="0"/>
        <v>,(38,3,'SYS_8','Debe seleccionar al menos un registro en la cuadrícula.',N'MANTENIMIENTO',CAST('19000101' AS DateTime), N'999999999')</v>
      </c>
    </row>
    <row r="26" spans="1:5" x14ac:dyDescent="0.25">
      <c r="A26">
        <v>39</v>
      </c>
      <c r="B26">
        <v>3</v>
      </c>
      <c r="C26" t="s">
        <v>15300</v>
      </c>
      <c r="D26" t="s">
        <v>15301</v>
      </c>
      <c r="E26" s="178" t="str">
        <f t="shared" si="0"/>
        <v>,(39,3,'SYS_9','El campo @@@ no coincide con el formato máximo establecido @$@.',N'MANTENIMIENTO',CAST('19000101' AS DateTime), N'999999999')</v>
      </c>
    </row>
    <row r="27" spans="1:5" x14ac:dyDescent="0.25">
      <c r="A27">
        <v>40</v>
      </c>
      <c r="B27">
        <v>3</v>
      </c>
      <c r="C27" t="s">
        <v>15302</v>
      </c>
      <c r="D27" t="s">
        <v>15303</v>
      </c>
      <c r="E27" s="178" t="str">
        <f t="shared" si="0"/>
        <v>,(40,3,'Conexion','Existe un error de comunicación con el servicio @@@. Por favor intente nuevamente.',N'MANTENIMIENTO',CAST('19000101' AS DateTime), N'999999999')</v>
      </c>
    </row>
    <row r="28" spans="1:5" x14ac:dyDescent="0.25">
      <c r="A28">
        <v>41</v>
      </c>
      <c r="B28">
        <v>2</v>
      </c>
      <c r="C28" t="s">
        <v>15304</v>
      </c>
      <c r="D28" t="s">
        <v>15305</v>
      </c>
      <c r="E28" s="178" t="str">
        <f t="shared" si="0"/>
        <v>,(41,2,'SYS_10','El bien ingresado ya existe con Tipo Bien 1 – Terrenos. ¿Desea actualizar el(los) registro(s)?.',N'MANTENIMIENTO',CAST('19000101' AS DateTime), N'999999999')</v>
      </c>
    </row>
    <row r="29" spans="1:5" x14ac:dyDescent="0.25">
      <c r="A29">
        <v>42</v>
      </c>
      <c r="B29">
        <v>2</v>
      </c>
      <c r="C29" t="s">
        <v>15306</v>
      </c>
      <c r="D29" t="s">
        <v>15307</v>
      </c>
      <c r="E29" s="178" t="str">
        <f t="shared" si="0"/>
        <v>,(42,2,'SYS_11','Algunos registros no serán actualizados.',N'MANTENIMIENTO',CAST('19000101' AS DateTime), N'999999999')</v>
      </c>
    </row>
    <row r="30" spans="1:5" x14ac:dyDescent="0.25">
      <c r="A30">
        <v>43</v>
      </c>
      <c r="B30">
        <v>3</v>
      </c>
      <c r="C30" t="s">
        <v>15308</v>
      </c>
      <c r="D30" t="s">
        <v>15309</v>
      </c>
      <c r="E30" s="178" t="str">
        <f t="shared" si="0"/>
        <v>,(43,3,'SYS_12','Número de Operación o contrato no existe.',N'MANTENIMIENTO',CAST('19000101' AS DateTime), N'999999999')</v>
      </c>
    </row>
    <row r="31" spans="1:5" x14ac:dyDescent="0.25">
      <c r="A31">
        <v>44</v>
      </c>
      <c r="B31">
        <v>3</v>
      </c>
      <c r="C31" t="s">
        <v>15310</v>
      </c>
      <c r="D31" t="s">
        <v>15311</v>
      </c>
      <c r="E31" s="178" t="str">
        <f t="shared" si="0"/>
        <v>,(44,3,'FuenteSICC','El registro de operación se encuentra incompleto desde la fuente.',N'MANTENIMIENTO',CAST('19000101' AS DateTime), N'999999999')</v>
      </c>
    </row>
    <row r="32" spans="1:5" x14ac:dyDescent="0.25">
      <c r="A32">
        <v>56</v>
      </c>
      <c r="B32">
        <v>3</v>
      </c>
      <c r="C32" t="s">
        <v>15312</v>
      </c>
      <c r="D32" t="s">
        <v>15313</v>
      </c>
      <c r="E32" s="178" t="str">
        <f t="shared" si="0"/>
        <v>,(56,3,'SYS_13','La operación tiene garantías replicadas. Elimine las réplicas antes de borrar la operación.',N'MANTENIMIENTO',CAST('19000101' AS DateTime), N'999999999')</v>
      </c>
    </row>
    <row r="33" spans="1:5" x14ac:dyDescent="0.25">
      <c r="A33">
        <v>58</v>
      </c>
      <c r="B33">
        <v>3</v>
      </c>
      <c r="C33" t="s">
        <v>15314</v>
      </c>
      <c r="D33" t="s">
        <v>15315</v>
      </c>
      <c r="E33" s="178" t="str">
        <f t="shared" si="0"/>
        <v>,(58,3,'GAR_1','Garantía no existe.',N'MANTENIMIENTO',CAST('19000101' AS DateTime), N'999999999')</v>
      </c>
    </row>
    <row r="34" spans="1:5" x14ac:dyDescent="0.25">
      <c r="A34">
        <v>60</v>
      </c>
      <c r="B34">
        <v>3</v>
      </c>
      <c r="C34" t="s">
        <v>15316</v>
      </c>
      <c r="D34" t="s">
        <v>15317</v>
      </c>
      <c r="E34" s="178" t="str">
        <f t="shared" si="0"/>
        <v>,(60,3,'Relacion','Existen problemas para almacenar el registro, falta asociar garantías a la operación',N'MANTENIMIENTO',CAST('19000101' AS DateTime), N'999999999')</v>
      </c>
    </row>
    <row r="35" spans="1:5" x14ac:dyDescent="0.25">
      <c r="A35">
        <v>61</v>
      </c>
      <c r="B35">
        <v>3</v>
      </c>
      <c r="C35" t="s">
        <v>15318</v>
      </c>
      <c r="D35" t="s">
        <v>15319</v>
      </c>
      <c r="E35" s="178" t="str">
        <f t="shared" si="0"/>
        <v>,(61,3,'SYS_16','Error en la Operación. No se permiten Operaciones sin Garantías Relacionadas.',N'MANTENIMIENTO',CAST('19000101' AS DateTime), N'999999999')</v>
      </c>
    </row>
    <row r="36" spans="1:5" x14ac:dyDescent="0.25">
      <c r="A36">
        <v>62</v>
      </c>
      <c r="B36">
        <v>2</v>
      </c>
      <c r="C36" t="s">
        <v>15320</v>
      </c>
      <c r="D36" t="s">
        <v>15321</v>
      </c>
      <c r="E36" s="178" t="str">
        <f t="shared" si="0"/>
        <v>,(62,2,'SYS_17','Las acciones a ejecutar en la Sección Garantías Relacionadas serán almacenadas inmediatamente.',N'MANTENIMIENTO',CAST('19000101' AS DateTime), N'999999999')</v>
      </c>
    </row>
    <row r="37" spans="1:5" x14ac:dyDescent="0.25">
      <c r="A37">
        <v>1061</v>
      </c>
      <c r="B37">
        <v>3</v>
      </c>
      <c r="C37" t="s">
        <v>15322</v>
      </c>
      <c r="D37" t="s">
        <v>15323</v>
      </c>
      <c r="E37" s="178" t="str">
        <f t="shared" si="0"/>
        <v>,(1061,3,'SQL_18','Error en la Operación. Este registro ya no se encuentra activo.',N'MANTENIMIENTO',CAST('19000101' AS DateTime), N'999999999')</v>
      </c>
    </row>
    <row r="38" spans="1:5" x14ac:dyDescent="0.25">
      <c r="A38">
        <v>1062</v>
      </c>
      <c r="B38">
        <v>2</v>
      </c>
      <c r="C38" t="s">
        <v>15324</v>
      </c>
      <c r="D38" t="s">
        <v>15325</v>
      </c>
      <c r="E38" s="178" t="str">
        <f t="shared" si="0"/>
        <v>,(1062,2,'SYS_23','Las acciones a ejecutar en la Sección Calificación Empresa serán almacenadas inmediatamente.',N'MANTENIMIENTO',CAST('19000101' AS DateTime), N'999999999')</v>
      </c>
    </row>
    <row r="39" spans="1:5" x14ac:dyDescent="0.25">
      <c r="A39">
        <v>1063</v>
      </c>
      <c r="B39">
        <v>2</v>
      </c>
      <c r="C39" t="s">
        <v>15326</v>
      </c>
      <c r="D39" t="s">
        <v>15327</v>
      </c>
      <c r="E39" s="178" t="str">
        <f t="shared" si="0"/>
        <v>,(1063,2,'SYS_24','Las acciones a ejecutar en la Sección Características de Tasadores Externos serán almacenadas inmediatamente.',N'MANTENIMIENTO',CAST('19000101' AS DateTime), N'999999999')</v>
      </c>
    </row>
    <row r="40" spans="1:5" x14ac:dyDescent="0.25">
      <c r="A40">
        <v>1064</v>
      </c>
      <c r="B40">
        <v>2</v>
      </c>
      <c r="C40" t="s">
        <v>15328</v>
      </c>
      <c r="D40" t="s">
        <v>15329</v>
      </c>
      <c r="E40" s="178" t="str">
        <f t="shared" si="0"/>
        <v>,(1064,2,'SYS_25','Las acciones a ejecutar en la Sección Características de Tasadores Internos serán almacenadas inmediatamente.',N'MANTENIMIENTO',CAST('19000101' AS DateTime), N'999999999')</v>
      </c>
    </row>
    <row r="41" spans="1:5" x14ac:dyDescent="0.25">
      <c r="A41">
        <v>1065</v>
      </c>
      <c r="B41">
        <v>2</v>
      </c>
      <c r="C41" t="s">
        <v>15330</v>
      </c>
      <c r="D41" t="s">
        <v>15331</v>
      </c>
      <c r="E41" s="178" t="str">
        <f t="shared" si="0"/>
        <v>,(1065,2,'SYS_26','Las acciones a ejecutar en la Sección Calificaciones Asociadas serán almacenadas inmediatamente.',N'MANTENIMIENTO',CAST('19000101' AS DateTime), N'999999999')</v>
      </c>
    </row>
    <row r="42" spans="1:5" x14ac:dyDescent="0.25">
      <c r="A42">
        <v>1066</v>
      </c>
      <c r="B42">
        <v>1</v>
      </c>
      <c r="C42" t="s">
        <v>15332</v>
      </c>
      <c r="D42" t="s">
        <v>15333</v>
      </c>
      <c r="E42" s="178" t="str">
        <f t="shared" si="0"/>
        <v>,(1066,1,'SYS_27','La última solicitud de datos al BCCR para IPC fue realizada el @DIA2@ de @MES2@ del @ANO2@ a las @HORA@. El último valor registrado corresponde al Año @ANO@ Mes @MES@, Valor @VALOR@ y Porcentaje Inflación @PORCENTAJE@.',N'MANTENIMIENTO',CAST('19000101' AS DateTime), N'999999999')</v>
      </c>
    </row>
    <row r="43" spans="1:5" x14ac:dyDescent="0.25">
      <c r="A43">
        <v>1067</v>
      </c>
      <c r="B43">
        <v>1</v>
      </c>
      <c r="C43" t="s">
        <v>15334</v>
      </c>
      <c r="D43" t="s">
        <v>15335</v>
      </c>
      <c r="E43" s="178" t="str">
        <f t="shared" si="0"/>
        <v>,(1067,1,'SYS_28','La última solicitud de datos al BCCR para Tipo Cambio fue realizada el @DIA2@ del @MES2@ del @ANO2@ a las @HORA@. El último valor registrado corresponde a la Fecha @FECHA@, Valor de Compra @VALOR@ y Porcentaje Devaluación @PORCENTAJE@.',N'MANTENIMIENTO',CAST('19000101' AS DateTime), N'999999999')</v>
      </c>
    </row>
    <row r="44" spans="1:5" x14ac:dyDescent="0.25">
      <c r="A44">
        <v>1068</v>
      </c>
      <c r="B44">
        <v>1</v>
      </c>
      <c r="C44" t="s">
        <v>15336</v>
      </c>
      <c r="D44" t="s">
        <v>15337</v>
      </c>
      <c r="E44" s="178" t="str">
        <f t="shared" si="0"/>
        <v>,(1068,1,'SYS_29','Error en la Operación. Valor a consultar es requerido para realizar la búsqueda.',N'MANTENIMIENTO',CAST('19000101' AS DateTime), N'999999999')</v>
      </c>
    </row>
    <row r="45" spans="1:5" x14ac:dyDescent="0.25">
      <c r="A45">
        <v>1069</v>
      </c>
      <c r="B45">
        <v>3</v>
      </c>
      <c r="C45" t="s">
        <v>15338</v>
      </c>
      <c r="D45" t="s">
        <v>15339</v>
      </c>
      <c r="E45" s="178" t="str">
        <f t="shared" si="0"/>
        <v>,(1069,3,'SYS_30','Error en la Operación. No existen registros asociados al valor ingresado.',N'MANTENIMIENTO',CAST('19000101' AS DateTime), N'999999999')</v>
      </c>
    </row>
    <row r="46" spans="1:5" x14ac:dyDescent="0.25">
      <c r="A46">
        <v>1070</v>
      </c>
      <c r="B46">
        <v>3</v>
      </c>
      <c r="C46" t="s">
        <v>15340</v>
      </c>
      <c r="D46" t="s">
        <v>15341</v>
      </c>
      <c r="E46" s="178" t="str">
        <f t="shared" si="0"/>
        <v>,(1070,3,'SYS_31','No existe comunicación con sistema de CDP BCR.',N'MANTENIMIENTO',CAST('19000101' AS DateTime), N'999999999')</v>
      </c>
    </row>
    <row r="47" spans="1:5" x14ac:dyDescent="0.25">
      <c r="A47">
        <v>1071</v>
      </c>
      <c r="B47">
        <v>3</v>
      </c>
      <c r="C47" t="s">
        <v>15342</v>
      </c>
      <c r="D47" t="s">
        <v>15343</v>
      </c>
      <c r="E47" s="178" t="str">
        <f t="shared" si="0"/>
        <v>,(1071,3,'SYS_32','Error en la Operación. Id Garantía BCR debe contener letras y números o solo números.',N'MANTENIMIENTO',CAST('19000101' AS DateTime), N'999999999')</v>
      </c>
    </row>
    <row r="48" spans="1:5" x14ac:dyDescent="0.25">
      <c r="A48">
        <v>1072</v>
      </c>
      <c r="B48">
        <v>3</v>
      </c>
      <c r="C48" t="s">
        <v>15344</v>
      </c>
      <c r="D48" t="s">
        <v>15345</v>
      </c>
      <c r="E48" s="178" t="str">
        <f t="shared" si="0"/>
        <v>,(1072,3,'SYS_33','Error en la Operación. Fecha Constitución debe ser menor o igual a la fecha actual, Fecha Vencimiento debe ser mayor a la fecha actual y Fecha Valor Mercado debe ser igual o mayor a Fecha Constitución.',N'MANTENIMIENTO',CAST('19000101' AS DateTime), N'999999999')</v>
      </c>
    </row>
    <row r="49" spans="1:5" x14ac:dyDescent="0.25">
      <c r="A49">
        <v>1073</v>
      </c>
      <c r="B49">
        <v>3</v>
      </c>
      <c r="C49" t="s">
        <v>15346</v>
      </c>
      <c r="D49" t="s">
        <v>15347</v>
      </c>
      <c r="E49" s="178" t="str">
        <f t="shared" si="0"/>
        <v>,(1073,3,'SYS_34','Error en la Operación. Valor de busqueda inválido.',N'MANTENIMIENTO',CAST('19000101' AS DateTime), N'999999999')</v>
      </c>
    </row>
    <row r="50" spans="1:5" x14ac:dyDescent="0.25">
      <c r="A50">
        <v>1074</v>
      </c>
      <c r="B50">
        <v>3</v>
      </c>
      <c r="C50" t="s">
        <v>15348</v>
      </c>
      <c r="D50" t="s">
        <v>15349</v>
      </c>
      <c r="E50" s="178" t="str">
        <f t="shared" si="0"/>
        <v>,(1074,3,'SYS_14','Las Garantías Fiduciarias con estado Replicado, no admiten edición.',N'MANTENIMIENTO',CAST('19000101' AS DateTime), N'999999999')</v>
      </c>
    </row>
    <row r="51" spans="1:5" x14ac:dyDescent="0.25">
      <c r="A51">
        <v>1075</v>
      </c>
      <c r="B51">
        <v>3</v>
      </c>
      <c r="C51" t="s">
        <v>15350</v>
      </c>
      <c r="D51" t="s">
        <v>15351</v>
      </c>
      <c r="E51" s="178" t="str">
        <f t="shared" si="0"/>
        <v>,(1075,3,'SYS_15','Se requiere eliminar las replicas en SICC antes de borrar el registro.',N'MANTENIMIENTO',CAST('19000101' AS DateTime), N'999999999')</v>
      </c>
    </row>
    <row r="52" spans="1:5" x14ac:dyDescent="0.25">
      <c r="A52">
        <v>1076</v>
      </c>
      <c r="B52">
        <v>3</v>
      </c>
      <c r="C52" t="s">
        <v>15352</v>
      </c>
      <c r="D52" t="s">
        <v>15353</v>
      </c>
      <c r="E52" s="178" t="str">
        <f t="shared" si="0"/>
        <v>,(1076,3,'SYS_19','Debe seleccionar un registro con estado Replicado para poder eliminar la réplica SICC.',N'MANTENIMIENTO',CAST('19000101' AS DateTime), N'999999999')</v>
      </c>
    </row>
    <row r="53" spans="1:5" x14ac:dyDescent="0.25">
      <c r="A53">
        <v>1077</v>
      </c>
      <c r="B53">
        <v>3</v>
      </c>
      <c r="C53" t="s">
        <v>15354</v>
      </c>
      <c r="D53" t="s">
        <v>15355</v>
      </c>
      <c r="E53" s="178" t="str">
        <f t="shared" si="0"/>
        <v>,(1077,3,'SYS_20','Error en la Operación. Algunas réplicas no pudieron ser eliminadas.',N'MANTENIMIENTO',CAST('19000101' AS DateTime), N'999999999')</v>
      </c>
    </row>
    <row r="54" spans="1:5" x14ac:dyDescent="0.25">
      <c r="A54">
        <v>1078</v>
      </c>
      <c r="B54">
        <v>3</v>
      </c>
      <c r="C54" t="s">
        <v>15356</v>
      </c>
      <c r="D54" t="s">
        <v>15357</v>
      </c>
      <c r="E54" s="178" t="str">
        <f t="shared" si="0"/>
        <v>,(1078,3,'SYS_21','Error en la Operación. Algunas relaciones no pudieron ser replicadas.',N'MANTENIMIENTO',CAST('19000101' AS DateTime), N'999999999')</v>
      </c>
    </row>
    <row r="55" spans="1:5" x14ac:dyDescent="0.25">
      <c r="A55">
        <v>1079</v>
      </c>
      <c r="B55">
        <v>3</v>
      </c>
      <c r="C55" t="s">
        <v>15358</v>
      </c>
      <c r="D55" t="s">
        <v>15359</v>
      </c>
      <c r="E55" s="178" t="str">
        <f t="shared" si="0"/>
        <v>,(1079,3,'SYS_22','No hay conexión con el servicio: Indicadores Económicos BCCR.',N'MANTENIMIENTO',CAST('19000101' AS DateTime), N'999999999')</v>
      </c>
    </row>
    <row r="56" spans="1:5" x14ac:dyDescent="0.25">
      <c r="A56">
        <v>1080</v>
      </c>
      <c r="B56">
        <v>3</v>
      </c>
      <c r="C56" t="s">
        <v>15360</v>
      </c>
      <c r="D56" t="s">
        <v>15361</v>
      </c>
      <c r="E56" s="178" t="str">
        <f t="shared" si="0"/>
        <v>,(1080,3,'SYS_35','Error en la Operación. La Fecha Vencimiento Garantía no puede ser menor a Fecha de Constitución Garantía ni mayor a Fecha Prescripción Garantía.',N'MANTENIMIENTO',CAST('19000101' AS DateTime), N'999999999')</v>
      </c>
    </row>
    <row r="57" spans="1:5" x14ac:dyDescent="0.25">
      <c r="A57">
        <v>1081</v>
      </c>
      <c r="B57">
        <v>3</v>
      </c>
      <c r="C57" t="s">
        <v>15362</v>
      </c>
      <c r="D57" t="s">
        <v>15363</v>
      </c>
      <c r="E57" s="178" t="str">
        <f t="shared" si="0"/>
        <v>,(1081,3,'SYS_36','El campo Número Bien debe contener letras y números o solo números.',N'MANTENIMIENTO',CAST('19000101' AS DateTime), N'999999999')</v>
      </c>
    </row>
    <row r="58" spans="1:5" x14ac:dyDescent="0.25">
      <c r="A58">
        <v>1082</v>
      </c>
      <c r="B58">
        <v>2</v>
      </c>
      <c r="C58" t="s">
        <v>15364</v>
      </c>
      <c r="D58" t="s">
        <v>15365</v>
      </c>
      <c r="E58" s="178" t="str">
        <f t="shared" si="0"/>
        <v>,(1082,2,'SYS_37','Las acciones a ejecutar en la Sección Cédulas serán almacenadas inmediatamente.',N'MANTENIMIENTO',CAST('19000101' AS DateTime), N'999999999')</v>
      </c>
    </row>
    <row r="59" spans="1:5" x14ac:dyDescent="0.25">
      <c r="A59">
        <v>1083</v>
      </c>
      <c r="B59">
        <v>2</v>
      </c>
      <c r="C59" t="s">
        <v>15366</v>
      </c>
      <c r="D59" t="s">
        <v>15367</v>
      </c>
      <c r="E59" s="178" t="str">
        <f t="shared" si="0"/>
        <v>,(1083,2,'SYS_38','Las acciones a ejecutar en la Sección Tasadores serán almacenadas inmediatamente.',N'MANTENIMIENTO',CAST('19000101' AS DateTime), N'999999999')</v>
      </c>
    </row>
    <row r="60" spans="1:5" x14ac:dyDescent="0.25">
      <c r="A60">
        <v>1084</v>
      </c>
      <c r="B60">
        <v>2</v>
      </c>
      <c r="C60" t="s">
        <v>15368</v>
      </c>
      <c r="D60" t="s">
        <v>15369</v>
      </c>
      <c r="E60" s="178" t="str">
        <f t="shared" si="0"/>
        <v>,(1084,2,'SYS_39','Las acciones a ejecutar en la Sección Gravámenes serán almacenadas inmediatamente.',N'MANTENIMIENTO',CAST('19000101' AS DateTime), N'999999999')</v>
      </c>
    </row>
    <row r="61" spans="1:5" x14ac:dyDescent="0.25">
      <c r="A61">
        <v>1085</v>
      </c>
      <c r="B61">
        <v>2</v>
      </c>
      <c r="C61" t="s">
        <v>15370</v>
      </c>
      <c r="D61" t="s">
        <v>15371</v>
      </c>
      <c r="E61" s="178" t="str">
        <f t="shared" si="0"/>
        <v>,(1085,2,'SYS_40','Las acciones a ejecutar en la Sección Pólizas serán almacenadas inmediatamente.',N'MANTENIMIENTO',CAST('19000101' AS DateTime), N'999999999')</v>
      </c>
    </row>
    <row r="62" spans="1:5" x14ac:dyDescent="0.25">
      <c r="A62">
        <v>1086</v>
      </c>
      <c r="B62">
        <v>3</v>
      </c>
      <c r="C62" t="s">
        <v>15372</v>
      </c>
      <c r="D62" t="s">
        <v>15373</v>
      </c>
      <c r="E62" s="178" t="str">
        <f t="shared" si="0"/>
        <v>,(1086,3,'Grid_1','Error en la Operación. La cuadrícula debe poseer máximo un registro asociado.',N'MANTENIMIENTO',CAST('19000101' AS DateTime), N'999999999')</v>
      </c>
    </row>
    <row r="63" spans="1:5" x14ac:dyDescent="0.25">
      <c r="A63">
        <v>1087</v>
      </c>
      <c r="B63">
        <v>3</v>
      </c>
      <c r="C63" t="s">
        <v>15374</v>
      </c>
      <c r="D63" t="s">
        <v>15375</v>
      </c>
      <c r="E63" s="178" t="str">
        <f t="shared" si="0"/>
        <v>,(1087,3,'SYS_41','Error en la Operación. Al menos uno de los campos N° SAP o N° Póliza debe tener valor.',N'MANTENIMIENTO',CAST('19000101' AS DateTime), N'999999999')</v>
      </c>
    </row>
    <row r="64" spans="1:5" x14ac:dyDescent="0.25">
      <c r="A64">
        <v>2085</v>
      </c>
      <c r="B64">
        <v>3</v>
      </c>
      <c r="C64" t="s">
        <v>15376</v>
      </c>
      <c r="D64" t="s">
        <v>15377</v>
      </c>
      <c r="E64" s="178" t="str">
        <f t="shared" ref="E64" si="1">+CONCATENATE(",(",A64,",",B64,",","'",C64,"'",",","'",D64,"'",",N'MANTENIMIENTO',CAST('19000101' AS DateTime), N'999999999')")</f>
        <v>,(2085,3,'SYS_42','Debe seleccionar al menos una opción.',N'MANTENIMIENTO',CAST('19000101' AS DateTime), N'999999999')</v>
      </c>
    </row>
  </sheetData>
  <pageMargins left="0.7" right="0.7" top="0.75" bottom="0.75" header="0.3" footer="0.3"/>
  <pageSetup orientation="portrait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822"/>
  <sheetViews>
    <sheetView topLeftCell="S1" workbookViewId="0">
      <selection sqref="A1:AB1048576"/>
    </sheetView>
  </sheetViews>
  <sheetFormatPr baseColWidth="10" defaultRowHeight="15" x14ac:dyDescent="0.25"/>
  <cols>
    <col min="1" max="28" width="11.42578125" style="178"/>
  </cols>
  <sheetData>
    <row r="1" spans="1:28" x14ac:dyDescent="0.25">
      <c r="A1" s="178" t="s">
        <v>13814</v>
      </c>
      <c r="B1" s="178" t="s">
        <v>13348</v>
      </c>
      <c r="C1" s="178" t="s">
        <v>13815</v>
      </c>
      <c r="D1" s="178" t="s">
        <v>13816</v>
      </c>
      <c r="E1" s="178" t="s">
        <v>13817</v>
      </c>
      <c r="F1" s="178" t="s">
        <v>13818</v>
      </c>
      <c r="G1" s="178" t="s">
        <v>13819</v>
      </c>
      <c r="H1" s="178" t="s">
        <v>13820</v>
      </c>
      <c r="I1" s="178" t="s">
        <v>13821</v>
      </c>
      <c r="J1" s="178" t="s">
        <v>13822</v>
      </c>
      <c r="K1" s="178" t="s">
        <v>13823</v>
      </c>
      <c r="L1" s="178" t="s">
        <v>13824</v>
      </c>
      <c r="M1" s="178" t="s">
        <v>13825</v>
      </c>
      <c r="N1" s="178" t="s">
        <v>13826</v>
      </c>
      <c r="O1" s="178" t="s">
        <v>13827</v>
      </c>
      <c r="P1" s="178" t="s">
        <v>13828</v>
      </c>
      <c r="Q1" s="178" t="s">
        <v>13829</v>
      </c>
      <c r="R1" s="178" t="s">
        <v>13830</v>
      </c>
      <c r="S1" s="178" t="s">
        <v>13831</v>
      </c>
      <c r="T1" s="178" t="s">
        <v>13832</v>
      </c>
      <c r="U1" s="178" t="s">
        <v>13833</v>
      </c>
      <c r="V1" s="178" t="s">
        <v>13834</v>
      </c>
      <c r="W1" s="178" t="s">
        <v>13835</v>
      </c>
      <c r="X1" s="178" t="s">
        <v>13836</v>
      </c>
      <c r="Y1" s="178" t="s">
        <v>13837</v>
      </c>
      <c r="Z1" s="178" t="s">
        <v>13838</v>
      </c>
      <c r="AA1" s="178" t="s">
        <v>13839</v>
      </c>
    </row>
    <row r="2" spans="1:28" x14ac:dyDescent="0.25">
      <c r="A2" s="178">
        <v>1</v>
      </c>
      <c r="B2" s="178">
        <v>50</v>
      </c>
      <c r="C2" s="178" t="s">
        <v>13840</v>
      </c>
      <c r="D2" s="178" t="s">
        <v>13841</v>
      </c>
      <c r="E2" s="178" t="s">
        <v>19</v>
      </c>
      <c r="F2" s="178" t="s">
        <v>13842</v>
      </c>
      <c r="G2" s="178" t="s">
        <v>13843</v>
      </c>
      <c r="H2" s="178">
        <v>1</v>
      </c>
      <c r="I2" s="178">
        <v>1</v>
      </c>
      <c r="J2" s="178">
        <v>1</v>
      </c>
      <c r="K2" s="178" t="s">
        <v>13354</v>
      </c>
      <c r="L2" s="178" t="s">
        <v>13354</v>
      </c>
      <c r="M2" s="178">
        <v>4</v>
      </c>
      <c r="N2" s="178">
        <v>1</v>
      </c>
      <c r="O2" s="178" t="s">
        <v>13844</v>
      </c>
      <c r="P2" s="178" t="s">
        <v>13845</v>
      </c>
      <c r="Q2" s="178" t="s">
        <v>13354</v>
      </c>
      <c r="R2" s="178" t="s">
        <v>13354</v>
      </c>
      <c r="S2" s="178" t="s">
        <v>13354</v>
      </c>
      <c r="T2" s="178" t="s">
        <v>13354</v>
      </c>
      <c r="U2" s="178" t="s">
        <v>13354</v>
      </c>
      <c r="V2" s="178" t="s">
        <v>13846</v>
      </c>
      <c r="W2" s="178" t="s">
        <v>13354</v>
      </c>
      <c r="X2" s="178" t="s">
        <v>13847</v>
      </c>
      <c r="Y2" s="178" t="s">
        <v>13354</v>
      </c>
      <c r="Z2" s="178">
        <v>1</v>
      </c>
      <c r="AA2" s="178" t="s">
        <v>13354</v>
      </c>
      <c r="AB2" s="178" t="str">
        <f>+CONCATENATE(",(",A2,",",B2,",",(IF(EXACT(C2,"NULL"), "NULL","'"&amp;C2&amp;"'")),",",(IF(EXACT(D2,"NULL"), "NULL","'"&amp;D2&amp;"'")),",",(IF(EXACT(E2,"NULL"), "NULL","'"&amp;E2&amp;"'")),",",(IF(EXACT(F2,"NULL"), "NULL","'"&amp;F2&amp;"'")),",",(IF(EXACT(G2,"NULL"), "NULL","'"&amp;G2&amp;"'")),",",(IF(EXACT(H2,"NULL"), "NULL",H2)),",",(IF(EXACT(I2,"NULL"), "NULL",I2)),",",(IF(EXACT(J2,"NULL"), "NULL",J2)),",",(IF(EXACT(K2,"NULL"), "NULL",K2)),",",(IF(EXACT(L2,"NULL"), "NULL","'"&amp;L2&amp;"'")),",",(IF(EXACT(M2,"NULL"), "NULL",M2)),",",(IF(EXACT(N2,"NULL"), "NULL","'"&amp;N2&amp;"'")),",",(IF(EXACT(O2,"NULL"), "NULL","'"&amp;O2&amp;"'")),",",(IF(EXACT(P2,"NULL"), "NULL","'"&amp;P2&amp;"'")),",",(IF(EXACT(Q2,"NULL"), "NULL","'"&amp;Q2&amp;"'")),",",(IF(EXACT(R2,"NULL"), "NULL","'"&amp;R2&amp;"'")),",",(IF(EXACT(S2,"NULL"), "NULL","'"&amp;S2&amp;"'")),",",(IF(EXACT(T2,"NULL"), "NULL","'"&amp;T2&amp;"'")),",",(IF(EXACT(U2,"NULL"), "NULL","'"&amp;U2&amp;"'")),",",(IF(EXACT(V2,"NULL"), "NULL","'"&amp;V2&amp;"'")),",",(IF(EXACT(W2,"NULL"), "NULL","'"&amp;W2&amp;"'")),",",(IF(EXACT(X2,"NULL"), "NULL","'"&amp;X2&amp;"'")),",",(IF(EXACT(Y2,"NULL"), "NULL","'"&amp;Y2&amp;"'")),",",(IF(EXACT(Z2,"NULL"), "NULL",Z2)),",",(IF(EXACT(AA2,"NULL"), "NULL","'"&amp;AA2&amp;"'")),",N'MANTENIMIENTO',CAST('19000101' AS DateTime), N'999999999')")</f>
        <v>,(1,50,'CodActivo','Cod_Activo','Código','Tab1','General',1,1,1,NULL,NULL,4,'1','TEXTBOX','NUMBER',NULL,NULL,NULL,NULL,NULL,'mainTableBoxesCss',NULL,'GrupoValidacion',NULL,1,NULL,N'MANTENIMIENTO',CAST('19000101' AS DateTime), N'999999999')</v>
      </c>
    </row>
    <row r="3" spans="1:28" x14ac:dyDescent="0.25">
      <c r="A3" s="178">
        <v>2</v>
      </c>
      <c r="B3" s="178">
        <v>50</v>
      </c>
      <c r="C3" s="178" t="s">
        <v>13848</v>
      </c>
      <c r="D3" s="178" t="s">
        <v>13849</v>
      </c>
      <c r="E3" s="178" t="s">
        <v>1</v>
      </c>
      <c r="F3" s="178" t="s">
        <v>13842</v>
      </c>
      <c r="G3" s="178" t="s">
        <v>13843</v>
      </c>
      <c r="H3" s="178">
        <v>1</v>
      </c>
      <c r="I3" s="178">
        <v>1</v>
      </c>
      <c r="J3" s="178">
        <v>1</v>
      </c>
      <c r="K3" s="178" t="s">
        <v>13354</v>
      </c>
      <c r="L3" s="178" t="s">
        <v>13354</v>
      </c>
      <c r="M3" s="178">
        <v>255</v>
      </c>
      <c r="N3" s="178">
        <v>0</v>
      </c>
      <c r="O3" s="178" t="s">
        <v>13844</v>
      </c>
      <c r="P3" s="178" t="s">
        <v>13354</v>
      </c>
      <c r="Q3" s="178" t="s">
        <v>13354</v>
      </c>
      <c r="R3" s="178" t="s">
        <v>13354</v>
      </c>
      <c r="S3" s="178" t="s">
        <v>13354</v>
      </c>
      <c r="T3" s="178" t="s">
        <v>13354</v>
      </c>
      <c r="U3" s="178" t="s">
        <v>13354</v>
      </c>
      <c r="V3" s="178" t="s">
        <v>13846</v>
      </c>
      <c r="W3" s="178" t="s">
        <v>13354</v>
      </c>
      <c r="X3" s="178" t="s">
        <v>13847</v>
      </c>
      <c r="Y3" s="178" t="s">
        <v>13354</v>
      </c>
      <c r="Z3" s="178">
        <v>2</v>
      </c>
      <c r="AA3" s="178" t="s">
        <v>13354</v>
      </c>
      <c r="AB3" s="178" t="str">
        <f t="shared" ref="AB3:AB66" si="0">+CONCATENATE(",(",A3,",",B3,",",(IF(EXACT(C3,"NULL"), "NULL","'"&amp;C3&amp;"'")),",",(IF(EXACT(D3,"NULL"), "NULL","'"&amp;D3&amp;"'")),",",(IF(EXACT(E3,"NULL"), "NULL","'"&amp;E3&amp;"'")),",",(IF(EXACT(F3,"NULL"), "NULL","'"&amp;F3&amp;"'")),",",(IF(EXACT(G3,"NULL"), "NULL","'"&amp;G3&amp;"'")),",",(IF(EXACT(H3,"NULL"), "NULL",H3)),",",(IF(EXACT(I3,"NULL"), "NULL",I3)),",",(IF(EXACT(J3,"NULL"), "NULL",J3)),",",(IF(EXACT(K3,"NULL"), "NULL",K3)),",",(IF(EXACT(L3,"NULL"), "NULL","'"&amp;L3&amp;"'")),",",(IF(EXACT(M3,"NULL"), "NULL",M3)),",",(IF(EXACT(N3,"NULL"), "NULL","'"&amp;N3&amp;"'")),",",(IF(EXACT(O3,"NULL"), "NULL","'"&amp;O3&amp;"'")),",",(IF(EXACT(P3,"NULL"), "NULL","'"&amp;P3&amp;"'")),",",(IF(EXACT(Q3,"NULL"), "NULL","'"&amp;Q3&amp;"'")),",",(IF(EXACT(R3,"NULL"), "NULL","'"&amp;R3&amp;"'")),",",(IF(EXACT(S3,"NULL"), "NULL","'"&amp;S3&amp;"'")),",",(IF(EXACT(T3,"NULL"), "NULL","'"&amp;T3&amp;"'")),",",(IF(EXACT(U3,"NULL"), "NULL","'"&amp;U3&amp;"'")),",",(IF(EXACT(V3,"NULL"), "NULL","'"&amp;V3&amp;"'")),",",(IF(EXACT(W3,"NULL"), "NULL","'"&amp;W3&amp;"'")),",",(IF(EXACT(X3,"NULL"), "NULL","'"&amp;X3&amp;"'")),",",(IF(EXACT(Y3,"NULL"), "NULL","'"&amp;Y3&amp;"'")),",",(IF(EXACT(Z3,"NULL"), "NULL",Z3)),",",(IF(EXACT(AA3,"NULL"), "NULL","'"&amp;AA3&amp;"'")),",N'MANTENIMIENTO',CAST('19000101' AS DateTime), N'999999999')")</f>
        <v>,(2,50,'DesActivo','Des_Activo','Descripción','Tab1','General',1,1,1,NULL,NULL,255,'0','TEXTBOX',NULL,NULL,NULL,NULL,NULL,NULL,'mainTableBoxesCss',NULL,'GrupoValidacion',NULL,2,NULL,N'MANTENIMIENTO',CAST('19000101' AS DateTime), N'999999999')</v>
      </c>
    </row>
    <row r="4" spans="1:28" x14ac:dyDescent="0.25">
      <c r="A4" s="178">
        <v>3</v>
      </c>
      <c r="B4" s="178">
        <v>51</v>
      </c>
      <c r="C4" s="178" t="s">
        <v>13850</v>
      </c>
      <c r="D4" s="178" t="s">
        <v>13851</v>
      </c>
      <c r="E4" s="178" t="s">
        <v>19</v>
      </c>
      <c r="F4" s="178" t="s">
        <v>13842</v>
      </c>
      <c r="G4" s="178" t="s">
        <v>13843</v>
      </c>
      <c r="H4" s="178">
        <v>1</v>
      </c>
      <c r="I4" s="178">
        <v>1</v>
      </c>
      <c r="J4" s="178">
        <v>1</v>
      </c>
      <c r="K4" s="178" t="s">
        <v>13354</v>
      </c>
      <c r="L4" s="178" t="s">
        <v>13354</v>
      </c>
      <c r="M4" s="178">
        <v>4</v>
      </c>
      <c r="N4" s="178">
        <v>1</v>
      </c>
      <c r="O4" s="178" t="s">
        <v>13844</v>
      </c>
      <c r="P4" s="178" t="s">
        <v>13845</v>
      </c>
      <c r="Q4" s="178" t="s">
        <v>13354</v>
      </c>
      <c r="R4" s="178" t="s">
        <v>13354</v>
      </c>
      <c r="S4" s="178" t="s">
        <v>13354</v>
      </c>
      <c r="T4" s="178" t="s">
        <v>13354</v>
      </c>
      <c r="U4" s="178" t="s">
        <v>13354</v>
      </c>
      <c r="V4" s="178" t="s">
        <v>13846</v>
      </c>
      <c r="W4" s="178" t="s">
        <v>13354</v>
      </c>
      <c r="X4" s="178" t="s">
        <v>13354</v>
      </c>
      <c r="Y4" s="178" t="s">
        <v>13354</v>
      </c>
      <c r="Z4" s="178" t="s">
        <v>13354</v>
      </c>
      <c r="AA4" s="178" t="s">
        <v>13354</v>
      </c>
      <c r="AB4" s="178" t="str">
        <f t="shared" si="0"/>
        <v>,(3,51,'CodAplicable','Cod_Aplicable','Código','Tab1','General',1,1,1,NULL,NULL,4,'1','TEXTBOX','NUMBER',NULL,NULL,NULL,NULL,NULL,'mainTableBoxesCss',NULL,NULL,NULL,NULL,NULL,N'MANTENIMIENTO',CAST('19000101' AS DateTime), N'999999999')</v>
      </c>
    </row>
    <row r="5" spans="1:28" x14ac:dyDescent="0.25">
      <c r="A5" s="178">
        <v>4</v>
      </c>
      <c r="B5" s="178">
        <v>51</v>
      </c>
      <c r="C5" s="178" t="s">
        <v>13852</v>
      </c>
      <c r="D5" s="178" t="s">
        <v>13853</v>
      </c>
      <c r="E5" s="178" t="s">
        <v>1</v>
      </c>
      <c r="F5" s="178" t="s">
        <v>13842</v>
      </c>
      <c r="G5" s="178" t="s">
        <v>13843</v>
      </c>
      <c r="H5" s="178">
        <v>1</v>
      </c>
      <c r="I5" s="178">
        <v>1</v>
      </c>
      <c r="J5" s="178">
        <v>1</v>
      </c>
      <c r="K5" s="178" t="s">
        <v>13354</v>
      </c>
      <c r="L5" s="178" t="s">
        <v>13354</v>
      </c>
      <c r="M5" s="178">
        <v>255</v>
      </c>
      <c r="N5" s="178">
        <v>0</v>
      </c>
      <c r="O5" s="178" t="s">
        <v>13844</v>
      </c>
      <c r="P5" s="178" t="s">
        <v>13354</v>
      </c>
      <c r="Q5" s="178" t="s">
        <v>13354</v>
      </c>
      <c r="R5" s="178" t="s">
        <v>13354</v>
      </c>
      <c r="S5" s="178" t="s">
        <v>13354</v>
      </c>
      <c r="T5" s="178" t="s">
        <v>13354</v>
      </c>
      <c r="U5" s="178" t="s">
        <v>13354</v>
      </c>
      <c r="V5" s="178" t="s">
        <v>13846</v>
      </c>
      <c r="W5" s="178" t="s">
        <v>13354</v>
      </c>
      <c r="X5" s="178" t="s">
        <v>13354</v>
      </c>
      <c r="Y5" s="178" t="s">
        <v>13354</v>
      </c>
      <c r="Z5" s="178" t="s">
        <v>13354</v>
      </c>
      <c r="AA5" s="178" t="s">
        <v>13354</v>
      </c>
      <c r="AB5" s="178" t="str">
        <f t="shared" si="0"/>
        <v>,(4,51,'DesAplicable','Des_Aplicable','Descripción','Tab1','General',1,1,1,NULL,NULL,255,'0','TEXTBOX',NULL,NULL,NULL,NULL,NULL,NULL,'mainTableBoxesCss',NULL,NULL,NULL,NULL,NULL,N'MANTENIMIENTO',CAST('19000101' AS DateTime), N'999999999')</v>
      </c>
    </row>
    <row r="6" spans="1:28" x14ac:dyDescent="0.25">
      <c r="A6" s="178">
        <v>5</v>
      </c>
      <c r="B6" s="178">
        <v>52</v>
      </c>
      <c r="C6" s="178" t="s">
        <v>13854</v>
      </c>
      <c r="D6" s="178" t="s">
        <v>13855</v>
      </c>
      <c r="E6" s="178" t="s">
        <v>19</v>
      </c>
      <c r="F6" s="178" t="s">
        <v>13842</v>
      </c>
      <c r="G6" s="178" t="s">
        <v>13843</v>
      </c>
      <c r="H6" s="178">
        <v>1</v>
      </c>
      <c r="I6" s="178">
        <v>1</v>
      </c>
      <c r="J6" s="178">
        <v>1</v>
      </c>
      <c r="K6" s="178" t="s">
        <v>13354</v>
      </c>
      <c r="L6" s="178" t="s">
        <v>13354</v>
      </c>
      <c r="M6" s="178">
        <v>4</v>
      </c>
      <c r="N6" s="178">
        <v>1</v>
      </c>
      <c r="O6" s="178" t="s">
        <v>13844</v>
      </c>
      <c r="P6" s="178" t="s">
        <v>13845</v>
      </c>
      <c r="Q6" s="178" t="s">
        <v>13354</v>
      </c>
      <c r="R6" s="178" t="s">
        <v>13354</v>
      </c>
      <c r="S6" s="178" t="s">
        <v>13354</v>
      </c>
      <c r="T6" s="178" t="s">
        <v>13354</v>
      </c>
      <c r="U6" s="178" t="s">
        <v>13354</v>
      </c>
      <c r="V6" s="178" t="s">
        <v>13846</v>
      </c>
      <c r="W6" s="178" t="s">
        <v>13354</v>
      </c>
      <c r="X6" s="178" t="s">
        <v>13354</v>
      </c>
      <c r="Y6" s="178" t="s">
        <v>13354</v>
      </c>
      <c r="Z6" s="178" t="s">
        <v>13354</v>
      </c>
      <c r="AA6" s="178" t="s">
        <v>13354</v>
      </c>
      <c r="AB6" s="178" t="str">
        <f t="shared" si="0"/>
        <v>,(5,52,'CodBienValorar','Cod_Bien_Valorar','Código','Tab1','General',1,1,1,NULL,NULL,4,'1','TEXTBOX','NUMBER',NULL,NULL,NULL,NULL,NULL,'mainTableBoxesCss',NULL,NULL,NULL,NULL,NULL,N'MANTENIMIENTO',CAST('19000101' AS DateTime), N'999999999')</v>
      </c>
    </row>
    <row r="7" spans="1:28" x14ac:dyDescent="0.25">
      <c r="A7" s="178">
        <v>6</v>
      </c>
      <c r="B7" s="178">
        <v>52</v>
      </c>
      <c r="C7" s="178" t="s">
        <v>13856</v>
      </c>
      <c r="D7" s="178" t="s">
        <v>13857</v>
      </c>
      <c r="E7" s="178" t="s">
        <v>1</v>
      </c>
      <c r="F7" s="178" t="s">
        <v>13842</v>
      </c>
      <c r="G7" s="178" t="s">
        <v>13843</v>
      </c>
      <c r="H7" s="178">
        <v>1</v>
      </c>
      <c r="I7" s="178">
        <v>1</v>
      </c>
      <c r="J7" s="178">
        <v>1</v>
      </c>
      <c r="K7" s="178" t="s">
        <v>13354</v>
      </c>
      <c r="L7" s="178" t="s">
        <v>13354</v>
      </c>
      <c r="M7" s="178">
        <v>255</v>
      </c>
      <c r="N7" s="178">
        <v>0</v>
      </c>
      <c r="O7" s="178" t="s">
        <v>13844</v>
      </c>
      <c r="P7" s="178" t="s">
        <v>13354</v>
      </c>
      <c r="Q7" s="178" t="s">
        <v>13354</v>
      </c>
      <c r="R7" s="178" t="s">
        <v>13354</v>
      </c>
      <c r="S7" s="178" t="s">
        <v>13354</v>
      </c>
      <c r="T7" s="178" t="s">
        <v>13354</v>
      </c>
      <c r="U7" s="178" t="s">
        <v>13354</v>
      </c>
      <c r="V7" s="178" t="s">
        <v>13846</v>
      </c>
      <c r="W7" s="178" t="s">
        <v>13354</v>
      </c>
      <c r="X7" s="178" t="s">
        <v>13354</v>
      </c>
      <c r="Y7" s="178" t="s">
        <v>13354</v>
      </c>
      <c r="Z7" s="178" t="s">
        <v>13354</v>
      </c>
      <c r="AA7" s="178" t="s">
        <v>13354</v>
      </c>
      <c r="AB7" s="178" t="str">
        <f t="shared" si="0"/>
        <v>,(6,52,'DesBienValorar','Des_Bien_Valorar','Descripción','Tab1','General',1,1,1,NULL,NULL,255,'0','TEXTBOX',NULL,NULL,NULL,NULL,NULL,NULL,'mainTableBoxesCss',NULL,NULL,NULL,NULL,NULL,N'MANTENIMIENTO',CAST('19000101' AS DateTime), N'999999999')</v>
      </c>
    </row>
    <row r="8" spans="1:28" x14ac:dyDescent="0.25">
      <c r="A8" s="178">
        <v>7</v>
      </c>
      <c r="B8" s="178">
        <v>53</v>
      </c>
      <c r="C8" s="178" t="s">
        <v>13858</v>
      </c>
      <c r="D8" s="178" t="s">
        <v>13859</v>
      </c>
      <c r="E8" s="178" t="s">
        <v>19</v>
      </c>
      <c r="F8" s="178" t="s">
        <v>13842</v>
      </c>
      <c r="G8" s="178" t="s">
        <v>13843</v>
      </c>
      <c r="H8" s="178">
        <v>1</v>
      </c>
      <c r="I8" s="178">
        <v>1</v>
      </c>
      <c r="J8" s="178">
        <v>1</v>
      </c>
      <c r="K8" s="178" t="s">
        <v>13354</v>
      </c>
      <c r="L8" s="178" t="s">
        <v>13354</v>
      </c>
      <c r="M8" s="178">
        <v>4</v>
      </c>
      <c r="N8" s="178">
        <v>1</v>
      </c>
      <c r="O8" s="178" t="s">
        <v>13844</v>
      </c>
      <c r="P8" s="178" t="s">
        <v>13845</v>
      </c>
      <c r="Q8" s="178" t="s">
        <v>13354</v>
      </c>
      <c r="R8" s="178" t="s">
        <v>13354</v>
      </c>
      <c r="S8" s="178" t="s">
        <v>13354</v>
      </c>
      <c r="T8" s="178" t="s">
        <v>13354</v>
      </c>
      <c r="U8" s="178" t="s">
        <v>13354</v>
      </c>
      <c r="V8" s="178" t="s">
        <v>13846</v>
      </c>
      <c r="W8" s="178" t="s">
        <v>13354</v>
      </c>
      <c r="X8" s="178" t="s">
        <v>13354</v>
      </c>
      <c r="Y8" s="178" t="s">
        <v>13354</v>
      </c>
      <c r="Z8" s="178" t="s">
        <v>13354</v>
      </c>
      <c r="AA8" s="178" t="s">
        <v>13354</v>
      </c>
      <c r="AB8" s="178" t="str">
        <f t="shared" si="0"/>
        <v>,(7,53,'CodCajaBreaker','Cod_Caja_Breaker','Código','Tab1','General',1,1,1,NULL,NULL,4,'1','TEXTBOX','NUMBER',NULL,NULL,NULL,NULL,NULL,'mainTableBoxesCss',NULL,NULL,NULL,NULL,NULL,N'MANTENIMIENTO',CAST('19000101' AS DateTime), N'999999999')</v>
      </c>
    </row>
    <row r="9" spans="1:28" x14ac:dyDescent="0.25">
      <c r="A9" s="178">
        <v>8</v>
      </c>
      <c r="B9" s="178">
        <v>53</v>
      </c>
      <c r="C9" s="178" t="s">
        <v>13860</v>
      </c>
      <c r="D9" s="178" t="s">
        <v>13861</v>
      </c>
      <c r="E9" s="178" t="s">
        <v>1</v>
      </c>
      <c r="F9" s="178" t="s">
        <v>13842</v>
      </c>
      <c r="G9" s="178" t="s">
        <v>13843</v>
      </c>
      <c r="H9" s="178">
        <v>1</v>
      </c>
      <c r="I9" s="178">
        <v>1</v>
      </c>
      <c r="J9" s="178">
        <v>1</v>
      </c>
      <c r="K9" s="178" t="s">
        <v>13354</v>
      </c>
      <c r="L9" s="178" t="s">
        <v>13354</v>
      </c>
      <c r="M9" s="178">
        <v>255</v>
      </c>
      <c r="N9" s="178">
        <v>0</v>
      </c>
      <c r="O9" s="178" t="s">
        <v>13844</v>
      </c>
      <c r="P9" s="178" t="s">
        <v>13354</v>
      </c>
      <c r="Q9" s="178" t="s">
        <v>13354</v>
      </c>
      <c r="R9" s="178" t="s">
        <v>13354</v>
      </c>
      <c r="S9" s="178" t="s">
        <v>13354</v>
      </c>
      <c r="T9" s="178" t="s">
        <v>13354</v>
      </c>
      <c r="U9" s="178" t="s">
        <v>13354</v>
      </c>
      <c r="V9" s="178" t="s">
        <v>13846</v>
      </c>
      <c r="W9" s="178" t="s">
        <v>13354</v>
      </c>
      <c r="X9" s="178" t="s">
        <v>13354</v>
      </c>
      <c r="Y9" s="178" t="s">
        <v>13354</v>
      </c>
      <c r="Z9" s="178" t="s">
        <v>13354</v>
      </c>
      <c r="AA9" s="178" t="s">
        <v>13354</v>
      </c>
      <c r="AB9" s="178" t="str">
        <f t="shared" si="0"/>
        <v>,(8,53,'DesCajaBreaker','Des_Caja_Breaker','Descripción','Tab1','General',1,1,1,NULL,NULL,255,'0','TEXTBOX',NULL,NULL,NULL,NULL,NULL,NULL,'mainTableBoxesCss',NULL,NULL,NULL,NULL,NULL,N'MANTENIMIENTO',CAST('19000101' AS DateTime), N'999999999')</v>
      </c>
    </row>
    <row r="10" spans="1:28" x14ac:dyDescent="0.25">
      <c r="A10" s="178">
        <v>9</v>
      </c>
      <c r="B10" s="178">
        <v>54</v>
      </c>
      <c r="C10" s="178" t="s">
        <v>13862</v>
      </c>
      <c r="D10" s="178" t="s">
        <v>13863</v>
      </c>
      <c r="E10" s="178" t="s">
        <v>19</v>
      </c>
      <c r="F10" s="178" t="s">
        <v>13842</v>
      </c>
      <c r="G10" s="178" t="s">
        <v>13843</v>
      </c>
      <c r="H10" s="178">
        <v>1</v>
      </c>
      <c r="I10" s="178">
        <v>1</v>
      </c>
      <c r="J10" s="178">
        <v>1</v>
      </c>
      <c r="K10" s="178" t="s">
        <v>13354</v>
      </c>
      <c r="L10" s="178" t="s">
        <v>13354</v>
      </c>
      <c r="M10" s="178">
        <v>4</v>
      </c>
      <c r="N10" s="178">
        <v>1</v>
      </c>
      <c r="O10" s="178" t="s">
        <v>13844</v>
      </c>
      <c r="P10" s="178" t="s">
        <v>13845</v>
      </c>
      <c r="Q10" s="178" t="s">
        <v>13354</v>
      </c>
      <c r="R10" s="178" t="s">
        <v>13354</v>
      </c>
      <c r="S10" s="178" t="s">
        <v>13354</v>
      </c>
      <c r="T10" s="178" t="s">
        <v>13354</v>
      </c>
      <c r="U10" s="178" t="s">
        <v>13354</v>
      </c>
      <c r="V10" s="178" t="s">
        <v>13846</v>
      </c>
      <c r="W10" s="178" t="s">
        <v>13354</v>
      </c>
      <c r="X10" s="178" t="s">
        <v>13354</v>
      </c>
      <c r="Y10" s="178" t="s">
        <v>13354</v>
      </c>
      <c r="Z10" s="178" t="s">
        <v>13354</v>
      </c>
      <c r="AA10" s="178" t="s">
        <v>13354</v>
      </c>
      <c r="AB10" s="178" t="str">
        <f t="shared" si="0"/>
        <v>,(9,54,'CodCanalizacionElectrica','Cod_Canalizacion_Electrica','Código','Tab1','General',1,1,1,NULL,NULL,4,'1','TEXTBOX','NUMBER',NULL,NULL,NULL,NULL,NULL,'mainTableBoxesCss',NULL,NULL,NULL,NULL,NULL,N'MANTENIMIENTO',CAST('19000101' AS DateTime), N'999999999')</v>
      </c>
    </row>
    <row r="11" spans="1:28" x14ac:dyDescent="0.25">
      <c r="A11" s="178">
        <v>10</v>
      </c>
      <c r="B11" s="178">
        <v>54</v>
      </c>
      <c r="C11" s="178" t="s">
        <v>13864</v>
      </c>
      <c r="D11" s="178" t="s">
        <v>13865</v>
      </c>
      <c r="E11" s="178" t="s">
        <v>1</v>
      </c>
      <c r="F11" s="178" t="s">
        <v>13842</v>
      </c>
      <c r="G11" s="178" t="s">
        <v>13843</v>
      </c>
      <c r="H11" s="178">
        <v>1</v>
      </c>
      <c r="I11" s="178">
        <v>1</v>
      </c>
      <c r="J11" s="178">
        <v>1</v>
      </c>
      <c r="K11" s="178" t="s">
        <v>13354</v>
      </c>
      <c r="L11" s="178" t="s">
        <v>13354</v>
      </c>
      <c r="M11" s="178">
        <v>255</v>
      </c>
      <c r="N11" s="178">
        <v>0</v>
      </c>
      <c r="O11" s="178" t="s">
        <v>13844</v>
      </c>
      <c r="P11" s="178" t="s">
        <v>13354</v>
      </c>
      <c r="Q11" s="178" t="s">
        <v>13354</v>
      </c>
      <c r="R11" s="178" t="s">
        <v>13354</v>
      </c>
      <c r="S11" s="178" t="s">
        <v>13354</v>
      </c>
      <c r="T11" s="178" t="s">
        <v>13354</v>
      </c>
      <c r="U11" s="178" t="s">
        <v>13354</v>
      </c>
      <c r="V11" s="178" t="s">
        <v>13846</v>
      </c>
      <c r="W11" s="178" t="s">
        <v>13354</v>
      </c>
      <c r="X11" s="178" t="s">
        <v>13354</v>
      </c>
      <c r="Y11" s="178" t="s">
        <v>13354</v>
      </c>
      <c r="Z11" s="178" t="s">
        <v>13354</v>
      </c>
      <c r="AA11" s="178" t="s">
        <v>13354</v>
      </c>
      <c r="AB11" s="178" t="str">
        <f t="shared" si="0"/>
        <v>,(10,54,'DesCanalizacionElectrica','Des_Canalizacion_Electrica','Descripción','Tab1','General',1,1,1,NULL,NULL,255,'0','TEXTBOX',NULL,NULL,NULL,NULL,NULL,NULL,'mainTableBoxesCss',NULL,NULL,NULL,NULL,NULL,N'MANTENIMIENTO',CAST('19000101' AS DateTime), N'999999999')</v>
      </c>
    </row>
    <row r="12" spans="1:28" x14ac:dyDescent="0.25">
      <c r="A12" s="178">
        <v>11</v>
      </c>
      <c r="B12" s="178">
        <v>55</v>
      </c>
      <c r="C12" s="178" t="s">
        <v>13866</v>
      </c>
      <c r="D12" s="178" t="s">
        <v>13867</v>
      </c>
      <c r="E12" s="178" t="s">
        <v>19</v>
      </c>
      <c r="F12" s="178" t="s">
        <v>13842</v>
      </c>
      <c r="G12" s="178" t="s">
        <v>13843</v>
      </c>
      <c r="H12" s="178">
        <v>1</v>
      </c>
      <c r="I12" s="178">
        <v>1</v>
      </c>
      <c r="J12" s="178">
        <v>1</v>
      </c>
      <c r="K12" s="178" t="s">
        <v>13354</v>
      </c>
      <c r="L12" s="178" t="s">
        <v>13354</v>
      </c>
      <c r="M12" s="178">
        <v>4</v>
      </c>
      <c r="N12" s="178">
        <v>1</v>
      </c>
      <c r="O12" s="178" t="s">
        <v>13844</v>
      </c>
      <c r="P12" s="178" t="s">
        <v>13845</v>
      </c>
      <c r="Q12" s="178" t="s">
        <v>13354</v>
      </c>
      <c r="R12" s="178" t="s">
        <v>13354</v>
      </c>
      <c r="S12" s="178" t="s">
        <v>13354</v>
      </c>
      <c r="T12" s="178" t="s">
        <v>13354</v>
      </c>
      <c r="U12" s="178" t="s">
        <v>13354</v>
      </c>
      <c r="V12" s="178" t="s">
        <v>13846</v>
      </c>
      <c r="W12" s="178" t="s">
        <v>13354</v>
      </c>
      <c r="X12" s="178" t="s">
        <v>13354</v>
      </c>
      <c r="Y12" s="178" t="s">
        <v>13354</v>
      </c>
      <c r="Z12" s="178" t="s">
        <v>13354</v>
      </c>
      <c r="AA12" s="178" t="s">
        <v>13354</v>
      </c>
      <c r="AB12" s="178" t="str">
        <f t="shared" si="0"/>
        <v>,(11,55,'CodCanoaBajante','Cod_Canoa_Bajante','Código','Tab1','General',1,1,1,NULL,NULL,4,'1','TEXTBOX','NUMBER',NULL,NULL,NULL,NULL,NULL,'mainTableBoxesCss',NULL,NULL,NULL,NULL,NULL,N'MANTENIMIENTO',CAST('19000101' AS DateTime), N'999999999')</v>
      </c>
    </row>
    <row r="13" spans="1:28" x14ac:dyDescent="0.25">
      <c r="A13" s="178">
        <v>12</v>
      </c>
      <c r="B13" s="178">
        <v>55</v>
      </c>
      <c r="C13" s="178" t="s">
        <v>13868</v>
      </c>
      <c r="D13" s="178" t="s">
        <v>13869</v>
      </c>
      <c r="E13" s="178" t="s">
        <v>1</v>
      </c>
      <c r="F13" s="178" t="s">
        <v>13842</v>
      </c>
      <c r="G13" s="178" t="s">
        <v>13843</v>
      </c>
      <c r="H13" s="178">
        <v>1</v>
      </c>
      <c r="I13" s="178">
        <v>1</v>
      </c>
      <c r="J13" s="178">
        <v>1</v>
      </c>
      <c r="K13" s="178" t="s">
        <v>13354</v>
      </c>
      <c r="L13" s="178" t="s">
        <v>13354</v>
      </c>
      <c r="M13" s="178">
        <v>255</v>
      </c>
      <c r="N13" s="178">
        <v>0</v>
      </c>
      <c r="O13" s="178" t="s">
        <v>13844</v>
      </c>
      <c r="P13" s="178" t="s">
        <v>13354</v>
      </c>
      <c r="Q13" s="178" t="s">
        <v>13354</v>
      </c>
      <c r="R13" s="178" t="s">
        <v>13354</v>
      </c>
      <c r="S13" s="178" t="s">
        <v>13354</v>
      </c>
      <c r="T13" s="178" t="s">
        <v>13354</v>
      </c>
      <c r="U13" s="178" t="s">
        <v>13354</v>
      </c>
      <c r="V13" s="178" t="s">
        <v>13846</v>
      </c>
      <c r="W13" s="178" t="s">
        <v>13354</v>
      </c>
      <c r="X13" s="178" t="s">
        <v>13354</v>
      </c>
      <c r="Y13" s="178" t="s">
        <v>13354</v>
      </c>
      <c r="Z13" s="178" t="s">
        <v>13354</v>
      </c>
      <c r="AA13" s="178" t="s">
        <v>13354</v>
      </c>
      <c r="AB13" s="178" t="str">
        <f t="shared" si="0"/>
        <v>,(12,55,'DesCanoaBajante','Des_Canoa_Bajante','Descripción','Tab1','General',1,1,1,NULL,NULL,255,'0','TEXTBOX',NULL,NULL,NULL,NULL,NULL,NULL,'mainTableBoxesCss',NULL,NULL,NULL,NULL,NULL,N'MANTENIMIENTO',CAST('19000101' AS DateTime), N'999999999')</v>
      </c>
    </row>
    <row r="14" spans="1:28" x14ac:dyDescent="0.25">
      <c r="A14" s="178">
        <v>13</v>
      </c>
      <c r="B14" s="178">
        <v>56</v>
      </c>
      <c r="C14" s="178" t="s">
        <v>13870</v>
      </c>
      <c r="D14" s="178" t="s">
        <v>13871</v>
      </c>
      <c r="E14" s="178" t="s">
        <v>13872</v>
      </c>
      <c r="F14" s="178" t="s">
        <v>13842</v>
      </c>
      <c r="G14" s="178" t="s">
        <v>13843</v>
      </c>
      <c r="H14" s="178">
        <v>1</v>
      </c>
      <c r="I14" s="178">
        <v>1</v>
      </c>
      <c r="J14" s="178">
        <v>1</v>
      </c>
      <c r="K14" s="178" t="s">
        <v>13354</v>
      </c>
      <c r="L14" s="178" t="s">
        <v>13354</v>
      </c>
      <c r="M14" s="178">
        <v>4</v>
      </c>
      <c r="N14" s="178">
        <v>1</v>
      </c>
      <c r="O14" s="178" t="s">
        <v>13844</v>
      </c>
      <c r="P14" s="178" t="s">
        <v>13845</v>
      </c>
      <c r="Q14" s="178" t="s">
        <v>13354</v>
      </c>
      <c r="R14" s="178" t="s">
        <v>13354</v>
      </c>
      <c r="S14" s="178" t="s">
        <v>13354</v>
      </c>
      <c r="T14" s="178" t="s">
        <v>13354</v>
      </c>
      <c r="U14" s="178" t="s">
        <v>13354</v>
      </c>
      <c r="V14" s="178" t="s">
        <v>13846</v>
      </c>
      <c r="W14" s="178" t="s">
        <v>13354</v>
      </c>
      <c r="X14" s="178" t="s">
        <v>13354</v>
      </c>
      <c r="Y14" s="178" t="s">
        <v>13354</v>
      </c>
      <c r="Z14" s="178" t="s">
        <v>13354</v>
      </c>
      <c r="AA14" s="178" t="s">
        <v>13354</v>
      </c>
      <c r="AB14" s="178" t="str">
        <f t="shared" si="0"/>
        <v>,(13,56,'CantidadFinca','Cantidad_Finca','Cantidad Finca','Tab1','General',1,1,1,NULL,NULL,4,'1','TEXTBOX','NUMBER',NULL,NULL,NULL,NULL,NULL,'mainTableBoxesCss',NULL,NULL,NULL,NULL,NULL,N'MANTENIMIENTO',CAST('19000101' AS DateTime), N'999999999')</v>
      </c>
    </row>
    <row r="15" spans="1:28" x14ac:dyDescent="0.25">
      <c r="A15" s="178">
        <v>14</v>
      </c>
      <c r="B15" s="178">
        <v>57</v>
      </c>
      <c r="C15" s="178" t="s">
        <v>13873</v>
      </c>
      <c r="D15" s="178" t="s">
        <v>13874</v>
      </c>
      <c r="E15" s="178" t="s">
        <v>19</v>
      </c>
      <c r="F15" s="178" t="s">
        <v>13842</v>
      </c>
      <c r="G15" s="178" t="s">
        <v>13843</v>
      </c>
      <c r="H15" s="178">
        <v>1</v>
      </c>
      <c r="I15" s="178">
        <v>1</v>
      </c>
      <c r="J15" s="178">
        <v>1</v>
      </c>
      <c r="K15" s="178" t="s">
        <v>13354</v>
      </c>
      <c r="L15" s="178" t="s">
        <v>13354</v>
      </c>
      <c r="M15" s="178">
        <v>4</v>
      </c>
      <c r="N15" s="178">
        <v>1</v>
      </c>
      <c r="O15" s="178" t="s">
        <v>13844</v>
      </c>
      <c r="P15" s="178" t="s">
        <v>13845</v>
      </c>
      <c r="Q15" s="178" t="s">
        <v>13354</v>
      </c>
      <c r="R15" s="178" t="s">
        <v>13354</v>
      </c>
      <c r="S15" s="178" t="s">
        <v>13354</v>
      </c>
      <c r="T15" s="178" t="s">
        <v>13354</v>
      </c>
      <c r="U15" s="178" t="s">
        <v>13354</v>
      </c>
      <c r="V15" s="178" t="s">
        <v>13846</v>
      </c>
      <c r="W15" s="178" t="s">
        <v>13354</v>
      </c>
      <c r="X15" s="178" t="s">
        <v>13354</v>
      </c>
      <c r="Y15" s="178" t="s">
        <v>13354</v>
      </c>
      <c r="Z15" s="178" t="s">
        <v>13354</v>
      </c>
      <c r="AA15" s="178" t="s">
        <v>13354</v>
      </c>
      <c r="AB15" s="178" t="str">
        <f t="shared" si="0"/>
        <v>,(14,57,'CodCanton','Cod_Canton','Código','Tab1','General',1,1,1,NULL,NULL,4,'1','TEXTBOX','NUMBER',NULL,NULL,NULL,NULL,NULL,'mainTableBoxesCss',NULL,NULL,NULL,NULL,NULL,N'MANTENIMIENTO',CAST('19000101' AS DateTime), N'999999999')</v>
      </c>
    </row>
    <row r="16" spans="1:28" x14ac:dyDescent="0.25">
      <c r="A16" s="178">
        <v>15</v>
      </c>
      <c r="B16" s="178">
        <v>57</v>
      </c>
      <c r="C16" s="178" t="s">
        <v>13875</v>
      </c>
      <c r="D16" s="178" t="s">
        <v>13876</v>
      </c>
      <c r="E16" s="178" t="s">
        <v>13877</v>
      </c>
      <c r="F16" s="178" t="s">
        <v>13842</v>
      </c>
      <c r="G16" s="178" t="s">
        <v>13843</v>
      </c>
      <c r="H16" s="178">
        <v>1</v>
      </c>
      <c r="I16" s="178">
        <v>1</v>
      </c>
      <c r="J16" s="178">
        <v>1</v>
      </c>
      <c r="K16" s="178" t="s">
        <v>13354</v>
      </c>
      <c r="L16" s="178" t="s">
        <v>13354</v>
      </c>
      <c r="M16" s="178" t="s">
        <v>13354</v>
      </c>
      <c r="N16" s="178" t="s">
        <v>13354</v>
      </c>
      <c r="O16" s="178" t="s">
        <v>13878</v>
      </c>
      <c r="P16" s="178" t="s">
        <v>13354</v>
      </c>
      <c r="Q16" s="178" t="s">
        <v>13354</v>
      </c>
      <c r="R16" s="178" t="s">
        <v>13354</v>
      </c>
      <c r="S16" s="178" t="s">
        <v>13354</v>
      </c>
      <c r="T16" s="178" t="s">
        <v>13354</v>
      </c>
      <c r="U16" s="178" t="s">
        <v>13354</v>
      </c>
      <c r="V16" s="178" t="s">
        <v>13846</v>
      </c>
      <c r="W16" s="178" t="s">
        <v>13879</v>
      </c>
      <c r="X16" s="178" t="s">
        <v>13354</v>
      </c>
      <c r="Y16" s="178" t="s">
        <v>13354</v>
      </c>
      <c r="Z16" s="178" t="s">
        <v>13354</v>
      </c>
      <c r="AA16" s="178" t="s">
        <v>13354</v>
      </c>
      <c r="AB16" s="178" t="str">
        <f t="shared" si="0"/>
        <v>,(15,57,'IdProvincia','Id_Provincia','Provincia','Tab1','General',1,1,1,NULL,NULL,NULL,NULL,'DROPDOWNLIST',NULL,NULL,NULL,NULL,NULL,NULL,'mainTableBoxesCss','ProvinciasLista',NULL,NULL,NULL,NULL,N'MANTENIMIENTO',CAST('19000101' AS DateTime), N'999999999')</v>
      </c>
    </row>
    <row r="17" spans="1:28" x14ac:dyDescent="0.25">
      <c r="A17" s="178">
        <v>16</v>
      </c>
      <c r="B17" s="178">
        <v>57</v>
      </c>
      <c r="C17" s="178" t="s">
        <v>13880</v>
      </c>
      <c r="D17" s="178" t="s">
        <v>13881</v>
      </c>
      <c r="E17" s="178" t="s">
        <v>1</v>
      </c>
      <c r="F17" s="178" t="s">
        <v>13842</v>
      </c>
      <c r="G17" s="178" t="s">
        <v>13843</v>
      </c>
      <c r="H17" s="178">
        <v>1</v>
      </c>
      <c r="I17" s="178">
        <v>1</v>
      </c>
      <c r="J17" s="178">
        <v>1</v>
      </c>
      <c r="K17" s="178" t="s">
        <v>13354</v>
      </c>
      <c r="L17" s="178" t="s">
        <v>13354</v>
      </c>
      <c r="M17" s="178">
        <v>255</v>
      </c>
      <c r="N17" s="178">
        <v>0</v>
      </c>
      <c r="O17" s="178" t="s">
        <v>13844</v>
      </c>
      <c r="P17" s="178" t="s">
        <v>13354</v>
      </c>
      <c r="Q17" s="178" t="s">
        <v>13354</v>
      </c>
      <c r="R17" s="178" t="s">
        <v>13354</v>
      </c>
      <c r="S17" s="178" t="s">
        <v>13354</v>
      </c>
      <c r="T17" s="178" t="s">
        <v>13354</v>
      </c>
      <c r="U17" s="178" t="s">
        <v>13354</v>
      </c>
      <c r="V17" s="178" t="s">
        <v>13846</v>
      </c>
      <c r="W17" s="178" t="s">
        <v>13354</v>
      </c>
      <c r="X17" s="178" t="s">
        <v>13354</v>
      </c>
      <c r="Y17" s="178" t="s">
        <v>13354</v>
      </c>
      <c r="Z17" s="178" t="s">
        <v>13354</v>
      </c>
      <c r="AA17" s="178" t="s">
        <v>13354</v>
      </c>
      <c r="AB17" s="178" t="str">
        <f t="shared" si="0"/>
        <v>,(16,57,'DesCanton','Des_Canton','Descripción','Tab1','General',1,1,1,NULL,NULL,255,'0','TEXTBOX',NULL,NULL,NULL,NULL,NULL,NULL,'mainTableBoxesCss',NULL,NULL,NULL,NULL,NULL,N'MANTENIMIENTO',CAST('19000101' AS DateTime), N'999999999')</v>
      </c>
    </row>
    <row r="18" spans="1:28" x14ac:dyDescent="0.25">
      <c r="A18" s="178">
        <v>17</v>
      </c>
      <c r="B18" s="178">
        <v>58</v>
      </c>
      <c r="C18" s="178" t="s">
        <v>13882</v>
      </c>
      <c r="D18" s="178" t="s">
        <v>13883</v>
      </c>
      <c r="E18" s="178" t="s">
        <v>19</v>
      </c>
      <c r="F18" s="178" t="s">
        <v>13842</v>
      </c>
      <c r="G18" s="178" t="s">
        <v>13843</v>
      </c>
      <c r="H18" s="178">
        <v>1</v>
      </c>
      <c r="I18" s="178">
        <v>1</v>
      </c>
      <c r="J18" s="178">
        <v>1</v>
      </c>
      <c r="K18" s="178" t="s">
        <v>13354</v>
      </c>
      <c r="L18" s="178" t="s">
        <v>13354</v>
      </c>
      <c r="M18" s="178">
        <v>4</v>
      </c>
      <c r="N18" s="178">
        <v>1</v>
      </c>
      <c r="O18" s="178" t="s">
        <v>13844</v>
      </c>
      <c r="P18" s="178" t="s">
        <v>13845</v>
      </c>
      <c r="Q18" s="178" t="s">
        <v>13354</v>
      </c>
      <c r="R18" s="178" t="s">
        <v>13354</v>
      </c>
      <c r="S18" s="178" t="s">
        <v>13354</v>
      </c>
      <c r="T18" s="178" t="s">
        <v>13354</v>
      </c>
      <c r="U18" s="178" t="s">
        <v>13354</v>
      </c>
      <c r="V18" s="178" t="s">
        <v>13846</v>
      </c>
      <c r="W18" s="178" t="s">
        <v>13354</v>
      </c>
      <c r="X18" s="178" t="s">
        <v>13354</v>
      </c>
      <c r="Y18" s="178" t="s">
        <v>13354</v>
      </c>
      <c r="Z18" s="178" t="s">
        <v>13354</v>
      </c>
      <c r="AA18" s="178" t="s">
        <v>13354</v>
      </c>
      <c r="AB18" s="178" t="str">
        <f t="shared" si="0"/>
        <v>,(17,58,'CodCategoriaCalificacion','Cod_Categoria_Calificacion','Código','Tab1','General',1,1,1,NULL,NULL,4,'1','TEXTBOX','NUMBER',NULL,NULL,NULL,NULL,NULL,'mainTableBoxesCss',NULL,NULL,NULL,NULL,NULL,N'MANTENIMIENTO',CAST('19000101' AS DateTime), N'999999999')</v>
      </c>
    </row>
    <row r="19" spans="1:28" x14ac:dyDescent="0.25">
      <c r="A19" s="178">
        <v>18</v>
      </c>
      <c r="B19" s="178">
        <v>58</v>
      </c>
      <c r="C19" s="178" t="s">
        <v>13884</v>
      </c>
      <c r="D19" s="178" t="s">
        <v>13885</v>
      </c>
      <c r="E19" s="178" t="s">
        <v>1</v>
      </c>
      <c r="F19" s="178" t="s">
        <v>13842</v>
      </c>
      <c r="G19" s="178" t="s">
        <v>13843</v>
      </c>
      <c r="H19" s="178">
        <v>1</v>
      </c>
      <c r="I19" s="178">
        <v>1</v>
      </c>
      <c r="J19" s="178">
        <v>1</v>
      </c>
      <c r="K19" s="178" t="s">
        <v>13354</v>
      </c>
      <c r="L19" s="178" t="s">
        <v>13354</v>
      </c>
      <c r="M19" s="178">
        <v>255</v>
      </c>
      <c r="N19" s="178">
        <v>0</v>
      </c>
      <c r="O19" s="178" t="s">
        <v>13844</v>
      </c>
      <c r="P19" s="178" t="s">
        <v>13354</v>
      </c>
      <c r="Q19" s="178" t="s">
        <v>13354</v>
      </c>
      <c r="R19" s="178" t="s">
        <v>13354</v>
      </c>
      <c r="S19" s="178" t="s">
        <v>13354</v>
      </c>
      <c r="T19" s="178" t="s">
        <v>13354</v>
      </c>
      <c r="U19" s="178" t="s">
        <v>13354</v>
      </c>
      <c r="V19" s="178" t="s">
        <v>13846</v>
      </c>
      <c r="W19" s="178" t="s">
        <v>13354</v>
      </c>
      <c r="X19" s="178" t="s">
        <v>13354</v>
      </c>
      <c r="Y19" s="178" t="s">
        <v>13354</v>
      </c>
      <c r="Z19" s="178" t="s">
        <v>13354</v>
      </c>
      <c r="AA19" s="178" t="s">
        <v>13354</v>
      </c>
      <c r="AB19" s="178" t="str">
        <f t="shared" si="0"/>
        <v>,(18,58,'DesCategoriaCalificacion','Des_Categoria_Calificacion','Descripción','Tab1','General',1,1,1,NULL,NULL,255,'0','TEXTBOX',NULL,NULL,NULL,NULL,NULL,NULL,'mainTableBoxesCss',NULL,NULL,NULL,NULL,NULL,N'MANTENIMIENTO',CAST('19000101' AS DateTime), N'999999999')</v>
      </c>
    </row>
    <row r="20" spans="1:28" x14ac:dyDescent="0.25">
      <c r="A20" s="178">
        <v>19</v>
      </c>
      <c r="B20" s="178">
        <v>59</v>
      </c>
      <c r="C20" s="178" t="s">
        <v>13886</v>
      </c>
      <c r="D20" s="178" t="s">
        <v>13887</v>
      </c>
      <c r="E20" s="178" t="s">
        <v>13888</v>
      </c>
      <c r="F20" s="178" t="s">
        <v>13842</v>
      </c>
      <c r="G20" s="178" t="s">
        <v>13843</v>
      </c>
      <c r="H20" s="178">
        <v>1</v>
      </c>
      <c r="I20" s="178">
        <v>1</v>
      </c>
      <c r="J20" s="178">
        <v>1</v>
      </c>
      <c r="K20" s="178" t="s">
        <v>13354</v>
      </c>
      <c r="L20" s="178" t="s">
        <v>13354</v>
      </c>
      <c r="M20" s="178">
        <v>2</v>
      </c>
      <c r="N20" s="178">
        <v>0</v>
      </c>
      <c r="O20" s="178" t="s">
        <v>13844</v>
      </c>
      <c r="P20" s="178" t="s">
        <v>13354</v>
      </c>
      <c r="Q20" s="178" t="s">
        <v>13354</v>
      </c>
      <c r="R20" s="178" t="s">
        <v>13354</v>
      </c>
      <c r="S20" s="178" t="s">
        <v>13354</v>
      </c>
      <c r="T20" s="178" t="s">
        <v>13354</v>
      </c>
      <c r="U20" s="178" t="s">
        <v>13354</v>
      </c>
      <c r="V20" s="178" t="s">
        <v>13846</v>
      </c>
      <c r="W20" s="178" t="s">
        <v>13354</v>
      </c>
      <c r="X20" s="178" t="s">
        <v>13354</v>
      </c>
      <c r="Y20" s="178" t="s">
        <v>13354</v>
      </c>
      <c r="Z20" s="178" t="s">
        <v>13354</v>
      </c>
      <c r="AA20" s="178" t="s">
        <v>13354</v>
      </c>
      <c r="AB20" s="178" t="str">
        <f t="shared" si="0"/>
        <v>,(19,59,'CodCategoriaRiesgoDeudor','Cod_Categoria_Riesgo_Deudor','C&amp;oacute;digo','Tab1','General',1,1,1,NULL,NULL,2,'0','TEXTBOX',NULL,NULL,NULL,NULL,NULL,NULL,'mainTableBoxesCss',NULL,NULL,NULL,NULL,NULL,N'MANTENIMIENTO',CAST('19000101' AS DateTime), N'999999999')</v>
      </c>
    </row>
    <row r="21" spans="1:28" x14ac:dyDescent="0.25">
      <c r="A21" s="178">
        <v>20</v>
      </c>
      <c r="B21" s="178">
        <v>59</v>
      </c>
      <c r="C21" s="178" t="s">
        <v>13889</v>
      </c>
      <c r="D21" s="178" t="s">
        <v>13890</v>
      </c>
      <c r="E21" s="178" t="s">
        <v>13891</v>
      </c>
      <c r="F21" s="178" t="s">
        <v>13842</v>
      </c>
      <c r="G21" s="178" t="s">
        <v>13843</v>
      </c>
      <c r="H21" s="178">
        <v>1</v>
      </c>
      <c r="I21" s="178">
        <v>1</v>
      </c>
      <c r="J21" s="178">
        <v>1</v>
      </c>
      <c r="K21" s="178" t="s">
        <v>13354</v>
      </c>
      <c r="L21" s="178" t="s">
        <v>13354</v>
      </c>
      <c r="M21" s="178">
        <v>255</v>
      </c>
      <c r="N21" s="178">
        <v>0</v>
      </c>
      <c r="O21" s="178" t="s">
        <v>13844</v>
      </c>
      <c r="P21" s="178" t="s">
        <v>13354</v>
      </c>
      <c r="Q21" s="178" t="s">
        <v>13354</v>
      </c>
      <c r="R21" s="178" t="s">
        <v>13354</v>
      </c>
      <c r="S21" s="178" t="s">
        <v>13354</v>
      </c>
      <c r="T21" s="178" t="s">
        <v>13354</v>
      </c>
      <c r="U21" s="178" t="s">
        <v>13354</v>
      </c>
      <c r="V21" s="178" t="s">
        <v>13846</v>
      </c>
      <c r="W21" s="178" t="s">
        <v>13354</v>
      </c>
      <c r="X21" s="178" t="s">
        <v>13354</v>
      </c>
      <c r="Y21" s="178" t="s">
        <v>13354</v>
      </c>
      <c r="Z21" s="178" t="s">
        <v>13354</v>
      </c>
      <c r="AA21" s="178" t="s">
        <v>13354</v>
      </c>
      <c r="AB21" s="178" t="str">
        <f t="shared" si="0"/>
        <v>,(20,59,'DesCategoriaRiesgoDeudor','Des_Categoria_Riesgo_Deudor','Descripci&amp;oacute;n','Tab1','General',1,1,1,NULL,NULL,255,'0','TEXTBOX',NULL,NULL,NULL,NULL,NULL,NULL,'mainTableBoxesCss',NULL,NULL,NULL,NULL,NULL,N'MANTENIMIENTO',CAST('19000101' AS DateTime), N'999999999')</v>
      </c>
    </row>
    <row r="22" spans="1:28" x14ac:dyDescent="0.25">
      <c r="A22" s="178">
        <v>21</v>
      </c>
      <c r="B22" s="178">
        <v>60</v>
      </c>
      <c r="C22" s="178" t="s">
        <v>13892</v>
      </c>
      <c r="D22" s="178" t="s">
        <v>13893</v>
      </c>
      <c r="E22" s="178" t="s">
        <v>19</v>
      </c>
      <c r="F22" s="178" t="s">
        <v>13842</v>
      </c>
      <c r="G22" s="178" t="s">
        <v>13843</v>
      </c>
      <c r="H22" s="178">
        <v>1</v>
      </c>
      <c r="I22" s="178">
        <v>1</v>
      </c>
      <c r="J22" s="178">
        <v>1</v>
      </c>
      <c r="K22" s="178" t="s">
        <v>13354</v>
      </c>
      <c r="L22" s="178" t="s">
        <v>13354</v>
      </c>
      <c r="M22" s="178">
        <v>4</v>
      </c>
      <c r="N22" s="178">
        <v>1</v>
      </c>
      <c r="O22" s="178" t="s">
        <v>13844</v>
      </c>
      <c r="P22" s="178" t="s">
        <v>13845</v>
      </c>
      <c r="Q22" s="178" t="s">
        <v>13354</v>
      </c>
      <c r="R22" s="178" t="s">
        <v>13354</v>
      </c>
      <c r="S22" s="178" t="s">
        <v>13354</v>
      </c>
      <c r="T22" s="178" t="s">
        <v>13354</v>
      </c>
      <c r="U22" s="178" t="s">
        <v>13354</v>
      </c>
      <c r="V22" s="178" t="s">
        <v>13846</v>
      </c>
      <c r="W22" s="178" t="s">
        <v>13354</v>
      </c>
      <c r="X22" s="178" t="s">
        <v>13354</v>
      </c>
      <c r="Y22" s="178" t="s">
        <v>13354</v>
      </c>
      <c r="Z22" s="178" t="s">
        <v>13354</v>
      </c>
      <c r="AA22" s="178" t="s">
        <v>13354</v>
      </c>
      <c r="AB22" s="178" t="str">
        <f t="shared" si="0"/>
        <v>,(21,60,'CodCerrajeriaPiezaSanitaria','Cod_Cerrajeria_Pieza_Sanitaria','Código','Tab1','General',1,1,1,NULL,NULL,4,'1','TEXTBOX','NUMBER',NULL,NULL,NULL,NULL,NULL,'mainTableBoxesCss',NULL,NULL,NULL,NULL,NULL,N'MANTENIMIENTO',CAST('19000101' AS DateTime), N'999999999')</v>
      </c>
    </row>
    <row r="23" spans="1:28" x14ac:dyDescent="0.25">
      <c r="A23" s="178">
        <v>22</v>
      </c>
      <c r="B23" s="178">
        <v>60</v>
      </c>
      <c r="C23" s="178" t="s">
        <v>13894</v>
      </c>
      <c r="D23" s="178" t="s">
        <v>13895</v>
      </c>
      <c r="E23" s="178" t="s">
        <v>1</v>
      </c>
      <c r="F23" s="178" t="s">
        <v>13842</v>
      </c>
      <c r="G23" s="178" t="s">
        <v>13843</v>
      </c>
      <c r="H23" s="178">
        <v>1</v>
      </c>
      <c r="I23" s="178">
        <v>1</v>
      </c>
      <c r="J23" s="178">
        <v>1</v>
      </c>
      <c r="K23" s="178" t="s">
        <v>13354</v>
      </c>
      <c r="L23" s="178" t="s">
        <v>13354</v>
      </c>
      <c r="M23" s="178">
        <v>255</v>
      </c>
      <c r="N23" s="178">
        <v>0</v>
      </c>
      <c r="O23" s="178" t="s">
        <v>13844</v>
      </c>
      <c r="P23" s="178" t="s">
        <v>13354</v>
      </c>
      <c r="Q23" s="178" t="s">
        <v>13354</v>
      </c>
      <c r="R23" s="178" t="s">
        <v>13354</v>
      </c>
      <c r="S23" s="178" t="s">
        <v>13354</v>
      </c>
      <c r="T23" s="178" t="s">
        <v>13354</v>
      </c>
      <c r="U23" s="178" t="s">
        <v>13354</v>
      </c>
      <c r="V23" s="178" t="s">
        <v>13846</v>
      </c>
      <c r="W23" s="178" t="s">
        <v>13354</v>
      </c>
      <c r="X23" s="178" t="s">
        <v>13354</v>
      </c>
      <c r="Y23" s="178" t="s">
        <v>13354</v>
      </c>
      <c r="Z23" s="178" t="s">
        <v>13354</v>
      </c>
      <c r="AA23" s="178" t="s">
        <v>13354</v>
      </c>
      <c r="AB23" s="178" t="str">
        <f t="shared" si="0"/>
        <v>,(22,60,'DesCerrajeriaPiezaSanitaria','Des_Cerrajeria_Pieza_Sanitaria','Descripción','Tab1','General',1,1,1,NULL,NULL,255,'0','TEXTBOX',NULL,NULL,NULL,NULL,NULL,NULL,'mainTableBoxesCss',NULL,NULL,NULL,NULL,NULL,N'MANTENIMIENTO',CAST('19000101' AS DateTime), N'999999999')</v>
      </c>
    </row>
    <row r="24" spans="1:28" x14ac:dyDescent="0.25">
      <c r="A24" s="178">
        <v>23</v>
      </c>
      <c r="B24" s="178">
        <v>61</v>
      </c>
      <c r="C24" s="178" t="s">
        <v>13896</v>
      </c>
      <c r="D24" s="178" t="s">
        <v>13897</v>
      </c>
      <c r="E24" s="178" t="s">
        <v>19</v>
      </c>
      <c r="F24" s="178" t="s">
        <v>13842</v>
      </c>
      <c r="G24" s="178" t="s">
        <v>13843</v>
      </c>
      <c r="H24" s="178">
        <v>1</v>
      </c>
      <c r="I24" s="178">
        <v>1</v>
      </c>
      <c r="J24" s="178">
        <v>1</v>
      </c>
      <c r="K24" s="178" t="s">
        <v>13354</v>
      </c>
      <c r="L24" s="178" t="s">
        <v>13354</v>
      </c>
      <c r="M24" s="178">
        <v>4</v>
      </c>
      <c r="N24" s="178">
        <v>1</v>
      </c>
      <c r="O24" s="178" t="s">
        <v>13844</v>
      </c>
      <c r="P24" s="178" t="s">
        <v>13845</v>
      </c>
      <c r="Q24" s="178" t="s">
        <v>13354</v>
      </c>
      <c r="R24" s="178" t="s">
        <v>13354</v>
      </c>
      <c r="S24" s="178" t="s">
        <v>13354</v>
      </c>
      <c r="T24" s="178" t="s">
        <v>13354</v>
      </c>
      <c r="U24" s="178" t="s">
        <v>13354</v>
      </c>
      <c r="V24" s="178" t="s">
        <v>13846</v>
      </c>
      <c r="W24" s="178" t="s">
        <v>13354</v>
      </c>
      <c r="X24" s="178" t="s">
        <v>13354</v>
      </c>
      <c r="Y24" s="178" t="s">
        <v>13354</v>
      </c>
      <c r="Z24" s="178" t="s">
        <v>13354</v>
      </c>
      <c r="AA24" s="178" t="s">
        <v>13354</v>
      </c>
      <c r="AB24" s="178" t="str">
        <f t="shared" si="0"/>
        <v>,(23,61,'CodCieloRaso','Cod_Cielo_Raso','Código','Tab1','General',1,1,1,NULL,NULL,4,'1','TEXTBOX','NUMBER',NULL,NULL,NULL,NULL,NULL,'mainTableBoxesCss',NULL,NULL,NULL,NULL,NULL,N'MANTENIMIENTO',CAST('19000101' AS DateTime), N'999999999')</v>
      </c>
    </row>
    <row r="25" spans="1:28" x14ac:dyDescent="0.25">
      <c r="A25" s="178">
        <v>24</v>
      </c>
      <c r="B25" s="178">
        <v>61</v>
      </c>
      <c r="C25" s="178" t="s">
        <v>13898</v>
      </c>
      <c r="D25" s="178" t="s">
        <v>13899</v>
      </c>
      <c r="E25" s="178" t="s">
        <v>1</v>
      </c>
      <c r="F25" s="178" t="s">
        <v>13842</v>
      </c>
      <c r="G25" s="178" t="s">
        <v>13843</v>
      </c>
      <c r="H25" s="178">
        <v>1</v>
      </c>
      <c r="I25" s="178">
        <v>1</v>
      </c>
      <c r="J25" s="178">
        <v>1</v>
      </c>
      <c r="K25" s="178" t="s">
        <v>13354</v>
      </c>
      <c r="L25" s="178" t="s">
        <v>13354</v>
      </c>
      <c r="M25" s="178">
        <v>255</v>
      </c>
      <c r="N25" s="178">
        <v>0</v>
      </c>
      <c r="O25" s="178" t="s">
        <v>13844</v>
      </c>
      <c r="P25" s="178" t="s">
        <v>13354</v>
      </c>
      <c r="Q25" s="178" t="s">
        <v>13354</v>
      </c>
      <c r="R25" s="178" t="s">
        <v>13354</v>
      </c>
      <c r="S25" s="178" t="s">
        <v>13354</v>
      </c>
      <c r="T25" s="178" t="s">
        <v>13354</v>
      </c>
      <c r="U25" s="178" t="s">
        <v>13354</v>
      </c>
      <c r="V25" s="178" t="s">
        <v>13846</v>
      </c>
      <c r="W25" s="178" t="s">
        <v>13354</v>
      </c>
      <c r="X25" s="178" t="s">
        <v>13354</v>
      </c>
      <c r="Y25" s="178" t="s">
        <v>13354</v>
      </c>
      <c r="Z25" s="178" t="s">
        <v>13354</v>
      </c>
      <c r="AA25" s="178" t="s">
        <v>13354</v>
      </c>
      <c r="AB25" s="178" t="str">
        <f t="shared" si="0"/>
        <v>,(24,61,'DesCieloRaso','Des_Cielo_Raso','Descripción','Tab1','General',1,1,1,NULL,NULL,255,'0','TEXTBOX',NULL,NULL,NULL,NULL,NULL,NULL,'mainTableBoxesCss',NULL,NULL,NULL,NULL,NULL,N'MANTENIMIENTO',CAST('19000101' AS DateTime), N'999999999')</v>
      </c>
    </row>
    <row r="26" spans="1:28" x14ac:dyDescent="0.25">
      <c r="A26" s="178">
        <v>25</v>
      </c>
      <c r="B26" s="178">
        <v>62</v>
      </c>
      <c r="C26" s="178" t="s">
        <v>13900</v>
      </c>
      <c r="D26" s="178" t="s">
        <v>13901</v>
      </c>
      <c r="E26" s="178" t="s">
        <v>19</v>
      </c>
      <c r="F26" s="178" t="s">
        <v>13842</v>
      </c>
      <c r="G26" s="178" t="s">
        <v>13843</v>
      </c>
      <c r="H26" s="178">
        <v>1</v>
      </c>
      <c r="I26" s="178">
        <v>1</v>
      </c>
      <c r="J26" s="178">
        <v>1</v>
      </c>
      <c r="K26" s="178" t="s">
        <v>13354</v>
      </c>
      <c r="L26" s="178" t="s">
        <v>13354</v>
      </c>
      <c r="M26" s="178">
        <v>4</v>
      </c>
      <c r="N26" s="178">
        <v>1</v>
      </c>
      <c r="O26" s="178" t="s">
        <v>13844</v>
      </c>
      <c r="P26" s="178" t="s">
        <v>13845</v>
      </c>
      <c r="Q26" s="178" t="s">
        <v>13354</v>
      </c>
      <c r="R26" s="178" t="s">
        <v>13354</v>
      </c>
      <c r="S26" s="178" t="s">
        <v>13354</v>
      </c>
      <c r="T26" s="178" t="s">
        <v>13354</v>
      </c>
      <c r="U26" s="178" t="s">
        <v>13354</v>
      </c>
      <c r="V26" s="178" t="s">
        <v>13846</v>
      </c>
      <c r="W26" s="178" t="s">
        <v>13354</v>
      </c>
      <c r="X26" s="178" t="s">
        <v>13354</v>
      </c>
      <c r="Y26" s="178" t="s">
        <v>13354</v>
      </c>
      <c r="Z26" s="178" t="s">
        <v>13354</v>
      </c>
      <c r="AA26" s="178" t="s">
        <v>13354</v>
      </c>
      <c r="AB26" s="178" t="str">
        <f t="shared" si="0"/>
        <v>,(25,62,'CodClaseAeronave','Cod_Clase_Aeronave','Código','Tab1','General',1,1,1,NULL,NULL,4,'1','TEXTBOX','NUMBER',NULL,NULL,NULL,NULL,NULL,'mainTableBoxesCss',NULL,NULL,NULL,NULL,NULL,N'MANTENIMIENTO',CAST('19000101' AS DateTime), N'999999999')</v>
      </c>
    </row>
    <row r="27" spans="1:28" x14ac:dyDescent="0.25">
      <c r="A27" s="178">
        <v>26</v>
      </c>
      <c r="B27" s="178">
        <v>62</v>
      </c>
      <c r="C27" s="178" t="s">
        <v>13902</v>
      </c>
      <c r="D27" s="178" t="s">
        <v>13903</v>
      </c>
      <c r="E27" s="178" t="s">
        <v>1</v>
      </c>
      <c r="F27" s="178" t="s">
        <v>13842</v>
      </c>
      <c r="G27" s="178" t="s">
        <v>13843</v>
      </c>
      <c r="H27" s="178">
        <v>1</v>
      </c>
      <c r="I27" s="178">
        <v>1</v>
      </c>
      <c r="J27" s="178">
        <v>1</v>
      </c>
      <c r="K27" s="178" t="s">
        <v>13354</v>
      </c>
      <c r="L27" s="178" t="s">
        <v>13354</v>
      </c>
      <c r="M27" s="178">
        <v>255</v>
      </c>
      <c r="N27" s="178">
        <v>0</v>
      </c>
      <c r="O27" s="178" t="s">
        <v>13844</v>
      </c>
      <c r="P27" s="178" t="s">
        <v>13354</v>
      </c>
      <c r="Q27" s="178" t="s">
        <v>13354</v>
      </c>
      <c r="R27" s="178" t="s">
        <v>13354</v>
      </c>
      <c r="S27" s="178" t="s">
        <v>13354</v>
      </c>
      <c r="T27" s="178" t="s">
        <v>13354</v>
      </c>
      <c r="U27" s="178" t="s">
        <v>13354</v>
      </c>
      <c r="V27" s="178" t="s">
        <v>13846</v>
      </c>
      <c r="W27" s="178" t="s">
        <v>13354</v>
      </c>
      <c r="X27" s="178" t="s">
        <v>13354</v>
      </c>
      <c r="Y27" s="178" t="s">
        <v>13354</v>
      </c>
      <c r="Z27" s="178" t="s">
        <v>13354</v>
      </c>
      <c r="AA27" s="178" t="s">
        <v>13354</v>
      </c>
      <c r="AB27" s="178" t="str">
        <f t="shared" si="0"/>
        <v>,(26,62,'DesClaseAeronave','Des_Clase_Aeronave','Descripción','Tab1','General',1,1,1,NULL,NULL,255,'0','TEXTBOX',NULL,NULL,NULL,NULL,NULL,NULL,'mainTableBoxesCss',NULL,NULL,NULL,NULL,NULL,N'MANTENIMIENTO',CAST('19000101' AS DateTime), N'999999999')</v>
      </c>
    </row>
    <row r="28" spans="1:28" x14ac:dyDescent="0.25">
      <c r="A28" s="178">
        <v>27</v>
      </c>
      <c r="B28" s="178">
        <v>63</v>
      </c>
      <c r="C28" s="178" t="s">
        <v>13904</v>
      </c>
      <c r="D28" s="178" t="s">
        <v>13905</v>
      </c>
      <c r="E28" s="178" t="s">
        <v>19</v>
      </c>
      <c r="F28" s="178" t="s">
        <v>13842</v>
      </c>
      <c r="G28" s="178" t="s">
        <v>13843</v>
      </c>
      <c r="H28" s="178">
        <v>1</v>
      </c>
      <c r="I28" s="178">
        <v>1</v>
      </c>
      <c r="J28" s="178">
        <v>1</v>
      </c>
      <c r="K28" s="178" t="s">
        <v>13354</v>
      </c>
      <c r="L28" s="178" t="s">
        <v>13354</v>
      </c>
      <c r="M28" s="178">
        <v>4</v>
      </c>
      <c r="N28" s="178">
        <v>1</v>
      </c>
      <c r="O28" s="178" t="s">
        <v>13844</v>
      </c>
      <c r="P28" s="178" t="s">
        <v>13845</v>
      </c>
      <c r="Q28" s="178" t="s">
        <v>13354</v>
      </c>
      <c r="R28" s="178" t="s">
        <v>13354</v>
      </c>
      <c r="S28" s="178" t="s">
        <v>13354</v>
      </c>
      <c r="T28" s="178" t="s">
        <v>13354</v>
      </c>
      <c r="U28" s="178" t="s">
        <v>13354</v>
      </c>
      <c r="V28" s="178" t="s">
        <v>13846</v>
      </c>
      <c r="W28" s="178" t="s">
        <v>13354</v>
      </c>
      <c r="X28" s="178" t="s">
        <v>13354</v>
      </c>
      <c r="Y28" s="178" t="s">
        <v>13354</v>
      </c>
      <c r="Z28" s="178" t="s">
        <v>13354</v>
      </c>
      <c r="AA28" s="178" t="s">
        <v>13354</v>
      </c>
      <c r="AB28" s="178" t="str">
        <f t="shared" si="0"/>
        <v>,(27,63,'CodClaseBuque','Cod_Clase_Buque','Código','Tab1','General',1,1,1,NULL,NULL,4,'1','TEXTBOX','NUMBER',NULL,NULL,NULL,NULL,NULL,'mainTableBoxesCss',NULL,NULL,NULL,NULL,NULL,N'MANTENIMIENTO',CAST('19000101' AS DateTime), N'999999999')</v>
      </c>
    </row>
    <row r="29" spans="1:28" x14ac:dyDescent="0.25">
      <c r="A29" s="178">
        <v>28</v>
      </c>
      <c r="B29" s="178">
        <v>63</v>
      </c>
      <c r="C29" s="178" t="s">
        <v>13906</v>
      </c>
      <c r="D29" s="178" t="s">
        <v>13907</v>
      </c>
      <c r="E29" s="178" t="s">
        <v>1</v>
      </c>
      <c r="F29" s="178" t="s">
        <v>13842</v>
      </c>
      <c r="G29" s="178" t="s">
        <v>13843</v>
      </c>
      <c r="H29" s="178">
        <v>1</v>
      </c>
      <c r="I29" s="178">
        <v>1</v>
      </c>
      <c r="J29" s="178">
        <v>1</v>
      </c>
      <c r="K29" s="178" t="s">
        <v>13354</v>
      </c>
      <c r="L29" s="178" t="s">
        <v>13354</v>
      </c>
      <c r="M29" s="178">
        <v>255</v>
      </c>
      <c r="N29" s="178">
        <v>0</v>
      </c>
      <c r="O29" s="178" t="s">
        <v>13844</v>
      </c>
      <c r="P29" s="178" t="s">
        <v>13354</v>
      </c>
      <c r="Q29" s="178" t="s">
        <v>13354</v>
      </c>
      <c r="R29" s="178" t="s">
        <v>13354</v>
      </c>
      <c r="S29" s="178" t="s">
        <v>13354</v>
      </c>
      <c r="T29" s="178" t="s">
        <v>13354</v>
      </c>
      <c r="U29" s="178" t="s">
        <v>13354</v>
      </c>
      <c r="V29" s="178" t="s">
        <v>13846</v>
      </c>
      <c r="W29" s="178" t="s">
        <v>13354</v>
      </c>
      <c r="X29" s="178" t="s">
        <v>13354</v>
      </c>
      <c r="Y29" s="178" t="s">
        <v>13354</v>
      </c>
      <c r="Z29" s="178" t="s">
        <v>13354</v>
      </c>
      <c r="AA29" s="178" t="s">
        <v>13354</v>
      </c>
      <c r="AB29" s="178" t="str">
        <f t="shared" si="0"/>
        <v>,(28,63,'DesClaseBuque','Des_Clase_Buque','Descripción','Tab1','General',1,1,1,NULL,NULL,255,'0','TEXTBOX',NULL,NULL,NULL,NULL,NULL,NULL,'mainTableBoxesCss',NULL,NULL,NULL,NULL,NULL,N'MANTENIMIENTO',CAST('19000101' AS DateTime), N'999999999')</v>
      </c>
    </row>
    <row r="30" spans="1:28" x14ac:dyDescent="0.25">
      <c r="A30" s="178">
        <v>29</v>
      </c>
      <c r="B30" s="178">
        <v>64</v>
      </c>
      <c r="C30" s="178" t="s">
        <v>13908</v>
      </c>
      <c r="D30" s="178" t="s">
        <v>13909</v>
      </c>
      <c r="E30" s="178" t="s">
        <v>19</v>
      </c>
      <c r="F30" s="178" t="s">
        <v>13842</v>
      </c>
      <c r="G30" s="178" t="s">
        <v>13843</v>
      </c>
      <c r="H30" s="178">
        <v>1</v>
      </c>
      <c r="I30" s="178">
        <v>1</v>
      </c>
      <c r="J30" s="178">
        <v>1</v>
      </c>
      <c r="K30" s="178" t="s">
        <v>13354</v>
      </c>
      <c r="L30" s="178" t="s">
        <v>13354</v>
      </c>
      <c r="M30" s="178">
        <v>3</v>
      </c>
      <c r="N30" s="178">
        <v>0</v>
      </c>
      <c r="O30" s="178" t="s">
        <v>13844</v>
      </c>
      <c r="P30" s="178" t="s">
        <v>13354</v>
      </c>
      <c r="Q30" s="178" t="s">
        <v>13354</v>
      </c>
      <c r="R30" s="178" t="s">
        <v>13354</v>
      </c>
      <c r="S30" s="178" t="s">
        <v>13354</v>
      </c>
      <c r="T30" s="178" t="s">
        <v>13354</v>
      </c>
      <c r="U30" s="178" t="s">
        <v>13354</v>
      </c>
      <c r="V30" s="178" t="s">
        <v>13846</v>
      </c>
      <c r="W30" s="178" t="s">
        <v>13354</v>
      </c>
      <c r="X30" s="178" t="s">
        <v>13354</v>
      </c>
      <c r="Y30" s="178" t="s">
        <v>13354</v>
      </c>
      <c r="Z30" s="178" t="s">
        <v>13354</v>
      </c>
      <c r="AA30" s="178" t="s">
        <v>13354</v>
      </c>
      <c r="AB30" s="178" t="str">
        <f t="shared" si="0"/>
        <v>,(29,64,'CodClaseGarantiaPRT17','Cod_Clase_Garantia_PRT_17','Código','Tab1','General',1,1,1,NULL,NULL,3,'0','TEXTBOX',NULL,NULL,NULL,NULL,NULL,NULL,'mainTableBoxesCss',NULL,NULL,NULL,NULL,NULL,N'MANTENIMIENTO',CAST('19000101' AS DateTime), N'999999999')</v>
      </c>
    </row>
    <row r="31" spans="1:28" x14ac:dyDescent="0.25">
      <c r="A31" s="178">
        <v>30</v>
      </c>
      <c r="B31" s="178">
        <v>64</v>
      </c>
      <c r="C31" s="178" t="s">
        <v>13910</v>
      </c>
      <c r="D31" s="178" t="s">
        <v>13911</v>
      </c>
      <c r="E31" s="178" t="s">
        <v>1</v>
      </c>
      <c r="F31" s="178" t="s">
        <v>13842</v>
      </c>
      <c r="G31" s="178" t="s">
        <v>13843</v>
      </c>
      <c r="H31" s="178">
        <v>1</v>
      </c>
      <c r="I31" s="178">
        <v>1</v>
      </c>
      <c r="J31" s="178">
        <v>1</v>
      </c>
      <c r="K31" s="178" t="s">
        <v>13354</v>
      </c>
      <c r="L31" s="178" t="s">
        <v>13354</v>
      </c>
      <c r="M31" s="178">
        <v>255</v>
      </c>
      <c r="N31" s="178">
        <v>0</v>
      </c>
      <c r="O31" s="178" t="s">
        <v>13844</v>
      </c>
      <c r="P31" s="178" t="s">
        <v>13354</v>
      </c>
      <c r="Q31" s="178" t="s">
        <v>13354</v>
      </c>
      <c r="R31" s="178" t="s">
        <v>13354</v>
      </c>
      <c r="S31" s="178" t="s">
        <v>13354</v>
      </c>
      <c r="T31" s="178" t="s">
        <v>13354</v>
      </c>
      <c r="U31" s="178" t="s">
        <v>13354</v>
      </c>
      <c r="V31" s="178" t="s">
        <v>13846</v>
      </c>
      <c r="W31" s="178" t="s">
        <v>13354</v>
      </c>
      <c r="X31" s="178" t="s">
        <v>13354</v>
      </c>
      <c r="Y31" s="178" t="s">
        <v>13354</v>
      </c>
      <c r="Z31" s="178" t="s">
        <v>13354</v>
      </c>
      <c r="AA31" s="178" t="s">
        <v>13354</v>
      </c>
      <c r="AB31" s="178" t="str">
        <f t="shared" si="0"/>
        <v>,(30,64,'DesClaseGarantiaPRT17','Des_Clase_Garantia_PRT_17','Descripción','Tab1','General',1,1,1,NULL,NULL,255,'0','TEXTBOX',NULL,NULL,NULL,NULL,NULL,NULL,'mainTableBoxesCss',NULL,NULL,NULL,NULL,NULL,N'MANTENIMIENTO',CAST('19000101' AS DateTime), N'999999999')</v>
      </c>
    </row>
    <row r="32" spans="1:28" x14ac:dyDescent="0.25">
      <c r="A32" s="178">
        <v>31</v>
      </c>
      <c r="B32" s="178">
        <v>65</v>
      </c>
      <c r="C32" s="178" t="s">
        <v>13912</v>
      </c>
      <c r="D32" s="178" t="s">
        <v>13913</v>
      </c>
      <c r="E32" s="178" t="s">
        <v>19</v>
      </c>
      <c r="F32" s="178" t="s">
        <v>13842</v>
      </c>
      <c r="G32" s="178" t="s">
        <v>13843</v>
      </c>
      <c r="H32" s="178">
        <v>1</v>
      </c>
      <c r="I32" s="178">
        <v>1</v>
      </c>
      <c r="J32" s="178">
        <v>1</v>
      </c>
      <c r="K32" s="178" t="s">
        <v>13354</v>
      </c>
      <c r="L32" s="178" t="s">
        <v>13354</v>
      </c>
      <c r="M32" s="178">
        <v>5</v>
      </c>
      <c r="N32" s="178">
        <v>0</v>
      </c>
      <c r="O32" s="178" t="s">
        <v>13844</v>
      </c>
      <c r="P32" s="178" t="s">
        <v>13354</v>
      </c>
      <c r="Q32" s="178" t="s">
        <v>13354</v>
      </c>
      <c r="R32" s="178" t="s">
        <v>13354</v>
      </c>
      <c r="S32" s="178" t="s">
        <v>13354</v>
      </c>
      <c r="T32" s="178" t="s">
        <v>13354</v>
      </c>
      <c r="U32" s="178" t="s">
        <v>13354</v>
      </c>
      <c r="V32" s="178" t="s">
        <v>13846</v>
      </c>
      <c r="W32" s="178" t="s">
        <v>13354</v>
      </c>
      <c r="X32" s="178" t="s">
        <v>13354</v>
      </c>
      <c r="Y32" s="178" t="s">
        <v>13354</v>
      </c>
      <c r="Z32" s="178" t="s">
        <v>13354</v>
      </c>
      <c r="AA32" s="178" t="s">
        <v>13354</v>
      </c>
      <c r="AB32" s="178" t="str">
        <f t="shared" si="0"/>
        <v>,(31,65,'CodClaseVehiculo','Cod_Clase_Vehiculo','Código','Tab1','General',1,1,1,NULL,NULL,5,'0','TEXTBOX',NULL,NULL,NULL,NULL,NULL,NULL,'mainTableBoxesCss',NULL,NULL,NULL,NULL,NULL,N'MANTENIMIENTO',CAST('19000101' AS DateTime), N'999999999')</v>
      </c>
    </row>
    <row r="33" spans="1:28" x14ac:dyDescent="0.25">
      <c r="A33" s="178">
        <v>32</v>
      </c>
      <c r="B33" s="178">
        <v>65</v>
      </c>
      <c r="C33" s="178" t="s">
        <v>13914</v>
      </c>
      <c r="D33" s="178" t="s">
        <v>13915</v>
      </c>
      <c r="E33" s="178" t="s">
        <v>1</v>
      </c>
      <c r="F33" s="178" t="s">
        <v>13842</v>
      </c>
      <c r="G33" s="178" t="s">
        <v>13843</v>
      </c>
      <c r="H33" s="178">
        <v>1</v>
      </c>
      <c r="I33" s="178">
        <v>1</v>
      </c>
      <c r="J33" s="178">
        <v>1</v>
      </c>
      <c r="K33" s="178" t="s">
        <v>13354</v>
      </c>
      <c r="L33" s="178" t="s">
        <v>13354</v>
      </c>
      <c r="M33" s="178">
        <v>255</v>
      </c>
      <c r="N33" s="178">
        <v>0</v>
      </c>
      <c r="O33" s="178" t="s">
        <v>13844</v>
      </c>
      <c r="P33" s="178" t="s">
        <v>13354</v>
      </c>
      <c r="Q33" s="178" t="s">
        <v>13354</v>
      </c>
      <c r="R33" s="178" t="s">
        <v>13354</v>
      </c>
      <c r="S33" s="178" t="s">
        <v>13354</v>
      </c>
      <c r="T33" s="178" t="s">
        <v>13354</v>
      </c>
      <c r="U33" s="178" t="s">
        <v>13354</v>
      </c>
      <c r="V33" s="178" t="s">
        <v>13846</v>
      </c>
      <c r="W33" s="178" t="s">
        <v>13354</v>
      </c>
      <c r="X33" s="178" t="s">
        <v>13354</v>
      </c>
      <c r="Y33" s="178" t="s">
        <v>13354</v>
      </c>
      <c r="Z33" s="178" t="s">
        <v>13354</v>
      </c>
      <c r="AA33" s="178" t="s">
        <v>13354</v>
      </c>
      <c r="AB33" s="178" t="str">
        <f t="shared" si="0"/>
        <v>,(32,65,'DesClaseVehiculo','Des_Clase_Vehiculo','Descripción','Tab1','General',1,1,1,NULL,NULL,255,'0','TEXTBOX',NULL,NULL,NULL,NULL,NULL,NULL,'mainTableBoxesCss',NULL,NULL,NULL,NULL,NULL,N'MANTENIMIENTO',CAST('19000101' AS DateTime), N'999999999')</v>
      </c>
    </row>
    <row r="34" spans="1:28" x14ac:dyDescent="0.25">
      <c r="A34" s="178">
        <v>33</v>
      </c>
      <c r="B34" s="178">
        <v>66</v>
      </c>
      <c r="C34" s="178" t="s">
        <v>13916</v>
      </c>
      <c r="D34" s="178" t="s">
        <v>13917</v>
      </c>
      <c r="E34" s="178" t="s">
        <v>19</v>
      </c>
      <c r="F34" s="178" t="s">
        <v>13842</v>
      </c>
      <c r="G34" s="178" t="s">
        <v>13843</v>
      </c>
      <c r="H34" s="178">
        <v>1</v>
      </c>
      <c r="I34" s="178">
        <v>1</v>
      </c>
      <c r="J34" s="178">
        <v>1</v>
      </c>
      <c r="K34" s="178" t="s">
        <v>13354</v>
      </c>
      <c r="L34" s="178" t="s">
        <v>13354</v>
      </c>
      <c r="M34" s="178">
        <v>1</v>
      </c>
      <c r="N34" s="178">
        <v>0</v>
      </c>
      <c r="O34" s="178" t="s">
        <v>13844</v>
      </c>
      <c r="P34" s="178" t="s">
        <v>13354</v>
      </c>
      <c r="Q34" s="178" t="s">
        <v>13354</v>
      </c>
      <c r="R34" s="178" t="s">
        <v>13354</v>
      </c>
      <c r="S34" s="178" t="s">
        <v>13354</v>
      </c>
      <c r="T34" s="178" t="s">
        <v>13354</v>
      </c>
      <c r="U34" s="178" t="s">
        <v>13354</v>
      </c>
      <c r="V34" s="178" t="s">
        <v>13846</v>
      </c>
      <c r="W34" s="178" t="s">
        <v>13354</v>
      </c>
      <c r="X34" s="178" t="s">
        <v>13354</v>
      </c>
      <c r="Y34" s="178" t="s">
        <v>13354</v>
      </c>
      <c r="Z34" s="178" t="s">
        <v>13354</v>
      </c>
      <c r="AA34" s="178" t="s">
        <v>13354</v>
      </c>
      <c r="AB34" s="178" t="str">
        <f t="shared" si="0"/>
        <v>,(33,66,'CodCodigoDuplicado','Cod_Codigo_Duplicado','Código','Tab1','General',1,1,1,NULL,NULL,1,'0','TEXTBOX',NULL,NULL,NULL,NULL,NULL,NULL,'mainTableBoxesCss',NULL,NULL,NULL,NULL,NULL,N'MANTENIMIENTO',CAST('19000101' AS DateTime), N'999999999')</v>
      </c>
    </row>
    <row r="35" spans="1:28" x14ac:dyDescent="0.25">
      <c r="A35" s="178">
        <v>34</v>
      </c>
      <c r="B35" s="178">
        <v>66</v>
      </c>
      <c r="C35" s="178" t="s">
        <v>13918</v>
      </c>
      <c r="D35" s="178" t="s">
        <v>13919</v>
      </c>
      <c r="E35" s="178" t="s">
        <v>1</v>
      </c>
      <c r="F35" s="178" t="s">
        <v>13842</v>
      </c>
      <c r="G35" s="178" t="s">
        <v>13843</v>
      </c>
      <c r="H35" s="178">
        <v>1</v>
      </c>
      <c r="I35" s="178">
        <v>1</v>
      </c>
      <c r="J35" s="178">
        <v>1</v>
      </c>
      <c r="K35" s="178" t="s">
        <v>13354</v>
      </c>
      <c r="L35" s="178" t="s">
        <v>13354</v>
      </c>
      <c r="M35" s="178">
        <v>255</v>
      </c>
      <c r="N35" s="178">
        <v>0</v>
      </c>
      <c r="O35" s="178" t="s">
        <v>13844</v>
      </c>
      <c r="P35" s="178" t="s">
        <v>13354</v>
      </c>
      <c r="Q35" s="178" t="s">
        <v>13354</v>
      </c>
      <c r="R35" s="178" t="s">
        <v>13354</v>
      </c>
      <c r="S35" s="178" t="s">
        <v>13354</v>
      </c>
      <c r="T35" s="178" t="s">
        <v>13354</v>
      </c>
      <c r="U35" s="178" t="s">
        <v>13354</v>
      </c>
      <c r="V35" s="178" t="s">
        <v>13846</v>
      </c>
      <c r="W35" s="178" t="s">
        <v>13354</v>
      </c>
      <c r="X35" s="178" t="s">
        <v>13354</v>
      </c>
      <c r="Y35" s="178" t="s">
        <v>13354</v>
      </c>
      <c r="Z35" s="178" t="s">
        <v>13354</v>
      </c>
      <c r="AA35" s="178" t="s">
        <v>13354</v>
      </c>
      <c r="AB35" s="178" t="str">
        <f t="shared" si="0"/>
        <v>,(34,66,'DesCodigoDuplicado','Des_Codigo_Duplicado','Descripción','Tab1','General',1,1,1,NULL,NULL,255,'0','TEXTBOX',NULL,NULL,NULL,NULL,NULL,NULL,'mainTableBoxesCss',NULL,NULL,NULL,NULL,NULL,N'MANTENIMIENTO',CAST('19000101' AS DateTime), N'999999999')</v>
      </c>
    </row>
    <row r="36" spans="1:28" x14ac:dyDescent="0.25">
      <c r="A36" s="178">
        <v>35</v>
      </c>
      <c r="B36" s="178">
        <v>67</v>
      </c>
      <c r="C36" s="178" t="s">
        <v>13920</v>
      </c>
      <c r="D36" s="178" t="s">
        <v>13921</v>
      </c>
      <c r="E36" s="178" t="s">
        <v>19</v>
      </c>
      <c r="F36" s="178" t="s">
        <v>13842</v>
      </c>
      <c r="G36" s="178" t="s">
        <v>13843</v>
      </c>
      <c r="H36" s="178">
        <v>1</v>
      </c>
      <c r="I36" s="178">
        <v>1</v>
      </c>
      <c r="J36" s="178">
        <v>1</v>
      </c>
      <c r="K36" s="178" t="s">
        <v>13354</v>
      </c>
      <c r="L36" s="178" t="s">
        <v>13354</v>
      </c>
      <c r="M36" s="178">
        <v>1</v>
      </c>
      <c r="N36" s="178">
        <v>0</v>
      </c>
      <c r="O36" s="178" t="s">
        <v>13844</v>
      </c>
      <c r="P36" s="178" t="s">
        <v>13354</v>
      </c>
      <c r="Q36" s="178" t="s">
        <v>13354</v>
      </c>
      <c r="R36" s="178" t="s">
        <v>13354</v>
      </c>
      <c r="S36" s="178" t="s">
        <v>13354</v>
      </c>
      <c r="T36" s="178" t="s">
        <v>13354</v>
      </c>
      <c r="U36" s="178" t="s">
        <v>13354</v>
      </c>
      <c r="V36" s="178" t="s">
        <v>13846</v>
      </c>
      <c r="W36" s="178" t="s">
        <v>13354</v>
      </c>
      <c r="X36" s="178" t="s">
        <v>13354</v>
      </c>
      <c r="Y36" s="178" t="s">
        <v>13354</v>
      </c>
      <c r="Z36" s="178" t="s">
        <v>13354</v>
      </c>
      <c r="AA36" s="178" t="s">
        <v>13354</v>
      </c>
      <c r="AB36" s="178" t="str">
        <f t="shared" si="0"/>
        <v>,(35,67,'CodCodigoHorizontalidad','Cod_Horizontalidad','Código','Tab1','General',1,1,1,NULL,NULL,1,'0','TEXTBOX',NULL,NULL,NULL,NULL,NULL,NULL,'mainTableBoxesCss',NULL,NULL,NULL,NULL,NULL,N'MANTENIMIENTO',CAST('19000101' AS DateTime), N'999999999')</v>
      </c>
    </row>
    <row r="37" spans="1:28" x14ac:dyDescent="0.25">
      <c r="A37" s="178">
        <v>36</v>
      </c>
      <c r="B37" s="178">
        <v>67</v>
      </c>
      <c r="C37" s="178" t="s">
        <v>13922</v>
      </c>
      <c r="D37" s="178" t="s">
        <v>13923</v>
      </c>
      <c r="E37" s="178" t="s">
        <v>1</v>
      </c>
      <c r="F37" s="178" t="s">
        <v>13842</v>
      </c>
      <c r="G37" s="178" t="s">
        <v>13843</v>
      </c>
      <c r="H37" s="178">
        <v>1</v>
      </c>
      <c r="I37" s="178">
        <v>1</v>
      </c>
      <c r="J37" s="178">
        <v>1</v>
      </c>
      <c r="K37" s="178" t="s">
        <v>13354</v>
      </c>
      <c r="L37" s="178" t="s">
        <v>13354</v>
      </c>
      <c r="M37" s="178">
        <v>255</v>
      </c>
      <c r="N37" s="178">
        <v>0</v>
      </c>
      <c r="O37" s="178" t="s">
        <v>13844</v>
      </c>
      <c r="P37" s="178" t="s">
        <v>13354</v>
      </c>
      <c r="Q37" s="178" t="s">
        <v>13354</v>
      </c>
      <c r="R37" s="178" t="s">
        <v>13354</v>
      </c>
      <c r="S37" s="178" t="s">
        <v>13354</v>
      </c>
      <c r="T37" s="178" t="s">
        <v>13354</v>
      </c>
      <c r="U37" s="178" t="s">
        <v>13354</v>
      </c>
      <c r="V37" s="178" t="s">
        <v>13846</v>
      </c>
      <c r="W37" s="178" t="s">
        <v>13354</v>
      </c>
      <c r="X37" s="178" t="s">
        <v>13354</v>
      </c>
      <c r="Y37" s="178" t="s">
        <v>13354</v>
      </c>
      <c r="Z37" s="178" t="s">
        <v>13354</v>
      </c>
      <c r="AA37" s="178" t="s">
        <v>13354</v>
      </c>
      <c r="AB37" s="178" t="str">
        <f t="shared" si="0"/>
        <v>,(36,67,'DesCodigoHorizontalidad','Des_Horizontalidad','Descripción','Tab1','General',1,1,1,NULL,NULL,255,'0','TEXTBOX',NULL,NULL,NULL,NULL,NULL,NULL,'mainTableBoxesCss',NULL,NULL,NULL,NULL,NULL,N'MANTENIMIENTO',CAST('19000101' AS DateTime), N'999999999')</v>
      </c>
    </row>
    <row r="38" spans="1:28" x14ac:dyDescent="0.25">
      <c r="A38" s="178">
        <v>37</v>
      </c>
      <c r="B38" s="178">
        <v>68</v>
      </c>
      <c r="C38" s="178" t="s">
        <v>13924</v>
      </c>
      <c r="D38" s="178" t="s">
        <v>13925</v>
      </c>
      <c r="E38" s="178" t="s">
        <v>19</v>
      </c>
      <c r="F38" s="178" t="s">
        <v>13842</v>
      </c>
      <c r="G38" s="178" t="s">
        <v>13843</v>
      </c>
      <c r="H38" s="178">
        <v>1</v>
      </c>
      <c r="I38" s="178">
        <v>1</v>
      </c>
      <c r="J38" s="178">
        <v>1</v>
      </c>
      <c r="K38" s="178" t="s">
        <v>13354</v>
      </c>
      <c r="L38" s="178" t="s">
        <v>13354</v>
      </c>
      <c r="M38" s="178">
        <v>4</v>
      </c>
      <c r="N38" s="178">
        <v>1</v>
      </c>
      <c r="O38" s="178" t="s">
        <v>13844</v>
      </c>
      <c r="P38" s="178" t="s">
        <v>13845</v>
      </c>
      <c r="Q38" s="178" t="s">
        <v>13354</v>
      </c>
      <c r="R38" s="178" t="s">
        <v>13354</v>
      </c>
      <c r="S38" s="178" t="s">
        <v>13354</v>
      </c>
      <c r="T38" s="178" t="s">
        <v>13354</v>
      </c>
      <c r="U38" s="178" t="s">
        <v>13354</v>
      </c>
      <c r="V38" s="178" t="s">
        <v>13846</v>
      </c>
      <c r="W38" s="178" t="s">
        <v>13354</v>
      </c>
      <c r="X38" s="178" t="s">
        <v>13354</v>
      </c>
      <c r="Y38" s="178" t="s">
        <v>13354</v>
      </c>
      <c r="Z38" s="178" t="s">
        <v>13354</v>
      </c>
      <c r="AA38" s="178" t="s">
        <v>13354</v>
      </c>
      <c r="AB38" s="178" t="str">
        <f t="shared" si="0"/>
        <v>,(37,68,'CodColindante','Cod_Colindante','Código','Tab1','General',1,1,1,NULL,NULL,4,'1','TEXTBOX','NUMBER',NULL,NULL,NULL,NULL,NULL,'mainTableBoxesCss',NULL,NULL,NULL,NULL,NULL,N'MANTENIMIENTO',CAST('19000101' AS DateTime), N'999999999')</v>
      </c>
    </row>
    <row r="39" spans="1:28" x14ac:dyDescent="0.25">
      <c r="A39" s="178">
        <v>38</v>
      </c>
      <c r="B39" s="178">
        <v>68</v>
      </c>
      <c r="C39" s="178" t="s">
        <v>13926</v>
      </c>
      <c r="D39" s="178" t="s">
        <v>13927</v>
      </c>
      <c r="E39" s="178" t="s">
        <v>1</v>
      </c>
      <c r="F39" s="178" t="s">
        <v>13842</v>
      </c>
      <c r="G39" s="178" t="s">
        <v>13843</v>
      </c>
      <c r="H39" s="178">
        <v>1</v>
      </c>
      <c r="I39" s="178">
        <v>1</v>
      </c>
      <c r="J39" s="178">
        <v>1</v>
      </c>
      <c r="K39" s="178" t="s">
        <v>13354</v>
      </c>
      <c r="L39" s="178" t="s">
        <v>13354</v>
      </c>
      <c r="M39" s="178">
        <v>255</v>
      </c>
      <c r="N39" s="178">
        <v>0</v>
      </c>
      <c r="O39" s="178" t="s">
        <v>13844</v>
      </c>
      <c r="P39" s="178" t="s">
        <v>13354</v>
      </c>
      <c r="Q39" s="178" t="s">
        <v>13354</v>
      </c>
      <c r="R39" s="178" t="s">
        <v>13354</v>
      </c>
      <c r="S39" s="178" t="s">
        <v>13354</v>
      </c>
      <c r="T39" s="178" t="s">
        <v>13354</v>
      </c>
      <c r="U39" s="178" t="s">
        <v>13354</v>
      </c>
      <c r="V39" s="178" t="s">
        <v>13846</v>
      </c>
      <c r="W39" s="178" t="s">
        <v>13354</v>
      </c>
      <c r="X39" s="178" t="s">
        <v>13354</v>
      </c>
      <c r="Y39" s="178" t="s">
        <v>13354</v>
      </c>
      <c r="Z39" s="178" t="s">
        <v>13354</v>
      </c>
      <c r="AA39" s="178" t="s">
        <v>13354</v>
      </c>
      <c r="AB39" s="178" t="str">
        <f t="shared" si="0"/>
        <v>,(38,68,'DesColindante','Des_Colindante','Descripción','Tab1','General',1,1,1,NULL,NULL,255,'0','TEXTBOX',NULL,NULL,NULL,NULL,NULL,NULL,'mainTableBoxesCss',NULL,NULL,NULL,NULL,NULL,N'MANTENIMIENTO',CAST('19000101' AS DateTime), N'999999999')</v>
      </c>
    </row>
    <row r="40" spans="1:28" x14ac:dyDescent="0.25">
      <c r="A40" s="178">
        <v>39</v>
      </c>
      <c r="B40" s="178">
        <v>69</v>
      </c>
      <c r="C40" s="178" t="s">
        <v>13928</v>
      </c>
      <c r="D40" s="178" t="s">
        <v>13929</v>
      </c>
      <c r="E40" s="178" t="s">
        <v>19</v>
      </c>
      <c r="F40" s="178" t="s">
        <v>13842</v>
      </c>
      <c r="G40" s="178" t="s">
        <v>13843</v>
      </c>
      <c r="H40" s="178">
        <v>1</v>
      </c>
      <c r="I40" s="178">
        <v>1</v>
      </c>
      <c r="J40" s="178">
        <v>1</v>
      </c>
      <c r="K40" s="178" t="s">
        <v>13354</v>
      </c>
      <c r="L40" s="178" t="s">
        <v>13354</v>
      </c>
      <c r="M40" s="178">
        <v>4</v>
      </c>
      <c r="N40" s="178">
        <v>1</v>
      </c>
      <c r="O40" s="178" t="s">
        <v>13844</v>
      </c>
      <c r="P40" s="178" t="s">
        <v>13845</v>
      </c>
      <c r="Q40" s="178" t="s">
        <v>13354</v>
      </c>
      <c r="R40" s="178" t="s">
        <v>13354</v>
      </c>
      <c r="S40" s="178" t="s">
        <v>13354</v>
      </c>
      <c r="T40" s="178" t="s">
        <v>13354</v>
      </c>
      <c r="U40" s="178" t="s">
        <v>13354</v>
      </c>
      <c r="V40" s="178" t="s">
        <v>13846</v>
      </c>
      <c r="W40" s="178" t="s">
        <v>13354</v>
      </c>
      <c r="X40" s="178" t="s">
        <v>13354</v>
      </c>
      <c r="Y40" s="178" t="s">
        <v>13354</v>
      </c>
      <c r="Z40" s="178" t="s">
        <v>13354</v>
      </c>
      <c r="AA40" s="178" t="s">
        <v>13354</v>
      </c>
      <c r="AB40" s="178" t="str">
        <f t="shared" si="0"/>
        <v>,(39,69,'CodCubiertaTecho','Cod_Cubierta_Techo','Código','Tab1','General',1,1,1,NULL,NULL,4,'1','TEXTBOX','NUMBER',NULL,NULL,NULL,NULL,NULL,'mainTableBoxesCss',NULL,NULL,NULL,NULL,NULL,N'MANTENIMIENTO',CAST('19000101' AS DateTime), N'999999999')</v>
      </c>
    </row>
    <row r="41" spans="1:28" x14ac:dyDescent="0.25">
      <c r="A41" s="178">
        <v>40</v>
      </c>
      <c r="B41" s="178">
        <v>69</v>
      </c>
      <c r="C41" s="178" t="s">
        <v>13930</v>
      </c>
      <c r="D41" s="178" t="s">
        <v>13931</v>
      </c>
      <c r="E41" s="178" t="s">
        <v>1</v>
      </c>
      <c r="F41" s="178" t="s">
        <v>13842</v>
      </c>
      <c r="G41" s="178" t="s">
        <v>13843</v>
      </c>
      <c r="H41" s="178">
        <v>1</v>
      </c>
      <c r="I41" s="178">
        <v>1</v>
      </c>
      <c r="J41" s="178">
        <v>1</v>
      </c>
      <c r="K41" s="178" t="s">
        <v>13354</v>
      </c>
      <c r="L41" s="178" t="s">
        <v>13354</v>
      </c>
      <c r="M41" s="178">
        <v>255</v>
      </c>
      <c r="N41" s="178">
        <v>0</v>
      </c>
      <c r="O41" s="178" t="s">
        <v>13844</v>
      </c>
      <c r="P41" s="178" t="s">
        <v>13354</v>
      </c>
      <c r="Q41" s="178" t="s">
        <v>13354</v>
      </c>
      <c r="R41" s="178" t="s">
        <v>13354</v>
      </c>
      <c r="S41" s="178" t="s">
        <v>13354</v>
      </c>
      <c r="T41" s="178" t="s">
        <v>13354</v>
      </c>
      <c r="U41" s="178" t="s">
        <v>13354</v>
      </c>
      <c r="V41" s="178" t="s">
        <v>13846</v>
      </c>
      <c r="W41" s="178" t="s">
        <v>13354</v>
      </c>
      <c r="X41" s="178" t="s">
        <v>13354</v>
      </c>
      <c r="Y41" s="178" t="s">
        <v>13354</v>
      </c>
      <c r="Z41" s="178" t="s">
        <v>13354</v>
      </c>
      <c r="AA41" s="178" t="s">
        <v>13354</v>
      </c>
      <c r="AB41" s="178" t="str">
        <f t="shared" si="0"/>
        <v>,(40,69,'DesCubiertaTecho','Des_Cubierta_Techo','Descripción','Tab1','General',1,1,1,NULL,NULL,255,'0','TEXTBOX',NULL,NULL,NULL,NULL,NULL,NULL,'mainTableBoxesCss',NULL,NULL,NULL,NULL,NULL,N'MANTENIMIENTO',CAST('19000101' AS DateTime), N'999999999')</v>
      </c>
    </row>
    <row r="42" spans="1:28" x14ac:dyDescent="0.25">
      <c r="A42" s="178">
        <v>41</v>
      </c>
      <c r="B42" s="178">
        <v>70</v>
      </c>
      <c r="C42" s="178" t="s">
        <v>13932</v>
      </c>
      <c r="D42" s="178" t="s">
        <v>13933</v>
      </c>
      <c r="E42" s="178" t="s">
        <v>19</v>
      </c>
      <c r="F42" s="178" t="s">
        <v>13842</v>
      </c>
      <c r="G42" s="178" t="s">
        <v>13843</v>
      </c>
      <c r="H42" s="178">
        <v>1</v>
      </c>
      <c r="I42" s="178">
        <v>1</v>
      </c>
      <c r="J42" s="178">
        <v>1</v>
      </c>
      <c r="K42" s="178" t="s">
        <v>13354</v>
      </c>
      <c r="L42" s="178" t="s">
        <v>13354</v>
      </c>
      <c r="M42" s="178">
        <v>4</v>
      </c>
      <c r="N42" s="178">
        <v>1</v>
      </c>
      <c r="O42" s="178" t="s">
        <v>13844</v>
      </c>
      <c r="P42" s="178" t="s">
        <v>13845</v>
      </c>
      <c r="Q42" s="178" t="s">
        <v>13354</v>
      </c>
      <c r="R42" s="178" t="s">
        <v>13354</v>
      </c>
      <c r="S42" s="178" t="s">
        <v>13354</v>
      </c>
      <c r="T42" s="178" t="s">
        <v>13354</v>
      </c>
      <c r="U42" s="178" t="s">
        <v>13354</v>
      </c>
      <c r="V42" s="178" t="s">
        <v>13846</v>
      </c>
      <c r="W42" s="178" t="s">
        <v>13354</v>
      </c>
      <c r="X42" s="178" t="s">
        <v>13354</v>
      </c>
      <c r="Y42" s="178" t="s">
        <v>13354</v>
      </c>
      <c r="Z42" s="178" t="s">
        <v>13354</v>
      </c>
      <c r="AA42" s="178" t="s">
        <v>13354</v>
      </c>
      <c r="AB42" s="178" t="str">
        <f t="shared" si="0"/>
        <v>,(41,70,'CodDecision','Cod_Decision','Código','Tab1','General',1,1,1,NULL,NULL,4,'1','TEXTBOX','NUMBER',NULL,NULL,NULL,NULL,NULL,'mainTableBoxesCss',NULL,NULL,NULL,NULL,NULL,N'MANTENIMIENTO',CAST('19000101' AS DateTime), N'999999999')</v>
      </c>
    </row>
    <row r="43" spans="1:28" x14ac:dyDescent="0.25">
      <c r="A43" s="178">
        <v>42</v>
      </c>
      <c r="B43" s="178">
        <v>70</v>
      </c>
      <c r="C43" s="178" t="s">
        <v>13934</v>
      </c>
      <c r="D43" s="178" t="s">
        <v>13935</v>
      </c>
      <c r="E43" s="178" t="s">
        <v>1</v>
      </c>
      <c r="F43" s="178" t="s">
        <v>13842</v>
      </c>
      <c r="G43" s="178" t="s">
        <v>13843</v>
      </c>
      <c r="H43" s="178">
        <v>1</v>
      </c>
      <c r="I43" s="178">
        <v>1</v>
      </c>
      <c r="J43" s="178">
        <v>1</v>
      </c>
      <c r="K43" s="178" t="s">
        <v>13354</v>
      </c>
      <c r="L43" s="178" t="s">
        <v>13354</v>
      </c>
      <c r="M43" s="178">
        <v>255</v>
      </c>
      <c r="N43" s="178">
        <v>0</v>
      </c>
      <c r="O43" s="178" t="s">
        <v>13844</v>
      </c>
      <c r="P43" s="178" t="s">
        <v>13354</v>
      </c>
      <c r="Q43" s="178" t="s">
        <v>13354</v>
      </c>
      <c r="R43" s="178" t="s">
        <v>13354</v>
      </c>
      <c r="S43" s="178" t="s">
        <v>13354</v>
      </c>
      <c r="T43" s="178" t="s">
        <v>13354</v>
      </c>
      <c r="U43" s="178" t="s">
        <v>13354</v>
      </c>
      <c r="V43" s="178" t="s">
        <v>13846</v>
      </c>
      <c r="W43" s="178" t="s">
        <v>13354</v>
      </c>
      <c r="X43" s="178" t="s">
        <v>13354</v>
      </c>
      <c r="Y43" s="178" t="s">
        <v>13354</v>
      </c>
      <c r="Z43" s="178" t="s">
        <v>13354</v>
      </c>
      <c r="AA43" s="178" t="s">
        <v>13354</v>
      </c>
      <c r="AB43" s="178" t="str">
        <f t="shared" si="0"/>
        <v>,(42,70,'DesDecision','Des_Decision','Descripción','Tab1','General',1,1,1,NULL,NULL,255,'0','TEXTBOX',NULL,NULL,NULL,NULL,NULL,NULL,'mainTableBoxesCss',NULL,NULL,NULL,NULL,NULL,N'MANTENIMIENTO',CAST('19000101' AS DateTime), N'999999999')</v>
      </c>
    </row>
    <row r="44" spans="1:28" x14ac:dyDescent="0.25">
      <c r="A44" s="178">
        <v>43</v>
      </c>
      <c r="B44" s="178">
        <v>71</v>
      </c>
      <c r="C44" s="178" t="s">
        <v>13936</v>
      </c>
      <c r="D44" s="178" t="s">
        <v>13937</v>
      </c>
      <c r="E44" s="178" t="s">
        <v>19</v>
      </c>
      <c r="F44" s="178" t="s">
        <v>13842</v>
      </c>
      <c r="G44" s="178" t="s">
        <v>13843</v>
      </c>
      <c r="H44" s="178">
        <v>1</v>
      </c>
      <c r="I44" s="178">
        <v>1</v>
      </c>
      <c r="J44" s="178">
        <v>1</v>
      </c>
      <c r="K44" s="178" t="s">
        <v>13354</v>
      </c>
      <c r="L44" s="178" t="s">
        <v>13354</v>
      </c>
      <c r="M44" s="178">
        <v>4</v>
      </c>
      <c r="N44" s="178">
        <v>1</v>
      </c>
      <c r="O44" s="178" t="s">
        <v>13844</v>
      </c>
      <c r="P44" s="178" t="s">
        <v>13354</v>
      </c>
      <c r="Q44" s="178" t="s">
        <v>13354</v>
      </c>
      <c r="R44" s="178" t="s">
        <v>13354</v>
      </c>
      <c r="S44" s="178" t="s">
        <v>13354</v>
      </c>
      <c r="T44" s="178" t="s">
        <v>13354</v>
      </c>
      <c r="U44" s="178" t="s">
        <v>13354</v>
      </c>
      <c r="V44" s="178" t="s">
        <v>13846</v>
      </c>
      <c r="W44" s="178" t="s">
        <v>13354</v>
      </c>
      <c r="X44" s="178" t="s">
        <v>13354</v>
      </c>
      <c r="Y44" s="178" t="s">
        <v>13354</v>
      </c>
      <c r="Z44" s="178" t="s">
        <v>13354</v>
      </c>
      <c r="AA44" s="178" t="s">
        <v>13354</v>
      </c>
      <c r="AB44" s="178" t="str">
        <f t="shared" si="0"/>
        <v>,(43,71,'CodDelimitacionLindero','Cod_Delimitacion_Lindero','Código','Tab1','General',1,1,1,NULL,NULL,4,'1','TEXTBOX',NULL,NULL,NULL,NULL,NULL,NULL,'mainTableBoxesCss',NULL,NULL,NULL,NULL,NULL,N'MANTENIMIENTO',CAST('19000101' AS DateTime), N'999999999')</v>
      </c>
    </row>
    <row r="45" spans="1:28" x14ac:dyDescent="0.25">
      <c r="A45" s="178">
        <v>44</v>
      </c>
      <c r="B45" s="178">
        <v>71</v>
      </c>
      <c r="C45" s="178" t="s">
        <v>13938</v>
      </c>
      <c r="D45" s="178" t="s">
        <v>13939</v>
      </c>
      <c r="E45" s="178" t="s">
        <v>1</v>
      </c>
      <c r="F45" s="178" t="s">
        <v>13842</v>
      </c>
      <c r="G45" s="178" t="s">
        <v>13843</v>
      </c>
      <c r="H45" s="178">
        <v>1</v>
      </c>
      <c r="I45" s="178">
        <v>1</v>
      </c>
      <c r="J45" s="178">
        <v>1</v>
      </c>
      <c r="K45" s="178" t="s">
        <v>13354</v>
      </c>
      <c r="L45" s="178" t="s">
        <v>13354</v>
      </c>
      <c r="M45" s="178">
        <v>255</v>
      </c>
      <c r="N45" s="178">
        <v>0</v>
      </c>
      <c r="O45" s="178" t="s">
        <v>13844</v>
      </c>
      <c r="P45" s="178" t="s">
        <v>13354</v>
      </c>
      <c r="Q45" s="178" t="s">
        <v>13354</v>
      </c>
      <c r="R45" s="178" t="s">
        <v>13354</v>
      </c>
      <c r="S45" s="178" t="s">
        <v>13354</v>
      </c>
      <c r="T45" s="178" t="s">
        <v>13354</v>
      </c>
      <c r="U45" s="178" t="s">
        <v>13354</v>
      </c>
      <c r="V45" s="178" t="s">
        <v>13846</v>
      </c>
      <c r="W45" s="178" t="s">
        <v>13354</v>
      </c>
      <c r="X45" s="178" t="s">
        <v>13354</v>
      </c>
      <c r="Y45" s="178" t="s">
        <v>13354</v>
      </c>
      <c r="Z45" s="178" t="s">
        <v>13354</v>
      </c>
      <c r="AA45" s="178" t="s">
        <v>13354</v>
      </c>
      <c r="AB45" s="178" t="str">
        <f t="shared" si="0"/>
        <v>,(44,71,'DesDelimitacionLindero','Des_Delimitacion_Lindero','Descripción','Tab1','General',1,1,1,NULL,NULL,255,'0','TEXTBOX',NULL,NULL,NULL,NULL,NULL,NULL,'mainTableBoxesCss',NULL,NULL,NULL,NULL,NULL,N'MANTENIMIENTO',CAST('19000101' AS DateTime), N'999999999')</v>
      </c>
    </row>
    <row r="46" spans="1:28" x14ac:dyDescent="0.25">
      <c r="A46" s="178">
        <v>45</v>
      </c>
      <c r="B46" s="178">
        <v>72</v>
      </c>
      <c r="C46" s="178" t="s">
        <v>13940</v>
      </c>
      <c r="D46" s="178" t="s">
        <v>13941</v>
      </c>
      <c r="E46" s="178" t="s">
        <v>13941</v>
      </c>
      <c r="F46" s="178" t="s">
        <v>13842</v>
      </c>
      <c r="G46" s="178" t="s">
        <v>13843</v>
      </c>
      <c r="H46" s="178">
        <v>1</v>
      </c>
      <c r="I46" s="178">
        <v>1</v>
      </c>
      <c r="J46" s="178">
        <v>1</v>
      </c>
      <c r="K46" s="178" t="s">
        <v>13354</v>
      </c>
      <c r="L46" s="178" t="s">
        <v>13354</v>
      </c>
      <c r="M46" s="178">
        <v>10</v>
      </c>
      <c r="N46" s="178">
        <v>0</v>
      </c>
      <c r="O46" s="178" t="s">
        <v>13844</v>
      </c>
      <c r="P46" s="178" t="s">
        <v>13845</v>
      </c>
      <c r="Q46" s="178" t="s">
        <v>13354</v>
      </c>
      <c r="R46" s="178" t="s">
        <v>13354</v>
      </c>
      <c r="S46" s="178" t="s">
        <v>13354</v>
      </c>
      <c r="T46" s="178" t="s">
        <v>13354</v>
      </c>
      <c r="U46" s="178" t="s">
        <v>13354</v>
      </c>
      <c r="V46" s="178" t="s">
        <v>13846</v>
      </c>
      <c r="W46" s="178" t="s">
        <v>13354</v>
      </c>
      <c r="X46" s="178" t="s">
        <v>13354</v>
      </c>
      <c r="Y46" s="178" t="s">
        <v>13354</v>
      </c>
      <c r="Z46" s="178" t="s">
        <v>13354</v>
      </c>
      <c r="AA46" s="178" t="s">
        <v>13354</v>
      </c>
      <c r="AB46" s="178" t="str">
        <f t="shared" si="0"/>
        <v>,(45,72,'CodDerecho','Derecho','Derecho','Tab1','General',1,1,1,NULL,NULL,10,'0','TEXTBOX','NUMBER',NULL,NULL,NULL,NULL,NULL,'mainTableBoxesCss',NULL,NULL,NULL,NULL,NULL,N'MANTENIMIENTO',CAST('19000101' AS DateTime), N'999999999')</v>
      </c>
    </row>
    <row r="47" spans="1:28" x14ac:dyDescent="0.25">
      <c r="A47" s="178">
        <v>46</v>
      </c>
      <c r="B47" s="178">
        <v>73</v>
      </c>
      <c r="C47" s="178" t="s">
        <v>13875</v>
      </c>
      <c r="D47" s="178" t="s">
        <v>13876</v>
      </c>
      <c r="E47" s="178" t="s">
        <v>13877</v>
      </c>
      <c r="F47" s="178" t="s">
        <v>13842</v>
      </c>
      <c r="G47" s="178" t="s">
        <v>13843</v>
      </c>
      <c r="H47" s="178">
        <v>1</v>
      </c>
      <c r="I47" s="178">
        <v>1</v>
      </c>
      <c r="J47" s="178">
        <v>1</v>
      </c>
      <c r="K47" s="178" t="s">
        <v>13354</v>
      </c>
      <c r="L47" s="178" t="s">
        <v>13354</v>
      </c>
      <c r="M47" s="178" t="s">
        <v>13354</v>
      </c>
      <c r="N47" s="178" t="s">
        <v>13354</v>
      </c>
      <c r="O47" s="178" t="s">
        <v>13878</v>
      </c>
      <c r="P47" s="178" t="s">
        <v>13354</v>
      </c>
      <c r="Q47" s="178" t="s">
        <v>13354</v>
      </c>
      <c r="R47" s="178" t="s">
        <v>13354</v>
      </c>
      <c r="S47" s="178" t="s">
        <v>13354</v>
      </c>
      <c r="T47" s="178" t="s">
        <v>13354</v>
      </c>
      <c r="U47" s="178" t="s">
        <v>13354</v>
      </c>
      <c r="V47" s="178" t="s">
        <v>13846</v>
      </c>
      <c r="W47" s="178" t="s">
        <v>13879</v>
      </c>
      <c r="X47" s="178" t="s">
        <v>13354</v>
      </c>
      <c r="Y47" s="178" t="s">
        <v>13354</v>
      </c>
      <c r="Z47" s="178">
        <v>3</v>
      </c>
      <c r="AA47" s="178" t="s">
        <v>13354</v>
      </c>
      <c r="AB47" s="178" t="str">
        <f t="shared" si="0"/>
        <v>,(46,73,'IdProvincia','Id_Provincia','Provincia','Tab1','General',1,1,1,NULL,NULL,NULL,NULL,'DROPDOWNLIST',NULL,NULL,NULL,NULL,NULL,NULL,'mainTableBoxesCss','ProvinciasLista',NULL,NULL,3,NULL,N'MANTENIMIENTO',CAST('19000101' AS DateTime), N'999999999')</v>
      </c>
    </row>
    <row r="48" spans="1:28" x14ac:dyDescent="0.25">
      <c r="A48" s="178">
        <v>47</v>
      </c>
      <c r="B48" s="178">
        <v>73</v>
      </c>
      <c r="C48" s="178" t="s">
        <v>13942</v>
      </c>
      <c r="D48" s="178" t="s">
        <v>13943</v>
      </c>
      <c r="E48" s="178" t="s">
        <v>13944</v>
      </c>
      <c r="F48" s="178" t="s">
        <v>13842</v>
      </c>
      <c r="G48" s="178" t="s">
        <v>13843</v>
      </c>
      <c r="H48" s="178">
        <v>1</v>
      </c>
      <c r="I48" s="178">
        <v>1</v>
      </c>
      <c r="J48" s="178">
        <v>1</v>
      </c>
      <c r="K48" s="178" t="s">
        <v>13354</v>
      </c>
      <c r="L48" s="178" t="s">
        <v>13354</v>
      </c>
      <c r="M48" s="178" t="s">
        <v>13354</v>
      </c>
      <c r="N48" s="178" t="s">
        <v>13354</v>
      </c>
      <c r="O48" s="178" t="s">
        <v>13878</v>
      </c>
      <c r="P48" s="178" t="s">
        <v>13354</v>
      </c>
      <c r="Q48" s="178" t="s">
        <v>13354</v>
      </c>
      <c r="R48" s="178" t="s">
        <v>13354</v>
      </c>
      <c r="S48" s="178" t="s">
        <v>13354</v>
      </c>
      <c r="T48" s="178" t="s">
        <v>13354</v>
      </c>
      <c r="U48" s="178" t="s">
        <v>13354</v>
      </c>
      <c r="V48" s="178" t="s">
        <v>13846</v>
      </c>
      <c r="W48" s="178" t="s">
        <v>13945</v>
      </c>
      <c r="X48" s="178" t="s">
        <v>13354</v>
      </c>
      <c r="Y48" s="178" t="s">
        <v>13875</v>
      </c>
      <c r="Z48" s="178">
        <v>4</v>
      </c>
      <c r="AA48" s="178" t="s">
        <v>13354</v>
      </c>
      <c r="AB48" s="178" t="str">
        <f t="shared" si="0"/>
        <v>,(47,73,'IdCanton','Id_Canton','Cantón','Tab1','General',1,1,1,NULL,NULL,NULL,NULL,'DROPDOWNLIST',NULL,NULL,NULL,NULL,NULL,NULL,'mainTableBoxesCss','CantonesLista',NULL,'IdProvincia',4,NULL,N'MANTENIMIENTO',CAST('19000101' AS DateTime), N'999999999')</v>
      </c>
    </row>
    <row r="49" spans="1:28" x14ac:dyDescent="0.25">
      <c r="A49" s="178">
        <v>48</v>
      </c>
      <c r="B49" s="178">
        <v>73</v>
      </c>
      <c r="C49" s="178" t="s">
        <v>13946</v>
      </c>
      <c r="D49" s="178" t="s">
        <v>13947</v>
      </c>
      <c r="E49" s="178" t="s">
        <v>19</v>
      </c>
      <c r="F49" s="178" t="s">
        <v>13842</v>
      </c>
      <c r="G49" s="178" t="s">
        <v>13843</v>
      </c>
      <c r="H49" s="178">
        <v>1</v>
      </c>
      <c r="I49" s="178">
        <v>1</v>
      </c>
      <c r="J49" s="178">
        <v>1</v>
      </c>
      <c r="K49" s="178" t="s">
        <v>13354</v>
      </c>
      <c r="L49" s="178" t="s">
        <v>13354</v>
      </c>
      <c r="M49" s="178">
        <v>4</v>
      </c>
      <c r="N49" s="178">
        <v>1</v>
      </c>
      <c r="O49" s="178" t="s">
        <v>13844</v>
      </c>
      <c r="P49" s="178" t="s">
        <v>13845</v>
      </c>
      <c r="Q49" s="178" t="s">
        <v>13354</v>
      </c>
      <c r="R49" s="178" t="s">
        <v>13354</v>
      </c>
      <c r="S49" s="178" t="s">
        <v>13354</v>
      </c>
      <c r="T49" s="178" t="s">
        <v>13354</v>
      </c>
      <c r="U49" s="178" t="s">
        <v>13354</v>
      </c>
      <c r="V49" s="178" t="s">
        <v>13846</v>
      </c>
      <c r="W49" s="178" t="s">
        <v>13354</v>
      </c>
      <c r="X49" s="178" t="s">
        <v>13354</v>
      </c>
      <c r="Y49" s="178" t="s">
        <v>13354</v>
      </c>
      <c r="Z49" s="178">
        <v>1</v>
      </c>
      <c r="AA49" s="178" t="s">
        <v>13354</v>
      </c>
      <c r="AB49" s="178" t="str">
        <f t="shared" si="0"/>
        <v>,(48,73,'CodDistrito','Cod_Distrito','Código','Tab1','General',1,1,1,NULL,NULL,4,'1','TEXTBOX','NUMBER',NULL,NULL,NULL,NULL,NULL,'mainTableBoxesCss',NULL,NULL,NULL,1,NULL,N'MANTENIMIENTO',CAST('19000101' AS DateTime), N'999999999')</v>
      </c>
    </row>
    <row r="50" spans="1:28" x14ac:dyDescent="0.25">
      <c r="A50" s="178">
        <v>49</v>
      </c>
      <c r="B50" s="178">
        <v>73</v>
      </c>
      <c r="C50" s="178" t="s">
        <v>13948</v>
      </c>
      <c r="D50" s="178" t="s">
        <v>13949</v>
      </c>
      <c r="E50" s="178" t="s">
        <v>1</v>
      </c>
      <c r="F50" s="178" t="s">
        <v>13842</v>
      </c>
      <c r="G50" s="178" t="s">
        <v>13843</v>
      </c>
      <c r="H50" s="178">
        <v>1</v>
      </c>
      <c r="I50" s="178">
        <v>1</v>
      </c>
      <c r="J50" s="178">
        <v>1</v>
      </c>
      <c r="K50" s="178" t="s">
        <v>13354</v>
      </c>
      <c r="L50" s="178" t="s">
        <v>13354</v>
      </c>
      <c r="M50" s="178">
        <v>255</v>
      </c>
      <c r="N50" s="178">
        <v>0</v>
      </c>
      <c r="O50" s="178" t="s">
        <v>13844</v>
      </c>
      <c r="P50" s="178" t="s">
        <v>13354</v>
      </c>
      <c r="Q50" s="178" t="s">
        <v>13354</v>
      </c>
      <c r="R50" s="178" t="s">
        <v>13354</v>
      </c>
      <c r="S50" s="178" t="s">
        <v>13354</v>
      </c>
      <c r="T50" s="178" t="s">
        <v>13354</v>
      </c>
      <c r="U50" s="178" t="s">
        <v>13354</v>
      </c>
      <c r="V50" s="178" t="s">
        <v>13846</v>
      </c>
      <c r="W50" s="178" t="s">
        <v>13354</v>
      </c>
      <c r="X50" s="178" t="s">
        <v>13354</v>
      </c>
      <c r="Y50" s="178" t="s">
        <v>13354</v>
      </c>
      <c r="Z50" s="178">
        <v>2</v>
      </c>
      <c r="AA50" s="178" t="s">
        <v>13354</v>
      </c>
      <c r="AB50" s="178" t="str">
        <f t="shared" si="0"/>
        <v>,(49,73,'DesDistrito','Des_Distrito','Descripción','Tab1','General',1,1,1,NULL,NULL,255,'0','TEXTBOX',NULL,NULL,NULL,NULL,NULL,NULL,'mainTableBoxesCss',NULL,NULL,NULL,2,NULL,N'MANTENIMIENTO',CAST('19000101' AS DateTime), N'999999999')</v>
      </c>
    </row>
    <row r="51" spans="1:28" x14ac:dyDescent="0.25">
      <c r="A51" s="178">
        <v>50</v>
      </c>
      <c r="B51" s="178">
        <v>74</v>
      </c>
      <c r="C51" s="178" t="s">
        <v>13950</v>
      </c>
      <c r="D51" s="178" t="s">
        <v>13951</v>
      </c>
      <c r="E51" s="178" t="s">
        <v>13952</v>
      </c>
      <c r="F51" s="178" t="s">
        <v>13842</v>
      </c>
      <c r="G51" s="178" t="s">
        <v>13843</v>
      </c>
      <c r="H51" s="178">
        <v>1</v>
      </c>
      <c r="I51" s="178">
        <v>1</v>
      </c>
      <c r="J51" s="178">
        <v>1</v>
      </c>
      <c r="K51" s="178" t="s">
        <v>13354</v>
      </c>
      <c r="L51" s="178" t="s">
        <v>13354</v>
      </c>
      <c r="M51" s="178" t="s">
        <v>13354</v>
      </c>
      <c r="N51" s="178" t="s">
        <v>13354</v>
      </c>
      <c r="O51" s="178" t="s">
        <v>13878</v>
      </c>
      <c r="P51" s="178" t="s">
        <v>13354</v>
      </c>
      <c r="Q51" s="178" t="s">
        <v>13354</v>
      </c>
      <c r="R51" s="178" t="s">
        <v>13354</v>
      </c>
      <c r="S51" s="178" t="s">
        <v>13354</v>
      </c>
      <c r="T51" s="178" t="s">
        <v>13354</v>
      </c>
      <c r="U51" s="178" t="s">
        <v>13354</v>
      </c>
      <c r="V51" s="178" t="s">
        <v>13846</v>
      </c>
      <c r="W51" s="178" t="s">
        <v>13953</v>
      </c>
      <c r="X51" s="178" t="s">
        <v>13354</v>
      </c>
      <c r="Y51" s="178" t="s">
        <v>13354</v>
      </c>
      <c r="Z51" s="178">
        <v>2</v>
      </c>
      <c r="AA51" s="178" t="s">
        <v>13354</v>
      </c>
      <c r="AB51" s="178" t="str">
        <f t="shared" si="0"/>
        <v>,(50,74,'IdInstrumento','Id_Instrumento','Instrumento','Tab1','General',1,1,1,NULL,NULL,NULL,NULL,'DROPDOWNLIST',NULL,NULL,NULL,NULL,NULL,NULL,'mainTableBoxesCss','InstrumentosLista',NULL,NULL,2,NULL,N'MANTENIMIENTO',CAST('19000101' AS DateTime), N'999999999')</v>
      </c>
    </row>
    <row r="52" spans="1:28" x14ac:dyDescent="0.25">
      <c r="A52" s="178">
        <v>51</v>
      </c>
      <c r="B52" s="178">
        <v>74</v>
      </c>
      <c r="C52" s="178" t="s">
        <v>13954</v>
      </c>
      <c r="D52" s="178" t="s">
        <v>13955</v>
      </c>
      <c r="E52" s="178" t="s">
        <v>13956</v>
      </c>
      <c r="F52" s="178" t="s">
        <v>13842</v>
      </c>
      <c r="G52" s="178" t="s">
        <v>13843</v>
      </c>
      <c r="H52" s="178">
        <v>1</v>
      </c>
      <c r="I52" s="178">
        <v>1</v>
      </c>
      <c r="J52" s="178">
        <v>1</v>
      </c>
      <c r="K52" s="178" t="s">
        <v>13354</v>
      </c>
      <c r="L52" s="178" t="s">
        <v>13354</v>
      </c>
      <c r="M52" s="178" t="s">
        <v>13354</v>
      </c>
      <c r="N52" s="178" t="s">
        <v>13354</v>
      </c>
      <c r="O52" s="178" t="s">
        <v>13878</v>
      </c>
      <c r="P52" s="178" t="s">
        <v>13354</v>
      </c>
      <c r="Q52" s="178" t="s">
        <v>13354</v>
      </c>
      <c r="R52" s="178" t="s">
        <v>13354</v>
      </c>
      <c r="S52" s="178" t="s">
        <v>13354</v>
      </c>
      <c r="T52" s="178" t="s">
        <v>13354</v>
      </c>
      <c r="U52" s="178" t="s">
        <v>13354</v>
      </c>
      <c r="V52" s="178" t="s">
        <v>13846</v>
      </c>
      <c r="W52" s="178" t="s">
        <v>13957</v>
      </c>
      <c r="X52" s="178" t="s">
        <v>13354</v>
      </c>
      <c r="Y52" s="178" t="s">
        <v>13354</v>
      </c>
      <c r="Z52" s="178">
        <v>1</v>
      </c>
      <c r="AA52" s="178" t="s">
        <v>13354</v>
      </c>
      <c r="AB52" s="178" t="str">
        <f t="shared" si="0"/>
        <v>,(51,74,'IdEmisor','Id_Emisor','Emisor','Tab1','General',1,1,1,NULL,NULL,NULL,NULL,'DROPDOWNLIST',NULL,NULL,NULL,NULL,NULL,NULL,'mainTableBoxesCss','EmisoresLista',NULL,NULL,1,NULL,N'MANTENIMIENTO',CAST('19000101' AS DateTime), N'999999999')</v>
      </c>
    </row>
    <row r="53" spans="1:28" x14ac:dyDescent="0.25">
      <c r="A53" s="178">
        <v>52</v>
      </c>
      <c r="B53" s="178">
        <v>74</v>
      </c>
      <c r="C53" s="178" t="s">
        <v>8310</v>
      </c>
      <c r="D53" s="178" t="s">
        <v>8310</v>
      </c>
      <c r="E53" s="178" t="s">
        <v>8310</v>
      </c>
      <c r="F53" s="178" t="s">
        <v>13842</v>
      </c>
      <c r="G53" s="178" t="s">
        <v>13843</v>
      </c>
      <c r="H53" s="178">
        <v>1</v>
      </c>
      <c r="I53" s="178">
        <v>1</v>
      </c>
      <c r="J53" s="178">
        <v>1</v>
      </c>
      <c r="K53" s="178" t="s">
        <v>13354</v>
      </c>
      <c r="L53" s="178" t="s">
        <v>13354</v>
      </c>
      <c r="M53" s="178">
        <v>50</v>
      </c>
      <c r="N53" s="178">
        <v>0</v>
      </c>
      <c r="O53" s="178" t="s">
        <v>13844</v>
      </c>
      <c r="P53" s="178" t="s">
        <v>13354</v>
      </c>
      <c r="Q53" s="178" t="s">
        <v>13354</v>
      </c>
      <c r="R53" s="178" t="s">
        <v>13354</v>
      </c>
      <c r="S53" s="178" t="s">
        <v>13354</v>
      </c>
      <c r="T53" s="178" t="s">
        <v>13354</v>
      </c>
      <c r="U53" s="178" t="s">
        <v>13354</v>
      </c>
      <c r="V53" s="178" t="s">
        <v>13846</v>
      </c>
      <c r="W53" s="178" t="s">
        <v>13354</v>
      </c>
      <c r="X53" s="178" t="s">
        <v>13958</v>
      </c>
      <c r="Y53" s="178" t="s">
        <v>13354</v>
      </c>
      <c r="Z53" s="178">
        <v>7</v>
      </c>
      <c r="AA53" s="178" t="s">
        <v>13354</v>
      </c>
      <c r="AB53" s="178" t="str">
        <f t="shared" si="0"/>
        <v>,(52,74,'Serie','Serie','Serie','Tab1','General',1,1,1,NULL,NULL,50,'0','TEXTBOX',NULL,NULL,NULL,NULL,NULL,NULL,'mainTableBoxesCss',NULL,'GrupoValidacion1',NULL,7,NULL,N'MANTENIMIENTO',CAST('19000101' AS DateTime), N'999999999')</v>
      </c>
    </row>
    <row r="54" spans="1:28" x14ac:dyDescent="0.25">
      <c r="A54" s="178">
        <v>53</v>
      </c>
      <c r="B54" s="178">
        <v>74</v>
      </c>
      <c r="C54" s="178" t="s">
        <v>13959</v>
      </c>
      <c r="D54" s="178" t="s">
        <v>13959</v>
      </c>
      <c r="E54" s="178" t="s">
        <v>13959</v>
      </c>
      <c r="F54" s="178" t="s">
        <v>13842</v>
      </c>
      <c r="G54" s="178" t="s">
        <v>13843</v>
      </c>
      <c r="H54" s="178">
        <v>1</v>
      </c>
      <c r="I54" s="178">
        <v>1</v>
      </c>
      <c r="J54" s="178">
        <v>1</v>
      </c>
      <c r="K54" s="178" t="s">
        <v>13354</v>
      </c>
      <c r="L54" s="178" t="s">
        <v>13354</v>
      </c>
      <c r="M54" s="178">
        <v>30</v>
      </c>
      <c r="N54" s="178">
        <v>0</v>
      </c>
      <c r="O54" s="178" t="s">
        <v>13844</v>
      </c>
      <c r="P54" s="178" t="s">
        <v>13354</v>
      </c>
      <c r="Q54" s="178" t="s">
        <v>13354</v>
      </c>
      <c r="R54" s="178" t="s">
        <v>13354</v>
      </c>
      <c r="S54" s="178" t="s">
        <v>13354</v>
      </c>
      <c r="T54" s="178" t="s">
        <v>13354</v>
      </c>
      <c r="U54" s="178" t="s">
        <v>13354</v>
      </c>
      <c r="V54" s="178" t="s">
        <v>13846</v>
      </c>
      <c r="W54" s="178" t="s">
        <v>13354</v>
      </c>
      <c r="X54" s="178" t="s">
        <v>13958</v>
      </c>
      <c r="Y54" s="178" t="s">
        <v>13354</v>
      </c>
      <c r="Z54" s="178">
        <v>6</v>
      </c>
      <c r="AA54" s="178" t="s">
        <v>13354</v>
      </c>
      <c r="AB54" s="178" t="str">
        <f t="shared" si="0"/>
        <v>,(53,74,'ISIN','ISIN','ISIN','Tab1','General',1,1,1,NULL,NULL,30,'0','TEXTBOX',NULL,NULL,NULL,NULL,NULL,NULL,'mainTableBoxesCss',NULL,'GrupoValidacion1',NULL,6,NULL,N'MANTENIMIENTO',CAST('19000101' AS DateTime), N'999999999')</v>
      </c>
    </row>
    <row r="55" spans="1:28" x14ac:dyDescent="0.25">
      <c r="A55" s="178">
        <v>54</v>
      </c>
      <c r="B55" s="178">
        <v>74</v>
      </c>
      <c r="C55" s="178" t="s">
        <v>13960</v>
      </c>
      <c r="D55" s="178" t="s">
        <v>13961</v>
      </c>
      <c r="E55" s="178" t="s">
        <v>13962</v>
      </c>
      <c r="F55" s="178" t="s">
        <v>13842</v>
      </c>
      <c r="G55" s="178" t="s">
        <v>13843</v>
      </c>
      <c r="H55" s="178">
        <v>1</v>
      </c>
      <c r="I55" s="178">
        <v>1</v>
      </c>
      <c r="J55" s="178">
        <v>1</v>
      </c>
      <c r="K55" s="178" t="s">
        <v>13354</v>
      </c>
      <c r="L55" s="178" t="s">
        <v>13354</v>
      </c>
      <c r="M55" s="178" t="s">
        <v>13354</v>
      </c>
      <c r="N55" s="178" t="s">
        <v>13354</v>
      </c>
      <c r="O55" s="178" t="s">
        <v>13878</v>
      </c>
      <c r="P55" s="178" t="s">
        <v>13354</v>
      </c>
      <c r="Q55" s="178" t="s">
        <v>13354</v>
      </c>
      <c r="R55" s="178" t="s">
        <v>13354</v>
      </c>
      <c r="S55" s="178" t="s">
        <v>13354</v>
      </c>
      <c r="T55" s="178" t="s">
        <v>13354</v>
      </c>
      <c r="U55" s="178" t="s">
        <v>13354</v>
      </c>
      <c r="V55" s="178" t="s">
        <v>13846</v>
      </c>
      <c r="W55" s="178" t="s">
        <v>13963</v>
      </c>
      <c r="X55" s="178" t="s">
        <v>13354</v>
      </c>
      <c r="Y55" s="178" t="s">
        <v>13354</v>
      </c>
      <c r="Z55" s="178">
        <v>4</v>
      </c>
      <c r="AA55" s="178" t="s">
        <v>13354</v>
      </c>
      <c r="AB55" s="178" t="str">
        <f t="shared" si="0"/>
        <v>,(54,74,'IdTipoClasificacionInstrumento','Id_Tipo_Clasificacion_Instrumento','Tipo Clasificación Instrumento','Tab1','General',1,1,1,NULL,NULL,NULL,NULL,'DROPDOWNLIST',NULL,NULL,NULL,NULL,NULL,NULL,'mainTableBoxesCss','TiposClasificacionesInstrumentosLista',NULL,NULL,4,NULL,N'MANTENIMIENTO',CAST('19000101' AS DateTime), N'999999999')</v>
      </c>
    </row>
    <row r="56" spans="1:28" x14ac:dyDescent="0.25">
      <c r="A56" s="178">
        <v>55</v>
      </c>
      <c r="B56" s="178">
        <v>74</v>
      </c>
      <c r="C56" s="178" t="s">
        <v>13964</v>
      </c>
      <c r="D56" s="178" t="s">
        <v>13965</v>
      </c>
      <c r="E56" s="178" t="s">
        <v>13966</v>
      </c>
      <c r="F56" s="178" t="s">
        <v>13842</v>
      </c>
      <c r="G56" s="178" t="s">
        <v>13843</v>
      </c>
      <c r="H56" s="178">
        <v>1</v>
      </c>
      <c r="I56" s="178">
        <v>1</v>
      </c>
      <c r="J56" s="178">
        <v>1</v>
      </c>
      <c r="K56" s="178" t="s">
        <v>13354</v>
      </c>
      <c r="L56" s="178" t="s">
        <v>13354</v>
      </c>
      <c r="M56" s="178" t="s">
        <v>13354</v>
      </c>
      <c r="N56" s="178" t="s">
        <v>13354</v>
      </c>
      <c r="O56" s="178" t="s">
        <v>13878</v>
      </c>
      <c r="P56" s="178" t="s">
        <v>13354</v>
      </c>
      <c r="Q56" s="178" t="s">
        <v>13354</v>
      </c>
      <c r="R56" s="178" t="s">
        <v>13354</v>
      </c>
      <c r="S56" s="178" t="s">
        <v>13354</v>
      </c>
      <c r="T56" s="178" t="s">
        <v>13354</v>
      </c>
      <c r="U56" s="178" t="s">
        <v>13354</v>
      </c>
      <c r="V56" s="178" t="s">
        <v>13846</v>
      </c>
      <c r="W56" s="178" t="s">
        <v>13967</v>
      </c>
      <c r="X56" s="178" t="s">
        <v>13354</v>
      </c>
      <c r="Y56" s="178" t="s">
        <v>13354</v>
      </c>
      <c r="Z56" s="178">
        <v>5</v>
      </c>
      <c r="AA56" s="178" t="s">
        <v>13354</v>
      </c>
      <c r="AB56" s="178" t="str">
        <f t="shared" si="0"/>
        <v>,(55,74,'IdMoneda','Id_Moneda','Moneda','Tab1','General',1,1,1,NULL,NULL,NULL,NULL,'DROPDOWNLIST',NULL,NULL,NULL,NULL,NULL,NULL,'mainTableBoxesCss','MonedasLista',NULL,NULL,5,NULL,N'MANTENIMIENTO',CAST('19000101' AS DateTime), N'999999999')</v>
      </c>
    </row>
    <row r="57" spans="1:28" x14ac:dyDescent="0.25">
      <c r="A57" s="178">
        <v>56</v>
      </c>
      <c r="B57" s="178">
        <v>74</v>
      </c>
      <c r="C57" s="178" t="s">
        <v>13968</v>
      </c>
      <c r="D57" s="178" t="s">
        <v>13968</v>
      </c>
      <c r="E57" s="178" t="s">
        <v>13968</v>
      </c>
      <c r="F57" s="178" t="s">
        <v>13842</v>
      </c>
      <c r="G57" s="178" t="s">
        <v>13843</v>
      </c>
      <c r="H57" s="178">
        <v>0</v>
      </c>
      <c r="I57" s="178">
        <v>1</v>
      </c>
      <c r="J57" s="178">
        <v>1</v>
      </c>
      <c r="K57" s="178" t="s">
        <v>13354</v>
      </c>
      <c r="L57" s="178" t="s">
        <v>13354</v>
      </c>
      <c r="M57" s="178">
        <v>14</v>
      </c>
      <c r="N57" s="178">
        <v>1</v>
      </c>
      <c r="O57" s="178" t="s">
        <v>13844</v>
      </c>
      <c r="P57" s="178" t="s">
        <v>13845</v>
      </c>
      <c r="Q57" s="178" t="s">
        <v>13969</v>
      </c>
      <c r="R57" s="178" t="s">
        <v>13354</v>
      </c>
      <c r="S57" s="178" t="s">
        <v>13354</v>
      </c>
      <c r="T57" s="178" t="s">
        <v>13354</v>
      </c>
      <c r="U57" s="178" t="s">
        <v>13354</v>
      </c>
      <c r="V57" s="178" t="s">
        <v>13846</v>
      </c>
      <c r="W57" s="178" t="s">
        <v>13354</v>
      </c>
      <c r="X57" s="178" t="s">
        <v>13958</v>
      </c>
      <c r="Y57" s="178" t="s">
        <v>13354</v>
      </c>
      <c r="Z57" s="178">
        <v>8</v>
      </c>
      <c r="AA57" s="178" t="s">
        <v>13354</v>
      </c>
      <c r="AB57" s="178" t="str">
        <f t="shared" si="0"/>
        <v>,(56,74,'Premio','Premio','Premio','Tab1','General',0,1,1,NULL,NULL,14,'1','TEXTBOX','NUMBER','99,999,999.99',NULL,NULL,NULL,NULL,'mainTableBoxesCss',NULL,'GrupoValidacion1',NULL,8,NULL,N'MANTENIMIENTO',CAST('19000101' AS DateTime), N'999999999')</v>
      </c>
    </row>
    <row r="58" spans="1:28" x14ac:dyDescent="0.25">
      <c r="A58" s="178">
        <v>57</v>
      </c>
      <c r="B58" s="178">
        <v>74</v>
      </c>
      <c r="C58" s="178" t="s">
        <v>13970</v>
      </c>
      <c r="D58" s="178" t="s">
        <v>13970</v>
      </c>
      <c r="E58" s="178" t="s">
        <v>13970</v>
      </c>
      <c r="F58" s="178" t="s">
        <v>13842</v>
      </c>
      <c r="G58" s="178" t="s">
        <v>13843</v>
      </c>
      <c r="H58" s="178">
        <v>0</v>
      </c>
      <c r="I58" s="178">
        <v>1</v>
      </c>
      <c r="J58" s="178">
        <v>1</v>
      </c>
      <c r="K58" s="178" t="s">
        <v>13354</v>
      </c>
      <c r="L58" s="178" t="s">
        <v>13354</v>
      </c>
      <c r="M58" s="178">
        <v>14</v>
      </c>
      <c r="N58" s="178">
        <v>2</v>
      </c>
      <c r="O58" s="178" t="s">
        <v>13971</v>
      </c>
      <c r="P58" s="178" t="s">
        <v>13972</v>
      </c>
      <c r="Q58" s="178" t="s">
        <v>13354</v>
      </c>
      <c r="R58" s="178" t="s">
        <v>13354</v>
      </c>
      <c r="S58" s="178" t="s">
        <v>13354</v>
      </c>
      <c r="T58" s="178" t="s">
        <v>13354</v>
      </c>
      <c r="U58" s="178" t="s">
        <v>13354</v>
      </c>
      <c r="V58" s="178" t="s">
        <v>13354</v>
      </c>
      <c r="W58" s="178" t="s">
        <v>13354</v>
      </c>
      <c r="X58" s="178" t="s">
        <v>13958</v>
      </c>
      <c r="Y58" s="178" t="s">
        <v>13354</v>
      </c>
      <c r="Z58" s="178">
        <v>9</v>
      </c>
      <c r="AA58" s="178" t="s">
        <v>13354</v>
      </c>
      <c r="AB58" s="178" t="str">
        <f t="shared" si="0"/>
        <v>,(57,74,'Vencimiento','Vencimiento','Vencimiento','Tab1','General',0,1,1,NULL,NULL,14,'2','CALENDAREXTENDER','DATETIME',NULL,NULL,NULL,NULL,NULL,NULL,NULL,'GrupoValidacion1',NULL,9,NULL,N'MANTENIMIENTO',CAST('19000101' AS DateTime), N'999999999')</v>
      </c>
    </row>
    <row r="59" spans="1:28" x14ac:dyDescent="0.25">
      <c r="A59" s="178">
        <v>58</v>
      </c>
      <c r="B59" s="178">
        <v>75</v>
      </c>
      <c r="C59" s="178" t="s">
        <v>13973</v>
      </c>
      <c r="D59" s="178" t="s">
        <v>13974</v>
      </c>
      <c r="E59" s="178" t="s">
        <v>19</v>
      </c>
      <c r="F59" s="178" t="s">
        <v>13842</v>
      </c>
      <c r="G59" s="178" t="s">
        <v>13843</v>
      </c>
      <c r="H59" s="178">
        <v>1</v>
      </c>
      <c r="I59" s="178">
        <v>1</v>
      </c>
      <c r="J59" s="178">
        <v>1</v>
      </c>
      <c r="K59" s="178" t="s">
        <v>13354</v>
      </c>
      <c r="L59" s="178" t="s">
        <v>13354</v>
      </c>
      <c r="M59" s="178">
        <v>30</v>
      </c>
      <c r="N59" s="178">
        <v>0</v>
      </c>
      <c r="O59" s="178" t="s">
        <v>13844</v>
      </c>
      <c r="P59" s="178" t="s">
        <v>13354</v>
      </c>
      <c r="Q59" s="178" t="s">
        <v>13354</v>
      </c>
      <c r="R59" s="178" t="s">
        <v>13354</v>
      </c>
      <c r="S59" s="178" t="s">
        <v>13354</v>
      </c>
      <c r="T59" s="178" t="s">
        <v>13354</v>
      </c>
      <c r="U59" s="178" t="s">
        <v>13354</v>
      </c>
      <c r="V59" s="178" t="s">
        <v>13846</v>
      </c>
      <c r="W59" s="178" t="s">
        <v>13354</v>
      </c>
      <c r="X59" s="178" t="s">
        <v>13354</v>
      </c>
      <c r="Y59" s="178" t="s">
        <v>13354</v>
      </c>
      <c r="Z59" s="178" t="s">
        <v>13354</v>
      </c>
      <c r="AA59" s="178" t="s">
        <v>13354</v>
      </c>
      <c r="AB59" s="178" t="str">
        <f t="shared" si="0"/>
        <v>,(58,75,'CodEmisor','Cod_Emisor','Código','Tab1','General',1,1,1,NULL,NULL,30,'0','TEXTBOX',NULL,NULL,NULL,NULL,NULL,NULL,'mainTableBoxesCss',NULL,NULL,NULL,NULL,NULL,N'MANTENIMIENTO',CAST('19000101' AS DateTime), N'999999999')</v>
      </c>
    </row>
    <row r="60" spans="1:28" x14ac:dyDescent="0.25">
      <c r="A60" s="178">
        <v>59</v>
      </c>
      <c r="B60" s="178">
        <v>75</v>
      </c>
      <c r="C60" s="178" t="s">
        <v>13975</v>
      </c>
      <c r="D60" s="178" t="s">
        <v>13976</v>
      </c>
      <c r="E60" s="178" t="s">
        <v>1</v>
      </c>
      <c r="F60" s="178" t="s">
        <v>13842</v>
      </c>
      <c r="G60" s="178" t="s">
        <v>13843</v>
      </c>
      <c r="H60" s="178">
        <v>1</v>
      </c>
      <c r="I60" s="178">
        <v>1</v>
      </c>
      <c r="J60" s="178">
        <v>1</v>
      </c>
      <c r="K60" s="178" t="s">
        <v>13354</v>
      </c>
      <c r="L60" s="178" t="s">
        <v>13354</v>
      </c>
      <c r="M60" s="178">
        <v>255</v>
      </c>
      <c r="N60" s="178">
        <v>0</v>
      </c>
      <c r="O60" s="178" t="s">
        <v>13844</v>
      </c>
      <c r="P60" s="178" t="s">
        <v>13354</v>
      </c>
      <c r="Q60" s="178" t="s">
        <v>13354</v>
      </c>
      <c r="R60" s="178" t="s">
        <v>13354</v>
      </c>
      <c r="S60" s="178" t="s">
        <v>13354</v>
      </c>
      <c r="T60" s="178" t="s">
        <v>13354</v>
      </c>
      <c r="U60" s="178" t="s">
        <v>13354</v>
      </c>
      <c r="V60" s="178" t="s">
        <v>13846</v>
      </c>
      <c r="W60" s="178" t="s">
        <v>13354</v>
      </c>
      <c r="X60" s="178" t="s">
        <v>13354</v>
      </c>
      <c r="Y60" s="178" t="s">
        <v>13354</v>
      </c>
      <c r="Z60" s="178" t="s">
        <v>13354</v>
      </c>
      <c r="AA60" s="178" t="s">
        <v>13354</v>
      </c>
      <c r="AB60" s="178" t="str">
        <f t="shared" si="0"/>
        <v>,(59,75,'DesEmisor','Des_Emisor','Descripción','Tab1','General',1,1,1,NULL,NULL,255,'0','TEXTBOX',NULL,NULL,NULL,NULL,NULL,NULL,'mainTableBoxesCss',NULL,NULL,NULL,NULL,NULL,N'MANTENIMIENTO',CAST('19000101' AS DateTime), N'999999999')</v>
      </c>
    </row>
    <row r="61" spans="1:28" x14ac:dyDescent="0.25">
      <c r="A61" s="178">
        <v>60</v>
      </c>
      <c r="B61" s="178">
        <v>76</v>
      </c>
      <c r="C61" s="178" t="s">
        <v>13977</v>
      </c>
      <c r="D61" s="178" t="s">
        <v>13978</v>
      </c>
      <c r="E61" s="178" t="s">
        <v>19</v>
      </c>
      <c r="F61" s="178" t="s">
        <v>13842</v>
      </c>
      <c r="G61" s="178" t="s">
        <v>13843</v>
      </c>
      <c r="H61" s="178">
        <v>1</v>
      </c>
      <c r="I61" s="178">
        <v>1</v>
      </c>
      <c r="J61" s="178">
        <v>1</v>
      </c>
      <c r="K61" s="178" t="s">
        <v>13354</v>
      </c>
      <c r="L61" s="178" t="s">
        <v>13354</v>
      </c>
      <c r="M61" s="178">
        <v>4</v>
      </c>
      <c r="N61" s="178">
        <v>1</v>
      </c>
      <c r="O61" s="178" t="s">
        <v>13844</v>
      </c>
      <c r="P61" s="178" t="s">
        <v>13845</v>
      </c>
      <c r="Q61" s="178" t="s">
        <v>13354</v>
      </c>
      <c r="R61" s="178" t="s">
        <v>13354</v>
      </c>
      <c r="S61" s="178" t="s">
        <v>13354</v>
      </c>
      <c r="T61" s="178" t="s">
        <v>13354</v>
      </c>
      <c r="U61" s="178" t="s">
        <v>13354</v>
      </c>
      <c r="V61" s="178" t="s">
        <v>13846</v>
      </c>
      <c r="W61" s="178" t="s">
        <v>13354</v>
      </c>
      <c r="X61" s="178" t="s">
        <v>13354</v>
      </c>
      <c r="Y61" s="178" t="s">
        <v>13354</v>
      </c>
      <c r="Z61" s="178" t="s">
        <v>13354</v>
      </c>
      <c r="AA61" s="178" t="s">
        <v>13354</v>
      </c>
      <c r="AB61" s="178" t="str">
        <f t="shared" si="0"/>
        <v>,(60,76,'CodEnchape','Cod_Enchape','Código','Tab1','General',1,1,1,NULL,NULL,4,'1','TEXTBOX','NUMBER',NULL,NULL,NULL,NULL,NULL,'mainTableBoxesCss',NULL,NULL,NULL,NULL,NULL,N'MANTENIMIENTO',CAST('19000101' AS DateTime), N'999999999')</v>
      </c>
    </row>
    <row r="62" spans="1:28" x14ac:dyDescent="0.25">
      <c r="A62" s="178">
        <v>61</v>
      </c>
      <c r="B62" s="178">
        <v>76</v>
      </c>
      <c r="C62" s="178" t="s">
        <v>13979</v>
      </c>
      <c r="D62" s="178" t="s">
        <v>13980</v>
      </c>
      <c r="E62" s="178" t="s">
        <v>1</v>
      </c>
      <c r="F62" s="178" t="s">
        <v>13842</v>
      </c>
      <c r="G62" s="178" t="s">
        <v>13843</v>
      </c>
      <c r="H62" s="178">
        <v>1</v>
      </c>
      <c r="I62" s="178">
        <v>1</v>
      </c>
      <c r="J62" s="178">
        <v>1</v>
      </c>
      <c r="K62" s="178" t="s">
        <v>13354</v>
      </c>
      <c r="L62" s="178" t="s">
        <v>13354</v>
      </c>
      <c r="M62" s="178">
        <v>255</v>
      </c>
      <c r="N62" s="178">
        <v>0</v>
      </c>
      <c r="O62" s="178" t="s">
        <v>13844</v>
      </c>
      <c r="P62" s="178" t="s">
        <v>13354</v>
      </c>
      <c r="Q62" s="178" t="s">
        <v>13354</v>
      </c>
      <c r="R62" s="178" t="s">
        <v>13354</v>
      </c>
      <c r="S62" s="178" t="s">
        <v>13354</v>
      </c>
      <c r="T62" s="178" t="s">
        <v>13354</v>
      </c>
      <c r="U62" s="178" t="s">
        <v>13354</v>
      </c>
      <c r="V62" s="178" t="s">
        <v>13846</v>
      </c>
      <c r="W62" s="178" t="s">
        <v>13354</v>
      </c>
      <c r="X62" s="178" t="s">
        <v>13354</v>
      </c>
      <c r="Y62" s="178" t="s">
        <v>13354</v>
      </c>
      <c r="Z62" s="178" t="s">
        <v>13354</v>
      </c>
      <c r="AA62" s="178" t="s">
        <v>13354</v>
      </c>
      <c r="AB62" s="178" t="str">
        <f t="shared" si="0"/>
        <v>,(61,76,'DesEnchape','Des_Enchape','Descripción','Tab1','General',1,1,1,NULL,NULL,255,'0','TEXTBOX',NULL,NULL,NULL,NULL,NULL,NULL,'mainTableBoxesCss',NULL,NULL,NULL,NULL,NULL,N'MANTENIMIENTO',CAST('19000101' AS DateTime), N'999999999')</v>
      </c>
    </row>
    <row r="63" spans="1:28" x14ac:dyDescent="0.25">
      <c r="A63" s="178">
        <v>62</v>
      </c>
      <c r="B63" s="178">
        <v>77</v>
      </c>
      <c r="C63" s="178" t="s">
        <v>13981</v>
      </c>
      <c r="D63" s="178" t="s">
        <v>13982</v>
      </c>
      <c r="E63" s="178" t="s">
        <v>19</v>
      </c>
      <c r="F63" s="178" t="s">
        <v>13842</v>
      </c>
      <c r="G63" s="178" t="s">
        <v>13843</v>
      </c>
      <c r="H63" s="178">
        <v>1</v>
      </c>
      <c r="I63" s="178">
        <v>1</v>
      </c>
      <c r="J63" s="178">
        <v>1</v>
      </c>
      <c r="K63" s="178" t="s">
        <v>13354</v>
      </c>
      <c r="L63" s="178" t="s">
        <v>13354</v>
      </c>
      <c r="M63" s="178">
        <v>4</v>
      </c>
      <c r="N63" s="178">
        <v>1</v>
      </c>
      <c r="O63" s="178" t="s">
        <v>13844</v>
      </c>
      <c r="P63" s="178" t="s">
        <v>13845</v>
      </c>
      <c r="Q63" s="178" t="s">
        <v>13354</v>
      </c>
      <c r="R63" s="178" t="s">
        <v>13354</v>
      </c>
      <c r="S63" s="178" t="s">
        <v>13354</v>
      </c>
      <c r="T63" s="178" t="s">
        <v>13354</v>
      </c>
      <c r="U63" s="178" t="s">
        <v>13354</v>
      </c>
      <c r="V63" s="178" t="s">
        <v>13846</v>
      </c>
      <c r="W63" s="178" t="s">
        <v>13354</v>
      </c>
      <c r="X63" s="178" t="s">
        <v>13354</v>
      </c>
      <c r="Y63" s="178" t="s">
        <v>13354</v>
      </c>
      <c r="Z63" s="178" t="s">
        <v>13354</v>
      </c>
      <c r="AA63" s="178" t="s">
        <v>13354</v>
      </c>
      <c r="AB63" s="178" t="str">
        <f t="shared" si="0"/>
        <v>,(62,77,'CodEnfoque','Cod_Enfoque','Código','Tab1','General',1,1,1,NULL,NULL,4,'1','TEXTBOX','NUMBER',NULL,NULL,NULL,NULL,NULL,'mainTableBoxesCss',NULL,NULL,NULL,NULL,NULL,N'MANTENIMIENTO',CAST('19000101' AS DateTime), N'999999999')</v>
      </c>
    </row>
    <row r="64" spans="1:28" x14ac:dyDescent="0.25">
      <c r="A64" s="178">
        <v>63</v>
      </c>
      <c r="B64" s="178">
        <v>77</v>
      </c>
      <c r="C64" s="178" t="s">
        <v>13983</v>
      </c>
      <c r="D64" s="178" t="s">
        <v>13984</v>
      </c>
      <c r="E64" s="178" t="s">
        <v>1</v>
      </c>
      <c r="F64" s="178" t="s">
        <v>13842</v>
      </c>
      <c r="G64" s="178" t="s">
        <v>13843</v>
      </c>
      <c r="H64" s="178">
        <v>1</v>
      </c>
      <c r="I64" s="178">
        <v>1</v>
      </c>
      <c r="J64" s="178">
        <v>1</v>
      </c>
      <c r="K64" s="178" t="s">
        <v>13354</v>
      </c>
      <c r="L64" s="178" t="s">
        <v>13354</v>
      </c>
      <c r="M64" s="178">
        <v>255</v>
      </c>
      <c r="N64" s="178">
        <v>0</v>
      </c>
      <c r="O64" s="178" t="s">
        <v>13844</v>
      </c>
      <c r="P64" s="178" t="s">
        <v>13354</v>
      </c>
      <c r="Q64" s="178" t="s">
        <v>13354</v>
      </c>
      <c r="R64" s="178" t="s">
        <v>13354</v>
      </c>
      <c r="S64" s="178" t="s">
        <v>13354</v>
      </c>
      <c r="T64" s="178" t="s">
        <v>13354</v>
      </c>
      <c r="U64" s="178" t="s">
        <v>13354</v>
      </c>
      <c r="V64" s="178" t="s">
        <v>13846</v>
      </c>
      <c r="W64" s="178" t="s">
        <v>13354</v>
      </c>
      <c r="X64" s="178" t="s">
        <v>13354</v>
      </c>
      <c r="Y64" s="178" t="s">
        <v>13354</v>
      </c>
      <c r="Z64" s="178" t="s">
        <v>13354</v>
      </c>
      <c r="AA64" s="178" t="s">
        <v>13354</v>
      </c>
      <c r="AB64" s="178" t="str">
        <f t="shared" si="0"/>
        <v>,(63,77,'DesEnfoque','Des_Enfoque','Descripción','Tab1','General',1,1,1,NULL,NULL,255,'0','TEXTBOX',NULL,NULL,NULL,NULL,NULL,NULL,'mainTableBoxesCss',NULL,NULL,NULL,NULL,NULL,N'MANTENIMIENTO',CAST('19000101' AS DateTime), N'999999999')</v>
      </c>
    </row>
    <row r="65" spans="1:28" x14ac:dyDescent="0.25">
      <c r="A65" s="178">
        <v>64</v>
      </c>
      <c r="B65" s="178">
        <v>78</v>
      </c>
      <c r="C65" s="178" t="s">
        <v>13985</v>
      </c>
      <c r="D65" s="178" t="s">
        <v>13986</v>
      </c>
      <c r="E65" s="178" t="s">
        <v>19</v>
      </c>
      <c r="F65" s="178" t="s">
        <v>13842</v>
      </c>
      <c r="G65" s="178" t="s">
        <v>13843</v>
      </c>
      <c r="H65" s="178">
        <v>1</v>
      </c>
      <c r="I65" s="178">
        <v>1</v>
      </c>
      <c r="J65" s="178">
        <v>1</v>
      </c>
      <c r="K65" s="178" t="s">
        <v>13354</v>
      </c>
      <c r="L65" s="178" t="s">
        <v>13354</v>
      </c>
      <c r="M65" s="178">
        <v>50</v>
      </c>
      <c r="N65" s="178">
        <v>0</v>
      </c>
      <c r="O65" s="178" t="s">
        <v>13844</v>
      </c>
      <c r="P65" s="178" t="s">
        <v>13354</v>
      </c>
      <c r="Q65" s="178" t="s">
        <v>13354</v>
      </c>
      <c r="R65" s="178" t="s">
        <v>13354</v>
      </c>
      <c r="S65" s="178" t="s">
        <v>13354</v>
      </c>
      <c r="T65" s="178" t="s">
        <v>13354</v>
      </c>
      <c r="U65" s="178" t="s">
        <v>13354</v>
      </c>
      <c r="V65" s="178" t="s">
        <v>13846</v>
      </c>
      <c r="W65" s="178" t="s">
        <v>13354</v>
      </c>
      <c r="X65" s="178" t="s">
        <v>13354</v>
      </c>
      <c r="Y65" s="178" t="s">
        <v>13354</v>
      </c>
      <c r="Z65" s="178" t="s">
        <v>13354</v>
      </c>
      <c r="AA65" s="178" t="s">
        <v>13354</v>
      </c>
      <c r="AB65" s="178" t="str">
        <f t="shared" si="0"/>
        <v>,(64,78,'CodEntidad','Cod_Entidad','Código','Tab1','General',1,1,1,NULL,NULL,50,'0','TEXTBOX',NULL,NULL,NULL,NULL,NULL,NULL,'mainTableBoxesCss',NULL,NULL,NULL,NULL,NULL,N'MANTENIMIENTO',CAST('19000101' AS DateTime), N'999999999')</v>
      </c>
    </row>
    <row r="66" spans="1:28" x14ac:dyDescent="0.25">
      <c r="A66" s="178">
        <v>65</v>
      </c>
      <c r="B66" s="178">
        <v>78</v>
      </c>
      <c r="C66" s="178" t="s">
        <v>13987</v>
      </c>
      <c r="D66" s="178" t="s">
        <v>13988</v>
      </c>
      <c r="E66" s="178" t="s">
        <v>1</v>
      </c>
      <c r="F66" s="178" t="s">
        <v>13842</v>
      </c>
      <c r="G66" s="178" t="s">
        <v>13843</v>
      </c>
      <c r="H66" s="178">
        <v>1</v>
      </c>
      <c r="I66" s="178">
        <v>1</v>
      </c>
      <c r="J66" s="178">
        <v>1</v>
      </c>
      <c r="K66" s="178" t="s">
        <v>13354</v>
      </c>
      <c r="L66" s="178" t="s">
        <v>13354</v>
      </c>
      <c r="M66" s="178">
        <v>255</v>
      </c>
      <c r="N66" s="178">
        <v>0</v>
      </c>
      <c r="O66" s="178" t="s">
        <v>13844</v>
      </c>
      <c r="P66" s="178" t="s">
        <v>13354</v>
      </c>
      <c r="Q66" s="178" t="s">
        <v>13354</v>
      </c>
      <c r="R66" s="178" t="s">
        <v>13354</v>
      </c>
      <c r="S66" s="178" t="s">
        <v>13354</v>
      </c>
      <c r="T66" s="178" t="s">
        <v>13354</v>
      </c>
      <c r="U66" s="178" t="s">
        <v>13354</v>
      </c>
      <c r="V66" s="178" t="s">
        <v>13846</v>
      </c>
      <c r="W66" s="178" t="s">
        <v>13354</v>
      </c>
      <c r="X66" s="178" t="s">
        <v>13354</v>
      </c>
      <c r="Y66" s="178" t="s">
        <v>13354</v>
      </c>
      <c r="Z66" s="178" t="s">
        <v>13354</v>
      </c>
      <c r="AA66" s="178" t="s">
        <v>13354</v>
      </c>
      <c r="AB66" s="178" t="str">
        <f t="shared" si="0"/>
        <v>,(65,78,'DesEntidad','Des_Entidad','Descripción','Tab1','General',1,1,1,NULL,NULL,255,'0','TEXTBOX',NULL,NULL,NULL,NULL,NULL,NULL,'mainTableBoxesCss',NULL,NULL,NULL,NULL,NULL,N'MANTENIMIENTO',CAST('19000101' AS DateTime), N'999999999')</v>
      </c>
    </row>
    <row r="67" spans="1:28" x14ac:dyDescent="0.25">
      <c r="A67" s="178">
        <v>66</v>
      </c>
      <c r="B67" s="178">
        <v>78</v>
      </c>
      <c r="C67" s="178" t="s">
        <v>13989</v>
      </c>
      <c r="D67" s="178" t="s">
        <v>13990</v>
      </c>
      <c r="E67" s="178" t="s">
        <v>13411</v>
      </c>
      <c r="F67" s="178" t="s">
        <v>13842</v>
      </c>
      <c r="G67" s="178" t="s">
        <v>13843</v>
      </c>
      <c r="H67" s="178">
        <v>1</v>
      </c>
      <c r="I67" s="178">
        <v>1</v>
      </c>
      <c r="J67" s="178">
        <v>1</v>
      </c>
      <c r="K67" s="178" t="s">
        <v>13354</v>
      </c>
      <c r="L67" s="178" t="s">
        <v>13354</v>
      </c>
      <c r="M67" s="178" t="s">
        <v>13354</v>
      </c>
      <c r="N67" s="178" t="s">
        <v>13354</v>
      </c>
      <c r="O67" s="178" t="s">
        <v>13878</v>
      </c>
      <c r="P67" s="178" t="s">
        <v>13354</v>
      </c>
      <c r="Q67" s="178" t="s">
        <v>13354</v>
      </c>
      <c r="R67" s="178" t="s">
        <v>13354</v>
      </c>
      <c r="S67" s="178" t="s">
        <v>13354</v>
      </c>
      <c r="T67" s="178" t="s">
        <v>13354</v>
      </c>
      <c r="U67" s="178" t="s">
        <v>13354</v>
      </c>
      <c r="V67" s="178" t="s">
        <v>13846</v>
      </c>
      <c r="W67" s="178" t="s">
        <v>13991</v>
      </c>
      <c r="X67" s="178" t="s">
        <v>13354</v>
      </c>
      <c r="Y67" s="178" t="s">
        <v>13354</v>
      </c>
      <c r="Z67" s="178" t="s">
        <v>13354</v>
      </c>
      <c r="AA67" s="178" t="s">
        <v>13354</v>
      </c>
      <c r="AB67" s="178" t="str">
        <f t="shared" ref="AB67:AB130" si="1">+CONCATENATE(",(",A67,",",B67,",",(IF(EXACT(C67,"NULL"), "NULL","'"&amp;C67&amp;"'")),",",(IF(EXACT(D67,"NULL"), "NULL","'"&amp;D67&amp;"'")),",",(IF(EXACT(E67,"NULL"), "NULL","'"&amp;E67&amp;"'")),",",(IF(EXACT(F67,"NULL"), "NULL","'"&amp;F67&amp;"'")),",",(IF(EXACT(G67,"NULL"), "NULL","'"&amp;G67&amp;"'")),",",(IF(EXACT(H67,"NULL"), "NULL",H67)),",",(IF(EXACT(I67,"NULL"), "NULL",I67)),",",(IF(EXACT(J67,"NULL"), "NULL",J67)),",",(IF(EXACT(K67,"NULL"), "NULL",K67)),",",(IF(EXACT(L67,"NULL"), "NULL","'"&amp;L67&amp;"'")),",",(IF(EXACT(M67,"NULL"), "NULL",M67)),",",(IF(EXACT(N67,"NULL"), "NULL","'"&amp;N67&amp;"'")),",",(IF(EXACT(O67,"NULL"), "NULL","'"&amp;O67&amp;"'")),",",(IF(EXACT(P67,"NULL"), "NULL","'"&amp;P67&amp;"'")),",",(IF(EXACT(Q67,"NULL"), "NULL","'"&amp;Q67&amp;"'")),",",(IF(EXACT(R67,"NULL"), "NULL","'"&amp;R67&amp;"'")),",",(IF(EXACT(S67,"NULL"), "NULL","'"&amp;S67&amp;"'")),",",(IF(EXACT(T67,"NULL"), "NULL","'"&amp;T67&amp;"'")),",",(IF(EXACT(U67,"NULL"), "NULL","'"&amp;U67&amp;"'")),",",(IF(EXACT(V67,"NULL"), "NULL","'"&amp;V67&amp;"'")),",",(IF(EXACT(W67,"NULL"), "NULL","'"&amp;W67&amp;"'")),",",(IF(EXACT(X67,"NULL"), "NULL","'"&amp;X67&amp;"'")),",",(IF(EXACT(Y67,"NULL"), "NULL","'"&amp;Y67&amp;"'")),",",(IF(EXACT(Z67,"NULL"), "NULL",Z67)),",",(IF(EXACT(AA67,"NULL"), "NULL","'"&amp;AA67&amp;"'")),",N'MANTENIMIENTO',CAST('19000101' AS DateTime), N'999999999')")</f>
        <v>,(66,78,'IdTipoEntidad','Id_Tipo_Entidad','Tipo Entidad','Tab1','General',1,1,1,NULL,NULL,NULL,NULL,'DROPDOWNLIST',NULL,NULL,NULL,NULL,NULL,NULL,'mainTableBoxesCss','TiposEntidadesLista',NULL,NULL,NULL,NULL,N'MANTENIMIENTO',CAST('19000101' AS DateTime), N'999999999')</v>
      </c>
    </row>
    <row r="68" spans="1:28" x14ac:dyDescent="0.25">
      <c r="A68" s="178">
        <v>67</v>
      </c>
      <c r="B68" s="178">
        <v>78</v>
      </c>
      <c r="C68" s="178" t="s">
        <v>13992</v>
      </c>
      <c r="D68" s="178" t="s">
        <v>13993</v>
      </c>
      <c r="E68" s="178" t="s">
        <v>13381</v>
      </c>
      <c r="F68" s="178" t="s">
        <v>13842</v>
      </c>
      <c r="G68" s="178" t="s">
        <v>13843</v>
      </c>
      <c r="H68" s="178">
        <v>1</v>
      </c>
      <c r="I68" s="178">
        <v>1</v>
      </c>
      <c r="J68" s="178">
        <v>1</v>
      </c>
      <c r="K68" s="178" t="s">
        <v>13354</v>
      </c>
      <c r="L68" s="178" t="s">
        <v>13354</v>
      </c>
      <c r="M68" s="178" t="s">
        <v>13354</v>
      </c>
      <c r="N68" s="178" t="s">
        <v>13354</v>
      </c>
      <c r="O68" s="178" t="s">
        <v>13878</v>
      </c>
      <c r="P68" s="178" t="s">
        <v>13354</v>
      </c>
      <c r="Q68" s="178" t="s">
        <v>13354</v>
      </c>
      <c r="R68" s="178" t="s">
        <v>13354</v>
      </c>
      <c r="S68" s="178" t="s">
        <v>13354</v>
      </c>
      <c r="T68" s="178" t="s">
        <v>13354</v>
      </c>
      <c r="U68" s="178" t="s">
        <v>13354</v>
      </c>
      <c r="V68" s="178" t="s">
        <v>13846</v>
      </c>
      <c r="W68" s="178" t="s">
        <v>13994</v>
      </c>
      <c r="X68" s="178" t="s">
        <v>13354</v>
      </c>
      <c r="Y68" s="178" t="s">
        <v>13354</v>
      </c>
      <c r="Z68" s="178" t="s">
        <v>13354</v>
      </c>
      <c r="AA68" s="178" t="s">
        <v>13354</v>
      </c>
      <c r="AB68" s="178" t="str">
        <f t="shared" si="1"/>
        <v>,(67,78,'IdRegimenFiscalizacion','Id_Regimen_Fiscalizacion','Régimen Fiscalización','Tab1','General',1,1,1,NULL,NULL,NULL,NULL,'DROPDOWNLIST',NULL,NULL,NULL,NULL,NULL,NULL,'mainTableBoxesCss','RegimenesFiscalizacionesLista',NULL,NULL,NULL,NULL,N'MANTENIMIENTO',CAST('19000101' AS DateTime), N'999999999')</v>
      </c>
    </row>
    <row r="69" spans="1:28" x14ac:dyDescent="0.25">
      <c r="A69" s="178">
        <v>68</v>
      </c>
      <c r="B69" s="178">
        <v>78</v>
      </c>
      <c r="C69" s="178" t="s">
        <v>13995</v>
      </c>
      <c r="D69" s="178" t="s">
        <v>13996</v>
      </c>
      <c r="E69" s="178" t="s">
        <v>13997</v>
      </c>
      <c r="F69" s="178" t="s">
        <v>13842</v>
      </c>
      <c r="G69" s="178" t="s">
        <v>13843</v>
      </c>
      <c r="H69" s="178">
        <v>1</v>
      </c>
      <c r="I69" s="178">
        <v>1</v>
      </c>
      <c r="J69" s="178">
        <v>1</v>
      </c>
      <c r="K69" s="178" t="s">
        <v>13354</v>
      </c>
      <c r="L69" s="178" t="s">
        <v>13354</v>
      </c>
      <c r="M69" s="178" t="s">
        <v>13354</v>
      </c>
      <c r="N69" s="178" t="s">
        <v>13354</v>
      </c>
      <c r="O69" s="178" t="s">
        <v>13878</v>
      </c>
      <c r="P69" s="178" t="s">
        <v>13354</v>
      </c>
      <c r="Q69" s="178" t="s">
        <v>13354</v>
      </c>
      <c r="R69" s="178" t="s">
        <v>13354</v>
      </c>
      <c r="S69" s="178" t="s">
        <v>13354</v>
      </c>
      <c r="T69" s="178" t="s">
        <v>13354</v>
      </c>
      <c r="U69" s="178" t="s">
        <v>13354</v>
      </c>
      <c r="V69" s="178" t="s">
        <v>13846</v>
      </c>
      <c r="W69" s="178" t="s">
        <v>13998</v>
      </c>
      <c r="X69" s="178" t="s">
        <v>13354</v>
      </c>
      <c r="Y69" s="178" t="s">
        <v>13354</v>
      </c>
      <c r="Z69" s="178" t="s">
        <v>13354</v>
      </c>
      <c r="AA69" s="178" t="s">
        <v>13354</v>
      </c>
      <c r="AB69" s="178" t="str">
        <f t="shared" si="1"/>
        <v>,(68,78,'IdActivo','Id_Activo','Es Activo','Tab1','General',1,1,1,NULL,NULL,NULL,NULL,'DROPDOWNLIST',NULL,NULL,NULL,NULL,NULL,NULL,'mainTableBoxesCss','ActivosLista',NULL,NULL,NULL,NULL,N'MANTENIMIENTO',CAST('19000101' AS DateTime), N'999999999')</v>
      </c>
    </row>
    <row r="70" spans="1:28" x14ac:dyDescent="0.25">
      <c r="A70" s="178">
        <v>69</v>
      </c>
      <c r="B70" s="178">
        <v>79</v>
      </c>
      <c r="C70" s="178" t="s">
        <v>13999</v>
      </c>
      <c r="D70" s="178" t="s">
        <v>14000</v>
      </c>
      <c r="E70" s="178" t="s">
        <v>19</v>
      </c>
      <c r="F70" s="178" t="s">
        <v>13842</v>
      </c>
      <c r="G70" s="178" t="s">
        <v>13843</v>
      </c>
      <c r="H70" s="178">
        <v>1</v>
      </c>
      <c r="I70" s="178">
        <v>1</v>
      </c>
      <c r="J70" s="178">
        <v>1</v>
      </c>
      <c r="K70" s="178" t="s">
        <v>13354</v>
      </c>
      <c r="L70" s="178" t="s">
        <v>13354</v>
      </c>
      <c r="M70" s="178">
        <v>4</v>
      </c>
      <c r="N70" s="178">
        <v>1</v>
      </c>
      <c r="O70" s="178" t="s">
        <v>13844</v>
      </c>
      <c r="P70" s="178" t="s">
        <v>13845</v>
      </c>
      <c r="Q70" s="178" t="s">
        <v>13354</v>
      </c>
      <c r="R70" s="178" t="s">
        <v>13354</v>
      </c>
      <c r="S70" s="178" t="s">
        <v>13354</v>
      </c>
      <c r="T70" s="178" t="s">
        <v>13354</v>
      </c>
      <c r="U70" s="178" t="s">
        <v>13354</v>
      </c>
      <c r="V70" s="178" t="s">
        <v>13846</v>
      </c>
      <c r="W70" s="178" t="s">
        <v>13354</v>
      </c>
      <c r="X70" s="178" t="s">
        <v>13354</v>
      </c>
      <c r="Y70" s="178" t="s">
        <v>13354</v>
      </c>
      <c r="Z70" s="178" t="s">
        <v>13354</v>
      </c>
      <c r="AA70" s="178" t="s">
        <v>13354</v>
      </c>
      <c r="AB70" s="178" t="str">
        <f t="shared" si="1"/>
        <v>,(69,79,'CodEntrepiso','Cod_Entrepiso','Código','Tab1','General',1,1,1,NULL,NULL,4,'1','TEXTBOX','NUMBER',NULL,NULL,NULL,NULL,NULL,'mainTableBoxesCss',NULL,NULL,NULL,NULL,NULL,N'MANTENIMIENTO',CAST('19000101' AS DateTime), N'999999999')</v>
      </c>
    </row>
    <row r="71" spans="1:28" x14ac:dyDescent="0.25">
      <c r="A71" s="178">
        <v>70</v>
      </c>
      <c r="B71" s="178">
        <v>79</v>
      </c>
      <c r="C71" s="178" t="s">
        <v>14001</v>
      </c>
      <c r="D71" s="178" t="s">
        <v>14002</v>
      </c>
      <c r="E71" s="178" t="s">
        <v>1</v>
      </c>
      <c r="F71" s="178" t="s">
        <v>13842</v>
      </c>
      <c r="G71" s="178" t="s">
        <v>13843</v>
      </c>
      <c r="H71" s="178">
        <v>1</v>
      </c>
      <c r="I71" s="178">
        <v>1</v>
      </c>
      <c r="J71" s="178">
        <v>1</v>
      </c>
      <c r="K71" s="178" t="s">
        <v>13354</v>
      </c>
      <c r="L71" s="178" t="s">
        <v>13354</v>
      </c>
      <c r="M71" s="178">
        <v>255</v>
      </c>
      <c r="N71" s="178">
        <v>0</v>
      </c>
      <c r="O71" s="178" t="s">
        <v>13844</v>
      </c>
      <c r="P71" s="178" t="s">
        <v>13354</v>
      </c>
      <c r="Q71" s="178" t="s">
        <v>13354</v>
      </c>
      <c r="R71" s="178" t="s">
        <v>13354</v>
      </c>
      <c r="S71" s="178" t="s">
        <v>13354</v>
      </c>
      <c r="T71" s="178" t="s">
        <v>13354</v>
      </c>
      <c r="U71" s="178" t="s">
        <v>13354</v>
      </c>
      <c r="V71" s="178" t="s">
        <v>13846</v>
      </c>
      <c r="W71" s="178" t="s">
        <v>13354</v>
      </c>
      <c r="X71" s="178" t="s">
        <v>13354</v>
      </c>
      <c r="Y71" s="178" t="s">
        <v>13354</v>
      </c>
      <c r="Z71" s="178" t="s">
        <v>13354</v>
      </c>
      <c r="AA71" s="178" t="s">
        <v>13354</v>
      </c>
      <c r="AB71" s="178" t="str">
        <f t="shared" si="1"/>
        <v>,(70,79,'DesEntrepiso','Des_Entrepiso','Descripción','Tab1','General',1,1,1,NULL,NULL,255,'0','TEXTBOX',NULL,NULL,NULL,NULL,NULL,NULL,'mainTableBoxesCss',NULL,NULL,NULL,NULL,NULL,N'MANTENIMIENTO',CAST('19000101' AS DateTime), N'999999999')</v>
      </c>
    </row>
    <row r="72" spans="1:28" x14ac:dyDescent="0.25">
      <c r="A72" s="178">
        <v>71</v>
      </c>
      <c r="B72" s="178">
        <v>80</v>
      </c>
      <c r="C72" s="178" t="s">
        <v>14003</v>
      </c>
      <c r="D72" s="178" t="s">
        <v>14004</v>
      </c>
      <c r="E72" s="178" t="s">
        <v>19</v>
      </c>
      <c r="F72" s="178" t="s">
        <v>13842</v>
      </c>
      <c r="G72" s="178" t="s">
        <v>13843</v>
      </c>
      <c r="H72" s="178">
        <v>1</v>
      </c>
      <c r="I72" s="178">
        <v>1</v>
      </c>
      <c r="J72" s="178">
        <v>1</v>
      </c>
      <c r="K72" s="178" t="s">
        <v>13354</v>
      </c>
      <c r="L72" s="178" t="s">
        <v>13354</v>
      </c>
      <c r="M72" s="178">
        <v>4</v>
      </c>
      <c r="N72" s="178">
        <v>1</v>
      </c>
      <c r="O72" s="178" t="s">
        <v>13844</v>
      </c>
      <c r="P72" s="178" t="s">
        <v>13845</v>
      </c>
      <c r="Q72" s="178" t="s">
        <v>13354</v>
      </c>
      <c r="R72" s="178" t="s">
        <v>13354</v>
      </c>
      <c r="S72" s="178" t="s">
        <v>13354</v>
      </c>
      <c r="T72" s="178" t="s">
        <v>13354</v>
      </c>
      <c r="U72" s="178" t="s">
        <v>13354</v>
      </c>
      <c r="V72" s="178" t="s">
        <v>13846</v>
      </c>
      <c r="W72" s="178" t="s">
        <v>13354</v>
      </c>
      <c r="X72" s="178" t="s">
        <v>13354</v>
      </c>
      <c r="Y72" s="178" t="s">
        <v>13354</v>
      </c>
      <c r="Z72" s="178" t="s">
        <v>13354</v>
      </c>
      <c r="AA72" s="178" t="s">
        <v>13354</v>
      </c>
      <c r="AB72" s="178" t="str">
        <f t="shared" si="1"/>
        <v>,(71,80,'CodEscalera','Cod_Escalera','Código','Tab1','General',1,1,1,NULL,NULL,4,'1','TEXTBOX','NUMBER',NULL,NULL,NULL,NULL,NULL,'mainTableBoxesCss',NULL,NULL,NULL,NULL,NULL,N'MANTENIMIENTO',CAST('19000101' AS DateTime), N'999999999')</v>
      </c>
    </row>
    <row r="73" spans="1:28" x14ac:dyDescent="0.25">
      <c r="A73" s="178">
        <v>72</v>
      </c>
      <c r="B73" s="178">
        <v>80</v>
      </c>
      <c r="C73" s="178" t="s">
        <v>14005</v>
      </c>
      <c r="D73" s="178" t="s">
        <v>14006</v>
      </c>
      <c r="E73" s="178" t="s">
        <v>1</v>
      </c>
      <c r="F73" s="178" t="s">
        <v>13842</v>
      </c>
      <c r="G73" s="178" t="s">
        <v>13843</v>
      </c>
      <c r="H73" s="178">
        <v>1</v>
      </c>
      <c r="I73" s="178">
        <v>1</v>
      </c>
      <c r="J73" s="178">
        <v>1</v>
      </c>
      <c r="K73" s="178" t="s">
        <v>13354</v>
      </c>
      <c r="L73" s="178" t="s">
        <v>13354</v>
      </c>
      <c r="M73" s="178">
        <v>255</v>
      </c>
      <c r="N73" s="178">
        <v>0</v>
      </c>
      <c r="O73" s="178" t="s">
        <v>13844</v>
      </c>
      <c r="P73" s="178" t="s">
        <v>13354</v>
      </c>
      <c r="Q73" s="178" t="s">
        <v>13354</v>
      </c>
      <c r="R73" s="178" t="s">
        <v>13354</v>
      </c>
      <c r="S73" s="178" t="s">
        <v>13354</v>
      </c>
      <c r="T73" s="178" t="s">
        <v>13354</v>
      </c>
      <c r="U73" s="178" t="s">
        <v>13354</v>
      </c>
      <c r="V73" s="178" t="s">
        <v>13846</v>
      </c>
      <c r="W73" s="178" t="s">
        <v>13354</v>
      </c>
      <c r="X73" s="178" t="s">
        <v>13354</v>
      </c>
      <c r="Y73" s="178" t="s">
        <v>13354</v>
      </c>
      <c r="Z73" s="178" t="s">
        <v>13354</v>
      </c>
      <c r="AA73" s="178" t="s">
        <v>13354</v>
      </c>
      <c r="AB73" s="178" t="str">
        <f t="shared" si="1"/>
        <v>,(72,80,'DesEscalera','Des_Escalera','Descripción','Tab1','General',1,1,1,NULL,NULL,255,'0','TEXTBOX',NULL,NULL,NULL,NULL,NULL,NULL,'mainTableBoxesCss',NULL,NULL,NULL,NULL,NULL,N'MANTENIMIENTO',CAST('19000101' AS DateTime), N'999999999')</v>
      </c>
    </row>
    <row r="74" spans="1:28" x14ac:dyDescent="0.25">
      <c r="A74" s="178">
        <v>73</v>
      </c>
      <c r="B74" s="178">
        <v>81</v>
      </c>
      <c r="C74" s="178" t="s">
        <v>14007</v>
      </c>
      <c r="D74" s="178" t="s">
        <v>14008</v>
      </c>
      <c r="E74" s="178" t="s">
        <v>19</v>
      </c>
      <c r="F74" s="178" t="s">
        <v>13842</v>
      </c>
      <c r="G74" s="178" t="s">
        <v>13843</v>
      </c>
      <c r="H74" s="178">
        <v>1</v>
      </c>
      <c r="I74" s="178">
        <v>1</v>
      </c>
      <c r="J74" s="178">
        <v>1</v>
      </c>
      <c r="K74" s="178" t="s">
        <v>13354</v>
      </c>
      <c r="L74" s="178" t="s">
        <v>13354</v>
      </c>
      <c r="M74" s="178">
        <v>4</v>
      </c>
      <c r="N74" s="178">
        <v>1</v>
      </c>
      <c r="O74" s="178" t="s">
        <v>13844</v>
      </c>
      <c r="P74" s="178" t="s">
        <v>13845</v>
      </c>
      <c r="Q74" s="178" t="s">
        <v>13354</v>
      </c>
      <c r="R74" s="178" t="s">
        <v>13354</v>
      </c>
      <c r="S74" s="178" t="s">
        <v>13354</v>
      </c>
      <c r="T74" s="178" t="s">
        <v>13354</v>
      </c>
      <c r="U74" s="178" t="s">
        <v>13354</v>
      </c>
      <c r="V74" s="178" t="s">
        <v>13846</v>
      </c>
      <c r="W74" s="178" t="s">
        <v>13354</v>
      </c>
      <c r="X74" s="178" t="s">
        <v>13354</v>
      </c>
      <c r="Y74" s="178" t="s">
        <v>13354</v>
      </c>
      <c r="Z74" s="178" t="s">
        <v>13354</v>
      </c>
      <c r="AA74" s="178" t="s">
        <v>13354</v>
      </c>
      <c r="AB74" s="178" t="str">
        <f t="shared" si="1"/>
        <v>,(73,81,'CodEstadoAvaluo','Cod_Estado_Avaluo','Código','Tab1','General',1,1,1,NULL,NULL,4,'1','TEXTBOX','NUMBER',NULL,NULL,NULL,NULL,NULL,'mainTableBoxesCss',NULL,NULL,NULL,NULL,NULL,N'MANTENIMIENTO',CAST('19000101' AS DateTime), N'999999999')</v>
      </c>
    </row>
    <row r="75" spans="1:28" x14ac:dyDescent="0.25">
      <c r="A75" s="178">
        <v>74</v>
      </c>
      <c r="B75" s="178">
        <v>81</v>
      </c>
      <c r="C75" s="178" t="s">
        <v>14009</v>
      </c>
      <c r="D75" s="178" t="s">
        <v>14010</v>
      </c>
      <c r="E75" s="178" t="s">
        <v>533</v>
      </c>
      <c r="F75" s="178" t="s">
        <v>13842</v>
      </c>
      <c r="G75" s="178" t="s">
        <v>13843</v>
      </c>
      <c r="H75" s="178">
        <v>1</v>
      </c>
      <c r="I75" s="178">
        <v>1</v>
      </c>
      <c r="J75" s="178">
        <v>1</v>
      </c>
      <c r="K75" s="178" t="s">
        <v>13354</v>
      </c>
      <c r="L75" s="178" t="s">
        <v>13354</v>
      </c>
      <c r="M75" s="178" t="s">
        <v>13354</v>
      </c>
      <c r="N75" s="178" t="s">
        <v>13354</v>
      </c>
      <c r="O75" s="178" t="s">
        <v>13878</v>
      </c>
      <c r="P75" s="178" t="s">
        <v>13354</v>
      </c>
      <c r="Q75" s="178" t="s">
        <v>13354</v>
      </c>
      <c r="R75" s="178" t="s">
        <v>13354</v>
      </c>
      <c r="S75" s="178" t="s">
        <v>13354</v>
      </c>
      <c r="T75" s="178" t="s">
        <v>13354</v>
      </c>
      <c r="U75" s="178" t="s">
        <v>13354</v>
      </c>
      <c r="V75" s="178" t="s">
        <v>13846</v>
      </c>
      <c r="W75" s="178" t="s">
        <v>14011</v>
      </c>
      <c r="X75" s="178" t="s">
        <v>13354</v>
      </c>
      <c r="Y75" s="178" t="s">
        <v>13354</v>
      </c>
      <c r="Z75" s="178" t="s">
        <v>13354</v>
      </c>
      <c r="AA75" s="178" t="s">
        <v>13354</v>
      </c>
      <c r="AB75" s="178" t="str">
        <f t="shared" si="1"/>
        <v>,(74,81,'IdTipoEstadoAvaluo','Id_Tipo_Estado_Avaluo','Estado','Tab1','General',1,1,1,NULL,NULL,NULL,NULL,'DROPDOWNLIST',NULL,NULL,NULL,NULL,NULL,NULL,'mainTableBoxesCss','TiposEstadosAvaluosLista',NULL,NULL,NULL,NULL,N'MANTENIMIENTO',CAST('19000101' AS DateTime), N'999999999')</v>
      </c>
    </row>
    <row r="76" spans="1:28" x14ac:dyDescent="0.25">
      <c r="A76" s="178">
        <v>75</v>
      </c>
      <c r="B76" s="178">
        <v>81</v>
      </c>
      <c r="C76" s="178" t="s">
        <v>14012</v>
      </c>
      <c r="D76" s="178" t="s">
        <v>14013</v>
      </c>
      <c r="E76" s="178" t="s">
        <v>1</v>
      </c>
      <c r="F76" s="178" t="s">
        <v>13842</v>
      </c>
      <c r="G76" s="178" t="s">
        <v>13843</v>
      </c>
      <c r="H76" s="178">
        <v>1</v>
      </c>
      <c r="I76" s="178">
        <v>1</v>
      </c>
      <c r="J76" s="178">
        <v>1</v>
      </c>
      <c r="K76" s="178" t="s">
        <v>13354</v>
      </c>
      <c r="L76" s="178" t="s">
        <v>13354</v>
      </c>
      <c r="M76" s="178">
        <v>255</v>
      </c>
      <c r="N76" s="178">
        <v>0</v>
      </c>
      <c r="O76" s="178" t="s">
        <v>13844</v>
      </c>
      <c r="P76" s="178" t="s">
        <v>13354</v>
      </c>
      <c r="Q76" s="178" t="s">
        <v>13354</v>
      </c>
      <c r="R76" s="178" t="s">
        <v>13354</v>
      </c>
      <c r="S76" s="178" t="s">
        <v>13354</v>
      </c>
      <c r="T76" s="178" t="s">
        <v>13354</v>
      </c>
      <c r="U76" s="178" t="s">
        <v>13354</v>
      </c>
      <c r="V76" s="178" t="s">
        <v>13846</v>
      </c>
      <c r="W76" s="178" t="s">
        <v>13354</v>
      </c>
      <c r="X76" s="178" t="s">
        <v>13354</v>
      </c>
      <c r="Y76" s="178" t="s">
        <v>13354</v>
      </c>
      <c r="Z76" s="178" t="s">
        <v>13354</v>
      </c>
      <c r="AA76" s="178" t="s">
        <v>13354</v>
      </c>
      <c r="AB76" s="178" t="str">
        <f t="shared" si="1"/>
        <v>,(75,81,'DesEstadoAvaluo','Des_Estado_Avaluo','Descripción','Tab1','General',1,1,1,NULL,NULL,255,'0','TEXTBOX',NULL,NULL,NULL,NULL,NULL,NULL,'mainTableBoxesCss',NULL,NULL,NULL,NULL,NULL,N'MANTENIMIENTO',CAST('19000101' AS DateTime), N'999999999')</v>
      </c>
    </row>
    <row r="77" spans="1:28" x14ac:dyDescent="0.25">
      <c r="A77" s="178">
        <v>76</v>
      </c>
      <c r="B77" s="178">
        <v>82</v>
      </c>
      <c r="C77" s="178" t="s">
        <v>14014</v>
      </c>
      <c r="D77" s="178" t="s">
        <v>14015</v>
      </c>
      <c r="E77" s="178" t="s">
        <v>19</v>
      </c>
      <c r="F77" s="178" t="s">
        <v>13842</v>
      </c>
      <c r="G77" s="178" t="s">
        <v>13843</v>
      </c>
      <c r="H77" s="178">
        <v>1</v>
      </c>
      <c r="I77" s="178">
        <v>1</v>
      </c>
      <c r="J77" s="178">
        <v>1</v>
      </c>
      <c r="K77" s="178" t="s">
        <v>13354</v>
      </c>
      <c r="L77" s="178" t="s">
        <v>13354</v>
      </c>
      <c r="M77" s="178">
        <v>4</v>
      </c>
      <c r="N77" s="178">
        <v>1</v>
      </c>
      <c r="O77" s="178" t="s">
        <v>13844</v>
      </c>
      <c r="P77" s="178" t="s">
        <v>13845</v>
      </c>
      <c r="Q77" s="178" t="s">
        <v>13354</v>
      </c>
      <c r="R77" s="178" t="s">
        <v>13354</v>
      </c>
      <c r="S77" s="178" t="s">
        <v>13354</v>
      </c>
      <c r="T77" s="178" t="s">
        <v>13354</v>
      </c>
      <c r="U77" s="178" t="s">
        <v>13354</v>
      </c>
      <c r="V77" s="178" t="s">
        <v>13846</v>
      </c>
      <c r="W77" s="178" t="s">
        <v>13354</v>
      </c>
      <c r="X77" s="178" t="s">
        <v>13354</v>
      </c>
      <c r="Y77" s="178" t="s">
        <v>13354</v>
      </c>
      <c r="Z77" s="178" t="s">
        <v>13354</v>
      </c>
      <c r="AA77" s="178" t="s">
        <v>13354</v>
      </c>
      <c r="AB77" s="178" t="str">
        <f t="shared" si="1"/>
        <v>,(76,82,'CodEstadoConstruccion','Cod_Estado_Construccion','Código','Tab1','General',1,1,1,NULL,NULL,4,'1','TEXTBOX','NUMBER',NULL,NULL,NULL,NULL,NULL,'mainTableBoxesCss',NULL,NULL,NULL,NULL,NULL,N'MANTENIMIENTO',CAST('19000101' AS DateTime), N'999999999')</v>
      </c>
    </row>
    <row r="78" spans="1:28" x14ac:dyDescent="0.25">
      <c r="A78" s="178">
        <v>77</v>
      </c>
      <c r="B78" s="178">
        <v>82</v>
      </c>
      <c r="C78" s="178" t="s">
        <v>14016</v>
      </c>
      <c r="D78" s="178" t="s">
        <v>14017</v>
      </c>
      <c r="E78" s="178" t="s">
        <v>1</v>
      </c>
      <c r="F78" s="178" t="s">
        <v>13842</v>
      </c>
      <c r="G78" s="178" t="s">
        <v>13843</v>
      </c>
      <c r="H78" s="178">
        <v>1</v>
      </c>
      <c r="I78" s="178">
        <v>1</v>
      </c>
      <c r="J78" s="178">
        <v>1</v>
      </c>
      <c r="K78" s="178" t="s">
        <v>13354</v>
      </c>
      <c r="L78" s="178" t="s">
        <v>13354</v>
      </c>
      <c r="M78" s="178">
        <v>255</v>
      </c>
      <c r="N78" s="178">
        <v>0</v>
      </c>
      <c r="O78" s="178" t="s">
        <v>13844</v>
      </c>
      <c r="P78" s="178" t="s">
        <v>13354</v>
      </c>
      <c r="Q78" s="178" t="s">
        <v>13354</v>
      </c>
      <c r="R78" s="178" t="s">
        <v>13354</v>
      </c>
      <c r="S78" s="178" t="s">
        <v>13354</v>
      </c>
      <c r="T78" s="178" t="s">
        <v>13354</v>
      </c>
      <c r="U78" s="178" t="s">
        <v>13354</v>
      </c>
      <c r="V78" s="178" t="s">
        <v>13846</v>
      </c>
      <c r="W78" s="178" t="s">
        <v>13354</v>
      </c>
      <c r="X78" s="178" t="s">
        <v>13354</v>
      </c>
      <c r="Y78" s="178" t="s">
        <v>13354</v>
      </c>
      <c r="Z78" s="178" t="s">
        <v>13354</v>
      </c>
      <c r="AA78" s="178" t="s">
        <v>13354</v>
      </c>
      <c r="AB78" s="178" t="str">
        <f t="shared" si="1"/>
        <v>,(77,82,'DesEstadoConstruccion','Des_Estado_Construccion','Descripción','Tab1','General',1,1,1,NULL,NULL,255,'0','TEXTBOX',NULL,NULL,NULL,NULL,NULL,NULL,'mainTableBoxesCss',NULL,NULL,NULL,NULL,NULL,N'MANTENIMIENTO',CAST('19000101' AS DateTime), N'999999999')</v>
      </c>
    </row>
    <row r="79" spans="1:28" x14ac:dyDescent="0.25">
      <c r="A79" s="178">
        <v>78</v>
      </c>
      <c r="B79" s="178">
        <v>83</v>
      </c>
      <c r="C79" s="178" t="s">
        <v>14018</v>
      </c>
      <c r="D79" s="178" t="s">
        <v>14019</v>
      </c>
      <c r="E79" s="178" t="s">
        <v>19</v>
      </c>
      <c r="F79" s="178" t="s">
        <v>13842</v>
      </c>
      <c r="G79" s="178" t="s">
        <v>13843</v>
      </c>
      <c r="H79" s="178">
        <v>1</v>
      </c>
      <c r="I79" s="178">
        <v>1</v>
      </c>
      <c r="J79" s="178">
        <v>1</v>
      </c>
      <c r="K79" s="178" t="s">
        <v>13354</v>
      </c>
      <c r="L79" s="178" t="s">
        <v>13354</v>
      </c>
      <c r="M79" s="178">
        <v>4</v>
      </c>
      <c r="N79" s="178">
        <v>1</v>
      </c>
      <c r="O79" s="178" t="s">
        <v>13844</v>
      </c>
      <c r="P79" s="178" t="s">
        <v>13845</v>
      </c>
      <c r="Q79" s="178" t="s">
        <v>13354</v>
      </c>
      <c r="R79" s="178" t="s">
        <v>13354</v>
      </c>
      <c r="S79" s="178" t="s">
        <v>13354</v>
      </c>
      <c r="T79" s="178" t="s">
        <v>13354</v>
      </c>
      <c r="U79" s="178" t="s">
        <v>13354</v>
      </c>
      <c r="V79" s="178" t="s">
        <v>13846</v>
      </c>
      <c r="W79" s="178" t="s">
        <v>13354</v>
      </c>
      <c r="X79" s="178" t="s">
        <v>13354</v>
      </c>
      <c r="Y79" s="178" t="s">
        <v>13354</v>
      </c>
      <c r="Z79" s="178" t="s">
        <v>13354</v>
      </c>
      <c r="AA79" s="178" t="s">
        <v>13354</v>
      </c>
      <c r="AB79" s="178" t="str">
        <f t="shared" si="1"/>
        <v>,(78,83,'CodEstadoInstalacionElectrica','Cod_Estado_Instalacion_Electrica','Código','Tab1','General',1,1,1,NULL,NULL,4,'1','TEXTBOX','NUMBER',NULL,NULL,NULL,NULL,NULL,'mainTableBoxesCss',NULL,NULL,NULL,NULL,NULL,N'MANTENIMIENTO',CAST('19000101' AS DateTime), N'999999999')</v>
      </c>
    </row>
    <row r="80" spans="1:28" x14ac:dyDescent="0.25">
      <c r="A80" s="178">
        <v>79</v>
      </c>
      <c r="B80" s="178">
        <v>83</v>
      </c>
      <c r="C80" s="178" t="s">
        <v>14020</v>
      </c>
      <c r="D80" s="178" t="s">
        <v>14021</v>
      </c>
      <c r="E80" s="178" t="s">
        <v>1</v>
      </c>
      <c r="F80" s="178" t="s">
        <v>13842</v>
      </c>
      <c r="G80" s="178" t="s">
        <v>13843</v>
      </c>
      <c r="H80" s="178">
        <v>1</v>
      </c>
      <c r="I80" s="178">
        <v>1</v>
      </c>
      <c r="J80" s="178">
        <v>1</v>
      </c>
      <c r="K80" s="178" t="s">
        <v>13354</v>
      </c>
      <c r="L80" s="178" t="s">
        <v>13354</v>
      </c>
      <c r="M80" s="178">
        <v>255</v>
      </c>
      <c r="N80" s="178">
        <v>0</v>
      </c>
      <c r="O80" s="178" t="s">
        <v>13844</v>
      </c>
      <c r="P80" s="178" t="s">
        <v>13354</v>
      </c>
      <c r="Q80" s="178" t="s">
        <v>13354</v>
      </c>
      <c r="R80" s="178" t="s">
        <v>13354</v>
      </c>
      <c r="S80" s="178" t="s">
        <v>13354</v>
      </c>
      <c r="T80" s="178" t="s">
        <v>13354</v>
      </c>
      <c r="U80" s="178" t="s">
        <v>13354</v>
      </c>
      <c r="V80" s="178" t="s">
        <v>13846</v>
      </c>
      <c r="W80" s="178" t="s">
        <v>13354</v>
      </c>
      <c r="X80" s="178" t="s">
        <v>13354</v>
      </c>
      <c r="Y80" s="178" t="s">
        <v>13354</v>
      </c>
      <c r="Z80" s="178" t="s">
        <v>13354</v>
      </c>
      <c r="AA80" s="178" t="s">
        <v>13354</v>
      </c>
      <c r="AB80" s="178" t="str">
        <f t="shared" si="1"/>
        <v>,(79,83,'DesEstadoInstalacionElectrica','Des_Estado_Instalacion_Electrica','Descripción','Tab1','General',1,1,1,NULL,NULL,255,'0','TEXTBOX',NULL,NULL,NULL,NULL,NULL,NULL,'mainTableBoxesCss',NULL,NULL,NULL,NULL,NULL,N'MANTENIMIENTO',CAST('19000101' AS DateTime), N'999999999')</v>
      </c>
    </row>
    <row r="81" spans="1:28" x14ac:dyDescent="0.25">
      <c r="A81" s="178">
        <v>80</v>
      </c>
      <c r="B81" s="178">
        <v>84</v>
      </c>
      <c r="C81" s="178" t="s">
        <v>14022</v>
      </c>
      <c r="D81" s="178" t="s">
        <v>14023</v>
      </c>
      <c r="E81" s="178" t="s">
        <v>19</v>
      </c>
      <c r="F81" s="178" t="s">
        <v>13842</v>
      </c>
      <c r="G81" s="178" t="s">
        <v>13843</v>
      </c>
      <c r="H81" s="178">
        <v>1</v>
      </c>
      <c r="I81" s="178">
        <v>1</v>
      </c>
      <c r="J81" s="178">
        <v>1</v>
      </c>
      <c r="K81" s="178" t="s">
        <v>13354</v>
      </c>
      <c r="L81" s="178" t="s">
        <v>13354</v>
      </c>
      <c r="M81" s="178">
        <v>4</v>
      </c>
      <c r="N81" s="178">
        <v>1</v>
      </c>
      <c r="O81" s="178" t="s">
        <v>13844</v>
      </c>
      <c r="P81" s="178" t="s">
        <v>13845</v>
      </c>
      <c r="Q81" s="178" t="s">
        <v>13354</v>
      </c>
      <c r="R81" s="178" t="s">
        <v>13354</v>
      </c>
      <c r="S81" s="178" t="s">
        <v>13354</v>
      </c>
      <c r="T81" s="178" t="s">
        <v>13354</v>
      </c>
      <c r="U81" s="178" t="s">
        <v>13354</v>
      </c>
      <c r="V81" s="178" t="s">
        <v>13846</v>
      </c>
      <c r="W81" s="178" t="s">
        <v>13354</v>
      </c>
      <c r="X81" s="178" t="s">
        <v>13354</v>
      </c>
      <c r="Y81" s="178" t="s">
        <v>13354</v>
      </c>
      <c r="Z81" s="178" t="s">
        <v>13354</v>
      </c>
      <c r="AA81" s="178" t="s">
        <v>13354</v>
      </c>
      <c r="AB81" s="178" t="str">
        <f t="shared" si="1"/>
        <v>,(80,84,'CodEstructuraTecho','Cod_Estructura_Techo','Código','Tab1','General',1,1,1,NULL,NULL,4,'1','TEXTBOX','NUMBER',NULL,NULL,NULL,NULL,NULL,'mainTableBoxesCss',NULL,NULL,NULL,NULL,NULL,N'MANTENIMIENTO',CAST('19000101' AS DateTime), N'999999999')</v>
      </c>
    </row>
    <row r="82" spans="1:28" x14ac:dyDescent="0.25">
      <c r="A82" s="178">
        <v>81</v>
      </c>
      <c r="B82" s="178">
        <v>84</v>
      </c>
      <c r="C82" s="178" t="s">
        <v>14024</v>
      </c>
      <c r="D82" s="178" t="s">
        <v>14025</v>
      </c>
      <c r="E82" s="178" t="s">
        <v>1</v>
      </c>
      <c r="F82" s="178" t="s">
        <v>13842</v>
      </c>
      <c r="G82" s="178" t="s">
        <v>13843</v>
      </c>
      <c r="H82" s="178">
        <v>1</v>
      </c>
      <c r="I82" s="178">
        <v>1</v>
      </c>
      <c r="J82" s="178">
        <v>1</v>
      </c>
      <c r="K82" s="178" t="s">
        <v>13354</v>
      </c>
      <c r="L82" s="178" t="s">
        <v>13354</v>
      </c>
      <c r="M82" s="178">
        <v>255</v>
      </c>
      <c r="N82" s="178">
        <v>0</v>
      </c>
      <c r="O82" s="178" t="s">
        <v>13844</v>
      </c>
      <c r="P82" s="178" t="s">
        <v>13354</v>
      </c>
      <c r="Q82" s="178" t="s">
        <v>13354</v>
      </c>
      <c r="R82" s="178" t="s">
        <v>13354</v>
      </c>
      <c r="S82" s="178" t="s">
        <v>13354</v>
      </c>
      <c r="T82" s="178" t="s">
        <v>13354</v>
      </c>
      <c r="U82" s="178" t="s">
        <v>13354</v>
      </c>
      <c r="V82" s="178" t="s">
        <v>13846</v>
      </c>
      <c r="W82" s="178" t="s">
        <v>13354</v>
      </c>
      <c r="X82" s="178" t="s">
        <v>13354</v>
      </c>
      <c r="Y82" s="178" t="s">
        <v>13354</v>
      </c>
      <c r="Z82" s="178" t="s">
        <v>13354</v>
      </c>
      <c r="AA82" s="178" t="s">
        <v>13354</v>
      </c>
      <c r="AB82" s="178" t="str">
        <f t="shared" si="1"/>
        <v>,(81,84,'DesEstructuraTecho','Des_Estructura_Techo','Descripción','Tab1','General',1,1,1,NULL,NULL,255,'0','TEXTBOX',NULL,NULL,NULL,NULL,NULL,NULL,'mainTableBoxesCss',NULL,NULL,NULL,NULL,NULL,N'MANTENIMIENTO',CAST('19000101' AS DateTime), N'999999999')</v>
      </c>
    </row>
    <row r="83" spans="1:28" x14ac:dyDescent="0.25">
      <c r="A83" s="178">
        <v>82</v>
      </c>
      <c r="B83" s="178">
        <v>85</v>
      </c>
      <c r="C83" s="178" t="s">
        <v>14026</v>
      </c>
      <c r="D83" s="178" t="s">
        <v>14027</v>
      </c>
      <c r="E83" s="178" t="s">
        <v>19</v>
      </c>
      <c r="F83" s="178" t="s">
        <v>13842</v>
      </c>
      <c r="G83" s="178" t="s">
        <v>13843</v>
      </c>
      <c r="H83" s="178">
        <v>1</v>
      </c>
      <c r="I83" s="178">
        <v>1</v>
      </c>
      <c r="J83" s="178">
        <v>1</v>
      </c>
      <c r="K83" s="178" t="s">
        <v>13354</v>
      </c>
      <c r="L83" s="178" t="s">
        <v>13354</v>
      </c>
      <c r="M83" s="178">
        <v>4</v>
      </c>
      <c r="N83" s="178">
        <v>1</v>
      </c>
      <c r="O83" s="178" t="s">
        <v>13844</v>
      </c>
      <c r="P83" s="178" t="s">
        <v>13845</v>
      </c>
      <c r="Q83" s="178" t="s">
        <v>13354</v>
      </c>
      <c r="R83" s="178" t="s">
        <v>13354</v>
      </c>
      <c r="S83" s="178" t="s">
        <v>13354</v>
      </c>
      <c r="T83" s="178" t="s">
        <v>13354</v>
      </c>
      <c r="U83" s="178" t="s">
        <v>13354</v>
      </c>
      <c r="V83" s="178" t="s">
        <v>13846</v>
      </c>
      <c r="W83" s="178" t="s">
        <v>13354</v>
      </c>
      <c r="X83" s="178" t="s">
        <v>13354</v>
      </c>
      <c r="Y83" s="178" t="s">
        <v>13354</v>
      </c>
      <c r="Z83" s="178" t="s">
        <v>13354</v>
      </c>
      <c r="AA83" s="178" t="s">
        <v>13354</v>
      </c>
      <c r="AB83" s="178" t="str">
        <f t="shared" si="1"/>
        <v>,(82,85,'CodForma','Cod_Forma','Código','Tab1','General',1,1,1,NULL,NULL,4,'1','TEXTBOX','NUMBER',NULL,NULL,NULL,NULL,NULL,'mainTableBoxesCss',NULL,NULL,NULL,NULL,NULL,N'MANTENIMIENTO',CAST('19000101' AS DateTime), N'999999999')</v>
      </c>
    </row>
    <row r="84" spans="1:28" x14ac:dyDescent="0.25">
      <c r="A84" s="178">
        <v>83</v>
      </c>
      <c r="B84" s="178">
        <v>85</v>
      </c>
      <c r="C84" s="178" t="s">
        <v>14028</v>
      </c>
      <c r="D84" s="178" t="s">
        <v>14029</v>
      </c>
      <c r="E84" s="178" t="s">
        <v>1</v>
      </c>
      <c r="F84" s="178" t="s">
        <v>13842</v>
      </c>
      <c r="G84" s="178" t="s">
        <v>13843</v>
      </c>
      <c r="H84" s="178">
        <v>1</v>
      </c>
      <c r="I84" s="178">
        <v>1</v>
      </c>
      <c r="J84" s="178">
        <v>1</v>
      </c>
      <c r="K84" s="178" t="s">
        <v>13354</v>
      </c>
      <c r="L84" s="178" t="s">
        <v>13354</v>
      </c>
      <c r="M84" s="178">
        <v>255</v>
      </c>
      <c r="N84" s="178">
        <v>0</v>
      </c>
      <c r="O84" s="178" t="s">
        <v>13844</v>
      </c>
      <c r="P84" s="178" t="s">
        <v>13354</v>
      </c>
      <c r="Q84" s="178" t="s">
        <v>13354</v>
      </c>
      <c r="R84" s="178" t="s">
        <v>13354</v>
      </c>
      <c r="S84" s="178" t="s">
        <v>13354</v>
      </c>
      <c r="T84" s="178" t="s">
        <v>13354</v>
      </c>
      <c r="U84" s="178" t="s">
        <v>13354</v>
      </c>
      <c r="V84" s="178" t="s">
        <v>13846</v>
      </c>
      <c r="W84" s="178" t="s">
        <v>13354</v>
      </c>
      <c r="X84" s="178" t="s">
        <v>13354</v>
      </c>
      <c r="Y84" s="178" t="s">
        <v>13354</v>
      </c>
      <c r="Z84" s="178" t="s">
        <v>13354</v>
      </c>
      <c r="AA84" s="178" t="s">
        <v>13354</v>
      </c>
      <c r="AB84" s="178" t="str">
        <f t="shared" si="1"/>
        <v>,(83,85,'DesForma','Des_Forma','Descripción','Tab1','General',1,1,1,NULL,NULL,255,'0','TEXTBOX',NULL,NULL,NULL,NULL,NULL,NULL,'mainTableBoxesCss',NULL,NULL,NULL,NULL,NULL,N'MANTENIMIENTO',CAST('19000101' AS DateTime), N'999999999')</v>
      </c>
    </row>
    <row r="85" spans="1:28" x14ac:dyDescent="0.25">
      <c r="A85" s="178">
        <v>84</v>
      </c>
      <c r="B85" s="178">
        <v>86</v>
      </c>
      <c r="C85" s="178" t="s">
        <v>14030</v>
      </c>
      <c r="D85" s="178" t="s">
        <v>14031</v>
      </c>
      <c r="E85" s="178" t="s">
        <v>19</v>
      </c>
      <c r="F85" s="178" t="s">
        <v>13842</v>
      </c>
      <c r="G85" s="178" t="s">
        <v>13843</v>
      </c>
      <c r="H85" s="178">
        <v>1</v>
      </c>
      <c r="I85" s="178">
        <v>1</v>
      </c>
      <c r="J85" s="178">
        <v>1</v>
      </c>
      <c r="K85" s="178" t="s">
        <v>13354</v>
      </c>
      <c r="L85" s="178" t="s">
        <v>13354</v>
      </c>
      <c r="M85" s="178">
        <v>3</v>
      </c>
      <c r="N85" s="178">
        <v>1</v>
      </c>
      <c r="O85" s="178" t="s">
        <v>13844</v>
      </c>
      <c r="P85" s="178" t="s">
        <v>13845</v>
      </c>
      <c r="Q85" s="178" t="s">
        <v>13354</v>
      </c>
      <c r="R85" s="178" t="s">
        <v>13354</v>
      </c>
      <c r="S85" s="178" t="s">
        <v>13354</v>
      </c>
      <c r="T85" s="178" t="s">
        <v>13354</v>
      </c>
      <c r="U85" s="178" t="s">
        <v>13354</v>
      </c>
      <c r="V85" s="178" t="s">
        <v>13846</v>
      </c>
      <c r="W85" s="178" t="s">
        <v>13354</v>
      </c>
      <c r="X85" s="178" t="s">
        <v>13354</v>
      </c>
      <c r="Y85" s="178" t="s">
        <v>13354</v>
      </c>
      <c r="Z85" s="178" t="s">
        <v>13354</v>
      </c>
      <c r="AA85" s="178" t="s">
        <v>13354</v>
      </c>
      <c r="AB85" s="178" t="str">
        <f t="shared" si="1"/>
        <v>,(84,86,'CodGradoGravamen','Cod_Grado_Gravamen','Código','Tab1','General',1,1,1,NULL,NULL,3,'1','TEXTBOX','NUMBER',NULL,NULL,NULL,NULL,NULL,'mainTableBoxesCss',NULL,NULL,NULL,NULL,NULL,N'MANTENIMIENTO',CAST('19000101' AS DateTime), N'999999999')</v>
      </c>
    </row>
    <row r="86" spans="1:28" x14ac:dyDescent="0.25">
      <c r="A86" s="178">
        <v>85</v>
      </c>
      <c r="B86" s="178">
        <v>86</v>
      </c>
      <c r="C86" s="178" t="s">
        <v>14032</v>
      </c>
      <c r="D86" s="178" t="s">
        <v>14033</v>
      </c>
      <c r="E86" s="178" t="s">
        <v>1</v>
      </c>
      <c r="F86" s="178" t="s">
        <v>13842</v>
      </c>
      <c r="G86" s="178" t="s">
        <v>13843</v>
      </c>
      <c r="H86" s="178">
        <v>1</v>
      </c>
      <c r="I86" s="178">
        <v>1</v>
      </c>
      <c r="J86" s="178">
        <v>1</v>
      </c>
      <c r="K86" s="178" t="s">
        <v>13354</v>
      </c>
      <c r="L86" s="178" t="s">
        <v>13354</v>
      </c>
      <c r="M86" s="178">
        <v>255</v>
      </c>
      <c r="N86" s="178">
        <v>0</v>
      </c>
      <c r="O86" s="178" t="s">
        <v>13844</v>
      </c>
      <c r="P86" s="178" t="s">
        <v>13354</v>
      </c>
      <c r="Q86" s="178" t="s">
        <v>13354</v>
      </c>
      <c r="R86" s="178" t="s">
        <v>13354</v>
      </c>
      <c r="S86" s="178" t="s">
        <v>13354</v>
      </c>
      <c r="T86" s="178" t="s">
        <v>13354</v>
      </c>
      <c r="U86" s="178" t="s">
        <v>13354</v>
      </c>
      <c r="V86" s="178" t="s">
        <v>13846</v>
      </c>
      <c r="W86" s="178" t="s">
        <v>13354</v>
      </c>
      <c r="X86" s="178" t="s">
        <v>13354</v>
      </c>
      <c r="Y86" s="178" t="s">
        <v>13354</v>
      </c>
      <c r="Z86" s="178" t="s">
        <v>13354</v>
      </c>
      <c r="AA86" s="178" t="s">
        <v>13354</v>
      </c>
      <c r="AB86" s="178" t="str">
        <f t="shared" si="1"/>
        <v>,(85,86,'DesGradoGravamen','Des_Grado_Gravamen','Descripción','Tab1','General',1,1,1,NULL,NULL,255,'0','TEXTBOX',NULL,NULL,NULL,NULL,NULL,NULL,'mainTableBoxesCss',NULL,NULL,NULL,NULL,NULL,N'MANTENIMIENTO',CAST('19000101' AS DateTime), N'999999999')</v>
      </c>
    </row>
    <row r="87" spans="1:28" x14ac:dyDescent="0.25">
      <c r="A87" s="178">
        <v>86</v>
      </c>
      <c r="B87" s="178">
        <v>87</v>
      </c>
      <c r="C87" s="178" t="s">
        <v>14034</v>
      </c>
      <c r="D87" s="178" t="s">
        <v>14035</v>
      </c>
      <c r="E87" s="178" t="s">
        <v>19</v>
      </c>
      <c r="F87" s="178" t="s">
        <v>13842</v>
      </c>
      <c r="G87" s="178" t="s">
        <v>13843</v>
      </c>
      <c r="H87" s="178">
        <v>1</v>
      </c>
      <c r="I87" s="178">
        <v>1</v>
      </c>
      <c r="J87" s="178">
        <v>1</v>
      </c>
      <c r="K87" s="178" t="s">
        <v>13354</v>
      </c>
      <c r="L87" s="178" t="s">
        <v>13354</v>
      </c>
      <c r="M87" s="178">
        <v>4</v>
      </c>
      <c r="N87" s="178">
        <v>1</v>
      </c>
      <c r="O87" s="178" t="s">
        <v>13844</v>
      </c>
      <c r="P87" s="178" t="s">
        <v>13845</v>
      </c>
      <c r="Q87" s="178" t="s">
        <v>13354</v>
      </c>
      <c r="R87" s="178" t="s">
        <v>13354</v>
      </c>
      <c r="S87" s="178" t="s">
        <v>13354</v>
      </c>
      <c r="T87" s="178" t="s">
        <v>13354</v>
      </c>
      <c r="U87" s="178" t="s">
        <v>13354</v>
      </c>
      <c r="V87" s="178" t="s">
        <v>13846</v>
      </c>
      <c r="W87" s="178" t="s">
        <v>13354</v>
      </c>
      <c r="X87" s="178" t="s">
        <v>13354</v>
      </c>
      <c r="Y87" s="178" t="s">
        <v>13354</v>
      </c>
      <c r="Z87" s="178" t="s">
        <v>13354</v>
      </c>
      <c r="AA87" s="178" t="s">
        <v>13354</v>
      </c>
      <c r="AB87" s="178" t="str">
        <f t="shared" si="1"/>
        <v>,(86,87,'CodGrupoFinanciero','Cod_Grupo_Financiero','Código','Tab1','General',1,1,1,NULL,NULL,4,'1','TEXTBOX','NUMBER',NULL,NULL,NULL,NULL,NULL,'mainTableBoxesCss',NULL,NULL,NULL,NULL,NULL,N'MANTENIMIENTO',CAST('19000101' AS DateTime), N'999999999')</v>
      </c>
    </row>
    <row r="88" spans="1:28" x14ac:dyDescent="0.25">
      <c r="A88" s="178">
        <v>87</v>
      </c>
      <c r="B88" s="178">
        <v>87</v>
      </c>
      <c r="C88" s="178" t="s">
        <v>14036</v>
      </c>
      <c r="D88" s="178" t="s">
        <v>14037</v>
      </c>
      <c r="E88" s="178" t="s">
        <v>1</v>
      </c>
      <c r="F88" s="178" t="s">
        <v>13842</v>
      </c>
      <c r="G88" s="178" t="s">
        <v>13843</v>
      </c>
      <c r="H88" s="178">
        <v>1</v>
      </c>
      <c r="I88" s="178">
        <v>1</v>
      </c>
      <c r="J88" s="178">
        <v>1</v>
      </c>
      <c r="K88" s="178" t="s">
        <v>13354</v>
      </c>
      <c r="L88" s="178" t="s">
        <v>13354</v>
      </c>
      <c r="M88" s="178">
        <v>255</v>
      </c>
      <c r="N88" s="178">
        <v>0</v>
      </c>
      <c r="O88" s="178" t="s">
        <v>13844</v>
      </c>
      <c r="P88" s="178" t="s">
        <v>13354</v>
      </c>
      <c r="Q88" s="178" t="s">
        <v>13354</v>
      </c>
      <c r="R88" s="178" t="s">
        <v>13354</v>
      </c>
      <c r="S88" s="178" t="s">
        <v>13354</v>
      </c>
      <c r="T88" s="178" t="s">
        <v>13354</v>
      </c>
      <c r="U88" s="178" t="s">
        <v>13354</v>
      </c>
      <c r="V88" s="178" t="s">
        <v>13846</v>
      </c>
      <c r="W88" s="178" t="s">
        <v>13354</v>
      </c>
      <c r="X88" s="178" t="s">
        <v>13354</v>
      </c>
      <c r="Y88" s="178" t="s">
        <v>13354</v>
      </c>
      <c r="Z88" s="178" t="s">
        <v>13354</v>
      </c>
      <c r="AA88" s="178" t="s">
        <v>13354</v>
      </c>
      <c r="AB88" s="178" t="str">
        <f t="shared" si="1"/>
        <v>,(87,87,'DesGrupoFinanciero','Des_Grupo_Financiero','Descripción','Tab1','General',1,1,1,NULL,NULL,255,'0','TEXTBOX',NULL,NULL,NULL,NULL,NULL,NULL,'mainTableBoxesCss',NULL,NULL,NULL,NULL,NULL,N'MANTENIMIENTO',CAST('19000101' AS DateTime), N'999999999')</v>
      </c>
    </row>
    <row r="89" spans="1:28" x14ac:dyDescent="0.25">
      <c r="A89" s="178">
        <v>88</v>
      </c>
      <c r="B89" s="178">
        <v>87</v>
      </c>
      <c r="C89" s="178" t="s">
        <v>14038</v>
      </c>
      <c r="D89" s="178" t="s">
        <v>14039</v>
      </c>
      <c r="E89" s="178" t="s">
        <v>12046</v>
      </c>
      <c r="F89" s="178" t="s">
        <v>13842</v>
      </c>
      <c r="G89" s="178" t="s">
        <v>13843</v>
      </c>
      <c r="H89" s="178">
        <v>1</v>
      </c>
      <c r="I89" s="178">
        <v>1</v>
      </c>
      <c r="J89" s="178">
        <v>1</v>
      </c>
      <c r="K89" s="178" t="s">
        <v>13354</v>
      </c>
      <c r="L89" s="178" t="s">
        <v>13354</v>
      </c>
      <c r="M89" s="178" t="s">
        <v>13354</v>
      </c>
      <c r="N89" s="178" t="s">
        <v>13354</v>
      </c>
      <c r="O89" s="178" t="s">
        <v>13878</v>
      </c>
      <c r="P89" s="178" t="s">
        <v>13354</v>
      </c>
      <c r="Q89" s="178" t="s">
        <v>13354</v>
      </c>
      <c r="R89" s="178" t="s">
        <v>13354</v>
      </c>
      <c r="S89" s="178" t="s">
        <v>13354</v>
      </c>
      <c r="T89" s="178" t="s">
        <v>13354</v>
      </c>
      <c r="U89" s="178" t="s">
        <v>13354</v>
      </c>
      <c r="V89" s="178" t="s">
        <v>13846</v>
      </c>
      <c r="W89" s="178" t="s">
        <v>14040</v>
      </c>
      <c r="X89" s="178" t="s">
        <v>13354</v>
      </c>
      <c r="Y89" s="178" t="s">
        <v>13354</v>
      </c>
      <c r="Z89" s="178" t="s">
        <v>13354</v>
      </c>
      <c r="AA89" s="178" t="s">
        <v>13354</v>
      </c>
      <c r="AB89" s="178" t="str">
        <f t="shared" si="1"/>
        <v>,(88,87,'IdTipoGrupoFinanciero','Id_Tipo_Grupo_Financiero','Tipo Grupo Financiero','Tab1','General',1,1,1,NULL,NULL,NULL,NULL,'DROPDOWNLIST',NULL,NULL,NULL,NULL,NULL,NULL,'mainTableBoxesCss','TiposGruposFinancierosLista',NULL,NULL,NULL,NULL,N'MANTENIMIENTO',CAST('19000101' AS DateTime), N'999999999')</v>
      </c>
    </row>
    <row r="90" spans="1:28" x14ac:dyDescent="0.25">
      <c r="A90" s="178">
        <v>89</v>
      </c>
      <c r="B90" s="178">
        <v>88</v>
      </c>
      <c r="C90" s="178" t="s">
        <v>14041</v>
      </c>
      <c r="D90" s="178" t="s">
        <v>14042</v>
      </c>
      <c r="E90" s="178" t="s">
        <v>19</v>
      </c>
      <c r="F90" s="178" t="s">
        <v>13842</v>
      </c>
      <c r="G90" s="178" t="s">
        <v>13843</v>
      </c>
      <c r="H90" s="178">
        <v>1</v>
      </c>
      <c r="I90" s="178">
        <v>1</v>
      </c>
      <c r="J90" s="178">
        <v>1</v>
      </c>
      <c r="K90" s="178" t="s">
        <v>13354</v>
      </c>
      <c r="L90" s="178" t="s">
        <v>13354</v>
      </c>
      <c r="M90" s="178">
        <v>2</v>
      </c>
      <c r="N90" s="178">
        <v>0</v>
      </c>
      <c r="O90" s="178" t="s">
        <v>13844</v>
      </c>
      <c r="P90" s="178" t="s">
        <v>13354</v>
      </c>
      <c r="Q90" s="178" t="s">
        <v>13354</v>
      </c>
      <c r="R90" s="178" t="s">
        <v>13354</v>
      </c>
      <c r="S90" s="178" t="s">
        <v>13354</v>
      </c>
      <c r="T90" s="178" t="s">
        <v>13354</v>
      </c>
      <c r="U90" s="178" t="s">
        <v>13354</v>
      </c>
      <c r="V90" s="178" t="s">
        <v>13846</v>
      </c>
      <c r="W90" s="178" t="s">
        <v>13354</v>
      </c>
      <c r="X90" s="178" t="s">
        <v>13354</v>
      </c>
      <c r="Y90" s="178" t="s">
        <v>13354</v>
      </c>
      <c r="Z90" s="178" t="s">
        <v>13354</v>
      </c>
      <c r="AA90" s="178" t="s">
        <v>13354</v>
      </c>
      <c r="AB90" s="178" t="str">
        <f t="shared" si="1"/>
        <v>,(89,88,'CodGrupoRiesgoDeudor','Cod_Grupo_Riesgo_Deudor','Código','Tab1','General',1,1,1,NULL,NULL,2,'0','TEXTBOX',NULL,NULL,NULL,NULL,NULL,NULL,'mainTableBoxesCss',NULL,NULL,NULL,NULL,NULL,N'MANTENIMIENTO',CAST('19000101' AS DateTime), N'999999999')</v>
      </c>
    </row>
    <row r="91" spans="1:28" x14ac:dyDescent="0.25">
      <c r="A91" s="178">
        <v>90</v>
      </c>
      <c r="B91" s="178">
        <v>88</v>
      </c>
      <c r="C91" s="178" t="s">
        <v>14043</v>
      </c>
      <c r="D91" s="178" t="s">
        <v>14044</v>
      </c>
      <c r="E91" s="178" t="s">
        <v>1</v>
      </c>
      <c r="F91" s="178" t="s">
        <v>13842</v>
      </c>
      <c r="G91" s="178" t="s">
        <v>13843</v>
      </c>
      <c r="H91" s="178">
        <v>1</v>
      </c>
      <c r="I91" s="178">
        <v>1</v>
      </c>
      <c r="J91" s="178">
        <v>1</v>
      </c>
      <c r="K91" s="178" t="s">
        <v>13354</v>
      </c>
      <c r="L91" s="178" t="s">
        <v>13354</v>
      </c>
      <c r="M91" s="178">
        <v>255</v>
      </c>
      <c r="N91" s="178">
        <v>0</v>
      </c>
      <c r="O91" s="178" t="s">
        <v>13844</v>
      </c>
      <c r="P91" s="178" t="s">
        <v>13354</v>
      </c>
      <c r="Q91" s="178" t="s">
        <v>13354</v>
      </c>
      <c r="R91" s="178" t="s">
        <v>13354</v>
      </c>
      <c r="S91" s="178" t="s">
        <v>13354</v>
      </c>
      <c r="T91" s="178" t="s">
        <v>13354</v>
      </c>
      <c r="U91" s="178" t="s">
        <v>13354</v>
      </c>
      <c r="V91" s="178" t="s">
        <v>13846</v>
      </c>
      <c r="W91" s="178" t="s">
        <v>13354</v>
      </c>
      <c r="X91" s="178" t="s">
        <v>13354</v>
      </c>
      <c r="Y91" s="178" t="s">
        <v>13354</v>
      </c>
      <c r="Z91" s="178" t="s">
        <v>13354</v>
      </c>
      <c r="AA91" s="178" t="s">
        <v>13354</v>
      </c>
      <c r="AB91" s="178" t="str">
        <f t="shared" si="1"/>
        <v>,(90,88,'DesGrupoRiesgoDeudor','Des_Grupo_Riesgo_Deudor','Descripción','Tab1','General',1,1,1,NULL,NULL,255,'0','TEXTBOX',NULL,NULL,NULL,NULL,NULL,NULL,'mainTableBoxesCss',NULL,NULL,NULL,NULL,NULL,N'MANTENIMIENTO',CAST('19000101' AS DateTime), N'999999999')</v>
      </c>
    </row>
    <row r="92" spans="1:28" x14ac:dyDescent="0.25">
      <c r="A92" s="178">
        <v>91</v>
      </c>
      <c r="B92" s="178">
        <v>89</v>
      </c>
      <c r="C92" s="178" t="s">
        <v>14045</v>
      </c>
      <c r="D92" s="178" t="s">
        <v>14046</v>
      </c>
      <c r="E92" s="178" t="s">
        <v>19</v>
      </c>
      <c r="F92" s="178" t="s">
        <v>13842</v>
      </c>
      <c r="G92" s="178" t="s">
        <v>13843</v>
      </c>
      <c r="H92" s="178">
        <v>1</v>
      </c>
      <c r="I92" s="178">
        <v>1</v>
      </c>
      <c r="J92" s="178">
        <v>1</v>
      </c>
      <c r="K92" s="178" t="s">
        <v>13354</v>
      </c>
      <c r="L92" s="178" t="s">
        <v>13354</v>
      </c>
      <c r="M92" s="178">
        <v>3</v>
      </c>
      <c r="N92" s="178">
        <v>1</v>
      </c>
      <c r="O92" s="178" t="s">
        <v>13844</v>
      </c>
      <c r="P92" s="178" t="s">
        <v>13845</v>
      </c>
      <c r="Q92" s="178" t="s">
        <v>13354</v>
      </c>
      <c r="R92" s="178" t="s">
        <v>13354</v>
      </c>
      <c r="S92" s="178" t="s">
        <v>13354</v>
      </c>
      <c r="T92" s="178" t="s">
        <v>13354</v>
      </c>
      <c r="U92" s="178" t="s">
        <v>13354</v>
      </c>
      <c r="V92" s="178" t="s">
        <v>13846</v>
      </c>
      <c r="W92" s="178" t="s">
        <v>13354</v>
      </c>
      <c r="X92" s="178" t="s">
        <v>13354</v>
      </c>
      <c r="Y92" s="178" t="s">
        <v>13354</v>
      </c>
      <c r="Z92" s="178" t="s">
        <v>13354</v>
      </c>
      <c r="AA92" s="178" t="s">
        <v>13354</v>
      </c>
      <c r="AB92" s="178" t="str">
        <f t="shared" si="1"/>
        <v>,(91,89,'CodIndicacionAjusteArea','Cod_Indicacion_Ajuste_Area','Código','Tab1','General',1,1,1,NULL,NULL,3,'1','TEXTBOX','NUMBER',NULL,NULL,NULL,NULL,NULL,'mainTableBoxesCss',NULL,NULL,NULL,NULL,NULL,N'MANTENIMIENTO',CAST('19000101' AS DateTime), N'999999999')</v>
      </c>
    </row>
    <row r="93" spans="1:28" x14ac:dyDescent="0.25">
      <c r="A93" s="178">
        <v>92</v>
      </c>
      <c r="B93" s="178">
        <v>89</v>
      </c>
      <c r="C93" s="178" t="s">
        <v>14047</v>
      </c>
      <c r="D93" s="178" t="s">
        <v>14048</v>
      </c>
      <c r="E93" s="178" t="s">
        <v>1</v>
      </c>
      <c r="F93" s="178" t="s">
        <v>13842</v>
      </c>
      <c r="G93" s="178" t="s">
        <v>13843</v>
      </c>
      <c r="H93" s="178">
        <v>1</v>
      </c>
      <c r="I93" s="178">
        <v>1</v>
      </c>
      <c r="J93" s="178">
        <v>1</v>
      </c>
      <c r="K93" s="178" t="s">
        <v>13354</v>
      </c>
      <c r="L93" s="178" t="s">
        <v>13354</v>
      </c>
      <c r="M93" s="178">
        <v>255</v>
      </c>
      <c r="N93" s="178">
        <v>0</v>
      </c>
      <c r="O93" s="178" t="s">
        <v>13844</v>
      </c>
      <c r="P93" s="178" t="s">
        <v>13354</v>
      </c>
      <c r="Q93" s="178" t="s">
        <v>13354</v>
      </c>
      <c r="R93" s="178" t="s">
        <v>13354</v>
      </c>
      <c r="S93" s="178" t="s">
        <v>13354</v>
      </c>
      <c r="T93" s="178" t="s">
        <v>13354</v>
      </c>
      <c r="U93" s="178" t="s">
        <v>13354</v>
      </c>
      <c r="V93" s="178" t="s">
        <v>13846</v>
      </c>
      <c r="W93" s="178" t="s">
        <v>13354</v>
      </c>
      <c r="X93" s="178" t="s">
        <v>13354</v>
      </c>
      <c r="Y93" s="178" t="s">
        <v>13354</v>
      </c>
      <c r="Z93" s="178" t="s">
        <v>13354</v>
      </c>
      <c r="AA93" s="178" t="s">
        <v>13354</v>
      </c>
      <c r="AB93" s="178" t="str">
        <f t="shared" si="1"/>
        <v>,(92,89,'DesIndicacionAjusteArea','Des_Indicacion_Ajuste_Area','Descripción','Tab1','General',1,1,1,NULL,NULL,255,'0','TEXTBOX',NULL,NULL,NULL,NULL,NULL,NULL,'mainTableBoxesCss',NULL,NULL,NULL,NULL,NULL,N'MANTENIMIENTO',CAST('19000101' AS DateTime), N'999999999')</v>
      </c>
    </row>
    <row r="94" spans="1:28" x14ac:dyDescent="0.25">
      <c r="A94" s="178">
        <v>93</v>
      </c>
      <c r="B94" s="178">
        <v>90</v>
      </c>
      <c r="C94" s="178" t="s">
        <v>14049</v>
      </c>
      <c r="D94" s="178" t="s">
        <v>14050</v>
      </c>
      <c r="E94" s="178" t="s">
        <v>19</v>
      </c>
      <c r="F94" s="178" t="s">
        <v>13842</v>
      </c>
      <c r="G94" s="178" t="s">
        <v>13843</v>
      </c>
      <c r="H94" s="178">
        <v>1</v>
      </c>
      <c r="I94" s="178">
        <v>1</v>
      </c>
      <c r="J94" s="178">
        <v>1</v>
      </c>
      <c r="K94" s="178" t="s">
        <v>13354</v>
      </c>
      <c r="L94" s="178" t="s">
        <v>13354</v>
      </c>
      <c r="M94" s="178">
        <v>4</v>
      </c>
      <c r="N94" s="178">
        <v>1</v>
      </c>
      <c r="O94" s="178" t="s">
        <v>13844</v>
      </c>
      <c r="P94" s="178" t="s">
        <v>13845</v>
      </c>
      <c r="Q94" s="178" t="s">
        <v>13354</v>
      </c>
      <c r="R94" s="178" t="s">
        <v>13354</v>
      </c>
      <c r="S94" s="178" t="s">
        <v>13354</v>
      </c>
      <c r="T94" s="178" t="s">
        <v>13354</v>
      </c>
      <c r="U94" s="178" t="s">
        <v>13354</v>
      </c>
      <c r="V94" s="178" t="s">
        <v>13846</v>
      </c>
      <c r="W94" s="178" t="s">
        <v>13354</v>
      </c>
      <c r="X94" s="178" t="s">
        <v>13354</v>
      </c>
      <c r="Y94" s="178" t="s">
        <v>13354</v>
      </c>
      <c r="Z94" s="178" t="s">
        <v>13354</v>
      </c>
      <c r="AA94" s="178" t="s">
        <v>13354</v>
      </c>
      <c r="AB94" s="178" t="str">
        <f t="shared" si="1"/>
        <v>,(93,90,'CodIndicadorGeneradorDivisa','Cod_Indicador_Generador_Divisa','Código','Tab1','General',1,1,1,NULL,NULL,4,'1','TEXTBOX','NUMBER',NULL,NULL,NULL,NULL,NULL,'mainTableBoxesCss',NULL,NULL,NULL,NULL,NULL,N'MANTENIMIENTO',CAST('19000101' AS DateTime), N'999999999')</v>
      </c>
    </row>
    <row r="95" spans="1:28" x14ac:dyDescent="0.25">
      <c r="A95" s="178">
        <v>94</v>
      </c>
      <c r="B95" s="178">
        <v>90</v>
      </c>
      <c r="C95" s="178" t="s">
        <v>14051</v>
      </c>
      <c r="D95" s="178" t="s">
        <v>14052</v>
      </c>
      <c r="E95" s="178" t="s">
        <v>1</v>
      </c>
      <c r="F95" s="178" t="s">
        <v>13842</v>
      </c>
      <c r="G95" s="178" t="s">
        <v>13843</v>
      </c>
      <c r="H95" s="178">
        <v>1</v>
      </c>
      <c r="I95" s="178">
        <v>1</v>
      </c>
      <c r="J95" s="178">
        <v>1</v>
      </c>
      <c r="K95" s="178" t="s">
        <v>13354</v>
      </c>
      <c r="L95" s="178" t="s">
        <v>13354</v>
      </c>
      <c r="M95" s="178">
        <v>255</v>
      </c>
      <c r="N95" s="178">
        <v>0</v>
      </c>
      <c r="O95" s="178" t="s">
        <v>13844</v>
      </c>
      <c r="P95" s="178" t="s">
        <v>13354</v>
      </c>
      <c r="Q95" s="178" t="s">
        <v>13354</v>
      </c>
      <c r="R95" s="178" t="s">
        <v>13354</v>
      </c>
      <c r="S95" s="178" t="s">
        <v>13354</v>
      </c>
      <c r="T95" s="178" t="s">
        <v>13354</v>
      </c>
      <c r="U95" s="178" t="s">
        <v>13354</v>
      </c>
      <c r="V95" s="178" t="s">
        <v>13846</v>
      </c>
      <c r="W95" s="178" t="s">
        <v>13354</v>
      </c>
      <c r="X95" s="178" t="s">
        <v>13354</v>
      </c>
      <c r="Y95" s="178" t="s">
        <v>13354</v>
      </c>
      <c r="Z95" s="178" t="s">
        <v>13354</v>
      </c>
      <c r="AA95" s="178" t="s">
        <v>13354</v>
      </c>
      <c r="AB95" s="178" t="str">
        <f t="shared" si="1"/>
        <v>,(94,90,'DesIndicadorGeneradorDivisa','Des_Indicador_Generador_Divisa','Descripción','Tab1','General',1,1,1,NULL,NULL,255,'0','TEXTBOX',NULL,NULL,NULL,NULL,NULL,NULL,'mainTableBoxesCss',NULL,NULL,NULL,NULL,NULL,N'MANTENIMIENTO',CAST('19000101' AS DateTime), N'999999999')</v>
      </c>
    </row>
    <row r="96" spans="1:28" x14ac:dyDescent="0.25">
      <c r="A96" s="178">
        <v>95</v>
      </c>
      <c r="B96" s="178">
        <v>91</v>
      </c>
      <c r="C96" s="178" t="s">
        <v>14053</v>
      </c>
      <c r="D96" s="178" t="s">
        <v>14054</v>
      </c>
      <c r="E96" s="178" t="s">
        <v>19</v>
      </c>
      <c r="F96" s="178" t="s">
        <v>13842</v>
      </c>
      <c r="G96" s="178" t="s">
        <v>13843</v>
      </c>
      <c r="H96" s="178">
        <v>1</v>
      </c>
      <c r="I96" s="178">
        <v>1</v>
      </c>
      <c r="J96" s="178">
        <v>1</v>
      </c>
      <c r="K96" s="178" t="s">
        <v>13354</v>
      </c>
      <c r="L96" s="178" t="s">
        <v>13354</v>
      </c>
      <c r="M96" s="178">
        <v>1</v>
      </c>
      <c r="N96" s="178">
        <v>0</v>
      </c>
      <c r="O96" s="178" t="s">
        <v>13844</v>
      </c>
      <c r="P96" s="178" t="s">
        <v>13354</v>
      </c>
      <c r="Q96" s="178" t="s">
        <v>13354</v>
      </c>
      <c r="R96" s="178" t="s">
        <v>13354</v>
      </c>
      <c r="S96" s="178" t="s">
        <v>13354</v>
      </c>
      <c r="T96" s="178" t="s">
        <v>13354</v>
      </c>
      <c r="U96" s="178" t="s">
        <v>13354</v>
      </c>
      <c r="V96" s="178" t="s">
        <v>13846</v>
      </c>
      <c r="W96" s="178" t="s">
        <v>13354</v>
      </c>
      <c r="X96" s="178" t="s">
        <v>13354</v>
      </c>
      <c r="Y96" s="178" t="s">
        <v>13354</v>
      </c>
      <c r="Z96" s="178" t="s">
        <v>13354</v>
      </c>
      <c r="AA96" s="178" t="s">
        <v>13354</v>
      </c>
      <c r="AB96" s="178" t="str">
        <f t="shared" si="1"/>
        <v>,(95,91,'CodIndicadorMonedaExtranjera','Cod_Indicador_Moneda_Extranjera','Código','Tab1','General',1,1,1,NULL,NULL,1,'0','TEXTBOX',NULL,NULL,NULL,NULL,NULL,NULL,'mainTableBoxesCss',NULL,NULL,NULL,NULL,NULL,N'MANTENIMIENTO',CAST('19000101' AS DateTime), N'999999999')</v>
      </c>
    </row>
    <row r="97" spans="1:28" x14ac:dyDescent="0.25">
      <c r="A97" s="178">
        <v>96</v>
      </c>
      <c r="B97" s="178">
        <v>91</v>
      </c>
      <c r="C97" s="178" t="s">
        <v>14055</v>
      </c>
      <c r="D97" s="178" t="s">
        <v>14056</v>
      </c>
      <c r="E97" s="178" t="s">
        <v>1</v>
      </c>
      <c r="F97" s="178" t="s">
        <v>13842</v>
      </c>
      <c r="G97" s="178" t="s">
        <v>13843</v>
      </c>
      <c r="H97" s="178">
        <v>1</v>
      </c>
      <c r="I97" s="178">
        <v>1</v>
      </c>
      <c r="J97" s="178">
        <v>1</v>
      </c>
      <c r="K97" s="178" t="s">
        <v>13354</v>
      </c>
      <c r="L97" s="178" t="s">
        <v>13354</v>
      </c>
      <c r="M97" s="178">
        <v>255</v>
      </c>
      <c r="N97" s="178">
        <v>0</v>
      </c>
      <c r="O97" s="178" t="s">
        <v>13844</v>
      </c>
      <c r="P97" s="178" t="s">
        <v>13354</v>
      </c>
      <c r="Q97" s="178" t="s">
        <v>13354</v>
      </c>
      <c r="R97" s="178" t="s">
        <v>13354</v>
      </c>
      <c r="S97" s="178" t="s">
        <v>13354</v>
      </c>
      <c r="T97" s="178" t="s">
        <v>13354</v>
      </c>
      <c r="U97" s="178" t="s">
        <v>13354</v>
      </c>
      <c r="V97" s="178" t="s">
        <v>13846</v>
      </c>
      <c r="W97" s="178" t="s">
        <v>13354</v>
      </c>
      <c r="X97" s="178" t="s">
        <v>13354</v>
      </c>
      <c r="Y97" s="178" t="s">
        <v>13354</v>
      </c>
      <c r="Z97" s="178" t="s">
        <v>13354</v>
      </c>
      <c r="AA97" s="178" t="s">
        <v>13354</v>
      </c>
      <c r="AB97" s="178" t="str">
        <f t="shared" si="1"/>
        <v>,(96,91,'DesIndicadorMonedaExtranjera','Des_Indicador_Moneda_Extranjera','Descripción','Tab1','General',1,1,1,NULL,NULL,255,'0','TEXTBOX',NULL,NULL,NULL,NULL,NULL,NULL,'mainTableBoxesCss',NULL,NULL,NULL,NULL,NULL,N'MANTENIMIENTO',CAST('19000101' AS DateTime), N'999999999')</v>
      </c>
    </row>
    <row r="98" spans="1:28" x14ac:dyDescent="0.25">
      <c r="A98" s="178">
        <v>97</v>
      </c>
      <c r="B98" s="178">
        <v>92</v>
      </c>
      <c r="C98" s="178" t="s">
        <v>14057</v>
      </c>
      <c r="D98" s="178" t="s">
        <v>14058</v>
      </c>
      <c r="E98" s="178" t="s">
        <v>14059</v>
      </c>
      <c r="F98" s="178" t="s">
        <v>13842</v>
      </c>
      <c r="G98" s="178" t="s">
        <v>13843</v>
      </c>
      <c r="H98" s="178">
        <v>1</v>
      </c>
      <c r="I98" s="178">
        <v>1</v>
      </c>
      <c r="J98" s="178">
        <v>1</v>
      </c>
      <c r="K98" s="178" t="s">
        <v>13354</v>
      </c>
      <c r="L98" s="178" t="s">
        <v>13354</v>
      </c>
      <c r="M98" s="178" t="s">
        <v>13354</v>
      </c>
      <c r="N98" s="178" t="s">
        <v>13354</v>
      </c>
      <c r="O98" s="178" t="s">
        <v>13878</v>
      </c>
      <c r="P98" s="178" t="s">
        <v>13354</v>
      </c>
      <c r="Q98" s="178" t="s">
        <v>13354</v>
      </c>
      <c r="R98" s="178" t="s">
        <v>13354</v>
      </c>
      <c r="S98" s="178" t="s">
        <v>13354</v>
      </c>
      <c r="T98" s="178" t="s">
        <v>13354</v>
      </c>
      <c r="U98" s="178" t="s">
        <v>13354</v>
      </c>
      <c r="V98" s="178" t="s">
        <v>13846</v>
      </c>
      <c r="W98" s="178" t="s">
        <v>14060</v>
      </c>
      <c r="X98" s="178" t="s">
        <v>13354</v>
      </c>
      <c r="Y98" s="178" t="s">
        <v>13354</v>
      </c>
      <c r="Z98" s="178">
        <v>3</v>
      </c>
      <c r="AA98" s="178" t="s">
        <v>13354</v>
      </c>
      <c r="AB98" s="178" t="str">
        <f t="shared" si="1"/>
        <v>,(97,92,'IdTipoInstrumento','Id_Tipo_Instrumento','Tipo Instrumento','Tab1','General',1,1,1,NULL,NULL,NULL,NULL,'DROPDOWNLIST',NULL,NULL,NULL,NULL,NULL,NULL,'mainTableBoxesCss','TiposInstrumentosLista',NULL,NULL,3,NULL,N'MANTENIMIENTO',CAST('19000101' AS DateTime), N'999999999')</v>
      </c>
    </row>
    <row r="99" spans="1:28" x14ac:dyDescent="0.25">
      <c r="A99" s="178">
        <v>98</v>
      </c>
      <c r="B99" s="178">
        <v>92</v>
      </c>
      <c r="C99" s="178" t="s">
        <v>14061</v>
      </c>
      <c r="D99" s="178" t="s">
        <v>14062</v>
      </c>
      <c r="E99" s="178" t="s">
        <v>19</v>
      </c>
      <c r="F99" s="178" t="s">
        <v>13842</v>
      </c>
      <c r="G99" s="178" t="s">
        <v>13843</v>
      </c>
      <c r="H99" s="178">
        <v>1</v>
      </c>
      <c r="I99" s="178">
        <v>1</v>
      </c>
      <c r="J99" s="178">
        <v>1</v>
      </c>
      <c r="K99" s="178" t="s">
        <v>13354</v>
      </c>
      <c r="L99" s="178" t="s">
        <v>13354</v>
      </c>
      <c r="M99" s="178">
        <v>30</v>
      </c>
      <c r="N99" s="178">
        <v>0</v>
      </c>
      <c r="O99" s="178" t="s">
        <v>13844</v>
      </c>
      <c r="P99" s="178" t="s">
        <v>13354</v>
      </c>
      <c r="Q99" s="178" t="s">
        <v>13354</v>
      </c>
      <c r="R99" s="178" t="s">
        <v>13354</v>
      </c>
      <c r="S99" s="178" t="s">
        <v>13354</v>
      </c>
      <c r="T99" s="178" t="s">
        <v>13354</v>
      </c>
      <c r="U99" s="178" t="s">
        <v>13354</v>
      </c>
      <c r="V99" s="178" t="s">
        <v>13846</v>
      </c>
      <c r="W99" s="178" t="s">
        <v>13354</v>
      </c>
      <c r="X99" s="178" t="s">
        <v>13354</v>
      </c>
      <c r="Y99" s="178" t="s">
        <v>13354</v>
      </c>
      <c r="Z99" s="178">
        <v>1</v>
      </c>
      <c r="AA99" s="178" t="s">
        <v>13354</v>
      </c>
      <c r="AB99" s="178" t="str">
        <f t="shared" si="1"/>
        <v>,(98,92,'CodInstrumento','Cod_Instrumento','Código','Tab1','General',1,1,1,NULL,NULL,30,'0','TEXTBOX',NULL,NULL,NULL,NULL,NULL,NULL,'mainTableBoxesCss',NULL,NULL,NULL,1,NULL,N'MANTENIMIENTO',CAST('19000101' AS DateTime), N'999999999')</v>
      </c>
    </row>
    <row r="100" spans="1:28" x14ac:dyDescent="0.25">
      <c r="A100" s="178">
        <v>99</v>
      </c>
      <c r="B100" s="178">
        <v>92</v>
      </c>
      <c r="C100" s="178" t="s">
        <v>14063</v>
      </c>
      <c r="D100" s="178" t="s">
        <v>14064</v>
      </c>
      <c r="E100" s="178" t="s">
        <v>1</v>
      </c>
      <c r="F100" s="178" t="s">
        <v>13842</v>
      </c>
      <c r="G100" s="178" t="s">
        <v>13843</v>
      </c>
      <c r="H100" s="178">
        <v>1</v>
      </c>
      <c r="I100" s="178">
        <v>1</v>
      </c>
      <c r="J100" s="178">
        <v>1</v>
      </c>
      <c r="K100" s="178" t="s">
        <v>13354</v>
      </c>
      <c r="L100" s="178" t="s">
        <v>13354</v>
      </c>
      <c r="M100" s="178">
        <v>255</v>
      </c>
      <c r="N100" s="178">
        <v>0</v>
      </c>
      <c r="O100" s="178" t="s">
        <v>13844</v>
      </c>
      <c r="P100" s="178" t="s">
        <v>13354</v>
      </c>
      <c r="Q100" s="178" t="s">
        <v>13354</v>
      </c>
      <c r="R100" s="178" t="s">
        <v>13354</v>
      </c>
      <c r="S100" s="178" t="s">
        <v>13354</v>
      </c>
      <c r="T100" s="178" t="s">
        <v>13354</v>
      </c>
      <c r="U100" s="178" t="s">
        <v>13354</v>
      </c>
      <c r="V100" s="178" t="s">
        <v>13846</v>
      </c>
      <c r="W100" s="178" t="s">
        <v>13354</v>
      </c>
      <c r="X100" s="178" t="s">
        <v>13354</v>
      </c>
      <c r="Y100" s="178" t="s">
        <v>13354</v>
      </c>
      <c r="Z100" s="178">
        <v>2</v>
      </c>
      <c r="AA100" s="178" t="s">
        <v>13354</v>
      </c>
      <c r="AB100" s="178" t="str">
        <f t="shared" si="1"/>
        <v>,(99,92,'DesInstrumento','Des_Instrumento','Descripción','Tab1','General',1,1,1,NULL,NULL,255,'0','TEXTBOX',NULL,NULL,NULL,NULL,NULL,NULL,'mainTableBoxesCss',NULL,NULL,NULL,2,NULL,N'MANTENIMIENTO',CAST('19000101' AS DateTime), N'999999999')</v>
      </c>
    </row>
    <row r="101" spans="1:28" x14ac:dyDescent="0.25">
      <c r="A101" s="178">
        <v>100</v>
      </c>
      <c r="B101" s="178">
        <v>93</v>
      </c>
      <c r="C101" s="178" t="s">
        <v>14065</v>
      </c>
      <c r="D101" s="178" t="s">
        <v>14066</v>
      </c>
      <c r="E101" s="178" t="s">
        <v>19</v>
      </c>
      <c r="F101" s="178" t="s">
        <v>13842</v>
      </c>
      <c r="G101" s="178" t="s">
        <v>13843</v>
      </c>
      <c r="H101" s="178">
        <v>1</v>
      </c>
      <c r="I101" s="178">
        <v>1</v>
      </c>
      <c r="J101" s="178">
        <v>1</v>
      </c>
      <c r="K101" s="178" t="s">
        <v>13354</v>
      </c>
      <c r="L101" s="178" t="s">
        <v>13354</v>
      </c>
      <c r="M101" s="178">
        <v>4</v>
      </c>
      <c r="N101" s="178">
        <v>1</v>
      </c>
      <c r="O101" s="178" t="s">
        <v>13844</v>
      </c>
      <c r="P101" s="178" t="s">
        <v>13845</v>
      </c>
      <c r="Q101" s="178" t="s">
        <v>13354</v>
      </c>
      <c r="R101" s="178" t="s">
        <v>13354</v>
      </c>
      <c r="S101" s="178" t="s">
        <v>13354</v>
      </c>
      <c r="T101" s="178" t="s">
        <v>13354</v>
      </c>
      <c r="U101" s="178" t="s">
        <v>13354</v>
      </c>
      <c r="V101" s="178" t="s">
        <v>13846</v>
      </c>
      <c r="W101" s="178" t="s">
        <v>13354</v>
      </c>
      <c r="X101" s="178" t="s">
        <v>13354</v>
      </c>
      <c r="Y101" s="178" t="s">
        <v>13354</v>
      </c>
      <c r="Z101" s="178" t="s">
        <v>13354</v>
      </c>
      <c r="AA101" s="178" t="s">
        <v>13354</v>
      </c>
      <c r="AB101" s="178" t="str">
        <f t="shared" si="1"/>
        <v>,(100,93,'CodInterruptorInstalacionElectrica','Cod_Interruptor_Instalacion_Electrica','Código','Tab1','General',1,1,1,NULL,NULL,4,'1','TEXTBOX','NUMBER',NULL,NULL,NULL,NULL,NULL,'mainTableBoxesCss',NULL,NULL,NULL,NULL,NULL,N'MANTENIMIENTO',CAST('19000101' AS DateTime), N'999999999')</v>
      </c>
    </row>
    <row r="102" spans="1:28" x14ac:dyDescent="0.25">
      <c r="A102" s="178">
        <v>101</v>
      </c>
      <c r="B102" s="178">
        <v>93</v>
      </c>
      <c r="C102" s="178" t="s">
        <v>14067</v>
      </c>
      <c r="D102" s="178" t="s">
        <v>14068</v>
      </c>
      <c r="E102" s="178" t="s">
        <v>1</v>
      </c>
      <c r="F102" s="178" t="s">
        <v>13842</v>
      </c>
      <c r="G102" s="178" t="s">
        <v>13843</v>
      </c>
      <c r="H102" s="178">
        <v>1</v>
      </c>
      <c r="I102" s="178">
        <v>1</v>
      </c>
      <c r="J102" s="178">
        <v>1</v>
      </c>
      <c r="K102" s="178" t="s">
        <v>13354</v>
      </c>
      <c r="L102" s="178" t="s">
        <v>13354</v>
      </c>
      <c r="M102" s="178">
        <v>255</v>
      </c>
      <c r="N102" s="178">
        <v>0</v>
      </c>
      <c r="O102" s="178" t="s">
        <v>13844</v>
      </c>
      <c r="P102" s="178" t="s">
        <v>13354</v>
      </c>
      <c r="Q102" s="178" t="s">
        <v>13354</v>
      </c>
      <c r="R102" s="178" t="s">
        <v>13354</v>
      </c>
      <c r="S102" s="178" t="s">
        <v>13354</v>
      </c>
      <c r="T102" s="178" t="s">
        <v>13354</v>
      </c>
      <c r="U102" s="178" t="s">
        <v>13354</v>
      </c>
      <c r="V102" s="178" t="s">
        <v>13846</v>
      </c>
      <c r="W102" s="178" t="s">
        <v>13354</v>
      </c>
      <c r="X102" s="178" t="s">
        <v>13354</v>
      </c>
      <c r="Y102" s="178" t="s">
        <v>13354</v>
      </c>
      <c r="Z102" s="178" t="s">
        <v>13354</v>
      </c>
      <c r="AA102" s="178" t="s">
        <v>13354</v>
      </c>
      <c r="AB102" s="178" t="str">
        <f t="shared" si="1"/>
        <v>,(101,93,'DesInterruptorInstalacionElectrica','Des_Interruptor_Instalacion_Electrica','Descripción','Tab1','General',1,1,1,NULL,NULL,255,'0','TEXTBOX',NULL,NULL,NULL,NULL,NULL,NULL,'mainTableBoxesCss',NULL,NULL,NULL,NULL,NULL,N'MANTENIMIENTO',CAST('19000101' AS DateTime), N'999999999')</v>
      </c>
    </row>
    <row r="103" spans="1:28" x14ac:dyDescent="0.25">
      <c r="A103" s="178">
        <v>102</v>
      </c>
      <c r="B103" s="178">
        <v>94</v>
      </c>
      <c r="C103" s="178" t="s">
        <v>14069</v>
      </c>
      <c r="D103" s="178" t="s">
        <v>14070</v>
      </c>
      <c r="E103" s="178" t="s">
        <v>14071</v>
      </c>
      <c r="F103" s="178" t="s">
        <v>13842</v>
      </c>
      <c r="G103" s="178" t="s">
        <v>13843</v>
      </c>
      <c r="H103" s="178">
        <v>1</v>
      </c>
      <c r="I103" s="178">
        <v>1</v>
      </c>
      <c r="J103" s="178">
        <v>1</v>
      </c>
      <c r="K103" s="178" t="s">
        <v>13354</v>
      </c>
      <c r="L103" s="178" t="s">
        <v>13354</v>
      </c>
      <c r="M103" s="178">
        <v>4</v>
      </c>
      <c r="N103" s="178">
        <v>1</v>
      </c>
      <c r="O103" s="178" t="s">
        <v>13844</v>
      </c>
      <c r="P103" s="178" t="s">
        <v>13845</v>
      </c>
      <c r="Q103" s="178" t="s">
        <v>13354</v>
      </c>
      <c r="R103" s="178" t="s">
        <v>13354</v>
      </c>
      <c r="S103" s="178" t="s">
        <v>13354</v>
      </c>
      <c r="T103" s="178" t="s">
        <v>13354</v>
      </c>
      <c r="U103" s="178" t="s">
        <v>13354</v>
      </c>
      <c r="V103" s="178" t="s">
        <v>13846</v>
      </c>
      <c r="W103" s="178" t="s">
        <v>13354</v>
      </c>
      <c r="X103" s="178" t="s">
        <v>13354</v>
      </c>
      <c r="Y103" s="178" t="s">
        <v>13354</v>
      </c>
      <c r="Z103" s="178" t="s">
        <v>13354</v>
      </c>
      <c r="AA103" s="178" t="s">
        <v>13354</v>
      </c>
      <c r="AB103" s="178" t="str">
        <f t="shared" si="1"/>
        <v>,(102,94,'CantidadLotesSegregados','Lote_Segregado','Cantidad Lote Segregado','Tab1','General',1,1,1,NULL,NULL,4,'1','TEXTBOX','NUMBER',NULL,NULL,NULL,NULL,NULL,'mainTableBoxesCss',NULL,NULL,NULL,NULL,NULL,N'MANTENIMIENTO',CAST('19000101' AS DateTime), N'999999999')</v>
      </c>
    </row>
    <row r="104" spans="1:28" x14ac:dyDescent="0.25">
      <c r="A104" s="178">
        <v>103</v>
      </c>
      <c r="B104" s="178">
        <v>95</v>
      </c>
      <c r="C104" s="178" t="s">
        <v>14072</v>
      </c>
      <c r="D104" s="178" t="s">
        <v>14073</v>
      </c>
      <c r="E104" s="178" t="s">
        <v>19</v>
      </c>
      <c r="F104" s="178" t="s">
        <v>13842</v>
      </c>
      <c r="G104" s="178" t="s">
        <v>13843</v>
      </c>
      <c r="H104" s="178">
        <v>1</v>
      </c>
      <c r="I104" s="178">
        <v>1</v>
      </c>
      <c r="J104" s="178">
        <v>1</v>
      </c>
      <c r="K104" s="178" t="s">
        <v>13354</v>
      </c>
      <c r="L104" s="178" t="s">
        <v>13354</v>
      </c>
      <c r="M104" s="178">
        <v>4</v>
      </c>
      <c r="N104" s="178">
        <v>1</v>
      </c>
      <c r="O104" s="178" t="s">
        <v>13844</v>
      </c>
      <c r="P104" s="178" t="s">
        <v>13845</v>
      </c>
      <c r="Q104" s="178" t="s">
        <v>13354</v>
      </c>
      <c r="R104" s="178" t="s">
        <v>13354</v>
      </c>
      <c r="S104" s="178" t="s">
        <v>13354</v>
      </c>
      <c r="T104" s="178" t="s">
        <v>13354</v>
      </c>
      <c r="U104" s="178" t="s">
        <v>13354</v>
      </c>
      <c r="V104" s="178" t="s">
        <v>13846</v>
      </c>
      <c r="W104" s="178" t="s">
        <v>13354</v>
      </c>
      <c r="X104" s="178" t="s">
        <v>13354</v>
      </c>
      <c r="Y104" s="178" t="s">
        <v>13354</v>
      </c>
      <c r="Z104" s="178" t="s">
        <v>13354</v>
      </c>
      <c r="AA104" s="178" t="s">
        <v>13354</v>
      </c>
      <c r="AB104" s="178" t="str">
        <f t="shared" si="1"/>
        <v>,(103,95,'CodMaterialConstruccionPredominante','Cod_Material_Construccion','Código','Tab1','General',1,1,1,NULL,NULL,4,'1','TEXTBOX','NUMBER',NULL,NULL,NULL,NULL,NULL,'mainTableBoxesCss',NULL,NULL,NULL,NULL,NULL,N'MANTENIMIENTO',CAST('19000101' AS DateTime), N'999999999')</v>
      </c>
    </row>
    <row r="105" spans="1:28" x14ac:dyDescent="0.25">
      <c r="A105" s="178">
        <v>104</v>
      </c>
      <c r="B105" s="178">
        <v>95</v>
      </c>
      <c r="C105" s="178" t="s">
        <v>14074</v>
      </c>
      <c r="D105" s="178" t="s">
        <v>14075</v>
      </c>
      <c r="E105" s="178" t="s">
        <v>1</v>
      </c>
      <c r="F105" s="178" t="s">
        <v>13842</v>
      </c>
      <c r="G105" s="178" t="s">
        <v>13843</v>
      </c>
      <c r="H105" s="178">
        <v>1</v>
      </c>
      <c r="I105" s="178">
        <v>1</v>
      </c>
      <c r="J105" s="178">
        <v>1</v>
      </c>
      <c r="K105" s="178" t="s">
        <v>13354</v>
      </c>
      <c r="L105" s="178" t="s">
        <v>13354</v>
      </c>
      <c r="M105" s="178">
        <v>255</v>
      </c>
      <c r="N105" s="178">
        <v>0</v>
      </c>
      <c r="O105" s="178" t="s">
        <v>13844</v>
      </c>
      <c r="P105" s="178" t="s">
        <v>13354</v>
      </c>
      <c r="Q105" s="178" t="s">
        <v>13354</v>
      </c>
      <c r="R105" s="178" t="s">
        <v>13354</v>
      </c>
      <c r="S105" s="178" t="s">
        <v>13354</v>
      </c>
      <c r="T105" s="178" t="s">
        <v>13354</v>
      </c>
      <c r="U105" s="178" t="s">
        <v>13354</v>
      </c>
      <c r="V105" s="178" t="s">
        <v>13846</v>
      </c>
      <c r="W105" s="178" t="s">
        <v>13354</v>
      </c>
      <c r="X105" s="178" t="s">
        <v>13354</v>
      </c>
      <c r="Y105" s="178" t="s">
        <v>13354</v>
      </c>
      <c r="Z105" s="178" t="s">
        <v>13354</v>
      </c>
      <c r="AA105" s="178" t="s">
        <v>13354</v>
      </c>
      <c r="AB105" s="178" t="str">
        <f t="shared" si="1"/>
        <v>,(104,95,'DesMaterialConstruccionPredominante','Des_Material_Construccion','Descripción','Tab1','General',1,1,1,NULL,NULL,255,'0','TEXTBOX',NULL,NULL,NULL,NULL,NULL,NULL,'mainTableBoxesCss',NULL,NULL,NULL,NULL,NULL,N'MANTENIMIENTO',CAST('19000101' AS DateTime), N'999999999')</v>
      </c>
    </row>
    <row r="106" spans="1:28" x14ac:dyDescent="0.25">
      <c r="A106" s="178">
        <v>105</v>
      </c>
      <c r="B106" s="178">
        <v>96</v>
      </c>
      <c r="C106" s="178" t="s">
        <v>14076</v>
      </c>
      <c r="D106" s="178" t="s">
        <v>14077</v>
      </c>
      <c r="E106" s="178" t="s">
        <v>19</v>
      </c>
      <c r="F106" s="178" t="s">
        <v>13842</v>
      </c>
      <c r="G106" s="178" t="s">
        <v>13843</v>
      </c>
      <c r="H106" s="178">
        <v>1</v>
      </c>
      <c r="I106" s="178">
        <v>1</v>
      </c>
      <c r="J106" s="178">
        <v>1</v>
      </c>
      <c r="K106" s="178" t="s">
        <v>13354</v>
      </c>
      <c r="L106" s="178" t="s">
        <v>13354</v>
      </c>
      <c r="M106" s="178">
        <v>4</v>
      </c>
      <c r="N106" s="178">
        <v>1</v>
      </c>
      <c r="O106" s="178" t="s">
        <v>13844</v>
      </c>
      <c r="P106" s="178" t="s">
        <v>13845</v>
      </c>
      <c r="Q106" s="178" t="s">
        <v>13354</v>
      </c>
      <c r="R106" s="178" t="s">
        <v>13354</v>
      </c>
      <c r="S106" s="178" t="s">
        <v>13354</v>
      </c>
      <c r="T106" s="178" t="s">
        <v>13354</v>
      </c>
      <c r="U106" s="178" t="s">
        <v>13354</v>
      </c>
      <c r="V106" s="178" t="s">
        <v>13846</v>
      </c>
      <c r="W106" s="178" t="s">
        <v>13354</v>
      </c>
      <c r="X106" s="178" t="s">
        <v>13354</v>
      </c>
      <c r="Y106" s="178" t="s">
        <v>13354</v>
      </c>
      <c r="Z106" s="178" t="s">
        <v>13354</v>
      </c>
      <c r="AA106" s="178" t="s">
        <v>13354</v>
      </c>
      <c r="AB106" s="178" t="str">
        <f t="shared" si="1"/>
        <v>,(105,96,'CodMaterialExternoInterno','Cod_Material_Paredes','Código','Tab1','General',1,1,1,NULL,NULL,4,'1','TEXTBOX','NUMBER',NULL,NULL,NULL,NULL,NULL,'mainTableBoxesCss',NULL,NULL,NULL,NULL,NULL,N'MANTENIMIENTO',CAST('19000101' AS DateTime), N'999999999')</v>
      </c>
    </row>
    <row r="107" spans="1:28" x14ac:dyDescent="0.25">
      <c r="A107" s="178">
        <v>106</v>
      </c>
      <c r="B107" s="178">
        <v>96</v>
      </c>
      <c r="C107" s="178" t="s">
        <v>14078</v>
      </c>
      <c r="D107" s="178" t="s">
        <v>14079</v>
      </c>
      <c r="E107" s="178" t="s">
        <v>1</v>
      </c>
      <c r="F107" s="178" t="s">
        <v>13842</v>
      </c>
      <c r="G107" s="178" t="s">
        <v>13843</v>
      </c>
      <c r="H107" s="178">
        <v>1</v>
      </c>
      <c r="I107" s="178">
        <v>1</v>
      </c>
      <c r="J107" s="178">
        <v>1</v>
      </c>
      <c r="K107" s="178" t="s">
        <v>13354</v>
      </c>
      <c r="L107" s="178" t="s">
        <v>13354</v>
      </c>
      <c r="M107" s="178">
        <v>255</v>
      </c>
      <c r="N107" s="178">
        <v>0</v>
      </c>
      <c r="O107" s="178" t="s">
        <v>13844</v>
      </c>
      <c r="P107" s="178" t="s">
        <v>13354</v>
      </c>
      <c r="Q107" s="178" t="s">
        <v>13354</v>
      </c>
      <c r="R107" s="178" t="s">
        <v>13354</v>
      </c>
      <c r="S107" s="178" t="s">
        <v>13354</v>
      </c>
      <c r="T107" s="178" t="s">
        <v>13354</v>
      </c>
      <c r="U107" s="178" t="s">
        <v>13354</v>
      </c>
      <c r="V107" s="178" t="s">
        <v>13846</v>
      </c>
      <c r="W107" s="178" t="s">
        <v>13354</v>
      </c>
      <c r="X107" s="178" t="s">
        <v>13354</v>
      </c>
      <c r="Y107" s="178" t="s">
        <v>13354</v>
      </c>
      <c r="Z107" s="178" t="s">
        <v>13354</v>
      </c>
      <c r="AA107" s="178" t="s">
        <v>13354</v>
      </c>
      <c r="AB107" s="178" t="str">
        <f t="shared" si="1"/>
        <v>,(106,96,'DesMaterialExternoInterno','Des_Material_Paredes','Descripción','Tab1','General',1,1,1,NULL,NULL,255,'0','TEXTBOX',NULL,NULL,NULL,NULL,NULL,NULL,'mainTableBoxesCss',NULL,NULL,NULL,NULL,NULL,N'MANTENIMIENTO',CAST('19000101' AS DateTime), N'999999999')</v>
      </c>
    </row>
    <row r="108" spans="1:28" x14ac:dyDescent="0.25">
      <c r="A108" s="178">
        <v>107</v>
      </c>
      <c r="B108" s="178">
        <v>97</v>
      </c>
      <c r="C108" s="178" t="s">
        <v>14080</v>
      </c>
      <c r="D108" s="178" t="s">
        <v>14077</v>
      </c>
      <c r="E108" s="178" t="s">
        <v>19</v>
      </c>
      <c r="F108" s="178" t="s">
        <v>13842</v>
      </c>
      <c r="G108" s="178" t="s">
        <v>13843</v>
      </c>
      <c r="H108" s="178">
        <v>1</v>
      </c>
      <c r="I108" s="178">
        <v>1</v>
      </c>
      <c r="J108" s="178">
        <v>1</v>
      </c>
      <c r="K108" s="178" t="s">
        <v>13354</v>
      </c>
      <c r="L108" s="178" t="s">
        <v>13354</v>
      </c>
      <c r="M108" s="178">
        <v>4</v>
      </c>
      <c r="N108" s="178">
        <v>1</v>
      </c>
      <c r="O108" s="178" t="s">
        <v>13844</v>
      </c>
      <c r="P108" s="178" t="s">
        <v>13845</v>
      </c>
      <c r="Q108" s="178" t="s">
        <v>13354</v>
      </c>
      <c r="R108" s="178" t="s">
        <v>13354</v>
      </c>
      <c r="S108" s="178" t="s">
        <v>13354</v>
      </c>
      <c r="T108" s="178" t="s">
        <v>13354</v>
      </c>
      <c r="U108" s="178" t="s">
        <v>13354</v>
      </c>
      <c r="V108" s="178" t="s">
        <v>13846</v>
      </c>
      <c r="W108" s="178" t="s">
        <v>13354</v>
      </c>
      <c r="X108" s="178" t="s">
        <v>13354</v>
      </c>
      <c r="Y108" s="178" t="s">
        <v>13354</v>
      </c>
      <c r="Z108" s="178" t="s">
        <v>13354</v>
      </c>
      <c r="AA108" s="178" t="s">
        <v>13354</v>
      </c>
      <c r="AB108" s="178" t="str">
        <f t="shared" si="1"/>
        <v>,(107,97,'CodMaterialExternoTapichel','Cod_Material_Paredes','Código','Tab1','General',1,1,1,NULL,NULL,4,'1','TEXTBOX','NUMBER',NULL,NULL,NULL,NULL,NULL,'mainTableBoxesCss',NULL,NULL,NULL,NULL,NULL,N'MANTENIMIENTO',CAST('19000101' AS DateTime), N'999999999')</v>
      </c>
    </row>
    <row r="109" spans="1:28" x14ac:dyDescent="0.25">
      <c r="A109" s="178">
        <v>108</v>
      </c>
      <c r="B109" s="178">
        <v>97</v>
      </c>
      <c r="C109" s="178" t="s">
        <v>14081</v>
      </c>
      <c r="D109" s="178" t="s">
        <v>14079</v>
      </c>
      <c r="E109" s="178" t="s">
        <v>14082</v>
      </c>
      <c r="F109" s="178" t="s">
        <v>13842</v>
      </c>
      <c r="G109" s="178" t="s">
        <v>13843</v>
      </c>
      <c r="H109" s="178">
        <v>1</v>
      </c>
      <c r="I109" s="178">
        <v>1</v>
      </c>
      <c r="J109" s="178">
        <v>1</v>
      </c>
      <c r="K109" s="178" t="s">
        <v>13354</v>
      </c>
      <c r="L109" s="178" t="s">
        <v>13354</v>
      </c>
      <c r="M109" s="178">
        <v>255</v>
      </c>
      <c r="N109" s="178">
        <v>0</v>
      </c>
      <c r="O109" s="178" t="s">
        <v>13844</v>
      </c>
      <c r="P109" s="178" t="s">
        <v>13354</v>
      </c>
      <c r="Q109" s="178" t="s">
        <v>13354</v>
      </c>
      <c r="R109" s="178" t="s">
        <v>13354</v>
      </c>
      <c r="S109" s="178" t="s">
        <v>13354</v>
      </c>
      <c r="T109" s="178" t="s">
        <v>13354</v>
      </c>
      <c r="U109" s="178" t="s">
        <v>13354</v>
      </c>
      <c r="V109" s="178" t="s">
        <v>13846</v>
      </c>
      <c r="W109" s="178" t="s">
        <v>13354</v>
      </c>
      <c r="X109" s="178" t="s">
        <v>13354</v>
      </c>
      <c r="Y109" s="178" t="s">
        <v>13354</v>
      </c>
      <c r="Z109" s="178" t="s">
        <v>13354</v>
      </c>
      <c r="AA109" s="178" t="s">
        <v>13354</v>
      </c>
      <c r="AB109" s="178" t="str">
        <f t="shared" si="1"/>
        <v>,(108,97,'DesMaterialExternoTapichel','Des_Material_Paredes','Descripción ','Tab1','General',1,1,1,NULL,NULL,255,'0','TEXTBOX',NULL,NULL,NULL,NULL,NULL,NULL,'mainTableBoxesCss',NULL,NULL,NULL,NULL,NULL,N'MANTENIMIENTO',CAST('19000101' AS DateTime), N'999999999')</v>
      </c>
    </row>
    <row r="110" spans="1:28" x14ac:dyDescent="0.25">
      <c r="A110" s="178">
        <v>109</v>
      </c>
      <c r="B110" s="178">
        <v>98</v>
      </c>
      <c r="C110" s="178" t="s">
        <v>14083</v>
      </c>
      <c r="D110" s="178" t="s">
        <v>14084</v>
      </c>
      <c r="E110" s="178" t="s">
        <v>19</v>
      </c>
      <c r="F110" s="178" t="s">
        <v>13842</v>
      </c>
      <c r="G110" s="178" t="s">
        <v>13843</v>
      </c>
      <c r="H110" s="178">
        <v>1</v>
      </c>
      <c r="I110" s="178">
        <v>1</v>
      </c>
      <c r="J110" s="178">
        <v>1</v>
      </c>
      <c r="K110" s="178" t="s">
        <v>13354</v>
      </c>
      <c r="L110" s="178" t="s">
        <v>13354</v>
      </c>
      <c r="M110" s="178">
        <v>4</v>
      </c>
      <c r="N110" s="178">
        <v>1</v>
      </c>
      <c r="O110" s="178" t="s">
        <v>13844</v>
      </c>
      <c r="P110" s="178" t="s">
        <v>13845</v>
      </c>
      <c r="Q110" s="178" t="s">
        <v>13354</v>
      </c>
      <c r="R110" s="178" t="s">
        <v>13354</v>
      </c>
      <c r="S110" s="178" t="s">
        <v>13354</v>
      </c>
      <c r="T110" s="178" t="s">
        <v>13354</v>
      </c>
      <c r="U110" s="178" t="s">
        <v>13354</v>
      </c>
      <c r="V110" s="178" t="s">
        <v>13846</v>
      </c>
      <c r="W110" s="178" t="s">
        <v>13354</v>
      </c>
      <c r="X110" s="178" t="s">
        <v>13354</v>
      </c>
      <c r="Y110" s="178" t="s">
        <v>13354</v>
      </c>
      <c r="Z110" s="178" t="s">
        <v>13354</v>
      </c>
      <c r="AA110" s="178" t="s">
        <v>13354</v>
      </c>
      <c r="AB110" s="178" t="str">
        <f t="shared" si="1"/>
        <v>,(109,98,'CodMaterialPiso','Cod_Material_Piso','Código','Tab1','General',1,1,1,NULL,NULL,4,'1','TEXTBOX','NUMBER',NULL,NULL,NULL,NULL,NULL,'mainTableBoxesCss',NULL,NULL,NULL,NULL,NULL,N'MANTENIMIENTO',CAST('19000101' AS DateTime), N'999999999')</v>
      </c>
    </row>
    <row r="111" spans="1:28" x14ac:dyDescent="0.25">
      <c r="A111" s="178">
        <v>110</v>
      </c>
      <c r="B111" s="178">
        <v>98</v>
      </c>
      <c r="C111" s="178" t="s">
        <v>14085</v>
      </c>
      <c r="D111" s="178" t="s">
        <v>14086</v>
      </c>
      <c r="E111" s="178" t="s">
        <v>1</v>
      </c>
      <c r="F111" s="178" t="s">
        <v>13842</v>
      </c>
      <c r="G111" s="178" t="s">
        <v>13843</v>
      </c>
      <c r="H111" s="178">
        <v>1</v>
      </c>
      <c r="I111" s="178">
        <v>1</v>
      </c>
      <c r="J111" s="178">
        <v>1</v>
      </c>
      <c r="K111" s="178" t="s">
        <v>13354</v>
      </c>
      <c r="L111" s="178" t="s">
        <v>13354</v>
      </c>
      <c r="M111" s="178">
        <v>255</v>
      </c>
      <c r="N111" s="178">
        <v>0</v>
      </c>
      <c r="O111" s="178" t="s">
        <v>13844</v>
      </c>
      <c r="P111" s="178" t="s">
        <v>13354</v>
      </c>
      <c r="Q111" s="178" t="s">
        <v>13354</v>
      </c>
      <c r="R111" s="178" t="s">
        <v>13354</v>
      </c>
      <c r="S111" s="178" t="s">
        <v>13354</v>
      </c>
      <c r="T111" s="178" t="s">
        <v>13354</v>
      </c>
      <c r="U111" s="178" t="s">
        <v>13354</v>
      </c>
      <c r="V111" s="178" t="s">
        <v>13846</v>
      </c>
      <c r="W111" s="178" t="s">
        <v>13354</v>
      </c>
      <c r="X111" s="178" t="s">
        <v>13354</v>
      </c>
      <c r="Y111" s="178" t="s">
        <v>13354</v>
      </c>
      <c r="Z111" s="178" t="s">
        <v>13354</v>
      </c>
      <c r="AA111" s="178" t="s">
        <v>13354</v>
      </c>
      <c r="AB111" s="178" t="str">
        <f t="shared" si="1"/>
        <v>,(110,98,'DesMaterialPiso','Des_Material_Piso','Descripción','Tab1','General',1,1,1,NULL,NULL,255,'0','TEXTBOX',NULL,NULL,NULL,NULL,NULL,NULL,'mainTableBoxesCss',NULL,NULL,NULL,NULL,NULL,N'MANTENIMIENTO',CAST('19000101' AS DateTime), N'999999999')</v>
      </c>
    </row>
    <row r="112" spans="1:28" x14ac:dyDescent="0.25">
      <c r="A112" s="178">
        <v>111</v>
      </c>
      <c r="B112" s="178">
        <v>99</v>
      </c>
      <c r="C112" s="178" t="s">
        <v>14087</v>
      </c>
      <c r="D112" s="178" t="s">
        <v>14088</v>
      </c>
      <c r="E112" s="178" t="s">
        <v>19</v>
      </c>
      <c r="F112" s="178" t="s">
        <v>13842</v>
      </c>
      <c r="G112" s="178" t="s">
        <v>13843</v>
      </c>
      <c r="H112" s="178">
        <v>1</v>
      </c>
      <c r="I112" s="178">
        <v>1</v>
      </c>
      <c r="J112" s="178">
        <v>1</v>
      </c>
      <c r="K112" s="178" t="s">
        <v>13354</v>
      </c>
      <c r="L112" s="178" t="s">
        <v>13354</v>
      </c>
      <c r="M112" s="178">
        <v>4</v>
      </c>
      <c r="N112" s="178">
        <v>1</v>
      </c>
      <c r="O112" s="178" t="s">
        <v>13844</v>
      </c>
      <c r="P112" s="178" t="s">
        <v>13845</v>
      </c>
      <c r="Q112" s="178" t="s">
        <v>13354</v>
      </c>
      <c r="R112" s="178" t="s">
        <v>13354</v>
      </c>
      <c r="S112" s="178" t="s">
        <v>13354</v>
      </c>
      <c r="T112" s="178" t="s">
        <v>13354</v>
      </c>
      <c r="U112" s="178" t="s">
        <v>13354</v>
      </c>
      <c r="V112" s="178" t="s">
        <v>13846</v>
      </c>
      <c r="W112" s="178" t="s">
        <v>13354</v>
      </c>
      <c r="X112" s="178" t="s">
        <v>13354</v>
      </c>
      <c r="Y112" s="178" t="s">
        <v>13354</v>
      </c>
      <c r="Z112" s="178" t="s">
        <v>13354</v>
      </c>
      <c r="AA112" s="178" t="s">
        <v>13354</v>
      </c>
      <c r="AB112" s="178" t="str">
        <f t="shared" si="1"/>
        <v>,(111,99,'CodMaterialePuerta','Cod_Material_Puerta','Código','Tab1','General',1,1,1,NULL,NULL,4,'1','TEXTBOX','NUMBER',NULL,NULL,NULL,NULL,NULL,'mainTableBoxesCss',NULL,NULL,NULL,NULL,NULL,N'MANTENIMIENTO',CAST('19000101' AS DateTime), N'999999999')</v>
      </c>
    </row>
    <row r="113" spans="1:28" x14ac:dyDescent="0.25">
      <c r="A113" s="178">
        <v>112</v>
      </c>
      <c r="B113" s="178">
        <v>99</v>
      </c>
      <c r="C113" s="178" t="s">
        <v>14089</v>
      </c>
      <c r="D113" s="178" t="s">
        <v>14090</v>
      </c>
      <c r="E113" s="178" t="s">
        <v>1</v>
      </c>
      <c r="F113" s="178" t="s">
        <v>13842</v>
      </c>
      <c r="G113" s="178" t="s">
        <v>13843</v>
      </c>
      <c r="H113" s="178">
        <v>1</v>
      </c>
      <c r="I113" s="178">
        <v>1</v>
      </c>
      <c r="J113" s="178">
        <v>1</v>
      </c>
      <c r="K113" s="178" t="s">
        <v>13354</v>
      </c>
      <c r="L113" s="178" t="s">
        <v>13354</v>
      </c>
      <c r="M113" s="178">
        <v>255</v>
      </c>
      <c r="N113" s="178">
        <v>0</v>
      </c>
      <c r="O113" s="178" t="s">
        <v>13844</v>
      </c>
      <c r="P113" s="178" t="s">
        <v>13354</v>
      </c>
      <c r="Q113" s="178" t="s">
        <v>13354</v>
      </c>
      <c r="R113" s="178" t="s">
        <v>13354</v>
      </c>
      <c r="S113" s="178" t="s">
        <v>13354</v>
      </c>
      <c r="T113" s="178" t="s">
        <v>13354</v>
      </c>
      <c r="U113" s="178" t="s">
        <v>13354</v>
      </c>
      <c r="V113" s="178" t="s">
        <v>13846</v>
      </c>
      <c r="W113" s="178" t="s">
        <v>13354</v>
      </c>
      <c r="X113" s="178" t="s">
        <v>13354</v>
      </c>
      <c r="Y113" s="178" t="s">
        <v>13354</v>
      </c>
      <c r="Z113" s="178" t="s">
        <v>13354</v>
      </c>
      <c r="AA113" s="178" t="s">
        <v>13354</v>
      </c>
      <c r="AB113" s="178" t="str">
        <f t="shared" si="1"/>
        <v>,(112,99,'DesMaterialePuerta','Des_Material_Puerta','Descripción','Tab1','General',1,1,1,NULL,NULL,255,'0','TEXTBOX',NULL,NULL,NULL,NULL,NULL,NULL,'mainTableBoxesCss',NULL,NULL,NULL,NULL,NULL,N'MANTENIMIENTO',CAST('19000101' AS DateTime), N'999999999')</v>
      </c>
    </row>
    <row r="114" spans="1:28" x14ac:dyDescent="0.25">
      <c r="A114" s="178">
        <v>113</v>
      </c>
      <c r="B114" s="178">
        <v>100</v>
      </c>
      <c r="C114" s="178" t="s">
        <v>14091</v>
      </c>
      <c r="D114" s="178" t="s">
        <v>14092</v>
      </c>
      <c r="E114" s="178" t="s">
        <v>19</v>
      </c>
      <c r="F114" s="178" t="s">
        <v>13842</v>
      </c>
      <c r="G114" s="178" t="s">
        <v>13843</v>
      </c>
      <c r="H114" s="178">
        <v>1</v>
      </c>
      <c r="I114" s="178">
        <v>1</v>
      </c>
      <c r="J114" s="178">
        <v>1</v>
      </c>
      <c r="K114" s="178" t="s">
        <v>13354</v>
      </c>
      <c r="L114" s="178" t="s">
        <v>13354</v>
      </c>
      <c r="M114" s="178">
        <v>4</v>
      </c>
      <c r="N114" s="178">
        <v>1</v>
      </c>
      <c r="O114" s="178" t="s">
        <v>13844</v>
      </c>
      <c r="P114" s="178" t="s">
        <v>13845</v>
      </c>
      <c r="Q114" s="178" t="s">
        <v>13354</v>
      </c>
      <c r="R114" s="178" t="s">
        <v>13354</v>
      </c>
      <c r="S114" s="178" t="s">
        <v>13354</v>
      </c>
      <c r="T114" s="178" t="s">
        <v>13354</v>
      </c>
      <c r="U114" s="178" t="s">
        <v>13354</v>
      </c>
      <c r="V114" s="178" t="s">
        <v>13846</v>
      </c>
      <c r="W114" s="178" t="s">
        <v>13354</v>
      </c>
      <c r="X114" s="178" t="s">
        <v>13354</v>
      </c>
      <c r="Y114" s="178" t="s">
        <v>13354</v>
      </c>
      <c r="Z114" s="178" t="s">
        <v>13354</v>
      </c>
      <c r="AA114" s="178" t="s">
        <v>13354</v>
      </c>
      <c r="AB114" s="178" t="str">
        <f t="shared" si="1"/>
        <v>,(113,100,'CodCalleMaterialVias','Cod_Material_Via_Acceso','Código','Tab1','General',1,1,1,NULL,NULL,4,'1','TEXTBOX','NUMBER',NULL,NULL,NULL,NULL,NULL,'mainTableBoxesCss',NULL,NULL,NULL,NULL,NULL,N'MANTENIMIENTO',CAST('19000101' AS DateTime), N'999999999')</v>
      </c>
    </row>
    <row r="115" spans="1:28" x14ac:dyDescent="0.25">
      <c r="A115" s="178">
        <v>114</v>
      </c>
      <c r="B115" s="178">
        <v>100</v>
      </c>
      <c r="C115" s="178" t="s">
        <v>14093</v>
      </c>
      <c r="D115" s="178" t="s">
        <v>14094</v>
      </c>
      <c r="E115" s="178" t="s">
        <v>1</v>
      </c>
      <c r="F115" s="178" t="s">
        <v>13842</v>
      </c>
      <c r="G115" s="178" t="s">
        <v>13843</v>
      </c>
      <c r="H115" s="178">
        <v>1</v>
      </c>
      <c r="I115" s="178">
        <v>1</v>
      </c>
      <c r="J115" s="178">
        <v>1</v>
      </c>
      <c r="K115" s="178" t="s">
        <v>13354</v>
      </c>
      <c r="L115" s="178" t="s">
        <v>13354</v>
      </c>
      <c r="M115" s="178">
        <v>255</v>
      </c>
      <c r="N115" s="178">
        <v>0</v>
      </c>
      <c r="O115" s="178" t="s">
        <v>13844</v>
      </c>
      <c r="P115" s="178" t="s">
        <v>13354</v>
      </c>
      <c r="Q115" s="178" t="s">
        <v>13354</v>
      </c>
      <c r="R115" s="178" t="s">
        <v>13354</v>
      </c>
      <c r="S115" s="178" t="s">
        <v>13354</v>
      </c>
      <c r="T115" s="178" t="s">
        <v>13354</v>
      </c>
      <c r="U115" s="178" t="s">
        <v>13354</v>
      </c>
      <c r="V115" s="178" t="s">
        <v>13846</v>
      </c>
      <c r="W115" s="178" t="s">
        <v>13354</v>
      </c>
      <c r="X115" s="178" t="s">
        <v>13354</v>
      </c>
      <c r="Y115" s="178" t="s">
        <v>13354</v>
      </c>
      <c r="Z115" s="178" t="s">
        <v>13354</v>
      </c>
      <c r="AA115" s="178" t="s">
        <v>13354</v>
      </c>
      <c r="AB115" s="178" t="str">
        <f t="shared" si="1"/>
        <v>,(114,100,'DesCalleMaterialVias','Des_Material_Via_Acceso','Descripción','Tab1','General',1,1,1,NULL,NULL,255,'0','TEXTBOX',NULL,NULL,NULL,NULL,NULL,NULL,'mainTableBoxesCss',NULL,NULL,NULL,NULL,NULL,N'MANTENIMIENTO',CAST('19000101' AS DateTime), N'999999999')</v>
      </c>
    </row>
    <row r="116" spans="1:28" x14ac:dyDescent="0.25">
      <c r="A116" s="178">
        <v>115</v>
      </c>
      <c r="B116" s="178">
        <v>101</v>
      </c>
      <c r="C116" s="178" t="s">
        <v>14095</v>
      </c>
      <c r="D116" s="178" t="s">
        <v>14096</v>
      </c>
      <c r="E116" s="178" t="s">
        <v>19</v>
      </c>
      <c r="F116" s="178" t="s">
        <v>13842</v>
      </c>
      <c r="G116" s="178" t="s">
        <v>13843</v>
      </c>
      <c r="H116" s="178">
        <v>1</v>
      </c>
      <c r="I116" s="178">
        <v>1</v>
      </c>
      <c r="J116" s="178">
        <v>1</v>
      </c>
      <c r="K116" s="178" t="s">
        <v>13354</v>
      </c>
      <c r="L116" s="178" t="s">
        <v>13354</v>
      </c>
      <c r="M116" s="178">
        <v>4</v>
      </c>
      <c r="N116" s="178">
        <v>1</v>
      </c>
      <c r="O116" s="178" t="s">
        <v>13844</v>
      </c>
      <c r="P116" s="178" t="s">
        <v>13845</v>
      </c>
      <c r="Q116" s="178" t="s">
        <v>13354</v>
      </c>
      <c r="R116" s="178" t="s">
        <v>13354</v>
      </c>
      <c r="S116" s="178" t="s">
        <v>13354</v>
      </c>
      <c r="T116" s="178" t="s">
        <v>13354</v>
      </c>
      <c r="U116" s="178" t="s">
        <v>13354</v>
      </c>
      <c r="V116" s="178" t="s">
        <v>13846</v>
      </c>
      <c r="W116" s="178" t="s">
        <v>13354</v>
      </c>
      <c r="X116" s="178" t="s">
        <v>13354</v>
      </c>
      <c r="Y116" s="178" t="s">
        <v>13354</v>
      </c>
      <c r="Z116" s="178" t="s">
        <v>13354</v>
      </c>
      <c r="AA116" s="178" t="s">
        <v>13354</v>
      </c>
      <c r="AB116" s="178" t="str">
        <f t="shared" si="1"/>
        <v>,(115,101,'CodMoneda','Cod_Moneda','Código','Tab1','General',1,1,1,NULL,NULL,4,'1','TEXTBOX','NUMBER',NULL,NULL,NULL,NULL,NULL,'mainTableBoxesCss',NULL,NULL,NULL,NULL,NULL,N'MANTENIMIENTO',CAST('19000101' AS DateTime), N'999999999')</v>
      </c>
    </row>
    <row r="117" spans="1:28" x14ac:dyDescent="0.25">
      <c r="A117" s="178">
        <v>116</v>
      </c>
      <c r="B117" s="178">
        <v>101</v>
      </c>
      <c r="C117" s="178" t="s">
        <v>14097</v>
      </c>
      <c r="D117" s="178" t="s">
        <v>14098</v>
      </c>
      <c r="E117" s="178" t="s">
        <v>1</v>
      </c>
      <c r="F117" s="178" t="s">
        <v>13842</v>
      </c>
      <c r="G117" s="178" t="s">
        <v>13843</v>
      </c>
      <c r="H117" s="178">
        <v>1</v>
      </c>
      <c r="I117" s="178">
        <v>1</v>
      </c>
      <c r="J117" s="178">
        <v>1</v>
      </c>
      <c r="K117" s="178" t="s">
        <v>13354</v>
      </c>
      <c r="L117" s="178" t="s">
        <v>13354</v>
      </c>
      <c r="M117" s="178">
        <v>255</v>
      </c>
      <c r="N117" s="178">
        <v>0</v>
      </c>
      <c r="O117" s="178" t="s">
        <v>13844</v>
      </c>
      <c r="P117" s="178" t="s">
        <v>13354</v>
      </c>
      <c r="Q117" s="178" t="s">
        <v>13354</v>
      </c>
      <c r="R117" s="178" t="s">
        <v>13354</v>
      </c>
      <c r="S117" s="178" t="s">
        <v>13354</v>
      </c>
      <c r="T117" s="178" t="s">
        <v>13354</v>
      </c>
      <c r="U117" s="178" t="s">
        <v>13354</v>
      </c>
      <c r="V117" s="178" t="s">
        <v>13846</v>
      </c>
      <c r="W117" s="178" t="s">
        <v>13354</v>
      </c>
      <c r="X117" s="178" t="s">
        <v>13354</v>
      </c>
      <c r="Y117" s="178" t="s">
        <v>13354</v>
      </c>
      <c r="Z117" s="178" t="s">
        <v>13354</v>
      </c>
      <c r="AA117" s="178" t="s">
        <v>13354</v>
      </c>
      <c r="AB117" s="178" t="str">
        <f t="shared" si="1"/>
        <v>,(116,101,'DesMoneda','Des_Moneda','Descripción','Tab1','General',1,1,1,NULL,NULL,255,'0','TEXTBOX',NULL,NULL,NULL,NULL,NULL,NULL,'mainTableBoxesCss',NULL,NULL,NULL,NULL,NULL,N'MANTENIMIENTO',CAST('19000101' AS DateTime), N'999999999')</v>
      </c>
    </row>
    <row r="118" spans="1:28" x14ac:dyDescent="0.25">
      <c r="A118" s="178">
        <v>117</v>
      </c>
      <c r="B118" s="178">
        <v>102</v>
      </c>
      <c r="C118" s="178" t="s">
        <v>14099</v>
      </c>
      <c r="D118" s="178" t="s">
        <v>14100</v>
      </c>
      <c r="E118" s="178" t="s">
        <v>19</v>
      </c>
      <c r="F118" s="178" t="s">
        <v>13842</v>
      </c>
      <c r="G118" s="178" t="s">
        <v>13843</v>
      </c>
      <c r="H118" s="178">
        <v>1</v>
      </c>
      <c r="I118" s="178">
        <v>1</v>
      </c>
      <c r="J118" s="178">
        <v>1</v>
      </c>
      <c r="K118" s="178" t="s">
        <v>13354</v>
      </c>
      <c r="L118" s="178" t="s">
        <v>13354</v>
      </c>
      <c r="M118" s="178">
        <v>4</v>
      </c>
      <c r="N118" s="178">
        <v>1</v>
      </c>
      <c r="O118" s="178" t="s">
        <v>13844</v>
      </c>
      <c r="P118" s="178" t="s">
        <v>13845</v>
      </c>
      <c r="Q118" s="178" t="s">
        <v>13354</v>
      </c>
      <c r="R118" s="178" t="s">
        <v>13354</v>
      </c>
      <c r="S118" s="178" t="s">
        <v>13354</v>
      </c>
      <c r="T118" s="178" t="s">
        <v>13354</v>
      </c>
      <c r="U118" s="178" t="s">
        <v>13354</v>
      </c>
      <c r="V118" s="178" t="s">
        <v>13846</v>
      </c>
      <c r="W118" s="178" t="s">
        <v>13354</v>
      </c>
      <c r="X118" s="178" t="s">
        <v>13354</v>
      </c>
      <c r="Y118" s="178" t="s">
        <v>13354</v>
      </c>
      <c r="Z118" s="178" t="s">
        <v>13354</v>
      </c>
      <c r="AA118" s="178" t="s">
        <v>13354</v>
      </c>
      <c r="AB118" s="178" t="str">
        <f t="shared" si="1"/>
        <v>,(117,102,'CodNivelSocioeconomico','Cod_Nivel_Socieconomico','Código','Tab1','General',1,1,1,NULL,NULL,4,'1','TEXTBOX','NUMBER',NULL,NULL,NULL,NULL,NULL,'mainTableBoxesCss',NULL,NULL,NULL,NULL,NULL,N'MANTENIMIENTO',CAST('19000101' AS DateTime), N'999999999')</v>
      </c>
    </row>
    <row r="119" spans="1:28" x14ac:dyDescent="0.25">
      <c r="A119" s="178">
        <v>118</v>
      </c>
      <c r="B119" s="178">
        <v>102</v>
      </c>
      <c r="C119" s="178" t="s">
        <v>14101</v>
      </c>
      <c r="D119" s="178" t="s">
        <v>14102</v>
      </c>
      <c r="E119" s="178" t="s">
        <v>1</v>
      </c>
      <c r="F119" s="178" t="s">
        <v>13842</v>
      </c>
      <c r="G119" s="178" t="s">
        <v>13843</v>
      </c>
      <c r="H119" s="178">
        <v>1</v>
      </c>
      <c r="I119" s="178">
        <v>1</v>
      </c>
      <c r="J119" s="178">
        <v>1</v>
      </c>
      <c r="K119" s="178" t="s">
        <v>13354</v>
      </c>
      <c r="L119" s="178" t="s">
        <v>13354</v>
      </c>
      <c r="M119" s="178">
        <v>255</v>
      </c>
      <c r="N119" s="178">
        <v>0</v>
      </c>
      <c r="O119" s="178" t="s">
        <v>13844</v>
      </c>
      <c r="P119" s="178" t="s">
        <v>13354</v>
      </c>
      <c r="Q119" s="178" t="s">
        <v>13354</v>
      </c>
      <c r="R119" s="178" t="s">
        <v>13354</v>
      </c>
      <c r="S119" s="178" t="s">
        <v>13354</v>
      </c>
      <c r="T119" s="178" t="s">
        <v>13354</v>
      </c>
      <c r="U119" s="178" t="s">
        <v>13354</v>
      </c>
      <c r="V119" s="178" t="s">
        <v>13846</v>
      </c>
      <c r="W119" s="178" t="s">
        <v>13354</v>
      </c>
      <c r="X119" s="178" t="s">
        <v>13354</v>
      </c>
      <c r="Y119" s="178" t="s">
        <v>13354</v>
      </c>
      <c r="Z119" s="178" t="s">
        <v>13354</v>
      </c>
      <c r="AA119" s="178" t="s">
        <v>13354</v>
      </c>
      <c r="AB119" s="178" t="str">
        <f t="shared" si="1"/>
        <v>,(118,102,'DesNivelSocioeconomico','Des_Nivel_Socioeconomico','Descripción','Tab1','General',1,1,1,NULL,NULL,255,'0','TEXTBOX',NULL,NULL,NULL,NULL,NULL,NULL,'mainTableBoxesCss',NULL,NULL,NULL,NULL,NULL,N'MANTENIMIENTO',CAST('19000101' AS DateTime), N'999999999')</v>
      </c>
    </row>
    <row r="120" spans="1:28" x14ac:dyDescent="0.25">
      <c r="A120" s="178">
        <v>119</v>
      </c>
      <c r="B120" s="178">
        <v>103</v>
      </c>
      <c r="C120" s="178" t="s">
        <v>14103</v>
      </c>
      <c r="D120" s="178" t="s">
        <v>14104</v>
      </c>
      <c r="E120" s="178" t="s">
        <v>19</v>
      </c>
      <c r="F120" s="178" t="s">
        <v>13842</v>
      </c>
      <c r="G120" s="178" t="s">
        <v>13843</v>
      </c>
      <c r="H120" s="178">
        <v>1</v>
      </c>
      <c r="I120" s="178">
        <v>1</v>
      </c>
      <c r="J120" s="178">
        <v>1</v>
      </c>
      <c r="K120" s="178" t="s">
        <v>13354</v>
      </c>
      <c r="L120" s="178" t="s">
        <v>13354</v>
      </c>
      <c r="M120" s="178">
        <v>4</v>
      </c>
      <c r="N120" s="178">
        <v>1</v>
      </c>
      <c r="O120" s="178" t="s">
        <v>13844</v>
      </c>
      <c r="P120" s="178" t="s">
        <v>13845</v>
      </c>
      <c r="Q120" s="178" t="s">
        <v>13354</v>
      </c>
      <c r="R120" s="178" t="s">
        <v>13354</v>
      </c>
      <c r="S120" s="178" t="s">
        <v>13354</v>
      </c>
      <c r="T120" s="178" t="s">
        <v>13354</v>
      </c>
      <c r="U120" s="178" t="s">
        <v>13354</v>
      </c>
      <c r="V120" s="178" t="s">
        <v>13846</v>
      </c>
      <c r="W120" s="178" t="s">
        <v>13354</v>
      </c>
      <c r="X120" s="178" t="s">
        <v>13354</v>
      </c>
      <c r="Y120" s="178" t="s">
        <v>13354</v>
      </c>
      <c r="Z120" s="178" t="s">
        <v>13354</v>
      </c>
      <c r="AA120" s="178" t="s">
        <v>13354</v>
      </c>
      <c r="AB120" s="178" t="str">
        <f t="shared" si="1"/>
        <v>,(119,103,'CodNivelTerreno','Cod_Nivel_Terreno','Código','Tab1','General',1,1,1,NULL,NULL,4,'1','TEXTBOX','NUMBER',NULL,NULL,NULL,NULL,NULL,'mainTableBoxesCss',NULL,NULL,NULL,NULL,NULL,N'MANTENIMIENTO',CAST('19000101' AS DateTime), N'999999999')</v>
      </c>
    </row>
    <row r="121" spans="1:28" x14ac:dyDescent="0.25">
      <c r="A121" s="178">
        <v>120</v>
      </c>
      <c r="B121" s="178">
        <v>103</v>
      </c>
      <c r="C121" s="178" t="s">
        <v>14105</v>
      </c>
      <c r="D121" s="178" t="s">
        <v>14106</v>
      </c>
      <c r="E121" s="178" t="s">
        <v>1</v>
      </c>
      <c r="F121" s="178" t="s">
        <v>13842</v>
      </c>
      <c r="G121" s="178" t="s">
        <v>13843</v>
      </c>
      <c r="H121" s="178">
        <v>1</v>
      </c>
      <c r="I121" s="178">
        <v>1</v>
      </c>
      <c r="J121" s="178">
        <v>1</v>
      </c>
      <c r="K121" s="178" t="s">
        <v>13354</v>
      </c>
      <c r="L121" s="178" t="s">
        <v>13354</v>
      </c>
      <c r="M121" s="178">
        <v>255</v>
      </c>
      <c r="N121" s="178">
        <v>0</v>
      </c>
      <c r="O121" s="178" t="s">
        <v>13844</v>
      </c>
      <c r="P121" s="178" t="s">
        <v>13354</v>
      </c>
      <c r="Q121" s="178" t="s">
        <v>13354</v>
      </c>
      <c r="R121" s="178" t="s">
        <v>13354</v>
      </c>
      <c r="S121" s="178" t="s">
        <v>13354</v>
      </c>
      <c r="T121" s="178" t="s">
        <v>13354</v>
      </c>
      <c r="U121" s="178" t="s">
        <v>13354</v>
      </c>
      <c r="V121" s="178" t="s">
        <v>13846</v>
      </c>
      <c r="W121" s="178" t="s">
        <v>13354</v>
      </c>
      <c r="X121" s="178" t="s">
        <v>13354</v>
      </c>
      <c r="Y121" s="178" t="s">
        <v>13354</v>
      </c>
      <c r="Z121" s="178" t="s">
        <v>13354</v>
      </c>
      <c r="AA121" s="178" t="s">
        <v>13354</v>
      </c>
      <c r="AB121" s="178" t="str">
        <f t="shared" si="1"/>
        <v>,(120,103,'DesNivelTerreno','Des_Nivel_Terreno','Descripción','Tab1','General',1,1,1,NULL,NULL,255,'0','TEXTBOX',NULL,NULL,NULL,NULL,NULL,NULL,'mainTableBoxesCss',NULL,NULL,NULL,NULL,NULL,N'MANTENIMIENTO',CAST('19000101' AS DateTime), N'999999999')</v>
      </c>
    </row>
    <row r="122" spans="1:28" x14ac:dyDescent="0.25">
      <c r="A122" s="178">
        <v>121</v>
      </c>
      <c r="B122" s="178">
        <v>104</v>
      </c>
      <c r="C122" s="178" t="s">
        <v>14107</v>
      </c>
      <c r="D122" s="178" t="s">
        <v>14108</v>
      </c>
      <c r="E122" s="178" t="s">
        <v>14109</v>
      </c>
      <c r="F122" s="178" t="s">
        <v>13842</v>
      </c>
      <c r="G122" s="178" t="s">
        <v>13843</v>
      </c>
      <c r="H122" s="178">
        <v>1</v>
      </c>
      <c r="I122" s="178">
        <v>1</v>
      </c>
      <c r="J122" s="178">
        <v>1</v>
      </c>
      <c r="K122" s="178" t="s">
        <v>13354</v>
      </c>
      <c r="L122" s="178" t="s">
        <v>13354</v>
      </c>
      <c r="M122" s="178">
        <v>4</v>
      </c>
      <c r="N122" s="178">
        <v>1</v>
      </c>
      <c r="O122" s="178" t="s">
        <v>13844</v>
      </c>
      <c r="P122" s="178" t="s">
        <v>13845</v>
      </c>
      <c r="Q122" s="178" t="s">
        <v>13354</v>
      </c>
      <c r="R122" s="178" t="s">
        <v>13354</v>
      </c>
      <c r="S122" s="178" t="s">
        <v>13354</v>
      </c>
      <c r="T122" s="178" t="s">
        <v>13354</v>
      </c>
      <c r="U122" s="178" t="s">
        <v>13354</v>
      </c>
      <c r="V122" s="178" t="s">
        <v>13846</v>
      </c>
      <c r="W122" s="178" t="s">
        <v>13354</v>
      </c>
      <c r="X122" s="178" t="s">
        <v>13354</v>
      </c>
      <c r="Y122" s="178" t="s">
        <v>13354</v>
      </c>
      <c r="Z122" s="178" t="s">
        <v>13354</v>
      </c>
      <c r="AA122" s="178" t="s">
        <v>13354</v>
      </c>
      <c r="AB122" s="178" t="str">
        <f t="shared" si="1"/>
        <v>,(121,104,'NumeroLinea','Numero_Linea','Numero Línea','Tab1','General',1,1,1,NULL,NULL,4,'1','TEXTBOX','NUMBER',NULL,NULL,NULL,NULL,NULL,'mainTableBoxesCss',NULL,NULL,NULL,NULL,NULL,N'MANTENIMIENTO',CAST('19000101' AS DateTime), N'999999999')</v>
      </c>
    </row>
    <row r="123" spans="1:28" x14ac:dyDescent="0.25">
      <c r="A123" s="178">
        <v>122</v>
      </c>
      <c r="B123" s="178">
        <v>105</v>
      </c>
      <c r="C123" s="178" t="s">
        <v>14110</v>
      </c>
      <c r="D123" s="178" t="s">
        <v>14111</v>
      </c>
      <c r="E123" s="178" t="s">
        <v>19</v>
      </c>
      <c r="F123" s="178" t="s">
        <v>13842</v>
      </c>
      <c r="G123" s="178" t="s">
        <v>13843</v>
      </c>
      <c r="H123" s="178">
        <v>1</v>
      </c>
      <c r="I123" s="178">
        <v>1</v>
      </c>
      <c r="J123" s="178">
        <v>1</v>
      </c>
      <c r="K123" s="178" t="s">
        <v>13354</v>
      </c>
      <c r="L123" s="178" t="s">
        <v>13354</v>
      </c>
      <c r="M123" s="178">
        <v>20</v>
      </c>
      <c r="N123" s="178">
        <v>0</v>
      </c>
      <c r="O123" s="178" t="s">
        <v>13844</v>
      </c>
      <c r="P123" s="178" t="s">
        <v>13354</v>
      </c>
      <c r="Q123" s="178" t="s">
        <v>13354</v>
      </c>
      <c r="R123" s="178" t="s">
        <v>13354</v>
      </c>
      <c r="S123" s="178" t="s">
        <v>13354</v>
      </c>
      <c r="T123" s="178" t="s">
        <v>13354</v>
      </c>
      <c r="U123" s="178" t="s">
        <v>13354</v>
      </c>
      <c r="V123" s="178" t="s">
        <v>13846</v>
      </c>
      <c r="W123" s="178" t="s">
        <v>13354</v>
      </c>
      <c r="X123" s="178" t="s">
        <v>13354</v>
      </c>
      <c r="Y123" s="178" t="s">
        <v>13354</v>
      </c>
      <c r="Z123" s="178" t="s">
        <v>13354</v>
      </c>
      <c r="AA123" s="178" t="s">
        <v>13354</v>
      </c>
      <c r="AB123" s="178" t="str">
        <f t="shared" si="1"/>
        <v>,(122,105,'CodOrientacion','Cod_Orientacion','Código','Tab1','General',1,1,1,NULL,NULL,20,'0','TEXTBOX',NULL,NULL,NULL,NULL,NULL,NULL,'mainTableBoxesCss',NULL,NULL,NULL,NULL,NULL,N'MANTENIMIENTO',CAST('19000101' AS DateTime), N'999999999')</v>
      </c>
    </row>
    <row r="124" spans="1:28" x14ac:dyDescent="0.25">
      <c r="A124" s="178">
        <v>123</v>
      </c>
      <c r="B124" s="178">
        <v>105</v>
      </c>
      <c r="C124" s="178" t="s">
        <v>14112</v>
      </c>
      <c r="D124" s="178" t="s">
        <v>14113</v>
      </c>
      <c r="E124" s="178" t="s">
        <v>1</v>
      </c>
      <c r="F124" s="178" t="s">
        <v>13842</v>
      </c>
      <c r="G124" s="178" t="s">
        <v>13843</v>
      </c>
      <c r="H124" s="178">
        <v>1</v>
      </c>
      <c r="I124" s="178">
        <v>1</v>
      </c>
      <c r="J124" s="178">
        <v>1</v>
      </c>
      <c r="K124" s="178" t="s">
        <v>13354</v>
      </c>
      <c r="L124" s="178" t="s">
        <v>13354</v>
      </c>
      <c r="M124" s="178">
        <v>255</v>
      </c>
      <c r="N124" s="178">
        <v>0</v>
      </c>
      <c r="O124" s="178" t="s">
        <v>13844</v>
      </c>
      <c r="P124" s="178" t="s">
        <v>13354</v>
      </c>
      <c r="Q124" s="178" t="s">
        <v>13354</v>
      </c>
      <c r="R124" s="178" t="s">
        <v>13354</v>
      </c>
      <c r="S124" s="178" t="s">
        <v>13354</v>
      </c>
      <c r="T124" s="178" t="s">
        <v>13354</v>
      </c>
      <c r="U124" s="178" t="s">
        <v>13354</v>
      </c>
      <c r="V124" s="178" t="s">
        <v>13846</v>
      </c>
      <c r="W124" s="178" t="s">
        <v>13354</v>
      </c>
      <c r="X124" s="178" t="s">
        <v>13354</v>
      </c>
      <c r="Y124" s="178" t="s">
        <v>13354</v>
      </c>
      <c r="Z124" s="178" t="s">
        <v>13354</v>
      </c>
      <c r="AA124" s="178" t="s">
        <v>13354</v>
      </c>
      <c r="AB124" s="178" t="str">
        <f t="shared" si="1"/>
        <v>,(123,105,'DesOrientacion','Des_Orientacion','Descripción','Tab1','General',1,1,1,NULL,NULL,255,'0','TEXTBOX',NULL,NULL,NULL,NULL,NULL,NULL,'mainTableBoxesCss',NULL,NULL,NULL,NULL,NULL,N'MANTENIMIENTO',CAST('19000101' AS DateTime), N'999999999')</v>
      </c>
    </row>
    <row r="125" spans="1:28" x14ac:dyDescent="0.25">
      <c r="A125" s="178">
        <v>124</v>
      </c>
      <c r="B125" s="178">
        <v>106</v>
      </c>
      <c r="C125" s="178" t="s">
        <v>14114</v>
      </c>
      <c r="D125" s="178" t="s">
        <v>14115</v>
      </c>
      <c r="E125" s="178" t="s">
        <v>19</v>
      </c>
      <c r="F125" s="178" t="s">
        <v>13842</v>
      </c>
      <c r="G125" s="178" t="s">
        <v>13843</v>
      </c>
      <c r="H125" s="178">
        <v>1</v>
      </c>
      <c r="I125" s="178">
        <v>1</v>
      </c>
      <c r="J125" s="178">
        <v>1</v>
      </c>
      <c r="K125" s="178" t="s">
        <v>13354</v>
      </c>
      <c r="L125" s="178" t="s">
        <v>13354</v>
      </c>
      <c r="M125" s="178">
        <v>4</v>
      </c>
      <c r="N125" s="178">
        <v>1</v>
      </c>
      <c r="O125" s="178" t="s">
        <v>13844</v>
      </c>
      <c r="P125" s="178" t="s">
        <v>13845</v>
      </c>
      <c r="Q125" s="178" t="s">
        <v>13354</v>
      </c>
      <c r="R125" s="178" t="s">
        <v>13354</v>
      </c>
      <c r="S125" s="178" t="s">
        <v>13354</v>
      </c>
      <c r="T125" s="178" t="s">
        <v>13354</v>
      </c>
      <c r="U125" s="178" t="s">
        <v>13354</v>
      </c>
      <c r="V125" s="178" t="s">
        <v>13846</v>
      </c>
      <c r="W125" s="178" t="s">
        <v>13354</v>
      </c>
      <c r="X125" s="178" t="s">
        <v>13354</v>
      </c>
      <c r="Y125" s="178" t="s">
        <v>13354</v>
      </c>
      <c r="Z125" s="178" t="s">
        <v>13354</v>
      </c>
      <c r="AA125" s="178" t="s">
        <v>13354</v>
      </c>
      <c r="AB125" s="178" t="str">
        <f t="shared" si="1"/>
        <v>,(124,106,'CodPendiente','Cod_Pendiente','Código','Tab1','General',1,1,1,NULL,NULL,4,'1','TEXTBOX','NUMBER',NULL,NULL,NULL,NULL,NULL,'mainTableBoxesCss',NULL,NULL,NULL,NULL,NULL,N'MANTENIMIENTO',CAST('19000101' AS DateTime), N'999999999')</v>
      </c>
    </row>
    <row r="126" spans="1:28" x14ac:dyDescent="0.25">
      <c r="A126" s="178">
        <v>125</v>
      </c>
      <c r="B126" s="178">
        <v>106</v>
      </c>
      <c r="C126" s="178" t="s">
        <v>14116</v>
      </c>
      <c r="D126" s="178" t="s">
        <v>14117</v>
      </c>
      <c r="E126" s="178" t="s">
        <v>1</v>
      </c>
      <c r="F126" s="178" t="s">
        <v>13842</v>
      </c>
      <c r="G126" s="178" t="s">
        <v>13843</v>
      </c>
      <c r="H126" s="178">
        <v>1</v>
      </c>
      <c r="I126" s="178">
        <v>1</v>
      </c>
      <c r="J126" s="178">
        <v>1</v>
      </c>
      <c r="K126" s="178" t="s">
        <v>13354</v>
      </c>
      <c r="L126" s="178" t="s">
        <v>13354</v>
      </c>
      <c r="M126" s="178">
        <v>255</v>
      </c>
      <c r="N126" s="178">
        <v>0</v>
      </c>
      <c r="O126" s="178" t="s">
        <v>13844</v>
      </c>
      <c r="P126" s="178" t="s">
        <v>13354</v>
      </c>
      <c r="Q126" s="178" t="s">
        <v>13354</v>
      </c>
      <c r="R126" s="178" t="s">
        <v>13354</v>
      </c>
      <c r="S126" s="178" t="s">
        <v>13354</v>
      </c>
      <c r="T126" s="178" t="s">
        <v>13354</v>
      </c>
      <c r="U126" s="178" t="s">
        <v>13354</v>
      </c>
      <c r="V126" s="178" t="s">
        <v>13846</v>
      </c>
      <c r="W126" s="178" t="s">
        <v>13354</v>
      </c>
      <c r="X126" s="178" t="s">
        <v>13354</v>
      </c>
      <c r="Y126" s="178" t="s">
        <v>13354</v>
      </c>
      <c r="Z126" s="178" t="s">
        <v>13354</v>
      </c>
      <c r="AA126" s="178" t="s">
        <v>13354</v>
      </c>
      <c r="AB126" s="178" t="str">
        <f t="shared" si="1"/>
        <v>,(125,106,'DesPendiente','Des_Pendiente','Descripción','Tab1','General',1,1,1,NULL,NULL,255,'0','TEXTBOX',NULL,NULL,NULL,NULL,NULL,NULL,'mainTableBoxesCss',NULL,NULL,NULL,NULL,NULL,N'MANTENIMIENTO',CAST('19000101' AS DateTime), N'999999999')</v>
      </c>
    </row>
    <row r="127" spans="1:28" x14ac:dyDescent="0.25">
      <c r="A127" s="178">
        <v>126</v>
      </c>
      <c r="B127" s="178">
        <v>107</v>
      </c>
      <c r="C127" s="178" t="s">
        <v>14118</v>
      </c>
      <c r="D127" s="178" t="s">
        <v>14119</v>
      </c>
      <c r="E127" s="178" t="s">
        <v>19</v>
      </c>
      <c r="F127" s="178" t="s">
        <v>13842</v>
      </c>
      <c r="G127" s="178" t="s">
        <v>13843</v>
      </c>
      <c r="H127" s="178">
        <v>1</v>
      </c>
      <c r="I127" s="178">
        <v>1</v>
      </c>
      <c r="J127" s="178">
        <v>1</v>
      </c>
      <c r="K127" s="178" t="s">
        <v>13354</v>
      </c>
      <c r="L127" s="178" t="s">
        <v>13354</v>
      </c>
      <c r="M127" s="178">
        <v>4</v>
      </c>
      <c r="N127" s="178">
        <v>1</v>
      </c>
      <c r="O127" s="178" t="s">
        <v>13844</v>
      </c>
      <c r="P127" s="178" t="s">
        <v>13845</v>
      </c>
      <c r="Q127" s="178" t="s">
        <v>13354</v>
      </c>
      <c r="R127" s="178" t="s">
        <v>13354</v>
      </c>
      <c r="S127" s="178" t="s">
        <v>13354</v>
      </c>
      <c r="T127" s="178" t="s">
        <v>13354</v>
      </c>
      <c r="U127" s="178" t="s">
        <v>13354</v>
      </c>
      <c r="V127" s="178" t="s">
        <v>13846</v>
      </c>
      <c r="W127" s="178" t="s">
        <v>13354</v>
      </c>
      <c r="X127" s="178" t="s">
        <v>13354</v>
      </c>
      <c r="Y127" s="178" t="s">
        <v>13354</v>
      </c>
      <c r="Z127" s="178" t="s">
        <v>13354</v>
      </c>
      <c r="AA127" s="178" t="s">
        <v>13354</v>
      </c>
      <c r="AB127" s="178" t="str">
        <f t="shared" si="1"/>
        <v>,(126,107,'CodPintura','Cod_Pintura','Código','Tab1','General',1,1,1,NULL,NULL,4,'1','TEXTBOX','NUMBER',NULL,NULL,NULL,NULL,NULL,'mainTableBoxesCss',NULL,NULL,NULL,NULL,NULL,N'MANTENIMIENTO',CAST('19000101' AS DateTime), N'999999999')</v>
      </c>
    </row>
    <row r="128" spans="1:28" x14ac:dyDescent="0.25">
      <c r="A128" s="178">
        <v>127</v>
      </c>
      <c r="B128" s="178">
        <v>107</v>
      </c>
      <c r="C128" s="178" t="s">
        <v>14120</v>
      </c>
      <c r="D128" s="178" t="s">
        <v>14121</v>
      </c>
      <c r="E128" s="178" t="s">
        <v>1</v>
      </c>
      <c r="F128" s="178" t="s">
        <v>13842</v>
      </c>
      <c r="G128" s="178" t="s">
        <v>13843</v>
      </c>
      <c r="H128" s="178">
        <v>1</v>
      </c>
      <c r="I128" s="178">
        <v>1</v>
      </c>
      <c r="J128" s="178">
        <v>1</v>
      </c>
      <c r="K128" s="178" t="s">
        <v>13354</v>
      </c>
      <c r="L128" s="178" t="s">
        <v>13354</v>
      </c>
      <c r="M128" s="178">
        <v>255</v>
      </c>
      <c r="N128" s="178">
        <v>0</v>
      </c>
      <c r="O128" s="178" t="s">
        <v>13844</v>
      </c>
      <c r="P128" s="178" t="s">
        <v>13354</v>
      </c>
      <c r="Q128" s="178" t="s">
        <v>13354</v>
      </c>
      <c r="R128" s="178" t="s">
        <v>13354</v>
      </c>
      <c r="S128" s="178" t="s">
        <v>13354</v>
      </c>
      <c r="T128" s="178" t="s">
        <v>13354</v>
      </c>
      <c r="U128" s="178" t="s">
        <v>13354</v>
      </c>
      <c r="V128" s="178" t="s">
        <v>13846</v>
      </c>
      <c r="W128" s="178" t="s">
        <v>13354</v>
      </c>
      <c r="X128" s="178" t="s">
        <v>13354</v>
      </c>
      <c r="Y128" s="178" t="s">
        <v>13354</v>
      </c>
      <c r="Z128" s="178" t="s">
        <v>13354</v>
      </c>
      <c r="AA128" s="178" t="s">
        <v>13354</v>
      </c>
      <c r="AB128" s="178" t="str">
        <f t="shared" si="1"/>
        <v>,(127,107,'DesPintura','Des_Pintura','Descripción','Tab1','General',1,1,1,NULL,NULL,255,'0','TEXTBOX',NULL,NULL,NULL,NULL,NULL,NULL,'mainTableBoxesCss',NULL,NULL,NULL,NULL,NULL,N'MANTENIMIENTO',CAST('19000101' AS DateTime), N'999999999')</v>
      </c>
    </row>
    <row r="129" spans="1:28" x14ac:dyDescent="0.25">
      <c r="A129" s="178">
        <v>128</v>
      </c>
      <c r="B129" s="178">
        <v>108</v>
      </c>
      <c r="C129" s="178" t="s">
        <v>14122</v>
      </c>
      <c r="D129" s="178" t="s">
        <v>14123</v>
      </c>
      <c r="E129" s="178" t="s">
        <v>19</v>
      </c>
      <c r="F129" s="178" t="s">
        <v>13842</v>
      </c>
      <c r="G129" s="178" t="s">
        <v>13843</v>
      </c>
      <c r="H129" s="178">
        <v>1</v>
      </c>
      <c r="I129" s="178">
        <v>1</v>
      </c>
      <c r="J129" s="178">
        <v>1</v>
      </c>
      <c r="K129" s="178" t="s">
        <v>13354</v>
      </c>
      <c r="L129" s="178" t="s">
        <v>13354</v>
      </c>
      <c r="M129" s="178">
        <v>4</v>
      </c>
      <c r="N129" s="178">
        <v>1</v>
      </c>
      <c r="O129" s="178" t="s">
        <v>13844</v>
      </c>
      <c r="P129" s="178" t="s">
        <v>13845</v>
      </c>
      <c r="Q129" s="178" t="s">
        <v>13354</v>
      </c>
      <c r="R129" s="178" t="s">
        <v>13354</v>
      </c>
      <c r="S129" s="178" t="s">
        <v>13354</v>
      </c>
      <c r="T129" s="178" t="s">
        <v>13354</v>
      </c>
      <c r="U129" s="178" t="s">
        <v>13354</v>
      </c>
      <c r="V129" s="178" t="s">
        <v>13846</v>
      </c>
      <c r="W129" s="178" t="s">
        <v>13354</v>
      </c>
      <c r="X129" s="178" t="s">
        <v>13354</v>
      </c>
      <c r="Y129" s="178" t="s">
        <v>13354</v>
      </c>
      <c r="Z129" s="178" t="s">
        <v>13354</v>
      </c>
      <c r="AA129" s="178" t="s">
        <v>13354</v>
      </c>
      <c r="AB129" s="178" t="str">
        <f t="shared" si="1"/>
        <v>,(128,108,'CodPlanInversion','Cod_Plan_Inversion','Código','Tab1','General',1,1,1,NULL,NULL,4,'1','TEXTBOX','NUMBER',NULL,NULL,NULL,NULL,NULL,'mainTableBoxesCss',NULL,NULL,NULL,NULL,NULL,N'MANTENIMIENTO',CAST('19000101' AS DateTime), N'999999999')</v>
      </c>
    </row>
    <row r="130" spans="1:28" x14ac:dyDescent="0.25">
      <c r="A130" s="178">
        <v>129</v>
      </c>
      <c r="B130" s="178">
        <v>108</v>
      </c>
      <c r="C130" s="178" t="s">
        <v>14124</v>
      </c>
      <c r="D130" s="178" t="s">
        <v>14125</v>
      </c>
      <c r="E130" s="178" t="s">
        <v>1</v>
      </c>
      <c r="F130" s="178" t="s">
        <v>13842</v>
      </c>
      <c r="G130" s="178" t="s">
        <v>13843</v>
      </c>
      <c r="H130" s="178">
        <v>1</v>
      </c>
      <c r="I130" s="178">
        <v>1</v>
      </c>
      <c r="J130" s="178">
        <v>1</v>
      </c>
      <c r="K130" s="178" t="s">
        <v>13354</v>
      </c>
      <c r="L130" s="178" t="s">
        <v>13354</v>
      </c>
      <c r="M130" s="178">
        <v>255</v>
      </c>
      <c r="N130" s="178">
        <v>0</v>
      </c>
      <c r="O130" s="178" t="s">
        <v>13844</v>
      </c>
      <c r="P130" s="178" t="s">
        <v>13354</v>
      </c>
      <c r="Q130" s="178" t="s">
        <v>13354</v>
      </c>
      <c r="R130" s="178" t="s">
        <v>13354</v>
      </c>
      <c r="S130" s="178" t="s">
        <v>13354</v>
      </c>
      <c r="T130" s="178" t="s">
        <v>13354</v>
      </c>
      <c r="U130" s="178" t="s">
        <v>13354</v>
      </c>
      <c r="V130" s="178" t="s">
        <v>13846</v>
      </c>
      <c r="W130" s="178" t="s">
        <v>13354</v>
      </c>
      <c r="X130" s="178" t="s">
        <v>13354</v>
      </c>
      <c r="Y130" s="178" t="s">
        <v>13354</v>
      </c>
      <c r="Z130" s="178" t="s">
        <v>13354</v>
      </c>
      <c r="AA130" s="178" t="s">
        <v>13354</v>
      </c>
      <c r="AB130" s="178" t="str">
        <f t="shared" si="1"/>
        <v>,(129,108,'DesPlanInversion','Des_Plan_Inversion','Descripción','Tab1','General',1,1,1,NULL,NULL,255,'0','TEXTBOX',NULL,NULL,NULL,NULL,NULL,NULL,'mainTableBoxesCss',NULL,NULL,NULL,NULL,NULL,N'MANTENIMIENTO',CAST('19000101' AS DateTime), N'999999999')</v>
      </c>
    </row>
    <row r="131" spans="1:28" x14ac:dyDescent="0.25">
      <c r="A131" s="178">
        <v>130</v>
      </c>
      <c r="B131" s="178">
        <v>109</v>
      </c>
      <c r="C131" s="178" t="s">
        <v>14126</v>
      </c>
      <c r="D131" s="178" t="s">
        <v>14127</v>
      </c>
      <c r="E131" s="178" t="s">
        <v>13888</v>
      </c>
      <c r="F131" s="178" t="s">
        <v>13842</v>
      </c>
      <c r="G131" s="178" t="s">
        <v>13843</v>
      </c>
      <c r="H131" s="178">
        <v>1</v>
      </c>
      <c r="I131" s="178">
        <v>1</v>
      </c>
      <c r="J131" s="178">
        <v>1</v>
      </c>
      <c r="K131" s="178" t="s">
        <v>13354</v>
      </c>
      <c r="L131" s="178" t="s">
        <v>13354</v>
      </c>
      <c r="M131" s="178">
        <v>4</v>
      </c>
      <c r="N131" s="178">
        <v>1</v>
      </c>
      <c r="O131" s="178" t="s">
        <v>13844</v>
      </c>
      <c r="P131" s="178" t="s">
        <v>13845</v>
      </c>
      <c r="Q131" s="178" t="s">
        <v>13354</v>
      </c>
      <c r="R131" s="178" t="s">
        <v>13354</v>
      </c>
      <c r="S131" s="178" t="s">
        <v>13354</v>
      </c>
      <c r="T131" s="178" t="s">
        <v>13354</v>
      </c>
      <c r="U131" s="178" t="s">
        <v>13354</v>
      </c>
      <c r="V131" s="178" t="s">
        <v>13846</v>
      </c>
      <c r="W131" s="178" t="s">
        <v>13354</v>
      </c>
      <c r="X131" s="178" t="s">
        <v>13354</v>
      </c>
      <c r="Y131" s="178" t="s">
        <v>13354</v>
      </c>
      <c r="Z131" s="178" t="s">
        <v>13354</v>
      </c>
      <c r="AA131" s="178" t="s">
        <v>13354</v>
      </c>
      <c r="AB131" s="178" t="str">
        <f t="shared" ref="AB131:AB194" si="2">+CONCATENATE(",(",A131,",",B131,",",(IF(EXACT(C131,"NULL"), "NULL","'"&amp;C131&amp;"'")),",",(IF(EXACT(D131,"NULL"), "NULL","'"&amp;D131&amp;"'")),",",(IF(EXACT(E131,"NULL"), "NULL","'"&amp;E131&amp;"'")),",",(IF(EXACT(F131,"NULL"), "NULL","'"&amp;F131&amp;"'")),",",(IF(EXACT(G131,"NULL"), "NULL","'"&amp;G131&amp;"'")),",",(IF(EXACT(H131,"NULL"), "NULL",H131)),",",(IF(EXACT(I131,"NULL"), "NULL",I131)),",",(IF(EXACT(J131,"NULL"), "NULL",J131)),",",(IF(EXACT(K131,"NULL"), "NULL",K131)),",",(IF(EXACT(L131,"NULL"), "NULL","'"&amp;L131&amp;"'")),",",(IF(EXACT(M131,"NULL"), "NULL",M131)),",",(IF(EXACT(N131,"NULL"), "NULL","'"&amp;N131&amp;"'")),",",(IF(EXACT(O131,"NULL"), "NULL","'"&amp;O131&amp;"'")),",",(IF(EXACT(P131,"NULL"), "NULL","'"&amp;P131&amp;"'")),",",(IF(EXACT(Q131,"NULL"), "NULL","'"&amp;Q131&amp;"'")),",",(IF(EXACT(R131,"NULL"), "NULL","'"&amp;R131&amp;"'")),",",(IF(EXACT(S131,"NULL"), "NULL","'"&amp;S131&amp;"'")),",",(IF(EXACT(T131,"NULL"), "NULL","'"&amp;T131&amp;"'")),",",(IF(EXACT(U131,"NULL"), "NULL","'"&amp;U131&amp;"'")),",",(IF(EXACT(V131,"NULL"), "NULL","'"&amp;V131&amp;"'")),",",(IF(EXACT(W131,"NULL"), "NULL","'"&amp;W131&amp;"'")),",",(IF(EXACT(X131,"NULL"), "NULL","'"&amp;X131&amp;"'")),",",(IF(EXACT(Y131,"NULL"), "NULL","'"&amp;Y131&amp;"'")),",",(IF(EXACT(Z131,"NULL"), "NULL",Z131)),",",(IF(EXACT(AA131,"NULL"), "NULL","'"&amp;AA131&amp;"'")),",N'MANTENIMIENTO',CAST('19000101' AS DateTime), N'999999999')")</f>
        <v>,(130,109,'CodProvincia','Cod_Provincia','C&amp;oacute;digo','Tab1','General',1,1,1,NULL,NULL,4,'1','TEXTBOX','NUMBER',NULL,NULL,NULL,NULL,NULL,'mainTableBoxesCss',NULL,NULL,NULL,NULL,NULL,N'MANTENIMIENTO',CAST('19000101' AS DateTime), N'999999999')</v>
      </c>
    </row>
    <row r="132" spans="1:28" x14ac:dyDescent="0.25">
      <c r="A132" s="178">
        <v>131</v>
      </c>
      <c r="B132" s="178">
        <v>109</v>
      </c>
      <c r="C132" s="178" t="s">
        <v>14128</v>
      </c>
      <c r="D132" s="178" t="s">
        <v>14129</v>
      </c>
      <c r="E132" s="178" t="s">
        <v>13891</v>
      </c>
      <c r="F132" s="178" t="s">
        <v>13842</v>
      </c>
      <c r="G132" s="178" t="s">
        <v>13843</v>
      </c>
      <c r="H132" s="178">
        <v>1</v>
      </c>
      <c r="I132" s="178">
        <v>1</v>
      </c>
      <c r="J132" s="178">
        <v>1</v>
      </c>
      <c r="K132" s="178" t="s">
        <v>13354</v>
      </c>
      <c r="L132" s="178" t="s">
        <v>13354</v>
      </c>
      <c r="M132" s="178">
        <v>255</v>
      </c>
      <c r="N132" s="178">
        <v>0</v>
      </c>
      <c r="O132" s="178" t="s">
        <v>13844</v>
      </c>
      <c r="P132" s="178" t="s">
        <v>13354</v>
      </c>
      <c r="Q132" s="178" t="s">
        <v>13354</v>
      </c>
      <c r="R132" s="178" t="s">
        <v>13354</v>
      </c>
      <c r="S132" s="178" t="s">
        <v>13354</v>
      </c>
      <c r="T132" s="178" t="s">
        <v>13354</v>
      </c>
      <c r="U132" s="178" t="s">
        <v>13354</v>
      </c>
      <c r="V132" s="178" t="s">
        <v>13846</v>
      </c>
      <c r="W132" s="178" t="s">
        <v>13354</v>
      </c>
      <c r="X132" s="178" t="s">
        <v>13354</v>
      </c>
      <c r="Y132" s="178" t="s">
        <v>13354</v>
      </c>
      <c r="Z132" s="178" t="s">
        <v>13354</v>
      </c>
      <c r="AA132" s="178" t="s">
        <v>13354</v>
      </c>
      <c r="AB132" s="178" t="str">
        <f t="shared" si="2"/>
        <v>,(131,109,'DesProvincia','Des_Provincia','Descripci&amp;oacute;n','Tab1','General',1,1,1,NULL,NULL,255,'0','TEXTBOX',NULL,NULL,NULL,NULL,NULL,NULL,'mainTableBoxesCss',NULL,NULL,NULL,NULL,NULL,N'MANTENIMIENTO',CAST('19000101' AS DateTime), N'999999999')</v>
      </c>
    </row>
    <row r="133" spans="1:28" x14ac:dyDescent="0.25">
      <c r="A133" s="178">
        <v>132</v>
      </c>
      <c r="B133" s="178">
        <v>110</v>
      </c>
      <c r="C133" s="178" t="s">
        <v>14130</v>
      </c>
      <c r="D133" s="178" t="s">
        <v>14131</v>
      </c>
      <c r="E133" s="178" t="s">
        <v>19</v>
      </c>
      <c r="F133" s="178" t="s">
        <v>13842</v>
      </c>
      <c r="G133" s="178" t="s">
        <v>13843</v>
      </c>
      <c r="H133" s="178">
        <v>1</v>
      </c>
      <c r="I133" s="178">
        <v>1</v>
      </c>
      <c r="J133" s="178">
        <v>1</v>
      </c>
      <c r="K133" s="178" t="s">
        <v>13354</v>
      </c>
      <c r="L133" s="178" t="s">
        <v>13354</v>
      </c>
      <c r="M133" s="178">
        <v>4</v>
      </c>
      <c r="N133" s="178">
        <v>1</v>
      </c>
      <c r="O133" s="178" t="s">
        <v>13844</v>
      </c>
      <c r="P133" s="178" t="s">
        <v>13845</v>
      </c>
      <c r="Q133" s="178" t="s">
        <v>13354</v>
      </c>
      <c r="R133" s="178" t="s">
        <v>13354</v>
      </c>
      <c r="S133" s="178" t="s">
        <v>13354</v>
      </c>
      <c r="T133" s="178" t="s">
        <v>13354</v>
      </c>
      <c r="U133" s="178" t="s">
        <v>13354</v>
      </c>
      <c r="V133" s="178" t="s">
        <v>13846</v>
      </c>
      <c r="W133" s="178" t="s">
        <v>13354</v>
      </c>
      <c r="X133" s="178" t="s">
        <v>13354</v>
      </c>
      <c r="Y133" s="178" t="s">
        <v>13354</v>
      </c>
      <c r="Z133" s="178" t="s">
        <v>13354</v>
      </c>
      <c r="AA133" s="178" t="s">
        <v>13354</v>
      </c>
      <c r="AB133" s="178" t="str">
        <f t="shared" si="2"/>
        <v>,(132,110,'CodPuntoReferencia','Cod_Punto_Referencia','Código','Tab1','General',1,1,1,NULL,NULL,4,'1','TEXTBOX','NUMBER',NULL,NULL,NULL,NULL,NULL,'mainTableBoxesCss',NULL,NULL,NULL,NULL,NULL,N'MANTENIMIENTO',CAST('19000101' AS DateTime), N'999999999')</v>
      </c>
    </row>
    <row r="134" spans="1:28" x14ac:dyDescent="0.25">
      <c r="A134" s="178">
        <v>133</v>
      </c>
      <c r="B134" s="178">
        <v>110</v>
      </c>
      <c r="C134" s="178" t="s">
        <v>14132</v>
      </c>
      <c r="D134" s="178" t="s">
        <v>14133</v>
      </c>
      <c r="E134" s="178" t="s">
        <v>1</v>
      </c>
      <c r="F134" s="178" t="s">
        <v>13842</v>
      </c>
      <c r="G134" s="178" t="s">
        <v>13843</v>
      </c>
      <c r="H134" s="178">
        <v>1</v>
      </c>
      <c r="I134" s="178">
        <v>1</v>
      </c>
      <c r="J134" s="178">
        <v>1</v>
      </c>
      <c r="K134" s="178" t="s">
        <v>13354</v>
      </c>
      <c r="L134" s="178" t="s">
        <v>13354</v>
      </c>
      <c r="M134" s="178">
        <v>255</v>
      </c>
      <c r="N134" s="178">
        <v>0</v>
      </c>
      <c r="O134" s="178" t="s">
        <v>13844</v>
      </c>
      <c r="P134" s="178" t="s">
        <v>13354</v>
      </c>
      <c r="Q134" s="178" t="s">
        <v>13354</v>
      </c>
      <c r="R134" s="178" t="s">
        <v>13354</v>
      </c>
      <c r="S134" s="178" t="s">
        <v>13354</v>
      </c>
      <c r="T134" s="178" t="s">
        <v>13354</v>
      </c>
      <c r="U134" s="178" t="s">
        <v>13354</v>
      </c>
      <c r="V134" s="178" t="s">
        <v>13846</v>
      </c>
      <c r="W134" s="178" t="s">
        <v>13354</v>
      </c>
      <c r="X134" s="178" t="s">
        <v>13354</v>
      </c>
      <c r="Y134" s="178" t="s">
        <v>13354</v>
      </c>
      <c r="Z134" s="178" t="s">
        <v>13354</v>
      </c>
      <c r="AA134" s="178" t="s">
        <v>13354</v>
      </c>
      <c r="AB134" s="178" t="str">
        <f t="shared" si="2"/>
        <v>,(133,110,'DesPuntoReferencia','Des_Punto_Referencia','Descripción','Tab1','General',1,1,1,NULL,NULL,255,'0','TEXTBOX',NULL,NULL,NULL,NULL,NULL,NULL,'mainTableBoxesCss',NULL,NULL,NULL,NULL,NULL,N'MANTENIMIENTO',CAST('19000101' AS DateTime), N'999999999')</v>
      </c>
    </row>
    <row r="135" spans="1:28" x14ac:dyDescent="0.25">
      <c r="A135" s="178">
        <v>134</v>
      </c>
      <c r="B135" s="178">
        <v>111</v>
      </c>
      <c r="C135" s="178" t="s">
        <v>14134</v>
      </c>
      <c r="D135" s="178" t="s">
        <v>14135</v>
      </c>
      <c r="E135" s="178" t="s">
        <v>19</v>
      </c>
      <c r="F135" s="178" t="s">
        <v>13842</v>
      </c>
      <c r="G135" s="178" t="s">
        <v>13843</v>
      </c>
      <c r="H135" s="178">
        <v>1</v>
      </c>
      <c r="I135" s="178">
        <v>1</v>
      </c>
      <c r="J135" s="178">
        <v>1</v>
      </c>
      <c r="K135" s="178" t="s">
        <v>13354</v>
      </c>
      <c r="L135" s="178" t="s">
        <v>13354</v>
      </c>
      <c r="M135" s="178">
        <v>4</v>
      </c>
      <c r="N135" s="178">
        <v>1</v>
      </c>
      <c r="O135" s="178" t="s">
        <v>13844</v>
      </c>
      <c r="P135" s="178" t="s">
        <v>13845</v>
      </c>
      <c r="Q135" s="178" t="s">
        <v>13354</v>
      </c>
      <c r="R135" s="178" t="s">
        <v>13354</v>
      </c>
      <c r="S135" s="178" t="s">
        <v>13354</v>
      </c>
      <c r="T135" s="178" t="s">
        <v>13354</v>
      </c>
      <c r="U135" s="178" t="s">
        <v>13354</v>
      </c>
      <c r="V135" s="178" t="s">
        <v>13846</v>
      </c>
      <c r="W135" s="178" t="s">
        <v>13354</v>
      </c>
      <c r="X135" s="178" t="s">
        <v>13354</v>
      </c>
      <c r="Y135" s="178" t="s">
        <v>13354</v>
      </c>
      <c r="Z135" s="178" t="s">
        <v>13354</v>
      </c>
      <c r="AA135" s="178" t="s">
        <v>13354</v>
      </c>
      <c r="AB135" s="178" t="str">
        <f t="shared" si="2"/>
        <v>,(134,111,'CodRegimenFiscalizacion','Cod_Regimen_Fiscalizacion','Código','Tab1','General',1,1,1,NULL,NULL,4,'1','TEXTBOX','NUMBER',NULL,NULL,NULL,NULL,NULL,'mainTableBoxesCss',NULL,NULL,NULL,NULL,NULL,N'MANTENIMIENTO',CAST('19000101' AS DateTime), N'999999999')</v>
      </c>
    </row>
    <row r="136" spans="1:28" x14ac:dyDescent="0.25">
      <c r="A136" s="178">
        <v>135</v>
      </c>
      <c r="B136" s="178">
        <v>111</v>
      </c>
      <c r="C136" s="178" t="s">
        <v>14136</v>
      </c>
      <c r="D136" s="178" t="s">
        <v>14137</v>
      </c>
      <c r="E136" s="178" t="s">
        <v>1</v>
      </c>
      <c r="F136" s="178" t="s">
        <v>13842</v>
      </c>
      <c r="G136" s="178" t="s">
        <v>13843</v>
      </c>
      <c r="H136" s="178">
        <v>1</v>
      </c>
      <c r="I136" s="178">
        <v>1</v>
      </c>
      <c r="J136" s="178">
        <v>1</v>
      </c>
      <c r="K136" s="178" t="s">
        <v>13354</v>
      </c>
      <c r="L136" s="178" t="s">
        <v>13354</v>
      </c>
      <c r="M136" s="178">
        <v>255</v>
      </c>
      <c r="N136" s="178">
        <v>0</v>
      </c>
      <c r="O136" s="178" t="s">
        <v>13844</v>
      </c>
      <c r="P136" s="178" t="s">
        <v>13354</v>
      </c>
      <c r="Q136" s="178" t="s">
        <v>13354</v>
      </c>
      <c r="R136" s="178" t="s">
        <v>13354</v>
      </c>
      <c r="S136" s="178" t="s">
        <v>13354</v>
      </c>
      <c r="T136" s="178" t="s">
        <v>13354</v>
      </c>
      <c r="U136" s="178" t="s">
        <v>13354</v>
      </c>
      <c r="V136" s="178" t="s">
        <v>13846</v>
      </c>
      <c r="W136" s="178" t="s">
        <v>13354</v>
      </c>
      <c r="X136" s="178" t="s">
        <v>13354</v>
      </c>
      <c r="Y136" s="178" t="s">
        <v>13354</v>
      </c>
      <c r="Z136" s="178" t="s">
        <v>13354</v>
      </c>
      <c r="AA136" s="178" t="s">
        <v>13354</v>
      </c>
      <c r="AB136" s="178" t="str">
        <f t="shared" si="2"/>
        <v>,(135,111,'DesRegimenFiscalizacion','Des_Regimen_Fiscalizacion','Descripción','Tab1','General',1,1,1,NULL,NULL,255,'0','TEXTBOX',NULL,NULL,NULL,NULL,NULL,NULL,'mainTableBoxesCss',NULL,NULL,NULL,NULL,NULL,N'MANTENIMIENTO',CAST('19000101' AS DateTime), N'999999999')</v>
      </c>
    </row>
    <row r="137" spans="1:28" x14ac:dyDescent="0.25">
      <c r="A137" s="178">
        <v>136</v>
      </c>
      <c r="B137" s="178">
        <v>112</v>
      </c>
      <c r="C137" s="178" t="s">
        <v>14138</v>
      </c>
      <c r="D137" s="178" t="s">
        <v>14139</v>
      </c>
      <c r="E137" s="178" t="s">
        <v>14140</v>
      </c>
      <c r="F137" s="178" t="s">
        <v>13842</v>
      </c>
      <c r="G137" s="178" t="s">
        <v>13843</v>
      </c>
      <c r="H137" s="178">
        <v>1</v>
      </c>
      <c r="I137" s="178">
        <v>1</v>
      </c>
      <c r="J137" s="178">
        <v>1</v>
      </c>
      <c r="K137" s="178" t="s">
        <v>13354</v>
      </c>
      <c r="L137" s="178" t="s">
        <v>13354</v>
      </c>
      <c r="M137" s="178">
        <v>4</v>
      </c>
      <c r="N137" s="178">
        <v>1</v>
      </c>
      <c r="O137" s="178" t="s">
        <v>13844</v>
      </c>
      <c r="P137" s="178" t="s">
        <v>13845</v>
      </c>
      <c r="Q137" s="178" t="s">
        <v>13354</v>
      </c>
      <c r="R137" s="178" t="s">
        <v>13354</v>
      </c>
      <c r="S137" s="178" t="s">
        <v>13354</v>
      </c>
      <c r="T137" s="178" t="s">
        <v>13354</v>
      </c>
      <c r="U137" s="178" t="s">
        <v>13354</v>
      </c>
      <c r="V137" s="178" t="s">
        <v>13846</v>
      </c>
      <c r="W137" s="178" t="s">
        <v>13354</v>
      </c>
      <c r="X137" s="178" t="s">
        <v>13354</v>
      </c>
      <c r="Y137" s="178" t="s">
        <v>13354</v>
      </c>
      <c r="Z137" s="178" t="s">
        <v>13354</v>
      </c>
      <c r="AA137" s="178" t="s">
        <v>13354</v>
      </c>
      <c r="AB137" s="178" t="str">
        <f t="shared" si="2"/>
        <v>,(136,112,'CantidadSeccion','Cantidad_Seccion','Cantidad Sección','Tab1','General',1,1,1,NULL,NULL,4,'1','TEXTBOX','NUMBER',NULL,NULL,NULL,NULL,NULL,'mainTableBoxesCss',NULL,NULL,NULL,NULL,NULL,N'MANTENIMIENTO',CAST('19000101' AS DateTime), N'999999999')</v>
      </c>
    </row>
    <row r="138" spans="1:28" x14ac:dyDescent="0.25">
      <c r="A138" s="178">
        <v>137</v>
      </c>
      <c r="B138" s="178">
        <v>113</v>
      </c>
      <c r="C138" s="178" t="s">
        <v>14141</v>
      </c>
      <c r="D138" s="178" t="s">
        <v>14142</v>
      </c>
      <c r="E138" s="178" t="s">
        <v>19</v>
      </c>
      <c r="F138" s="178" t="s">
        <v>13842</v>
      </c>
      <c r="G138" s="178" t="s">
        <v>13843</v>
      </c>
      <c r="H138" s="178">
        <v>1</v>
      </c>
      <c r="I138" s="178">
        <v>1</v>
      </c>
      <c r="J138" s="178">
        <v>1</v>
      </c>
      <c r="K138" s="178" t="s">
        <v>13354</v>
      </c>
      <c r="L138" s="178" t="s">
        <v>13354</v>
      </c>
      <c r="M138" s="178">
        <v>4</v>
      </c>
      <c r="N138" s="178">
        <v>1</v>
      </c>
      <c r="O138" s="178" t="s">
        <v>13844</v>
      </c>
      <c r="P138" s="178" t="s">
        <v>13845</v>
      </c>
      <c r="Q138" s="178" t="s">
        <v>13354</v>
      </c>
      <c r="R138" s="178" t="s">
        <v>13354</v>
      </c>
      <c r="S138" s="178" t="s">
        <v>13354</v>
      </c>
      <c r="T138" s="178" t="s">
        <v>13354</v>
      </c>
      <c r="U138" s="178" t="s">
        <v>13354</v>
      </c>
      <c r="V138" s="178" t="s">
        <v>13846</v>
      </c>
      <c r="W138" s="178" t="s">
        <v>13354</v>
      </c>
      <c r="X138" s="178" t="s">
        <v>13354</v>
      </c>
      <c r="Y138" s="178" t="s">
        <v>13354</v>
      </c>
      <c r="Z138" s="178" t="s">
        <v>13354</v>
      </c>
      <c r="AA138" s="178" t="s">
        <v>13354</v>
      </c>
      <c r="AB138" s="178" t="str">
        <f t="shared" si="2"/>
        <v>,(137,113,'CodSistemaConstructivo','Cod_Sistema_Constructivo','Código','Tab1','General',1,1,1,NULL,NULL,4,'1','TEXTBOX','NUMBER',NULL,NULL,NULL,NULL,NULL,'mainTableBoxesCss',NULL,NULL,NULL,NULL,NULL,N'MANTENIMIENTO',CAST('19000101' AS DateTime), N'999999999')</v>
      </c>
    </row>
    <row r="139" spans="1:28" x14ac:dyDescent="0.25">
      <c r="A139" s="178">
        <v>138</v>
      </c>
      <c r="B139" s="178">
        <v>113</v>
      </c>
      <c r="C139" s="178" t="s">
        <v>14143</v>
      </c>
      <c r="D139" s="178" t="s">
        <v>14144</v>
      </c>
      <c r="E139" s="178" t="s">
        <v>1</v>
      </c>
      <c r="F139" s="178" t="s">
        <v>13842</v>
      </c>
      <c r="G139" s="178" t="s">
        <v>13843</v>
      </c>
      <c r="H139" s="178">
        <v>1</v>
      </c>
      <c r="I139" s="178">
        <v>1</v>
      </c>
      <c r="J139" s="178">
        <v>1</v>
      </c>
      <c r="K139" s="178" t="s">
        <v>13354</v>
      </c>
      <c r="L139" s="178" t="s">
        <v>13354</v>
      </c>
      <c r="M139" s="178">
        <v>255</v>
      </c>
      <c r="N139" s="178">
        <v>0</v>
      </c>
      <c r="O139" s="178" t="s">
        <v>13844</v>
      </c>
      <c r="P139" s="178" t="s">
        <v>13354</v>
      </c>
      <c r="Q139" s="178" t="s">
        <v>13354</v>
      </c>
      <c r="R139" s="178" t="s">
        <v>13354</v>
      </c>
      <c r="S139" s="178" t="s">
        <v>13354</v>
      </c>
      <c r="T139" s="178" t="s">
        <v>13354</v>
      </c>
      <c r="U139" s="178" t="s">
        <v>13354</v>
      </c>
      <c r="V139" s="178" t="s">
        <v>13846</v>
      </c>
      <c r="W139" s="178" t="s">
        <v>13354</v>
      </c>
      <c r="X139" s="178" t="s">
        <v>13354</v>
      </c>
      <c r="Y139" s="178" t="s">
        <v>13354</v>
      </c>
      <c r="Z139" s="178" t="s">
        <v>13354</v>
      </c>
      <c r="AA139" s="178" t="s">
        <v>13354</v>
      </c>
      <c r="AB139" s="178" t="str">
        <f t="shared" si="2"/>
        <v>,(138,113,'DesSistemaConstructivo','Des_Sistema_Constructivo','Descripción','Tab1','General',1,1,1,NULL,NULL,255,'0','TEXTBOX',NULL,NULL,NULL,NULL,NULL,NULL,'mainTableBoxesCss',NULL,NULL,NULL,NULL,NULL,N'MANTENIMIENTO',CAST('19000101' AS DateTime), N'999999999')</v>
      </c>
    </row>
    <row r="140" spans="1:28" x14ac:dyDescent="0.25">
      <c r="A140" s="178">
        <v>139</v>
      </c>
      <c r="B140" s="178">
        <v>114</v>
      </c>
      <c r="C140" s="178" t="s">
        <v>14145</v>
      </c>
      <c r="D140" s="178" t="s">
        <v>14146</v>
      </c>
      <c r="E140" s="178" t="s">
        <v>19</v>
      </c>
      <c r="F140" s="178" t="s">
        <v>13842</v>
      </c>
      <c r="G140" s="178" t="s">
        <v>13843</v>
      </c>
      <c r="H140" s="178">
        <v>1</v>
      </c>
      <c r="I140" s="178">
        <v>1</v>
      </c>
      <c r="J140" s="178">
        <v>1</v>
      </c>
      <c r="K140" s="178" t="s">
        <v>13354</v>
      </c>
      <c r="L140" s="178" t="s">
        <v>13354</v>
      </c>
      <c r="M140" s="178">
        <v>4</v>
      </c>
      <c r="N140" s="178">
        <v>1</v>
      </c>
      <c r="O140" s="178" t="s">
        <v>13844</v>
      </c>
      <c r="P140" s="178" t="s">
        <v>13845</v>
      </c>
      <c r="Q140" s="178" t="s">
        <v>13354</v>
      </c>
      <c r="R140" s="178" t="s">
        <v>13354</v>
      </c>
      <c r="S140" s="178" t="s">
        <v>13354</v>
      </c>
      <c r="T140" s="178" t="s">
        <v>13354</v>
      </c>
      <c r="U140" s="178" t="s">
        <v>13354</v>
      </c>
      <c r="V140" s="178" t="s">
        <v>13846</v>
      </c>
      <c r="W140" s="178" t="s">
        <v>13354</v>
      </c>
      <c r="X140" s="178" t="s">
        <v>13354</v>
      </c>
      <c r="Y140" s="178" t="s">
        <v>13354</v>
      </c>
      <c r="Z140" s="178" t="s">
        <v>13354</v>
      </c>
      <c r="AA140" s="178" t="s">
        <v>13354</v>
      </c>
      <c r="AB140" s="178" t="str">
        <f t="shared" si="2"/>
        <v>,(139,114,'CodSituacion','Cod_Situacion','Código','Tab1','General',1,1,1,NULL,NULL,4,'1','TEXTBOX','NUMBER',NULL,NULL,NULL,NULL,NULL,'mainTableBoxesCss',NULL,NULL,NULL,NULL,NULL,N'MANTENIMIENTO',CAST('19000101' AS DateTime), N'999999999')</v>
      </c>
    </row>
    <row r="141" spans="1:28" x14ac:dyDescent="0.25">
      <c r="A141" s="178">
        <v>140</v>
      </c>
      <c r="B141" s="178">
        <v>114</v>
      </c>
      <c r="C141" s="178" t="s">
        <v>14147</v>
      </c>
      <c r="D141" s="178" t="s">
        <v>14148</v>
      </c>
      <c r="E141" s="178" t="s">
        <v>1</v>
      </c>
      <c r="F141" s="178" t="s">
        <v>13842</v>
      </c>
      <c r="G141" s="178" t="s">
        <v>13843</v>
      </c>
      <c r="H141" s="178">
        <v>1</v>
      </c>
      <c r="I141" s="178">
        <v>1</v>
      </c>
      <c r="J141" s="178">
        <v>1</v>
      </c>
      <c r="K141" s="178" t="s">
        <v>13354</v>
      </c>
      <c r="L141" s="178" t="s">
        <v>13354</v>
      </c>
      <c r="M141" s="178">
        <v>255</v>
      </c>
      <c r="N141" s="178">
        <v>0</v>
      </c>
      <c r="O141" s="178" t="s">
        <v>13844</v>
      </c>
      <c r="P141" s="178" t="s">
        <v>13354</v>
      </c>
      <c r="Q141" s="178" t="s">
        <v>13354</v>
      </c>
      <c r="R141" s="178" t="s">
        <v>13354</v>
      </c>
      <c r="S141" s="178" t="s">
        <v>13354</v>
      </c>
      <c r="T141" s="178" t="s">
        <v>13354</v>
      </c>
      <c r="U141" s="178" t="s">
        <v>13354</v>
      </c>
      <c r="V141" s="178" t="s">
        <v>13846</v>
      </c>
      <c r="W141" s="178" t="s">
        <v>13354</v>
      </c>
      <c r="X141" s="178" t="s">
        <v>13354</v>
      </c>
      <c r="Y141" s="178" t="s">
        <v>13354</v>
      </c>
      <c r="Z141" s="178" t="s">
        <v>13354</v>
      </c>
      <c r="AA141" s="178" t="s">
        <v>13354</v>
      </c>
      <c r="AB141" s="178" t="str">
        <f t="shared" si="2"/>
        <v>,(140,114,'DesSituacion','Des_Situacion','Descripción','Tab1','General',1,1,1,NULL,NULL,255,'0','TEXTBOX',NULL,NULL,NULL,NULL,NULL,NULL,'mainTableBoxesCss',NULL,NULL,NULL,NULL,NULL,N'MANTENIMIENTO',CAST('19000101' AS DateTime), N'999999999')</v>
      </c>
    </row>
    <row r="142" spans="1:28" x14ac:dyDescent="0.25">
      <c r="A142" s="178">
        <v>141</v>
      </c>
      <c r="B142" s="178">
        <v>115</v>
      </c>
      <c r="C142" s="178" t="s">
        <v>14149</v>
      </c>
      <c r="D142" s="178" t="s">
        <v>14150</v>
      </c>
      <c r="E142" s="178" t="s">
        <v>19</v>
      </c>
      <c r="F142" s="178" t="s">
        <v>13842</v>
      </c>
      <c r="G142" s="178" t="s">
        <v>13843</v>
      </c>
      <c r="H142" s="178">
        <v>1</v>
      </c>
      <c r="I142" s="178">
        <v>1</v>
      </c>
      <c r="J142" s="178">
        <v>1</v>
      </c>
      <c r="K142" s="178" t="s">
        <v>13354</v>
      </c>
      <c r="L142" s="178" t="s">
        <v>13354</v>
      </c>
      <c r="M142" s="178">
        <v>4</v>
      </c>
      <c r="N142" s="178">
        <v>1</v>
      </c>
      <c r="O142" s="178" t="s">
        <v>13844</v>
      </c>
      <c r="P142" s="178" t="s">
        <v>13845</v>
      </c>
      <c r="Q142" s="178" t="s">
        <v>13354</v>
      </c>
      <c r="R142" s="178" t="s">
        <v>13354</v>
      </c>
      <c r="S142" s="178" t="s">
        <v>13354</v>
      </c>
      <c r="T142" s="178" t="s">
        <v>13354</v>
      </c>
      <c r="U142" s="178" t="s">
        <v>13354</v>
      </c>
      <c r="V142" s="178" t="s">
        <v>13846</v>
      </c>
      <c r="W142" s="178" t="s">
        <v>13354</v>
      </c>
      <c r="X142" s="178" t="s">
        <v>13354</v>
      </c>
      <c r="Y142" s="178" t="s">
        <v>13354</v>
      </c>
      <c r="Z142" s="178" t="s">
        <v>13354</v>
      </c>
      <c r="AA142" s="178" t="s">
        <v>13354</v>
      </c>
      <c r="AB142" s="178" t="str">
        <f t="shared" si="2"/>
        <v>,(141,115,'CodSolicitante','Cod_Solicitante','Código','Tab1','General',1,1,1,NULL,NULL,4,'1','TEXTBOX','NUMBER',NULL,NULL,NULL,NULL,NULL,'mainTableBoxesCss',NULL,NULL,NULL,NULL,NULL,N'MANTENIMIENTO',CAST('19000101' AS DateTime), N'999999999')</v>
      </c>
    </row>
    <row r="143" spans="1:28" x14ac:dyDescent="0.25">
      <c r="A143" s="178">
        <v>142</v>
      </c>
      <c r="B143" s="178">
        <v>115</v>
      </c>
      <c r="C143" s="178" t="s">
        <v>14151</v>
      </c>
      <c r="D143" s="178" t="s">
        <v>14152</v>
      </c>
      <c r="E143" s="178" t="s">
        <v>1</v>
      </c>
      <c r="F143" s="178" t="s">
        <v>13842</v>
      </c>
      <c r="G143" s="178" t="s">
        <v>13843</v>
      </c>
      <c r="H143" s="178">
        <v>1</v>
      </c>
      <c r="I143" s="178">
        <v>1</v>
      </c>
      <c r="J143" s="178">
        <v>1</v>
      </c>
      <c r="K143" s="178" t="s">
        <v>13354</v>
      </c>
      <c r="L143" s="178" t="s">
        <v>13354</v>
      </c>
      <c r="M143" s="178">
        <v>255</v>
      </c>
      <c r="N143" s="178">
        <v>0</v>
      </c>
      <c r="O143" s="178" t="s">
        <v>13844</v>
      </c>
      <c r="P143" s="178" t="s">
        <v>13354</v>
      </c>
      <c r="Q143" s="178" t="s">
        <v>13354</v>
      </c>
      <c r="R143" s="178" t="s">
        <v>13354</v>
      </c>
      <c r="S143" s="178" t="s">
        <v>13354</v>
      </c>
      <c r="T143" s="178" t="s">
        <v>13354</v>
      </c>
      <c r="U143" s="178" t="s">
        <v>13354</v>
      </c>
      <c r="V143" s="178" t="s">
        <v>13846</v>
      </c>
      <c r="W143" s="178" t="s">
        <v>13354</v>
      </c>
      <c r="X143" s="178" t="s">
        <v>13354</v>
      </c>
      <c r="Y143" s="178" t="s">
        <v>13354</v>
      </c>
      <c r="Z143" s="178" t="s">
        <v>13354</v>
      </c>
      <c r="AA143" s="178" t="s">
        <v>13354</v>
      </c>
      <c r="AB143" s="178" t="str">
        <f t="shared" si="2"/>
        <v>,(142,115,'DesSolicitante','Des_Solicitante','Descripción','Tab1','General',1,1,1,NULL,NULL,255,'0','TEXTBOX',NULL,NULL,NULL,NULL,NULL,NULL,'mainTableBoxesCss',NULL,NULL,NULL,NULL,NULL,N'MANTENIMIENTO',CAST('19000101' AS DateTime), N'999999999')</v>
      </c>
    </row>
    <row r="144" spans="1:28" x14ac:dyDescent="0.25">
      <c r="A144" s="178">
        <v>143</v>
      </c>
      <c r="B144" s="178">
        <v>116</v>
      </c>
      <c r="C144" s="178" t="s">
        <v>14153</v>
      </c>
      <c r="D144" s="178" t="s">
        <v>14154</v>
      </c>
      <c r="E144" s="178" t="s">
        <v>19</v>
      </c>
      <c r="F144" s="178" t="s">
        <v>13842</v>
      </c>
      <c r="G144" s="178" t="s">
        <v>13843</v>
      </c>
      <c r="H144" s="178">
        <v>1</v>
      </c>
      <c r="I144" s="178">
        <v>1</v>
      </c>
      <c r="J144" s="178">
        <v>1</v>
      </c>
      <c r="K144" s="178" t="s">
        <v>13354</v>
      </c>
      <c r="L144" s="178" t="s">
        <v>13354</v>
      </c>
      <c r="M144" s="178">
        <v>4</v>
      </c>
      <c r="N144" s="178">
        <v>1</v>
      </c>
      <c r="O144" s="178" t="s">
        <v>13844</v>
      </c>
      <c r="P144" s="178" t="s">
        <v>13845</v>
      </c>
      <c r="Q144" s="178" t="s">
        <v>13354</v>
      </c>
      <c r="R144" s="178" t="s">
        <v>13354</v>
      </c>
      <c r="S144" s="178" t="s">
        <v>13354</v>
      </c>
      <c r="T144" s="178" t="s">
        <v>13354</v>
      </c>
      <c r="U144" s="178" t="s">
        <v>13354</v>
      </c>
      <c r="V144" s="178" t="s">
        <v>13846</v>
      </c>
      <c r="W144" s="178" t="s">
        <v>13354</v>
      </c>
      <c r="X144" s="178" t="s">
        <v>13354</v>
      </c>
      <c r="Y144" s="178" t="s">
        <v>13354</v>
      </c>
      <c r="Z144" s="178" t="s">
        <v>13354</v>
      </c>
      <c r="AA144" s="178" t="s">
        <v>13354</v>
      </c>
      <c r="AB144" s="178" t="str">
        <f t="shared" si="2"/>
        <v>,(143,116,'CodTenenciaPrt15','Cod_Tenencia_PRT_15','Código','Tab1','General',1,1,1,NULL,NULL,4,'1','TEXTBOX','NUMBER',NULL,NULL,NULL,NULL,NULL,'mainTableBoxesCss',NULL,NULL,NULL,NULL,NULL,N'MANTENIMIENTO',CAST('19000101' AS DateTime), N'999999999')</v>
      </c>
    </row>
    <row r="145" spans="1:28" x14ac:dyDescent="0.25">
      <c r="A145" s="178">
        <v>144</v>
      </c>
      <c r="B145" s="178">
        <v>116</v>
      </c>
      <c r="C145" s="178" t="s">
        <v>14155</v>
      </c>
      <c r="D145" s="178" t="s">
        <v>14156</v>
      </c>
      <c r="E145" s="178" t="s">
        <v>1</v>
      </c>
      <c r="F145" s="178" t="s">
        <v>13842</v>
      </c>
      <c r="G145" s="178" t="s">
        <v>13843</v>
      </c>
      <c r="H145" s="178">
        <v>1</v>
      </c>
      <c r="I145" s="178">
        <v>1</v>
      </c>
      <c r="J145" s="178">
        <v>1</v>
      </c>
      <c r="K145" s="178" t="s">
        <v>13354</v>
      </c>
      <c r="L145" s="178" t="s">
        <v>13354</v>
      </c>
      <c r="M145" s="178">
        <v>255</v>
      </c>
      <c r="N145" s="178">
        <v>0</v>
      </c>
      <c r="O145" s="178" t="s">
        <v>13844</v>
      </c>
      <c r="P145" s="178" t="s">
        <v>13354</v>
      </c>
      <c r="Q145" s="178" t="s">
        <v>13354</v>
      </c>
      <c r="R145" s="178" t="s">
        <v>13354</v>
      </c>
      <c r="S145" s="178" t="s">
        <v>13354</v>
      </c>
      <c r="T145" s="178" t="s">
        <v>13354</v>
      </c>
      <c r="U145" s="178" t="s">
        <v>13354</v>
      </c>
      <c r="V145" s="178" t="s">
        <v>13846</v>
      </c>
      <c r="W145" s="178" t="s">
        <v>13354</v>
      </c>
      <c r="X145" s="178" t="s">
        <v>13354</v>
      </c>
      <c r="Y145" s="178" t="s">
        <v>13354</v>
      </c>
      <c r="Z145" s="178" t="s">
        <v>13354</v>
      </c>
      <c r="AA145" s="178" t="s">
        <v>13354</v>
      </c>
      <c r="AB145" s="178" t="str">
        <f t="shared" si="2"/>
        <v>,(144,116,'DesTenenciaPrt15','Des_Tenencia_PRT_15','Descripción','Tab1','General',1,1,1,NULL,NULL,255,'0','TEXTBOX',NULL,NULL,NULL,NULL,NULL,NULL,'mainTableBoxesCss',NULL,NULL,NULL,NULL,NULL,N'MANTENIMIENTO',CAST('19000101' AS DateTime), N'999999999')</v>
      </c>
    </row>
    <row r="146" spans="1:28" x14ac:dyDescent="0.25">
      <c r="A146" s="178">
        <v>145</v>
      </c>
      <c r="B146" s="178">
        <v>117</v>
      </c>
      <c r="C146" s="178" t="s">
        <v>14157</v>
      </c>
      <c r="D146" s="178" t="s">
        <v>14158</v>
      </c>
      <c r="E146" s="178" t="s">
        <v>19</v>
      </c>
      <c r="F146" s="178" t="s">
        <v>13842</v>
      </c>
      <c r="G146" s="178" t="s">
        <v>13843</v>
      </c>
      <c r="H146" s="178">
        <v>1</v>
      </c>
      <c r="I146" s="178">
        <v>1</v>
      </c>
      <c r="J146" s="178">
        <v>1</v>
      </c>
      <c r="K146" s="178" t="s">
        <v>13354</v>
      </c>
      <c r="L146" s="178" t="s">
        <v>13354</v>
      </c>
      <c r="M146" s="178">
        <v>4</v>
      </c>
      <c r="N146" s="178">
        <v>1</v>
      </c>
      <c r="O146" s="178" t="s">
        <v>13844</v>
      </c>
      <c r="P146" s="178" t="s">
        <v>13845</v>
      </c>
      <c r="Q146" s="178" t="s">
        <v>13354</v>
      </c>
      <c r="R146" s="178" t="s">
        <v>13354</v>
      </c>
      <c r="S146" s="178" t="s">
        <v>13354</v>
      </c>
      <c r="T146" s="178" t="s">
        <v>13354</v>
      </c>
      <c r="U146" s="178" t="s">
        <v>13354</v>
      </c>
      <c r="V146" s="178" t="s">
        <v>13846</v>
      </c>
      <c r="W146" s="178" t="s">
        <v>13354</v>
      </c>
      <c r="X146" s="178" t="s">
        <v>13354</v>
      </c>
      <c r="Y146" s="178" t="s">
        <v>13354</v>
      </c>
      <c r="Z146" s="178" t="s">
        <v>13354</v>
      </c>
      <c r="AA146" s="178" t="s">
        <v>13354</v>
      </c>
      <c r="AB146" s="178" t="str">
        <f t="shared" si="2"/>
        <v>,(145,117,'CodTenenciaPrt17','Cod_Tenencia_PRT_17','Código','Tab1','General',1,1,1,NULL,NULL,4,'1','TEXTBOX','NUMBER',NULL,NULL,NULL,NULL,NULL,'mainTableBoxesCss',NULL,NULL,NULL,NULL,NULL,N'MANTENIMIENTO',CAST('19000101' AS DateTime), N'999999999')</v>
      </c>
    </row>
    <row r="147" spans="1:28" x14ac:dyDescent="0.25">
      <c r="A147" s="178">
        <v>146</v>
      </c>
      <c r="B147" s="178">
        <v>117</v>
      </c>
      <c r="C147" s="178" t="s">
        <v>14159</v>
      </c>
      <c r="D147" s="178" t="s">
        <v>14160</v>
      </c>
      <c r="E147" s="178" t="s">
        <v>1</v>
      </c>
      <c r="F147" s="178" t="s">
        <v>13842</v>
      </c>
      <c r="G147" s="178" t="s">
        <v>13843</v>
      </c>
      <c r="H147" s="178">
        <v>1</v>
      </c>
      <c r="I147" s="178">
        <v>1</v>
      </c>
      <c r="J147" s="178">
        <v>1</v>
      </c>
      <c r="K147" s="178" t="s">
        <v>13354</v>
      </c>
      <c r="L147" s="178" t="s">
        <v>13354</v>
      </c>
      <c r="M147" s="178">
        <v>255</v>
      </c>
      <c r="N147" s="178">
        <v>0</v>
      </c>
      <c r="O147" s="178" t="s">
        <v>13844</v>
      </c>
      <c r="P147" s="178" t="s">
        <v>13354</v>
      </c>
      <c r="Q147" s="178" t="s">
        <v>13354</v>
      </c>
      <c r="R147" s="178" t="s">
        <v>13354</v>
      </c>
      <c r="S147" s="178" t="s">
        <v>13354</v>
      </c>
      <c r="T147" s="178" t="s">
        <v>13354</v>
      </c>
      <c r="U147" s="178" t="s">
        <v>13354</v>
      </c>
      <c r="V147" s="178" t="s">
        <v>13846</v>
      </c>
      <c r="W147" s="178" t="s">
        <v>13354</v>
      </c>
      <c r="X147" s="178" t="s">
        <v>13354</v>
      </c>
      <c r="Y147" s="178" t="s">
        <v>13354</v>
      </c>
      <c r="Z147" s="178" t="s">
        <v>13354</v>
      </c>
      <c r="AA147" s="178" t="s">
        <v>13354</v>
      </c>
      <c r="AB147" s="178" t="str">
        <f t="shared" si="2"/>
        <v>,(146,117,'DesTenenciaPrt17','Des_Tenecia_PRT_17','Descripción','Tab1','General',1,1,1,NULL,NULL,255,'0','TEXTBOX',NULL,NULL,NULL,NULL,NULL,NULL,'mainTableBoxesCss',NULL,NULL,NULL,NULL,NULL,N'MANTENIMIENTO',CAST('19000101' AS DateTime), N'999999999')</v>
      </c>
    </row>
    <row r="148" spans="1:28" x14ac:dyDescent="0.25">
      <c r="A148" s="178">
        <v>147</v>
      </c>
      <c r="B148" s="178">
        <v>118</v>
      </c>
      <c r="C148" s="178" t="s">
        <v>14161</v>
      </c>
      <c r="D148" s="178" t="s">
        <v>14162</v>
      </c>
      <c r="E148" s="178" t="s">
        <v>13888</v>
      </c>
      <c r="F148" s="178" t="s">
        <v>13842</v>
      </c>
      <c r="G148" s="178" t="s">
        <v>13843</v>
      </c>
      <c r="H148" s="178">
        <v>1</v>
      </c>
      <c r="I148" s="178">
        <v>1</v>
      </c>
      <c r="J148" s="178">
        <v>1</v>
      </c>
      <c r="K148" s="178" t="s">
        <v>13354</v>
      </c>
      <c r="L148" s="178" t="s">
        <v>13354</v>
      </c>
      <c r="M148" s="178">
        <v>4</v>
      </c>
      <c r="N148" s="178">
        <v>1</v>
      </c>
      <c r="O148" s="178" t="s">
        <v>13844</v>
      </c>
      <c r="P148" s="178" t="s">
        <v>13845</v>
      </c>
      <c r="Q148" s="178" t="s">
        <v>13354</v>
      </c>
      <c r="R148" s="178" t="s">
        <v>13354</v>
      </c>
      <c r="S148" s="178" t="s">
        <v>13354</v>
      </c>
      <c r="T148" s="178" t="s">
        <v>13354</v>
      </c>
      <c r="U148" s="178" t="s">
        <v>13354</v>
      </c>
      <c r="V148" s="178" t="s">
        <v>13846</v>
      </c>
      <c r="W148" s="178" t="s">
        <v>13354</v>
      </c>
      <c r="X148" s="178" t="s">
        <v>13354</v>
      </c>
      <c r="Y148" s="178" t="s">
        <v>13354</v>
      </c>
      <c r="Z148" s="178" t="s">
        <v>13354</v>
      </c>
      <c r="AA148" s="178" t="s">
        <v>13354</v>
      </c>
      <c r="AB148" s="178" t="str">
        <f t="shared" si="2"/>
        <v>,(147,118,'CodTipoAdjudicacionBien','Cod_Tipo Adjudicacion_Bien','C&amp;oacute;digo','Tab1','General',1,1,1,NULL,NULL,4,'1','TEXTBOX','NUMBER',NULL,NULL,NULL,NULL,NULL,'mainTableBoxesCss',NULL,NULL,NULL,NULL,NULL,N'MANTENIMIENTO',CAST('19000101' AS DateTime), N'999999999')</v>
      </c>
    </row>
    <row r="149" spans="1:28" x14ac:dyDescent="0.25">
      <c r="A149" s="178">
        <v>148</v>
      </c>
      <c r="B149" s="178">
        <v>118</v>
      </c>
      <c r="C149" s="178" t="s">
        <v>14163</v>
      </c>
      <c r="D149" s="178" t="s">
        <v>14164</v>
      </c>
      <c r="E149" s="178" t="s">
        <v>13891</v>
      </c>
      <c r="F149" s="178" t="s">
        <v>13842</v>
      </c>
      <c r="G149" s="178" t="s">
        <v>13843</v>
      </c>
      <c r="H149" s="178">
        <v>1</v>
      </c>
      <c r="I149" s="178">
        <v>1</v>
      </c>
      <c r="J149" s="178">
        <v>1</v>
      </c>
      <c r="K149" s="178" t="s">
        <v>13354</v>
      </c>
      <c r="L149" s="178" t="s">
        <v>13354</v>
      </c>
      <c r="M149" s="178">
        <v>255</v>
      </c>
      <c r="N149" s="178">
        <v>0</v>
      </c>
      <c r="O149" s="178" t="s">
        <v>13844</v>
      </c>
      <c r="P149" s="178" t="s">
        <v>13354</v>
      </c>
      <c r="Q149" s="178" t="s">
        <v>13354</v>
      </c>
      <c r="R149" s="178" t="s">
        <v>13354</v>
      </c>
      <c r="S149" s="178" t="s">
        <v>13354</v>
      </c>
      <c r="T149" s="178" t="s">
        <v>13354</v>
      </c>
      <c r="U149" s="178" t="s">
        <v>13354</v>
      </c>
      <c r="V149" s="178" t="s">
        <v>13846</v>
      </c>
      <c r="W149" s="178" t="s">
        <v>13354</v>
      </c>
      <c r="X149" s="178" t="s">
        <v>13354</v>
      </c>
      <c r="Y149" s="178" t="s">
        <v>13354</v>
      </c>
      <c r="Z149" s="178" t="s">
        <v>13354</v>
      </c>
      <c r="AA149" s="178" t="s">
        <v>13354</v>
      </c>
      <c r="AB149" s="178" t="str">
        <f t="shared" si="2"/>
        <v>,(148,118,'DesTipoAdjudicacionBien','Des_Tipo_Adjudicacion_Bien','Descripci&amp;oacute;n','Tab1','General',1,1,1,NULL,NULL,255,'0','TEXTBOX',NULL,NULL,NULL,NULL,NULL,NULL,'mainTableBoxesCss',NULL,NULL,NULL,NULL,NULL,N'MANTENIMIENTO',CAST('19000101' AS DateTime), N'999999999')</v>
      </c>
    </row>
    <row r="150" spans="1:28" x14ac:dyDescent="0.25">
      <c r="A150" s="178">
        <v>149</v>
      </c>
      <c r="B150" s="178">
        <v>119</v>
      </c>
      <c r="C150" s="178" t="s">
        <v>14165</v>
      </c>
      <c r="D150" s="178" t="s">
        <v>14166</v>
      </c>
      <c r="E150" s="178" t="s">
        <v>19</v>
      </c>
      <c r="F150" s="178" t="s">
        <v>13842</v>
      </c>
      <c r="G150" s="178" t="s">
        <v>13843</v>
      </c>
      <c r="H150" s="178">
        <v>1</v>
      </c>
      <c r="I150" s="178">
        <v>1</v>
      </c>
      <c r="J150" s="178">
        <v>1</v>
      </c>
      <c r="K150" s="178" t="s">
        <v>13354</v>
      </c>
      <c r="L150" s="178" t="s">
        <v>13354</v>
      </c>
      <c r="M150" s="178">
        <v>4</v>
      </c>
      <c r="N150" s="178">
        <v>1</v>
      </c>
      <c r="O150" s="178" t="s">
        <v>13844</v>
      </c>
      <c r="P150" s="178" t="s">
        <v>13845</v>
      </c>
      <c r="Q150" s="178" t="s">
        <v>13354</v>
      </c>
      <c r="R150" s="178" t="s">
        <v>13354</v>
      </c>
      <c r="S150" s="178" t="s">
        <v>13354</v>
      </c>
      <c r="T150" s="178" t="s">
        <v>13354</v>
      </c>
      <c r="U150" s="178" t="s">
        <v>13354</v>
      </c>
      <c r="V150" s="178" t="s">
        <v>13846</v>
      </c>
      <c r="W150" s="178" t="s">
        <v>13354</v>
      </c>
      <c r="X150" s="178" t="s">
        <v>13354</v>
      </c>
      <c r="Y150" s="178" t="s">
        <v>13354</v>
      </c>
      <c r="Z150" s="178" t="s">
        <v>13354</v>
      </c>
      <c r="AA150" s="178" t="s">
        <v>13354</v>
      </c>
      <c r="AB150" s="178" t="str">
        <f t="shared" si="2"/>
        <v>,(149,119,'CodTipoAsignacionCalificacion','Cod_Tipo_Asignacion_Calificacion','Código','Tab1','General',1,1,1,NULL,NULL,4,'1','TEXTBOX','NUMBER',NULL,NULL,NULL,NULL,NULL,'mainTableBoxesCss',NULL,NULL,NULL,NULL,NULL,N'MANTENIMIENTO',CAST('19000101' AS DateTime), N'999999999')</v>
      </c>
    </row>
    <row r="151" spans="1:28" x14ac:dyDescent="0.25">
      <c r="A151" s="178">
        <v>150</v>
      </c>
      <c r="B151" s="178">
        <v>119</v>
      </c>
      <c r="C151" s="178" t="s">
        <v>14167</v>
      </c>
      <c r="D151" s="178" t="s">
        <v>14168</v>
      </c>
      <c r="E151" s="178" t="s">
        <v>1</v>
      </c>
      <c r="F151" s="178" t="s">
        <v>13842</v>
      </c>
      <c r="G151" s="178" t="s">
        <v>13843</v>
      </c>
      <c r="H151" s="178">
        <v>1</v>
      </c>
      <c r="I151" s="178">
        <v>1</v>
      </c>
      <c r="J151" s="178">
        <v>1</v>
      </c>
      <c r="K151" s="178" t="s">
        <v>13354</v>
      </c>
      <c r="L151" s="178" t="s">
        <v>13354</v>
      </c>
      <c r="M151" s="178">
        <v>255</v>
      </c>
      <c r="N151" s="178">
        <v>0</v>
      </c>
      <c r="O151" s="178" t="s">
        <v>13844</v>
      </c>
      <c r="P151" s="178" t="s">
        <v>13354</v>
      </c>
      <c r="Q151" s="178" t="s">
        <v>13354</v>
      </c>
      <c r="R151" s="178" t="s">
        <v>13354</v>
      </c>
      <c r="S151" s="178" t="s">
        <v>13354</v>
      </c>
      <c r="T151" s="178" t="s">
        <v>13354</v>
      </c>
      <c r="U151" s="178" t="s">
        <v>13354</v>
      </c>
      <c r="V151" s="178" t="s">
        <v>13846</v>
      </c>
      <c r="W151" s="178" t="s">
        <v>13354</v>
      </c>
      <c r="X151" s="178" t="s">
        <v>13354</v>
      </c>
      <c r="Y151" s="178" t="s">
        <v>13354</v>
      </c>
      <c r="Z151" s="178" t="s">
        <v>13354</v>
      </c>
      <c r="AA151" s="178" t="s">
        <v>13354</v>
      </c>
      <c r="AB151" s="178" t="str">
        <f t="shared" si="2"/>
        <v>,(150,119,'DesTipoAsignacionCalificacion','Des_Tipo_Asignacion_Calificacion','Descripción','Tab1','General',1,1,1,NULL,NULL,255,'0','TEXTBOX',NULL,NULL,NULL,NULL,NULL,NULL,'mainTableBoxesCss',NULL,NULL,NULL,NULL,NULL,N'MANTENIMIENTO',CAST('19000101' AS DateTime), N'999999999')</v>
      </c>
    </row>
    <row r="152" spans="1:28" x14ac:dyDescent="0.25">
      <c r="A152" s="178">
        <v>151</v>
      </c>
      <c r="B152" s="178">
        <v>120</v>
      </c>
      <c r="C152" s="178" t="s">
        <v>14169</v>
      </c>
      <c r="D152" s="178" t="s">
        <v>14170</v>
      </c>
      <c r="E152" s="178" t="s">
        <v>13888</v>
      </c>
      <c r="F152" s="178" t="s">
        <v>13842</v>
      </c>
      <c r="G152" s="178" t="s">
        <v>13843</v>
      </c>
      <c r="H152" s="178">
        <v>1</v>
      </c>
      <c r="I152" s="178">
        <v>1</v>
      </c>
      <c r="J152" s="178">
        <v>1</v>
      </c>
      <c r="K152" s="178" t="s">
        <v>13354</v>
      </c>
      <c r="L152" s="178" t="s">
        <v>13354</v>
      </c>
      <c r="M152" s="178">
        <v>4</v>
      </c>
      <c r="N152" s="178">
        <v>1</v>
      </c>
      <c r="O152" s="178" t="s">
        <v>13844</v>
      </c>
      <c r="P152" s="178" t="s">
        <v>13845</v>
      </c>
      <c r="Q152" s="178" t="s">
        <v>13354</v>
      </c>
      <c r="R152" s="178" t="s">
        <v>13354</v>
      </c>
      <c r="S152" s="178" t="s">
        <v>13354</v>
      </c>
      <c r="T152" s="178" t="s">
        <v>13354</v>
      </c>
      <c r="U152" s="178" t="s">
        <v>13354</v>
      </c>
      <c r="V152" s="178" t="s">
        <v>13846</v>
      </c>
      <c r="W152" s="178" t="s">
        <v>13354</v>
      </c>
      <c r="X152" s="178" t="s">
        <v>13354</v>
      </c>
      <c r="Y152" s="178" t="s">
        <v>13354</v>
      </c>
      <c r="Z152" s="178" t="s">
        <v>13354</v>
      </c>
      <c r="AA152" s="178" t="s">
        <v>13354</v>
      </c>
      <c r="AB152" s="178" t="str">
        <f t="shared" si="2"/>
        <v>,(151,120,'CodTipoBien','Cod_Tipo_Bien','C&amp;oacute;digo','Tab1','General',1,1,1,NULL,NULL,4,'1','TEXTBOX','NUMBER',NULL,NULL,NULL,NULL,NULL,'mainTableBoxesCss',NULL,NULL,NULL,NULL,NULL,N'MANTENIMIENTO',CAST('19000101' AS DateTime), N'999999999')</v>
      </c>
    </row>
    <row r="153" spans="1:28" x14ac:dyDescent="0.25">
      <c r="A153" s="178">
        <v>152</v>
      </c>
      <c r="B153" s="178">
        <v>120</v>
      </c>
      <c r="C153" s="178" t="s">
        <v>14171</v>
      </c>
      <c r="D153" s="178" t="s">
        <v>14172</v>
      </c>
      <c r="E153" s="178" t="s">
        <v>13891</v>
      </c>
      <c r="F153" s="178" t="s">
        <v>13842</v>
      </c>
      <c r="G153" s="178" t="s">
        <v>13843</v>
      </c>
      <c r="H153" s="178">
        <v>1</v>
      </c>
      <c r="I153" s="178">
        <v>1</v>
      </c>
      <c r="J153" s="178">
        <v>1</v>
      </c>
      <c r="K153" s="178" t="s">
        <v>13354</v>
      </c>
      <c r="L153" s="178" t="s">
        <v>13354</v>
      </c>
      <c r="M153" s="178">
        <v>255</v>
      </c>
      <c r="N153" s="178">
        <v>0</v>
      </c>
      <c r="O153" s="178" t="s">
        <v>13844</v>
      </c>
      <c r="P153" s="178" t="s">
        <v>13354</v>
      </c>
      <c r="Q153" s="178" t="s">
        <v>13354</v>
      </c>
      <c r="R153" s="178" t="s">
        <v>13354</v>
      </c>
      <c r="S153" s="178" t="s">
        <v>13354</v>
      </c>
      <c r="T153" s="178" t="s">
        <v>13354</v>
      </c>
      <c r="U153" s="178" t="s">
        <v>13354</v>
      </c>
      <c r="V153" s="178" t="s">
        <v>13846</v>
      </c>
      <c r="W153" s="178" t="s">
        <v>13354</v>
      </c>
      <c r="X153" s="178" t="s">
        <v>13354</v>
      </c>
      <c r="Y153" s="178" t="s">
        <v>13354</v>
      </c>
      <c r="Z153" s="178" t="s">
        <v>13354</v>
      </c>
      <c r="AA153" s="178" t="s">
        <v>13354</v>
      </c>
      <c r="AB153" s="178" t="str">
        <f t="shared" si="2"/>
        <v>,(152,120,'DesTipoBien','Des_Tipo_Bien','Descripci&amp;oacute;n','Tab1','General',1,1,1,NULL,NULL,255,'0','TEXTBOX',NULL,NULL,NULL,NULL,NULL,NULL,'mainTableBoxesCss',NULL,NULL,NULL,NULL,NULL,N'MANTENIMIENTO',CAST('19000101' AS DateTime), N'999999999')</v>
      </c>
    </row>
    <row r="154" spans="1:28" x14ac:dyDescent="0.25">
      <c r="A154" s="178">
        <v>153</v>
      </c>
      <c r="B154" s="178">
        <v>121</v>
      </c>
      <c r="C154" s="178" t="s">
        <v>14173</v>
      </c>
      <c r="D154" s="178" t="s">
        <v>14174</v>
      </c>
      <c r="E154" s="178" t="s">
        <v>19</v>
      </c>
      <c r="F154" s="178" t="s">
        <v>13842</v>
      </c>
      <c r="G154" s="178" t="s">
        <v>13843</v>
      </c>
      <c r="H154" s="178">
        <v>1</v>
      </c>
      <c r="I154" s="178">
        <v>1</v>
      </c>
      <c r="J154" s="178">
        <v>1</v>
      </c>
      <c r="K154" s="178" t="s">
        <v>13354</v>
      </c>
      <c r="L154" s="178" t="s">
        <v>13354</v>
      </c>
      <c r="M154" s="178">
        <v>4</v>
      </c>
      <c r="N154" s="178">
        <v>1</v>
      </c>
      <c r="O154" s="178" t="s">
        <v>13844</v>
      </c>
      <c r="P154" s="178" t="s">
        <v>13845</v>
      </c>
      <c r="Q154" s="178" t="s">
        <v>13354</v>
      </c>
      <c r="R154" s="178" t="s">
        <v>13354</v>
      </c>
      <c r="S154" s="178" t="s">
        <v>13354</v>
      </c>
      <c r="T154" s="178" t="s">
        <v>13354</v>
      </c>
      <c r="U154" s="178" t="s">
        <v>13354</v>
      </c>
      <c r="V154" s="178" t="s">
        <v>13846</v>
      </c>
      <c r="W154" s="178" t="s">
        <v>13354</v>
      </c>
      <c r="X154" s="178" t="s">
        <v>13354</v>
      </c>
      <c r="Y154" s="178" t="s">
        <v>13354</v>
      </c>
      <c r="Z154" s="178" t="s">
        <v>13354</v>
      </c>
      <c r="AA154" s="178" t="s">
        <v>13354</v>
      </c>
      <c r="AB154" s="178" t="str">
        <f t="shared" si="2"/>
        <v>,(153,121,'CodTipoCapacidadPago','Cod_Tipo_Capacidad_Pago','Código','Tab1','General',1,1,1,NULL,NULL,4,'1','TEXTBOX','NUMBER',NULL,NULL,NULL,NULL,NULL,'mainTableBoxesCss',NULL,NULL,NULL,NULL,NULL,N'MANTENIMIENTO',CAST('19000101' AS DateTime), N'999999999')</v>
      </c>
    </row>
    <row r="155" spans="1:28" x14ac:dyDescent="0.25">
      <c r="A155" s="178">
        <v>154</v>
      </c>
      <c r="B155" s="178">
        <v>121</v>
      </c>
      <c r="C155" s="178" t="s">
        <v>14175</v>
      </c>
      <c r="D155" s="178" t="s">
        <v>14176</v>
      </c>
      <c r="E155" s="178" t="s">
        <v>1</v>
      </c>
      <c r="F155" s="178" t="s">
        <v>13842</v>
      </c>
      <c r="G155" s="178" t="s">
        <v>13843</v>
      </c>
      <c r="H155" s="178">
        <v>1</v>
      </c>
      <c r="I155" s="178">
        <v>1</v>
      </c>
      <c r="J155" s="178">
        <v>1</v>
      </c>
      <c r="K155" s="178" t="s">
        <v>13354</v>
      </c>
      <c r="L155" s="178" t="s">
        <v>13354</v>
      </c>
      <c r="M155" s="178">
        <v>255</v>
      </c>
      <c r="N155" s="178">
        <v>0</v>
      </c>
      <c r="O155" s="178" t="s">
        <v>13844</v>
      </c>
      <c r="P155" s="178" t="s">
        <v>13354</v>
      </c>
      <c r="Q155" s="178" t="s">
        <v>13354</v>
      </c>
      <c r="R155" s="178" t="s">
        <v>13354</v>
      </c>
      <c r="S155" s="178" t="s">
        <v>13354</v>
      </c>
      <c r="T155" s="178" t="s">
        <v>13354</v>
      </c>
      <c r="U155" s="178" t="s">
        <v>13354</v>
      </c>
      <c r="V155" s="178" t="s">
        <v>13846</v>
      </c>
      <c r="W155" s="178" t="s">
        <v>13354</v>
      </c>
      <c r="X155" s="178" t="s">
        <v>13354</v>
      </c>
      <c r="Y155" s="178" t="s">
        <v>13354</v>
      </c>
      <c r="Z155" s="178" t="s">
        <v>13354</v>
      </c>
      <c r="AA155" s="178" t="s">
        <v>13354</v>
      </c>
      <c r="AB155" s="178" t="str">
        <f t="shared" si="2"/>
        <v>,(154,121,'DesTipoCapacidadPago','Des_Tipo_Capacidad_Pago','Descripción','Tab1','General',1,1,1,NULL,NULL,255,'0','TEXTBOX',NULL,NULL,NULL,NULL,NULL,NULL,'mainTableBoxesCss',NULL,NULL,NULL,NULL,NULL,N'MANTENIMIENTO',CAST('19000101' AS DateTime), N'999999999')</v>
      </c>
    </row>
    <row r="156" spans="1:28" x14ac:dyDescent="0.25">
      <c r="A156" s="178">
        <v>155</v>
      </c>
      <c r="B156" s="178">
        <v>122</v>
      </c>
      <c r="C156" s="178" t="s">
        <v>14177</v>
      </c>
      <c r="D156" s="178" t="s">
        <v>14178</v>
      </c>
      <c r="E156" s="178" t="s">
        <v>19</v>
      </c>
      <c r="F156" s="178" t="s">
        <v>13842</v>
      </c>
      <c r="G156" s="178" t="s">
        <v>13843</v>
      </c>
      <c r="H156" s="178">
        <v>1</v>
      </c>
      <c r="I156" s="178">
        <v>1</v>
      </c>
      <c r="J156" s="178">
        <v>1</v>
      </c>
      <c r="K156" s="178" t="s">
        <v>13354</v>
      </c>
      <c r="L156" s="178" t="s">
        <v>13354</v>
      </c>
      <c r="M156" s="178">
        <v>4</v>
      </c>
      <c r="N156" s="178">
        <v>1</v>
      </c>
      <c r="O156" s="178" t="s">
        <v>13844</v>
      </c>
      <c r="P156" s="178" t="s">
        <v>13845</v>
      </c>
      <c r="Q156" s="178" t="s">
        <v>13354</v>
      </c>
      <c r="R156" s="178" t="s">
        <v>13354</v>
      </c>
      <c r="S156" s="178" t="s">
        <v>13354</v>
      </c>
      <c r="T156" s="178" t="s">
        <v>13354</v>
      </c>
      <c r="U156" s="178" t="s">
        <v>13354</v>
      </c>
      <c r="V156" s="178" t="s">
        <v>13846</v>
      </c>
      <c r="W156" s="178" t="s">
        <v>13354</v>
      </c>
      <c r="X156" s="178" t="s">
        <v>13354</v>
      </c>
      <c r="Y156" s="178" t="s">
        <v>13354</v>
      </c>
      <c r="Z156" s="178" t="s">
        <v>13354</v>
      </c>
      <c r="AA156" s="178" t="s">
        <v>13354</v>
      </c>
      <c r="AB156" s="178" t="str">
        <f t="shared" si="2"/>
        <v>,(155,122,'CodTipoCartera','Cod_Tipo_Cartera','Código','Tab1','General',1,1,1,NULL,NULL,4,'1','TEXTBOX','NUMBER',NULL,NULL,NULL,NULL,NULL,'mainTableBoxesCss',NULL,NULL,NULL,NULL,NULL,N'MANTENIMIENTO',CAST('19000101' AS DateTime), N'999999999')</v>
      </c>
    </row>
    <row r="157" spans="1:28" x14ac:dyDescent="0.25">
      <c r="A157" s="178">
        <v>156</v>
      </c>
      <c r="B157" s="178">
        <v>122</v>
      </c>
      <c r="C157" s="178" t="s">
        <v>14179</v>
      </c>
      <c r="D157" s="178" t="s">
        <v>14180</v>
      </c>
      <c r="E157" s="178" t="s">
        <v>1</v>
      </c>
      <c r="F157" s="178" t="s">
        <v>13842</v>
      </c>
      <c r="G157" s="178" t="s">
        <v>13843</v>
      </c>
      <c r="H157" s="178">
        <v>1</v>
      </c>
      <c r="I157" s="178">
        <v>1</v>
      </c>
      <c r="J157" s="178">
        <v>1</v>
      </c>
      <c r="K157" s="178" t="s">
        <v>13354</v>
      </c>
      <c r="L157" s="178" t="s">
        <v>13354</v>
      </c>
      <c r="M157" s="178">
        <v>255</v>
      </c>
      <c r="N157" s="178">
        <v>0</v>
      </c>
      <c r="O157" s="178" t="s">
        <v>13844</v>
      </c>
      <c r="P157" s="178" t="s">
        <v>13354</v>
      </c>
      <c r="Q157" s="178" t="s">
        <v>13354</v>
      </c>
      <c r="R157" s="178" t="s">
        <v>13354</v>
      </c>
      <c r="S157" s="178" t="s">
        <v>13354</v>
      </c>
      <c r="T157" s="178" t="s">
        <v>13354</v>
      </c>
      <c r="U157" s="178" t="s">
        <v>13354</v>
      </c>
      <c r="V157" s="178" t="s">
        <v>13846</v>
      </c>
      <c r="W157" s="178" t="s">
        <v>13354</v>
      </c>
      <c r="X157" s="178" t="s">
        <v>13354</v>
      </c>
      <c r="Y157" s="178" t="s">
        <v>13354</v>
      </c>
      <c r="Z157" s="178" t="s">
        <v>13354</v>
      </c>
      <c r="AA157" s="178" t="s">
        <v>13354</v>
      </c>
      <c r="AB157" s="178" t="str">
        <f t="shared" si="2"/>
        <v>,(156,122,'DesTipoCartera','Des_Tipo_Cartera','Descripción','Tab1','General',1,1,1,NULL,NULL,255,'0','TEXTBOX',NULL,NULL,NULL,NULL,NULL,NULL,'mainTableBoxesCss',NULL,NULL,NULL,NULL,NULL,N'MANTENIMIENTO',CAST('19000101' AS DateTime), N'999999999')</v>
      </c>
    </row>
    <row r="158" spans="1:28" x14ac:dyDescent="0.25">
      <c r="A158" s="178">
        <v>157</v>
      </c>
      <c r="B158" s="178">
        <v>123</v>
      </c>
      <c r="C158" s="178" t="s">
        <v>14181</v>
      </c>
      <c r="D158" s="178" t="s">
        <v>14182</v>
      </c>
      <c r="E158" s="178" t="s">
        <v>19</v>
      </c>
      <c r="F158" s="178" t="s">
        <v>13842</v>
      </c>
      <c r="G158" s="178" t="s">
        <v>13843</v>
      </c>
      <c r="H158" s="178">
        <v>1</v>
      </c>
      <c r="I158" s="178">
        <v>1</v>
      </c>
      <c r="J158" s="178">
        <v>1</v>
      </c>
      <c r="K158" s="178" t="s">
        <v>13354</v>
      </c>
      <c r="L158" s="178" t="s">
        <v>13354</v>
      </c>
      <c r="M158" s="178">
        <v>5</v>
      </c>
      <c r="N158" s="178">
        <v>0</v>
      </c>
      <c r="O158" s="178" t="s">
        <v>13844</v>
      </c>
      <c r="P158" s="178" t="s">
        <v>13354</v>
      </c>
      <c r="Q158" s="178" t="s">
        <v>13354</v>
      </c>
      <c r="R158" s="178" t="s">
        <v>13354</v>
      </c>
      <c r="S158" s="178" t="s">
        <v>13354</v>
      </c>
      <c r="T158" s="178" t="s">
        <v>13354</v>
      </c>
      <c r="U158" s="178" t="s">
        <v>13354</v>
      </c>
      <c r="V158" s="178" t="s">
        <v>13846</v>
      </c>
      <c r="W158" s="178" t="s">
        <v>13354</v>
      </c>
      <c r="X158" s="178" t="s">
        <v>13354</v>
      </c>
      <c r="Y158" s="178" t="s">
        <v>13354</v>
      </c>
      <c r="Z158" s="178" t="s">
        <v>13354</v>
      </c>
      <c r="AA158" s="178" t="s">
        <v>13354</v>
      </c>
      <c r="AB158" s="178" t="str">
        <f t="shared" si="2"/>
        <v>,(157,123,'CodTipoCaso','Cod_Tipo_Caso','Código','Tab1','General',1,1,1,NULL,NULL,5,'0','TEXTBOX',NULL,NULL,NULL,NULL,NULL,NULL,'mainTableBoxesCss',NULL,NULL,NULL,NULL,NULL,N'MANTENIMIENTO',CAST('19000101' AS DateTime), N'999999999')</v>
      </c>
    </row>
    <row r="159" spans="1:28" x14ac:dyDescent="0.25">
      <c r="A159" s="178">
        <v>158</v>
      </c>
      <c r="B159" s="178">
        <v>123</v>
      </c>
      <c r="C159" s="178" t="s">
        <v>14183</v>
      </c>
      <c r="D159" s="178" t="s">
        <v>14184</v>
      </c>
      <c r="E159" s="178" t="s">
        <v>1</v>
      </c>
      <c r="F159" s="178" t="s">
        <v>13842</v>
      </c>
      <c r="G159" s="178" t="s">
        <v>13843</v>
      </c>
      <c r="H159" s="178">
        <v>1</v>
      </c>
      <c r="I159" s="178">
        <v>1</v>
      </c>
      <c r="J159" s="178">
        <v>1</v>
      </c>
      <c r="K159" s="178" t="s">
        <v>13354</v>
      </c>
      <c r="L159" s="178" t="s">
        <v>13354</v>
      </c>
      <c r="M159" s="178">
        <v>255</v>
      </c>
      <c r="N159" s="178">
        <v>0</v>
      </c>
      <c r="O159" s="178" t="s">
        <v>13844</v>
      </c>
      <c r="P159" s="178" t="s">
        <v>13354</v>
      </c>
      <c r="Q159" s="178" t="s">
        <v>13354</v>
      </c>
      <c r="R159" s="178" t="s">
        <v>13354</v>
      </c>
      <c r="S159" s="178" t="s">
        <v>13354</v>
      </c>
      <c r="T159" s="178" t="s">
        <v>13354</v>
      </c>
      <c r="U159" s="178" t="s">
        <v>13354</v>
      </c>
      <c r="V159" s="178" t="s">
        <v>13846</v>
      </c>
      <c r="W159" s="178" t="s">
        <v>13354</v>
      </c>
      <c r="X159" s="178" t="s">
        <v>13354</v>
      </c>
      <c r="Y159" s="178" t="s">
        <v>13354</v>
      </c>
      <c r="Z159" s="178" t="s">
        <v>13354</v>
      </c>
      <c r="AA159" s="178" t="s">
        <v>13354</v>
      </c>
      <c r="AB159" s="178" t="str">
        <f t="shared" si="2"/>
        <v>,(158,123,'DesTipoCaso','Des_Tipo_Caso','Descripción','Tab1','General',1,1,1,NULL,NULL,255,'0','TEXTBOX',NULL,NULL,NULL,NULL,NULL,NULL,'mainTableBoxesCss',NULL,NULL,NULL,NULL,NULL,N'MANTENIMIENTO',CAST('19000101' AS DateTime), N'999999999')</v>
      </c>
    </row>
    <row r="160" spans="1:28" x14ac:dyDescent="0.25">
      <c r="A160" s="178">
        <v>159</v>
      </c>
      <c r="B160" s="178">
        <v>124</v>
      </c>
      <c r="C160" s="178" t="s">
        <v>14185</v>
      </c>
      <c r="D160" s="178" t="s">
        <v>14186</v>
      </c>
      <c r="E160" s="178" t="s">
        <v>19</v>
      </c>
      <c r="F160" s="178" t="s">
        <v>13842</v>
      </c>
      <c r="G160" s="178" t="s">
        <v>13843</v>
      </c>
      <c r="H160" s="178">
        <v>1</v>
      </c>
      <c r="I160" s="178">
        <v>1</v>
      </c>
      <c r="J160" s="178">
        <v>1</v>
      </c>
      <c r="K160" s="178" t="s">
        <v>13354</v>
      </c>
      <c r="L160" s="178" t="s">
        <v>13354</v>
      </c>
      <c r="M160" s="178">
        <v>4</v>
      </c>
      <c r="N160" s="178">
        <v>1</v>
      </c>
      <c r="O160" s="178" t="s">
        <v>13844</v>
      </c>
      <c r="P160" s="178" t="s">
        <v>13845</v>
      </c>
      <c r="Q160" s="178" t="s">
        <v>13354</v>
      </c>
      <c r="R160" s="178" t="s">
        <v>13354</v>
      </c>
      <c r="S160" s="178" t="s">
        <v>13354</v>
      </c>
      <c r="T160" s="178" t="s">
        <v>13354</v>
      </c>
      <c r="U160" s="178" t="s">
        <v>13354</v>
      </c>
      <c r="V160" s="178" t="s">
        <v>13846</v>
      </c>
      <c r="W160" s="178" t="s">
        <v>13354</v>
      </c>
      <c r="X160" s="178" t="s">
        <v>13354</v>
      </c>
      <c r="Y160" s="178" t="s">
        <v>13354</v>
      </c>
      <c r="Z160" s="178" t="s">
        <v>13354</v>
      </c>
      <c r="AA160" s="178" t="s">
        <v>13354</v>
      </c>
      <c r="AB160" s="178" t="str">
        <f t="shared" si="2"/>
        <v>,(159,124,'CodTipoClasificacionInstrumento','Cod_Tipo_Clasificacion_Instrumento','Código','Tab1','General',1,1,1,NULL,NULL,4,'1','TEXTBOX','NUMBER',NULL,NULL,NULL,NULL,NULL,'mainTableBoxesCss',NULL,NULL,NULL,NULL,NULL,N'MANTENIMIENTO',CAST('19000101' AS DateTime), N'999999999')</v>
      </c>
    </row>
    <row r="161" spans="1:28" x14ac:dyDescent="0.25">
      <c r="A161" s="178">
        <v>160</v>
      </c>
      <c r="B161" s="178">
        <v>124</v>
      </c>
      <c r="C161" s="178" t="s">
        <v>14187</v>
      </c>
      <c r="D161" s="178" t="s">
        <v>14188</v>
      </c>
      <c r="E161" s="178" t="s">
        <v>1</v>
      </c>
      <c r="F161" s="178" t="s">
        <v>13842</v>
      </c>
      <c r="G161" s="178" t="s">
        <v>13843</v>
      </c>
      <c r="H161" s="178">
        <v>1</v>
      </c>
      <c r="I161" s="178">
        <v>1</v>
      </c>
      <c r="J161" s="178">
        <v>1</v>
      </c>
      <c r="K161" s="178" t="s">
        <v>13354</v>
      </c>
      <c r="L161" s="178" t="s">
        <v>13354</v>
      </c>
      <c r="M161" s="178">
        <v>255</v>
      </c>
      <c r="N161" s="178">
        <v>0</v>
      </c>
      <c r="O161" s="178" t="s">
        <v>13844</v>
      </c>
      <c r="P161" s="178" t="s">
        <v>13354</v>
      </c>
      <c r="Q161" s="178" t="s">
        <v>13354</v>
      </c>
      <c r="R161" s="178" t="s">
        <v>13354</v>
      </c>
      <c r="S161" s="178" t="s">
        <v>13354</v>
      </c>
      <c r="T161" s="178" t="s">
        <v>13354</v>
      </c>
      <c r="U161" s="178" t="s">
        <v>13354</v>
      </c>
      <c r="V161" s="178" t="s">
        <v>13846</v>
      </c>
      <c r="W161" s="178" t="s">
        <v>13354</v>
      </c>
      <c r="X161" s="178" t="s">
        <v>13354</v>
      </c>
      <c r="Y161" s="178" t="s">
        <v>13354</v>
      </c>
      <c r="Z161" s="178" t="s">
        <v>13354</v>
      </c>
      <c r="AA161" s="178" t="s">
        <v>13354</v>
      </c>
      <c r="AB161" s="178" t="str">
        <f t="shared" si="2"/>
        <v>,(160,124,'DesTipoClasificacionInstrumento','Des_Tipo_Clasificacion_Instrumento','Descripción','Tab1','General',1,1,1,NULL,NULL,255,'0','TEXTBOX',NULL,NULL,NULL,NULL,NULL,NULL,'mainTableBoxesCss',NULL,NULL,NULL,NULL,NULL,N'MANTENIMIENTO',CAST('19000101' AS DateTime), N'999999999')</v>
      </c>
    </row>
    <row r="162" spans="1:28" x14ac:dyDescent="0.25">
      <c r="A162" s="178">
        <v>161</v>
      </c>
      <c r="B162" s="178">
        <v>125</v>
      </c>
      <c r="C162" s="178" t="s">
        <v>14189</v>
      </c>
      <c r="D162" s="178" t="s">
        <v>14190</v>
      </c>
      <c r="E162" s="178" t="s">
        <v>19</v>
      </c>
      <c r="F162" s="178" t="s">
        <v>13842</v>
      </c>
      <c r="G162" s="178" t="s">
        <v>13843</v>
      </c>
      <c r="H162" s="178">
        <v>1</v>
      </c>
      <c r="I162" s="178">
        <v>1</v>
      </c>
      <c r="J162" s="178">
        <v>1</v>
      </c>
      <c r="K162" s="178" t="s">
        <v>13354</v>
      </c>
      <c r="L162" s="178" t="s">
        <v>13354</v>
      </c>
      <c r="M162" s="178">
        <v>4</v>
      </c>
      <c r="N162" s="178">
        <v>1</v>
      </c>
      <c r="O162" s="178" t="s">
        <v>13844</v>
      </c>
      <c r="P162" s="178" t="s">
        <v>13845</v>
      </c>
      <c r="Q162" s="178" t="s">
        <v>13354</v>
      </c>
      <c r="R162" s="178" t="s">
        <v>13354</v>
      </c>
      <c r="S162" s="178" t="s">
        <v>13354</v>
      </c>
      <c r="T162" s="178" t="s">
        <v>13354</v>
      </c>
      <c r="U162" s="178" t="s">
        <v>13354</v>
      </c>
      <c r="V162" s="178" t="s">
        <v>13846</v>
      </c>
      <c r="W162" s="178" t="s">
        <v>13354</v>
      </c>
      <c r="X162" s="178" t="s">
        <v>13354</v>
      </c>
      <c r="Y162" s="178" t="s">
        <v>13354</v>
      </c>
      <c r="Z162" s="178" t="s">
        <v>13354</v>
      </c>
      <c r="AA162" s="178" t="s">
        <v>13354</v>
      </c>
      <c r="AB162" s="178" t="str">
        <f t="shared" si="2"/>
        <v>,(161,125,'CodTipoComportamientoPago','Cod_Tipo_Comportamiento_Pago','Código','Tab1','General',1,1,1,NULL,NULL,4,'1','TEXTBOX','NUMBER',NULL,NULL,NULL,NULL,NULL,'mainTableBoxesCss',NULL,NULL,NULL,NULL,NULL,N'MANTENIMIENTO',CAST('19000101' AS DateTime), N'999999999')</v>
      </c>
    </row>
    <row r="163" spans="1:28" x14ac:dyDescent="0.25">
      <c r="A163" s="178">
        <v>162</v>
      </c>
      <c r="B163" s="178">
        <v>125</v>
      </c>
      <c r="C163" s="178" t="s">
        <v>14191</v>
      </c>
      <c r="D163" s="178" t="s">
        <v>14192</v>
      </c>
      <c r="E163" s="178" t="s">
        <v>1</v>
      </c>
      <c r="F163" s="178" t="s">
        <v>13842</v>
      </c>
      <c r="G163" s="178" t="s">
        <v>13843</v>
      </c>
      <c r="H163" s="178">
        <v>1</v>
      </c>
      <c r="I163" s="178">
        <v>1</v>
      </c>
      <c r="J163" s="178">
        <v>1</v>
      </c>
      <c r="K163" s="178" t="s">
        <v>13354</v>
      </c>
      <c r="L163" s="178" t="s">
        <v>13354</v>
      </c>
      <c r="M163" s="178">
        <v>255</v>
      </c>
      <c r="N163" s="178">
        <v>0</v>
      </c>
      <c r="O163" s="178" t="s">
        <v>13844</v>
      </c>
      <c r="P163" s="178" t="s">
        <v>13354</v>
      </c>
      <c r="Q163" s="178" t="s">
        <v>13354</v>
      </c>
      <c r="R163" s="178" t="s">
        <v>13354</v>
      </c>
      <c r="S163" s="178" t="s">
        <v>13354</v>
      </c>
      <c r="T163" s="178" t="s">
        <v>13354</v>
      </c>
      <c r="U163" s="178" t="s">
        <v>13354</v>
      </c>
      <c r="V163" s="178" t="s">
        <v>13846</v>
      </c>
      <c r="W163" s="178" t="s">
        <v>13354</v>
      </c>
      <c r="X163" s="178" t="s">
        <v>13354</v>
      </c>
      <c r="Y163" s="178" t="s">
        <v>13354</v>
      </c>
      <c r="Z163" s="178" t="s">
        <v>13354</v>
      </c>
      <c r="AA163" s="178" t="s">
        <v>13354</v>
      </c>
      <c r="AB163" s="178" t="str">
        <f t="shared" si="2"/>
        <v>,(162,125,'DesTipoComportamientoPago','Des_Tipo_Comportamiento_Pago','Descripción','Tab1','General',1,1,1,NULL,NULL,255,'0','TEXTBOX',NULL,NULL,NULL,NULL,NULL,NULL,'mainTableBoxesCss',NULL,NULL,NULL,NULL,NULL,N'MANTENIMIENTO',CAST('19000101' AS DateTime), N'999999999')</v>
      </c>
    </row>
    <row r="164" spans="1:28" x14ac:dyDescent="0.25">
      <c r="A164" s="178">
        <v>163</v>
      </c>
      <c r="B164" s="178">
        <v>126</v>
      </c>
      <c r="C164" s="178" t="s">
        <v>14193</v>
      </c>
      <c r="D164" s="178" t="s">
        <v>14194</v>
      </c>
      <c r="E164" s="178" t="s">
        <v>19</v>
      </c>
      <c r="F164" s="178" t="s">
        <v>13842</v>
      </c>
      <c r="G164" s="178" t="s">
        <v>13843</v>
      </c>
      <c r="H164" s="178">
        <v>1</v>
      </c>
      <c r="I164" s="178">
        <v>1</v>
      </c>
      <c r="J164" s="178">
        <v>1</v>
      </c>
      <c r="K164" s="178" t="s">
        <v>13354</v>
      </c>
      <c r="L164" s="178" t="s">
        <v>13354</v>
      </c>
      <c r="M164" s="178">
        <v>4</v>
      </c>
      <c r="N164" s="178">
        <v>1</v>
      </c>
      <c r="O164" s="178" t="s">
        <v>13844</v>
      </c>
      <c r="P164" s="178" t="s">
        <v>13845</v>
      </c>
      <c r="Q164" s="178" t="s">
        <v>13354</v>
      </c>
      <c r="R164" s="178" t="s">
        <v>13354</v>
      </c>
      <c r="S164" s="178" t="s">
        <v>13354</v>
      </c>
      <c r="T164" s="178" t="s">
        <v>13354</v>
      </c>
      <c r="U164" s="178" t="s">
        <v>13354</v>
      </c>
      <c r="V164" s="178" t="s">
        <v>13846</v>
      </c>
      <c r="W164" s="178" t="s">
        <v>13354</v>
      </c>
      <c r="X164" s="178" t="s">
        <v>13354</v>
      </c>
      <c r="Y164" s="178" t="s">
        <v>13354</v>
      </c>
      <c r="Z164" s="178" t="s">
        <v>13354</v>
      </c>
      <c r="AA164" s="178" t="s">
        <v>13354</v>
      </c>
      <c r="AB164" s="178" t="str">
        <f t="shared" si="2"/>
        <v>,(163,126,'CodTipoConstruccion','Cod_Tipo_Construccion','Código','Tab1','General',1,1,1,NULL,NULL,4,'1','TEXTBOX','NUMBER',NULL,NULL,NULL,NULL,NULL,'mainTableBoxesCss',NULL,NULL,NULL,NULL,NULL,N'MANTENIMIENTO',CAST('19000101' AS DateTime), N'999999999')</v>
      </c>
    </row>
    <row r="165" spans="1:28" x14ac:dyDescent="0.25">
      <c r="A165" s="178">
        <v>164</v>
      </c>
      <c r="B165" s="178">
        <v>126</v>
      </c>
      <c r="C165" s="178" t="s">
        <v>14195</v>
      </c>
      <c r="D165" s="178" t="s">
        <v>14196</v>
      </c>
      <c r="E165" s="178" t="s">
        <v>1</v>
      </c>
      <c r="F165" s="178" t="s">
        <v>13842</v>
      </c>
      <c r="G165" s="178" t="s">
        <v>13843</v>
      </c>
      <c r="H165" s="178">
        <v>1</v>
      </c>
      <c r="I165" s="178">
        <v>1</v>
      </c>
      <c r="J165" s="178">
        <v>1</v>
      </c>
      <c r="K165" s="178" t="s">
        <v>13354</v>
      </c>
      <c r="L165" s="178" t="s">
        <v>13354</v>
      </c>
      <c r="M165" s="178">
        <v>255</v>
      </c>
      <c r="N165" s="178">
        <v>0</v>
      </c>
      <c r="O165" s="178" t="s">
        <v>13844</v>
      </c>
      <c r="P165" s="178" t="s">
        <v>13354</v>
      </c>
      <c r="Q165" s="178" t="s">
        <v>13354</v>
      </c>
      <c r="R165" s="178" t="s">
        <v>13354</v>
      </c>
      <c r="S165" s="178" t="s">
        <v>13354</v>
      </c>
      <c r="T165" s="178" t="s">
        <v>13354</v>
      </c>
      <c r="U165" s="178" t="s">
        <v>13354</v>
      </c>
      <c r="V165" s="178" t="s">
        <v>13846</v>
      </c>
      <c r="W165" s="178" t="s">
        <v>13354</v>
      </c>
      <c r="X165" s="178" t="s">
        <v>13354</v>
      </c>
      <c r="Y165" s="178" t="s">
        <v>13354</v>
      </c>
      <c r="Z165" s="178" t="s">
        <v>13354</v>
      </c>
      <c r="AA165" s="178" t="s">
        <v>13354</v>
      </c>
      <c r="AB165" s="178" t="str">
        <f t="shared" si="2"/>
        <v>,(164,126,'DesTipoConstruccion','Des_Tipo_Construccion','Descripción','Tab1','General',1,1,1,NULL,NULL,255,'0','TEXTBOX',NULL,NULL,NULL,NULL,NULL,NULL,'mainTableBoxesCss',NULL,NULL,NULL,NULL,NULL,N'MANTENIMIENTO',CAST('19000101' AS DateTime), N'999999999')</v>
      </c>
    </row>
    <row r="166" spans="1:28" x14ac:dyDescent="0.25">
      <c r="A166" s="178">
        <v>165</v>
      </c>
      <c r="B166" s="178">
        <v>127</v>
      </c>
      <c r="C166" s="178" t="s">
        <v>14197</v>
      </c>
      <c r="D166" s="178" t="s">
        <v>14198</v>
      </c>
      <c r="E166" s="178" t="s">
        <v>19</v>
      </c>
      <c r="F166" s="178" t="s">
        <v>13842</v>
      </c>
      <c r="G166" s="178" t="s">
        <v>13843</v>
      </c>
      <c r="H166" s="178">
        <v>1</v>
      </c>
      <c r="I166" s="178">
        <v>1</v>
      </c>
      <c r="J166" s="178">
        <v>1</v>
      </c>
      <c r="K166" s="178" t="s">
        <v>13354</v>
      </c>
      <c r="L166" s="178" t="s">
        <v>13354</v>
      </c>
      <c r="M166" s="178">
        <v>4</v>
      </c>
      <c r="N166" s="178">
        <v>1</v>
      </c>
      <c r="O166" s="178" t="s">
        <v>13844</v>
      </c>
      <c r="P166" s="178" t="s">
        <v>13845</v>
      </c>
      <c r="Q166" s="178" t="s">
        <v>13354</v>
      </c>
      <c r="R166" s="178" t="s">
        <v>13354</v>
      </c>
      <c r="S166" s="178" t="s">
        <v>13354</v>
      </c>
      <c r="T166" s="178" t="s">
        <v>13354</v>
      </c>
      <c r="U166" s="178" t="s">
        <v>13354</v>
      </c>
      <c r="V166" s="178" t="s">
        <v>13846</v>
      </c>
      <c r="W166" s="178" t="s">
        <v>13354</v>
      </c>
      <c r="X166" s="178" t="s">
        <v>13354</v>
      </c>
      <c r="Y166" s="178" t="s">
        <v>13354</v>
      </c>
      <c r="Z166" s="178" t="s">
        <v>13354</v>
      </c>
      <c r="AA166" s="178" t="s">
        <v>13354</v>
      </c>
      <c r="AB166" s="178" t="str">
        <f t="shared" si="2"/>
        <v>,(165,127,'CodTipoDocumentoLegal','Cod_Tipo_Documento_Legal','Código','Tab1','General',1,1,1,NULL,NULL,4,'1','TEXTBOX','NUMBER',NULL,NULL,NULL,NULL,NULL,'mainTableBoxesCss',NULL,NULL,NULL,NULL,NULL,N'MANTENIMIENTO',CAST('19000101' AS DateTime), N'999999999')</v>
      </c>
    </row>
    <row r="167" spans="1:28" x14ac:dyDescent="0.25">
      <c r="A167" s="178">
        <v>166</v>
      </c>
      <c r="B167" s="178">
        <v>127</v>
      </c>
      <c r="C167" s="178" t="s">
        <v>14199</v>
      </c>
      <c r="D167" s="178" t="s">
        <v>14200</v>
      </c>
      <c r="E167" s="178" t="s">
        <v>1</v>
      </c>
      <c r="F167" s="178" t="s">
        <v>13842</v>
      </c>
      <c r="G167" s="178" t="s">
        <v>13843</v>
      </c>
      <c r="H167" s="178">
        <v>1</v>
      </c>
      <c r="I167" s="178">
        <v>1</v>
      </c>
      <c r="J167" s="178">
        <v>1</v>
      </c>
      <c r="K167" s="178" t="s">
        <v>13354</v>
      </c>
      <c r="L167" s="178" t="s">
        <v>13354</v>
      </c>
      <c r="M167" s="178">
        <v>255</v>
      </c>
      <c r="N167" s="178">
        <v>0</v>
      </c>
      <c r="O167" s="178" t="s">
        <v>13844</v>
      </c>
      <c r="P167" s="178" t="s">
        <v>13354</v>
      </c>
      <c r="Q167" s="178" t="s">
        <v>13354</v>
      </c>
      <c r="R167" s="178" t="s">
        <v>13354</v>
      </c>
      <c r="S167" s="178" t="s">
        <v>13354</v>
      </c>
      <c r="T167" s="178" t="s">
        <v>13354</v>
      </c>
      <c r="U167" s="178" t="s">
        <v>13354</v>
      </c>
      <c r="V167" s="178" t="s">
        <v>13846</v>
      </c>
      <c r="W167" s="178" t="s">
        <v>13354</v>
      </c>
      <c r="X167" s="178" t="s">
        <v>13354</v>
      </c>
      <c r="Y167" s="178" t="s">
        <v>13354</v>
      </c>
      <c r="Z167" s="178" t="s">
        <v>13354</v>
      </c>
      <c r="AA167" s="178" t="s">
        <v>13354</v>
      </c>
      <c r="AB167" s="178" t="str">
        <f t="shared" si="2"/>
        <v>,(166,127,'DesTipoDocumentoLegal','Des_Tipo_Documento_Legal','Descripción','Tab1','General',1,1,1,NULL,NULL,255,'0','TEXTBOX',NULL,NULL,NULL,NULL,NULL,NULL,'mainTableBoxesCss',NULL,NULL,NULL,NULL,NULL,N'MANTENIMIENTO',CAST('19000101' AS DateTime), N'999999999')</v>
      </c>
    </row>
    <row r="168" spans="1:28" x14ac:dyDescent="0.25">
      <c r="A168" s="178">
        <v>167</v>
      </c>
      <c r="B168" s="178">
        <v>128</v>
      </c>
      <c r="C168" s="178" t="s">
        <v>14201</v>
      </c>
      <c r="D168" s="178" t="s">
        <v>14202</v>
      </c>
      <c r="E168" s="178" t="s">
        <v>19</v>
      </c>
      <c r="F168" s="178" t="s">
        <v>13842</v>
      </c>
      <c r="G168" s="178" t="s">
        <v>13843</v>
      </c>
      <c r="H168" s="178">
        <v>1</v>
      </c>
      <c r="I168" s="178">
        <v>1</v>
      </c>
      <c r="J168" s="178">
        <v>1</v>
      </c>
      <c r="K168" s="178" t="s">
        <v>13354</v>
      </c>
      <c r="L168" s="178" t="s">
        <v>13354</v>
      </c>
      <c r="M168" s="178">
        <v>4</v>
      </c>
      <c r="N168" s="178">
        <v>1</v>
      </c>
      <c r="O168" s="178" t="s">
        <v>13844</v>
      </c>
      <c r="P168" s="178" t="s">
        <v>13845</v>
      </c>
      <c r="Q168" s="178" t="s">
        <v>13354</v>
      </c>
      <c r="R168" s="178" t="s">
        <v>13354</v>
      </c>
      <c r="S168" s="178" t="s">
        <v>13354</v>
      </c>
      <c r="T168" s="178" t="s">
        <v>13354</v>
      </c>
      <c r="U168" s="178" t="s">
        <v>13354</v>
      </c>
      <c r="V168" s="178" t="s">
        <v>13846</v>
      </c>
      <c r="W168" s="178" t="s">
        <v>13354</v>
      </c>
      <c r="X168" s="178" t="s">
        <v>13354</v>
      </c>
      <c r="Y168" s="178" t="s">
        <v>13354</v>
      </c>
      <c r="Z168" s="178" t="s">
        <v>13354</v>
      </c>
      <c r="AA168" s="178" t="s">
        <v>13354</v>
      </c>
      <c r="AB168" s="178" t="str">
        <f t="shared" si="2"/>
        <v>,(167,128,'CodTipoEmisor','Cod_Tipo_Emisor','Código','Tab1','General',1,1,1,NULL,NULL,4,'1','TEXTBOX','NUMBER',NULL,NULL,NULL,NULL,NULL,'mainTableBoxesCss',NULL,NULL,NULL,NULL,NULL,N'MANTENIMIENTO',CAST('19000101' AS DateTime), N'999999999')</v>
      </c>
    </row>
    <row r="169" spans="1:28" x14ac:dyDescent="0.25">
      <c r="A169" s="178">
        <v>168</v>
      </c>
      <c r="B169" s="178">
        <v>128</v>
      </c>
      <c r="C169" s="178" t="s">
        <v>14203</v>
      </c>
      <c r="D169" s="178" t="s">
        <v>14204</v>
      </c>
      <c r="E169" s="178" t="s">
        <v>1</v>
      </c>
      <c r="F169" s="178" t="s">
        <v>13842</v>
      </c>
      <c r="G169" s="178" t="s">
        <v>13843</v>
      </c>
      <c r="H169" s="178">
        <v>1</v>
      </c>
      <c r="I169" s="178">
        <v>1</v>
      </c>
      <c r="J169" s="178">
        <v>1</v>
      </c>
      <c r="K169" s="178" t="s">
        <v>13354</v>
      </c>
      <c r="L169" s="178" t="s">
        <v>13354</v>
      </c>
      <c r="M169" s="178">
        <v>255</v>
      </c>
      <c r="N169" s="178">
        <v>0</v>
      </c>
      <c r="O169" s="178" t="s">
        <v>13844</v>
      </c>
      <c r="P169" s="178" t="s">
        <v>13354</v>
      </c>
      <c r="Q169" s="178" t="s">
        <v>13354</v>
      </c>
      <c r="R169" s="178" t="s">
        <v>13354</v>
      </c>
      <c r="S169" s="178" t="s">
        <v>13354</v>
      </c>
      <c r="T169" s="178" t="s">
        <v>13354</v>
      </c>
      <c r="U169" s="178" t="s">
        <v>13354</v>
      </c>
      <c r="V169" s="178" t="s">
        <v>13846</v>
      </c>
      <c r="W169" s="178" t="s">
        <v>13354</v>
      </c>
      <c r="X169" s="178" t="s">
        <v>13354</v>
      </c>
      <c r="Y169" s="178" t="s">
        <v>13354</v>
      </c>
      <c r="Z169" s="178" t="s">
        <v>13354</v>
      </c>
      <c r="AA169" s="178" t="s">
        <v>13354</v>
      </c>
      <c r="AB169" s="178" t="str">
        <f t="shared" si="2"/>
        <v>,(168,128,'DesTipoEmisor','Des_Tipo_Emisor','Descripción','Tab1','General',1,1,1,NULL,NULL,255,'0','TEXTBOX',NULL,NULL,NULL,NULL,NULL,NULL,'mainTableBoxesCss',NULL,NULL,NULL,NULL,NULL,N'MANTENIMIENTO',CAST('19000101' AS DateTime), N'999999999')</v>
      </c>
    </row>
    <row r="170" spans="1:28" x14ac:dyDescent="0.25">
      <c r="A170" s="178">
        <v>169</v>
      </c>
      <c r="B170" s="178">
        <v>131</v>
      </c>
      <c r="C170" s="178" t="s">
        <v>14205</v>
      </c>
      <c r="D170" s="178" t="s">
        <v>14206</v>
      </c>
      <c r="E170" s="178" t="s">
        <v>19</v>
      </c>
      <c r="F170" s="178" t="s">
        <v>13842</v>
      </c>
      <c r="G170" s="178" t="s">
        <v>13843</v>
      </c>
      <c r="H170" s="178">
        <v>1</v>
      </c>
      <c r="I170" s="178">
        <v>1</v>
      </c>
      <c r="J170" s="178">
        <v>1</v>
      </c>
      <c r="K170" s="178" t="s">
        <v>13354</v>
      </c>
      <c r="L170" s="178" t="s">
        <v>13354</v>
      </c>
      <c r="M170" s="178">
        <v>4</v>
      </c>
      <c r="N170" s="178">
        <v>1</v>
      </c>
      <c r="O170" s="178" t="s">
        <v>13844</v>
      </c>
      <c r="P170" s="178" t="s">
        <v>13845</v>
      </c>
      <c r="Q170" s="178" t="s">
        <v>13354</v>
      </c>
      <c r="R170" s="178" t="s">
        <v>13354</v>
      </c>
      <c r="S170" s="178" t="s">
        <v>13354</v>
      </c>
      <c r="T170" s="178" t="s">
        <v>13354</v>
      </c>
      <c r="U170" s="178" t="s">
        <v>13354</v>
      </c>
      <c r="V170" s="178" t="s">
        <v>13846</v>
      </c>
      <c r="W170" s="178" t="s">
        <v>13354</v>
      </c>
      <c r="X170" s="178" t="s">
        <v>13354</v>
      </c>
      <c r="Y170" s="178" t="s">
        <v>13354</v>
      </c>
      <c r="Z170" s="178" t="s">
        <v>13354</v>
      </c>
      <c r="AA170" s="178" t="s">
        <v>13354</v>
      </c>
      <c r="AB170" s="178" t="str">
        <f t="shared" si="2"/>
        <v>,(169,131,'CodTipoGarantia','Cod_Tipo_Garantia','Código','Tab1','General',1,1,1,NULL,NULL,4,'1','TEXTBOX','NUMBER',NULL,NULL,NULL,NULL,NULL,'mainTableBoxesCss',NULL,NULL,NULL,NULL,NULL,N'MANTENIMIENTO',CAST('19000101' AS DateTime), N'999999999')</v>
      </c>
    </row>
    <row r="171" spans="1:28" x14ac:dyDescent="0.25">
      <c r="A171" s="178">
        <v>170</v>
      </c>
      <c r="B171" s="178">
        <v>131</v>
      </c>
      <c r="C171" s="178" t="s">
        <v>14207</v>
      </c>
      <c r="D171" s="178" t="s">
        <v>14208</v>
      </c>
      <c r="E171" s="178" t="s">
        <v>1</v>
      </c>
      <c r="F171" s="178" t="s">
        <v>13842</v>
      </c>
      <c r="G171" s="178" t="s">
        <v>13843</v>
      </c>
      <c r="H171" s="178">
        <v>1</v>
      </c>
      <c r="I171" s="178">
        <v>1</v>
      </c>
      <c r="J171" s="178">
        <v>1</v>
      </c>
      <c r="K171" s="178" t="s">
        <v>13354</v>
      </c>
      <c r="L171" s="178" t="s">
        <v>13354</v>
      </c>
      <c r="M171" s="178">
        <v>255</v>
      </c>
      <c r="N171" s="178">
        <v>0</v>
      </c>
      <c r="O171" s="178" t="s">
        <v>13844</v>
      </c>
      <c r="P171" s="178" t="s">
        <v>13354</v>
      </c>
      <c r="Q171" s="178" t="s">
        <v>13354</v>
      </c>
      <c r="R171" s="178" t="s">
        <v>13354</v>
      </c>
      <c r="S171" s="178" t="s">
        <v>13354</v>
      </c>
      <c r="T171" s="178" t="s">
        <v>13354</v>
      </c>
      <c r="U171" s="178" t="s">
        <v>13354</v>
      </c>
      <c r="V171" s="178" t="s">
        <v>13846</v>
      </c>
      <c r="W171" s="178" t="s">
        <v>13354</v>
      </c>
      <c r="X171" s="178" t="s">
        <v>13354</v>
      </c>
      <c r="Y171" s="178" t="s">
        <v>13354</v>
      </c>
      <c r="Z171" s="178" t="s">
        <v>13354</v>
      </c>
      <c r="AA171" s="178" t="s">
        <v>13354</v>
      </c>
      <c r="AB171" s="178" t="str">
        <f t="shared" si="2"/>
        <v>,(170,131,'DesTipoGarantia','Des_Tipo_Garantia','Descripción','Tab1','General',1,1,1,NULL,NULL,255,'0','TEXTBOX',NULL,NULL,NULL,NULL,NULL,NULL,'mainTableBoxesCss',NULL,NULL,NULL,NULL,NULL,N'MANTENIMIENTO',CAST('19000101' AS DateTime), N'999999999')</v>
      </c>
    </row>
    <row r="172" spans="1:28" x14ac:dyDescent="0.25">
      <c r="A172" s="178">
        <v>171</v>
      </c>
      <c r="B172" s="178">
        <v>132</v>
      </c>
      <c r="C172" s="178" t="s">
        <v>14209</v>
      </c>
      <c r="D172" s="178" t="s">
        <v>14210</v>
      </c>
      <c r="E172" s="178" t="s">
        <v>19</v>
      </c>
      <c r="F172" s="178" t="s">
        <v>13842</v>
      </c>
      <c r="G172" s="178" t="s">
        <v>13843</v>
      </c>
      <c r="H172" s="178">
        <v>1</v>
      </c>
      <c r="I172" s="178">
        <v>1</v>
      </c>
      <c r="J172" s="178">
        <v>1</v>
      </c>
      <c r="K172" s="178" t="s">
        <v>13354</v>
      </c>
      <c r="L172" s="178" t="s">
        <v>13354</v>
      </c>
      <c r="M172" s="178">
        <v>4</v>
      </c>
      <c r="N172" s="178">
        <v>1</v>
      </c>
      <c r="O172" s="178" t="s">
        <v>13844</v>
      </c>
      <c r="P172" s="178" t="s">
        <v>13845</v>
      </c>
      <c r="Q172" s="178" t="s">
        <v>13354</v>
      </c>
      <c r="R172" s="178" t="s">
        <v>13354</v>
      </c>
      <c r="S172" s="178" t="s">
        <v>13354</v>
      </c>
      <c r="T172" s="178" t="s">
        <v>13354</v>
      </c>
      <c r="U172" s="178" t="s">
        <v>13354</v>
      </c>
      <c r="V172" s="178" t="s">
        <v>13846</v>
      </c>
      <c r="W172" s="178" t="s">
        <v>13354</v>
      </c>
      <c r="X172" s="178" t="s">
        <v>13354</v>
      </c>
      <c r="Y172" s="178" t="s">
        <v>13354</v>
      </c>
      <c r="Z172" s="178" t="s">
        <v>13354</v>
      </c>
      <c r="AA172" s="178" t="s">
        <v>13354</v>
      </c>
      <c r="AB172" s="178" t="str">
        <f t="shared" si="2"/>
        <v>,(171,132,'CodTipoGrado','Cod_Tipo_Grado','Código','Tab1','General',1,1,1,NULL,NULL,4,'1','TEXTBOX','NUMBER',NULL,NULL,NULL,NULL,NULL,'mainTableBoxesCss',NULL,NULL,NULL,NULL,NULL,N'MANTENIMIENTO',CAST('19000101' AS DateTime), N'999999999')</v>
      </c>
    </row>
    <row r="173" spans="1:28" x14ac:dyDescent="0.25">
      <c r="A173" s="178">
        <v>172</v>
      </c>
      <c r="B173" s="178">
        <v>132</v>
      </c>
      <c r="C173" s="178" t="s">
        <v>14211</v>
      </c>
      <c r="D173" s="178" t="s">
        <v>14212</v>
      </c>
      <c r="E173" s="178" t="s">
        <v>1</v>
      </c>
      <c r="F173" s="178" t="s">
        <v>13842</v>
      </c>
      <c r="G173" s="178" t="s">
        <v>13843</v>
      </c>
      <c r="H173" s="178">
        <v>1</v>
      </c>
      <c r="I173" s="178">
        <v>1</v>
      </c>
      <c r="J173" s="178">
        <v>1</v>
      </c>
      <c r="K173" s="178" t="s">
        <v>13354</v>
      </c>
      <c r="L173" s="178" t="s">
        <v>13354</v>
      </c>
      <c r="M173" s="178">
        <v>255</v>
      </c>
      <c r="N173" s="178">
        <v>0</v>
      </c>
      <c r="O173" s="178" t="s">
        <v>13844</v>
      </c>
      <c r="P173" s="178" t="s">
        <v>13354</v>
      </c>
      <c r="Q173" s="178" t="s">
        <v>13354</v>
      </c>
      <c r="R173" s="178" t="s">
        <v>13354</v>
      </c>
      <c r="S173" s="178" t="s">
        <v>13354</v>
      </c>
      <c r="T173" s="178" t="s">
        <v>13354</v>
      </c>
      <c r="U173" s="178" t="s">
        <v>13354</v>
      </c>
      <c r="V173" s="178" t="s">
        <v>13846</v>
      </c>
      <c r="W173" s="178" t="s">
        <v>13354</v>
      </c>
      <c r="X173" s="178" t="s">
        <v>13354</v>
      </c>
      <c r="Y173" s="178" t="s">
        <v>13354</v>
      </c>
      <c r="Z173" s="178" t="s">
        <v>13354</v>
      </c>
      <c r="AA173" s="178" t="s">
        <v>13354</v>
      </c>
      <c r="AB173" s="178" t="str">
        <f t="shared" si="2"/>
        <v>,(172,132,'DesTipoGrado','Des_Tipo_Grado','Descripción','Tab1','General',1,1,1,NULL,NULL,255,'0','TEXTBOX',NULL,NULL,NULL,NULL,NULL,NULL,'mainTableBoxesCss',NULL,NULL,NULL,NULL,NULL,N'MANTENIMIENTO',CAST('19000101' AS DateTime), N'999999999')</v>
      </c>
    </row>
    <row r="174" spans="1:28" x14ac:dyDescent="0.25">
      <c r="A174" s="178">
        <v>173</v>
      </c>
      <c r="B174" s="178">
        <v>133</v>
      </c>
      <c r="C174" s="178" t="s">
        <v>14213</v>
      </c>
      <c r="D174" s="178" t="s">
        <v>14214</v>
      </c>
      <c r="E174" s="178" t="s">
        <v>19</v>
      </c>
      <c r="F174" s="178" t="s">
        <v>13842</v>
      </c>
      <c r="G174" s="178" t="s">
        <v>13843</v>
      </c>
      <c r="H174" s="178">
        <v>1</v>
      </c>
      <c r="I174" s="178">
        <v>1</v>
      </c>
      <c r="J174" s="178">
        <v>1</v>
      </c>
      <c r="K174" s="178" t="s">
        <v>13354</v>
      </c>
      <c r="L174" s="178" t="s">
        <v>13354</v>
      </c>
      <c r="M174" s="178">
        <v>4</v>
      </c>
      <c r="N174" s="178">
        <v>1</v>
      </c>
      <c r="O174" s="178" t="s">
        <v>13844</v>
      </c>
      <c r="P174" s="178" t="s">
        <v>13845</v>
      </c>
      <c r="Q174" s="178" t="s">
        <v>13354</v>
      </c>
      <c r="R174" s="178" t="s">
        <v>13354</v>
      </c>
      <c r="S174" s="178" t="s">
        <v>13354</v>
      </c>
      <c r="T174" s="178" t="s">
        <v>13354</v>
      </c>
      <c r="U174" s="178" t="s">
        <v>13354</v>
      </c>
      <c r="V174" s="178" t="s">
        <v>13846</v>
      </c>
      <c r="W174" s="178" t="s">
        <v>13354</v>
      </c>
      <c r="X174" s="178" t="s">
        <v>13354</v>
      </c>
      <c r="Y174" s="178" t="s">
        <v>13354</v>
      </c>
      <c r="Z174" s="178" t="s">
        <v>13354</v>
      </c>
      <c r="AA174" s="178" t="s">
        <v>13354</v>
      </c>
      <c r="AB174" s="178" t="str">
        <f t="shared" si="2"/>
        <v>,(173,133,'CodTipoGrupoFinanciero','Cod_Tipo_Grupo_Financiero','Código','Tab1','General',1,1,1,NULL,NULL,4,'1','TEXTBOX','NUMBER',NULL,NULL,NULL,NULL,NULL,'mainTableBoxesCss',NULL,NULL,NULL,NULL,NULL,N'MANTENIMIENTO',CAST('19000101' AS DateTime), N'999999999')</v>
      </c>
    </row>
    <row r="175" spans="1:28" x14ac:dyDescent="0.25">
      <c r="A175" s="178">
        <v>174</v>
      </c>
      <c r="B175" s="178">
        <v>133</v>
      </c>
      <c r="C175" s="178" t="s">
        <v>14215</v>
      </c>
      <c r="D175" s="178" t="s">
        <v>14216</v>
      </c>
      <c r="E175" s="178" t="s">
        <v>1</v>
      </c>
      <c r="F175" s="178" t="s">
        <v>13842</v>
      </c>
      <c r="G175" s="178" t="s">
        <v>13843</v>
      </c>
      <c r="H175" s="178">
        <v>1</v>
      </c>
      <c r="I175" s="178">
        <v>1</v>
      </c>
      <c r="J175" s="178">
        <v>1</v>
      </c>
      <c r="K175" s="178" t="s">
        <v>13354</v>
      </c>
      <c r="L175" s="178" t="s">
        <v>13354</v>
      </c>
      <c r="M175" s="178">
        <v>255</v>
      </c>
      <c r="N175" s="178">
        <v>0</v>
      </c>
      <c r="O175" s="178" t="s">
        <v>13844</v>
      </c>
      <c r="P175" s="178" t="s">
        <v>13354</v>
      </c>
      <c r="Q175" s="178" t="s">
        <v>13354</v>
      </c>
      <c r="R175" s="178" t="s">
        <v>13354</v>
      </c>
      <c r="S175" s="178" t="s">
        <v>13354</v>
      </c>
      <c r="T175" s="178" t="s">
        <v>13354</v>
      </c>
      <c r="U175" s="178" t="s">
        <v>13354</v>
      </c>
      <c r="V175" s="178" t="s">
        <v>13846</v>
      </c>
      <c r="W175" s="178" t="s">
        <v>13354</v>
      </c>
      <c r="X175" s="178" t="s">
        <v>13354</v>
      </c>
      <c r="Y175" s="178" t="s">
        <v>13354</v>
      </c>
      <c r="Z175" s="178" t="s">
        <v>13354</v>
      </c>
      <c r="AA175" s="178" t="s">
        <v>13354</v>
      </c>
      <c r="AB175" s="178" t="str">
        <f t="shared" si="2"/>
        <v>,(174,133,'DesTipoGrupoFinanciero','Des_Tipo_Grupo_Financiero','Descripción','Tab1','General',1,1,1,NULL,NULL,255,'0','TEXTBOX',NULL,NULL,NULL,NULL,NULL,NULL,'mainTableBoxesCss',NULL,NULL,NULL,NULL,NULL,N'MANTENIMIENTO',CAST('19000101' AS DateTime), N'999999999')</v>
      </c>
    </row>
    <row r="176" spans="1:28" x14ac:dyDescent="0.25">
      <c r="A176" s="178">
        <v>175</v>
      </c>
      <c r="B176" s="178">
        <v>134</v>
      </c>
      <c r="C176" s="178" t="s">
        <v>14217</v>
      </c>
      <c r="D176" s="178" t="s">
        <v>14218</v>
      </c>
      <c r="E176" s="178" t="s">
        <v>19</v>
      </c>
      <c r="F176" s="178" t="s">
        <v>13842</v>
      </c>
      <c r="G176" s="178" t="s">
        <v>13843</v>
      </c>
      <c r="H176" s="178">
        <v>1</v>
      </c>
      <c r="I176" s="178">
        <v>1</v>
      </c>
      <c r="J176" s="178">
        <v>1</v>
      </c>
      <c r="K176" s="178" t="s">
        <v>13354</v>
      </c>
      <c r="L176" s="178" t="s">
        <v>13354</v>
      </c>
      <c r="M176" s="178">
        <v>4</v>
      </c>
      <c r="N176" s="178">
        <v>1</v>
      </c>
      <c r="O176" s="178" t="s">
        <v>13844</v>
      </c>
      <c r="P176" s="178" t="s">
        <v>13845</v>
      </c>
      <c r="Q176" s="178" t="s">
        <v>13354</v>
      </c>
      <c r="R176" s="178" t="s">
        <v>13354</v>
      </c>
      <c r="S176" s="178" t="s">
        <v>13354</v>
      </c>
      <c r="T176" s="178" t="s">
        <v>13354</v>
      </c>
      <c r="U176" s="178" t="s">
        <v>13354</v>
      </c>
      <c r="V176" s="178" t="s">
        <v>13846</v>
      </c>
      <c r="W176" s="178" t="s">
        <v>13354</v>
      </c>
      <c r="X176" s="178" t="s">
        <v>13354</v>
      </c>
      <c r="Y176" s="178" t="s">
        <v>13354</v>
      </c>
      <c r="Z176" s="178" t="s">
        <v>13354</v>
      </c>
      <c r="AA176" s="178" t="s">
        <v>13354</v>
      </c>
      <c r="AB176" s="178" t="str">
        <f t="shared" si="2"/>
        <v>,(175,134,'CodTipoIndicadorInscripcion','Cod_Tipo_Indicador_Inscripcion','Código','Tab1','General',1,1,1,NULL,NULL,4,'1','TEXTBOX','NUMBER',NULL,NULL,NULL,NULL,NULL,'mainTableBoxesCss',NULL,NULL,NULL,NULL,NULL,N'MANTENIMIENTO',CAST('19000101' AS DateTime), N'999999999')</v>
      </c>
    </row>
    <row r="177" spans="1:28" x14ac:dyDescent="0.25">
      <c r="A177" s="178">
        <v>176</v>
      </c>
      <c r="B177" s="178">
        <v>134</v>
      </c>
      <c r="C177" s="178" t="s">
        <v>14219</v>
      </c>
      <c r="D177" s="178" t="s">
        <v>14220</v>
      </c>
      <c r="E177" s="178" t="s">
        <v>1</v>
      </c>
      <c r="F177" s="178" t="s">
        <v>13842</v>
      </c>
      <c r="G177" s="178" t="s">
        <v>13843</v>
      </c>
      <c r="H177" s="178">
        <v>1</v>
      </c>
      <c r="I177" s="178">
        <v>1</v>
      </c>
      <c r="J177" s="178">
        <v>1</v>
      </c>
      <c r="K177" s="178" t="s">
        <v>13354</v>
      </c>
      <c r="L177" s="178" t="s">
        <v>13354</v>
      </c>
      <c r="M177" s="178">
        <v>255</v>
      </c>
      <c r="N177" s="178">
        <v>0</v>
      </c>
      <c r="O177" s="178" t="s">
        <v>13844</v>
      </c>
      <c r="P177" s="178" t="s">
        <v>13354</v>
      </c>
      <c r="Q177" s="178" t="s">
        <v>13354</v>
      </c>
      <c r="R177" s="178" t="s">
        <v>13354</v>
      </c>
      <c r="S177" s="178" t="s">
        <v>13354</v>
      </c>
      <c r="T177" s="178" t="s">
        <v>13354</v>
      </c>
      <c r="U177" s="178" t="s">
        <v>13354</v>
      </c>
      <c r="V177" s="178" t="s">
        <v>13846</v>
      </c>
      <c r="W177" s="178" t="s">
        <v>13354</v>
      </c>
      <c r="X177" s="178" t="s">
        <v>13354</v>
      </c>
      <c r="Y177" s="178" t="s">
        <v>13354</v>
      </c>
      <c r="Z177" s="178" t="s">
        <v>13354</v>
      </c>
      <c r="AA177" s="178" t="s">
        <v>13354</v>
      </c>
      <c r="AB177" s="178" t="str">
        <f t="shared" si="2"/>
        <v>,(176,134,'DesTipoIndicadorInscripcion','Des_Tipo_Indicador_Inscripcion','Descripción','Tab1','General',1,1,1,NULL,NULL,255,'0','TEXTBOX',NULL,NULL,NULL,NULL,NULL,NULL,'mainTableBoxesCss',NULL,NULL,NULL,NULL,NULL,N'MANTENIMIENTO',CAST('19000101' AS DateTime), N'999999999')</v>
      </c>
    </row>
    <row r="178" spans="1:28" x14ac:dyDescent="0.25">
      <c r="A178" s="178">
        <v>177</v>
      </c>
      <c r="B178" s="178">
        <v>135</v>
      </c>
      <c r="C178" s="178" t="s">
        <v>14221</v>
      </c>
      <c r="D178" s="178" t="s">
        <v>14222</v>
      </c>
      <c r="E178" s="178" t="s">
        <v>19</v>
      </c>
      <c r="F178" s="178" t="s">
        <v>13842</v>
      </c>
      <c r="G178" s="178" t="s">
        <v>13843</v>
      </c>
      <c r="H178" s="178">
        <v>1</v>
      </c>
      <c r="I178" s="178">
        <v>1</v>
      </c>
      <c r="J178" s="178">
        <v>1</v>
      </c>
      <c r="K178" s="178" t="s">
        <v>13354</v>
      </c>
      <c r="L178" s="178" t="s">
        <v>13354</v>
      </c>
      <c r="M178" s="178">
        <v>4</v>
      </c>
      <c r="N178" s="178">
        <v>1</v>
      </c>
      <c r="O178" s="178" t="s">
        <v>13844</v>
      </c>
      <c r="P178" s="178" t="s">
        <v>13845</v>
      </c>
      <c r="Q178" s="178" t="s">
        <v>13354</v>
      </c>
      <c r="R178" s="178" t="s">
        <v>13354</v>
      </c>
      <c r="S178" s="178" t="s">
        <v>13354</v>
      </c>
      <c r="T178" s="178" t="s">
        <v>13354</v>
      </c>
      <c r="U178" s="178" t="s">
        <v>13354</v>
      </c>
      <c r="V178" s="178" t="s">
        <v>13846</v>
      </c>
      <c r="W178" s="178" t="s">
        <v>13354</v>
      </c>
      <c r="X178" s="178" t="s">
        <v>13354</v>
      </c>
      <c r="Y178" s="178" t="s">
        <v>13354</v>
      </c>
      <c r="Z178" s="178" t="s">
        <v>13354</v>
      </c>
      <c r="AA178" s="178" t="s">
        <v>13354</v>
      </c>
      <c r="AB178" s="178" t="str">
        <f t="shared" si="2"/>
        <v>,(177,135,'CodTipoIngreso','Cod_Tipo_Ingreso','Código','Tab1','General',1,1,1,NULL,NULL,4,'1','TEXTBOX','NUMBER',NULL,NULL,NULL,NULL,NULL,'mainTableBoxesCss',NULL,NULL,NULL,NULL,NULL,N'MANTENIMIENTO',CAST('19000101' AS DateTime), N'999999999')</v>
      </c>
    </row>
    <row r="179" spans="1:28" x14ac:dyDescent="0.25">
      <c r="A179" s="178">
        <v>178</v>
      </c>
      <c r="B179" s="178">
        <v>135</v>
      </c>
      <c r="C179" s="178" t="s">
        <v>14223</v>
      </c>
      <c r="D179" s="178" t="s">
        <v>14224</v>
      </c>
      <c r="E179" s="178" t="s">
        <v>1</v>
      </c>
      <c r="F179" s="178" t="s">
        <v>13842</v>
      </c>
      <c r="G179" s="178" t="s">
        <v>13843</v>
      </c>
      <c r="H179" s="178">
        <v>1</v>
      </c>
      <c r="I179" s="178">
        <v>1</v>
      </c>
      <c r="J179" s="178">
        <v>1</v>
      </c>
      <c r="K179" s="178" t="s">
        <v>13354</v>
      </c>
      <c r="L179" s="178" t="s">
        <v>13354</v>
      </c>
      <c r="M179" s="178">
        <v>255</v>
      </c>
      <c r="N179" s="178">
        <v>0</v>
      </c>
      <c r="O179" s="178" t="s">
        <v>13844</v>
      </c>
      <c r="P179" s="178" t="s">
        <v>13354</v>
      </c>
      <c r="Q179" s="178" t="s">
        <v>13354</v>
      </c>
      <c r="R179" s="178" t="s">
        <v>13354</v>
      </c>
      <c r="S179" s="178" t="s">
        <v>13354</v>
      </c>
      <c r="T179" s="178" t="s">
        <v>13354</v>
      </c>
      <c r="U179" s="178" t="s">
        <v>13354</v>
      </c>
      <c r="V179" s="178" t="s">
        <v>13846</v>
      </c>
      <c r="W179" s="178" t="s">
        <v>13354</v>
      </c>
      <c r="X179" s="178" t="s">
        <v>13354</v>
      </c>
      <c r="Y179" s="178" t="s">
        <v>13354</v>
      </c>
      <c r="Z179" s="178" t="s">
        <v>13354</v>
      </c>
      <c r="AA179" s="178" t="s">
        <v>13354</v>
      </c>
      <c r="AB179" s="178" t="str">
        <f t="shared" si="2"/>
        <v>,(178,135,'DesTipoIngreso','Des_Tipo_Ingreso','Descripción','Tab1','General',1,1,1,NULL,NULL,255,'0','TEXTBOX',NULL,NULL,NULL,NULL,NULL,NULL,'mainTableBoxesCss',NULL,NULL,NULL,NULL,NULL,N'MANTENIMIENTO',CAST('19000101' AS DateTime), N'999999999')</v>
      </c>
    </row>
    <row r="180" spans="1:28" x14ac:dyDescent="0.25">
      <c r="A180" s="178">
        <v>179</v>
      </c>
      <c r="B180" s="178">
        <v>136</v>
      </c>
      <c r="C180" s="178" t="s">
        <v>14225</v>
      </c>
      <c r="D180" s="178" t="s">
        <v>14226</v>
      </c>
      <c r="E180" s="178" t="s">
        <v>19</v>
      </c>
      <c r="F180" s="178" t="s">
        <v>13842</v>
      </c>
      <c r="G180" s="178" t="s">
        <v>13843</v>
      </c>
      <c r="H180" s="178">
        <v>1</v>
      </c>
      <c r="I180" s="178">
        <v>1</v>
      </c>
      <c r="J180" s="178">
        <v>1</v>
      </c>
      <c r="K180" s="178" t="s">
        <v>13354</v>
      </c>
      <c r="L180" s="178" t="s">
        <v>13354</v>
      </c>
      <c r="M180" s="178">
        <v>4</v>
      </c>
      <c r="N180" s="178">
        <v>1</v>
      </c>
      <c r="O180" s="178" t="s">
        <v>13844</v>
      </c>
      <c r="P180" s="178" t="s">
        <v>13845</v>
      </c>
      <c r="Q180" s="178" t="s">
        <v>13354</v>
      </c>
      <c r="R180" s="178" t="s">
        <v>13354</v>
      </c>
      <c r="S180" s="178" t="s">
        <v>13354</v>
      </c>
      <c r="T180" s="178" t="s">
        <v>13354</v>
      </c>
      <c r="U180" s="178" t="s">
        <v>13354</v>
      </c>
      <c r="V180" s="178" t="s">
        <v>13846</v>
      </c>
      <c r="W180" s="178" t="s">
        <v>13354</v>
      </c>
      <c r="X180" s="178" t="s">
        <v>13354</v>
      </c>
      <c r="Y180" s="178" t="s">
        <v>13354</v>
      </c>
      <c r="Z180" s="178" t="s">
        <v>13354</v>
      </c>
      <c r="AA180" s="178" t="s">
        <v>13354</v>
      </c>
      <c r="AB180" s="178" t="str">
        <f t="shared" si="2"/>
        <v>,(179,136,'CodTipoInmueble','Cod_Tipo_Inmueble','Código','Tab1','General',1,1,1,NULL,NULL,4,'1','TEXTBOX','NUMBER',NULL,NULL,NULL,NULL,NULL,'mainTableBoxesCss',NULL,NULL,NULL,NULL,NULL,N'MANTENIMIENTO',CAST('19000101' AS DateTime), N'999999999')</v>
      </c>
    </row>
    <row r="181" spans="1:28" x14ac:dyDescent="0.25">
      <c r="A181" s="178">
        <v>180</v>
      </c>
      <c r="B181" s="178">
        <v>136</v>
      </c>
      <c r="C181" s="178" t="s">
        <v>14227</v>
      </c>
      <c r="D181" s="178" t="s">
        <v>14228</v>
      </c>
      <c r="E181" s="178" t="s">
        <v>1</v>
      </c>
      <c r="F181" s="178" t="s">
        <v>13842</v>
      </c>
      <c r="G181" s="178" t="s">
        <v>13843</v>
      </c>
      <c r="H181" s="178">
        <v>1</v>
      </c>
      <c r="I181" s="178">
        <v>1</v>
      </c>
      <c r="J181" s="178">
        <v>1</v>
      </c>
      <c r="K181" s="178" t="s">
        <v>13354</v>
      </c>
      <c r="L181" s="178" t="s">
        <v>13354</v>
      </c>
      <c r="M181" s="178">
        <v>255</v>
      </c>
      <c r="N181" s="178">
        <v>0</v>
      </c>
      <c r="O181" s="178" t="s">
        <v>13844</v>
      </c>
      <c r="P181" s="178" t="s">
        <v>13354</v>
      </c>
      <c r="Q181" s="178" t="s">
        <v>13354</v>
      </c>
      <c r="R181" s="178" t="s">
        <v>13354</v>
      </c>
      <c r="S181" s="178" t="s">
        <v>13354</v>
      </c>
      <c r="T181" s="178" t="s">
        <v>13354</v>
      </c>
      <c r="U181" s="178" t="s">
        <v>13354</v>
      </c>
      <c r="V181" s="178" t="s">
        <v>13846</v>
      </c>
      <c r="W181" s="178" t="s">
        <v>13354</v>
      </c>
      <c r="X181" s="178" t="s">
        <v>13354</v>
      </c>
      <c r="Y181" s="178" t="s">
        <v>13354</v>
      </c>
      <c r="Z181" s="178" t="s">
        <v>13354</v>
      </c>
      <c r="AA181" s="178" t="s">
        <v>13354</v>
      </c>
      <c r="AB181" s="178" t="str">
        <f t="shared" si="2"/>
        <v>,(180,136,'DesTipoInmueble','Des_Tipo_Inmueble','Descripción','Tab1','General',1,1,1,NULL,NULL,255,'0','TEXTBOX',NULL,NULL,NULL,NULL,NULL,NULL,'mainTableBoxesCss',NULL,NULL,NULL,NULL,NULL,N'MANTENIMIENTO',CAST('19000101' AS DateTime), N'999999999')</v>
      </c>
    </row>
    <row r="182" spans="1:28" x14ac:dyDescent="0.25">
      <c r="A182" s="178">
        <v>181</v>
      </c>
      <c r="B182" s="178">
        <v>137</v>
      </c>
      <c r="C182" s="178" t="s">
        <v>14229</v>
      </c>
      <c r="D182" s="178" t="s">
        <v>14230</v>
      </c>
      <c r="E182" s="178" t="s">
        <v>19</v>
      </c>
      <c r="F182" s="178" t="s">
        <v>13842</v>
      </c>
      <c r="G182" s="178" t="s">
        <v>13843</v>
      </c>
      <c r="H182" s="178">
        <v>1</v>
      </c>
      <c r="I182" s="178">
        <v>1</v>
      </c>
      <c r="J182" s="178">
        <v>1</v>
      </c>
      <c r="K182" s="178" t="s">
        <v>13354</v>
      </c>
      <c r="L182" s="178" t="s">
        <v>13354</v>
      </c>
      <c r="M182" s="178">
        <v>10</v>
      </c>
      <c r="N182" s="178">
        <v>0</v>
      </c>
      <c r="O182" s="178" t="s">
        <v>13844</v>
      </c>
      <c r="P182" s="178" t="s">
        <v>13354</v>
      </c>
      <c r="Q182" s="178" t="s">
        <v>13354</v>
      </c>
      <c r="R182" s="178" t="s">
        <v>13354</v>
      </c>
      <c r="S182" s="178" t="s">
        <v>13354</v>
      </c>
      <c r="T182" s="178" t="s">
        <v>13354</v>
      </c>
      <c r="U182" s="178" t="s">
        <v>13354</v>
      </c>
      <c r="V182" s="178" t="s">
        <v>13846</v>
      </c>
      <c r="W182" s="178" t="s">
        <v>13354</v>
      </c>
      <c r="X182" s="178" t="s">
        <v>13354</v>
      </c>
      <c r="Y182" s="178" t="s">
        <v>13354</v>
      </c>
      <c r="Z182" s="178" t="s">
        <v>13354</v>
      </c>
      <c r="AA182" s="178" t="s">
        <v>13354</v>
      </c>
      <c r="AB182" s="178" t="str">
        <f t="shared" si="2"/>
        <v>,(181,137,'CodTipoInstrumento','Cod_Tipo_Instrumento','Código','Tab1','General',1,1,1,NULL,NULL,10,'0','TEXTBOX',NULL,NULL,NULL,NULL,NULL,NULL,'mainTableBoxesCss',NULL,NULL,NULL,NULL,NULL,N'MANTENIMIENTO',CAST('19000101' AS DateTime), N'999999999')</v>
      </c>
    </row>
    <row r="183" spans="1:28" x14ac:dyDescent="0.25">
      <c r="A183" s="178">
        <v>182</v>
      </c>
      <c r="B183" s="178">
        <v>137</v>
      </c>
      <c r="C183" s="178" t="s">
        <v>14231</v>
      </c>
      <c r="D183" s="178" t="s">
        <v>14232</v>
      </c>
      <c r="E183" s="178" t="s">
        <v>1</v>
      </c>
      <c r="F183" s="178" t="s">
        <v>13842</v>
      </c>
      <c r="G183" s="178" t="s">
        <v>13843</v>
      </c>
      <c r="H183" s="178">
        <v>1</v>
      </c>
      <c r="I183" s="178">
        <v>1</v>
      </c>
      <c r="J183" s="178">
        <v>1</v>
      </c>
      <c r="K183" s="178" t="s">
        <v>13354</v>
      </c>
      <c r="L183" s="178" t="s">
        <v>13354</v>
      </c>
      <c r="M183" s="178">
        <v>255</v>
      </c>
      <c r="N183" s="178">
        <v>0</v>
      </c>
      <c r="O183" s="178" t="s">
        <v>13844</v>
      </c>
      <c r="P183" s="178" t="s">
        <v>13354</v>
      </c>
      <c r="Q183" s="178" t="s">
        <v>13354</v>
      </c>
      <c r="R183" s="178" t="s">
        <v>13354</v>
      </c>
      <c r="S183" s="178" t="s">
        <v>13354</v>
      </c>
      <c r="T183" s="178" t="s">
        <v>13354</v>
      </c>
      <c r="U183" s="178" t="s">
        <v>13354</v>
      </c>
      <c r="V183" s="178" t="s">
        <v>13846</v>
      </c>
      <c r="W183" s="178" t="s">
        <v>13354</v>
      </c>
      <c r="X183" s="178" t="s">
        <v>13354</v>
      </c>
      <c r="Y183" s="178" t="s">
        <v>13354</v>
      </c>
      <c r="Z183" s="178" t="s">
        <v>13354</v>
      </c>
      <c r="AA183" s="178" t="s">
        <v>13354</v>
      </c>
      <c r="AB183" s="178" t="str">
        <f t="shared" si="2"/>
        <v>,(182,137,'DesTipoInstrumento','Des_Tipo_Instrumento','Descripción','Tab1','General',1,1,1,NULL,NULL,255,'0','TEXTBOX',NULL,NULL,NULL,NULL,NULL,NULL,'mainTableBoxesCss',NULL,NULL,NULL,NULL,NULL,N'MANTENIMIENTO',CAST('19000101' AS DateTime), N'999999999')</v>
      </c>
    </row>
    <row r="184" spans="1:28" x14ac:dyDescent="0.25">
      <c r="A184" s="178">
        <v>183</v>
      </c>
      <c r="B184" s="178">
        <v>138</v>
      </c>
      <c r="C184" s="178" t="s">
        <v>14233</v>
      </c>
      <c r="D184" s="178" t="s">
        <v>14234</v>
      </c>
      <c r="E184" s="178" t="s">
        <v>14082</v>
      </c>
      <c r="F184" s="178" t="s">
        <v>13842</v>
      </c>
      <c r="G184" s="178" t="s">
        <v>13843</v>
      </c>
      <c r="H184" s="178">
        <v>1</v>
      </c>
      <c r="I184" s="178">
        <v>1</v>
      </c>
      <c r="J184" s="178">
        <v>1</v>
      </c>
      <c r="K184" s="178" t="s">
        <v>13354</v>
      </c>
      <c r="L184" s="178" t="s">
        <v>13354</v>
      </c>
      <c r="M184" s="178">
        <v>255</v>
      </c>
      <c r="N184" s="178">
        <v>0</v>
      </c>
      <c r="O184" s="178" t="s">
        <v>13844</v>
      </c>
      <c r="P184" s="178" t="s">
        <v>13845</v>
      </c>
      <c r="Q184" s="178" t="s">
        <v>13354</v>
      </c>
      <c r="R184" s="178" t="s">
        <v>13354</v>
      </c>
      <c r="S184" s="178" t="s">
        <v>13354</v>
      </c>
      <c r="T184" s="178" t="s">
        <v>13354</v>
      </c>
      <c r="U184" s="178" t="s">
        <v>13354</v>
      </c>
      <c r="V184" s="178" t="s">
        <v>13846</v>
      </c>
      <c r="W184" s="178" t="s">
        <v>13354</v>
      </c>
      <c r="X184" s="178" t="s">
        <v>13354</v>
      </c>
      <c r="Y184" s="178" t="s">
        <v>13354</v>
      </c>
      <c r="Z184" s="178">
        <v>2</v>
      </c>
      <c r="AA184" s="178" t="s">
        <v>13354</v>
      </c>
      <c r="AB184" s="178" t="str">
        <f t="shared" si="2"/>
        <v>,(183,138,'DesTipoLiquidez','Des_Tipo_Liquidez','Descripción ','Tab1','General',1,1,1,NULL,NULL,255,'0','TEXTBOX','NUMBER',NULL,NULL,NULL,NULL,NULL,'mainTableBoxesCss',NULL,NULL,NULL,2,NULL,N'MANTENIMIENTO',CAST('19000101' AS DateTime), N'999999999')</v>
      </c>
    </row>
    <row r="185" spans="1:28" x14ac:dyDescent="0.25">
      <c r="A185" s="178">
        <v>184</v>
      </c>
      <c r="B185" s="178">
        <v>138</v>
      </c>
      <c r="C185" s="178" t="s">
        <v>14235</v>
      </c>
      <c r="D185" s="178" t="s">
        <v>14236</v>
      </c>
      <c r="E185" s="178" t="s">
        <v>19</v>
      </c>
      <c r="F185" s="178" t="s">
        <v>13842</v>
      </c>
      <c r="G185" s="178" t="s">
        <v>13843</v>
      </c>
      <c r="H185" s="178">
        <v>1</v>
      </c>
      <c r="I185" s="178">
        <v>1</v>
      </c>
      <c r="J185" s="178">
        <v>1</v>
      </c>
      <c r="K185" s="178" t="s">
        <v>13354</v>
      </c>
      <c r="L185" s="178" t="s">
        <v>13354</v>
      </c>
      <c r="M185" s="178">
        <v>4</v>
      </c>
      <c r="N185" s="178">
        <v>1</v>
      </c>
      <c r="O185" s="178" t="s">
        <v>13844</v>
      </c>
      <c r="P185" s="178" t="s">
        <v>13354</v>
      </c>
      <c r="Q185" s="178" t="s">
        <v>13354</v>
      </c>
      <c r="R185" s="178" t="s">
        <v>13354</v>
      </c>
      <c r="S185" s="178" t="s">
        <v>13354</v>
      </c>
      <c r="T185" s="178" t="s">
        <v>13354</v>
      </c>
      <c r="U185" s="178" t="s">
        <v>13354</v>
      </c>
      <c r="V185" s="178" t="s">
        <v>13846</v>
      </c>
      <c r="W185" s="178" t="s">
        <v>13354</v>
      </c>
      <c r="X185" s="178" t="s">
        <v>13354</v>
      </c>
      <c r="Y185" s="178" t="s">
        <v>13354</v>
      </c>
      <c r="Z185" s="178">
        <v>1</v>
      </c>
      <c r="AA185" s="178" t="s">
        <v>13354</v>
      </c>
      <c r="AB185" s="178" t="str">
        <f t="shared" si="2"/>
        <v>,(184,138,'CodTipoLiquidez','Cod_Tipo_Liquidez','Código','Tab1','General',1,1,1,NULL,NULL,4,'1','TEXTBOX',NULL,NULL,NULL,NULL,NULL,NULL,'mainTableBoxesCss',NULL,NULL,NULL,1,NULL,N'MANTENIMIENTO',CAST('19000101' AS DateTime), N'999999999')</v>
      </c>
    </row>
    <row r="186" spans="1:28" x14ac:dyDescent="0.25">
      <c r="A186" s="178">
        <v>185</v>
      </c>
      <c r="B186" s="178">
        <v>139</v>
      </c>
      <c r="C186" s="178" t="s">
        <v>14237</v>
      </c>
      <c r="D186" s="178" t="s">
        <v>14238</v>
      </c>
      <c r="E186" s="178" t="s">
        <v>19</v>
      </c>
      <c r="F186" s="178" t="s">
        <v>13842</v>
      </c>
      <c r="G186" s="178" t="s">
        <v>13843</v>
      </c>
      <c r="H186" s="178">
        <v>1</v>
      </c>
      <c r="I186" s="178">
        <v>1</v>
      </c>
      <c r="J186" s="178">
        <v>1</v>
      </c>
      <c r="K186" s="178" t="s">
        <v>13354</v>
      </c>
      <c r="L186" s="178" t="s">
        <v>13354</v>
      </c>
      <c r="M186" s="178">
        <v>4</v>
      </c>
      <c r="N186" s="178">
        <v>1</v>
      </c>
      <c r="O186" s="178" t="s">
        <v>13844</v>
      </c>
      <c r="P186" s="178" t="s">
        <v>13845</v>
      </c>
      <c r="Q186" s="178" t="s">
        <v>13354</v>
      </c>
      <c r="R186" s="178" t="s">
        <v>13354</v>
      </c>
      <c r="S186" s="178" t="s">
        <v>13354</v>
      </c>
      <c r="T186" s="178" t="s">
        <v>13354</v>
      </c>
      <c r="U186" s="178" t="s">
        <v>13354</v>
      </c>
      <c r="V186" s="178" t="s">
        <v>13846</v>
      </c>
      <c r="W186" s="178" t="s">
        <v>13354</v>
      </c>
      <c r="X186" s="178" t="s">
        <v>13354</v>
      </c>
      <c r="Y186" s="178" t="s">
        <v>13354</v>
      </c>
      <c r="Z186" s="178">
        <v>1</v>
      </c>
      <c r="AA186" s="178" t="s">
        <v>13354</v>
      </c>
      <c r="AB186" s="178" t="str">
        <f t="shared" si="2"/>
        <v>,(185,139,'CodTipoMitigadorRiesgo','Cod_Tipo_Mitigador_Riesgo','Código','Tab1','General',1,1,1,NULL,NULL,4,'1','TEXTBOX','NUMBER',NULL,NULL,NULL,NULL,NULL,'mainTableBoxesCss',NULL,NULL,NULL,1,NULL,N'MANTENIMIENTO',CAST('19000101' AS DateTime), N'999999999')</v>
      </c>
    </row>
    <row r="187" spans="1:28" x14ac:dyDescent="0.25">
      <c r="A187" s="178">
        <v>186</v>
      </c>
      <c r="B187" s="178">
        <v>139</v>
      </c>
      <c r="C187" s="178" t="s">
        <v>14239</v>
      </c>
      <c r="D187" s="178" t="s">
        <v>14240</v>
      </c>
      <c r="E187" s="178" t="s">
        <v>1</v>
      </c>
      <c r="F187" s="178" t="s">
        <v>13842</v>
      </c>
      <c r="G187" s="178" t="s">
        <v>13843</v>
      </c>
      <c r="H187" s="178">
        <v>1</v>
      </c>
      <c r="I187" s="178">
        <v>1</v>
      </c>
      <c r="J187" s="178">
        <v>1</v>
      </c>
      <c r="K187" s="178" t="s">
        <v>13354</v>
      </c>
      <c r="L187" s="178" t="s">
        <v>13354</v>
      </c>
      <c r="M187" s="178">
        <v>255</v>
      </c>
      <c r="N187" s="178">
        <v>0</v>
      </c>
      <c r="O187" s="178" t="s">
        <v>13844</v>
      </c>
      <c r="P187" s="178" t="s">
        <v>13354</v>
      </c>
      <c r="Q187" s="178" t="s">
        <v>13354</v>
      </c>
      <c r="R187" s="178" t="s">
        <v>13354</v>
      </c>
      <c r="S187" s="178" t="s">
        <v>13354</v>
      </c>
      <c r="T187" s="178" t="s">
        <v>13354</v>
      </c>
      <c r="U187" s="178" t="s">
        <v>13354</v>
      </c>
      <c r="V187" s="178" t="s">
        <v>13846</v>
      </c>
      <c r="W187" s="178" t="s">
        <v>13354</v>
      </c>
      <c r="X187" s="178" t="s">
        <v>13354</v>
      </c>
      <c r="Y187" s="178" t="s">
        <v>13354</v>
      </c>
      <c r="Z187" s="178">
        <v>2</v>
      </c>
      <c r="AA187" s="178" t="s">
        <v>13354</v>
      </c>
      <c r="AB187" s="178" t="str">
        <f t="shared" si="2"/>
        <v>,(186,139,'DesTipoMitigadorRiesgo','Des_Tipo_Mitigador_Riesgo','Descripción','Tab1','General',1,1,1,NULL,NULL,255,'0','TEXTBOX',NULL,NULL,NULL,NULL,NULL,NULL,'mainTableBoxesCss',NULL,NULL,NULL,2,NULL,N'MANTENIMIENTO',CAST('19000101' AS DateTime), N'999999999')</v>
      </c>
    </row>
    <row r="188" spans="1:28" x14ac:dyDescent="0.25">
      <c r="A188" s="178">
        <v>187</v>
      </c>
      <c r="B188" s="178">
        <v>139</v>
      </c>
      <c r="C188" s="178" t="s">
        <v>14241</v>
      </c>
      <c r="D188" s="178" t="s">
        <v>14242</v>
      </c>
      <c r="E188" s="178" t="s">
        <v>14243</v>
      </c>
      <c r="F188" s="178" t="s">
        <v>14244</v>
      </c>
      <c r="G188" s="178" t="s">
        <v>14245</v>
      </c>
      <c r="H188" s="178">
        <v>1</v>
      </c>
      <c r="I188" s="178">
        <v>1</v>
      </c>
      <c r="J188" s="178">
        <v>1</v>
      </c>
      <c r="K188" s="178" t="s">
        <v>13354</v>
      </c>
      <c r="L188" s="178" t="s">
        <v>13354</v>
      </c>
      <c r="M188" s="178" t="s">
        <v>13354</v>
      </c>
      <c r="N188" s="178" t="s">
        <v>13354</v>
      </c>
      <c r="O188" s="178" t="s">
        <v>13878</v>
      </c>
      <c r="P188" s="178" t="s">
        <v>13354</v>
      </c>
      <c r="Q188" s="178" t="s">
        <v>13354</v>
      </c>
      <c r="R188" s="178" t="s">
        <v>13354</v>
      </c>
      <c r="S188" s="178" t="s">
        <v>13354</v>
      </c>
      <c r="T188" s="178" t="s">
        <v>13354</v>
      </c>
      <c r="U188" s="178" t="s">
        <v>13354</v>
      </c>
      <c r="V188" s="178" t="s">
        <v>13846</v>
      </c>
      <c r="W188" s="178" t="s">
        <v>14246</v>
      </c>
      <c r="X188" s="178" t="s">
        <v>13354</v>
      </c>
      <c r="Y188" s="178" t="s">
        <v>13354</v>
      </c>
      <c r="Z188" s="178">
        <v>4</v>
      </c>
      <c r="AA188" s="178" t="s">
        <v>13354</v>
      </c>
      <c r="AB188" s="178" t="str">
        <f t="shared" si="2"/>
        <v>,(187,139,'IdTipoGarantia','Id_Tipo_Garantía','Tipo Garantía','Tab2','Calificaciones Asociadas',1,1,1,NULL,NULL,NULL,NULL,'DROPDOWNLIST',NULL,NULL,NULL,NULL,NULL,NULL,'mainTableBoxesCss','TiposGarantiasLista',NULL,NULL,4,NULL,N'MANTENIMIENTO',CAST('19000101' AS DateTime), N'999999999')</v>
      </c>
    </row>
    <row r="189" spans="1:28" x14ac:dyDescent="0.25">
      <c r="A189" s="178">
        <v>188</v>
      </c>
      <c r="B189" s="178">
        <v>139</v>
      </c>
      <c r="C189" s="178" t="s">
        <v>14247</v>
      </c>
      <c r="D189" s="178" t="s">
        <v>14248</v>
      </c>
      <c r="E189" s="178" t="s">
        <v>14249</v>
      </c>
      <c r="F189" s="178" t="s">
        <v>14244</v>
      </c>
      <c r="G189" s="178" t="s">
        <v>14245</v>
      </c>
      <c r="H189" s="178">
        <v>0</v>
      </c>
      <c r="I189" s="178">
        <v>1</v>
      </c>
      <c r="J189" s="178">
        <v>1</v>
      </c>
      <c r="K189" s="178" t="s">
        <v>13354</v>
      </c>
      <c r="L189" s="178">
        <v>0</v>
      </c>
      <c r="M189" s="178">
        <v>6</v>
      </c>
      <c r="N189" s="178">
        <v>1</v>
      </c>
      <c r="O189" s="178" t="s">
        <v>13844</v>
      </c>
      <c r="P189" s="178" t="s">
        <v>14250</v>
      </c>
      <c r="Q189" s="178" t="s">
        <v>14251</v>
      </c>
      <c r="R189" s="178" t="s">
        <v>14252</v>
      </c>
      <c r="S189" s="178" t="s">
        <v>13354</v>
      </c>
      <c r="T189" s="178" t="s">
        <v>13354</v>
      </c>
      <c r="U189" s="178" t="s">
        <v>13354</v>
      </c>
      <c r="V189" s="178" t="s">
        <v>13846</v>
      </c>
      <c r="W189" s="178" t="s">
        <v>13354</v>
      </c>
      <c r="X189" s="178" t="s">
        <v>13354</v>
      </c>
      <c r="Y189" s="178" t="s">
        <v>13354</v>
      </c>
      <c r="Z189" s="178">
        <v>6</v>
      </c>
      <c r="AA189" s="178" t="s">
        <v>14253</v>
      </c>
      <c r="AB189" s="178" t="str">
        <f t="shared" si="2"/>
        <v>,(188,139,'PorcAceptacionCalificacionRiesgo','Porc_Aceptacion_Calificacion_Riesgo','Porcentaje Aceptación','Tab2','Calificaciones Asociadas',0,1,1,NULL,'0',6,'1','TEXTBOX','0.00','100.00','99.99',NULL,NULL,NULL,'mainTableBoxesCss',NULL,NULL,NULL,6,'999.99',N'MANTENIMIENTO',CAST('19000101' AS DateTime), N'999999999')</v>
      </c>
    </row>
    <row r="190" spans="1:28" x14ac:dyDescent="0.25">
      <c r="A190" s="178">
        <v>189</v>
      </c>
      <c r="B190" s="178">
        <v>139</v>
      </c>
      <c r="C190" s="178" t="s">
        <v>14254</v>
      </c>
      <c r="D190" s="178" t="s">
        <v>14255</v>
      </c>
      <c r="E190" s="178" t="s">
        <v>12292</v>
      </c>
      <c r="F190" s="178" t="s">
        <v>14244</v>
      </c>
      <c r="G190" s="178" t="s">
        <v>14245</v>
      </c>
      <c r="H190" s="178">
        <v>1</v>
      </c>
      <c r="I190" s="178">
        <v>1</v>
      </c>
      <c r="J190" s="178">
        <v>1</v>
      </c>
      <c r="K190" s="178" t="s">
        <v>13354</v>
      </c>
      <c r="L190" s="178" t="s">
        <v>13354</v>
      </c>
      <c r="M190" s="178" t="s">
        <v>13354</v>
      </c>
      <c r="N190" s="178" t="s">
        <v>13354</v>
      </c>
      <c r="O190" s="178" t="s">
        <v>13878</v>
      </c>
      <c r="P190" s="178" t="s">
        <v>13354</v>
      </c>
      <c r="Q190" s="178" t="s">
        <v>13354</v>
      </c>
      <c r="R190" s="178" t="s">
        <v>13354</v>
      </c>
      <c r="S190" s="178" t="s">
        <v>13354</v>
      </c>
      <c r="T190" s="178" t="s">
        <v>13354</v>
      </c>
      <c r="U190" s="178" t="s">
        <v>13354</v>
      </c>
      <c r="V190" s="178" t="s">
        <v>13846</v>
      </c>
      <c r="W190" s="178" t="s">
        <v>14256</v>
      </c>
      <c r="X190" s="178" t="s">
        <v>13354</v>
      </c>
      <c r="Y190" s="178" t="s">
        <v>13354</v>
      </c>
      <c r="Z190" s="178">
        <v>5</v>
      </c>
      <c r="AA190" s="178" t="s">
        <v>13354</v>
      </c>
      <c r="AB190" s="178" t="str">
        <f t="shared" si="2"/>
        <v>,(189,139,'IdCategoriaCalificacion','Id_Categoria_Calificacion','Categoría Calificación','Tab2','Calificaciones Asociadas',1,1,1,NULL,NULL,NULL,NULL,'DROPDOWNLIST',NULL,NULL,NULL,NULL,NULL,NULL,'mainTableBoxesCss','CategoriasCalificacionesLista',NULL,NULL,5,NULL,N'MANTENIMIENTO',CAST('19000101' AS DateTime), N'999999999')</v>
      </c>
    </row>
    <row r="191" spans="1:28" x14ac:dyDescent="0.25">
      <c r="A191" s="178">
        <v>190</v>
      </c>
      <c r="B191" s="178">
        <v>140</v>
      </c>
      <c r="C191" s="178" t="s">
        <v>14257</v>
      </c>
      <c r="D191" s="178" t="s">
        <v>14258</v>
      </c>
      <c r="E191" s="178" t="s">
        <v>19</v>
      </c>
      <c r="F191" s="178" t="s">
        <v>13842</v>
      </c>
      <c r="G191" s="178" t="s">
        <v>13843</v>
      </c>
      <c r="H191" s="178">
        <v>1</v>
      </c>
      <c r="I191" s="178">
        <v>1</v>
      </c>
      <c r="J191" s="178">
        <v>1</v>
      </c>
      <c r="K191" s="178" t="s">
        <v>13354</v>
      </c>
      <c r="L191" s="178" t="s">
        <v>13354</v>
      </c>
      <c r="M191" s="178">
        <v>4</v>
      </c>
      <c r="N191" s="178">
        <v>1</v>
      </c>
      <c r="O191" s="178" t="s">
        <v>13844</v>
      </c>
      <c r="P191" s="178" t="s">
        <v>13845</v>
      </c>
      <c r="Q191" s="178" t="s">
        <v>13354</v>
      </c>
      <c r="R191" s="178" t="s">
        <v>13354</v>
      </c>
      <c r="S191" s="178" t="s">
        <v>13354</v>
      </c>
      <c r="T191" s="178" t="s">
        <v>13354</v>
      </c>
      <c r="U191" s="178" t="s">
        <v>13354</v>
      </c>
      <c r="V191" s="178" t="s">
        <v>13846</v>
      </c>
      <c r="W191" s="178" t="s">
        <v>13354</v>
      </c>
      <c r="X191" s="178" t="s">
        <v>13354</v>
      </c>
      <c r="Y191" s="178" t="s">
        <v>13354</v>
      </c>
      <c r="Z191" s="178" t="s">
        <v>13354</v>
      </c>
      <c r="AA191" s="178" t="s">
        <v>13354</v>
      </c>
      <c r="AB191" s="178" t="str">
        <f t="shared" si="2"/>
        <v>,(190,140,'CodTipoMoneda','Cod_Tipo_Moneda','Código','Tab1','General',1,1,1,NULL,NULL,4,'1','TEXTBOX','NUMBER',NULL,NULL,NULL,NULL,NULL,'mainTableBoxesCss',NULL,NULL,NULL,NULL,NULL,N'MANTENIMIENTO',CAST('19000101' AS DateTime), N'999999999')</v>
      </c>
    </row>
    <row r="192" spans="1:28" x14ac:dyDescent="0.25">
      <c r="A192" s="178">
        <v>191</v>
      </c>
      <c r="B192" s="178">
        <v>140</v>
      </c>
      <c r="C192" s="178" t="s">
        <v>14259</v>
      </c>
      <c r="D192" s="178" t="s">
        <v>14260</v>
      </c>
      <c r="E192" s="178" t="s">
        <v>1</v>
      </c>
      <c r="F192" s="178" t="s">
        <v>13842</v>
      </c>
      <c r="G192" s="178" t="s">
        <v>13843</v>
      </c>
      <c r="H192" s="178">
        <v>1</v>
      </c>
      <c r="I192" s="178">
        <v>1</v>
      </c>
      <c r="J192" s="178">
        <v>1</v>
      </c>
      <c r="K192" s="178" t="s">
        <v>13354</v>
      </c>
      <c r="L192" s="178" t="s">
        <v>13354</v>
      </c>
      <c r="M192" s="178">
        <v>255</v>
      </c>
      <c r="N192" s="178">
        <v>0</v>
      </c>
      <c r="O192" s="178" t="s">
        <v>13844</v>
      </c>
      <c r="P192" s="178" t="s">
        <v>13354</v>
      </c>
      <c r="Q192" s="178" t="s">
        <v>13354</v>
      </c>
      <c r="R192" s="178" t="s">
        <v>13354</v>
      </c>
      <c r="S192" s="178" t="s">
        <v>13354</v>
      </c>
      <c r="T192" s="178" t="s">
        <v>13354</v>
      </c>
      <c r="U192" s="178" t="s">
        <v>13354</v>
      </c>
      <c r="V192" s="178" t="s">
        <v>13846</v>
      </c>
      <c r="W192" s="178" t="s">
        <v>13354</v>
      </c>
      <c r="X192" s="178" t="s">
        <v>13354</v>
      </c>
      <c r="Y192" s="178" t="s">
        <v>13354</v>
      </c>
      <c r="Z192" s="178" t="s">
        <v>13354</v>
      </c>
      <c r="AA192" s="178" t="s">
        <v>13354</v>
      </c>
      <c r="AB192" s="178" t="str">
        <f t="shared" si="2"/>
        <v>,(191,140,'DesTipoMoneda','Des_Tipo_Moneda','Descripción','Tab1','General',1,1,1,NULL,NULL,255,'0','TEXTBOX',NULL,NULL,NULL,NULL,NULL,NULL,'mainTableBoxesCss',NULL,NULL,NULL,NULL,NULL,N'MANTENIMIENTO',CAST('19000101' AS DateTime), N'999999999')</v>
      </c>
    </row>
    <row r="193" spans="1:28" x14ac:dyDescent="0.25">
      <c r="A193" s="178">
        <v>192</v>
      </c>
      <c r="B193" s="178">
        <v>140</v>
      </c>
      <c r="C193" s="178" t="s">
        <v>14261</v>
      </c>
      <c r="D193" s="178" t="s">
        <v>14262</v>
      </c>
      <c r="E193" s="178" t="s">
        <v>12075</v>
      </c>
      <c r="F193" s="178" t="s">
        <v>13842</v>
      </c>
      <c r="G193" s="178" t="s">
        <v>13843</v>
      </c>
      <c r="H193" s="178">
        <v>1</v>
      </c>
      <c r="I193" s="178">
        <v>1</v>
      </c>
      <c r="J193" s="178">
        <v>1</v>
      </c>
      <c r="K193" s="178" t="s">
        <v>13354</v>
      </c>
      <c r="L193" s="178" t="s">
        <v>13354</v>
      </c>
      <c r="M193" s="178" t="s">
        <v>13354</v>
      </c>
      <c r="N193" s="178" t="s">
        <v>13354</v>
      </c>
      <c r="O193" s="178" t="s">
        <v>13878</v>
      </c>
      <c r="P193" s="178" t="s">
        <v>13354</v>
      </c>
      <c r="Q193" s="178" t="s">
        <v>13354</v>
      </c>
      <c r="R193" s="178" t="s">
        <v>13354</v>
      </c>
      <c r="S193" s="178" t="s">
        <v>13354</v>
      </c>
      <c r="T193" s="178" t="s">
        <v>13354</v>
      </c>
      <c r="U193" s="178" t="s">
        <v>13354</v>
      </c>
      <c r="V193" s="178" t="s">
        <v>13846</v>
      </c>
      <c r="W193" s="178" t="s">
        <v>14263</v>
      </c>
      <c r="X193" s="178" t="s">
        <v>13354</v>
      </c>
      <c r="Y193" s="178" t="s">
        <v>13354</v>
      </c>
      <c r="Z193" s="178" t="s">
        <v>13354</v>
      </c>
      <c r="AA193" s="178" t="s">
        <v>13354</v>
      </c>
      <c r="AB193" s="178" t="str">
        <f t="shared" si="2"/>
        <v>,(192,140,'IdIndicadorMonedaExtranjera','Id_Indicador_Moneda_Extranjera','Indicador Moneda Extranjera','Tab1','General',1,1,1,NULL,NULL,NULL,NULL,'DROPDOWNLIST',NULL,NULL,NULL,NULL,NULL,NULL,'mainTableBoxesCss','IndicadoresMonedasExtranjerasLista',NULL,NULL,NULL,NULL,N'MANTENIMIENTO',CAST('19000101' AS DateTime), N'999999999')</v>
      </c>
    </row>
    <row r="194" spans="1:28" x14ac:dyDescent="0.25">
      <c r="A194" s="178">
        <v>193</v>
      </c>
      <c r="B194" s="178">
        <v>140</v>
      </c>
      <c r="C194" s="178" t="s">
        <v>14264</v>
      </c>
      <c r="D194" s="178" t="s">
        <v>14264</v>
      </c>
      <c r="E194" s="178" t="s">
        <v>12076</v>
      </c>
      <c r="F194" s="178" t="s">
        <v>13842</v>
      </c>
      <c r="G194" s="178" t="s">
        <v>13843</v>
      </c>
      <c r="H194" s="178">
        <v>1</v>
      </c>
      <c r="I194" s="178">
        <v>1</v>
      </c>
      <c r="J194" s="178">
        <v>1</v>
      </c>
      <c r="K194" s="178" t="s">
        <v>13354</v>
      </c>
      <c r="L194" s="178" t="s">
        <v>13354</v>
      </c>
      <c r="M194" s="178">
        <v>255</v>
      </c>
      <c r="N194" s="178">
        <v>0</v>
      </c>
      <c r="O194" s="178" t="s">
        <v>13844</v>
      </c>
      <c r="P194" s="178" t="s">
        <v>13354</v>
      </c>
      <c r="Q194" s="178" t="s">
        <v>13354</v>
      </c>
      <c r="R194" s="178" t="s">
        <v>13354</v>
      </c>
      <c r="S194" s="178" t="s">
        <v>13354</v>
      </c>
      <c r="T194" s="178" t="s">
        <v>13354</v>
      </c>
      <c r="U194" s="178" t="s">
        <v>13354</v>
      </c>
      <c r="V194" s="178" t="s">
        <v>13846</v>
      </c>
      <c r="W194" s="178" t="s">
        <v>13354</v>
      </c>
      <c r="X194" s="178" t="s">
        <v>13354</v>
      </c>
      <c r="Y194" s="178" t="s">
        <v>13354</v>
      </c>
      <c r="Z194" s="178" t="s">
        <v>13354</v>
      </c>
      <c r="AA194" s="178" t="s">
        <v>13354</v>
      </c>
      <c r="AB194" s="178" t="str">
        <f t="shared" si="2"/>
        <v>,(193,140,'Pais','Pais','País','Tab1','General',1,1,1,NULL,NULL,255,'0','TEXTBOX',NULL,NULL,NULL,NULL,NULL,NULL,'mainTableBoxesCss',NULL,NULL,NULL,NULL,NULL,N'MANTENIMIENTO',CAST('19000101' AS DateTime), N'999999999')</v>
      </c>
    </row>
    <row r="195" spans="1:28" x14ac:dyDescent="0.25">
      <c r="A195" s="178">
        <v>194</v>
      </c>
      <c r="B195" s="178">
        <v>140</v>
      </c>
      <c r="C195" s="178" t="s">
        <v>12077</v>
      </c>
      <c r="D195" s="178" t="s">
        <v>12077</v>
      </c>
      <c r="E195" s="178" t="s">
        <v>12077</v>
      </c>
      <c r="F195" s="178" t="s">
        <v>13842</v>
      </c>
      <c r="G195" s="178" t="s">
        <v>13843</v>
      </c>
      <c r="H195" s="178">
        <v>1</v>
      </c>
      <c r="I195" s="178">
        <v>1</v>
      </c>
      <c r="J195" s="178">
        <v>1</v>
      </c>
      <c r="K195" s="178" t="s">
        <v>13354</v>
      </c>
      <c r="L195" s="178" t="s">
        <v>13354</v>
      </c>
      <c r="M195" s="178">
        <v>255</v>
      </c>
      <c r="N195" s="178">
        <v>0</v>
      </c>
      <c r="O195" s="178" t="s">
        <v>13844</v>
      </c>
      <c r="P195" s="178" t="s">
        <v>13354</v>
      </c>
      <c r="Q195" s="178" t="s">
        <v>13354</v>
      </c>
      <c r="R195" s="178" t="s">
        <v>13354</v>
      </c>
      <c r="S195" s="178" t="s">
        <v>13354</v>
      </c>
      <c r="T195" s="178" t="s">
        <v>13354</v>
      </c>
      <c r="U195" s="178" t="s">
        <v>13354</v>
      </c>
      <c r="V195" s="178" t="s">
        <v>13846</v>
      </c>
      <c r="W195" s="178" t="s">
        <v>13354</v>
      </c>
      <c r="X195" s="178" t="s">
        <v>13354</v>
      </c>
      <c r="Y195" s="178" t="s">
        <v>13354</v>
      </c>
      <c r="Z195" s="178" t="s">
        <v>13354</v>
      </c>
      <c r="AA195" s="178" t="s">
        <v>13354</v>
      </c>
      <c r="AB195" s="178" t="str">
        <f t="shared" ref="AB195:AB258" si="3">+CONCATENATE(",(",A195,",",B195,",",(IF(EXACT(C195,"NULL"), "NULL","'"&amp;C195&amp;"'")),",",(IF(EXACT(D195,"NULL"), "NULL","'"&amp;D195&amp;"'")),",",(IF(EXACT(E195,"NULL"), "NULL","'"&amp;E195&amp;"'")),",",(IF(EXACT(F195,"NULL"), "NULL","'"&amp;F195&amp;"'")),",",(IF(EXACT(G195,"NULL"), "NULL","'"&amp;G195&amp;"'")),",",(IF(EXACT(H195,"NULL"), "NULL",H195)),",",(IF(EXACT(I195,"NULL"), "NULL",I195)),",",(IF(EXACT(J195,"NULL"), "NULL",J195)),",",(IF(EXACT(K195,"NULL"), "NULL",K195)),",",(IF(EXACT(L195,"NULL"), "NULL","'"&amp;L195&amp;"'")),",",(IF(EXACT(M195,"NULL"), "NULL",M195)),",",(IF(EXACT(N195,"NULL"), "NULL","'"&amp;N195&amp;"'")),",",(IF(EXACT(O195,"NULL"), "NULL","'"&amp;O195&amp;"'")),",",(IF(EXACT(P195,"NULL"), "NULL","'"&amp;P195&amp;"'")),",",(IF(EXACT(Q195,"NULL"), "NULL","'"&amp;Q195&amp;"'")),",",(IF(EXACT(R195,"NULL"), "NULL","'"&amp;R195&amp;"'")),",",(IF(EXACT(S195,"NULL"), "NULL","'"&amp;S195&amp;"'")),",",(IF(EXACT(T195,"NULL"), "NULL","'"&amp;T195&amp;"'")),",",(IF(EXACT(U195,"NULL"), "NULL","'"&amp;U195&amp;"'")),",",(IF(EXACT(V195,"NULL"), "NULL","'"&amp;V195&amp;"'")),",",(IF(EXACT(W195,"NULL"), "NULL","'"&amp;W195&amp;"'")),",",(IF(EXACT(X195,"NULL"), "NULL","'"&amp;X195&amp;"'")),",",(IF(EXACT(Y195,"NULL"), "NULL","'"&amp;Y195&amp;"'")),",",(IF(EXACT(Z195,"NULL"), "NULL",Z195)),",",(IF(EXACT(AA195,"NULL"), "NULL","'"&amp;AA195&amp;"'")),",N'MANTENIMIENTO',CAST('19000101' AS DateTime), N'999999999')")</f>
        <v>,(194,140,'Capital','Capital','Capital','Tab1','General',1,1,1,NULL,NULL,255,'0','TEXTBOX',NULL,NULL,NULL,NULL,NULL,NULL,'mainTableBoxesCss',NULL,NULL,NULL,NULL,NULL,N'MANTENIMIENTO',CAST('19000101' AS DateTime), N'999999999')</v>
      </c>
    </row>
    <row r="196" spans="1:28" x14ac:dyDescent="0.25">
      <c r="A196" s="178">
        <v>195</v>
      </c>
      <c r="B196" s="178">
        <v>140</v>
      </c>
      <c r="C196" s="178" t="s">
        <v>14265</v>
      </c>
      <c r="D196" s="178" t="s">
        <v>14266</v>
      </c>
      <c r="E196" s="178" t="s">
        <v>12078</v>
      </c>
      <c r="F196" s="178" t="s">
        <v>13842</v>
      </c>
      <c r="G196" s="178" t="s">
        <v>13843</v>
      </c>
      <c r="H196" s="178">
        <v>1</v>
      </c>
      <c r="I196" s="178">
        <v>1</v>
      </c>
      <c r="J196" s="178">
        <v>1</v>
      </c>
      <c r="K196" s="178" t="s">
        <v>13354</v>
      </c>
      <c r="L196" s="178" t="s">
        <v>13354</v>
      </c>
      <c r="M196" s="178">
        <v>255</v>
      </c>
      <c r="N196" s="178">
        <v>0</v>
      </c>
      <c r="O196" s="178" t="s">
        <v>13844</v>
      </c>
      <c r="P196" s="178" t="s">
        <v>13354</v>
      </c>
      <c r="Q196" s="178" t="s">
        <v>13354</v>
      </c>
      <c r="R196" s="178" t="s">
        <v>13354</v>
      </c>
      <c r="S196" s="178" t="s">
        <v>13354</v>
      </c>
      <c r="T196" s="178" t="s">
        <v>13354</v>
      </c>
      <c r="U196" s="178" t="s">
        <v>13354</v>
      </c>
      <c r="V196" s="178" t="s">
        <v>13846</v>
      </c>
      <c r="W196" s="178" t="s">
        <v>13354</v>
      </c>
      <c r="X196" s="178" t="s">
        <v>13354</v>
      </c>
      <c r="Y196" s="178" t="s">
        <v>13354</v>
      </c>
      <c r="Z196" s="178" t="s">
        <v>13354</v>
      </c>
      <c r="AA196" s="178" t="s">
        <v>13354</v>
      </c>
      <c r="AB196" s="178" t="str">
        <f t="shared" si="3"/>
        <v>,(195,140,'FraccionMonetaria','Fraccion_Monetaria','Fracción Monetaria','Tab1','General',1,1,1,NULL,NULL,255,'0','TEXTBOX',NULL,NULL,NULL,NULL,NULL,NULL,'mainTableBoxesCss',NULL,NULL,NULL,NULL,NULL,N'MANTENIMIENTO',CAST('19000101' AS DateTime), N'999999999')</v>
      </c>
    </row>
    <row r="197" spans="1:28" x14ac:dyDescent="0.25">
      <c r="A197" s="178">
        <v>196</v>
      </c>
      <c r="B197" s="178">
        <v>141</v>
      </c>
      <c r="C197" s="178" t="s">
        <v>14267</v>
      </c>
      <c r="D197" s="178" t="s">
        <v>14268</v>
      </c>
      <c r="E197" s="178" t="s">
        <v>13888</v>
      </c>
      <c r="F197" s="178" t="s">
        <v>13842</v>
      </c>
      <c r="G197" s="178" t="s">
        <v>13843</v>
      </c>
      <c r="H197" s="178">
        <v>1</v>
      </c>
      <c r="I197" s="178">
        <v>1</v>
      </c>
      <c r="J197" s="178">
        <v>1</v>
      </c>
      <c r="K197" s="178" t="s">
        <v>13354</v>
      </c>
      <c r="L197" s="178" t="s">
        <v>13354</v>
      </c>
      <c r="M197" s="178">
        <v>4</v>
      </c>
      <c r="N197" s="178">
        <v>1</v>
      </c>
      <c r="O197" s="178" t="s">
        <v>13844</v>
      </c>
      <c r="P197" s="178" t="s">
        <v>13845</v>
      </c>
      <c r="Q197" s="178" t="s">
        <v>13354</v>
      </c>
      <c r="R197" s="178" t="s">
        <v>13354</v>
      </c>
      <c r="S197" s="178" t="s">
        <v>13354</v>
      </c>
      <c r="T197" s="178" t="s">
        <v>13354</v>
      </c>
      <c r="U197" s="178" t="s">
        <v>13354</v>
      </c>
      <c r="V197" s="178" t="s">
        <v>13846</v>
      </c>
      <c r="W197" s="178" t="s">
        <v>13354</v>
      </c>
      <c r="X197" s="178" t="s">
        <v>13354</v>
      </c>
      <c r="Y197" s="178" t="s">
        <v>13354</v>
      </c>
      <c r="Z197" s="178" t="s">
        <v>13354</v>
      </c>
      <c r="AA197" s="178" t="s">
        <v>13354</v>
      </c>
      <c r="AB197" s="178" t="str">
        <f t="shared" si="3"/>
        <v>,(196,141,'CodTipoPersona','Cod_Tipo_Persona','C&amp;oacute;digo','Tab1','General',1,1,1,NULL,NULL,4,'1','TEXTBOX','NUMBER',NULL,NULL,NULL,NULL,NULL,'mainTableBoxesCss',NULL,NULL,NULL,NULL,NULL,N'MANTENIMIENTO',CAST('19000101' AS DateTime), N'999999999')</v>
      </c>
    </row>
    <row r="198" spans="1:28" x14ac:dyDescent="0.25">
      <c r="A198" s="178">
        <v>197</v>
      </c>
      <c r="B198" s="178">
        <v>141</v>
      </c>
      <c r="C198" s="178" t="s">
        <v>14269</v>
      </c>
      <c r="D198" s="178" t="s">
        <v>14270</v>
      </c>
      <c r="E198" s="178" t="s">
        <v>13891</v>
      </c>
      <c r="F198" s="178" t="s">
        <v>13842</v>
      </c>
      <c r="G198" s="178" t="s">
        <v>13843</v>
      </c>
      <c r="H198" s="178">
        <v>1</v>
      </c>
      <c r="I198" s="178">
        <v>1</v>
      </c>
      <c r="J198" s="178">
        <v>1</v>
      </c>
      <c r="K198" s="178" t="s">
        <v>13354</v>
      </c>
      <c r="L198" s="178" t="s">
        <v>13354</v>
      </c>
      <c r="M198" s="178">
        <v>255</v>
      </c>
      <c r="N198" s="178">
        <v>0</v>
      </c>
      <c r="O198" s="178" t="s">
        <v>13844</v>
      </c>
      <c r="P198" s="178" t="s">
        <v>13354</v>
      </c>
      <c r="Q198" s="178" t="s">
        <v>13354</v>
      </c>
      <c r="R198" s="178" t="s">
        <v>13354</v>
      </c>
      <c r="S198" s="178" t="s">
        <v>13354</v>
      </c>
      <c r="T198" s="178" t="s">
        <v>13354</v>
      </c>
      <c r="U198" s="178" t="s">
        <v>13354</v>
      </c>
      <c r="V198" s="178" t="s">
        <v>13846</v>
      </c>
      <c r="W198" s="178" t="s">
        <v>13354</v>
      </c>
      <c r="X198" s="178" t="s">
        <v>13354</v>
      </c>
      <c r="Y198" s="178" t="s">
        <v>13354</v>
      </c>
      <c r="Z198" s="178" t="s">
        <v>13354</v>
      </c>
      <c r="AA198" s="178" t="s">
        <v>13354</v>
      </c>
      <c r="AB198" s="178" t="str">
        <f t="shared" si="3"/>
        <v>,(197,141,'DesTipoPersona','Des_Tipo_Persona','Descripci&amp;oacute;n','Tab1','General',1,1,1,NULL,NULL,255,'0','TEXTBOX',NULL,NULL,NULL,NULL,NULL,NULL,'mainTableBoxesCss',NULL,NULL,NULL,NULL,NULL,N'MANTENIMIENTO',CAST('19000101' AS DateTime), N'999999999')</v>
      </c>
    </row>
    <row r="199" spans="1:28" x14ac:dyDescent="0.25">
      <c r="A199" s="178">
        <v>198</v>
      </c>
      <c r="B199" s="178">
        <v>142</v>
      </c>
      <c r="C199" s="178" t="s">
        <v>14271</v>
      </c>
      <c r="D199" s="178" t="s">
        <v>14272</v>
      </c>
      <c r="E199" s="178" t="s">
        <v>19</v>
      </c>
      <c r="F199" s="178" t="s">
        <v>13842</v>
      </c>
      <c r="G199" s="178" t="s">
        <v>13843</v>
      </c>
      <c r="H199" s="178">
        <v>1</v>
      </c>
      <c r="I199" s="178">
        <v>1</v>
      </c>
      <c r="J199" s="178">
        <v>1</v>
      </c>
      <c r="K199" s="178" t="s">
        <v>13354</v>
      </c>
      <c r="L199" s="178" t="s">
        <v>13354</v>
      </c>
      <c r="M199" s="178">
        <v>4</v>
      </c>
      <c r="N199" s="178">
        <v>1</v>
      </c>
      <c r="O199" s="178" t="s">
        <v>13844</v>
      </c>
      <c r="P199" s="178" t="s">
        <v>13845</v>
      </c>
      <c r="Q199" s="178" t="s">
        <v>13354</v>
      </c>
      <c r="R199" s="178" t="s">
        <v>13354</v>
      </c>
      <c r="S199" s="178" t="s">
        <v>13354</v>
      </c>
      <c r="T199" s="178" t="s">
        <v>13354</v>
      </c>
      <c r="U199" s="178" t="s">
        <v>13354</v>
      </c>
      <c r="V199" s="178" t="s">
        <v>13846</v>
      </c>
      <c r="W199" s="178" t="s">
        <v>13354</v>
      </c>
      <c r="X199" s="178" t="s">
        <v>13354</v>
      </c>
      <c r="Y199" s="178" t="s">
        <v>13354</v>
      </c>
      <c r="Z199" s="178" t="s">
        <v>13354</v>
      </c>
      <c r="AA199" s="178" t="s">
        <v>13354</v>
      </c>
      <c r="AB199" s="178" t="str">
        <f t="shared" si="3"/>
        <v>,(198,142,'CodTipoPoliza','Cod_Tipo_Poliza','Código','Tab1','General',1,1,1,NULL,NULL,4,'1','TEXTBOX','NUMBER',NULL,NULL,NULL,NULL,NULL,'mainTableBoxesCss',NULL,NULL,NULL,NULL,NULL,N'MANTENIMIENTO',CAST('19000101' AS DateTime), N'999999999')</v>
      </c>
    </row>
    <row r="200" spans="1:28" x14ac:dyDescent="0.25">
      <c r="A200" s="178">
        <v>199</v>
      </c>
      <c r="B200" s="178">
        <v>142</v>
      </c>
      <c r="C200" s="178" t="s">
        <v>14273</v>
      </c>
      <c r="D200" s="178" t="s">
        <v>14274</v>
      </c>
      <c r="E200" s="178" t="s">
        <v>1</v>
      </c>
      <c r="F200" s="178" t="s">
        <v>13842</v>
      </c>
      <c r="G200" s="178" t="s">
        <v>13843</v>
      </c>
      <c r="H200" s="178">
        <v>1</v>
      </c>
      <c r="I200" s="178">
        <v>1</v>
      </c>
      <c r="J200" s="178">
        <v>1</v>
      </c>
      <c r="K200" s="178" t="s">
        <v>13354</v>
      </c>
      <c r="L200" s="178" t="s">
        <v>13354</v>
      </c>
      <c r="M200" s="178">
        <v>400</v>
      </c>
      <c r="N200" s="178">
        <v>0</v>
      </c>
      <c r="O200" s="178" t="s">
        <v>13844</v>
      </c>
      <c r="P200" s="178" t="s">
        <v>13354</v>
      </c>
      <c r="Q200" s="178" t="s">
        <v>13354</v>
      </c>
      <c r="R200" s="178" t="s">
        <v>13354</v>
      </c>
      <c r="S200" s="178" t="s">
        <v>13354</v>
      </c>
      <c r="T200" s="178" t="s">
        <v>13354</v>
      </c>
      <c r="U200" s="178" t="s">
        <v>13354</v>
      </c>
      <c r="V200" s="178" t="s">
        <v>13846</v>
      </c>
      <c r="W200" s="178" t="s">
        <v>13354</v>
      </c>
      <c r="X200" s="178" t="s">
        <v>13354</v>
      </c>
      <c r="Y200" s="178" t="s">
        <v>13354</v>
      </c>
      <c r="Z200" s="178" t="s">
        <v>13354</v>
      </c>
      <c r="AA200" s="178" t="s">
        <v>13354</v>
      </c>
      <c r="AB200" s="178" t="str">
        <f t="shared" si="3"/>
        <v>,(199,142,'DesTipoPoliza','Des_Tipo_Poliza','Descripción','Tab1','General',1,1,1,NULL,NULL,400,'0','TEXTBOX',NULL,NULL,NULL,NULL,NULL,NULL,'mainTableBoxesCss',NULL,NULL,NULL,NULL,NULL,N'MANTENIMIENTO',CAST('19000101' AS DateTime), N'999999999')</v>
      </c>
    </row>
    <row r="201" spans="1:28" x14ac:dyDescent="0.25">
      <c r="A201" s="178">
        <v>200</v>
      </c>
      <c r="B201" s="178">
        <v>143</v>
      </c>
      <c r="C201" s="178" t="s">
        <v>14275</v>
      </c>
      <c r="D201" s="178" t="s">
        <v>14276</v>
      </c>
      <c r="E201" s="178" t="s">
        <v>19</v>
      </c>
      <c r="F201" s="178" t="s">
        <v>13842</v>
      </c>
      <c r="G201" s="178" t="s">
        <v>13843</v>
      </c>
      <c r="H201" s="178">
        <v>1</v>
      </c>
      <c r="I201" s="178">
        <v>1</v>
      </c>
      <c r="J201" s="178">
        <v>1</v>
      </c>
      <c r="K201" s="178" t="s">
        <v>13354</v>
      </c>
      <c r="L201" s="178" t="s">
        <v>13354</v>
      </c>
      <c r="M201" s="178">
        <v>4</v>
      </c>
      <c r="N201" s="178">
        <v>1</v>
      </c>
      <c r="O201" s="178" t="s">
        <v>13844</v>
      </c>
      <c r="P201" s="178" t="s">
        <v>13845</v>
      </c>
      <c r="Q201" s="178" t="s">
        <v>13354</v>
      </c>
      <c r="R201" s="178" t="s">
        <v>13354</v>
      </c>
      <c r="S201" s="178" t="s">
        <v>13354</v>
      </c>
      <c r="T201" s="178" t="s">
        <v>13354</v>
      </c>
      <c r="U201" s="178" t="s">
        <v>13354</v>
      </c>
      <c r="V201" s="178" t="s">
        <v>13846</v>
      </c>
      <c r="W201" s="178" t="s">
        <v>13354</v>
      </c>
      <c r="X201" s="178" t="s">
        <v>13354</v>
      </c>
      <c r="Y201" s="178" t="s">
        <v>13354</v>
      </c>
      <c r="Z201" s="178" t="s">
        <v>13354</v>
      </c>
      <c r="AA201" s="178" t="s">
        <v>13354</v>
      </c>
      <c r="AB201" s="178" t="str">
        <f t="shared" si="3"/>
        <v>,(200,143,'CodTipoZona','Cod_Tipo_Zona','Código','Tab1','General',1,1,1,NULL,NULL,4,'1','TEXTBOX','NUMBER',NULL,NULL,NULL,NULL,NULL,'mainTableBoxesCss',NULL,NULL,NULL,NULL,NULL,N'MANTENIMIENTO',CAST('19000101' AS DateTime), N'999999999')</v>
      </c>
    </row>
    <row r="202" spans="1:28" x14ac:dyDescent="0.25">
      <c r="A202" s="178">
        <v>201</v>
      </c>
      <c r="B202" s="178">
        <v>143</v>
      </c>
      <c r="C202" s="178" t="s">
        <v>14277</v>
      </c>
      <c r="D202" s="178" t="s">
        <v>14278</v>
      </c>
      <c r="E202" s="178" t="s">
        <v>14082</v>
      </c>
      <c r="F202" s="178" t="s">
        <v>13842</v>
      </c>
      <c r="G202" s="178" t="s">
        <v>13843</v>
      </c>
      <c r="H202" s="178">
        <v>1</v>
      </c>
      <c r="I202" s="178">
        <v>1</v>
      </c>
      <c r="J202" s="178">
        <v>1</v>
      </c>
      <c r="K202" s="178" t="s">
        <v>13354</v>
      </c>
      <c r="L202" s="178" t="s">
        <v>13354</v>
      </c>
      <c r="M202" s="178">
        <v>255</v>
      </c>
      <c r="N202" s="178">
        <v>0</v>
      </c>
      <c r="O202" s="178" t="s">
        <v>13844</v>
      </c>
      <c r="P202" s="178" t="s">
        <v>13354</v>
      </c>
      <c r="Q202" s="178" t="s">
        <v>13354</v>
      </c>
      <c r="R202" s="178" t="s">
        <v>13354</v>
      </c>
      <c r="S202" s="178" t="s">
        <v>13354</v>
      </c>
      <c r="T202" s="178" t="s">
        <v>13354</v>
      </c>
      <c r="U202" s="178" t="s">
        <v>13354</v>
      </c>
      <c r="V202" s="178" t="s">
        <v>13846</v>
      </c>
      <c r="W202" s="178" t="s">
        <v>13354</v>
      </c>
      <c r="X202" s="178" t="s">
        <v>13354</v>
      </c>
      <c r="Y202" s="178" t="s">
        <v>13354</v>
      </c>
      <c r="Z202" s="178" t="s">
        <v>13354</v>
      </c>
      <c r="AA202" s="178" t="s">
        <v>13354</v>
      </c>
      <c r="AB202" s="178" t="str">
        <f t="shared" si="3"/>
        <v>,(201,143,'DesTipoZona','Des_Tipo_Zona','Descripción ','Tab1','General',1,1,1,NULL,NULL,255,'0','TEXTBOX',NULL,NULL,NULL,NULL,NULL,NULL,'mainTableBoxesCss',NULL,NULL,NULL,NULL,NULL,N'MANTENIMIENTO',CAST('19000101' AS DateTime), N'999999999')</v>
      </c>
    </row>
    <row r="203" spans="1:28" x14ac:dyDescent="0.25">
      <c r="A203" s="178">
        <v>202</v>
      </c>
      <c r="B203" s="178">
        <v>144</v>
      </c>
      <c r="C203" s="178" t="s">
        <v>14279</v>
      </c>
      <c r="D203" s="178" t="s">
        <v>14280</v>
      </c>
      <c r="E203" s="178" t="s">
        <v>19</v>
      </c>
      <c r="F203" s="178" t="s">
        <v>13842</v>
      </c>
      <c r="G203" s="178" t="s">
        <v>13843</v>
      </c>
      <c r="H203" s="178">
        <v>1</v>
      </c>
      <c r="I203" s="178">
        <v>1</v>
      </c>
      <c r="J203" s="178">
        <v>1</v>
      </c>
      <c r="K203" s="178" t="s">
        <v>13354</v>
      </c>
      <c r="L203" s="178" t="s">
        <v>13354</v>
      </c>
      <c r="M203" s="178">
        <v>4</v>
      </c>
      <c r="N203" s="178">
        <v>1</v>
      </c>
      <c r="O203" s="178" t="s">
        <v>13844</v>
      </c>
      <c r="P203" s="178" t="s">
        <v>13845</v>
      </c>
      <c r="Q203" s="178" t="s">
        <v>13354</v>
      </c>
      <c r="R203" s="178" t="s">
        <v>13354</v>
      </c>
      <c r="S203" s="178" t="s">
        <v>13354</v>
      </c>
      <c r="T203" s="178" t="s">
        <v>13354</v>
      </c>
      <c r="U203" s="178" t="s">
        <v>13354</v>
      </c>
      <c r="V203" s="178" t="s">
        <v>13846</v>
      </c>
      <c r="W203" s="178" t="s">
        <v>13354</v>
      </c>
      <c r="X203" s="178" t="s">
        <v>13354</v>
      </c>
      <c r="Y203" s="178" t="s">
        <v>13354</v>
      </c>
      <c r="Z203" s="178" t="s">
        <v>13354</v>
      </c>
      <c r="AA203" s="178" t="s">
        <v>13354</v>
      </c>
      <c r="AB203" s="178" t="str">
        <f t="shared" si="3"/>
        <v>,(202,144,'CodTopografia','Cod_Topografia','Código','Tab1','General',1,1,1,NULL,NULL,4,'1','TEXTBOX','NUMBER',NULL,NULL,NULL,NULL,NULL,'mainTableBoxesCss',NULL,NULL,NULL,NULL,NULL,N'MANTENIMIENTO',CAST('19000101' AS DateTime), N'999999999')</v>
      </c>
    </row>
    <row r="204" spans="1:28" x14ac:dyDescent="0.25">
      <c r="A204" s="178">
        <v>203</v>
      </c>
      <c r="B204" s="178">
        <v>144</v>
      </c>
      <c r="C204" s="178" t="s">
        <v>14281</v>
      </c>
      <c r="D204" s="178" t="s">
        <v>14282</v>
      </c>
      <c r="E204" s="178" t="s">
        <v>1</v>
      </c>
      <c r="F204" s="178" t="s">
        <v>13842</v>
      </c>
      <c r="G204" s="178" t="s">
        <v>13843</v>
      </c>
      <c r="H204" s="178">
        <v>1</v>
      </c>
      <c r="I204" s="178">
        <v>1</v>
      </c>
      <c r="J204" s="178">
        <v>1</v>
      </c>
      <c r="K204" s="178" t="s">
        <v>13354</v>
      </c>
      <c r="L204" s="178" t="s">
        <v>13354</v>
      </c>
      <c r="M204" s="178">
        <v>255</v>
      </c>
      <c r="N204" s="178">
        <v>0</v>
      </c>
      <c r="O204" s="178" t="s">
        <v>13844</v>
      </c>
      <c r="P204" s="178" t="s">
        <v>13354</v>
      </c>
      <c r="Q204" s="178" t="s">
        <v>13354</v>
      </c>
      <c r="R204" s="178" t="s">
        <v>13354</v>
      </c>
      <c r="S204" s="178" t="s">
        <v>13354</v>
      </c>
      <c r="T204" s="178" t="s">
        <v>13354</v>
      </c>
      <c r="U204" s="178" t="s">
        <v>13354</v>
      </c>
      <c r="V204" s="178" t="s">
        <v>13846</v>
      </c>
      <c r="W204" s="178" t="s">
        <v>13354</v>
      </c>
      <c r="X204" s="178" t="s">
        <v>13354</v>
      </c>
      <c r="Y204" s="178" t="s">
        <v>13354</v>
      </c>
      <c r="Z204" s="178" t="s">
        <v>13354</v>
      </c>
      <c r="AA204" s="178" t="s">
        <v>13354</v>
      </c>
      <c r="AB204" s="178" t="str">
        <f t="shared" si="3"/>
        <v>,(203,144,'DesTopografia','Des_Topografia','Descripción','Tab1','General',1,1,1,NULL,NULL,255,'0','TEXTBOX',NULL,NULL,NULL,NULL,NULL,NULL,'mainTableBoxesCss',NULL,NULL,NULL,NULL,NULL,N'MANTENIMIENTO',CAST('19000101' AS DateTime), N'999999999')</v>
      </c>
    </row>
    <row r="205" spans="1:28" x14ac:dyDescent="0.25">
      <c r="A205" s="178">
        <v>204</v>
      </c>
      <c r="B205" s="178">
        <v>145</v>
      </c>
      <c r="C205" s="178" t="s">
        <v>14283</v>
      </c>
      <c r="D205" s="178" t="s">
        <v>14284</v>
      </c>
      <c r="E205" s="178" t="s">
        <v>19</v>
      </c>
      <c r="F205" s="178" t="s">
        <v>13842</v>
      </c>
      <c r="G205" s="178" t="s">
        <v>13843</v>
      </c>
      <c r="H205" s="178">
        <v>1</v>
      </c>
      <c r="I205" s="178">
        <v>1</v>
      </c>
      <c r="J205" s="178">
        <v>1</v>
      </c>
      <c r="K205" s="178" t="s">
        <v>13354</v>
      </c>
      <c r="L205" s="178" t="s">
        <v>13354</v>
      </c>
      <c r="M205" s="178">
        <v>4</v>
      </c>
      <c r="N205" s="178">
        <v>1</v>
      </c>
      <c r="O205" s="178" t="s">
        <v>13844</v>
      </c>
      <c r="P205" s="178" t="s">
        <v>13845</v>
      </c>
      <c r="Q205" s="178" t="s">
        <v>13354</v>
      </c>
      <c r="R205" s="178" t="s">
        <v>13354</v>
      </c>
      <c r="S205" s="178" t="s">
        <v>13354</v>
      </c>
      <c r="T205" s="178" t="s">
        <v>13354</v>
      </c>
      <c r="U205" s="178" t="s">
        <v>13354</v>
      </c>
      <c r="V205" s="178" t="s">
        <v>13846</v>
      </c>
      <c r="W205" s="178" t="s">
        <v>13354</v>
      </c>
      <c r="X205" s="178" t="s">
        <v>13354</v>
      </c>
      <c r="Y205" s="178" t="s">
        <v>13354</v>
      </c>
      <c r="Z205" s="178" t="s">
        <v>13354</v>
      </c>
      <c r="AA205" s="178" t="s">
        <v>13354</v>
      </c>
      <c r="AB205" s="178" t="str">
        <f t="shared" si="3"/>
        <v>,(204,145,'CodUnidad','Cod_Unidad','Código','Tab1','General',1,1,1,NULL,NULL,4,'1','TEXTBOX','NUMBER',NULL,NULL,NULL,NULL,NULL,'mainTableBoxesCss',NULL,NULL,NULL,NULL,NULL,N'MANTENIMIENTO',CAST('19000101' AS DateTime), N'999999999')</v>
      </c>
    </row>
    <row r="206" spans="1:28" x14ac:dyDescent="0.25">
      <c r="A206" s="178">
        <v>205</v>
      </c>
      <c r="B206" s="178">
        <v>145</v>
      </c>
      <c r="C206" s="178" t="s">
        <v>14285</v>
      </c>
      <c r="D206" s="178" t="s">
        <v>14286</v>
      </c>
      <c r="E206" s="178" t="s">
        <v>1</v>
      </c>
      <c r="F206" s="178" t="s">
        <v>13842</v>
      </c>
      <c r="G206" s="178" t="s">
        <v>13843</v>
      </c>
      <c r="H206" s="178">
        <v>1</v>
      </c>
      <c r="I206" s="178">
        <v>1</v>
      </c>
      <c r="J206" s="178">
        <v>1</v>
      </c>
      <c r="K206" s="178" t="s">
        <v>13354</v>
      </c>
      <c r="L206" s="178" t="s">
        <v>13354</v>
      </c>
      <c r="M206" s="178">
        <v>255</v>
      </c>
      <c r="N206" s="178">
        <v>0</v>
      </c>
      <c r="O206" s="178" t="s">
        <v>13844</v>
      </c>
      <c r="P206" s="178" t="s">
        <v>13354</v>
      </c>
      <c r="Q206" s="178" t="s">
        <v>13354</v>
      </c>
      <c r="R206" s="178" t="s">
        <v>13354</v>
      </c>
      <c r="S206" s="178" t="s">
        <v>13354</v>
      </c>
      <c r="T206" s="178" t="s">
        <v>13354</v>
      </c>
      <c r="U206" s="178" t="s">
        <v>13354</v>
      </c>
      <c r="V206" s="178" t="s">
        <v>13846</v>
      </c>
      <c r="W206" s="178" t="s">
        <v>13354</v>
      </c>
      <c r="X206" s="178" t="s">
        <v>13354</v>
      </c>
      <c r="Y206" s="178" t="s">
        <v>13354</v>
      </c>
      <c r="Z206" s="178" t="s">
        <v>13354</v>
      </c>
      <c r="AA206" s="178" t="s">
        <v>13354</v>
      </c>
      <c r="AB206" s="178" t="str">
        <f t="shared" si="3"/>
        <v>,(205,145,'DesUnidad','Des_Unidad','Descripción','Tab1','General',1,1,1,NULL,NULL,255,'0','TEXTBOX',NULL,NULL,NULL,NULL,NULL,NULL,'mainTableBoxesCss',NULL,NULL,NULL,NULL,NULL,N'MANTENIMIENTO',CAST('19000101' AS DateTime), N'999999999')</v>
      </c>
    </row>
    <row r="207" spans="1:28" x14ac:dyDescent="0.25">
      <c r="A207" s="178">
        <v>206</v>
      </c>
      <c r="B207" s="178">
        <v>146</v>
      </c>
      <c r="C207" s="178" t="s">
        <v>14287</v>
      </c>
      <c r="D207" s="178" t="s">
        <v>14288</v>
      </c>
      <c r="E207" s="178" t="s">
        <v>19</v>
      </c>
      <c r="F207" s="178" t="s">
        <v>13842</v>
      </c>
      <c r="G207" s="178" t="s">
        <v>13843</v>
      </c>
      <c r="H207" s="178">
        <v>1</v>
      </c>
      <c r="I207" s="178">
        <v>1</v>
      </c>
      <c r="J207" s="178">
        <v>1</v>
      </c>
      <c r="K207" s="178" t="s">
        <v>13354</v>
      </c>
      <c r="L207" s="178" t="s">
        <v>13354</v>
      </c>
      <c r="M207" s="178">
        <v>4</v>
      </c>
      <c r="N207" s="178">
        <v>1</v>
      </c>
      <c r="O207" s="178" t="s">
        <v>13844</v>
      </c>
      <c r="P207" s="178" t="s">
        <v>13845</v>
      </c>
      <c r="Q207" s="178" t="s">
        <v>13354</v>
      </c>
      <c r="R207" s="178" t="s">
        <v>13354</v>
      </c>
      <c r="S207" s="178" t="s">
        <v>13354</v>
      </c>
      <c r="T207" s="178" t="s">
        <v>13354</v>
      </c>
      <c r="U207" s="178" t="s">
        <v>13354</v>
      </c>
      <c r="V207" s="178" t="s">
        <v>13846</v>
      </c>
      <c r="W207" s="178" t="s">
        <v>13354</v>
      </c>
      <c r="X207" s="178" t="s">
        <v>13354</v>
      </c>
      <c r="Y207" s="178" t="s">
        <v>13354</v>
      </c>
      <c r="Z207" s="178" t="s">
        <v>13354</v>
      </c>
      <c r="AA207" s="178" t="s">
        <v>13354</v>
      </c>
      <c r="AB207" s="178" t="str">
        <f t="shared" si="3"/>
        <v>,(206,146,'CodUsoSueloActualEntorno','Cod_Uso_Suelo','Código','Tab1','General',1,1,1,NULL,NULL,4,'1','TEXTBOX','NUMBER',NULL,NULL,NULL,NULL,NULL,'mainTableBoxesCss',NULL,NULL,NULL,NULL,NULL,N'MANTENIMIENTO',CAST('19000101' AS DateTime), N'999999999')</v>
      </c>
    </row>
    <row r="208" spans="1:28" x14ac:dyDescent="0.25">
      <c r="A208" s="178">
        <v>207</v>
      </c>
      <c r="B208" s="178">
        <v>146</v>
      </c>
      <c r="C208" s="178" t="s">
        <v>14289</v>
      </c>
      <c r="D208" s="178" t="s">
        <v>14290</v>
      </c>
      <c r="E208" s="178" t="s">
        <v>1</v>
      </c>
      <c r="F208" s="178" t="s">
        <v>13842</v>
      </c>
      <c r="G208" s="178" t="s">
        <v>13843</v>
      </c>
      <c r="H208" s="178">
        <v>1</v>
      </c>
      <c r="I208" s="178">
        <v>1</v>
      </c>
      <c r="J208" s="178">
        <v>1</v>
      </c>
      <c r="K208" s="178" t="s">
        <v>13354</v>
      </c>
      <c r="L208" s="178" t="s">
        <v>13354</v>
      </c>
      <c r="M208" s="178">
        <v>255</v>
      </c>
      <c r="N208" s="178">
        <v>0</v>
      </c>
      <c r="O208" s="178" t="s">
        <v>13844</v>
      </c>
      <c r="P208" s="178" t="s">
        <v>13354</v>
      </c>
      <c r="Q208" s="178" t="s">
        <v>13354</v>
      </c>
      <c r="R208" s="178" t="s">
        <v>13354</v>
      </c>
      <c r="S208" s="178" t="s">
        <v>13354</v>
      </c>
      <c r="T208" s="178" t="s">
        <v>13354</v>
      </c>
      <c r="U208" s="178" t="s">
        <v>13354</v>
      </c>
      <c r="V208" s="178" t="s">
        <v>13846</v>
      </c>
      <c r="W208" s="178" t="s">
        <v>13354</v>
      </c>
      <c r="X208" s="178" t="s">
        <v>13354</v>
      </c>
      <c r="Y208" s="178" t="s">
        <v>13354</v>
      </c>
      <c r="Z208" s="178" t="s">
        <v>13354</v>
      </c>
      <c r="AA208" s="178" t="s">
        <v>13354</v>
      </c>
      <c r="AB208" s="178" t="str">
        <f t="shared" si="3"/>
        <v>,(207,146,'DesUsoSueloActualEntorno','Des_Uso_Suelo','Descripción','Tab1','General',1,1,1,NULL,NULL,255,'0','TEXTBOX',NULL,NULL,NULL,NULL,NULL,NULL,'mainTableBoxesCss',NULL,NULL,NULL,NULL,NULL,N'MANTENIMIENTO',CAST('19000101' AS DateTime), N'999999999')</v>
      </c>
    </row>
    <row r="209" spans="1:28" x14ac:dyDescent="0.25">
      <c r="A209" s="178">
        <v>208</v>
      </c>
      <c r="B209" s="178">
        <v>147</v>
      </c>
      <c r="C209" s="178" t="s">
        <v>14291</v>
      </c>
      <c r="D209" s="178" t="s">
        <v>14292</v>
      </c>
      <c r="E209" s="178" t="s">
        <v>19</v>
      </c>
      <c r="F209" s="178" t="s">
        <v>13842</v>
      </c>
      <c r="G209" s="178" t="s">
        <v>13843</v>
      </c>
      <c r="H209" s="178">
        <v>1</v>
      </c>
      <c r="I209" s="178">
        <v>1</v>
      </c>
      <c r="J209" s="178">
        <v>1</v>
      </c>
      <c r="K209" s="178" t="s">
        <v>13354</v>
      </c>
      <c r="L209" s="178" t="s">
        <v>13354</v>
      </c>
      <c r="M209" s="178">
        <v>4</v>
      </c>
      <c r="N209" s="178">
        <v>1</v>
      </c>
      <c r="O209" s="178" t="s">
        <v>13844</v>
      </c>
      <c r="P209" s="178" t="s">
        <v>13845</v>
      </c>
      <c r="Q209" s="178" t="s">
        <v>13354</v>
      </c>
      <c r="R209" s="178" t="s">
        <v>13354</v>
      </c>
      <c r="S209" s="178" t="s">
        <v>13354</v>
      </c>
      <c r="T209" s="178" t="s">
        <v>13354</v>
      </c>
      <c r="U209" s="178" t="s">
        <v>13354</v>
      </c>
      <c r="V209" s="178" t="s">
        <v>13846</v>
      </c>
      <c r="W209" s="178" t="s">
        <v>13354</v>
      </c>
      <c r="X209" s="178" t="s">
        <v>13354</v>
      </c>
      <c r="Y209" s="178" t="s">
        <v>13354</v>
      </c>
      <c r="Z209" s="178" t="s">
        <v>13354</v>
      </c>
      <c r="AA209" s="178" t="s">
        <v>13354</v>
      </c>
      <c r="AB209" s="178" t="str">
        <f t="shared" si="3"/>
        <v>,(208,147,'CodVentana','Cod_Ventana','Código','Tab1','General',1,1,1,NULL,NULL,4,'1','TEXTBOX','NUMBER',NULL,NULL,NULL,NULL,NULL,'mainTableBoxesCss',NULL,NULL,NULL,NULL,NULL,N'MANTENIMIENTO',CAST('19000101' AS DateTime), N'999999999')</v>
      </c>
    </row>
    <row r="210" spans="1:28" x14ac:dyDescent="0.25">
      <c r="A210" s="178">
        <v>209</v>
      </c>
      <c r="B210" s="178">
        <v>147</v>
      </c>
      <c r="C210" s="178" t="s">
        <v>14293</v>
      </c>
      <c r="D210" s="178" t="s">
        <v>14294</v>
      </c>
      <c r="E210" s="178" t="s">
        <v>1</v>
      </c>
      <c r="F210" s="178" t="s">
        <v>13842</v>
      </c>
      <c r="G210" s="178" t="s">
        <v>13843</v>
      </c>
      <c r="H210" s="178">
        <v>1</v>
      </c>
      <c r="I210" s="178">
        <v>1</v>
      </c>
      <c r="J210" s="178">
        <v>1</v>
      </c>
      <c r="K210" s="178" t="s">
        <v>13354</v>
      </c>
      <c r="L210" s="178" t="s">
        <v>13354</v>
      </c>
      <c r="M210" s="178">
        <v>255</v>
      </c>
      <c r="N210" s="178">
        <v>0</v>
      </c>
      <c r="O210" s="178" t="s">
        <v>13844</v>
      </c>
      <c r="P210" s="178" t="s">
        <v>13354</v>
      </c>
      <c r="Q210" s="178" t="s">
        <v>13354</v>
      </c>
      <c r="R210" s="178" t="s">
        <v>13354</v>
      </c>
      <c r="S210" s="178" t="s">
        <v>13354</v>
      </c>
      <c r="T210" s="178" t="s">
        <v>13354</v>
      </c>
      <c r="U210" s="178" t="s">
        <v>13354</v>
      </c>
      <c r="V210" s="178" t="s">
        <v>13846</v>
      </c>
      <c r="W210" s="178" t="s">
        <v>13354</v>
      </c>
      <c r="X210" s="178" t="s">
        <v>13354</v>
      </c>
      <c r="Y210" s="178" t="s">
        <v>13354</v>
      </c>
      <c r="Z210" s="178" t="s">
        <v>13354</v>
      </c>
      <c r="AA210" s="178" t="s">
        <v>13354</v>
      </c>
      <c r="AB210" s="178" t="str">
        <f t="shared" si="3"/>
        <v>,(209,147,'DesVentana','Des_Ventana','Descripción','Tab1','General',1,1,1,NULL,NULL,255,'0','TEXTBOX',NULL,NULL,NULL,NULL,NULL,NULL,'mainTableBoxesCss',NULL,NULL,NULL,NULL,NULL,N'MANTENIMIENTO',CAST('19000101' AS DateTime), N'999999999')</v>
      </c>
    </row>
    <row r="211" spans="1:28" x14ac:dyDescent="0.25">
      <c r="A211" s="178">
        <v>210</v>
      </c>
      <c r="B211" s="178">
        <v>148</v>
      </c>
      <c r="C211" s="178" t="s">
        <v>14295</v>
      </c>
      <c r="D211" s="178" t="s">
        <v>14296</v>
      </c>
      <c r="E211" s="178" t="s">
        <v>19</v>
      </c>
      <c r="F211" s="178" t="s">
        <v>13842</v>
      </c>
      <c r="G211" s="178" t="s">
        <v>13843</v>
      </c>
      <c r="H211" s="178">
        <v>1</v>
      </c>
      <c r="I211" s="178">
        <v>1</v>
      </c>
      <c r="J211" s="178">
        <v>1</v>
      </c>
      <c r="K211" s="178" t="s">
        <v>13354</v>
      </c>
      <c r="L211" s="178" t="s">
        <v>13354</v>
      </c>
      <c r="M211" s="178">
        <v>4</v>
      </c>
      <c r="N211" s="178">
        <v>1</v>
      </c>
      <c r="O211" s="178" t="s">
        <v>13844</v>
      </c>
      <c r="P211" s="178" t="s">
        <v>13845</v>
      </c>
      <c r="Q211" s="178" t="s">
        <v>13354</v>
      </c>
      <c r="R211" s="178" t="s">
        <v>13354</v>
      </c>
      <c r="S211" s="178" t="s">
        <v>13354</v>
      </c>
      <c r="T211" s="178" t="s">
        <v>13354</v>
      </c>
      <c r="U211" s="178" t="s">
        <v>13354</v>
      </c>
      <c r="V211" s="178" t="s">
        <v>13846</v>
      </c>
      <c r="W211" s="178" t="s">
        <v>13354</v>
      </c>
      <c r="X211" s="178" t="s">
        <v>13354</v>
      </c>
      <c r="Y211" s="178" t="s">
        <v>13354</v>
      </c>
      <c r="Z211" s="178" t="s">
        <v>13354</v>
      </c>
      <c r="AA211" s="178" t="s">
        <v>13354</v>
      </c>
      <c r="AB211" s="178" t="str">
        <f t="shared" si="3"/>
        <v>,(210,148,'CodVerja','Cod_Verja','Código','Tab1','General',1,1,1,NULL,NULL,4,'1','TEXTBOX','NUMBER',NULL,NULL,NULL,NULL,NULL,'mainTableBoxesCss',NULL,NULL,NULL,NULL,NULL,N'MANTENIMIENTO',CAST('19000101' AS DateTime), N'999999999')</v>
      </c>
    </row>
    <row r="212" spans="1:28" x14ac:dyDescent="0.25">
      <c r="A212" s="178">
        <v>211</v>
      </c>
      <c r="B212" s="178">
        <v>148</v>
      </c>
      <c r="C212" s="178" t="s">
        <v>14297</v>
      </c>
      <c r="D212" s="178" t="s">
        <v>14298</v>
      </c>
      <c r="E212" s="178" t="s">
        <v>1</v>
      </c>
      <c r="F212" s="178" t="s">
        <v>13842</v>
      </c>
      <c r="G212" s="178" t="s">
        <v>13843</v>
      </c>
      <c r="H212" s="178">
        <v>1</v>
      </c>
      <c r="I212" s="178">
        <v>1</v>
      </c>
      <c r="J212" s="178">
        <v>1</v>
      </c>
      <c r="K212" s="178" t="s">
        <v>13354</v>
      </c>
      <c r="L212" s="178" t="s">
        <v>13354</v>
      </c>
      <c r="M212" s="178">
        <v>255</v>
      </c>
      <c r="N212" s="178">
        <v>0</v>
      </c>
      <c r="O212" s="178" t="s">
        <v>13844</v>
      </c>
      <c r="P212" s="178" t="s">
        <v>13354</v>
      </c>
      <c r="Q212" s="178" t="s">
        <v>13354</v>
      </c>
      <c r="R212" s="178" t="s">
        <v>13354</v>
      </c>
      <c r="S212" s="178" t="s">
        <v>13354</v>
      </c>
      <c r="T212" s="178" t="s">
        <v>13354</v>
      </c>
      <c r="U212" s="178" t="s">
        <v>13354</v>
      </c>
      <c r="V212" s="178" t="s">
        <v>13846</v>
      </c>
      <c r="W212" s="178" t="s">
        <v>13354</v>
      </c>
      <c r="X212" s="178" t="s">
        <v>13354</v>
      </c>
      <c r="Y212" s="178" t="s">
        <v>13354</v>
      </c>
      <c r="Z212" s="178" t="s">
        <v>13354</v>
      </c>
      <c r="AA212" s="178" t="s">
        <v>13354</v>
      </c>
      <c r="AB212" s="178" t="str">
        <f t="shared" si="3"/>
        <v>,(211,148,'DesVerja','Des_Verja','Descripción','Tab1','General',1,1,1,NULL,NULL,255,'0','TEXTBOX',NULL,NULL,NULL,NULL,NULL,NULL,'mainTableBoxesCss',NULL,NULL,NULL,NULL,NULL,N'MANTENIMIENTO',CAST('19000101' AS DateTime), N'999999999')</v>
      </c>
    </row>
    <row r="213" spans="1:28" x14ac:dyDescent="0.25">
      <c r="A213" s="178">
        <v>212</v>
      </c>
      <c r="B213" s="178">
        <v>149</v>
      </c>
      <c r="C213" s="178" t="s">
        <v>14299</v>
      </c>
      <c r="D213" s="178" t="s">
        <v>14300</v>
      </c>
      <c r="E213" s="178" t="s">
        <v>19</v>
      </c>
      <c r="F213" s="178" t="s">
        <v>13842</v>
      </c>
      <c r="G213" s="178" t="s">
        <v>13843</v>
      </c>
      <c r="H213" s="178">
        <v>1</v>
      </c>
      <c r="I213" s="178">
        <v>1</v>
      </c>
      <c r="J213" s="178">
        <v>1</v>
      </c>
      <c r="K213" s="178" t="s">
        <v>13354</v>
      </c>
      <c r="L213" s="178" t="s">
        <v>13354</v>
      </c>
      <c r="M213" s="178">
        <v>4</v>
      </c>
      <c r="N213" s="178">
        <v>1</v>
      </c>
      <c r="O213" s="178" t="s">
        <v>13844</v>
      </c>
      <c r="P213" s="178" t="s">
        <v>13845</v>
      </c>
      <c r="Q213" s="178" t="s">
        <v>13354</v>
      </c>
      <c r="R213" s="178" t="s">
        <v>13354</v>
      </c>
      <c r="S213" s="178" t="s">
        <v>13354</v>
      </c>
      <c r="T213" s="178" t="s">
        <v>13354</v>
      </c>
      <c r="U213" s="178" t="s">
        <v>13354</v>
      </c>
      <c r="V213" s="178" t="s">
        <v>13846</v>
      </c>
      <c r="W213" s="178" t="s">
        <v>13354</v>
      </c>
      <c r="X213" s="178" t="s">
        <v>13354</v>
      </c>
      <c r="Y213" s="178" t="s">
        <v>13354</v>
      </c>
      <c r="Z213" s="178" t="s">
        <v>13354</v>
      </c>
      <c r="AA213" s="178" t="s">
        <v>13354</v>
      </c>
      <c r="AB213" s="178" t="str">
        <f t="shared" si="3"/>
        <v>,(212,149,'CodViaAcceso','Cod_Via_Acceso','Código','Tab1','General',1,1,1,NULL,NULL,4,'1','TEXTBOX','NUMBER',NULL,NULL,NULL,NULL,NULL,'mainTableBoxesCss',NULL,NULL,NULL,NULL,NULL,N'MANTENIMIENTO',CAST('19000101' AS DateTime), N'999999999')</v>
      </c>
    </row>
    <row r="214" spans="1:28" x14ac:dyDescent="0.25">
      <c r="A214" s="178">
        <v>213</v>
      </c>
      <c r="B214" s="178">
        <v>149</v>
      </c>
      <c r="C214" s="178" t="s">
        <v>14301</v>
      </c>
      <c r="D214" s="178" t="s">
        <v>14302</v>
      </c>
      <c r="E214" s="178" t="s">
        <v>1</v>
      </c>
      <c r="F214" s="178" t="s">
        <v>13842</v>
      </c>
      <c r="G214" s="178" t="s">
        <v>13843</v>
      </c>
      <c r="H214" s="178">
        <v>1</v>
      </c>
      <c r="I214" s="178">
        <v>1</v>
      </c>
      <c r="J214" s="178">
        <v>1</v>
      </c>
      <c r="K214" s="178" t="s">
        <v>13354</v>
      </c>
      <c r="L214" s="178" t="s">
        <v>13354</v>
      </c>
      <c r="M214" s="178">
        <v>255</v>
      </c>
      <c r="N214" s="178">
        <v>0</v>
      </c>
      <c r="O214" s="178" t="s">
        <v>13844</v>
      </c>
      <c r="P214" s="178" t="s">
        <v>13354</v>
      </c>
      <c r="Q214" s="178" t="s">
        <v>13354</v>
      </c>
      <c r="R214" s="178" t="s">
        <v>13354</v>
      </c>
      <c r="S214" s="178" t="s">
        <v>13354</v>
      </c>
      <c r="T214" s="178" t="s">
        <v>13354</v>
      </c>
      <c r="U214" s="178" t="s">
        <v>13354</v>
      </c>
      <c r="V214" s="178" t="s">
        <v>13846</v>
      </c>
      <c r="W214" s="178" t="s">
        <v>13354</v>
      </c>
      <c r="X214" s="178" t="s">
        <v>13354</v>
      </c>
      <c r="Y214" s="178" t="s">
        <v>13354</v>
      </c>
      <c r="Z214" s="178" t="s">
        <v>13354</v>
      </c>
      <c r="AA214" s="178" t="s">
        <v>13354</v>
      </c>
      <c r="AB214" s="178" t="str">
        <f t="shared" si="3"/>
        <v>,(213,149,'DesViaAcceso','Des_Via_Acceso','Descripción','Tab1','General',1,1,1,NULL,NULL,255,'0','TEXTBOX',NULL,NULL,NULL,NULL,NULL,NULL,'mainTableBoxesCss',NULL,NULL,NULL,NULL,NULL,N'MANTENIMIENTO',CAST('19000101' AS DateTime), N'999999999')</v>
      </c>
    </row>
    <row r="215" spans="1:28" x14ac:dyDescent="0.25">
      <c r="A215" s="178">
        <v>214</v>
      </c>
      <c r="B215" s="178">
        <v>32</v>
      </c>
      <c r="C215" s="178" t="s">
        <v>14303</v>
      </c>
      <c r="D215" s="178" t="s">
        <v>14304</v>
      </c>
      <c r="E215" s="178" t="s">
        <v>19</v>
      </c>
      <c r="F215" s="178" t="s">
        <v>13842</v>
      </c>
      <c r="G215" s="178" t="s">
        <v>13843</v>
      </c>
      <c r="H215" s="178">
        <v>1</v>
      </c>
      <c r="I215" s="178">
        <v>1</v>
      </c>
      <c r="J215" s="178">
        <v>1</v>
      </c>
      <c r="K215" s="178" t="s">
        <v>13354</v>
      </c>
      <c r="L215" s="178" t="s">
        <v>13354</v>
      </c>
      <c r="M215" s="178">
        <v>3</v>
      </c>
      <c r="N215" s="178">
        <v>1</v>
      </c>
      <c r="O215" s="178" t="s">
        <v>13844</v>
      </c>
      <c r="P215" s="178" t="s">
        <v>13845</v>
      </c>
      <c r="Q215" s="178" t="s">
        <v>13354</v>
      </c>
      <c r="R215" s="178" t="s">
        <v>13354</v>
      </c>
      <c r="S215" s="178" t="s">
        <v>13354</v>
      </c>
      <c r="T215" s="178" t="s">
        <v>13354</v>
      </c>
      <c r="U215" s="178" t="s">
        <v>13354</v>
      </c>
      <c r="V215" s="178" t="s">
        <v>13846</v>
      </c>
      <c r="W215" s="178" t="s">
        <v>13354</v>
      </c>
      <c r="X215" s="178" t="s">
        <v>13354</v>
      </c>
      <c r="Y215" s="178" t="s">
        <v>13354</v>
      </c>
      <c r="Z215" s="178" t="s">
        <v>13354</v>
      </c>
      <c r="AA215" s="178" t="s">
        <v>13354</v>
      </c>
      <c r="AB215" s="178" t="str">
        <f t="shared" si="3"/>
        <v>,(214,32,'CodTipoRol','Cod_Tipo_Rol','Código','Tab1','General',1,1,1,NULL,NULL,3,'1','TEXTBOX','NUMBER',NULL,NULL,NULL,NULL,NULL,'mainTableBoxesCss',NULL,NULL,NULL,NULL,NULL,N'MANTENIMIENTO',CAST('19000101' AS DateTime), N'999999999')</v>
      </c>
    </row>
    <row r="216" spans="1:28" x14ac:dyDescent="0.25">
      <c r="A216" s="178">
        <v>215</v>
      </c>
      <c r="B216" s="178">
        <v>32</v>
      </c>
      <c r="C216" s="178" t="s">
        <v>14305</v>
      </c>
      <c r="D216" s="178" t="s">
        <v>14306</v>
      </c>
      <c r="E216" s="178" t="s">
        <v>1</v>
      </c>
      <c r="F216" s="178" t="s">
        <v>13842</v>
      </c>
      <c r="G216" s="178" t="s">
        <v>13843</v>
      </c>
      <c r="H216" s="178">
        <v>1</v>
      </c>
      <c r="I216" s="178">
        <v>1</v>
      </c>
      <c r="J216" s="178">
        <v>1</v>
      </c>
      <c r="K216" s="178" t="s">
        <v>13354</v>
      </c>
      <c r="L216" s="178" t="s">
        <v>13354</v>
      </c>
      <c r="M216" s="178">
        <v>100</v>
      </c>
      <c r="N216" s="178">
        <v>0</v>
      </c>
      <c r="O216" s="178" t="s">
        <v>13844</v>
      </c>
      <c r="P216" s="178" t="s">
        <v>13354</v>
      </c>
      <c r="Q216" s="178" t="s">
        <v>13354</v>
      </c>
      <c r="R216" s="178" t="s">
        <v>13354</v>
      </c>
      <c r="S216" s="178" t="s">
        <v>13354</v>
      </c>
      <c r="T216" s="178" t="s">
        <v>13354</v>
      </c>
      <c r="U216" s="178" t="s">
        <v>13354</v>
      </c>
      <c r="V216" s="178" t="s">
        <v>13846</v>
      </c>
      <c r="W216" s="178" t="s">
        <v>13354</v>
      </c>
      <c r="X216" s="178" t="s">
        <v>13354</v>
      </c>
      <c r="Y216" s="178" t="s">
        <v>13354</v>
      </c>
      <c r="Z216" s="178" t="s">
        <v>13354</v>
      </c>
      <c r="AA216" s="178" t="s">
        <v>13354</v>
      </c>
      <c r="AB216" s="178" t="str">
        <f t="shared" si="3"/>
        <v>,(215,32,'DesTipoRol','Des_Tipo_Rol','Descripción','Tab1','General',1,1,1,NULL,NULL,100,'0','TEXTBOX',NULL,NULL,NULL,NULL,NULL,NULL,'mainTableBoxesCss',NULL,NULL,NULL,NULL,NULL,N'MANTENIMIENTO',CAST('19000101' AS DateTime), N'999999999')</v>
      </c>
    </row>
    <row r="217" spans="1:28" x14ac:dyDescent="0.25">
      <c r="A217" s="178">
        <v>216</v>
      </c>
      <c r="B217" s="178">
        <v>32</v>
      </c>
      <c r="C217" s="178" t="s">
        <v>10487</v>
      </c>
      <c r="D217" s="178" t="s">
        <v>10487</v>
      </c>
      <c r="E217" s="178" t="s">
        <v>10487</v>
      </c>
      <c r="F217" s="178" t="s">
        <v>13842</v>
      </c>
      <c r="G217" s="178" t="s">
        <v>13843</v>
      </c>
      <c r="H217" s="178">
        <v>1</v>
      </c>
      <c r="I217" s="178">
        <v>1</v>
      </c>
      <c r="J217" s="178">
        <v>1</v>
      </c>
      <c r="K217" s="178" t="s">
        <v>13354</v>
      </c>
      <c r="L217" s="178" t="s">
        <v>13354</v>
      </c>
      <c r="M217" s="178" t="s">
        <v>13354</v>
      </c>
      <c r="N217" s="178" t="s">
        <v>13354</v>
      </c>
      <c r="O217" s="178" t="s">
        <v>13878</v>
      </c>
      <c r="P217" s="178" t="s">
        <v>13354</v>
      </c>
      <c r="Q217" s="178" t="s">
        <v>13354</v>
      </c>
      <c r="R217" s="178" t="s">
        <v>13354</v>
      </c>
      <c r="S217" s="178" t="s">
        <v>13354</v>
      </c>
      <c r="T217" s="178" t="s">
        <v>13354</v>
      </c>
      <c r="U217" s="178" t="s">
        <v>13354</v>
      </c>
      <c r="V217" s="178" t="s">
        <v>13846</v>
      </c>
      <c r="W217" s="178" t="s">
        <v>14307</v>
      </c>
      <c r="X217" s="178" t="s">
        <v>13354</v>
      </c>
      <c r="Y217" s="178" t="s">
        <v>13354</v>
      </c>
      <c r="Z217" s="178" t="s">
        <v>13354</v>
      </c>
      <c r="AA217" s="178" t="s">
        <v>13354</v>
      </c>
      <c r="AB217" s="178" t="str">
        <f t="shared" si="3"/>
        <v>,(216,32,'Activo','Activo','Activo','Tab1','General',1,1,1,NULL,NULL,NULL,NULL,'DROPDOWNLIST',NULL,NULL,NULL,NULL,NULL,NULL,'mainTableBoxesCss','DefaultLista',NULL,NULL,NULL,NULL,N'MANTENIMIENTO',CAST('19000101' AS DateTime), N'999999999')</v>
      </c>
    </row>
    <row r="218" spans="1:28" x14ac:dyDescent="0.25">
      <c r="A218" s="178">
        <v>217</v>
      </c>
      <c r="B218" s="178">
        <v>32</v>
      </c>
      <c r="C218" s="178" t="s">
        <v>14308</v>
      </c>
      <c r="D218" s="178" t="s">
        <v>14308</v>
      </c>
      <c r="E218" s="178" t="s">
        <v>14308</v>
      </c>
      <c r="F218" s="178" t="s">
        <v>13842</v>
      </c>
      <c r="G218" s="178" t="s">
        <v>13843</v>
      </c>
      <c r="H218" s="178">
        <v>1</v>
      </c>
      <c r="I218" s="178">
        <v>1</v>
      </c>
      <c r="J218" s="178">
        <v>1</v>
      </c>
      <c r="K218" s="178" t="s">
        <v>13354</v>
      </c>
      <c r="L218" s="178" t="s">
        <v>13354</v>
      </c>
      <c r="M218" s="178" t="s">
        <v>13354</v>
      </c>
      <c r="N218" s="178" t="s">
        <v>13354</v>
      </c>
      <c r="O218" s="178" t="s">
        <v>14309</v>
      </c>
      <c r="P218" s="178" t="s">
        <v>13354</v>
      </c>
      <c r="Q218" s="178" t="s">
        <v>13354</v>
      </c>
      <c r="R218" s="178" t="s">
        <v>13354</v>
      </c>
      <c r="S218" s="178" t="s">
        <v>13354</v>
      </c>
      <c r="T218" s="178" t="s">
        <v>13354</v>
      </c>
      <c r="U218" s="178" t="s">
        <v>13354</v>
      </c>
      <c r="V218" s="178" t="s">
        <v>13846</v>
      </c>
      <c r="W218" s="178" t="s">
        <v>13354</v>
      </c>
      <c r="X218" s="178" t="s">
        <v>13354</v>
      </c>
      <c r="Y218" s="178" t="s">
        <v>13354</v>
      </c>
      <c r="Z218" s="178" t="s">
        <v>13354</v>
      </c>
      <c r="AA218" s="178" t="s">
        <v>13354</v>
      </c>
      <c r="AB218" s="178" t="str">
        <f t="shared" si="3"/>
        <v>,(217,32,'Opciones','Opciones','Opciones','Tab1','General',1,1,1,NULL,NULL,NULL,NULL,'TREEVIEWCHECKBOX',NULL,NULL,NULL,NULL,NULL,NULL,'mainTableBoxesCss',NULL,NULL,NULL,NULL,NULL,N'MANTENIMIENTO',CAST('19000101' AS DateTime), N'999999999')</v>
      </c>
    </row>
    <row r="219" spans="1:28" x14ac:dyDescent="0.25">
      <c r="A219" s="178">
        <v>218</v>
      </c>
      <c r="B219" s="178">
        <v>33</v>
      </c>
      <c r="C219" s="178" t="s">
        <v>14310</v>
      </c>
      <c r="D219" s="178" t="s">
        <v>13761</v>
      </c>
      <c r="E219" s="178" t="s">
        <v>14311</v>
      </c>
      <c r="F219" s="178" t="s">
        <v>13842</v>
      </c>
      <c r="G219" s="178" t="s">
        <v>13843</v>
      </c>
      <c r="H219" s="178">
        <v>1</v>
      </c>
      <c r="I219" s="178">
        <v>1</v>
      </c>
      <c r="J219" s="178">
        <v>1</v>
      </c>
      <c r="K219" s="178" t="s">
        <v>13354</v>
      </c>
      <c r="L219" s="178" t="s">
        <v>13354</v>
      </c>
      <c r="M219" s="178">
        <v>20</v>
      </c>
      <c r="N219" s="178">
        <v>0</v>
      </c>
      <c r="O219" s="178" t="s">
        <v>14312</v>
      </c>
      <c r="P219" s="178" t="s">
        <v>13354</v>
      </c>
      <c r="Q219" s="178" t="s">
        <v>13354</v>
      </c>
      <c r="R219" s="178" t="s">
        <v>13354</v>
      </c>
      <c r="S219" s="178" t="s">
        <v>13354</v>
      </c>
      <c r="T219" s="178" t="s">
        <v>13354</v>
      </c>
      <c r="U219" s="178" t="s">
        <v>13354</v>
      </c>
      <c r="V219" s="178" t="s">
        <v>13846</v>
      </c>
      <c r="W219" s="178" t="s">
        <v>13354</v>
      </c>
      <c r="X219" s="178" t="s">
        <v>13354</v>
      </c>
      <c r="Y219" s="178" t="s">
        <v>13354</v>
      </c>
      <c r="Z219" s="178">
        <v>1</v>
      </c>
      <c r="AA219" s="178" t="s">
        <v>13354</v>
      </c>
      <c r="AB219" s="178" t="str">
        <f t="shared" si="3"/>
        <v>,(218,33,'CodUsuario','Cod_Usuario','Código Usuario','Tab1','General',1,1,1,NULL,NULL,20,'0','ADVALIDATOR',NULL,NULL,NULL,NULL,NULL,NULL,'mainTableBoxesCss',NULL,NULL,NULL,1,NULL,N'MANTENIMIENTO',CAST('19000101' AS DateTime), N'999999999')</v>
      </c>
    </row>
    <row r="220" spans="1:28" x14ac:dyDescent="0.25">
      <c r="A220" s="178">
        <v>219</v>
      </c>
      <c r="B220" s="178">
        <v>33</v>
      </c>
      <c r="C220" s="178" t="s">
        <v>14313</v>
      </c>
      <c r="D220" s="178" t="s">
        <v>13764</v>
      </c>
      <c r="E220" s="178" t="s">
        <v>14314</v>
      </c>
      <c r="F220" s="178" t="s">
        <v>13842</v>
      </c>
      <c r="G220" s="178" t="s">
        <v>13843</v>
      </c>
      <c r="H220" s="178">
        <v>0</v>
      </c>
      <c r="I220" s="178">
        <v>0</v>
      </c>
      <c r="J220" s="178">
        <v>1</v>
      </c>
      <c r="K220" s="178" t="s">
        <v>13354</v>
      </c>
      <c r="L220" s="178" t="s">
        <v>13354</v>
      </c>
      <c r="M220" s="178">
        <v>100</v>
      </c>
      <c r="N220" s="178">
        <v>0</v>
      </c>
      <c r="O220" s="178" t="s">
        <v>13844</v>
      </c>
      <c r="P220" s="178" t="s">
        <v>13354</v>
      </c>
      <c r="Q220" s="178" t="s">
        <v>13354</v>
      </c>
      <c r="R220" s="178" t="s">
        <v>13354</v>
      </c>
      <c r="S220" s="178" t="s">
        <v>13354</v>
      </c>
      <c r="T220" s="178" t="s">
        <v>13354</v>
      </c>
      <c r="U220" s="178" t="s">
        <v>13354</v>
      </c>
      <c r="V220" s="178" t="s">
        <v>13846</v>
      </c>
      <c r="W220" s="178" t="s">
        <v>13354</v>
      </c>
      <c r="X220" s="178" t="s">
        <v>13354</v>
      </c>
      <c r="Y220" s="178" t="s">
        <v>13354</v>
      </c>
      <c r="Z220" s="178">
        <v>2</v>
      </c>
      <c r="AA220" s="178" t="s">
        <v>13354</v>
      </c>
      <c r="AB220" s="178" t="str">
        <f t="shared" si="3"/>
        <v>,(219,33,'NombreUsuario','Nombre_Usuario','Nombre Usuario','Tab1','General',0,0,1,NULL,NULL,100,'0','TEXTBOX',NULL,NULL,NULL,NULL,NULL,NULL,'mainTableBoxesCss',NULL,NULL,NULL,2,NULL,N'MANTENIMIENTO',CAST('19000101' AS DateTime), N'999999999')</v>
      </c>
    </row>
    <row r="221" spans="1:28" x14ac:dyDescent="0.25">
      <c r="A221" s="178">
        <v>220</v>
      </c>
      <c r="B221" s="178">
        <v>33</v>
      </c>
      <c r="C221" s="178" t="s">
        <v>14315</v>
      </c>
      <c r="D221" s="178" t="s">
        <v>14316</v>
      </c>
      <c r="E221" s="178" t="s">
        <v>14317</v>
      </c>
      <c r="F221" s="178" t="s">
        <v>13842</v>
      </c>
      <c r="G221" s="178" t="s">
        <v>13843</v>
      </c>
      <c r="H221" s="178">
        <v>1</v>
      </c>
      <c r="I221" s="178">
        <v>1</v>
      </c>
      <c r="J221" s="178">
        <v>1</v>
      </c>
      <c r="K221" s="178" t="s">
        <v>13354</v>
      </c>
      <c r="L221" s="178" t="s">
        <v>13354</v>
      </c>
      <c r="M221" s="178" t="s">
        <v>13354</v>
      </c>
      <c r="N221" s="178" t="s">
        <v>13354</v>
      </c>
      <c r="O221" s="178" t="s">
        <v>13878</v>
      </c>
      <c r="P221" s="178" t="s">
        <v>13354</v>
      </c>
      <c r="Q221" s="178" t="s">
        <v>13354</v>
      </c>
      <c r="R221" s="178" t="s">
        <v>13354</v>
      </c>
      <c r="S221" s="178" t="s">
        <v>13354</v>
      </c>
      <c r="T221" s="178" t="s">
        <v>13354</v>
      </c>
      <c r="U221" s="178" t="s">
        <v>13354</v>
      </c>
      <c r="V221" s="178" t="s">
        <v>13846</v>
      </c>
      <c r="W221" s="178" t="s">
        <v>14318</v>
      </c>
      <c r="X221" s="178" t="s">
        <v>13354</v>
      </c>
      <c r="Y221" s="178" t="s">
        <v>13354</v>
      </c>
      <c r="Z221" s="178">
        <v>3</v>
      </c>
      <c r="AA221" s="178" t="s">
        <v>13354</v>
      </c>
      <c r="AB221" s="178" t="str">
        <f t="shared" si="3"/>
        <v>,(220,33,'IdTipoRol','Id_Tipo_Rol','Rol Asignado','Tab1','General',1,1,1,NULL,NULL,NULL,NULL,'DROPDOWNLIST',NULL,NULL,NULL,NULL,NULL,NULL,'mainTableBoxesCss','RolesLista',NULL,NULL,3,NULL,N'MANTENIMIENTO',CAST('19000101' AS DateTime), N'999999999')</v>
      </c>
    </row>
    <row r="222" spans="1:28" x14ac:dyDescent="0.25">
      <c r="A222" s="178">
        <v>221</v>
      </c>
      <c r="B222" s="178">
        <v>33</v>
      </c>
      <c r="C222" s="178" t="s">
        <v>13762</v>
      </c>
      <c r="D222" s="178" t="s">
        <v>13762</v>
      </c>
      <c r="E222" s="178" t="s">
        <v>13762</v>
      </c>
      <c r="F222" s="178" t="s">
        <v>13842</v>
      </c>
      <c r="G222" s="178" t="s">
        <v>13843</v>
      </c>
      <c r="H222" s="178">
        <v>1</v>
      </c>
      <c r="I222" s="178">
        <v>1</v>
      </c>
      <c r="J222" s="178">
        <v>1</v>
      </c>
      <c r="K222" s="178" t="s">
        <v>13354</v>
      </c>
      <c r="L222" s="178" t="s">
        <v>13354</v>
      </c>
      <c r="M222" s="178" t="s">
        <v>13354</v>
      </c>
      <c r="N222" s="178" t="s">
        <v>13354</v>
      </c>
      <c r="O222" s="178" t="s">
        <v>13878</v>
      </c>
      <c r="P222" s="178" t="s">
        <v>13354</v>
      </c>
      <c r="Q222" s="178" t="s">
        <v>13354</v>
      </c>
      <c r="R222" s="178" t="s">
        <v>13354</v>
      </c>
      <c r="S222" s="178" t="s">
        <v>13354</v>
      </c>
      <c r="T222" s="178" t="s">
        <v>13354</v>
      </c>
      <c r="U222" s="178" t="s">
        <v>13354</v>
      </c>
      <c r="V222" s="178" t="s">
        <v>13846</v>
      </c>
      <c r="W222" s="178" t="s">
        <v>14307</v>
      </c>
      <c r="X222" s="178" t="s">
        <v>13354</v>
      </c>
      <c r="Y222" s="178" t="s">
        <v>13354</v>
      </c>
      <c r="Z222" s="178">
        <v>5</v>
      </c>
      <c r="AA222" s="178" t="s">
        <v>13354</v>
      </c>
      <c r="AB222" s="178" t="str">
        <f t="shared" si="3"/>
        <v>,(221,33,'Bloqueado','Bloqueado','Bloqueado','Tab1','General',1,1,1,NULL,NULL,NULL,NULL,'DROPDOWNLIST',NULL,NULL,NULL,NULL,NULL,NULL,'mainTableBoxesCss','DefaultLista',NULL,NULL,5,NULL,N'MANTENIMIENTO',CAST('19000101' AS DateTime), N'999999999')</v>
      </c>
    </row>
    <row r="223" spans="1:28" x14ac:dyDescent="0.25">
      <c r="A223" s="178">
        <v>222</v>
      </c>
      <c r="B223" s="178">
        <v>33</v>
      </c>
      <c r="C223" s="178" t="s">
        <v>13765</v>
      </c>
      <c r="D223" s="178" t="s">
        <v>13765</v>
      </c>
      <c r="E223" s="178" t="s">
        <v>13765</v>
      </c>
      <c r="F223" s="178" t="s">
        <v>13842</v>
      </c>
      <c r="G223" s="178" t="s">
        <v>13843</v>
      </c>
      <c r="H223" s="178">
        <v>1</v>
      </c>
      <c r="I223" s="178">
        <v>0</v>
      </c>
      <c r="J223" s="178">
        <v>1</v>
      </c>
      <c r="K223" s="178" t="s">
        <v>13354</v>
      </c>
      <c r="L223" s="178" t="s">
        <v>13354</v>
      </c>
      <c r="M223" s="178" t="s">
        <v>13354</v>
      </c>
      <c r="N223" s="178" t="s">
        <v>13354</v>
      </c>
      <c r="O223" s="178" t="s">
        <v>13878</v>
      </c>
      <c r="P223" s="178" t="s">
        <v>13354</v>
      </c>
      <c r="Q223" s="178" t="s">
        <v>13354</v>
      </c>
      <c r="R223" s="178" t="s">
        <v>13354</v>
      </c>
      <c r="S223" s="178" t="s">
        <v>13354</v>
      </c>
      <c r="T223" s="178" t="s">
        <v>13354</v>
      </c>
      <c r="U223" s="178" t="s">
        <v>13354</v>
      </c>
      <c r="V223" s="178" t="s">
        <v>13846</v>
      </c>
      <c r="W223" s="178" t="s">
        <v>14307</v>
      </c>
      <c r="X223" s="178" t="s">
        <v>13354</v>
      </c>
      <c r="Y223" s="178" t="s">
        <v>13354</v>
      </c>
      <c r="Z223" s="178">
        <v>6</v>
      </c>
      <c r="AA223" s="178" t="s">
        <v>13354</v>
      </c>
      <c r="AB223" s="178" t="str">
        <f t="shared" si="3"/>
        <v>,(222,33,'Conectado','Conectado','Conectado','Tab1','General',1,0,1,NULL,NULL,NULL,NULL,'DROPDOWNLIST',NULL,NULL,NULL,NULL,NULL,NULL,'mainTableBoxesCss','DefaultLista',NULL,NULL,6,NULL,N'MANTENIMIENTO',CAST('19000101' AS DateTime), N'999999999')</v>
      </c>
    </row>
    <row r="224" spans="1:28" x14ac:dyDescent="0.25">
      <c r="A224" s="178">
        <v>223</v>
      </c>
      <c r="B224" s="178">
        <v>33</v>
      </c>
      <c r="C224" s="178" t="s">
        <v>14319</v>
      </c>
      <c r="D224" s="178" t="s">
        <v>14320</v>
      </c>
      <c r="E224" s="178" t="s">
        <v>14321</v>
      </c>
      <c r="F224" s="178" t="s">
        <v>13842</v>
      </c>
      <c r="G224" s="178" t="s">
        <v>13843</v>
      </c>
      <c r="H224" s="178">
        <v>0</v>
      </c>
      <c r="I224" s="178">
        <v>0</v>
      </c>
      <c r="J224" s="178">
        <v>1</v>
      </c>
      <c r="K224" s="178" t="s">
        <v>13354</v>
      </c>
      <c r="L224" s="178" t="s">
        <v>13354</v>
      </c>
      <c r="M224" s="178">
        <v>20</v>
      </c>
      <c r="N224" s="178">
        <v>0</v>
      </c>
      <c r="O224" s="178" t="s">
        <v>13844</v>
      </c>
      <c r="P224" s="178" t="s">
        <v>13354</v>
      </c>
      <c r="Q224" s="178" t="s">
        <v>13354</v>
      </c>
      <c r="R224" s="178" t="s">
        <v>13354</v>
      </c>
      <c r="S224" s="178" t="s">
        <v>13354</v>
      </c>
      <c r="T224" s="178" t="s">
        <v>13354</v>
      </c>
      <c r="U224" s="178" t="s">
        <v>13354</v>
      </c>
      <c r="V224" s="178" t="s">
        <v>13846</v>
      </c>
      <c r="W224" s="178" t="s">
        <v>13354</v>
      </c>
      <c r="X224" s="178" t="s">
        <v>13354</v>
      </c>
      <c r="Y224" s="178" t="s">
        <v>13354</v>
      </c>
      <c r="Z224" s="178">
        <v>4</v>
      </c>
      <c r="AA224" s="178" t="s">
        <v>13354</v>
      </c>
      <c r="AB224" s="178" t="str">
        <f t="shared" si="3"/>
        <v>,(223,33,'UltimaConexion','Ultima_Conexion','Ultima Conexión','Tab1','General',0,0,1,NULL,NULL,20,'0','TEXTBOX',NULL,NULL,NULL,NULL,NULL,NULL,'mainTableBoxesCss',NULL,NULL,NULL,4,NULL,N'MANTENIMIENTO',CAST('19000101' AS DateTime), N'999999999')</v>
      </c>
    </row>
    <row r="225" spans="1:28" x14ac:dyDescent="0.25">
      <c r="A225" s="178">
        <v>224</v>
      </c>
      <c r="B225" s="178">
        <v>129</v>
      </c>
      <c r="C225" s="178" t="s">
        <v>14322</v>
      </c>
      <c r="D225" s="178" t="s">
        <v>14323</v>
      </c>
      <c r="E225" s="178" t="s">
        <v>19</v>
      </c>
      <c r="F225" s="178" t="s">
        <v>13842</v>
      </c>
      <c r="G225" s="178" t="s">
        <v>13843</v>
      </c>
      <c r="H225" s="178">
        <v>1</v>
      </c>
      <c r="I225" s="178">
        <v>1</v>
      </c>
      <c r="J225" s="178">
        <v>1</v>
      </c>
      <c r="K225" s="178">
        <v>0</v>
      </c>
      <c r="L225" s="178" t="s">
        <v>13354</v>
      </c>
      <c r="M225" s="178">
        <v>4</v>
      </c>
      <c r="N225" s="178">
        <v>1</v>
      </c>
      <c r="O225" s="178" t="s">
        <v>13844</v>
      </c>
      <c r="P225" s="178" t="s">
        <v>13354</v>
      </c>
      <c r="Q225" s="178" t="s">
        <v>13354</v>
      </c>
      <c r="R225" s="178" t="s">
        <v>13354</v>
      </c>
      <c r="S225" s="178" t="s">
        <v>13354</v>
      </c>
      <c r="T225" s="178" t="s">
        <v>13354</v>
      </c>
      <c r="U225" s="178" t="s">
        <v>13354</v>
      </c>
      <c r="V225" s="178" t="s">
        <v>13846</v>
      </c>
      <c r="W225" s="178" t="s">
        <v>13354</v>
      </c>
      <c r="X225" s="178" t="s">
        <v>13354</v>
      </c>
      <c r="Y225" s="178" t="s">
        <v>13354</v>
      </c>
      <c r="Z225" s="178" t="s">
        <v>13354</v>
      </c>
      <c r="AA225" s="178" t="s">
        <v>13354</v>
      </c>
      <c r="AB225" s="178" t="str">
        <f t="shared" si="3"/>
        <v>,(224,129,'CodTiposEntidades','Cod_Tipo_Entidad','Código','Tab1','General',1,1,1,0,NULL,4,'1','TEXTBOX',NULL,NULL,NULL,NULL,NULL,NULL,'mainTableBoxesCss',NULL,NULL,NULL,NULL,NULL,N'MANTENIMIENTO',CAST('19000101' AS DateTime), N'999999999')</v>
      </c>
    </row>
    <row r="226" spans="1:28" x14ac:dyDescent="0.25">
      <c r="A226" s="178">
        <v>225</v>
      </c>
      <c r="B226" s="178">
        <v>129</v>
      </c>
      <c r="C226" s="178" t="s">
        <v>14324</v>
      </c>
      <c r="D226" s="178" t="s">
        <v>14325</v>
      </c>
      <c r="E226" s="178" t="s">
        <v>1</v>
      </c>
      <c r="F226" s="178" t="s">
        <v>13842</v>
      </c>
      <c r="G226" s="178" t="s">
        <v>13843</v>
      </c>
      <c r="H226" s="178">
        <v>1</v>
      </c>
      <c r="I226" s="178">
        <v>1</v>
      </c>
      <c r="J226" s="178">
        <v>1</v>
      </c>
      <c r="K226" s="178">
        <v>0</v>
      </c>
      <c r="L226" s="178" t="s">
        <v>13354</v>
      </c>
      <c r="M226" s="178">
        <v>255</v>
      </c>
      <c r="N226" s="178">
        <v>0</v>
      </c>
      <c r="O226" s="178" t="s">
        <v>13844</v>
      </c>
      <c r="P226" s="178" t="s">
        <v>13354</v>
      </c>
      <c r="Q226" s="178" t="s">
        <v>13354</v>
      </c>
      <c r="R226" s="178" t="s">
        <v>13354</v>
      </c>
      <c r="S226" s="178" t="s">
        <v>13354</v>
      </c>
      <c r="T226" s="178" t="s">
        <v>13354</v>
      </c>
      <c r="U226" s="178" t="s">
        <v>13354</v>
      </c>
      <c r="V226" s="178" t="s">
        <v>13846</v>
      </c>
      <c r="W226" s="178" t="s">
        <v>13354</v>
      </c>
      <c r="X226" s="178" t="s">
        <v>13354</v>
      </c>
      <c r="Y226" s="178" t="s">
        <v>13354</v>
      </c>
      <c r="Z226" s="178" t="s">
        <v>13354</v>
      </c>
      <c r="AA226" s="178" t="s">
        <v>13354</v>
      </c>
      <c r="AB226" s="178" t="str">
        <f t="shared" si="3"/>
        <v>,(225,129,'DesTiposEntidades','Des_Tipo_Entidad','Descripción','Tab1','General',1,1,1,0,NULL,255,'0','TEXTBOX',NULL,NULL,NULL,NULL,NULL,NULL,'mainTableBoxesCss',NULL,NULL,NULL,NULL,NULL,N'MANTENIMIENTO',CAST('19000101' AS DateTime), N'999999999')</v>
      </c>
    </row>
    <row r="227" spans="1:28" x14ac:dyDescent="0.25">
      <c r="A227" s="178">
        <v>226</v>
      </c>
      <c r="B227" s="178">
        <v>130</v>
      </c>
      <c r="C227" s="178" t="s">
        <v>14326</v>
      </c>
      <c r="D227" s="178" t="s">
        <v>14327</v>
      </c>
      <c r="E227" s="178" t="s">
        <v>19</v>
      </c>
      <c r="F227" s="178" t="s">
        <v>13842</v>
      </c>
      <c r="G227" s="178" t="s">
        <v>13843</v>
      </c>
      <c r="H227" s="178">
        <v>1</v>
      </c>
      <c r="I227" s="178">
        <v>1</v>
      </c>
      <c r="J227" s="178">
        <v>1</v>
      </c>
      <c r="K227" s="178">
        <v>0</v>
      </c>
      <c r="L227" s="178" t="s">
        <v>13354</v>
      </c>
      <c r="M227" s="178">
        <v>4</v>
      </c>
      <c r="N227" s="178">
        <v>1</v>
      </c>
      <c r="O227" s="178" t="s">
        <v>13844</v>
      </c>
      <c r="P227" s="178" t="s">
        <v>13354</v>
      </c>
      <c r="Q227" s="178" t="s">
        <v>13354</v>
      </c>
      <c r="R227" s="178" t="s">
        <v>13354</v>
      </c>
      <c r="S227" s="178" t="s">
        <v>13354</v>
      </c>
      <c r="T227" s="178" t="s">
        <v>13354</v>
      </c>
      <c r="U227" s="178" t="s">
        <v>13354</v>
      </c>
      <c r="V227" s="178" t="s">
        <v>13846</v>
      </c>
      <c r="W227" s="178" t="s">
        <v>13354</v>
      </c>
      <c r="X227" s="178" t="s">
        <v>13354</v>
      </c>
      <c r="Y227" s="178" t="s">
        <v>13354</v>
      </c>
      <c r="Z227" s="178" t="s">
        <v>13354</v>
      </c>
      <c r="AA227" s="178" t="s">
        <v>13354</v>
      </c>
      <c r="AB227" s="178" t="str">
        <f t="shared" si="3"/>
        <v>,(226,130,'CodTipoEstadoAvaluo','Cod_Tipo_Estado_Avaluo','Código','Tab1','General',1,1,1,0,NULL,4,'1','TEXTBOX',NULL,NULL,NULL,NULL,NULL,NULL,'mainTableBoxesCss',NULL,NULL,NULL,NULL,NULL,N'MANTENIMIENTO',CAST('19000101' AS DateTime), N'999999999')</v>
      </c>
    </row>
    <row r="228" spans="1:28" x14ac:dyDescent="0.25">
      <c r="A228" s="178">
        <v>227</v>
      </c>
      <c r="B228" s="178">
        <v>130</v>
      </c>
      <c r="C228" s="178" t="s">
        <v>14328</v>
      </c>
      <c r="D228" s="178" t="s">
        <v>14329</v>
      </c>
      <c r="E228" s="178" t="s">
        <v>1</v>
      </c>
      <c r="F228" s="178" t="s">
        <v>13842</v>
      </c>
      <c r="G228" s="178" t="s">
        <v>13843</v>
      </c>
      <c r="H228" s="178">
        <v>1</v>
      </c>
      <c r="I228" s="178">
        <v>1</v>
      </c>
      <c r="J228" s="178">
        <v>1</v>
      </c>
      <c r="K228" s="178">
        <v>0</v>
      </c>
      <c r="L228" s="178" t="s">
        <v>13354</v>
      </c>
      <c r="M228" s="178">
        <v>255</v>
      </c>
      <c r="N228" s="178">
        <v>0</v>
      </c>
      <c r="O228" s="178" t="s">
        <v>13844</v>
      </c>
      <c r="P228" s="178" t="s">
        <v>13354</v>
      </c>
      <c r="Q228" s="178" t="s">
        <v>13354</v>
      </c>
      <c r="R228" s="178" t="s">
        <v>13354</v>
      </c>
      <c r="S228" s="178" t="s">
        <v>13354</v>
      </c>
      <c r="T228" s="178" t="s">
        <v>13354</v>
      </c>
      <c r="U228" s="178" t="s">
        <v>13354</v>
      </c>
      <c r="V228" s="178" t="s">
        <v>13846</v>
      </c>
      <c r="W228" s="178" t="s">
        <v>13354</v>
      </c>
      <c r="X228" s="178" t="s">
        <v>13354</v>
      </c>
      <c r="Y228" s="178" t="s">
        <v>13354</v>
      </c>
      <c r="Z228" s="178" t="s">
        <v>13354</v>
      </c>
      <c r="AA228" s="178" t="s">
        <v>13354</v>
      </c>
      <c r="AB228" s="178" t="str">
        <f t="shared" si="3"/>
        <v>,(227,130,'DesTipoEstadoAvaluo','Des_Tipo_Estado_Avaluo','Descripción','Tab1','General',1,1,1,0,NULL,255,'0','TEXTBOX',NULL,NULL,NULL,NULL,NULL,NULL,'mainTableBoxesCss',NULL,NULL,NULL,NULL,NULL,N'MANTENIMIENTO',CAST('19000101' AS DateTime), N'999999999')</v>
      </c>
    </row>
    <row r="229" spans="1:28" x14ac:dyDescent="0.25">
      <c r="A229" s="178">
        <v>228</v>
      </c>
      <c r="B229" s="178">
        <v>150</v>
      </c>
      <c r="C229" s="178" t="s">
        <v>14330</v>
      </c>
      <c r="D229" s="178" t="s">
        <v>14331</v>
      </c>
      <c r="E229" s="178" t="s">
        <v>19</v>
      </c>
      <c r="F229" s="178" t="s">
        <v>13842</v>
      </c>
      <c r="G229" s="178" t="s">
        <v>13843</v>
      </c>
      <c r="H229" s="178">
        <v>1</v>
      </c>
      <c r="I229" s="178">
        <v>1</v>
      </c>
      <c r="J229" s="178">
        <v>1</v>
      </c>
      <c r="K229" s="178" t="s">
        <v>13354</v>
      </c>
      <c r="L229" s="178" t="s">
        <v>13354</v>
      </c>
      <c r="M229" s="178">
        <v>4</v>
      </c>
      <c r="N229" s="178">
        <v>1</v>
      </c>
      <c r="O229" s="178" t="s">
        <v>13844</v>
      </c>
      <c r="P229" s="178" t="s">
        <v>13845</v>
      </c>
      <c r="Q229" s="178" t="s">
        <v>13354</v>
      </c>
      <c r="R229" s="178" t="s">
        <v>13354</v>
      </c>
      <c r="S229" s="178" t="s">
        <v>13354</v>
      </c>
      <c r="T229" s="178" t="s">
        <v>13354</v>
      </c>
      <c r="U229" s="178" t="s">
        <v>13354</v>
      </c>
      <c r="V229" s="178" t="s">
        <v>13846</v>
      </c>
      <c r="W229" s="178" t="s">
        <v>13354</v>
      </c>
      <c r="X229" s="178" t="s">
        <v>13354</v>
      </c>
      <c r="Y229" s="178" t="s">
        <v>13354</v>
      </c>
      <c r="Z229" s="178" t="s">
        <v>13354</v>
      </c>
      <c r="AA229" s="178" t="s">
        <v>13354</v>
      </c>
      <c r="AB229" s="178" t="str">
        <f t="shared" si="3"/>
        <v>,(228,150,'CodVoltajeInstalacionElectrica','Cod_Voltaje_Instalacion_Electrica','Código','Tab1','General',1,1,1,NULL,NULL,4,'1','TEXTBOX','NUMBER',NULL,NULL,NULL,NULL,NULL,'mainTableBoxesCss',NULL,NULL,NULL,NULL,NULL,N'MANTENIMIENTO',CAST('19000101' AS DateTime), N'999999999')</v>
      </c>
    </row>
    <row r="230" spans="1:28" x14ac:dyDescent="0.25">
      <c r="A230" s="178">
        <v>229</v>
      </c>
      <c r="B230" s="178">
        <v>150</v>
      </c>
      <c r="C230" s="178" t="s">
        <v>14332</v>
      </c>
      <c r="D230" s="178" t="s">
        <v>14333</v>
      </c>
      <c r="E230" s="178" t="s">
        <v>1</v>
      </c>
      <c r="F230" s="178" t="s">
        <v>13842</v>
      </c>
      <c r="G230" s="178" t="s">
        <v>13843</v>
      </c>
      <c r="H230" s="178">
        <v>1</v>
      </c>
      <c r="I230" s="178">
        <v>1</v>
      </c>
      <c r="J230" s="178">
        <v>1</v>
      </c>
      <c r="K230" s="178" t="s">
        <v>13354</v>
      </c>
      <c r="L230" s="178" t="s">
        <v>13354</v>
      </c>
      <c r="M230" s="178">
        <v>255</v>
      </c>
      <c r="N230" s="178">
        <v>0</v>
      </c>
      <c r="O230" s="178" t="s">
        <v>13844</v>
      </c>
      <c r="P230" s="178" t="s">
        <v>13354</v>
      </c>
      <c r="Q230" s="178" t="s">
        <v>13354</v>
      </c>
      <c r="R230" s="178" t="s">
        <v>13354</v>
      </c>
      <c r="S230" s="178" t="s">
        <v>13354</v>
      </c>
      <c r="T230" s="178" t="s">
        <v>13354</v>
      </c>
      <c r="U230" s="178" t="s">
        <v>13354</v>
      </c>
      <c r="V230" s="178" t="s">
        <v>13846</v>
      </c>
      <c r="W230" s="178" t="s">
        <v>13354</v>
      </c>
      <c r="X230" s="178" t="s">
        <v>13354</v>
      </c>
      <c r="Y230" s="178" t="s">
        <v>13354</v>
      </c>
      <c r="Z230" s="178" t="s">
        <v>13354</v>
      </c>
      <c r="AA230" s="178" t="s">
        <v>13354</v>
      </c>
      <c r="AB230" s="178" t="str">
        <f t="shared" si="3"/>
        <v>,(229,150,'DesVoltajeInstalacionElectrica','Des_Voltaje_Instalacion_Electrica','Descripción','Tab1','General',1,1,1,NULL,NULL,255,'0','TEXTBOX',NULL,NULL,NULL,NULL,NULL,NULL,'mainTableBoxesCss',NULL,NULL,NULL,NULL,NULL,N'MANTENIMIENTO',CAST('19000101' AS DateTime), N'999999999')</v>
      </c>
    </row>
    <row r="231" spans="1:28" x14ac:dyDescent="0.25">
      <c r="A231" s="178">
        <v>230</v>
      </c>
      <c r="B231" s="178">
        <v>152</v>
      </c>
      <c r="C231" s="178" t="s">
        <v>13354</v>
      </c>
      <c r="D231" s="178" t="s">
        <v>14334</v>
      </c>
      <c r="E231" s="178" t="s">
        <v>14335</v>
      </c>
      <c r="F231" s="178" t="s">
        <v>14244</v>
      </c>
      <c r="G231" s="178" t="s">
        <v>14335</v>
      </c>
      <c r="H231" s="178">
        <v>1</v>
      </c>
      <c r="I231" s="178">
        <v>1</v>
      </c>
      <c r="J231" s="178">
        <v>1</v>
      </c>
      <c r="K231" s="178" t="s">
        <v>13354</v>
      </c>
      <c r="L231" s="178" t="s">
        <v>13354</v>
      </c>
      <c r="M231" s="178" t="s">
        <v>13354</v>
      </c>
      <c r="N231" s="178" t="s">
        <v>13354</v>
      </c>
      <c r="O231" s="178" t="s">
        <v>14336</v>
      </c>
      <c r="P231" s="178" t="s">
        <v>13354</v>
      </c>
      <c r="Q231" s="178" t="s">
        <v>13354</v>
      </c>
      <c r="R231" s="178" t="s">
        <v>13354</v>
      </c>
      <c r="S231" s="178" t="s">
        <v>13354</v>
      </c>
      <c r="T231" s="178" t="s">
        <v>13354</v>
      </c>
      <c r="U231" s="178" t="s">
        <v>13354</v>
      </c>
      <c r="V231" s="178" t="s">
        <v>14337</v>
      </c>
      <c r="W231" s="178" t="s">
        <v>13354</v>
      </c>
      <c r="X231" s="178" t="s">
        <v>13354</v>
      </c>
      <c r="Y231" s="178" t="s">
        <v>13354</v>
      </c>
      <c r="Z231" s="178">
        <v>5</v>
      </c>
      <c r="AA231" s="178" t="s">
        <v>13354</v>
      </c>
      <c r="AB231" s="178" t="str">
        <f t="shared" si="3"/>
        <v>,(230,152,NULL,'Caracteristicas_Externas','Características de Tasadores Externos','Tab2','Características de Tasadores Externos',1,1,1,NULL,NULL,NULL,NULL,'AREA',NULL,NULL,NULL,NULL,NULL,NULL,'labelSub',NULL,NULL,NULL,5,NULL,N'MANTENIMIENTO',CAST('19000101' AS DateTime), N'999999999')</v>
      </c>
    </row>
    <row r="232" spans="1:28" x14ac:dyDescent="0.25">
      <c r="A232" s="178">
        <v>233</v>
      </c>
      <c r="B232" s="178">
        <v>152</v>
      </c>
      <c r="C232" s="178" t="s">
        <v>14338</v>
      </c>
      <c r="D232" s="178" t="s">
        <v>14339</v>
      </c>
      <c r="E232" s="178" t="s">
        <v>14340</v>
      </c>
      <c r="F232" s="178" t="s">
        <v>14244</v>
      </c>
      <c r="G232" s="178" t="s">
        <v>14335</v>
      </c>
      <c r="H232" s="178">
        <v>0</v>
      </c>
      <c r="I232" s="178">
        <v>1</v>
      </c>
      <c r="J232" s="178">
        <v>1</v>
      </c>
      <c r="K232" s="178" t="s">
        <v>13354</v>
      </c>
      <c r="L232" s="178" t="s">
        <v>13354</v>
      </c>
      <c r="M232" s="178">
        <v>10</v>
      </c>
      <c r="N232" s="178">
        <v>1</v>
      </c>
      <c r="O232" s="178" t="s">
        <v>13844</v>
      </c>
      <c r="P232" s="178" t="s">
        <v>13354</v>
      </c>
      <c r="Q232" s="178" t="s">
        <v>13354</v>
      </c>
      <c r="R232" s="178" t="s">
        <v>13354</v>
      </c>
      <c r="S232" s="178" t="s">
        <v>13354</v>
      </c>
      <c r="T232" s="178" t="s">
        <v>13354</v>
      </c>
      <c r="U232" s="178" t="s">
        <v>13354</v>
      </c>
      <c r="V232" s="178" t="s">
        <v>13846</v>
      </c>
      <c r="W232" s="178" t="s">
        <v>13354</v>
      </c>
      <c r="X232" s="178" t="s">
        <v>13354</v>
      </c>
      <c r="Y232" s="178" t="s">
        <v>13354</v>
      </c>
      <c r="Z232" s="178">
        <v>6</v>
      </c>
      <c r="AA232" s="178" t="s">
        <v>13354</v>
      </c>
      <c r="AB232" s="178" t="str">
        <f t="shared" si="3"/>
        <v>,(233,152,'CodEmpresaTasadora','Cod_Empresa_Tasadora','Código Empresa Tasadora','Tab2','Características de Tasadores Externos',0,1,1,NULL,NULL,10,'1','TEXTBOX',NULL,NULL,NULL,NULL,NULL,NULL,'mainTableBoxesCss',NULL,NULL,NULL,6,NULL,N'MANTENIMIENTO',CAST('19000101' AS DateTime), N'999999999')</v>
      </c>
    </row>
    <row r="233" spans="1:28" x14ac:dyDescent="0.25">
      <c r="A233" s="178">
        <v>234</v>
      </c>
      <c r="B233" s="178">
        <v>152</v>
      </c>
      <c r="C233" s="178" t="s">
        <v>14341</v>
      </c>
      <c r="D233" s="178" t="s">
        <v>14342</v>
      </c>
      <c r="E233" s="178" t="s">
        <v>14343</v>
      </c>
      <c r="F233" s="178" t="s">
        <v>14244</v>
      </c>
      <c r="G233" s="178" t="s">
        <v>14335</v>
      </c>
      <c r="H233" s="178">
        <v>0</v>
      </c>
      <c r="I233" s="178">
        <v>1</v>
      </c>
      <c r="J233" s="178">
        <v>1</v>
      </c>
      <c r="K233" s="178" t="s">
        <v>13354</v>
      </c>
      <c r="L233" s="178" t="s">
        <v>13354</v>
      </c>
      <c r="M233" s="178">
        <v>255</v>
      </c>
      <c r="N233" s="178">
        <v>0</v>
      </c>
      <c r="O233" s="178" t="s">
        <v>13844</v>
      </c>
      <c r="P233" s="178" t="s">
        <v>13354</v>
      </c>
      <c r="Q233" s="178" t="s">
        <v>13354</v>
      </c>
      <c r="R233" s="178" t="s">
        <v>13354</v>
      </c>
      <c r="S233" s="178" t="s">
        <v>13354</v>
      </c>
      <c r="T233" s="178" t="s">
        <v>13354</v>
      </c>
      <c r="U233" s="178" t="s">
        <v>13354</v>
      </c>
      <c r="V233" s="178" t="s">
        <v>13846</v>
      </c>
      <c r="W233" s="178" t="s">
        <v>13354</v>
      </c>
      <c r="X233" s="178" t="s">
        <v>13354</v>
      </c>
      <c r="Y233" s="178" t="s">
        <v>13354</v>
      </c>
      <c r="Z233" s="178">
        <v>7</v>
      </c>
      <c r="AA233" s="178" t="s">
        <v>13354</v>
      </c>
      <c r="AB233" s="178" t="str">
        <f t="shared" si="3"/>
        <v>,(234,152,'DesEmpresaTasadora','Des_Empresa_Tasadora','Nombre Empresa Tasadora','Tab2','Características de Tasadores Externos',0,1,1,NULL,NULL,255,'0','TEXTBOX',NULL,NULL,NULL,NULL,NULL,NULL,'mainTableBoxesCss',NULL,NULL,NULL,7,NULL,N'MANTENIMIENTO',CAST('19000101' AS DateTime), N'999999999')</v>
      </c>
    </row>
    <row r="234" spans="1:28" x14ac:dyDescent="0.25">
      <c r="A234" s="178">
        <v>235</v>
      </c>
      <c r="B234" s="178">
        <v>152</v>
      </c>
      <c r="C234" s="178" t="s">
        <v>14344</v>
      </c>
      <c r="D234" s="178" t="s">
        <v>14345</v>
      </c>
      <c r="E234" s="178" t="s">
        <v>14346</v>
      </c>
      <c r="F234" s="178" t="s">
        <v>13842</v>
      </c>
      <c r="G234" s="178" t="s">
        <v>13843</v>
      </c>
      <c r="H234" s="178">
        <v>0</v>
      </c>
      <c r="I234" s="178">
        <v>1</v>
      </c>
      <c r="J234" s="178">
        <v>1</v>
      </c>
      <c r="K234" s="178" t="s">
        <v>13354</v>
      </c>
      <c r="L234" s="178" t="s">
        <v>13354</v>
      </c>
      <c r="M234" s="178" t="s">
        <v>13354</v>
      </c>
      <c r="N234" s="178" t="s">
        <v>13354</v>
      </c>
      <c r="O234" s="178" t="s">
        <v>13878</v>
      </c>
      <c r="P234" s="178" t="s">
        <v>13354</v>
      </c>
      <c r="Q234" s="178" t="s">
        <v>13354</v>
      </c>
      <c r="R234" s="178" t="s">
        <v>13354</v>
      </c>
      <c r="S234" s="178" t="s">
        <v>13354</v>
      </c>
      <c r="T234" s="178" t="s">
        <v>13354</v>
      </c>
      <c r="U234" s="178" t="s">
        <v>13354</v>
      </c>
      <c r="V234" s="178" t="s">
        <v>13846</v>
      </c>
      <c r="W234" s="178" t="s">
        <v>14347</v>
      </c>
      <c r="X234" s="178" t="s">
        <v>13847</v>
      </c>
      <c r="Y234" s="178" t="s">
        <v>13354</v>
      </c>
      <c r="Z234" s="178">
        <v>1</v>
      </c>
      <c r="AA234" s="178" t="s">
        <v>13354</v>
      </c>
      <c r="AB234" s="178" t="str">
        <f t="shared" si="3"/>
        <v>,(235,152,'IdTipoPersona','Id_Tipo_Persona','Tipo Persona Tasador','Tab1','General',0,1,1,NULL,NULL,NULL,NULL,'DROPDOWNLIST',NULL,NULL,NULL,NULL,NULL,NULL,'mainTableBoxesCss','TiposPersonasLista123','GrupoValidacion',NULL,1,NULL,N'MANTENIMIENTO',CAST('19000101' AS DateTime), N'999999999')</v>
      </c>
    </row>
    <row r="235" spans="1:28" x14ac:dyDescent="0.25">
      <c r="A235" s="178">
        <v>236</v>
      </c>
      <c r="B235" s="178">
        <v>152</v>
      </c>
      <c r="C235" s="178" t="s">
        <v>14348</v>
      </c>
      <c r="D235" s="178" t="s">
        <v>14349</v>
      </c>
      <c r="E235" s="178" t="s">
        <v>14350</v>
      </c>
      <c r="F235" s="178" t="s">
        <v>13842</v>
      </c>
      <c r="G235" s="178" t="s">
        <v>13843</v>
      </c>
      <c r="H235" s="178">
        <v>1</v>
      </c>
      <c r="I235" s="178">
        <v>1</v>
      </c>
      <c r="J235" s="178">
        <v>1</v>
      </c>
      <c r="K235" s="178" t="s">
        <v>13354</v>
      </c>
      <c r="L235" s="178" t="s">
        <v>13354</v>
      </c>
      <c r="M235" s="178">
        <v>17</v>
      </c>
      <c r="N235" s="178">
        <v>1</v>
      </c>
      <c r="O235" s="178" t="s">
        <v>13844</v>
      </c>
      <c r="P235" s="178" t="s">
        <v>13354</v>
      </c>
      <c r="Q235" s="178" t="s">
        <v>13354</v>
      </c>
      <c r="R235" s="178" t="s">
        <v>13354</v>
      </c>
      <c r="S235" s="178" t="s">
        <v>13354</v>
      </c>
      <c r="T235" s="178" t="s">
        <v>13354</v>
      </c>
      <c r="U235" s="178" t="s">
        <v>13354</v>
      </c>
      <c r="V235" s="178" t="s">
        <v>13846</v>
      </c>
      <c r="W235" s="178" t="s">
        <v>13354</v>
      </c>
      <c r="X235" s="178" t="s">
        <v>13847</v>
      </c>
      <c r="Y235" s="178" t="s">
        <v>13354</v>
      </c>
      <c r="Z235" s="178">
        <v>2</v>
      </c>
      <c r="AA235" s="178" t="s">
        <v>14351</v>
      </c>
      <c r="AB235" s="178" t="str">
        <f t="shared" si="3"/>
        <v>,(236,152,'CodTasador','Cod_Tasador','Id Tasador','Tab1','General',1,1,1,NULL,NULL,17,'1','TEXTBOX',NULL,NULL,NULL,NULL,NULL,NULL,'mainTableBoxesCss',NULL,'GrupoValidacion',NULL,2,'9-9999-9999',N'MANTENIMIENTO',CAST('19000101' AS DateTime), N'999999999')</v>
      </c>
    </row>
    <row r="236" spans="1:28" x14ac:dyDescent="0.25">
      <c r="A236" s="178">
        <v>237</v>
      </c>
      <c r="B236" s="178">
        <v>152</v>
      </c>
      <c r="C236" s="178" t="s">
        <v>14352</v>
      </c>
      <c r="D236" s="178" t="s">
        <v>14353</v>
      </c>
      <c r="E236" s="178" t="s">
        <v>14354</v>
      </c>
      <c r="F236" s="178" t="s">
        <v>13842</v>
      </c>
      <c r="G236" s="178" t="s">
        <v>13843</v>
      </c>
      <c r="H236" s="178">
        <v>1</v>
      </c>
      <c r="I236" s="178">
        <v>1</v>
      </c>
      <c r="J236" s="178">
        <v>1</v>
      </c>
      <c r="K236" s="178" t="s">
        <v>13354</v>
      </c>
      <c r="L236" s="178" t="s">
        <v>13354</v>
      </c>
      <c r="M236" s="178">
        <v>300</v>
      </c>
      <c r="N236" s="178">
        <v>0</v>
      </c>
      <c r="O236" s="178" t="s">
        <v>13844</v>
      </c>
      <c r="P236" s="178" t="s">
        <v>13354</v>
      </c>
      <c r="Q236" s="178" t="s">
        <v>13354</v>
      </c>
      <c r="R236" s="178" t="s">
        <v>13354</v>
      </c>
      <c r="S236" s="178" t="s">
        <v>13354</v>
      </c>
      <c r="T236" s="178" t="s">
        <v>13354</v>
      </c>
      <c r="U236" s="178" t="s">
        <v>13354</v>
      </c>
      <c r="V236" s="178" t="s">
        <v>13846</v>
      </c>
      <c r="W236" s="178" t="s">
        <v>13354</v>
      </c>
      <c r="X236" s="178" t="s">
        <v>13847</v>
      </c>
      <c r="Y236" s="178" t="s">
        <v>13354</v>
      </c>
      <c r="Z236" s="178">
        <v>3</v>
      </c>
      <c r="AA236" s="178" t="s">
        <v>13354</v>
      </c>
      <c r="AB236" s="178" t="str">
        <f t="shared" si="3"/>
        <v>,(237,152,'DesNombreTasador','Nombre_Tasador','Nombre Tasador','Tab1','General',1,1,1,NULL,NULL,300,'0','TEXTBOX',NULL,NULL,NULL,NULL,NULL,NULL,'mainTableBoxesCss',NULL,'GrupoValidacion',NULL,3,NULL,N'MANTENIMIENTO',CAST('19000101' AS DateTime), N'999999999')</v>
      </c>
    </row>
    <row r="237" spans="1:28" x14ac:dyDescent="0.25">
      <c r="A237" s="178">
        <v>238</v>
      </c>
      <c r="B237" s="178">
        <v>152</v>
      </c>
      <c r="C237" s="178" t="s">
        <v>14355</v>
      </c>
      <c r="D237" s="178" t="s">
        <v>14356</v>
      </c>
      <c r="E237" s="178" t="s">
        <v>14357</v>
      </c>
      <c r="F237" s="178" t="s">
        <v>14244</v>
      </c>
      <c r="G237" s="178" t="s">
        <v>14335</v>
      </c>
      <c r="H237" s="178">
        <v>0</v>
      </c>
      <c r="I237" s="178">
        <v>1</v>
      </c>
      <c r="J237" s="178">
        <v>1</v>
      </c>
      <c r="K237" s="178" t="s">
        <v>13354</v>
      </c>
      <c r="L237" s="178" t="s">
        <v>13354</v>
      </c>
      <c r="M237" s="178" t="s">
        <v>13354</v>
      </c>
      <c r="N237" s="178" t="s">
        <v>13354</v>
      </c>
      <c r="O237" s="178" t="s">
        <v>13878</v>
      </c>
      <c r="P237" s="178" t="s">
        <v>13354</v>
      </c>
      <c r="Q237" s="178" t="s">
        <v>13354</v>
      </c>
      <c r="R237" s="178" t="s">
        <v>13354</v>
      </c>
      <c r="S237" s="178" t="s">
        <v>446</v>
      </c>
      <c r="T237" s="178" t="s">
        <v>13354</v>
      </c>
      <c r="U237" s="178" t="s">
        <v>13354</v>
      </c>
      <c r="V237" s="178" t="s">
        <v>13846</v>
      </c>
      <c r="W237" s="178" t="s">
        <v>14358</v>
      </c>
      <c r="X237" s="178" t="s">
        <v>13354</v>
      </c>
      <c r="Y237" s="178" t="s">
        <v>13354</v>
      </c>
      <c r="Z237" s="178">
        <v>9</v>
      </c>
      <c r="AA237" s="178" t="s">
        <v>13354</v>
      </c>
      <c r="AB237" s="178" t="str">
        <f t="shared" si="3"/>
        <v>,(238,152,'IdZonaTasador','Id_Zona_Tasador','Zona Tasador','Tab2','Características de Tasadores Externos',0,1,1,NULL,NULL,NULL,NULL,'DROPDOWNLIST',NULL,NULL,NULL,'X',NULL,NULL,'mainTableBoxesCss','ZonasTasadoresLista',NULL,NULL,9,NULL,N'MANTENIMIENTO',CAST('19000101' AS DateTime), N'999999999')</v>
      </c>
    </row>
    <row r="238" spans="1:28" x14ac:dyDescent="0.25">
      <c r="A238" s="178">
        <v>239</v>
      </c>
      <c r="B238" s="178">
        <v>152</v>
      </c>
      <c r="C238" s="178" t="s">
        <v>14359</v>
      </c>
      <c r="D238" s="178" t="s">
        <v>14360</v>
      </c>
      <c r="E238" s="178" t="s">
        <v>14361</v>
      </c>
      <c r="F238" s="178" t="s">
        <v>14244</v>
      </c>
      <c r="G238" s="178" t="s">
        <v>14335</v>
      </c>
      <c r="H238" s="178">
        <v>0</v>
      </c>
      <c r="I238" s="178">
        <v>1</v>
      </c>
      <c r="J238" s="178">
        <v>1</v>
      </c>
      <c r="K238" s="178" t="s">
        <v>13354</v>
      </c>
      <c r="L238" s="178" t="s">
        <v>13354</v>
      </c>
      <c r="M238" s="178" t="s">
        <v>13354</v>
      </c>
      <c r="N238" s="178" t="s">
        <v>13354</v>
      </c>
      <c r="O238" s="178" t="s">
        <v>13878</v>
      </c>
      <c r="P238" s="178" t="s">
        <v>13354</v>
      </c>
      <c r="Q238" s="178" t="s">
        <v>13354</v>
      </c>
      <c r="R238" s="178" t="s">
        <v>13354</v>
      </c>
      <c r="S238" s="178" t="s">
        <v>446</v>
      </c>
      <c r="T238" s="178" t="s">
        <v>13354</v>
      </c>
      <c r="U238" s="178" t="s">
        <v>13354</v>
      </c>
      <c r="V238" s="178" t="s">
        <v>13846</v>
      </c>
      <c r="W238" s="178" t="s">
        <v>14362</v>
      </c>
      <c r="X238" s="178" t="s">
        <v>13354</v>
      </c>
      <c r="Y238" s="178" t="s">
        <v>13354</v>
      </c>
      <c r="Z238" s="178">
        <v>10</v>
      </c>
      <c r="AA238" s="178" t="s">
        <v>13354</v>
      </c>
      <c r="AB238" s="178" t="str">
        <f t="shared" si="3"/>
        <v>,(239,152,'IdTipoServicio','Id_Tipo_Servicio','Tipo Servicio','Tab2','Características de Tasadores Externos',0,1,1,NULL,NULL,NULL,NULL,'DROPDOWNLIST',NULL,NULL,NULL,'X',NULL,NULL,'mainTableBoxesCss','TiposServiciosLista',NULL,NULL,10,NULL,N'MANTENIMIENTO',CAST('19000101' AS DateTime), N'999999999')</v>
      </c>
    </row>
    <row r="239" spans="1:28" x14ac:dyDescent="0.25">
      <c r="A239" s="178">
        <v>240</v>
      </c>
      <c r="B239" s="178">
        <v>152</v>
      </c>
      <c r="C239" s="178" t="s">
        <v>14363</v>
      </c>
      <c r="D239" s="178" t="s">
        <v>14364</v>
      </c>
      <c r="E239" s="178" t="s">
        <v>14365</v>
      </c>
      <c r="F239" s="178" t="s">
        <v>14244</v>
      </c>
      <c r="G239" s="178" t="s">
        <v>14335</v>
      </c>
      <c r="H239" s="178">
        <v>0</v>
      </c>
      <c r="I239" s="178">
        <v>0</v>
      </c>
      <c r="J239" s="178">
        <v>1</v>
      </c>
      <c r="K239" s="178">
        <v>1</v>
      </c>
      <c r="L239" s="178" t="s">
        <v>14366</v>
      </c>
      <c r="M239" s="178" t="s">
        <v>13354</v>
      </c>
      <c r="N239" s="178" t="s">
        <v>13354</v>
      </c>
      <c r="O239" s="178" t="s">
        <v>13878</v>
      </c>
      <c r="P239" s="178" t="s">
        <v>13354</v>
      </c>
      <c r="Q239" s="178" t="s">
        <v>13354</v>
      </c>
      <c r="R239" s="178" t="s">
        <v>13354</v>
      </c>
      <c r="S239" s="178" t="s">
        <v>13354</v>
      </c>
      <c r="T239" s="178" t="s">
        <v>13354</v>
      </c>
      <c r="U239" s="178" t="s">
        <v>13354</v>
      </c>
      <c r="V239" s="178" t="s">
        <v>13846</v>
      </c>
      <c r="W239" s="178" t="s">
        <v>14367</v>
      </c>
      <c r="X239" s="178" t="s">
        <v>13354</v>
      </c>
      <c r="Y239" s="178" t="s">
        <v>13354</v>
      </c>
      <c r="Z239" s="178">
        <v>8</v>
      </c>
      <c r="AA239" s="178" t="s">
        <v>13354</v>
      </c>
      <c r="AB239" s="178" t="str">
        <f t="shared" si="3"/>
        <v>,(240,152,'IdTipoPersonaEmpresaTasadora','Id_Tipo_Persona_Tasadora','Tipo Persona Tasadora','Tab2','Características de Tasadores Externos',0,0,1,1,'2 - Persona jurídica nacional',NULL,NULL,'DROPDOWNLIST',NULL,NULL,NULL,NULL,NULL,NULL,'mainTableBoxesCss','TiposPersonasLista',NULL,NULL,8,NULL,N'MANTENIMIENTO',CAST('19000101' AS DateTime), N'999999999')</v>
      </c>
    </row>
    <row r="240" spans="1:28" x14ac:dyDescent="0.25">
      <c r="A240" s="178">
        <v>241</v>
      </c>
      <c r="B240" s="178">
        <v>152</v>
      </c>
      <c r="C240" s="178" t="s">
        <v>14368</v>
      </c>
      <c r="D240" s="178" t="s">
        <v>14369</v>
      </c>
      <c r="E240" s="178" t="s">
        <v>14370</v>
      </c>
      <c r="F240" s="178" t="s">
        <v>14244</v>
      </c>
      <c r="G240" s="178" t="s">
        <v>14335</v>
      </c>
      <c r="H240" s="178">
        <v>1</v>
      </c>
      <c r="I240" s="178">
        <v>1</v>
      </c>
      <c r="J240" s="178">
        <v>1</v>
      </c>
      <c r="K240" s="178" t="s">
        <v>13354</v>
      </c>
      <c r="L240" s="178" t="s">
        <v>13354</v>
      </c>
      <c r="M240" s="178" t="s">
        <v>13354</v>
      </c>
      <c r="N240" s="178" t="s">
        <v>13354</v>
      </c>
      <c r="O240" s="178" t="s">
        <v>14371</v>
      </c>
      <c r="P240" s="178" t="s">
        <v>13354</v>
      </c>
      <c r="Q240" s="178" t="s">
        <v>13354</v>
      </c>
      <c r="R240" s="178" t="s">
        <v>13354</v>
      </c>
      <c r="S240" s="178" t="s">
        <v>446</v>
      </c>
      <c r="T240" s="178" t="s">
        <v>13354</v>
      </c>
      <c r="U240" s="178" t="s">
        <v>13354</v>
      </c>
      <c r="V240" s="178" t="s">
        <v>13354</v>
      </c>
      <c r="W240" s="178" t="s">
        <v>14372</v>
      </c>
      <c r="X240" s="178" t="s">
        <v>13354</v>
      </c>
      <c r="Y240" s="178" t="s">
        <v>13354</v>
      </c>
      <c r="Z240" s="178">
        <v>11</v>
      </c>
      <c r="AA240" s="178" t="s">
        <v>13354</v>
      </c>
      <c r="AB240" s="178" t="str">
        <f t="shared" si="3"/>
        <v>,(241,152,'Caracteristicas','IdCaracteristicaTasador|CodEmpresaTasadora|DesEmpresaTasadora|IdTipoServicio|DesTipoServicio|IdTipoPersona|IdZonaTasador|DesZonaTasador|Id_Visible','Id|Código|Empresa Tasadora|Id|Tipo Servicio|Id|Id|Zona|Id','Tab2','Características de Tasadores Externos',1,1,1,NULL,NULL,NULL,NULL,'GRIDVIEW',NULL,NULL,NULL,'X',NULL,NULL,NULL,'CaracteristicasTasadoresConsultarGrid',NULL,NULL,11,NULL,N'MANTENIMIENTO',CAST('19000101' AS DateTime), N'999999999')</v>
      </c>
    </row>
    <row r="241" spans="1:28" x14ac:dyDescent="0.25">
      <c r="A241" s="178">
        <v>242</v>
      </c>
      <c r="B241" s="178">
        <v>152</v>
      </c>
      <c r="C241" s="178" t="s">
        <v>14373</v>
      </c>
      <c r="D241" s="178" t="s">
        <v>14374</v>
      </c>
      <c r="E241" s="178" t="s">
        <v>14375</v>
      </c>
      <c r="F241" s="178" t="s">
        <v>14244</v>
      </c>
      <c r="G241" s="178" t="s">
        <v>14335</v>
      </c>
      <c r="H241" s="178">
        <v>0</v>
      </c>
      <c r="I241" s="178">
        <v>0</v>
      </c>
      <c r="J241" s="178">
        <v>1</v>
      </c>
      <c r="K241" s="178">
        <v>1</v>
      </c>
      <c r="L241" s="178" t="s">
        <v>14376</v>
      </c>
      <c r="M241" s="178" t="s">
        <v>13354</v>
      </c>
      <c r="N241" s="178" t="s">
        <v>13354</v>
      </c>
      <c r="O241" s="178" t="s">
        <v>13878</v>
      </c>
      <c r="P241" s="178" t="s">
        <v>13354</v>
      </c>
      <c r="Q241" s="178" t="s">
        <v>13354</v>
      </c>
      <c r="R241" s="178" t="s">
        <v>13354</v>
      </c>
      <c r="S241" s="178" t="s">
        <v>446</v>
      </c>
      <c r="T241" s="178" t="s">
        <v>13354</v>
      </c>
      <c r="U241" s="178" t="s">
        <v>13354</v>
      </c>
      <c r="V241" s="178" t="s">
        <v>13846</v>
      </c>
      <c r="W241" s="178" t="s">
        <v>14377</v>
      </c>
      <c r="X241" s="178" t="s">
        <v>13354</v>
      </c>
      <c r="Y241" s="178" t="s">
        <v>13354</v>
      </c>
      <c r="Z241" s="178">
        <v>4</v>
      </c>
      <c r="AA241" s="178" t="s">
        <v>13354</v>
      </c>
      <c r="AB241" s="178" t="str">
        <f t="shared" si="3"/>
        <v>,(242,152,'CodTipoTasador','Cod_Tipo_Tasador','Tipo Tasador','Tab2','Características de Tasadores Externos',0,0,1,1,'X - Externo',NULL,NULL,'DROPDOWNLIST',NULL,NULL,NULL,'X',NULL,NULL,'mainTableBoxesCss','TiposTasadoresLista',NULL,NULL,4,NULL,N'MANTENIMIENTO',CAST('19000101' AS DateTime), N'999999999')</v>
      </c>
    </row>
    <row r="242" spans="1:28" x14ac:dyDescent="0.25">
      <c r="A242" s="178">
        <v>243</v>
      </c>
      <c r="B242" s="178">
        <v>153</v>
      </c>
      <c r="C242" s="178" t="s">
        <v>14378</v>
      </c>
      <c r="D242" s="178" t="s">
        <v>14379</v>
      </c>
      <c r="E242" s="178" t="s">
        <v>19</v>
      </c>
      <c r="F242" s="178" t="s">
        <v>13842</v>
      </c>
      <c r="G242" s="178" t="s">
        <v>13843</v>
      </c>
      <c r="H242" s="178">
        <v>1</v>
      </c>
      <c r="I242" s="178">
        <v>1</v>
      </c>
      <c r="J242" s="178">
        <v>1</v>
      </c>
      <c r="K242" s="178" t="s">
        <v>13354</v>
      </c>
      <c r="L242" s="178" t="s">
        <v>13354</v>
      </c>
      <c r="M242" s="178">
        <v>3</v>
      </c>
      <c r="N242" s="178">
        <v>0</v>
      </c>
      <c r="O242" s="178" t="s">
        <v>13844</v>
      </c>
      <c r="P242" s="178" t="s">
        <v>13354</v>
      </c>
      <c r="Q242" s="178" t="s">
        <v>13354</v>
      </c>
      <c r="R242" s="178" t="s">
        <v>13354</v>
      </c>
      <c r="S242" s="178" t="s">
        <v>13354</v>
      </c>
      <c r="T242" s="178" t="s">
        <v>13354</v>
      </c>
      <c r="U242" s="178" t="s">
        <v>13354</v>
      </c>
      <c r="V242" s="178" t="s">
        <v>13846</v>
      </c>
      <c r="W242" s="178" t="s">
        <v>13354</v>
      </c>
      <c r="X242" s="178" t="s">
        <v>13847</v>
      </c>
      <c r="Y242" s="178" t="s">
        <v>13354</v>
      </c>
      <c r="Z242" s="178">
        <v>1</v>
      </c>
      <c r="AA242" s="178" t="s">
        <v>13354</v>
      </c>
      <c r="AB242" s="178" t="str">
        <f t="shared" si="3"/>
        <v>,(243,153,'CodEmpresaCalificadora','Cod_Empresa_Calificadora','Código','Tab1','General',1,1,1,NULL,NULL,3,'0','TEXTBOX',NULL,NULL,NULL,NULL,NULL,NULL,'mainTableBoxesCss',NULL,'GrupoValidacion',NULL,1,NULL,N'MANTENIMIENTO',CAST('19000101' AS DateTime), N'999999999')</v>
      </c>
    </row>
    <row r="243" spans="1:28" x14ac:dyDescent="0.25">
      <c r="A243" s="178">
        <v>244</v>
      </c>
      <c r="B243" s="178">
        <v>153</v>
      </c>
      <c r="C243" s="178" t="s">
        <v>14380</v>
      </c>
      <c r="D243" s="178" t="s">
        <v>14381</v>
      </c>
      <c r="E243" s="178" t="s">
        <v>1</v>
      </c>
      <c r="F243" s="178" t="s">
        <v>13842</v>
      </c>
      <c r="G243" s="178" t="s">
        <v>13843</v>
      </c>
      <c r="H243" s="178">
        <v>1</v>
      </c>
      <c r="I243" s="178">
        <v>1</v>
      </c>
      <c r="J243" s="178">
        <v>1</v>
      </c>
      <c r="K243" s="178" t="s">
        <v>13354</v>
      </c>
      <c r="L243" s="178" t="s">
        <v>13354</v>
      </c>
      <c r="M243" s="178">
        <v>300</v>
      </c>
      <c r="N243" s="178">
        <v>0</v>
      </c>
      <c r="O243" s="178" t="s">
        <v>13844</v>
      </c>
      <c r="P243" s="178" t="s">
        <v>13354</v>
      </c>
      <c r="Q243" s="178" t="s">
        <v>13354</v>
      </c>
      <c r="R243" s="178" t="s">
        <v>13354</v>
      </c>
      <c r="S243" s="178" t="s">
        <v>13354</v>
      </c>
      <c r="T243" s="178" t="s">
        <v>13354</v>
      </c>
      <c r="U243" s="178" t="s">
        <v>13354</v>
      </c>
      <c r="V243" s="178" t="s">
        <v>13846</v>
      </c>
      <c r="W243" s="178" t="s">
        <v>13354</v>
      </c>
      <c r="X243" s="178" t="s">
        <v>13847</v>
      </c>
      <c r="Y243" s="178" t="s">
        <v>13354</v>
      </c>
      <c r="Z243" s="178">
        <v>2</v>
      </c>
      <c r="AA243" s="178" t="s">
        <v>13354</v>
      </c>
      <c r="AB243" s="178" t="str">
        <f t="shared" si="3"/>
        <v>,(244,153,'DesEmpresaCalificadora','Des_Empresa_Calificadora','Descripción','Tab1','General',1,1,1,NULL,NULL,300,'0','TEXTBOX',NULL,NULL,NULL,NULL,NULL,NULL,'mainTableBoxesCss',NULL,'GrupoValidacion',NULL,2,NULL,N'MANTENIMIENTO',CAST('19000101' AS DateTime), N'999999999')</v>
      </c>
    </row>
    <row r="244" spans="1:28" x14ac:dyDescent="0.25">
      <c r="A244" s="178">
        <v>245</v>
      </c>
      <c r="B244" s="178">
        <v>153</v>
      </c>
      <c r="C244" s="178" t="s">
        <v>14382</v>
      </c>
      <c r="D244" s="178" t="s">
        <v>14383</v>
      </c>
      <c r="E244" s="178" t="s">
        <v>14384</v>
      </c>
      <c r="F244" s="178" t="s">
        <v>13842</v>
      </c>
      <c r="G244" s="178" t="s">
        <v>13843</v>
      </c>
      <c r="H244" s="178">
        <v>1</v>
      </c>
      <c r="I244" s="178">
        <v>1</v>
      </c>
      <c r="J244" s="178">
        <v>1</v>
      </c>
      <c r="K244" s="178" t="s">
        <v>13354</v>
      </c>
      <c r="L244" s="178" t="s">
        <v>13354</v>
      </c>
      <c r="M244" s="178" t="s">
        <v>13354</v>
      </c>
      <c r="N244" s="178" t="s">
        <v>13354</v>
      </c>
      <c r="O244" s="178" t="s">
        <v>13878</v>
      </c>
      <c r="P244" s="178" t="s">
        <v>13354</v>
      </c>
      <c r="Q244" s="178" t="s">
        <v>13354</v>
      </c>
      <c r="R244" s="178" t="s">
        <v>13354</v>
      </c>
      <c r="S244" s="178" t="s">
        <v>13354</v>
      </c>
      <c r="T244" s="178" t="s">
        <v>13354</v>
      </c>
      <c r="U244" s="178" t="s">
        <v>13354</v>
      </c>
      <c r="V244" s="178" t="s">
        <v>13846</v>
      </c>
      <c r="W244" s="178" t="s">
        <v>14385</v>
      </c>
      <c r="X244" s="178" t="s">
        <v>13847</v>
      </c>
      <c r="Y244" s="178" t="s">
        <v>13354</v>
      </c>
      <c r="Z244" s="178">
        <v>3</v>
      </c>
      <c r="AA244" s="178" t="s">
        <v>13354</v>
      </c>
      <c r="AB244" s="178" t="str">
        <f t="shared" si="3"/>
        <v>,(245,153,'IdPlazoCalificacion','Id_Plazo_Calificacion','Plazo Calificación','Tab1','General',1,1,1,NULL,NULL,NULL,NULL,'DROPDOWNLIST',NULL,NULL,NULL,NULL,NULL,NULL,'mainTableBoxesCss','PlazosCalificacionesListas','GrupoValidacion',NULL,3,NULL,N'MANTENIMIENTO',CAST('19000101' AS DateTime), N'999999999')</v>
      </c>
    </row>
    <row r="245" spans="1:28" x14ac:dyDescent="0.25">
      <c r="A245" s="178">
        <v>246</v>
      </c>
      <c r="B245" s="178">
        <v>153</v>
      </c>
      <c r="C245" s="178" t="s">
        <v>13354</v>
      </c>
      <c r="D245" s="178" t="s">
        <v>14386</v>
      </c>
      <c r="E245" s="178" t="s">
        <v>14387</v>
      </c>
      <c r="F245" s="178" t="s">
        <v>14244</v>
      </c>
      <c r="G245" s="178" t="s">
        <v>14387</v>
      </c>
      <c r="H245" s="178">
        <v>1</v>
      </c>
      <c r="I245" s="178">
        <v>1</v>
      </c>
      <c r="J245" s="178">
        <v>1</v>
      </c>
      <c r="K245" s="178" t="s">
        <v>13354</v>
      </c>
      <c r="L245" s="178" t="s">
        <v>13354</v>
      </c>
      <c r="M245" s="178" t="s">
        <v>13354</v>
      </c>
      <c r="N245" s="178" t="s">
        <v>13354</v>
      </c>
      <c r="O245" s="178" t="s">
        <v>14336</v>
      </c>
      <c r="P245" s="178" t="s">
        <v>13354</v>
      </c>
      <c r="Q245" s="178" t="s">
        <v>13354</v>
      </c>
      <c r="R245" s="178" t="s">
        <v>13354</v>
      </c>
      <c r="S245" s="178" t="s">
        <v>13354</v>
      </c>
      <c r="T245" s="178" t="s">
        <v>13354</v>
      </c>
      <c r="U245" s="178" t="s">
        <v>13354</v>
      </c>
      <c r="V245" s="178" t="s">
        <v>14337</v>
      </c>
      <c r="W245" s="178" t="s">
        <v>13354</v>
      </c>
      <c r="X245" s="178" t="s">
        <v>13354</v>
      </c>
      <c r="Y245" s="178" t="s">
        <v>13354</v>
      </c>
      <c r="Z245" s="178">
        <v>4</v>
      </c>
      <c r="AA245" s="178" t="s">
        <v>13354</v>
      </c>
      <c r="AB245" s="178" t="str">
        <f t="shared" si="3"/>
        <v>,(246,153,NULL,'Calificaciones','Calificación Empresa','Tab2','Calificación Empresa',1,1,1,NULL,NULL,NULL,NULL,'AREA',NULL,NULL,NULL,NULL,NULL,NULL,'labelSub',NULL,NULL,NULL,4,NULL,N'MANTENIMIENTO',CAST('19000101' AS DateTime), N'999999999')</v>
      </c>
    </row>
    <row r="246" spans="1:28" x14ac:dyDescent="0.25">
      <c r="A246" s="178">
        <v>247</v>
      </c>
      <c r="B246" s="178">
        <v>153</v>
      </c>
      <c r="C246" s="178" t="s">
        <v>14388</v>
      </c>
      <c r="D246" s="178" t="s">
        <v>14389</v>
      </c>
      <c r="E246" s="178" t="s">
        <v>14390</v>
      </c>
      <c r="F246" s="178" t="s">
        <v>14244</v>
      </c>
      <c r="G246" s="178" t="s">
        <v>14387</v>
      </c>
      <c r="H246" s="178">
        <v>1</v>
      </c>
      <c r="I246" s="178">
        <v>1</v>
      </c>
      <c r="J246" s="178">
        <v>1</v>
      </c>
      <c r="K246" s="178" t="s">
        <v>13354</v>
      </c>
      <c r="L246" s="178" t="s">
        <v>13354</v>
      </c>
      <c r="M246" s="178" t="s">
        <v>13354</v>
      </c>
      <c r="N246" s="178" t="s">
        <v>13354</v>
      </c>
      <c r="O246" s="178" t="s">
        <v>13878</v>
      </c>
      <c r="P246" s="178" t="s">
        <v>13354</v>
      </c>
      <c r="Q246" s="178" t="s">
        <v>13354</v>
      </c>
      <c r="R246" s="178" t="s">
        <v>13354</v>
      </c>
      <c r="S246" s="178" t="s">
        <v>13354</v>
      </c>
      <c r="T246" s="178" t="s">
        <v>13354</v>
      </c>
      <c r="U246" s="178" t="s">
        <v>13354</v>
      </c>
      <c r="V246" s="178" t="s">
        <v>13846</v>
      </c>
      <c r="W246" s="178" t="s">
        <v>14391</v>
      </c>
      <c r="X246" s="178" t="s">
        <v>13354</v>
      </c>
      <c r="Y246" s="178" t="s">
        <v>13354</v>
      </c>
      <c r="Z246" s="178">
        <v>5</v>
      </c>
      <c r="AA246" s="178" t="s">
        <v>13354</v>
      </c>
      <c r="AB246" s="178" t="str">
        <f t="shared" si="3"/>
        <v>,(247,153,'IdCategoriaRiesgoEmpresaCalificadora','Id_Categoria_Riesgo_Empresa_Calificadora','Categoría Riesgo','Tab2','Calificación Empresa',1,1,1,NULL,NULL,NULL,NULL,'DROPDOWNLIST',NULL,NULL,NULL,NULL,NULL,NULL,'mainTableBoxesCss','CategoriasRiesgosEmpresasCalificadorasLista',NULL,NULL,5,NULL,N'MANTENIMIENTO',CAST('19000101' AS DateTime), N'999999999')</v>
      </c>
    </row>
    <row r="247" spans="1:28" x14ac:dyDescent="0.25">
      <c r="A247" s="178">
        <v>248</v>
      </c>
      <c r="B247" s="178">
        <v>153</v>
      </c>
      <c r="C247" s="178" t="s">
        <v>14392</v>
      </c>
      <c r="D247" s="178" t="s">
        <v>14392</v>
      </c>
      <c r="E247" s="178" t="s">
        <v>14393</v>
      </c>
      <c r="F247" s="178" t="s">
        <v>14244</v>
      </c>
      <c r="G247" s="178" t="s">
        <v>14387</v>
      </c>
      <c r="H247" s="178">
        <v>0</v>
      </c>
      <c r="I247" s="178">
        <v>1</v>
      </c>
      <c r="J247" s="178">
        <v>1</v>
      </c>
      <c r="K247" s="178" t="s">
        <v>13354</v>
      </c>
      <c r="L247" s="178" t="s">
        <v>13354</v>
      </c>
      <c r="M247" s="178">
        <v>5</v>
      </c>
      <c r="N247" s="178">
        <v>0</v>
      </c>
      <c r="O247" s="178" t="s">
        <v>13844</v>
      </c>
      <c r="P247" s="178" t="s">
        <v>13354</v>
      </c>
      <c r="Q247" s="178" t="s">
        <v>13354</v>
      </c>
      <c r="R247" s="178" t="s">
        <v>13354</v>
      </c>
      <c r="S247" s="178" t="s">
        <v>13354</v>
      </c>
      <c r="T247" s="178" t="s">
        <v>13354</v>
      </c>
      <c r="U247" s="178" t="s">
        <v>13354</v>
      </c>
      <c r="V247" s="178" t="s">
        <v>13846</v>
      </c>
      <c r="W247" s="178" t="s">
        <v>13354</v>
      </c>
      <c r="X247" s="178" t="s">
        <v>13354</v>
      </c>
      <c r="Y247" s="178" t="s">
        <v>13354</v>
      </c>
      <c r="Z247" s="178">
        <v>6</v>
      </c>
      <c r="AA247" s="178" t="s">
        <v>13354</v>
      </c>
      <c r="AB247" s="178" t="str">
        <f t="shared" si="3"/>
        <v>,(248,153,'Calificacion','Calificacion','Calificación','Tab2','Calificación Empresa',0,1,1,NULL,NULL,5,'0','TEXTBOX',NULL,NULL,NULL,NULL,NULL,NULL,'mainTableBoxesCss',NULL,NULL,NULL,6,NULL,N'MANTENIMIENTO',CAST('19000101' AS DateTime), N'999999999')</v>
      </c>
    </row>
    <row r="248" spans="1:28" x14ac:dyDescent="0.25">
      <c r="A248" s="178">
        <v>249</v>
      </c>
      <c r="B248" s="178">
        <v>153</v>
      </c>
      <c r="C248" s="178" t="s">
        <v>14394</v>
      </c>
      <c r="D248" s="178" t="s">
        <v>14395</v>
      </c>
      <c r="E248" s="178" t="s">
        <v>14396</v>
      </c>
      <c r="F248" s="178" t="s">
        <v>14244</v>
      </c>
      <c r="G248" s="178" t="s">
        <v>14387</v>
      </c>
      <c r="H248" s="178">
        <v>1</v>
      </c>
      <c r="I248" s="178">
        <v>1</v>
      </c>
      <c r="J248" s="178">
        <v>1</v>
      </c>
      <c r="K248" s="178" t="s">
        <v>13354</v>
      </c>
      <c r="L248" s="178" t="s">
        <v>13354</v>
      </c>
      <c r="M248" s="178" t="s">
        <v>13354</v>
      </c>
      <c r="N248" s="178" t="s">
        <v>13354</v>
      </c>
      <c r="O248" s="178" t="s">
        <v>14371</v>
      </c>
      <c r="P248" s="178" t="s">
        <v>13354</v>
      </c>
      <c r="Q248" s="178" t="s">
        <v>13354</v>
      </c>
      <c r="R248" s="178" t="s">
        <v>13354</v>
      </c>
      <c r="S248" s="178" t="s">
        <v>13354</v>
      </c>
      <c r="T248" s="178" t="s">
        <v>13354</v>
      </c>
      <c r="U248" s="178" t="s">
        <v>13354</v>
      </c>
      <c r="V248" s="178" t="s">
        <v>13354</v>
      </c>
      <c r="W248" s="178" t="s">
        <v>14397</v>
      </c>
      <c r="X248" s="178" t="s">
        <v>13354</v>
      </c>
      <c r="Y248" s="178" t="s">
        <v>13354</v>
      </c>
      <c r="Z248" s="178">
        <v>7</v>
      </c>
      <c r="AA248" s="178" t="s">
        <v>13354</v>
      </c>
      <c r="AB248" s="178" t="str">
        <f t="shared" si="3"/>
        <v>,(249,153,'Calificacion_Empresa','IdCalificacionEmpresaCalificadora|IdCategoriaRiesgoEmpresaCalificadora|CodCategoriaRiesgoEmpresaCalificadora|Calificacion|Id_Visible','Id|Id|Categoría Riesgo|Calificación|Id','Tab2','Calificación Empresa',1,1,1,NULL,NULL,NULL,NULL,'GRIDVIEW',NULL,NULL,NULL,NULL,NULL,NULL,NULL,'CalificacionesEmpresasCalificadorasConsultarGrid',NULL,NULL,7,NULL,N'MANTENIMIENTO',CAST('19000101' AS DateTime), N'999999999')</v>
      </c>
    </row>
    <row r="249" spans="1:28" x14ac:dyDescent="0.25">
      <c r="A249" s="178">
        <v>250</v>
      </c>
      <c r="B249" s="178">
        <v>154</v>
      </c>
      <c r="C249" s="178" t="s">
        <v>14398</v>
      </c>
      <c r="D249" s="178" t="s">
        <v>14399</v>
      </c>
      <c r="E249" s="178" t="s">
        <v>19</v>
      </c>
      <c r="F249" s="178" t="s">
        <v>13842</v>
      </c>
      <c r="G249" s="178" t="s">
        <v>13843</v>
      </c>
      <c r="H249" s="178">
        <v>1</v>
      </c>
      <c r="I249" s="178">
        <v>1</v>
      </c>
      <c r="J249" s="178">
        <v>1</v>
      </c>
      <c r="K249" s="178" t="s">
        <v>13354</v>
      </c>
      <c r="L249" s="178" t="s">
        <v>13354</v>
      </c>
      <c r="M249" s="178">
        <v>3</v>
      </c>
      <c r="N249" s="178">
        <v>0</v>
      </c>
      <c r="O249" s="178" t="s">
        <v>13844</v>
      </c>
      <c r="P249" s="178" t="s">
        <v>13354</v>
      </c>
      <c r="Q249" s="178" t="s">
        <v>13354</v>
      </c>
      <c r="R249" s="178" t="s">
        <v>13354</v>
      </c>
      <c r="S249" s="178" t="s">
        <v>13354</v>
      </c>
      <c r="T249" s="178" t="s">
        <v>13354</v>
      </c>
      <c r="U249" s="178" t="s">
        <v>13354</v>
      </c>
      <c r="V249" s="178" t="s">
        <v>13846</v>
      </c>
      <c r="W249" s="178" t="s">
        <v>13354</v>
      </c>
      <c r="X249" s="178" t="s">
        <v>13354</v>
      </c>
      <c r="Y249" s="178" t="s">
        <v>13354</v>
      </c>
      <c r="Z249" s="178" t="s">
        <v>13354</v>
      </c>
      <c r="AA249" s="178" t="s">
        <v>13354</v>
      </c>
      <c r="AB249" s="178" t="str">
        <f t="shared" si="3"/>
        <v>,(250,154,'CodCategoriaRiesgoEmpresaCalificadora','Cod_Categoria_Riesgo_Empresa_Calificadora','Código','Tab1','General',1,1,1,NULL,NULL,3,'0','TEXTBOX',NULL,NULL,NULL,NULL,NULL,NULL,'mainTableBoxesCss',NULL,NULL,NULL,NULL,NULL,N'MANTENIMIENTO',CAST('19000101' AS DateTime), N'999999999')</v>
      </c>
    </row>
    <row r="250" spans="1:28" x14ac:dyDescent="0.25">
      <c r="A250" s="178">
        <v>251</v>
      </c>
      <c r="B250" s="178">
        <v>155</v>
      </c>
      <c r="C250" s="178" t="s">
        <v>14400</v>
      </c>
      <c r="D250" s="178" t="s">
        <v>14401</v>
      </c>
      <c r="E250" s="178" t="s">
        <v>13354</v>
      </c>
      <c r="F250" s="178" t="s">
        <v>13842</v>
      </c>
      <c r="G250" s="178" t="s">
        <v>13843</v>
      </c>
      <c r="H250" s="178">
        <v>1</v>
      </c>
      <c r="I250" s="178">
        <v>0</v>
      </c>
      <c r="J250" s="178">
        <v>0</v>
      </c>
      <c r="K250" s="178">
        <v>1</v>
      </c>
      <c r="L250" s="178" t="s">
        <v>14402</v>
      </c>
      <c r="M250" s="178" t="s">
        <v>13354</v>
      </c>
      <c r="N250" s="178" t="s">
        <v>13354</v>
      </c>
      <c r="O250" s="178" t="s">
        <v>13878</v>
      </c>
      <c r="P250" s="178" t="s">
        <v>13354</v>
      </c>
      <c r="Q250" s="178" t="s">
        <v>13354</v>
      </c>
      <c r="R250" s="178" t="s">
        <v>13354</v>
      </c>
      <c r="S250" s="178" t="s">
        <v>13354</v>
      </c>
      <c r="T250" s="178" t="s">
        <v>13354</v>
      </c>
      <c r="U250" s="178" t="s">
        <v>13354</v>
      </c>
      <c r="V250" s="178" t="s">
        <v>13846</v>
      </c>
      <c r="W250" s="178" t="s">
        <v>14403</v>
      </c>
      <c r="X250" s="178" t="s">
        <v>13354</v>
      </c>
      <c r="Y250" s="178" t="s">
        <v>13354</v>
      </c>
      <c r="Z250" s="178">
        <v>5</v>
      </c>
      <c r="AA250" s="178" t="s">
        <v>13354</v>
      </c>
      <c r="AB250" s="178" t="str">
        <f t="shared" si="3"/>
        <v>,(251,155,'CodTipoDistribucionZonaTasador','Cod_Tipo_Distribucion_Zona_Tasador',NULL,'Tab1','General',1,0,0,1,'Externo',NULL,NULL,'DROPDOWNLIST',NULL,NULL,NULL,NULL,NULL,NULL,'mainTableBoxesCss','DefaultInternoExternoLista',NULL,NULL,5,NULL,N'MANTENIMIENTO',CAST('19000101' AS DateTime), N'999999999')</v>
      </c>
    </row>
    <row r="251" spans="1:28" x14ac:dyDescent="0.25">
      <c r="A251" s="178">
        <v>252</v>
      </c>
      <c r="B251" s="178">
        <v>155</v>
      </c>
      <c r="C251" s="178" t="s">
        <v>14355</v>
      </c>
      <c r="D251" s="178" t="s">
        <v>14356</v>
      </c>
      <c r="E251" s="178" t="s">
        <v>14404</v>
      </c>
      <c r="F251" s="178" t="s">
        <v>13842</v>
      </c>
      <c r="G251" s="178" t="s">
        <v>13843</v>
      </c>
      <c r="H251" s="178">
        <v>1</v>
      </c>
      <c r="I251" s="178">
        <v>1</v>
      </c>
      <c r="J251" s="178">
        <v>1</v>
      </c>
      <c r="K251" s="178" t="s">
        <v>13354</v>
      </c>
      <c r="L251" s="178" t="s">
        <v>13354</v>
      </c>
      <c r="M251" s="178" t="s">
        <v>13354</v>
      </c>
      <c r="N251" s="178" t="s">
        <v>13354</v>
      </c>
      <c r="O251" s="178" t="s">
        <v>13878</v>
      </c>
      <c r="P251" s="178" t="s">
        <v>13354</v>
      </c>
      <c r="Q251" s="178" t="s">
        <v>13354</v>
      </c>
      <c r="R251" s="178" t="s">
        <v>13354</v>
      </c>
      <c r="S251" s="178" t="s">
        <v>446</v>
      </c>
      <c r="T251" s="178" t="s">
        <v>13354</v>
      </c>
      <c r="U251" s="178" t="s">
        <v>13354</v>
      </c>
      <c r="V251" s="178" t="s">
        <v>13846</v>
      </c>
      <c r="W251" s="178" t="s">
        <v>14358</v>
      </c>
      <c r="X251" s="178" t="s">
        <v>13354</v>
      </c>
      <c r="Y251" s="178" t="s">
        <v>13354</v>
      </c>
      <c r="Z251" s="178">
        <v>1</v>
      </c>
      <c r="AA251" s="178" t="s">
        <v>13354</v>
      </c>
      <c r="AB251" s="178" t="str">
        <f t="shared" si="3"/>
        <v>,(252,155,'IdZonaTasador','Id_Zona_Tasador','Zona','Tab1','General',1,1,1,NULL,NULL,NULL,NULL,'DROPDOWNLIST',NULL,NULL,NULL,'X',NULL,NULL,'mainTableBoxesCss','ZonasTasadoresLista',NULL,NULL,1,NULL,N'MANTENIMIENTO',CAST('19000101' AS DateTime), N'999999999')</v>
      </c>
    </row>
    <row r="252" spans="1:28" x14ac:dyDescent="0.25">
      <c r="A252" s="178">
        <v>253</v>
      </c>
      <c r="B252" s="178">
        <v>155</v>
      </c>
      <c r="C252" s="178" t="s">
        <v>13875</v>
      </c>
      <c r="D252" s="178" t="s">
        <v>13876</v>
      </c>
      <c r="E252" s="178" t="s">
        <v>13877</v>
      </c>
      <c r="F252" s="178" t="s">
        <v>13842</v>
      </c>
      <c r="G252" s="178" t="s">
        <v>13843</v>
      </c>
      <c r="H252" s="178">
        <v>1</v>
      </c>
      <c r="I252" s="178">
        <v>1</v>
      </c>
      <c r="J252" s="178">
        <v>1</v>
      </c>
      <c r="K252" s="178" t="s">
        <v>13354</v>
      </c>
      <c r="L252" s="178" t="s">
        <v>13354</v>
      </c>
      <c r="M252" s="178" t="s">
        <v>13354</v>
      </c>
      <c r="N252" s="178" t="s">
        <v>13354</v>
      </c>
      <c r="O252" s="178" t="s">
        <v>13878</v>
      </c>
      <c r="P252" s="178" t="s">
        <v>13354</v>
      </c>
      <c r="Q252" s="178" t="s">
        <v>13354</v>
      </c>
      <c r="R252" s="178" t="s">
        <v>13354</v>
      </c>
      <c r="S252" s="178" t="s">
        <v>13354</v>
      </c>
      <c r="T252" s="178" t="s">
        <v>13354</v>
      </c>
      <c r="U252" s="178" t="s">
        <v>13354</v>
      </c>
      <c r="V252" s="178" t="s">
        <v>13846</v>
      </c>
      <c r="W252" s="178" t="s">
        <v>13879</v>
      </c>
      <c r="X252" s="178" t="s">
        <v>13354</v>
      </c>
      <c r="Y252" s="178" t="s">
        <v>13354</v>
      </c>
      <c r="Z252" s="178">
        <v>2</v>
      </c>
      <c r="AA252" s="178" t="s">
        <v>13354</v>
      </c>
      <c r="AB252" s="178" t="str">
        <f t="shared" si="3"/>
        <v>,(253,155,'IdProvincia','Id_Provincia','Provincia','Tab1','General',1,1,1,NULL,NULL,NULL,NULL,'DROPDOWNLIST',NULL,NULL,NULL,NULL,NULL,NULL,'mainTableBoxesCss','ProvinciasLista',NULL,NULL,2,NULL,N'MANTENIMIENTO',CAST('19000101' AS DateTime), N'999999999')</v>
      </c>
    </row>
    <row r="253" spans="1:28" x14ac:dyDescent="0.25">
      <c r="A253" s="178">
        <v>254</v>
      </c>
      <c r="B253" s="178">
        <v>155</v>
      </c>
      <c r="C253" s="178" t="s">
        <v>13942</v>
      </c>
      <c r="D253" s="178" t="s">
        <v>13943</v>
      </c>
      <c r="E253" s="178" t="s">
        <v>13944</v>
      </c>
      <c r="F253" s="178" t="s">
        <v>13842</v>
      </c>
      <c r="G253" s="178" t="s">
        <v>13843</v>
      </c>
      <c r="H253" s="178">
        <v>1</v>
      </c>
      <c r="I253" s="178">
        <v>1</v>
      </c>
      <c r="J253" s="178">
        <v>1</v>
      </c>
      <c r="K253" s="178" t="s">
        <v>13354</v>
      </c>
      <c r="L253" s="178" t="s">
        <v>13354</v>
      </c>
      <c r="M253" s="178" t="s">
        <v>13354</v>
      </c>
      <c r="N253" s="178" t="s">
        <v>13354</v>
      </c>
      <c r="O253" s="178" t="s">
        <v>13878</v>
      </c>
      <c r="P253" s="178" t="s">
        <v>13354</v>
      </c>
      <c r="Q253" s="178" t="s">
        <v>13354</v>
      </c>
      <c r="R253" s="178" t="s">
        <v>13354</v>
      </c>
      <c r="S253" s="178" t="s">
        <v>13354</v>
      </c>
      <c r="T253" s="178" t="s">
        <v>13354</v>
      </c>
      <c r="U253" s="178" t="s">
        <v>13354</v>
      </c>
      <c r="V253" s="178" t="s">
        <v>13846</v>
      </c>
      <c r="W253" s="178" t="s">
        <v>13945</v>
      </c>
      <c r="X253" s="178" t="s">
        <v>13354</v>
      </c>
      <c r="Y253" s="178" t="s">
        <v>13875</v>
      </c>
      <c r="Z253" s="178">
        <v>3</v>
      </c>
      <c r="AA253" s="178" t="s">
        <v>13354</v>
      </c>
      <c r="AB253" s="178" t="str">
        <f t="shared" si="3"/>
        <v>,(254,155,'IdCanton','Id_Canton','Cantón','Tab1','General',1,1,1,NULL,NULL,NULL,NULL,'DROPDOWNLIST',NULL,NULL,NULL,NULL,NULL,NULL,'mainTableBoxesCss','CantonesLista',NULL,'IdProvincia',3,NULL,N'MANTENIMIENTO',CAST('19000101' AS DateTime), N'999999999')</v>
      </c>
    </row>
    <row r="254" spans="1:28" x14ac:dyDescent="0.25">
      <c r="A254" s="178">
        <v>255</v>
      </c>
      <c r="B254" s="178">
        <v>155</v>
      </c>
      <c r="C254" s="178" t="s">
        <v>14405</v>
      </c>
      <c r="D254" s="178" t="s">
        <v>14406</v>
      </c>
      <c r="E254" s="178" t="s">
        <v>14407</v>
      </c>
      <c r="F254" s="178" t="s">
        <v>13842</v>
      </c>
      <c r="G254" s="178" t="s">
        <v>13843</v>
      </c>
      <c r="H254" s="178">
        <v>1</v>
      </c>
      <c r="I254" s="178">
        <v>1</v>
      </c>
      <c r="J254" s="178">
        <v>1</v>
      </c>
      <c r="K254" s="178" t="s">
        <v>13354</v>
      </c>
      <c r="L254" s="178" t="s">
        <v>13354</v>
      </c>
      <c r="M254" s="178" t="s">
        <v>13354</v>
      </c>
      <c r="N254" s="178" t="s">
        <v>13354</v>
      </c>
      <c r="O254" s="178" t="s">
        <v>13878</v>
      </c>
      <c r="P254" s="178" t="s">
        <v>13354</v>
      </c>
      <c r="Q254" s="178" t="s">
        <v>13354</v>
      </c>
      <c r="R254" s="178" t="s">
        <v>13354</v>
      </c>
      <c r="S254" s="178" t="s">
        <v>13354</v>
      </c>
      <c r="T254" s="178" t="s">
        <v>13354</v>
      </c>
      <c r="U254" s="178" t="s">
        <v>13354</v>
      </c>
      <c r="V254" s="178" t="s">
        <v>13846</v>
      </c>
      <c r="W254" s="178" t="s">
        <v>14408</v>
      </c>
      <c r="X254" s="178" t="s">
        <v>13354</v>
      </c>
      <c r="Y254" s="178" t="s">
        <v>13942</v>
      </c>
      <c r="Z254" s="178">
        <v>4</v>
      </c>
      <c r="AA254" s="178" t="s">
        <v>13354</v>
      </c>
      <c r="AB254" s="178" t="str">
        <f t="shared" si="3"/>
        <v>,(255,155,'IdDistrito','Id_Distrito','Distrito','Tab1','General',1,1,1,NULL,NULL,NULL,NULL,'DROPDOWNLIST',NULL,NULL,NULL,NULL,NULL,NULL,'mainTableBoxesCss','DistritosLista',NULL,'IdCanton',4,NULL,N'MANTENIMIENTO',CAST('19000101' AS DateTime), N'999999999')</v>
      </c>
    </row>
    <row r="255" spans="1:28" x14ac:dyDescent="0.25">
      <c r="A255" s="178">
        <v>256</v>
      </c>
      <c r="B255" s="178">
        <v>156</v>
      </c>
      <c r="C255" s="178" t="s">
        <v>14400</v>
      </c>
      <c r="D255" s="178" t="s">
        <v>14401</v>
      </c>
      <c r="E255" s="178" t="s">
        <v>13354</v>
      </c>
      <c r="F255" s="178" t="s">
        <v>13842</v>
      </c>
      <c r="G255" s="178" t="s">
        <v>13843</v>
      </c>
      <c r="H255" s="178">
        <v>1</v>
      </c>
      <c r="I255" s="178">
        <v>0</v>
      </c>
      <c r="J255" s="178">
        <v>0</v>
      </c>
      <c r="K255" s="178">
        <v>0</v>
      </c>
      <c r="L255" s="178" t="s">
        <v>14409</v>
      </c>
      <c r="M255" s="178" t="s">
        <v>13354</v>
      </c>
      <c r="N255" s="178" t="s">
        <v>13354</v>
      </c>
      <c r="O255" s="178" t="s">
        <v>13878</v>
      </c>
      <c r="P255" s="178" t="s">
        <v>13354</v>
      </c>
      <c r="Q255" s="178" t="s">
        <v>13354</v>
      </c>
      <c r="R255" s="178" t="s">
        <v>13354</v>
      </c>
      <c r="S255" s="178" t="s">
        <v>13354</v>
      </c>
      <c r="T255" s="178" t="s">
        <v>13354</v>
      </c>
      <c r="U255" s="178" t="s">
        <v>13354</v>
      </c>
      <c r="V255" s="178" t="s">
        <v>13846</v>
      </c>
      <c r="W255" s="178" t="s">
        <v>14403</v>
      </c>
      <c r="X255" s="178" t="s">
        <v>13354</v>
      </c>
      <c r="Y255" s="178" t="s">
        <v>13354</v>
      </c>
      <c r="Z255" s="178">
        <v>5</v>
      </c>
      <c r="AA255" s="178" t="s">
        <v>13354</v>
      </c>
      <c r="AB255" s="178" t="str">
        <f t="shared" si="3"/>
        <v>,(256,156,'CodTipoDistribucionZonaTasador','Cod_Tipo_Distribucion_Zona_Tasador',NULL,'Tab1','General',1,0,0,0,'I - Interno',NULL,NULL,'DROPDOWNLIST',NULL,NULL,NULL,NULL,NULL,NULL,'mainTableBoxesCss','DefaultInternoExternoLista',NULL,NULL,5,NULL,N'MANTENIMIENTO',CAST('19000101' AS DateTime), N'999999999')</v>
      </c>
    </row>
    <row r="256" spans="1:28" x14ac:dyDescent="0.25">
      <c r="A256" s="178">
        <v>257</v>
      </c>
      <c r="B256" s="178">
        <v>156</v>
      </c>
      <c r="C256" s="178" t="s">
        <v>14355</v>
      </c>
      <c r="D256" s="178" t="s">
        <v>14356</v>
      </c>
      <c r="E256" s="178" t="s">
        <v>14410</v>
      </c>
      <c r="F256" s="178" t="s">
        <v>13842</v>
      </c>
      <c r="G256" s="178" t="s">
        <v>13843</v>
      </c>
      <c r="H256" s="178">
        <v>1</v>
      </c>
      <c r="I256" s="178">
        <v>1</v>
      </c>
      <c r="J256" s="178">
        <v>1</v>
      </c>
      <c r="K256" s="178" t="s">
        <v>13354</v>
      </c>
      <c r="L256" s="178" t="s">
        <v>13354</v>
      </c>
      <c r="M256" s="178" t="s">
        <v>13354</v>
      </c>
      <c r="N256" s="178" t="s">
        <v>13354</v>
      </c>
      <c r="O256" s="178" t="s">
        <v>13878</v>
      </c>
      <c r="P256" s="178" t="s">
        <v>13354</v>
      </c>
      <c r="Q256" s="178" t="s">
        <v>13354</v>
      </c>
      <c r="R256" s="178" t="s">
        <v>13354</v>
      </c>
      <c r="S256" s="178" t="s">
        <v>435</v>
      </c>
      <c r="T256" s="178" t="s">
        <v>13354</v>
      </c>
      <c r="U256" s="178" t="s">
        <v>13354</v>
      </c>
      <c r="V256" s="178" t="s">
        <v>13846</v>
      </c>
      <c r="W256" s="178" t="s">
        <v>14358</v>
      </c>
      <c r="X256" s="178" t="s">
        <v>13354</v>
      </c>
      <c r="Y256" s="178" t="s">
        <v>13354</v>
      </c>
      <c r="Z256" s="178">
        <v>1</v>
      </c>
      <c r="AA256" s="178" t="s">
        <v>13354</v>
      </c>
      <c r="AB256" s="178" t="str">
        <f t="shared" si="3"/>
        <v>,(257,156,'IdZonaTasador','Id_Zona_Tasador','Oficina','Tab1','General',1,1,1,NULL,NULL,NULL,NULL,'DROPDOWNLIST',NULL,NULL,NULL,'I',NULL,NULL,'mainTableBoxesCss','ZonasTasadoresLista',NULL,NULL,1,NULL,N'MANTENIMIENTO',CAST('19000101' AS DateTime), N'999999999')</v>
      </c>
    </row>
    <row r="257" spans="1:28" x14ac:dyDescent="0.25">
      <c r="A257" s="178">
        <v>258</v>
      </c>
      <c r="B257" s="178">
        <v>156</v>
      </c>
      <c r="C257" s="178" t="s">
        <v>13875</v>
      </c>
      <c r="D257" s="178" t="s">
        <v>13876</v>
      </c>
      <c r="E257" s="178" t="s">
        <v>13877</v>
      </c>
      <c r="F257" s="178" t="s">
        <v>13842</v>
      </c>
      <c r="G257" s="178" t="s">
        <v>13843</v>
      </c>
      <c r="H257" s="178">
        <v>1</v>
      </c>
      <c r="I257" s="178">
        <v>1</v>
      </c>
      <c r="J257" s="178">
        <v>1</v>
      </c>
      <c r="K257" s="178" t="s">
        <v>13354</v>
      </c>
      <c r="L257" s="178" t="s">
        <v>13354</v>
      </c>
      <c r="M257" s="178" t="s">
        <v>13354</v>
      </c>
      <c r="N257" s="178" t="s">
        <v>13354</v>
      </c>
      <c r="O257" s="178" t="s">
        <v>13878</v>
      </c>
      <c r="P257" s="178" t="s">
        <v>13354</v>
      </c>
      <c r="Q257" s="178" t="s">
        <v>13354</v>
      </c>
      <c r="R257" s="178" t="s">
        <v>13354</v>
      </c>
      <c r="S257" s="178" t="s">
        <v>13354</v>
      </c>
      <c r="T257" s="178" t="s">
        <v>13354</v>
      </c>
      <c r="U257" s="178" t="s">
        <v>13354</v>
      </c>
      <c r="V257" s="178" t="s">
        <v>13846</v>
      </c>
      <c r="W257" s="178" t="s">
        <v>13879</v>
      </c>
      <c r="X257" s="178" t="s">
        <v>13354</v>
      </c>
      <c r="Y257" s="178" t="s">
        <v>13354</v>
      </c>
      <c r="Z257" s="178">
        <v>2</v>
      </c>
      <c r="AA257" s="178" t="s">
        <v>13354</v>
      </c>
      <c r="AB257" s="178" t="str">
        <f t="shared" si="3"/>
        <v>,(258,156,'IdProvincia','Id_Provincia','Provincia','Tab1','General',1,1,1,NULL,NULL,NULL,NULL,'DROPDOWNLIST',NULL,NULL,NULL,NULL,NULL,NULL,'mainTableBoxesCss','ProvinciasLista',NULL,NULL,2,NULL,N'MANTENIMIENTO',CAST('19000101' AS DateTime), N'999999999')</v>
      </c>
    </row>
    <row r="258" spans="1:28" x14ac:dyDescent="0.25">
      <c r="A258" s="178">
        <v>259</v>
      </c>
      <c r="B258" s="178">
        <v>156</v>
      </c>
      <c r="C258" s="178" t="s">
        <v>13942</v>
      </c>
      <c r="D258" s="178" t="s">
        <v>13943</v>
      </c>
      <c r="E258" s="178" t="s">
        <v>13944</v>
      </c>
      <c r="F258" s="178" t="s">
        <v>13842</v>
      </c>
      <c r="G258" s="178" t="s">
        <v>13843</v>
      </c>
      <c r="H258" s="178">
        <v>1</v>
      </c>
      <c r="I258" s="178">
        <v>1</v>
      </c>
      <c r="J258" s="178">
        <v>1</v>
      </c>
      <c r="K258" s="178" t="s">
        <v>13354</v>
      </c>
      <c r="L258" s="178" t="s">
        <v>13354</v>
      </c>
      <c r="M258" s="178" t="s">
        <v>13354</v>
      </c>
      <c r="N258" s="178" t="s">
        <v>13354</v>
      </c>
      <c r="O258" s="178" t="s">
        <v>13878</v>
      </c>
      <c r="P258" s="178" t="s">
        <v>13354</v>
      </c>
      <c r="Q258" s="178" t="s">
        <v>13354</v>
      </c>
      <c r="R258" s="178" t="s">
        <v>13354</v>
      </c>
      <c r="S258" s="178" t="s">
        <v>13354</v>
      </c>
      <c r="T258" s="178" t="s">
        <v>13354</v>
      </c>
      <c r="U258" s="178" t="s">
        <v>13354</v>
      </c>
      <c r="V258" s="178" t="s">
        <v>13846</v>
      </c>
      <c r="W258" s="178" t="s">
        <v>13945</v>
      </c>
      <c r="X258" s="178" t="s">
        <v>13354</v>
      </c>
      <c r="Y258" s="178" t="s">
        <v>13875</v>
      </c>
      <c r="Z258" s="178">
        <v>3</v>
      </c>
      <c r="AA258" s="178" t="s">
        <v>13354</v>
      </c>
      <c r="AB258" s="178" t="str">
        <f t="shared" si="3"/>
        <v>,(259,156,'IdCanton','Id_Canton','Cantón','Tab1','General',1,1,1,NULL,NULL,NULL,NULL,'DROPDOWNLIST',NULL,NULL,NULL,NULL,NULL,NULL,'mainTableBoxesCss','CantonesLista',NULL,'IdProvincia',3,NULL,N'MANTENIMIENTO',CAST('19000101' AS DateTime), N'999999999')</v>
      </c>
    </row>
    <row r="259" spans="1:28" x14ac:dyDescent="0.25">
      <c r="A259" s="178">
        <v>260</v>
      </c>
      <c r="B259" s="178">
        <v>156</v>
      </c>
      <c r="C259" s="178" t="s">
        <v>14405</v>
      </c>
      <c r="D259" s="178" t="s">
        <v>14406</v>
      </c>
      <c r="E259" s="178" t="s">
        <v>14407</v>
      </c>
      <c r="F259" s="178" t="s">
        <v>13842</v>
      </c>
      <c r="G259" s="178" t="s">
        <v>13843</v>
      </c>
      <c r="H259" s="178">
        <v>1</v>
      </c>
      <c r="I259" s="178">
        <v>1</v>
      </c>
      <c r="J259" s="178">
        <v>1</v>
      </c>
      <c r="K259" s="178" t="s">
        <v>13354</v>
      </c>
      <c r="L259" s="178" t="s">
        <v>13354</v>
      </c>
      <c r="M259" s="178" t="s">
        <v>13354</v>
      </c>
      <c r="N259" s="178" t="s">
        <v>13354</v>
      </c>
      <c r="O259" s="178" t="s">
        <v>13878</v>
      </c>
      <c r="P259" s="178" t="s">
        <v>13354</v>
      </c>
      <c r="Q259" s="178" t="s">
        <v>13354</v>
      </c>
      <c r="R259" s="178" t="s">
        <v>13354</v>
      </c>
      <c r="S259" s="178" t="s">
        <v>13354</v>
      </c>
      <c r="T259" s="178" t="s">
        <v>13354</v>
      </c>
      <c r="U259" s="178" t="s">
        <v>13354</v>
      </c>
      <c r="V259" s="178" t="s">
        <v>13846</v>
      </c>
      <c r="W259" s="178" t="s">
        <v>14408</v>
      </c>
      <c r="X259" s="178" t="s">
        <v>13354</v>
      </c>
      <c r="Y259" s="178" t="s">
        <v>13942</v>
      </c>
      <c r="Z259" s="178">
        <v>4</v>
      </c>
      <c r="AA259" s="178" t="s">
        <v>13354</v>
      </c>
      <c r="AB259" s="178" t="str">
        <f t="shared" ref="AB259:AB322" si="4">+CONCATENATE(",(",A259,",",B259,",",(IF(EXACT(C259,"NULL"), "NULL","'"&amp;C259&amp;"'")),",",(IF(EXACT(D259,"NULL"), "NULL","'"&amp;D259&amp;"'")),",",(IF(EXACT(E259,"NULL"), "NULL","'"&amp;E259&amp;"'")),",",(IF(EXACT(F259,"NULL"), "NULL","'"&amp;F259&amp;"'")),",",(IF(EXACT(G259,"NULL"), "NULL","'"&amp;G259&amp;"'")),",",(IF(EXACT(H259,"NULL"), "NULL",H259)),",",(IF(EXACT(I259,"NULL"), "NULL",I259)),",",(IF(EXACT(J259,"NULL"), "NULL",J259)),",",(IF(EXACT(K259,"NULL"), "NULL",K259)),",",(IF(EXACT(L259,"NULL"), "NULL","'"&amp;L259&amp;"'")),",",(IF(EXACT(M259,"NULL"), "NULL",M259)),",",(IF(EXACT(N259,"NULL"), "NULL","'"&amp;N259&amp;"'")),",",(IF(EXACT(O259,"NULL"), "NULL","'"&amp;O259&amp;"'")),",",(IF(EXACT(P259,"NULL"), "NULL","'"&amp;P259&amp;"'")),",",(IF(EXACT(Q259,"NULL"), "NULL","'"&amp;Q259&amp;"'")),",",(IF(EXACT(R259,"NULL"), "NULL","'"&amp;R259&amp;"'")),",",(IF(EXACT(S259,"NULL"), "NULL","'"&amp;S259&amp;"'")),",",(IF(EXACT(T259,"NULL"), "NULL","'"&amp;T259&amp;"'")),",",(IF(EXACT(U259,"NULL"), "NULL","'"&amp;U259&amp;"'")),",",(IF(EXACT(V259,"NULL"), "NULL","'"&amp;V259&amp;"'")),",",(IF(EXACT(W259,"NULL"), "NULL","'"&amp;W259&amp;"'")),",",(IF(EXACT(X259,"NULL"), "NULL","'"&amp;X259&amp;"'")),",",(IF(EXACT(Y259,"NULL"), "NULL","'"&amp;Y259&amp;"'")),",",(IF(EXACT(Z259,"NULL"), "NULL",Z259)),",",(IF(EXACT(AA259,"NULL"), "NULL","'"&amp;AA259&amp;"'")),",N'MANTENIMIENTO',CAST('19000101' AS DateTime), N'999999999')")</f>
        <v>,(260,156,'IdDistrito','Id_Distrito','Distrito','Tab1','General',1,1,1,NULL,NULL,NULL,NULL,'DROPDOWNLIST',NULL,NULL,NULL,NULL,NULL,NULL,'mainTableBoxesCss','DistritosLista',NULL,'IdCanton',4,NULL,N'MANTENIMIENTO',CAST('19000101' AS DateTime), N'999999999')</v>
      </c>
    </row>
    <row r="260" spans="1:28" x14ac:dyDescent="0.25">
      <c r="A260" s="178">
        <v>261</v>
      </c>
      <c r="B260" s="178">
        <v>157</v>
      </c>
      <c r="C260" s="178" t="s">
        <v>14344</v>
      </c>
      <c r="D260" s="178" t="s">
        <v>14345</v>
      </c>
      <c r="E260" s="178" t="s">
        <v>12777</v>
      </c>
      <c r="F260" s="178" t="s">
        <v>13842</v>
      </c>
      <c r="G260" s="178" t="s">
        <v>13843</v>
      </c>
      <c r="H260" s="178">
        <v>0</v>
      </c>
      <c r="I260" s="178">
        <v>0</v>
      </c>
      <c r="J260" s="178">
        <v>1</v>
      </c>
      <c r="K260" s="178">
        <v>1</v>
      </c>
      <c r="L260" s="178" t="s">
        <v>14366</v>
      </c>
      <c r="M260" s="178" t="s">
        <v>13354</v>
      </c>
      <c r="N260" s="178" t="s">
        <v>13354</v>
      </c>
      <c r="O260" s="178" t="s">
        <v>13878</v>
      </c>
      <c r="P260" s="178" t="s">
        <v>13354</v>
      </c>
      <c r="Q260" s="178" t="s">
        <v>13354</v>
      </c>
      <c r="R260" s="178" t="s">
        <v>13354</v>
      </c>
      <c r="S260" s="178" t="s">
        <v>13354</v>
      </c>
      <c r="T260" s="178" t="s">
        <v>13354</v>
      </c>
      <c r="U260" s="178" t="s">
        <v>13354</v>
      </c>
      <c r="V260" s="178" t="s">
        <v>13846</v>
      </c>
      <c r="W260" s="178" t="s">
        <v>14367</v>
      </c>
      <c r="X260" s="178" t="s">
        <v>13847</v>
      </c>
      <c r="Y260" s="178" t="s">
        <v>13354</v>
      </c>
      <c r="Z260" s="178">
        <v>1</v>
      </c>
      <c r="AA260" s="178" t="s">
        <v>13354</v>
      </c>
      <c r="AB260" s="178" t="str">
        <f t="shared" si="4"/>
        <v>,(261,157,'IdTipoPersona','Id_Tipo_Persona','Tipo Persona Empresa Tasadora','Tab1','General',0,0,1,1,'2 - Persona jurídica nacional',NULL,NULL,'DROPDOWNLIST',NULL,NULL,NULL,NULL,NULL,NULL,'mainTableBoxesCss','TiposPersonasLista','GrupoValidacion',NULL,1,NULL,N'MANTENIMIENTO',CAST('19000101' AS DateTime), N'999999999')</v>
      </c>
    </row>
    <row r="261" spans="1:28" x14ac:dyDescent="0.25">
      <c r="A261" s="178">
        <v>262</v>
      </c>
      <c r="B261" s="178">
        <v>157</v>
      </c>
      <c r="C261" s="178" t="s">
        <v>14348</v>
      </c>
      <c r="D261" s="178" t="s">
        <v>14349</v>
      </c>
      <c r="E261" s="178" t="s">
        <v>14411</v>
      </c>
      <c r="F261" s="178" t="s">
        <v>13842</v>
      </c>
      <c r="G261" s="178" t="s">
        <v>13843</v>
      </c>
      <c r="H261" s="178">
        <v>1</v>
      </c>
      <c r="I261" s="178">
        <v>1</v>
      </c>
      <c r="J261" s="178">
        <v>1</v>
      </c>
      <c r="K261" s="178" t="s">
        <v>13354</v>
      </c>
      <c r="L261" s="178" t="s">
        <v>13354</v>
      </c>
      <c r="M261" s="178">
        <v>17</v>
      </c>
      <c r="N261" s="178">
        <v>1</v>
      </c>
      <c r="O261" s="178" t="s">
        <v>13844</v>
      </c>
      <c r="P261" s="178" t="s">
        <v>13354</v>
      </c>
      <c r="Q261" s="178" t="s">
        <v>13354</v>
      </c>
      <c r="R261" s="178" t="s">
        <v>13354</v>
      </c>
      <c r="S261" s="178" t="s">
        <v>13354</v>
      </c>
      <c r="T261" s="178" t="s">
        <v>13354</v>
      </c>
      <c r="U261" s="178" t="s">
        <v>13354</v>
      </c>
      <c r="V261" s="178" t="s">
        <v>13846</v>
      </c>
      <c r="W261" s="178" t="s">
        <v>13354</v>
      </c>
      <c r="X261" s="178" t="s">
        <v>13847</v>
      </c>
      <c r="Y261" s="178" t="s">
        <v>13354</v>
      </c>
      <c r="Z261" s="178">
        <v>2</v>
      </c>
      <c r="AA261" s="178" t="s">
        <v>14412</v>
      </c>
      <c r="AB261" s="178" t="str">
        <f t="shared" si="4"/>
        <v>,(262,157,'CodTasador','Cod_Tasador','Id Empresa Tasadora','Tab1','General',1,1,1,NULL,NULL,17,'1','TEXTBOX',NULL,NULL,NULL,NULL,NULL,NULL,'mainTableBoxesCss',NULL,'GrupoValidacion',NULL,2,'9-999-999999',N'MANTENIMIENTO',CAST('19000101' AS DateTime), N'999999999')</v>
      </c>
    </row>
    <row r="262" spans="1:28" x14ac:dyDescent="0.25">
      <c r="A262" s="178">
        <v>263</v>
      </c>
      <c r="B262" s="178">
        <v>157</v>
      </c>
      <c r="C262" s="178" t="s">
        <v>14352</v>
      </c>
      <c r="D262" s="178" t="s">
        <v>14353</v>
      </c>
      <c r="E262" s="178" t="s">
        <v>14343</v>
      </c>
      <c r="F262" s="178" t="s">
        <v>13842</v>
      </c>
      <c r="G262" s="178" t="s">
        <v>13843</v>
      </c>
      <c r="H262" s="178">
        <v>1</v>
      </c>
      <c r="I262" s="178">
        <v>1</v>
      </c>
      <c r="J262" s="178">
        <v>1</v>
      </c>
      <c r="K262" s="178" t="s">
        <v>13354</v>
      </c>
      <c r="L262" s="178" t="s">
        <v>13354</v>
      </c>
      <c r="M262" s="178">
        <v>300</v>
      </c>
      <c r="N262" s="178">
        <v>0</v>
      </c>
      <c r="O262" s="178" t="s">
        <v>13844</v>
      </c>
      <c r="P262" s="178" t="s">
        <v>13354</v>
      </c>
      <c r="Q262" s="178" t="s">
        <v>13354</v>
      </c>
      <c r="R262" s="178" t="s">
        <v>13354</v>
      </c>
      <c r="S262" s="178" t="s">
        <v>13354</v>
      </c>
      <c r="T262" s="178" t="s">
        <v>13354</v>
      </c>
      <c r="U262" s="178" t="s">
        <v>13354</v>
      </c>
      <c r="V262" s="178" t="s">
        <v>13846</v>
      </c>
      <c r="W262" s="178" t="s">
        <v>13354</v>
      </c>
      <c r="X262" s="178" t="s">
        <v>13847</v>
      </c>
      <c r="Y262" s="178" t="s">
        <v>13354</v>
      </c>
      <c r="Z262" s="178">
        <v>3</v>
      </c>
      <c r="AA262" s="178" t="s">
        <v>13354</v>
      </c>
      <c r="AB262" s="178" t="str">
        <f t="shared" si="4"/>
        <v>,(263,157,'DesNombreTasador','Nombre_Tasador','Nombre Empresa Tasadora','Tab1','General',1,1,1,NULL,NULL,300,'0','TEXTBOX',NULL,NULL,NULL,NULL,NULL,NULL,'mainTableBoxesCss',NULL,'GrupoValidacion',NULL,3,NULL,N'MANTENIMIENTO',CAST('19000101' AS DateTime), N'999999999')</v>
      </c>
    </row>
    <row r="263" spans="1:28" x14ac:dyDescent="0.25">
      <c r="A263" s="178">
        <v>264</v>
      </c>
      <c r="B263" s="178">
        <v>158</v>
      </c>
      <c r="C263" s="178" t="s">
        <v>14344</v>
      </c>
      <c r="D263" s="178" t="s">
        <v>14345</v>
      </c>
      <c r="E263" s="178" t="s">
        <v>14346</v>
      </c>
      <c r="F263" s="178" t="s">
        <v>13842</v>
      </c>
      <c r="G263" s="178" t="s">
        <v>13843</v>
      </c>
      <c r="H263" s="178">
        <v>1</v>
      </c>
      <c r="I263" s="178">
        <v>1</v>
      </c>
      <c r="J263" s="178">
        <v>1</v>
      </c>
      <c r="K263" s="178" t="s">
        <v>13354</v>
      </c>
      <c r="L263" s="178" t="s">
        <v>13354</v>
      </c>
      <c r="M263" s="178" t="s">
        <v>13354</v>
      </c>
      <c r="N263" s="178" t="s">
        <v>13354</v>
      </c>
      <c r="O263" s="178" t="s">
        <v>13878</v>
      </c>
      <c r="P263" s="178" t="s">
        <v>13354</v>
      </c>
      <c r="Q263" s="178" t="s">
        <v>13354</v>
      </c>
      <c r="R263" s="178" t="s">
        <v>13354</v>
      </c>
      <c r="S263" s="178" t="s">
        <v>13354</v>
      </c>
      <c r="T263" s="178" t="s">
        <v>13354</v>
      </c>
      <c r="U263" s="178" t="s">
        <v>13354</v>
      </c>
      <c r="V263" s="178" t="s">
        <v>13846</v>
      </c>
      <c r="W263" s="178" t="s">
        <v>14347</v>
      </c>
      <c r="X263" s="178" t="s">
        <v>13354</v>
      </c>
      <c r="Y263" s="178" t="s">
        <v>13354</v>
      </c>
      <c r="Z263" s="178" t="s">
        <v>13354</v>
      </c>
      <c r="AA263" s="178" t="s">
        <v>13354</v>
      </c>
      <c r="AB263" s="178" t="str">
        <f t="shared" si="4"/>
        <v>,(264,158,'IdTipoPersona','Id_Tipo_Persona','Tipo Persona Tasador','Tab1','General',1,1,1,NULL,NULL,NULL,NULL,'DROPDOWNLIST',NULL,NULL,NULL,NULL,NULL,NULL,'mainTableBoxesCss','TiposPersonasLista123',NULL,NULL,NULL,NULL,N'MANTENIMIENTO',CAST('19000101' AS DateTime), N'999999999')</v>
      </c>
    </row>
    <row r="264" spans="1:28" x14ac:dyDescent="0.25">
      <c r="A264" s="178">
        <v>265</v>
      </c>
      <c r="B264" s="178">
        <v>158</v>
      </c>
      <c r="C264" s="178" t="s">
        <v>14348</v>
      </c>
      <c r="D264" s="178" t="s">
        <v>14349</v>
      </c>
      <c r="E264" s="178" t="s">
        <v>14350</v>
      </c>
      <c r="F264" s="178" t="s">
        <v>13842</v>
      </c>
      <c r="G264" s="178" t="s">
        <v>13843</v>
      </c>
      <c r="H264" s="178">
        <v>1</v>
      </c>
      <c r="I264" s="178">
        <v>1</v>
      </c>
      <c r="J264" s="178">
        <v>1</v>
      </c>
      <c r="K264" s="178" t="s">
        <v>13354</v>
      </c>
      <c r="L264" s="178" t="s">
        <v>13354</v>
      </c>
      <c r="M264" s="178">
        <v>50</v>
      </c>
      <c r="N264" s="178">
        <v>1</v>
      </c>
      <c r="O264" s="178" t="s">
        <v>13844</v>
      </c>
      <c r="P264" s="178" t="s">
        <v>13354</v>
      </c>
      <c r="Q264" s="178" t="s">
        <v>13354</v>
      </c>
      <c r="R264" s="178" t="s">
        <v>13354</v>
      </c>
      <c r="S264" s="178" t="s">
        <v>13354</v>
      </c>
      <c r="T264" s="178" t="s">
        <v>13354</v>
      </c>
      <c r="U264" s="178" t="s">
        <v>13354</v>
      </c>
      <c r="V264" s="178" t="s">
        <v>13846</v>
      </c>
      <c r="W264" s="178" t="s">
        <v>13354</v>
      </c>
      <c r="X264" s="178" t="s">
        <v>13354</v>
      </c>
      <c r="Y264" s="178" t="s">
        <v>13354</v>
      </c>
      <c r="Z264" s="178" t="s">
        <v>13354</v>
      </c>
      <c r="AA264" s="178" t="s">
        <v>14351</v>
      </c>
      <c r="AB264" s="178" t="str">
        <f t="shared" si="4"/>
        <v>,(265,158,'CodTasador','Cod_Tasador','Id Tasador','Tab1','General',1,1,1,NULL,NULL,50,'1','TEXTBOX',NULL,NULL,NULL,NULL,NULL,NULL,'mainTableBoxesCss',NULL,NULL,NULL,NULL,'9-9999-9999',N'MANTENIMIENTO',CAST('19000101' AS DateTime), N'999999999')</v>
      </c>
    </row>
    <row r="265" spans="1:28" x14ac:dyDescent="0.25">
      <c r="A265" s="178">
        <v>266</v>
      </c>
      <c r="B265" s="178">
        <v>158</v>
      </c>
      <c r="C265" s="178" t="s">
        <v>14352</v>
      </c>
      <c r="D265" s="178" t="s">
        <v>14353</v>
      </c>
      <c r="E265" s="178" t="s">
        <v>14354</v>
      </c>
      <c r="F265" s="178" t="s">
        <v>13842</v>
      </c>
      <c r="G265" s="178" t="s">
        <v>13843</v>
      </c>
      <c r="H265" s="178">
        <v>1</v>
      </c>
      <c r="I265" s="178">
        <v>1</v>
      </c>
      <c r="J265" s="178">
        <v>1</v>
      </c>
      <c r="K265" s="178" t="s">
        <v>13354</v>
      </c>
      <c r="L265" s="178" t="s">
        <v>13354</v>
      </c>
      <c r="M265" s="178">
        <v>250</v>
      </c>
      <c r="N265" s="178">
        <v>0</v>
      </c>
      <c r="O265" s="178" t="s">
        <v>13844</v>
      </c>
      <c r="P265" s="178" t="s">
        <v>13354</v>
      </c>
      <c r="Q265" s="178" t="s">
        <v>13354</v>
      </c>
      <c r="R265" s="178" t="s">
        <v>13354</v>
      </c>
      <c r="S265" s="178" t="s">
        <v>13354</v>
      </c>
      <c r="T265" s="178" t="s">
        <v>13354</v>
      </c>
      <c r="U265" s="178" t="s">
        <v>13354</v>
      </c>
      <c r="V265" s="178" t="s">
        <v>13846</v>
      </c>
      <c r="W265" s="178" t="s">
        <v>13354</v>
      </c>
      <c r="X265" s="178" t="s">
        <v>13354</v>
      </c>
      <c r="Y265" s="178" t="s">
        <v>13354</v>
      </c>
      <c r="Z265" s="178" t="s">
        <v>13354</v>
      </c>
      <c r="AA265" s="178" t="s">
        <v>13354</v>
      </c>
      <c r="AB265" s="178" t="str">
        <f t="shared" si="4"/>
        <v>,(266,158,'DesNombreTasador','Nombre_Tasador','Nombre Tasador','Tab1','General',1,1,1,NULL,NULL,250,'0','TEXTBOX',NULL,NULL,NULL,NULL,NULL,NULL,'mainTableBoxesCss',NULL,NULL,NULL,NULL,NULL,N'MANTENIMIENTO',CAST('19000101' AS DateTime), N'999999999')</v>
      </c>
    </row>
    <row r="266" spans="1:28" x14ac:dyDescent="0.25">
      <c r="A266" s="178">
        <v>267</v>
      </c>
      <c r="B266" s="178">
        <v>158</v>
      </c>
      <c r="C266" s="178" t="s">
        <v>14413</v>
      </c>
      <c r="D266" s="178" t="s">
        <v>14414</v>
      </c>
      <c r="E266" s="178" t="s">
        <v>14415</v>
      </c>
      <c r="F266" s="178" t="s">
        <v>13842</v>
      </c>
      <c r="G266" s="178" t="s">
        <v>13843</v>
      </c>
      <c r="H266" s="178">
        <v>1</v>
      </c>
      <c r="I266" s="178">
        <v>1</v>
      </c>
      <c r="J266" s="178">
        <v>1</v>
      </c>
      <c r="K266" s="178" t="s">
        <v>13354</v>
      </c>
      <c r="L266" s="178" t="s">
        <v>13354</v>
      </c>
      <c r="M266" s="178" t="s">
        <v>13354</v>
      </c>
      <c r="N266" s="178" t="s">
        <v>13354</v>
      </c>
      <c r="O266" s="178" t="s">
        <v>13878</v>
      </c>
      <c r="P266" s="178" t="s">
        <v>13354</v>
      </c>
      <c r="Q266" s="178" t="s">
        <v>13354</v>
      </c>
      <c r="R266" s="178" t="s">
        <v>13354</v>
      </c>
      <c r="S266" s="178" t="s">
        <v>13354</v>
      </c>
      <c r="T266" s="178" t="s">
        <v>13354</v>
      </c>
      <c r="U266" s="178" t="s">
        <v>13354</v>
      </c>
      <c r="V266" s="178" t="s">
        <v>13846</v>
      </c>
      <c r="W266" s="178" t="s">
        <v>14403</v>
      </c>
      <c r="X266" s="178" t="s">
        <v>13354</v>
      </c>
      <c r="Y266" s="178" t="s">
        <v>13354</v>
      </c>
      <c r="Z266" s="178" t="s">
        <v>13354</v>
      </c>
      <c r="AA266" s="178" t="s">
        <v>13354</v>
      </c>
      <c r="AB266" s="178" t="str">
        <f t="shared" si="4"/>
        <v>,(267,158,'CodTipoFiscalizador','Cod_Tipo_Fiscalizador','Tipo Fiscalizador','Tab1','General',1,1,1,NULL,NULL,NULL,NULL,'DROPDOWNLIST',NULL,NULL,NULL,NULL,NULL,NULL,'mainTableBoxesCss','DefaultInternoExternoLista',NULL,NULL,NULL,NULL,N'MANTENIMIENTO',CAST('19000101' AS DateTime), N'999999999')</v>
      </c>
    </row>
    <row r="267" spans="1:28" x14ac:dyDescent="0.25">
      <c r="A267" s="178">
        <v>268</v>
      </c>
      <c r="B267" s="178">
        <v>159</v>
      </c>
      <c r="C267" s="178" t="s">
        <v>14344</v>
      </c>
      <c r="D267" s="178" t="s">
        <v>14345</v>
      </c>
      <c r="E267" s="178" t="s">
        <v>14416</v>
      </c>
      <c r="F267" s="178" t="s">
        <v>13842</v>
      </c>
      <c r="G267" s="178" t="s">
        <v>13843</v>
      </c>
      <c r="H267" s="178">
        <v>1</v>
      </c>
      <c r="I267" s="178">
        <v>1</v>
      </c>
      <c r="J267" s="178">
        <v>1</v>
      </c>
      <c r="K267" s="178" t="s">
        <v>13354</v>
      </c>
      <c r="L267" s="178" t="s">
        <v>13354</v>
      </c>
      <c r="M267" s="178" t="s">
        <v>13354</v>
      </c>
      <c r="N267" s="178" t="s">
        <v>13354</v>
      </c>
      <c r="O267" s="178" t="s">
        <v>13878</v>
      </c>
      <c r="P267" s="178" t="s">
        <v>13354</v>
      </c>
      <c r="Q267" s="178" t="s">
        <v>13354</v>
      </c>
      <c r="R267" s="178" t="s">
        <v>13354</v>
      </c>
      <c r="S267" s="178" t="s">
        <v>13354</v>
      </c>
      <c r="T267" s="178" t="s">
        <v>13354</v>
      </c>
      <c r="U267" s="178" t="s">
        <v>13354</v>
      </c>
      <c r="V267" s="178" t="s">
        <v>13846</v>
      </c>
      <c r="W267" s="178" t="s">
        <v>14347</v>
      </c>
      <c r="X267" s="178" t="s">
        <v>13354</v>
      </c>
      <c r="Y267" s="178" t="s">
        <v>13354</v>
      </c>
      <c r="Z267" s="178" t="s">
        <v>13354</v>
      </c>
      <c r="AA267" s="178" t="s">
        <v>13354</v>
      </c>
      <c r="AB267" s="178" t="str">
        <f t="shared" si="4"/>
        <v>,(268,159,'IdTipoPersona','Id_Tipo_Persona','Tipo Persona Notario','Tab1','General',1,1,1,NULL,NULL,NULL,NULL,'DROPDOWNLIST',NULL,NULL,NULL,NULL,NULL,NULL,'mainTableBoxesCss','TiposPersonasLista123',NULL,NULL,NULL,NULL,N'MANTENIMIENTO',CAST('19000101' AS DateTime), N'999999999')</v>
      </c>
    </row>
    <row r="268" spans="1:28" x14ac:dyDescent="0.25">
      <c r="A268" s="178">
        <v>269</v>
      </c>
      <c r="B268" s="178">
        <v>159</v>
      </c>
      <c r="C268" s="178" t="s">
        <v>14417</v>
      </c>
      <c r="D268" s="178" t="s">
        <v>14418</v>
      </c>
      <c r="E268" s="178" t="s">
        <v>14419</v>
      </c>
      <c r="F268" s="178" t="s">
        <v>13842</v>
      </c>
      <c r="G268" s="178" t="s">
        <v>13843</v>
      </c>
      <c r="H268" s="178">
        <v>1</v>
      </c>
      <c r="I268" s="178">
        <v>1</v>
      </c>
      <c r="J268" s="178">
        <v>1</v>
      </c>
      <c r="K268" s="178" t="s">
        <v>13354</v>
      </c>
      <c r="L268" s="178" t="s">
        <v>13354</v>
      </c>
      <c r="M268" s="178">
        <v>255</v>
      </c>
      <c r="N268" s="178">
        <v>1</v>
      </c>
      <c r="O268" s="178" t="s">
        <v>13844</v>
      </c>
      <c r="P268" s="178" t="s">
        <v>13354</v>
      </c>
      <c r="Q268" s="178" t="s">
        <v>13354</v>
      </c>
      <c r="R268" s="178" t="s">
        <v>13354</v>
      </c>
      <c r="S268" s="178" t="s">
        <v>13354</v>
      </c>
      <c r="T268" s="178" t="s">
        <v>13354</v>
      </c>
      <c r="U268" s="178" t="s">
        <v>13354</v>
      </c>
      <c r="V268" s="178" t="s">
        <v>13846</v>
      </c>
      <c r="W268" s="178" t="s">
        <v>13354</v>
      </c>
      <c r="X268" s="178" t="s">
        <v>13354</v>
      </c>
      <c r="Y268" s="178" t="s">
        <v>13354</v>
      </c>
      <c r="Z268" s="178" t="s">
        <v>13354</v>
      </c>
      <c r="AA268" s="178" t="s">
        <v>14351</v>
      </c>
      <c r="AB268" s="178" t="str">
        <f t="shared" si="4"/>
        <v>,(269,159,'CodNotario','Cod_Notario','Id Notario','Tab1','General',1,1,1,NULL,NULL,255,'1','TEXTBOX',NULL,NULL,NULL,NULL,NULL,NULL,'mainTableBoxesCss',NULL,NULL,NULL,NULL,'9-9999-9999',N'MANTENIMIENTO',CAST('19000101' AS DateTime), N'999999999')</v>
      </c>
    </row>
    <row r="269" spans="1:28" x14ac:dyDescent="0.25">
      <c r="A269" s="178">
        <v>270</v>
      </c>
      <c r="B269" s="178">
        <v>159</v>
      </c>
      <c r="C269" s="178" t="s">
        <v>14420</v>
      </c>
      <c r="D269" s="178" t="s">
        <v>14421</v>
      </c>
      <c r="E269" s="178" t="s">
        <v>14422</v>
      </c>
      <c r="F269" s="178" t="s">
        <v>13842</v>
      </c>
      <c r="G269" s="178" t="s">
        <v>13843</v>
      </c>
      <c r="H269" s="178">
        <v>1</v>
      </c>
      <c r="I269" s="178">
        <v>1</v>
      </c>
      <c r="J269" s="178">
        <v>1</v>
      </c>
      <c r="K269" s="178" t="s">
        <v>13354</v>
      </c>
      <c r="L269" s="178" t="s">
        <v>13354</v>
      </c>
      <c r="M269" s="178">
        <v>250</v>
      </c>
      <c r="N269" s="178">
        <v>0</v>
      </c>
      <c r="O269" s="178" t="s">
        <v>13844</v>
      </c>
      <c r="P269" s="178" t="s">
        <v>13354</v>
      </c>
      <c r="Q269" s="178" t="s">
        <v>13354</v>
      </c>
      <c r="R269" s="178" t="s">
        <v>13354</v>
      </c>
      <c r="S269" s="178" t="s">
        <v>13354</v>
      </c>
      <c r="T269" s="178" t="s">
        <v>13354</v>
      </c>
      <c r="U269" s="178" t="s">
        <v>13354</v>
      </c>
      <c r="V269" s="178" t="s">
        <v>13846</v>
      </c>
      <c r="W269" s="178" t="s">
        <v>13354</v>
      </c>
      <c r="X269" s="178" t="s">
        <v>13354</v>
      </c>
      <c r="Y269" s="178" t="s">
        <v>13354</v>
      </c>
      <c r="Z269" s="178" t="s">
        <v>13354</v>
      </c>
      <c r="AA269" s="178" t="s">
        <v>13354</v>
      </c>
      <c r="AB269" s="178" t="str">
        <f t="shared" si="4"/>
        <v>,(270,159,'DesNotario','Des_Notario','Nombre Notario','Tab1','General',1,1,1,NULL,NULL,250,'0','TEXTBOX',NULL,NULL,NULL,NULL,NULL,NULL,'mainTableBoxesCss',NULL,NULL,NULL,NULL,NULL,N'MANTENIMIENTO',CAST('19000101' AS DateTime), N'999999999')</v>
      </c>
    </row>
    <row r="270" spans="1:28" x14ac:dyDescent="0.25">
      <c r="A270" s="178">
        <v>271</v>
      </c>
      <c r="B270" s="178">
        <v>159</v>
      </c>
      <c r="C270" s="178" t="s">
        <v>14423</v>
      </c>
      <c r="D270" s="178" t="s">
        <v>14424</v>
      </c>
      <c r="E270" s="178" t="s">
        <v>14425</v>
      </c>
      <c r="F270" s="178" t="s">
        <v>13842</v>
      </c>
      <c r="G270" s="178" t="s">
        <v>13843</v>
      </c>
      <c r="H270" s="178">
        <v>1</v>
      </c>
      <c r="I270" s="178">
        <v>1</v>
      </c>
      <c r="J270" s="178">
        <v>1</v>
      </c>
      <c r="K270" s="178" t="s">
        <v>13354</v>
      </c>
      <c r="L270" s="178" t="s">
        <v>13354</v>
      </c>
      <c r="M270" s="178" t="s">
        <v>13354</v>
      </c>
      <c r="N270" s="178" t="s">
        <v>13354</v>
      </c>
      <c r="O270" s="178" t="s">
        <v>13878</v>
      </c>
      <c r="P270" s="178" t="s">
        <v>13354</v>
      </c>
      <c r="Q270" s="178" t="s">
        <v>13354</v>
      </c>
      <c r="R270" s="178" t="s">
        <v>13354</v>
      </c>
      <c r="S270" s="178" t="s">
        <v>13354</v>
      </c>
      <c r="T270" s="178" t="s">
        <v>13354</v>
      </c>
      <c r="U270" s="178" t="s">
        <v>13354</v>
      </c>
      <c r="V270" s="178" t="s">
        <v>13846</v>
      </c>
      <c r="W270" s="178" t="s">
        <v>14403</v>
      </c>
      <c r="X270" s="178" t="s">
        <v>13354</v>
      </c>
      <c r="Y270" s="178" t="s">
        <v>13354</v>
      </c>
      <c r="Z270" s="178" t="s">
        <v>13354</v>
      </c>
      <c r="AA270" s="178" t="s">
        <v>13354</v>
      </c>
      <c r="AB270" s="178" t="str">
        <f t="shared" si="4"/>
        <v>,(271,159,'CodTipoNotario','Cod_Tipo_Notario','Tipo Notario','Tab1','General',1,1,1,NULL,NULL,NULL,NULL,'DROPDOWNLIST',NULL,NULL,NULL,NULL,NULL,NULL,'mainTableBoxesCss','DefaultInternoExternoLista',NULL,NULL,NULL,NULL,N'MANTENIMIENTO',CAST('19000101' AS DateTime), N'999999999')</v>
      </c>
    </row>
    <row r="271" spans="1:28" x14ac:dyDescent="0.25">
      <c r="A271" s="178">
        <v>272</v>
      </c>
      <c r="B271" s="178">
        <v>160</v>
      </c>
      <c r="C271" s="178" t="s">
        <v>14426</v>
      </c>
      <c r="D271" s="178" t="s">
        <v>14427</v>
      </c>
      <c r="E271" s="178" t="s">
        <v>14410</v>
      </c>
      <c r="F271" s="178" t="s">
        <v>13842</v>
      </c>
      <c r="G271" s="178" t="s">
        <v>13843</v>
      </c>
      <c r="H271" s="178">
        <v>1</v>
      </c>
      <c r="I271" s="178">
        <v>1</v>
      </c>
      <c r="J271" s="178">
        <v>1</v>
      </c>
      <c r="K271" s="178" t="s">
        <v>13354</v>
      </c>
      <c r="L271" s="178" t="s">
        <v>13354</v>
      </c>
      <c r="M271" s="178">
        <v>300</v>
      </c>
      <c r="N271" s="178">
        <v>0</v>
      </c>
      <c r="O271" s="178" t="s">
        <v>13844</v>
      </c>
      <c r="P271" s="178" t="s">
        <v>13354</v>
      </c>
      <c r="Q271" s="178" t="s">
        <v>13354</v>
      </c>
      <c r="R271" s="178" t="s">
        <v>13354</v>
      </c>
      <c r="S271" s="178" t="s">
        <v>13354</v>
      </c>
      <c r="T271" s="178" t="s">
        <v>13354</v>
      </c>
      <c r="U271" s="178" t="s">
        <v>13354</v>
      </c>
      <c r="V271" s="178" t="s">
        <v>13846</v>
      </c>
      <c r="W271" s="178" t="s">
        <v>13354</v>
      </c>
      <c r="X271" s="178" t="s">
        <v>13354</v>
      </c>
      <c r="Y271" s="178" t="s">
        <v>13354</v>
      </c>
      <c r="Z271" s="178" t="s">
        <v>13354</v>
      </c>
      <c r="AA271" s="178" t="s">
        <v>13354</v>
      </c>
      <c r="AB271" s="178" t="str">
        <f t="shared" si="4"/>
        <v>,(272,160,'CodZonaTasador','Cod_Zona_Tasador','Oficina','Tab1','General',1,1,1,NULL,NULL,300,'0','TEXTBOX',NULL,NULL,NULL,NULL,NULL,NULL,'mainTableBoxesCss',NULL,NULL,NULL,NULL,NULL,N'MANTENIMIENTO',CAST('19000101' AS DateTime), N'999999999')</v>
      </c>
    </row>
    <row r="272" spans="1:28" x14ac:dyDescent="0.25">
      <c r="A272" s="178">
        <v>273</v>
      </c>
      <c r="B272" s="178">
        <v>160</v>
      </c>
      <c r="C272" s="178" t="s">
        <v>14428</v>
      </c>
      <c r="D272" s="178" t="s">
        <v>14429</v>
      </c>
      <c r="E272" s="178" t="s">
        <v>13354</v>
      </c>
      <c r="F272" s="178" t="s">
        <v>13842</v>
      </c>
      <c r="G272" s="178" t="s">
        <v>13843</v>
      </c>
      <c r="H272" s="178">
        <v>0</v>
      </c>
      <c r="I272" s="178">
        <v>1</v>
      </c>
      <c r="J272" s="178">
        <v>0</v>
      </c>
      <c r="K272" s="178" t="s">
        <v>13354</v>
      </c>
      <c r="L272" s="178" t="s">
        <v>13354</v>
      </c>
      <c r="M272" s="178">
        <v>300</v>
      </c>
      <c r="N272" s="178">
        <v>0</v>
      </c>
      <c r="O272" s="178" t="s">
        <v>13844</v>
      </c>
      <c r="P272" s="178" t="s">
        <v>13354</v>
      </c>
      <c r="Q272" s="178" t="s">
        <v>13354</v>
      </c>
      <c r="R272" s="178" t="s">
        <v>13354</v>
      </c>
      <c r="S272" s="178" t="s">
        <v>13354</v>
      </c>
      <c r="T272" s="178" t="s">
        <v>13354</v>
      </c>
      <c r="U272" s="178" t="s">
        <v>13354</v>
      </c>
      <c r="V272" s="178" t="s">
        <v>13846</v>
      </c>
      <c r="W272" s="178" t="s">
        <v>13354</v>
      </c>
      <c r="X272" s="178" t="s">
        <v>13354</v>
      </c>
      <c r="Y272" s="178" t="s">
        <v>13354</v>
      </c>
      <c r="Z272" s="178" t="s">
        <v>13354</v>
      </c>
      <c r="AA272" s="178" t="s">
        <v>13354</v>
      </c>
      <c r="AB272" s="178" t="str">
        <f t="shared" si="4"/>
        <v>,(273,160,'DesZonaTasador','Des_Zona_Tasador',NULL,'Tab1','General',0,1,0,NULL,NULL,300,'0','TEXTBOX',NULL,NULL,NULL,NULL,NULL,NULL,'mainTableBoxesCss',NULL,NULL,NULL,NULL,NULL,N'MANTENIMIENTO',CAST('19000101' AS DateTime), N'999999999')</v>
      </c>
    </row>
    <row r="273" spans="1:28" x14ac:dyDescent="0.25">
      <c r="A273" s="178">
        <v>274</v>
      </c>
      <c r="B273" s="178">
        <v>160</v>
      </c>
      <c r="C273" s="178" t="s">
        <v>14430</v>
      </c>
      <c r="D273" s="178" t="s">
        <v>14430</v>
      </c>
      <c r="E273" s="178" t="s">
        <v>13354</v>
      </c>
      <c r="F273" s="178" t="s">
        <v>13842</v>
      </c>
      <c r="G273" s="178" t="s">
        <v>13843</v>
      </c>
      <c r="H273" s="178">
        <v>0</v>
      </c>
      <c r="I273" s="178">
        <v>0</v>
      </c>
      <c r="J273" s="178">
        <v>0</v>
      </c>
      <c r="K273" s="178" t="s">
        <v>13354</v>
      </c>
      <c r="L273" s="178" t="s">
        <v>14431</v>
      </c>
      <c r="M273" s="178" t="s">
        <v>13354</v>
      </c>
      <c r="N273" s="178" t="s">
        <v>13354</v>
      </c>
      <c r="O273" s="178" t="s">
        <v>13878</v>
      </c>
      <c r="P273" s="178" t="s">
        <v>13354</v>
      </c>
      <c r="Q273" s="178" t="s">
        <v>13354</v>
      </c>
      <c r="R273" s="178" t="s">
        <v>13354</v>
      </c>
      <c r="S273" s="178" t="s">
        <v>13354</v>
      </c>
      <c r="T273" s="178" t="s">
        <v>13354</v>
      </c>
      <c r="U273" s="178" t="s">
        <v>13354</v>
      </c>
      <c r="V273" s="178" t="s">
        <v>13846</v>
      </c>
      <c r="W273" s="178" t="s">
        <v>14377</v>
      </c>
      <c r="X273" s="178" t="s">
        <v>13354</v>
      </c>
      <c r="Y273" s="178" t="s">
        <v>13354</v>
      </c>
      <c r="Z273" s="178" t="s">
        <v>13354</v>
      </c>
      <c r="AA273" s="178" t="s">
        <v>13354</v>
      </c>
      <c r="AB273" s="178" t="str">
        <f t="shared" si="4"/>
        <v>,(274,160,'CodTipoZonaTasador','CodTipoZonaTasador',NULL,'Tab1','General',0,0,0,NULL,'Interno',NULL,NULL,'DROPDOWNLIST',NULL,NULL,NULL,NULL,NULL,NULL,'mainTableBoxesCss','TiposTasadoresLista',NULL,NULL,NULL,NULL,N'MANTENIMIENTO',CAST('19000101' AS DateTime), N'999999999')</v>
      </c>
    </row>
    <row r="274" spans="1:28" x14ac:dyDescent="0.25">
      <c r="A274" s="178">
        <v>275</v>
      </c>
      <c r="B274" s="178">
        <v>161</v>
      </c>
      <c r="C274" s="178" t="s">
        <v>14432</v>
      </c>
      <c r="D274" s="178" t="s">
        <v>14433</v>
      </c>
      <c r="E274" s="178" t="s">
        <v>19</v>
      </c>
      <c r="F274" s="178" t="s">
        <v>13842</v>
      </c>
      <c r="G274" s="178" t="s">
        <v>13843</v>
      </c>
      <c r="H274" s="178">
        <v>1</v>
      </c>
      <c r="I274" s="178">
        <v>1</v>
      </c>
      <c r="J274" s="178">
        <v>1</v>
      </c>
      <c r="K274" s="178" t="s">
        <v>13354</v>
      </c>
      <c r="L274" s="178" t="s">
        <v>13354</v>
      </c>
      <c r="M274" s="178">
        <v>3</v>
      </c>
      <c r="N274" s="178">
        <v>0</v>
      </c>
      <c r="O274" s="178" t="s">
        <v>13844</v>
      </c>
      <c r="P274" s="178" t="s">
        <v>13354</v>
      </c>
      <c r="Q274" s="178" t="s">
        <v>13354</v>
      </c>
      <c r="R274" s="178" t="s">
        <v>13354</v>
      </c>
      <c r="S274" s="178" t="s">
        <v>13354</v>
      </c>
      <c r="T274" s="178" t="s">
        <v>13354</v>
      </c>
      <c r="U274" s="178" t="s">
        <v>13354</v>
      </c>
      <c r="V274" s="178" t="s">
        <v>13846</v>
      </c>
      <c r="W274" s="178" t="s">
        <v>13354</v>
      </c>
      <c r="X274" s="178" t="s">
        <v>13354</v>
      </c>
      <c r="Y274" s="178" t="s">
        <v>13354</v>
      </c>
      <c r="Z274" s="178" t="s">
        <v>13354</v>
      </c>
      <c r="AA274" s="178" t="s">
        <v>13354</v>
      </c>
      <c r="AB274" s="178" t="str">
        <f t="shared" si="4"/>
        <v>,(275,161,'CodPlazoCalificacion','Cod_Plazo_Calificacion','Código','Tab1','General',1,1,1,NULL,NULL,3,'0','TEXTBOX',NULL,NULL,NULL,NULL,NULL,NULL,'mainTableBoxesCss',NULL,NULL,NULL,NULL,NULL,N'MANTENIMIENTO',CAST('19000101' AS DateTime), N'999999999')</v>
      </c>
    </row>
    <row r="275" spans="1:28" x14ac:dyDescent="0.25">
      <c r="A275" s="178">
        <v>276</v>
      </c>
      <c r="B275" s="178">
        <v>161</v>
      </c>
      <c r="C275" s="178" t="s">
        <v>14434</v>
      </c>
      <c r="D275" s="178" t="s">
        <v>14435</v>
      </c>
      <c r="E275" s="178" t="s">
        <v>1</v>
      </c>
      <c r="F275" s="178" t="s">
        <v>13842</v>
      </c>
      <c r="G275" s="178" t="s">
        <v>13843</v>
      </c>
      <c r="H275" s="178">
        <v>1</v>
      </c>
      <c r="I275" s="178">
        <v>1</v>
      </c>
      <c r="J275" s="178">
        <v>1</v>
      </c>
      <c r="K275" s="178" t="s">
        <v>13354</v>
      </c>
      <c r="L275" s="178" t="s">
        <v>13354</v>
      </c>
      <c r="M275" s="178">
        <v>300</v>
      </c>
      <c r="N275" s="178">
        <v>0</v>
      </c>
      <c r="O275" s="178" t="s">
        <v>13844</v>
      </c>
      <c r="P275" s="178" t="s">
        <v>13354</v>
      </c>
      <c r="Q275" s="178" t="s">
        <v>13354</v>
      </c>
      <c r="R275" s="178" t="s">
        <v>13354</v>
      </c>
      <c r="S275" s="178" t="s">
        <v>13354</v>
      </c>
      <c r="T275" s="178" t="s">
        <v>13354</v>
      </c>
      <c r="U275" s="178" t="s">
        <v>13354</v>
      </c>
      <c r="V275" s="178" t="s">
        <v>13846</v>
      </c>
      <c r="W275" s="178" t="s">
        <v>13354</v>
      </c>
      <c r="X275" s="178" t="s">
        <v>13354</v>
      </c>
      <c r="Y275" s="178" t="s">
        <v>13354</v>
      </c>
      <c r="Z275" s="178" t="s">
        <v>13354</v>
      </c>
      <c r="AA275" s="178" t="s">
        <v>13354</v>
      </c>
      <c r="AB275" s="178" t="str">
        <f t="shared" si="4"/>
        <v>,(276,161,'DesPlazoCalificacion','Des_Plazo_Calificacion','Descripción','Tab1','General',1,1,1,NULL,NULL,300,'0','TEXTBOX',NULL,NULL,NULL,NULL,NULL,NULL,'mainTableBoxesCss',NULL,NULL,NULL,NULL,NULL,N'MANTENIMIENTO',CAST('19000101' AS DateTime), N'999999999')</v>
      </c>
    </row>
    <row r="276" spans="1:28" x14ac:dyDescent="0.25">
      <c r="A276" s="178">
        <v>277</v>
      </c>
      <c r="B276" s="178">
        <v>162</v>
      </c>
      <c r="C276" s="178" t="s">
        <v>14436</v>
      </c>
      <c r="D276" s="178" t="s">
        <v>14437</v>
      </c>
      <c r="E276" s="178" t="s">
        <v>19</v>
      </c>
      <c r="F276" s="178" t="s">
        <v>13842</v>
      </c>
      <c r="G276" s="178" t="s">
        <v>13843</v>
      </c>
      <c r="H276" s="178">
        <v>1</v>
      </c>
      <c r="I276" s="178">
        <v>1</v>
      </c>
      <c r="J276" s="178">
        <v>1</v>
      </c>
      <c r="K276" s="178" t="s">
        <v>13354</v>
      </c>
      <c r="L276" s="178" t="s">
        <v>13354</v>
      </c>
      <c r="M276" s="178">
        <v>3</v>
      </c>
      <c r="N276" s="178">
        <v>0</v>
      </c>
      <c r="O276" s="178" t="s">
        <v>13844</v>
      </c>
      <c r="P276" s="178" t="s">
        <v>13354</v>
      </c>
      <c r="Q276" s="178" t="s">
        <v>13354</v>
      </c>
      <c r="R276" s="178" t="s">
        <v>13354</v>
      </c>
      <c r="S276" s="178" t="s">
        <v>13354</v>
      </c>
      <c r="T276" s="178" t="s">
        <v>13354</v>
      </c>
      <c r="U276" s="178" t="s">
        <v>13354</v>
      </c>
      <c r="V276" s="178" t="s">
        <v>13846</v>
      </c>
      <c r="W276" s="178" t="s">
        <v>13354</v>
      </c>
      <c r="X276" s="178" t="s">
        <v>13354</v>
      </c>
      <c r="Y276" s="178" t="s">
        <v>13354</v>
      </c>
      <c r="Z276" s="178" t="s">
        <v>13354</v>
      </c>
      <c r="AA276" s="178" t="s">
        <v>13354</v>
      </c>
      <c r="AB276" s="178" t="str">
        <f t="shared" si="4"/>
        <v>,(277,162,'CodReporteRol','Cod_Reporte_Rol','Código','Tab1','General',1,1,1,NULL,NULL,3,'0','TEXTBOX',NULL,NULL,NULL,NULL,NULL,NULL,'mainTableBoxesCss',NULL,NULL,NULL,NULL,NULL,N'MANTENIMIENTO',CAST('19000101' AS DateTime), N'999999999')</v>
      </c>
    </row>
    <row r="277" spans="1:28" x14ac:dyDescent="0.25">
      <c r="A277" s="178">
        <v>278</v>
      </c>
      <c r="B277" s="178">
        <v>162</v>
      </c>
      <c r="C277" s="178" t="s">
        <v>14438</v>
      </c>
      <c r="D277" s="178" t="s">
        <v>14439</v>
      </c>
      <c r="E277" s="178" t="s">
        <v>1</v>
      </c>
      <c r="F277" s="178" t="s">
        <v>13842</v>
      </c>
      <c r="G277" s="178" t="s">
        <v>13843</v>
      </c>
      <c r="H277" s="178">
        <v>1</v>
      </c>
      <c r="I277" s="178">
        <v>1</v>
      </c>
      <c r="J277" s="178">
        <v>1</v>
      </c>
      <c r="K277" s="178" t="s">
        <v>13354</v>
      </c>
      <c r="L277" s="178" t="s">
        <v>13354</v>
      </c>
      <c r="M277" s="178">
        <v>300</v>
      </c>
      <c r="N277" s="178">
        <v>0</v>
      </c>
      <c r="O277" s="178" t="s">
        <v>13844</v>
      </c>
      <c r="P277" s="178" t="s">
        <v>13354</v>
      </c>
      <c r="Q277" s="178" t="s">
        <v>13354</v>
      </c>
      <c r="R277" s="178" t="s">
        <v>13354</v>
      </c>
      <c r="S277" s="178" t="s">
        <v>13354</v>
      </c>
      <c r="T277" s="178" t="s">
        <v>13354</v>
      </c>
      <c r="U277" s="178" t="s">
        <v>13354</v>
      </c>
      <c r="V277" s="178" t="s">
        <v>13846</v>
      </c>
      <c r="W277" s="178" t="s">
        <v>13354</v>
      </c>
      <c r="X277" s="178" t="s">
        <v>13354</v>
      </c>
      <c r="Y277" s="178" t="s">
        <v>13354</v>
      </c>
      <c r="Z277" s="178" t="s">
        <v>13354</v>
      </c>
      <c r="AA277" s="178" t="s">
        <v>13354</v>
      </c>
      <c r="AB277" s="178" t="str">
        <f t="shared" si="4"/>
        <v>,(278,162,'DesReporteRol','Des_Reporte_Rol','Descripción','Tab1','General',1,1,1,NULL,NULL,300,'0','TEXTBOX',NULL,NULL,NULL,NULL,NULL,NULL,'mainTableBoxesCss',NULL,NULL,NULL,NULL,NULL,N'MANTENIMIENTO',CAST('19000101' AS DateTime), N'999999999')</v>
      </c>
    </row>
    <row r="278" spans="1:28" x14ac:dyDescent="0.25">
      <c r="A278" s="178">
        <v>279</v>
      </c>
      <c r="B278" s="178">
        <v>163</v>
      </c>
      <c r="C278" s="178" t="s">
        <v>14440</v>
      </c>
      <c r="D278" s="178" t="s">
        <v>14441</v>
      </c>
      <c r="E278" s="178" t="s">
        <v>19</v>
      </c>
      <c r="F278" s="178" t="s">
        <v>13842</v>
      </c>
      <c r="G278" s="178" t="s">
        <v>13843</v>
      </c>
      <c r="H278" s="178">
        <v>1</v>
      </c>
      <c r="I278" s="178">
        <v>1</v>
      </c>
      <c r="J278" s="178">
        <v>1</v>
      </c>
      <c r="K278" s="178" t="s">
        <v>13354</v>
      </c>
      <c r="L278" s="178" t="s">
        <v>13354</v>
      </c>
      <c r="M278" s="178">
        <v>3</v>
      </c>
      <c r="N278" s="178">
        <v>0</v>
      </c>
      <c r="O278" s="178" t="s">
        <v>13844</v>
      </c>
      <c r="P278" s="178" t="s">
        <v>13354</v>
      </c>
      <c r="Q278" s="178" t="s">
        <v>13354</v>
      </c>
      <c r="R278" s="178" t="s">
        <v>13354</v>
      </c>
      <c r="S278" s="178" t="s">
        <v>13354</v>
      </c>
      <c r="T278" s="178" t="s">
        <v>13354</v>
      </c>
      <c r="U278" s="178" t="s">
        <v>13354</v>
      </c>
      <c r="V278" s="178" t="s">
        <v>13846</v>
      </c>
      <c r="W278" s="178" t="s">
        <v>13354</v>
      </c>
      <c r="X278" s="178" t="s">
        <v>13354</v>
      </c>
      <c r="Y278" s="178" t="s">
        <v>13354</v>
      </c>
      <c r="Z278" s="178" t="s">
        <v>13354</v>
      </c>
      <c r="AA278" s="178" t="s">
        <v>13354</v>
      </c>
      <c r="AB278" s="178" t="str">
        <f t="shared" si="4"/>
        <v>,(279,163,'CodReporteSegui','Cod_Reporte_SEGUI','Código','Tab1','General',1,1,1,NULL,NULL,3,'0','TEXTBOX',NULL,NULL,NULL,NULL,NULL,NULL,'mainTableBoxesCss',NULL,NULL,NULL,NULL,NULL,N'MANTENIMIENTO',CAST('19000101' AS DateTime), N'999999999')</v>
      </c>
    </row>
    <row r="279" spans="1:28" x14ac:dyDescent="0.25">
      <c r="A279" s="178">
        <v>280</v>
      </c>
      <c r="B279" s="178">
        <v>163</v>
      </c>
      <c r="C279" s="178" t="s">
        <v>14442</v>
      </c>
      <c r="D279" s="178" t="s">
        <v>14443</v>
      </c>
      <c r="E279" s="178" t="s">
        <v>1</v>
      </c>
      <c r="F279" s="178" t="s">
        <v>13842</v>
      </c>
      <c r="G279" s="178" t="s">
        <v>13843</v>
      </c>
      <c r="H279" s="178">
        <v>1</v>
      </c>
      <c r="I279" s="178">
        <v>1</v>
      </c>
      <c r="J279" s="178">
        <v>1</v>
      </c>
      <c r="K279" s="178" t="s">
        <v>13354</v>
      </c>
      <c r="L279" s="178" t="s">
        <v>13354</v>
      </c>
      <c r="M279" s="178">
        <v>300</v>
      </c>
      <c r="N279" s="178">
        <v>0</v>
      </c>
      <c r="O279" s="178" t="s">
        <v>13844</v>
      </c>
      <c r="P279" s="178" t="s">
        <v>13354</v>
      </c>
      <c r="Q279" s="178" t="s">
        <v>13354</v>
      </c>
      <c r="R279" s="178" t="s">
        <v>13354</v>
      </c>
      <c r="S279" s="178" t="s">
        <v>13354</v>
      </c>
      <c r="T279" s="178" t="s">
        <v>13354</v>
      </c>
      <c r="U279" s="178" t="s">
        <v>13354</v>
      </c>
      <c r="V279" s="178" t="s">
        <v>13846</v>
      </c>
      <c r="W279" s="178" t="s">
        <v>13354</v>
      </c>
      <c r="X279" s="178" t="s">
        <v>13354</v>
      </c>
      <c r="Y279" s="178" t="s">
        <v>13354</v>
      </c>
      <c r="Z279" s="178" t="s">
        <v>13354</v>
      </c>
      <c r="AA279" s="178" t="s">
        <v>13354</v>
      </c>
      <c r="AB279" s="178" t="str">
        <f t="shared" si="4"/>
        <v>,(280,163,'DesReporteSegui','Des_Reporte_SEGUI','Descripción','Tab1','General',1,1,1,NULL,NULL,300,'0','TEXTBOX',NULL,NULL,NULL,NULL,NULL,NULL,'mainTableBoxesCss',NULL,NULL,NULL,NULL,NULL,N'MANTENIMIENTO',CAST('19000101' AS DateTime), N'999999999')</v>
      </c>
    </row>
    <row r="280" spans="1:28" x14ac:dyDescent="0.25">
      <c r="A280" s="178">
        <v>281</v>
      </c>
      <c r="B280" s="178">
        <v>164</v>
      </c>
      <c r="C280" s="178" t="s">
        <v>14444</v>
      </c>
      <c r="D280" s="178" t="s">
        <v>14445</v>
      </c>
      <c r="E280" s="178" t="s">
        <v>19</v>
      </c>
      <c r="F280" s="178" t="s">
        <v>13842</v>
      </c>
      <c r="G280" s="178" t="s">
        <v>13843</v>
      </c>
      <c r="H280" s="178">
        <v>1</v>
      </c>
      <c r="I280" s="178">
        <v>1</v>
      </c>
      <c r="J280" s="178">
        <v>1</v>
      </c>
      <c r="K280" s="178" t="s">
        <v>13354</v>
      </c>
      <c r="L280" s="178" t="s">
        <v>13354</v>
      </c>
      <c r="M280" s="178">
        <v>3</v>
      </c>
      <c r="N280" s="178">
        <v>0</v>
      </c>
      <c r="O280" s="178" t="s">
        <v>13844</v>
      </c>
      <c r="P280" s="178" t="s">
        <v>13354</v>
      </c>
      <c r="Q280" s="178" t="s">
        <v>13354</v>
      </c>
      <c r="R280" s="178" t="s">
        <v>13354</v>
      </c>
      <c r="S280" s="178" t="s">
        <v>13354</v>
      </c>
      <c r="T280" s="178" t="s">
        <v>13354</v>
      </c>
      <c r="U280" s="178" t="s">
        <v>13354</v>
      </c>
      <c r="V280" s="178" t="s">
        <v>13846</v>
      </c>
      <c r="W280" s="178" t="s">
        <v>13354</v>
      </c>
      <c r="X280" s="178" t="s">
        <v>13354</v>
      </c>
      <c r="Y280" s="178" t="s">
        <v>13354</v>
      </c>
      <c r="Z280" s="178" t="s">
        <v>13354</v>
      </c>
      <c r="AA280" s="178" t="s">
        <v>13354</v>
      </c>
      <c r="AB280" s="178" t="str">
        <f t="shared" si="4"/>
        <v>,(281,164,'CodTipoAvalFianza','Cod_Tipo_Aval_Fianza','Código','Tab1','General',1,1,1,NULL,NULL,3,'0','TEXTBOX',NULL,NULL,NULL,NULL,NULL,NULL,'mainTableBoxesCss',NULL,NULL,NULL,NULL,NULL,N'MANTENIMIENTO',CAST('19000101' AS DateTime), N'999999999')</v>
      </c>
    </row>
    <row r="281" spans="1:28" x14ac:dyDescent="0.25">
      <c r="A281" s="178">
        <v>282</v>
      </c>
      <c r="B281" s="178">
        <v>164</v>
      </c>
      <c r="C281" s="178" t="s">
        <v>14446</v>
      </c>
      <c r="D281" s="178" t="s">
        <v>14447</v>
      </c>
      <c r="E281" s="178" t="s">
        <v>1</v>
      </c>
      <c r="F281" s="178" t="s">
        <v>13842</v>
      </c>
      <c r="G281" s="178" t="s">
        <v>13843</v>
      </c>
      <c r="H281" s="178">
        <v>1</v>
      </c>
      <c r="I281" s="178">
        <v>1</v>
      </c>
      <c r="J281" s="178">
        <v>1</v>
      </c>
      <c r="K281" s="178" t="s">
        <v>13354</v>
      </c>
      <c r="L281" s="178" t="s">
        <v>13354</v>
      </c>
      <c r="M281" s="178">
        <v>300</v>
      </c>
      <c r="N281" s="178">
        <v>0</v>
      </c>
      <c r="O281" s="178" t="s">
        <v>13844</v>
      </c>
      <c r="P281" s="178" t="s">
        <v>13354</v>
      </c>
      <c r="Q281" s="178" t="s">
        <v>13354</v>
      </c>
      <c r="R281" s="178" t="s">
        <v>13354</v>
      </c>
      <c r="S281" s="178" t="s">
        <v>13354</v>
      </c>
      <c r="T281" s="178" t="s">
        <v>13354</v>
      </c>
      <c r="U281" s="178" t="s">
        <v>13354</v>
      </c>
      <c r="V281" s="178" t="s">
        <v>13846</v>
      </c>
      <c r="W281" s="178" t="s">
        <v>13354</v>
      </c>
      <c r="X281" s="178" t="s">
        <v>13354</v>
      </c>
      <c r="Y281" s="178" t="s">
        <v>13354</v>
      </c>
      <c r="Z281" s="178" t="s">
        <v>13354</v>
      </c>
      <c r="AA281" s="178" t="s">
        <v>13354</v>
      </c>
      <c r="AB281" s="178" t="str">
        <f t="shared" si="4"/>
        <v>,(282,164,'DesTipoAvalFianza','Des_Tipo_Aval_Fianza','Descripción','Tab1','General',1,1,1,NULL,NULL,300,'0','TEXTBOX',NULL,NULL,NULL,NULL,NULL,NULL,'mainTableBoxesCss',NULL,NULL,NULL,NULL,NULL,N'MANTENIMIENTO',CAST('19000101' AS DateTime), N'999999999')</v>
      </c>
    </row>
    <row r="282" spans="1:28" x14ac:dyDescent="0.25">
      <c r="A282" s="178">
        <v>283</v>
      </c>
      <c r="B282" s="178">
        <v>165</v>
      </c>
      <c r="C282" s="178" t="s">
        <v>14448</v>
      </c>
      <c r="D282" s="178" t="s">
        <v>14449</v>
      </c>
      <c r="E282" s="178" t="s">
        <v>19</v>
      </c>
      <c r="F282" s="178" t="s">
        <v>13842</v>
      </c>
      <c r="G282" s="178" t="s">
        <v>13843</v>
      </c>
      <c r="H282" s="178">
        <v>1</v>
      </c>
      <c r="I282" s="178">
        <v>1</v>
      </c>
      <c r="J282" s="178">
        <v>1</v>
      </c>
      <c r="K282" s="178" t="s">
        <v>13354</v>
      </c>
      <c r="L282" s="178" t="s">
        <v>13354</v>
      </c>
      <c r="M282" s="178">
        <v>3</v>
      </c>
      <c r="N282" s="178">
        <v>0</v>
      </c>
      <c r="O282" s="178" t="s">
        <v>13844</v>
      </c>
      <c r="P282" s="178" t="s">
        <v>13354</v>
      </c>
      <c r="Q282" s="178" t="s">
        <v>13354</v>
      </c>
      <c r="R282" s="178" t="s">
        <v>13354</v>
      </c>
      <c r="S282" s="178" t="s">
        <v>13354</v>
      </c>
      <c r="T282" s="178" t="s">
        <v>13354</v>
      </c>
      <c r="U282" s="178" t="s">
        <v>13354</v>
      </c>
      <c r="V282" s="178" t="s">
        <v>13846</v>
      </c>
      <c r="W282" s="178" t="s">
        <v>13354</v>
      </c>
      <c r="X282" s="178" t="s">
        <v>13354</v>
      </c>
      <c r="Y282" s="178" t="s">
        <v>13354</v>
      </c>
      <c r="Z282" s="178" t="s">
        <v>13354</v>
      </c>
      <c r="AA282" s="178" t="s">
        <v>13354</v>
      </c>
      <c r="AB282" s="178" t="str">
        <f t="shared" si="4"/>
        <v>,(283,165,'CodTipoIdentificacionRUC','Cod_Tipo_Identificacion_RUC','Código','Tab1','General',1,1,1,NULL,NULL,3,'0','TEXTBOX',NULL,NULL,NULL,NULL,NULL,NULL,'mainTableBoxesCss',NULL,NULL,NULL,NULL,NULL,N'MANTENIMIENTO',CAST('19000101' AS DateTime), N'999999999')</v>
      </c>
    </row>
    <row r="283" spans="1:28" x14ac:dyDescent="0.25">
      <c r="A283" s="178">
        <v>284</v>
      </c>
      <c r="B283" s="178">
        <v>165</v>
      </c>
      <c r="C283" s="178" t="s">
        <v>14450</v>
      </c>
      <c r="D283" s="178" t="s">
        <v>14451</v>
      </c>
      <c r="E283" s="178" t="s">
        <v>1</v>
      </c>
      <c r="F283" s="178" t="s">
        <v>13842</v>
      </c>
      <c r="G283" s="178" t="s">
        <v>13843</v>
      </c>
      <c r="H283" s="178">
        <v>1</v>
      </c>
      <c r="I283" s="178">
        <v>1</v>
      </c>
      <c r="J283" s="178">
        <v>1</v>
      </c>
      <c r="K283" s="178" t="s">
        <v>13354</v>
      </c>
      <c r="L283" s="178" t="s">
        <v>13354</v>
      </c>
      <c r="M283" s="178">
        <v>300</v>
      </c>
      <c r="N283" s="178">
        <v>0</v>
      </c>
      <c r="O283" s="178" t="s">
        <v>13844</v>
      </c>
      <c r="P283" s="178" t="s">
        <v>13354</v>
      </c>
      <c r="Q283" s="178" t="s">
        <v>13354</v>
      </c>
      <c r="R283" s="178" t="s">
        <v>13354</v>
      </c>
      <c r="S283" s="178" t="s">
        <v>13354</v>
      </c>
      <c r="T283" s="178" t="s">
        <v>13354</v>
      </c>
      <c r="U283" s="178" t="s">
        <v>13354</v>
      </c>
      <c r="V283" s="178" t="s">
        <v>13846</v>
      </c>
      <c r="W283" s="178" t="s">
        <v>13354</v>
      </c>
      <c r="X283" s="178" t="s">
        <v>13354</v>
      </c>
      <c r="Y283" s="178" t="s">
        <v>13354</v>
      </c>
      <c r="Z283" s="178" t="s">
        <v>13354</v>
      </c>
      <c r="AA283" s="178" t="s">
        <v>13354</v>
      </c>
      <c r="AB283" s="178" t="str">
        <f t="shared" si="4"/>
        <v>,(284,165,'DesTipoIdentificacionRUC','Des_Tipo_Identificacion_RUC','Descripción','Tab1','General',1,1,1,NULL,NULL,300,'0','TEXTBOX',NULL,NULL,NULL,NULL,NULL,NULL,'mainTableBoxesCss',NULL,NULL,NULL,NULL,NULL,N'MANTENIMIENTO',CAST('19000101' AS DateTime), N'999999999')</v>
      </c>
    </row>
    <row r="284" spans="1:28" x14ac:dyDescent="0.25">
      <c r="A284" s="178">
        <v>285</v>
      </c>
      <c r="B284" s="178">
        <v>166</v>
      </c>
      <c r="C284" s="178" t="s">
        <v>14452</v>
      </c>
      <c r="D284" s="178" t="s">
        <v>14453</v>
      </c>
      <c r="E284" s="178" t="s">
        <v>19</v>
      </c>
      <c r="F284" s="178" t="s">
        <v>13842</v>
      </c>
      <c r="G284" s="178" t="s">
        <v>13843</v>
      </c>
      <c r="H284" s="178">
        <v>1</v>
      </c>
      <c r="I284" s="178">
        <v>1</v>
      </c>
      <c r="J284" s="178">
        <v>1</v>
      </c>
      <c r="K284" s="178" t="s">
        <v>13354</v>
      </c>
      <c r="L284" s="178" t="s">
        <v>13354</v>
      </c>
      <c r="M284" s="178">
        <v>4</v>
      </c>
      <c r="N284" s="178">
        <v>1</v>
      </c>
      <c r="O284" s="178" t="s">
        <v>13844</v>
      </c>
      <c r="P284" s="178" t="s">
        <v>13354</v>
      </c>
      <c r="Q284" s="178" t="s">
        <v>13354</v>
      </c>
      <c r="R284" s="178" t="s">
        <v>13354</v>
      </c>
      <c r="S284" s="178" t="s">
        <v>13354</v>
      </c>
      <c r="T284" s="178" t="s">
        <v>13354</v>
      </c>
      <c r="U284" s="178" t="s">
        <v>13354</v>
      </c>
      <c r="V284" s="178" t="s">
        <v>13846</v>
      </c>
      <c r="W284" s="178" t="s">
        <v>13354</v>
      </c>
      <c r="X284" s="178" t="s">
        <v>13354</v>
      </c>
      <c r="Y284" s="178" t="s">
        <v>13354</v>
      </c>
      <c r="Z284" s="178" t="s">
        <v>13354</v>
      </c>
      <c r="AA284" s="178" t="s">
        <v>13354</v>
      </c>
      <c r="AB284" s="178" t="str">
        <f t="shared" si="4"/>
        <v>,(285,166,'CodTipoServicio','Cod_Tipo_Servicio','Código','Tab1','General',1,1,1,NULL,NULL,4,'1','TEXTBOX',NULL,NULL,NULL,NULL,NULL,NULL,'mainTableBoxesCss',NULL,NULL,NULL,NULL,NULL,N'MANTENIMIENTO',CAST('19000101' AS DateTime), N'999999999')</v>
      </c>
    </row>
    <row r="285" spans="1:28" x14ac:dyDescent="0.25">
      <c r="A285" s="178">
        <v>286</v>
      </c>
      <c r="B285" s="178">
        <v>166</v>
      </c>
      <c r="C285" s="178" t="s">
        <v>14454</v>
      </c>
      <c r="D285" s="178" t="s">
        <v>14455</v>
      </c>
      <c r="E285" s="178" t="s">
        <v>1</v>
      </c>
      <c r="F285" s="178" t="s">
        <v>13842</v>
      </c>
      <c r="G285" s="178" t="s">
        <v>13843</v>
      </c>
      <c r="H285" s="178">
        <v>1</v>
      </c>
      <c r="I285" s="178">
        <v>1</v>
      </c>
      <c r="J285" s="178">
        <v>1</v>
      </c>
      <c r="K285" s="178" t="s">
        <v>13354</v>
      </c>
      <c r="L285" s="178" t="s">
        <v>13354</v>
      </c>
      <c r="M285" s="178">
        <v>300</v>
      </c>
      <c r="N285" s="178">
        <v>0</v>
      </c>
      <c r="O285" s="178" t="s">
        <v>13844</v>
      </c>
      <c r="P285" s="178" t="s">
        <v>13354</v>
      </c>
      <c r="Q285" s="178" t="s">
        <v>13354</v>
      </c>
      <c r="R285" s="178" t="s">
        <v>13354</v>
      </c>
      <c r="S285" s="178" t="s">
        <v>13354</v>
      </c>
      <c r="T285" s="178" t="s">
        <v>13354</v>
      </c>
      <c r="U285" s="178" t="s">
        <v>13354</v>
      </c>
      <c r="V285" s="178" t="s">
        <v>13846</v>
      </c>
      <c r="W285" s="178" t="s">
        <v>13354</v>
      </c>
      <c r="X285" s="178" t="s">
        <v>13354</v>
      </c>
      <c r="Y285" s="178" t="s">
        <v>13354</v>
      </c>
      <c r="Z285" s="178" t="s">
        <v>13354</v>
      </c>
      <c r="AA285" s="178" t="s">
        <v>13354</v>
      </c>
      <c r="AB285" s="178" t="str">
        <f t="shared" si="4"/>
        <v>,(286,166,'DesTipoServicio','Des_Tipo_Servicio','Descripción','Tab1','General',1,1,1,NULL,NULL,300,'0','TEXTBOX',NULL,NULL,NULL,NULL,NULL,NULL,'mainTableBoxesCss',NULL,NULL,NULL,NULL,NULL,N'MANTENIMIENTO',CAST('19000101' AS DateTime), N'999999999')</v>
      </c>
    </row>
    <row r="286" spans="1:28" x14ac:dyDescent="0.25">
      <c r="A286" s="178">
        <v>287</v>
      </c>
      <c r="B286" s="178">
        <v>166</v>
      </c>
      <c r="C286" s="178" t="s">
        <v>14456</v>
      </c>
      <c r="D286" s="178" t="s">
        <v>14457</v>
      </c>
      <c r="E286" s="178" t="s">
        <v>14361</v>
      </c>
      <c r="F286" s="178" t="s">
        <v>13842</v>
      </c>
      <c r="G286" s="178" t="s">
        <v>13843</v>
      </c>
      <c r="H286" s="178">
        <v>1</v>
      </c>
      <c r="I286" s="178">
        <v>1</v>
      </c>
      <c r="J286" s="178">
        <v>1</v>
      </c>
      <c r="K286" s="178" t="s">
        <v>13354</v>
      </c>
      <c r="L286" s="178" t="s">
        <v>13354</v>
      </c>
      <c r="M286" s="178" t="s">
        <v>13354</v>
      </c>
      <c r="N286" s="178" t="s">
        <v>13354</v>
      </c>
      <c r="O286" s="178" t="s">
        <v>13878</v>
      </c>
      <c r="P286" s="178" t="s">
        <v>13354</v>
      </c>
      <c r="Q286" s="178" t="s">
        <v>13354</v>
      </c>
      <c r="R286" s="178" t="s">
        <v>13354</v>
      </c>
      <c r="S286" s="178" t="s">
        <v>13354</v>
      </c>
      <c r="T286" s="178" t="s">
        <v>13354</v>
      </c>
      <c r="U286" s="178" t="s">
        <v>13354</v>
      </c>
      <c r="V286" s="178" t="s">
        <v>13846</v>
      </c>
      <c r="W286" s="178" t="s">
        <v>14403</v>
      </c>
      <c r="X286" s="178" t="s">
        <v>13354</v>
      </c>
      <c r="Y286" s="178" t="s">
        <v>13354</v>
      </c>
      <c r="Z286" s="178" t="s">
        <v>13354</v>
      </c>
      <c r="AA286" s="178" t="s">
        <v>13354</v>
      </c>
      <c r="AB286" s="178" t="str">
        <f t="shared" si="4"/>
        <v>,(287,166,'TipoServicioTasador','Tipo_Servicio_Tasador','Tipo Servicio','Tab1','General',1,1,1,NULL,NULL,NULL,NULL,'DROPDOWNLIST',NULL,NULL,NULL,NULL,NULL,NULL,'mainTableBoxesCss','DefaultInternoExternoLista',NULL,NULL,NULL,NULL,N'MANTENIMIENTO',CAST('19000101' AS DateTime), N'999999999')</v>
      </c>
    </row>
    <row r="287" spans="1:28" x14ac:dyDescent="0.25">
      <c r="A287" s="178">
        <v>288</v>
      </c>
      <c r="B287" s="178">
        <v>167</v>
      </c>
      <c r="C287" s="178" t="s">
        <v>14426</v>
      </c>
      <c r="D287" s="178" t="s">
        <v>14427</v>
      </c>
      <c r="E287" s="178" t="s">
        <v>19</v>
      </c>
      <c r="F287" s="178" t="s">
        <v>13842</v>
      </c>
      <c r="G287" s="178" t="s">
        <v>13843</v>
      </c>
      <c r="H287" s="178">
        <v>1</v>
      </c>
      <c r="I287" s="178">
        <v>1</v>
      </c>
      <c r="J287" s="178">
        <v>1</v>
      </c>
      <c r="K287" s="178" t="s">
        <v>13354</v>
      </c>
      <c r="L287" s="178" t="s">
        <v>13354</v>
      </c>
      <c r="M287" s="178">
        <v>10</v>
      </c>
      <c r="N287" s="178">
        <v>0</v>
      </c>
      <c r="O287" s="178" t="s">
        <v>13844</v>
      </c>
      <c r="P287" s="178" t="s">
        <v>13354</v>
      </c>
      <c r="Q287" s="178" t="s">
        <v>13354</v>
      </c>
      <c r="R287" s="178" t="s">
        <v>13354</v>
      </c>
      <c r="S287" s="178" t="s">
        <v>13354</v>
      </c>
      <c r="T287" s="178" t="s">
        <v>13354</v>
      </c>
      <c r="U287" s="178" t="s">
        <v>13354</v>
      </c>
      <c r="V287" s="178" t="s">
        <v>13846</v>
      </c>
      <c r="W287" s="178" t="s">
        <v>13354</v>
      </c>
      <c r="X287" s="178" t="s">
        <v>13354</v>
      </c>
      <c r="Y287" s="178" t="s">
        <v>13354</v>
      </c>
      <c r="Z287" s="178" t="s">
        <v>13354</v>
      </c>
      <c r="AA287" s="178" t="s">
        <v>13354</v>
      </c>
      <c r="AB287" s="178" t="str">
        <f t="shared" si="4"/>
        <v>,(288,167,'CodZonaTasador','Cod_Zona_Tasador','Código','Tab1','General',1,1,1,NULL,NULL,10,'0','TEXTBOX',NULL,NULL,NULL,NULL,NULL,NULL,'mainTableBoxesCss',NULL,NULL,NULL,NULL,NULL,N'MANTENIMIENTO',CAST('19000101' AS DateTime), N'999999999')</v>
      </c>
    </row>
    <row r="288" spans="1:28" x14ac:dyDescent="0.25">
      <c r="A288" s="178">
        <v>289</v>
      </c>
      <c r="B288" s="178">
        <v>167</v>
      </c>
      <c r="C288" s="178" t="s">
        <v>14428</v>
      </c>
      <c r="D288" s="178" t="s">
        <v>14429</v>
      </c>
      <c r="E288" s="178" t="s">
        <v>1</v>
      </c>
      <c r="F288" s="178" t="s">
        <v>13842</v>
      </c>
      <c r="G288" s="178" t="s">
        <v>13843</v>
      </c>
      <c r="H288" s="178">
        <v>1</v>
      </c>
      <c r="I288" s="178">
        <v>1</v>
      </c>
      <c r="J288" s="178">
        <v>1</v>
      </c>
      <c r="K288" s="178" t="s">
        <v>13354</v>
      </c>
      <c r="L288" s="178" t="s">
        <v>13354</v>
      </c>
      <c r="M288" s="178">
        <v>300</v>
      </c>
      <c r="N288" s="178">
        <v>0</v>
      </c>
      <c r="O288" s="178" t="s">
        <v>13844</v>
      </c>
      <c r="P288" s="178" t="s">
        <v>13354</v>
      </c>
      <c r="Q288" s="178" t="s">
        <v>13354</v>
      </c>
      <c r="R288" s="178" t="s">
        <v>13354</v>
      </c>
      <c r="S288" s="178" t="s">
        <v>13354</v>
      </c>
      <c r="T288" s="178" t="s">
        <v>13354</v>
      </c>
      <c r="U288" s="178" t="s">
        <v>13354</v>
      </c>
      <c r="V288" s="178" t="s">
        <v>13846</v>
      </c>
      <c r="W288" s="178" t="s">
        <v>13354</v>
      </c>
      <c r="X288" s="178" t="s">
        <v>13354</v>
      </c>
      <c r="Y288" s="178" t="s">
        <v>13354</v>
      </c>
      <c r="Z288" s="178" t="s">
        <v>13354</v>
      </c>
      <c r="AA288" s="178" t="s">
        <v>13354</v>
      </c>
      <c r="AB288" s="178" t="str">
        <f t="shared" si="4"/>
        <v>,(289,167,'DesZonaTasador','Des_Zona_Tasador','Descripción','Tab1','General',1,1,1,NULL,NULL,300,'0','TEXTBOX',NULL,NULL,NULL,NULL,NULL,NULL,'mainTableBoxesCss',NULL,NULL,NULL,NULL,NULL,N'MANTENIMIENTO',CAST('19000101' AS DateTime), N'999999999')</v>
      </c>
    </row>
    <row r="289" spans="1:28" x14ac:dyDescent="0.25">
      <c r="A289" s="178">
        <v>290</v>
      </c>
      <c r="B289" s="178">
        <v>167</v>
      </c>
      <c r="C289" s="178" t="s">
        <v>14430</v>
      </c>
      <c r="D289" s="178" t="s">
        <v>14430</v>
      </c>
      <c r="E289" s="178" t="s">
        <v>13354</v>
      </c>
      <c r="F289" s="178" t="s">
        <v>13842</v>
      </c>
      <c r="G289" s="178" t="s">
        <v>13843</v>
      </c>
      <c r="H289" s="178">
        <v>0</v>
      </c>
      <c r="I289" s="178">
        <v>0</v>
      </c>
      <c r="J289" s="178">
        <v>0</v>
      </c>
      <c r="K289" s="178">
        <v>1</v>
      </c>
      <c r="L289" s="178" t="s">
        <v>14402</v>
      </c>
      <c r="M289" s="178" t="s">
        <v>13354</v>
      </c>
      <c r="N289" s="178" t="s">
        <v>13354</v>
      </c>
      <c r="O289" s="178" t="s">
        <v>13878</v>
      </c>
      <c r="P289" s="178" t="s">
        <v>13354</v>
      </c>
      <c r="Q289" s="178" t="s">
        <v>13354</v>
      </c>
      <c r="R289" s="178" t="s">
        <v>13354</v>
      </c>
      <c r="S289" s="178" t="s">
        <v>13354</v>
      </c>
      <c r="T289" s="178" t="s">
        <v>13354</v>
      </c>
      <c r="U289" s="178" t="s">
        <v>13354</v>
      </c>
      <c r="V289" s="178" t="s">
        <v>13846</v>
      </c>
      <c r="W289" s="178" t="s">
        <v>14403</v>
      </c>
      <c r="X289" s="178" t="s">
        <v>13354</v>
      </c>
      <c r="Y289" s="178" t="s">
        <v>13354</v>
      </c>
      <c r="Z289" s="178" t="s">
        <v>13354</v>
      </c>
      <c r="AA289" s="178" t="s">
        <v>13354</v>
      </c>
      <c r="AB289" s="178" t="str">
        <f t="shared" si="4"/>
        <v>,(290,167,'CodTipoZonaTasador','CodTipoZonaTasador',NULL,'Tab1','General',0,0,0,1,'Externo',NULL,NULL,'DROPDOWNLIST',NULL,NULL,NULL,NULL,NULL,NULL,'mainTableBoxesCss','DefaultInternoExternoLista',NULL,NULL,NULL,NULL,N'MANTENIMIENTO',CAST('19000101' AS DateTime), N'999999999')</v>
      </c>
    </row>
    <row r="290" spans="1:28" x14ac:dyDescent="0.25">
      <c r="A290" s="178">
        <v>291</v>
      </c>
      <c r="B290" s="178">
        <v>168</v>
      </c>
      <c r="C290" s="178" t="s">
        <v>14344</v>
      </c>
      <c r="D290" s="178" t="s">
        <v>14345</v>
      </c>
      <c r="E290" s="178" t="s">
        <v>14346</v>
      </c>
      <c r="F290" s="178" t="s">
        <v>13842</v>
      </c>
      <c r="G290" s="178" t="s">
        <v>13843</v>
      </c>
      <c r="H290" s="178">
        <v>0</v>
      </c>
      <c r="I290" s="178">
        <v>1</v>
      </c>
      <c r="J290" s="178">
        <v>1</v>
      </c>
      <c r="K290" s="178" t="s">
        <v>13354</v>
      </c>
      <c r="L290" s="178" t="s">
        <v>13354</v>
      </c>
      <c r="M290" s="178" t="s">
        <v>13354</v>
      </c>
      <c r="N290" s="178" t="s">
        <v>13354</v>
      </c>
      <c r="O290" s="178" t="s">
        <v>13878</v>
      </c>
      <c r="P290" s="178" t="s">
        <v>13354</v>
      </c>
      <c r="Q290" s="178" t="s">
        <v>13354</v>
      </c>
      <c r="R290" s="178" t="s">
        <v>13354</v>
      </c>
      <c r="S290" s="178" t="s">
        <v>13354</v>
      </c>
      <c r="T290" s="178" t="s">
        <v>13354</v>
      </c>
      <c r="U290" s="178" t="s">
        <v>13354</v>
      </c>
      <c r="V290" s="178" t="s">
        <v>13846</v>
      </c>
      <c r="W290" s="178" t="s">
        <v>14347</v>
      </c>
      <c r="X290" s="178" t="s">
        <v>13847</v>
      </c>
      <c r="Y290" s="178" t="s">
        <v>13354</v>
      </c>
      <c r="Z290" s="178">
        <v>1</v>
      </c>
      <c r="AA290" s="178" t="s">
        <v>13354</v>
      </c>
      <c r="AB290" s="178" t="str">
        <f t="shared" si="4"/>
        <v>,(291,168,'IdTipoPersona','Id_Tipo_Persona','Tipo Persona Tasador','Tab1','General',0,1,1,NULL,NULL,NULL,NULL,'DROPDOWNLIST',NULL,NULL,NULL,NULL,NULL,NULL,'mainTableBoxesCss','TiposPersonasLista123','GrupoValidacion',NULL,1,NULL,N'MANTENIMIENTO',CAST('19000101' AS DateTime), N'999999999')</v>
      </c>
    </row>
    <row r="291" spans="1:28" x14ac:dyDescent="0.25">
      <c r="A291" s="178">
        <v>292</v>
      </c>
      <c r="B291" s="178">
        <v>168</v>
      </c>
      <c r="C291" s="178" t="s">
        <v>14348</v>
      </c>
      <c r="D291" s="178" t="s">
        <v>14349</v>
      </c>
      <c r="E291" s="178" t="s">
        <v>14350</v>
      </c>
      <c r="F291" s="178" t="s">
        <v>13842</v>
      </c>
      <c r="G291" s="178" t="s">
        <v>13843</v>
      </c>
      <c r="H291" s="178">
        <v>1</v>
      </c>
      <c r="I291" s="178">
        <v>1</v>
      </c>
      <c r="J291" s="178">
        <v>1</v>
      </c>
      <c r="K291" s="178" t="s">
        <v>13354</v>
      </c>
      <c r="L291" s="178" t="s">
        <v>13354</v>
      </c>
      <c r="M291" s="178">
        <v>17</v>
      </c>
      <c r="N291" s="178">
        <v>1</v>
      </c>
      <c r="O291" s="178" t="s">
        <v>13844</v>
      </c>
      <c r="P291" s="178" t="s">
        <v>13354</v>
      </c>
      <c r="Q291" s="178" t="s">
        <v>13354</v>
      </c>
      <c r="R291" s="178" t="s">
        <v>13354</v>
      </c>
      <c r="S291" s="178" t="s">
        <v>13354</v>
      </c>
      <c r="T291" s="178" t="s">
        <v>13354</v>
      </c>
      <c r="U291" s="178" t="s">
        <v>13354</v>
      </c>
      <c r="V291" s="178" t="s">
        <v>13846</v>
      </c>
      <c r="W291" s="178" t="s">
        <v>13354</v>
      </c>
      <c r="X291" s="178" t="s">
        <v>13847</v>
      </c>
      <c r="Y291" s="178" t="s">
        <v>13354</v>
      </c>
      <c r="Z291" s="178">
        <v>2</v>
      </c>
      <c r="AA291" s="178" t="s">
        <v>14351</v>
      </c>
      <c r="AB291" s="178" t="str">
        <f t="shared" si="4"/>
        <v>,(292,168,'CodTasador','Cod_Tasador','Id Tasador','Tab1','General',1,1,1,NULL,NULL,17,'1','TEXTBOX',NULL,NULL,NULL,NULL,NULL,NULL,'mainTableBoxesCss',NULL,'GrupoValidacion',NULL,2,'9-9999-9999',N'MANTENIMIENTO',CAST('19000101' AS DateTime), N'999999999')</v>
      </c>
    </row>
    <row r="292" spans="1:28" x14ac:dyDescent="0.25">
      <c r="A292" s="178">
        <v>293</v>
      </c>
      <c r="B292" s="178">
        <v>168</v>
      </c>
      <c r="C292" s="178" t="s">
        <v>14352</v>
      </c>
      <c r="D292" s="178" t="s">
        <v>14353</v>
      </c>
      <c r="E292" s="178" t="s">
        <v>14354</v>
      </c>
      <c r="F292" s="178" t="s">
        <v>13842</v>
      </c>
      <c r="G292" s="178" t="s">
        <v>13843</v>
      </c>
      <c r="H292" s="178">
        <v>1</v>
      </c>
      <c r="I292" s="178">
        <v>1</v>
      </c>
      <c r="J292" s="178">
        <v>1</v>
      </c>
      <c r="K292" s="178" t="s">
        <v>13354</v>
      </c>
      <c r="L292" s="178" t="s">
        <v>13354</v>
      </c>
      <c r="M292" s="178">
        <v>300</v>
      </c>
      <c r="N292" s="178">
        <v>0</v>
      </c>
      <c r="O292" s="178" t="s">
        <v>13844</v>
      </c>
      <c r="P292" s="178" t="s">
        <v>13354</v>
      </c>
      <c r="Q292" s="178" t="s">
        <v>13354</v>
      </c>
      <c r="R292" s="178" t="s">
        <v>13354</v>
      </c>
      <c r="S292" s="178" t="s">
        <v>13354</v>
      </c>
      <c r="T292" s="178" t="s">
        <v>13354</v>
      </c>
      <c r="U292" s="178" t="s">
        <v>13354</v>
      </c>
      <c r="V292" s="178" t="s">
        <v>13846</v>
      </c>
      <c r="W292" s="178" t="s">
        <v>13354</v>
      </c>
      <c r="X292" s="178" t="s">
        <v>13847</v>
      </c>
      <c r="Y292" s="178" t="s">
        <v>13354</v>
      </c>
      <c r="Z292" s="178">
        <v>3</v>
      </c>
      <c r="AA292" s="178" t="s">
        <v>13354</v>
      </c>
      <c r="AB292" s="178" t="str">
        <f t="shared" si="4"/>
        <v>,(293,168,'DesNombreTasador','Nombre_Tasador','Nombre Tasador','Tab1','General',1,1,1,NULL,NULL,300,'0','TEXTBOX',NULL,NULL,NULL,NULL,NULL,NULL,'mainTableBoxesCss',NULL,'GrupoValidacion',NULL,3,NULL,N'MANTENIMIENTO',CAST('19000101' AS DateTime), N'999999999')</v>
      </c>
    </row>
    <row r="293" spans="1:28" x14ac:dyDescent="0.25">
      <c r="A293" s="178">
        <v>294</v>
      </c>
      <c r="B293" s="178">
        <v>168</v>
      </c>
      <c r="C293" s="178" t="s">
        <v>14373</v>
      </c>
      <c r="D293" s="178" t="s">
        <v>14374</v>
      </c>
      <c r="E293" s="178" t="s">
        <v>14375</v>
      </c>
      <c r="F293" s="178" t="s">
        <v>13842</v>
      </c>
      <c r="G293" s="178" t="s">
        <v>13843</v>
      </c>
      <c r="H293" s="178">
        <v>0</v>
      </c>
      <c r="I293" s="178">
        <v>0</v>
      </c>
      <c r="J293" s="178">
        <v>1</v>
      </c>
      <c r="K293" s="178">
        <v>1</v>
      </c>
      <c r="L293" s="178" t="s">
        <v>14409</v>
      </c>
      <c r="M293" s="178" t="s">
        <v>13354</v>
      </c>
      <c r="N293" s="178" t="s">
        <v>13354</v>
      </c>
      <c r="O293" s="178" t="s">
        <v>13878</v>
      </c>
      <c r="P293" s="178" t="s">
        <v>13354</v>
      </c>
      <c r="Q293" s="178" t="s">
        <v>13354</v>
      </c>
      <c r="R293" s="178" t="s">
        <v>13354</v>
      </c>
      <c r="S293" s="178" t="s">
        <v>435</v>
      </c>
      <c r="T293" s="178" t="s">
        <v>13354</v>
      </c>
      <c r="U293" s="178" t="s">
        <v>13354</v>
      </c>
      <c r="V293" s="178" t="s">
        <v>13846</v>
      </c>
      <c r="W293" s="178" t="s">
        <v>14377</v>
      </c>
      <c r="X293" s="178" t="s">
        <v>13354</v>
      </c>
      <c r="Y293" s="178" t="s">
        <v>13354</v>
      </c>
      <c r="Z293" s="178">
        <v>4</v>
      </c>
      <c r="AA293" s="178" t="s">
        <v>13354</v>
      </c>
      <c r="AB293" s="178" t="str">
        <f t="shared" si="4"/>
        <v>,(294,168,'CodTipoTasador','Cod_Tipo_Tasador','Tipo Tasador','Tab1','General',0,0,1,1,'I - Interno',NULL,NULL,'DROPDOWNLIST',NULL,NULL,NULL,'I',NULL,NULL,'mainTableBoxesCss','TiposTasadoresLista',NULL,NULL,4,NULL,N'MANTENIMIENTO',CAST('19000101' AS DateTime), N'999999999')</v>
      </c>
    </row>
    <row r="294" spans="1:28" x14ac:dyDescent="0.25">
      <c r="A294" s="178">
        <v>295</v>
      </c>
      <c r="B294" s="178">
        <v>168</v>
      </c>
      <c r="C294" s="178" t="s">
        <v>13354</v>
      </c>
      <c r="D294" s="178" t="s">
        <v>14458</v>
      </c>
      <c r="E294" s="178" t="s">
        <v>14459</v>
      </c>
      <c r="F294" s="178" t="s">
        <v>14244</v>
      </c>
      <c r="G294" s="178" t="s">
        <v>14459</v>
      </c>
      <c r="H294" s="178">
        <v>1</v>
      </c>
      <c r="I294" s="178">
        <v>1</v>
      </c>
      <c r="J294" s="178">
        <v>1</v>
      </c>
      <c r="K294" s="178" t="s">
        <v>13354</v>
      </c>
      <c r="L294" s="178" t="s">
        <v>13354</v>
      </c>
      <c r="M294" s="178" t="s">
        <v>13354</v>
      </c>
      <c r="N294" s="178" t="s">
        <v>13354</v>
      </c>
      <c r="O294" s="178" t="s">
        <v>14336</v>
      </c>
      <c r="P294" s="178" t="s">
        <v>13354</v>
      </c>
      <c r="Q294" s="178" t="s">
        <v>13354</v>
      </c>
      <c r="R294" s="178" t="s">
        <v>13354</v>
      </c>
      <c r="S294" s="178" t="s">
        <v>13354</v>
      </c>
      <c r="T294" s="178" t="s">
        <v>13354</v>
      </c>
      <c r="U294" s="178" t="s">
        <v>13354</v>
      </c>
      <c r="V294" s="178" t="s">
        <v>14337</v>
      </c>
      <c r="W294" s="178" t="s">
        <v>13354</v>
      </c>
      <c r="X294" s="178" t="s">
        <v>13354</v>
      </c>
      <c r="Y294" s="178" t="s">
        <v>13354</v>
      </c>
      <c r="Z294" s="178">
        <v>5</v>
      </c>
      <c r="AA294" s="178" t="s">
        <v>13354</v>
      </c>
      <c r="AB294" s="178" t="str">
        <f t="shared" si="4"/>
        <v>,(295,168,NULL,'Caracteristicas_Internas','Características de Tasadores Internos','Tab2','Características de Tasadores Internos',1,1,1,NULL,NULL,NULL,NULL,'AREA',NULL,NULL,NULL,NULL,NULL,NULL,'labelSub',NULL,NULL,NULL,5,NULL,N'MANTENIMIENTO',CAST('19000101' AS DateTime), N'999999999')</v>
      </c>
    </row>
    <row r="295" spans="1:28" x14ac:dyDescent="0.25">
      <c r="A295" s="178">
        <v>296</v>
      </c>
      <c r="B295" s="178">
        <v>168</v>
      </c>
      <c r="C295" s="178" t="s">
        <v>14355</v>
      </c>
      <c r="D295" s="178" t="s">
        <v>14356</v>
      </c>
      <c r="E295" s="178" t="s">
        <v>14410</v>
      </c>
      <c r="F295" s="178" t="s">
        <v>14244</v>
      </c>
      <c r="G295" s="178" t="s">
        <v>14459</v>
      </c>
      <c r="H295" s="178">
        <v>0</v>
      </c>
      <c r="I295" s="178">
        <v>1</v>
      </c>
      <c r="J295" s="178">
        <v>1</v>
      </c>
      <c r="K295" s="178" t="s">
        <v>13354</v>
      </c>
      <c r="L295" s="178" t="s">
        <v>13354</v>
      </c>
      <c r="M295" s="178" t="s">
        <v>13354</v>
      </c>
      <c r="N295" s="178" t="s">
        <v>13354</v>
      </c>
      <c r="O295" s="178" t="s">
        <v>13878</v>
      </c>
      <c r="P295" s="178" t="s">
        <v>13354</v>
      </c>
      <c r="Q295" s="178" t="s">
        <v>13354</v>
      </c>
      <c r="R295" s="178" t="s">
        <v>13354</v>
      </c>
      <c r="S295" s="178" t="s">
        <v>435</v>
      </c>
      <c r="T295" s="178" t="s">
        <v>13354</v>
      </c>
      <c r="U295" s="178" t="s">
        <v>13354</v>
      </c>
      <c r="V295" s="178" t="s">
        <v>13846</v>
      </c>
      <c r="W295" s="178" t="s">
        <v>14358</v>
      </c>
      <c r="X295" s="178" t="s">
        <v>13354</v>
      </c>
      <c r="Y295" s="178" t="s">
        <v>13354</v>
      </c>
      <c r="Z295" s="178">
        <v>7</v>
      </c>
      <c r="AA295" s="178" t="s">
        <v>13354</v>
      </c>
      <c r="AB295" s="178" t="str">
        <f t="shared" si="4"/>
        <v>,(296,168,'IdZonaTasador','Id_Zona_Tasador','Oficina','Tab2','Características de Tasadores Internos',0,1,1,NULL,NULL,NULL,NULL,'DROPDOWNLIST',NULL,NULL,NULL,'I',NULL,NULL,'mainTableBoxesCss','ZonasTasadoresLista',NULL,NULL,7,NULL,N'MANTENIMIENTO',CAST('19000101' AS DateTime), N'999999999')</v>
      </c>
    </row>
    <row r="296" spans="1:28" x14ac:dyDescent="0.25">
      <c r="A296" s="178">
        <v>297</v>
      </c>
      <c r="B296" s="178">
        <v>168</v>
      </c>
      <c r="C296" s="178" t="s">
        <v>14359</v>
      </c>
      <c r="D296" s="178" t="s">
        <v>14360</v>
      </c>
      <c r="E296" s="178" t="s">
        <v>14361</v>
      </c>
      <c r="F296" s="178" t="s">
        <v>14244</v>
      </c>
      <c r="G296" s="178" t="s">
        <v>14459</v>
      </c>
      <c r="H296" s="178">
        <v>0</v>
      </c>
      <c r="I296" s="178">
        <v>1</v>
      </c>
      <c r="J296" s="178">
        <v>1</v>
      </c>
      <c r="K296" s="178" t="s">
        <v>13354</v>
      </c>
      <c r="L296" s="178" t="s">
        <v>13354</v>
      </c>
      <c r="M296" s="178" t="s">
        <v>13354</v>
      </c>
      <c r="N296" s="178" t="s">
        <v>13354</v>
      </c>
      <c r="O296" s="178" t="s">
        <v>13878</v>
      </c>
      <c r="P296" s="178" t="s">
        <v>13354</v>
      </c>
      <c r="Q296" s="178" t="s">
        <v>13354</v>
      </c>
      <c r="R296" s="178" t="s">
        <v>13354</v>
      </c>
      <c r="S296" s="178" t="s">
        <v>435</v>
      </c>
      <c r="T296" s="178" t="s">
        <v>13354</v>
      </c>
      <c r="U296" s="178" t="s">
        <v>13354</v>
      </c>
      <c r="V296" s="178" t="s">
        <v>13846</v>
      </c>
      <c r="W296" s="178" t="s">
        <v>14362</v>
      </c>
      <c r="X296" s="178" t="s">
        <v>13354</v>
      </c>
      <c r="Y296" s="178" t="s">
        <v>13354</v>
      </c>
      <c r="Z296" s="178">
        <v>6</v>
      </c>
      <c r="AA296" s="178" t="s">
        <v>13354</v>
      </c>
      <c r="AB296" s="178" t="str">
        <f t="shared" si="4"/>
        <v>,(297,168,'IdTipoServicio','Id_Tipo_Servicio','Tipo Servicio','Tab2','Características de Tasadores Internos',0,1,1,NULL,NULL,NULL,NULL,'DROPDOWNLIST',NULL,NULL,NULL,'I',NULL,NULL,'mainTableBoxesCss','TiposServiciosLista',NULL,NULL,6,NULL,N'MANTENIMIENTO',CAST('19000101' AS DateTime), N'999999999')</v>
      </c>
    </row>
    <row r="297" spans="1:28" x14ac:dyDescent="0.25">
      <c r="A297" s="178">
        <v>298</v>
      </c>
      <c r="B297" s="178">
        <v>168</v>
      </c>
      <c r="C297" s="178" t="s">
        <v>14368</v>
      </c>
      <c r="D297" s="178" t="s">
        <v>14460</v>
      </c>
      <c r="E297" s="178" t="s">
        <v>14461</v>
      </c>
      <c r="F297" s="178" t="s">
        <v>14244</v>
      </c>
      <c r="G297" s="178" t="s">
        <v>14459</v>
      </c>
      <c r="H297" s="178">
        <v>1</v>
      </c>
      <c r="I297" s="178">
        <v>1</v>
      </c>
      <c r="J297" s="178">
        <v>1</v>
      </c>
      <c r="K297" s="178" t="s">
        <v>13354</v>
      </c>
      <c r="L297" s="178" t="s">
        <v>13354</v>
      </c>
      <c r="M297" s="178" t="s">
        <v>13354</v>
      </c>
      <c r="N297" s="178" t="s">
        <v>13354</v>
      </c>
      <c r="O297" s="178" t="s">
        <v>14371</v>
      </c>
      <c r="P297" s="178" t="s">
        <v>13354</v>
      </c>
      <c r="Q297" s="178" t="s">
        <v>13354</v>
      </c>
      <c r="R297" s="178" t="s">
        <v>13354</v>
      </c>
      <c r="S297" s="178" t="s">
        <v>435</v>
      </c>
      <c r="T297" s="178" t="s">
        <v>13354</v>
      </c>
      <c r="U297" s="178" t="s">
        <v>13354</v>
      </c>
      <c r="V297" s="178" t="s">
        <v>13354</v>
      </c>
      <c r="W297" s="178" t="s">
        <v>14462</v>
      </c>
      <c r="X297" s="178" t="s">
        <v>13354</v>
      </c>
      <c r="Y297" s="178" t="s">
        <v>13354</v>
      </c>
      <c r="Z297" s="178">
        <v>8</v>
      </c>
      <c r="AA297" s="178" t="s">
        <v>13354</v>
      </c>
      <c r="AB297" s="178" t="str">
        <f t="shared" si="4"/>
        <v>,(298,168,'Caracteristicas','IdCaracteristicaTasador|IdTipoServicio|DesTipoServicio|IdTipoPersona|IdZonaTasador|DesZonaTasador|Id_Visible','Id|Id|Tipo Servicio|Id|Id|Oficina|Id','Tab2','Características de Tasadores Internos',1,1,1,NULL,NULL,NULL,NULL,'GRIDVIEW',NULL,NULL,NULL,'I',NULL,NULL,NULL,'CaracteristicasTasadoresConsultarGridInterno',NULL,NULL,8,NULL,N'MANTENIMIENTO',CAST('19000101' AS DateTime), N'999999999')</v>
      </c>
    </row>
    <row r="298" spans="1:28" x14ac:dyDescent="0.25">
      <c r="A298" s="178">
        <v>299</v>
      </c>
      <c r="B298" s="178">
        <v>168</v>
      </c>
      <c r="C298" s="178" t="s">
        <v>14363</v>
      </c>
      <c r="D298" s="178" t="s">
        <v>14364</v>
      </c>
      <c r="E298" s="178" t="s">
        <v>13354</v>
      </c>
      <c r="F298" s="178" t="s">
        <v>14244</v>
      </c>
      <c r="G298" s="178" t="s">
        <v>14459</v>
      </c>
      <c r="H298" s="178">
        <v>0</v>
      </c>
      <c r="I298" s="178">
        <v>0</v>
      </c>
      <c r="J298" s="178">
        <v>0</v>
      </c>
      <c r="K298" s="178">
        <v>1</v>
      </c>
      <c r="L298" s="178" t="s">
        <v>14366</v>
      </c>
      <c r="M298" s="178" t="s">
        <v>13354</v>
      </c>
      <c r="N298" s="178" t="s">
        <v>13354</v>
      </c>
      <c r="O298" s="178" t="s">
        <v>13878</v>
      </c>
      <c r="P298" s="178" t="s">
        <v>13354</v>
      </c>
      <c r="Q298" s="178" t="s">
        <v>13354</v>
      </c>
      <c r="R298" s="178" t="s">
        <v>13354</v>
      </c>
      <c r="S298" s="178" t="s">
        <v>13354</v>
      </c>
      <c r="T298" s="178" t="s">
        <v>13354</v>
      </c>
      <c r="U298" s="178" t="s">
        <v>13354</v>
      </c>
      <c r="V298" s="178" t="s">
        <v>13846</v>
      </c>
      <c r="W298" s="178" t="s">
        <v>14367</v>
      </c>
      <c r="X298" s="178" t="s">
        <v>13354</v>
      </c>
      <c r="Y298" s="178" t="s">
        <v>13354</v>
      </c>
      <c r="Z298" s="178">
        <v>9</v>
      </c>
      <c r="AA298" s="178" t="s">
        <v>13354</v>
      </c>
      <c r="AB298" s="178" t="str">
        <f t="shared" si="4"/>
        <v>,(299,168,'IdTipoPersonaEmpresaTasadora','Id_Tipo_Persona_Tasadora',NULL,'Tab2','Características de Tasadores Internos',0,0,0,1,'2 - Persona jurídica nacional',NULL,NULL,'DROPDOWNLIST',NULL,NULL,NULL,NULL,NULL,NULL,'mainTableBoxesCss','TiposPersonasLista',NULL,NULL,9,NULL,N'MANTENIMIENTO',CAST('19000101' AS DateTime), N'999999999')</v>
      </c>
    </row>
    <row r="299" spans="1:28" x14ac:dyDescent="0.25">
      <c r="A299" s="178">
        <v>300</v>
      </c>
      <c r="B299" s="178">
        <v>41</v>
      </c>
      <c r="C299" s="178" t="s">
        <v>14463</v>
      </c>
      <c r="D299" s="178" t="s">
        <v>14464</v>
      </c>
      <c r="E299" s="178" t="s">
        <v>14465</v>
      </c>
      <c r="F299" s="178" t="s">
        <v>13842</v>
      </c>
      <c r="G299" s="178" t="s">
        <v>13843</v>
      </c>
      <c r="H299" s="178">
        <v>0</v>
      </c>
      <c r="I299" s="178">
        <v>1</v>
      </c>
      <c r="J299" s="178">
        <v>1</v>
      </c>
      <c r="K299" s="178" t="s">
        <v>13354</v>
      </c>
      <c r="L299" s="178" t="s">
        <v>13354</v>
      </c>
      <c r="M299" s="178" t="s">
        <v>13354</v>
      </c>
      <c r="N299" s="178" t="s">
        <v>13354</v>
      </c>
      <c r="O299" s="178" t="s">
        <v>13878</v>
      </c>
      <c r="P299" s="178" t="s">
        <v>13354</v>
      </c>
      <c r="Q299" s="178" t="s">
        <v>13354</v>
      </c>
      <c r="R299" s="178" t="s">
        <v>13354</v>
      </c>
      <c r="S299" s="178" t="s">
        <v>13354</v>
      </c>
      <c r="T299" s="178" t="s">
        <v>13354</v>
      </c>
      <c r="U299" s="178" t="s">
        <v>13354</v>
      </c>
      <c r="V299" s="178" t="s">
        <v>13846</v>
      </c>
      <c r="W299" s="178" t="s">
        <v>14466</v>
      </c>
      <c r="X299" s="178" t="s">
        <v>13847</v>
      </c>
      <c r="Y299" s="178" t="s">
        <v>13354</v>
      </c>
      <c r="Z299" s="178">
        <v>1</v>
      </c>
      <c r="AA299" s="178" t="s">
        <v>13354</v>
      </c>
      <c r="AB299" s="178" t="str">
        <f t="shared" si="4"/>
        <v>,(300,41,'TipoIdentificacionRUC','Tipo_Identificacion_RUC','Tipo Identificación RUC','Tab1','General',0,1,1,NULL,NULL,NULL,NULL,'DROPDOWNLIST',NULL,NULL,NULL,NULL,NULL,NULL,'mainTableBoxesCss','TiposIdentificacionesRUCLista','GrupoValidacion',NULL,1,NULL,N'MANTENIMIENTO',CAST('19000101' AS DateTime), N'999999999')</v>
      </c>
    </row>
    <row r="300" spans="1:28" x14ac:dyDescent="0.25">
      <c r="A300" s="178">
        <v>301</v>
      </c>
      <c r="B300" s="178">
        <v>41</v>
      </c>
      <c r="C300" s="178" t="s">
        <v>14467</v>
      </c>
      <c r="D300" s="178" t="s">
        <v>14467</v>
      </c>
      <c r="E300" s="178" t="s">
        <v>14468</v>
      </c>
      <c r="F300" s="178" t="s">
        <v>13842</v>
      </c>
      <c r="G300" s="178" t="s">
        <v>13843</v>
      </c>
      <c r="H300" s="178">
        <v>0</v>
      </c>
      <c r="I300" s="178">
        <v>1</v>
      </c>
      <c r="J300" s="178">
        <v>1</v>
      </c>
      <c r="K300" s="178" t="s">
        <v>13354</v>
      </c>
      <c r="L300" s="178" t="s">
        <v>13354</v>
      </c>
      <c r="M300" s="178">
        <v>30</v>
      </c>
      <c r="N300" s="178">
        <v>1</v>
      </c>
      <c r="O300" s="178" t="s">
        <v>14469</v>
      </c>
      <c r="P300" s="178" t="s">
        <v>13354</v>
      </c>
      <c r="Q300" s="178" t="s">
        <v>13354</v>
      </c>
      <c r="R300" s="178" t="s">
        <v>13354</v>
      </c>
      <c r="S300" s="178" t="s">
        <v>13354</v>
      </c>
      <c r="T300" s="178" t="s">
        <v>13354</v>
      </c>
      <c r="U300" s="178" t="s">
        <v>13354</v>
      </c>
      <c r="V300" s="178" t="s">
        <v>13846</v>
      </c>
      <c r="W300" s="178" t="s">
        <v>13354</v>
      </c>
      <c r="X300" s="178" t="s">
        <v>14470</v>
      </c>
      <c r="Y300" s="178" t="s">
        <v>13354</v>
      </c>
      <c r="Z300" s="178">
        <v>2</v>
      </c>
      <c r="AA300" s="178" t="s">
        <v>14351</v>
      </c>
      <c r="AB300" s="178" t="str">
        <f t="shared" si="4"/>
        <v>,(301,41,'Garantia','Garantia','Id Garantía','Tab1','General',0,1,1,NULL,NULL,30,'1','SEARCHBOX',NULL,NULL,NULL,NULL,NULL,NULL,'mainTableBoxesCss',NULL,'GrupoValidacion2',NULL,2,'9-9999-9999',N'MANTENIMIENTO',CAST('19000101' AS DateTime), N'999999999')</v>
      </c>
    </row>
    <row r="301" spans="1:28" x14ac:dyDescent="0.25">
      <c r="A301" s="178">
        <v>302</v>
      </c>
      <c r="B301" s="178">
        <v>41</v>
      </c>
      <c r="C301" s="178" t="s">
        <v>14471</v>
      </c>
      <c r="D301" s="178" t="s">
        <v>14472</v>
      </c>
      <c r="E301" s="178" t="s">
        <v>14473</v>
      </c>
      <c r="F301" s="178" t="s">
        <v>14244</v>
      </c>
      <c r="G301" s="178" t="s">
        <v>14474</v>
      </c>
      <c r="H301" s="178">
        <v>0</v>
      </c>
      <c r="I301" s="178">
        <v>0</v>
      </c>
      <c r="J301" s="178">
        <v>1</v>
      </c>
      <c r="K301" s="178" t="s">
        <v>13354</v>
      </c>
      <c r="L301" s="178" t="s">
        <v>13354</v>
      </c>
      <c r="M301" s="178" t="s">
        <v>13354</v>
      </c>
      <c r="N301" s="178" t="s">
        <v>13354</v>
      </c>
      <c r="O301" s="178" t="s">
        <v>14336</v>
      </c>
      <c r="P301" s="178" t="s">
        <v>13354</v>
      </c>
      <c r="Q301" s="178" t="s">
        <v>13354</v>
      </c>
      <c r="R301" s="178" t="s">
        <v>13354</v>
      </c>
      <c r="S301" s="178" t="s">
        <v>13354</v>
      </c>
      <c r="T301" s="178" t="s">
        <v>13354</v>
      </c>
      <c r="U301" s="178" t="s">
        <v>13354</v>
      </c>
      <c r="V301" s="178" t="s">
        <v>14337</v>
      </c>
      <c r="W301" s="178" t="s">
        <v>13354</v>
      </c>
      <c r="X301" s="178" t="s">
        <v>13354</v>
      </c>
      <c r="Y301" s="178" t="s">
        <v>13354</v>
      </c>
      <c r="Z301" s="178">
        <v>3</v>
      </c>
      <c r="AA301" s="178" t="s">
        <v>13354</v>
      </c>
      <c r="AB301" s="178" t="str">
        <f t="shared" si="4"/>
        <v>,(302,41,'Datos','Datos_Generales','Datos Generales Garantía Fiduciaria','Tab2','Datos Generales',0,0,1,NULL,NULL,NULL,NULL,'AREA',NULL,NULL,NULL,NULL,NULL,NULL,'labelSub',NULL,NULL,NULL,3,NULL,N'MANTENIMIENTO',CAST('19000101' AS DateTime), N'999999999')</v>
      </c>
    </row>
    <row r="302" spans="1:28" x14ac:dyDescent="0.25">
      <c r="A302" s="178">
        <v>303</v>
      </c>
      <c r="B302" s="178">
        <v>41</v>
      </c>
      <c r="C302" s="178" t="s">
        <v>14475</v>
      </c>
      <c r="D302" s="178" t="s">
        <v>14476</v>
      </c>
      <c r="E302" s="178" t="s">
        <v>14477</v>
      </c>
      <c r="F302" s="178" t="s">
        <v>14244</v>
      </c>
      <c r="G302" s="178" t="s">
        <v>14474</v>
      </c>
      <c r="H302" s="178">
        <v>0</v>
      </c>
      <c r="I302" s="178">
        <v>1</v>
      </c>
      <c r="J302" s="178">
        <v>1</v>
      </c>
      <c r="K302" s="178" t="s">
        <v>13354</v>
      </c>
      <c r="L302" s="178" t="s">
        <v>13354</v>
      </c>
      <c r="M302" s="178">
        <v>30</v>
      </c>
      <c r="N302" s="178">
        <v>0</v>
      </c>
      <c r="O302" s="178" t="s">
        <v>13844</v>
      </c>
      <c r="P302" s="178" t="s">
        <v>13354</v>
      </c>
      <c r="Q302" s="178" t="s">
        <v>13354</v>
      </c>
      <c r="R302" s="178" t="s">
        <v>13354</v>
      </c>
      <c r="S302" s="178" t="s">
        <v>13354</v>
      </c>
      <c r="T302" s="178" t="s">
        <v>13354</v>
      </c>
      <c r="U302" s="178" t="s">
        <v>13354</v>
      </c>
      <c r="V302" s="178" t="s">
        <v>13846</v>
      </c>
      <c r="W302" s="178" t="s">
        <v>13354</v>
      </c>
      <c r="X302" s="178" t="s">
        <v>13354</v>
      </c>
      <c r="Y302" s="178" t="s">
        <v>13354</v>
      </c>
      <c r="Z302" s="178">
        <v>4</v>
      </c>
      <c r="AA302" s="178" t="s">
        <v>13354</v>
      </c>
      <c r="AB302" s="178" t="str">
        <f t="shared" si="4"/>
        <v>,(303,41,'IdentificacionSICC','Identificacion_SICC','Identificación SICC','Tab2','Datos Generales',0,1,1,NULL,NULL,30,'0','TEXTBOX',NULL,NULL,NULL,NULL,NULL,NULL,'mainTableBoxesCss',NULL,NULL,NULL,4,NULL,N'MANTENIMIENTO',CAST('19000101' AS DateTime), N'999999999')</v>
      </c>
    </row>
    <row r="303" spans="1:28" x14ac:dyDescent="0.25">
      <c r="A303" s="178">
        <v>304</v>
      </c>
      <c r="B303" s="178">
        <v>41</v>
      </c>
      <c r="C303" s="178" t="s">
        <v>14478</v>
      </c>
      <c r="D303" s="178" t="s">
        <v>14478</v>
      </c>
      <c r="E303" s="178" t="s">
        <v>14479</v>
      </c>
      <c r="F303" s="178" t="s">
        <v>14480</v>
      </c>
      <c r="G303" s="178" t="s">
        <v>14481</v>
      </c>
      <c r="H303" s="178">
        <v>0</v>
      </c>
      <c r="I303" s="178">
        <v>0</v>
      </c>
      <c r="J303" s="178">
        <v>1</v>
      </c>
      <c r="K303" s="178" t="s">
        <v>13354</v>
      </c>
      <c r="L303" s="178" t="s">
        <v>13354</v>
      </c>
      <c r="M303" s="178" t="s">
        <v>13354</v>
      </c>
      <c r="N303" s="178" t="s">
        <v>13354</v>
      </c>
      <c r="O303" s="178" t="s">
        <v>14336</v>
      </c>
      <c r="P303" s="178" t="s">
        <v>13354</v>
      </c>
      <c r="Q303" s="178" t="s">
        <v>13354</v>
      </c>
      <c r="R303" s="178" t="s">
        <v>13354</v>
      </c>
      <c r="S303" s="178" t="s">
        <v>13354</v>
      </c>
      <c r="T303" s="178" t="s">
        <v>13354</v>
      </c>
      <c r="U303" s="178" t="s">
        <v>13354</v>
      </c>
      <c r="V303" s="178" t="s">
        <v>14337</v>
      </c>
      <c r="W303" s="178" t="s">
        <v>13354</v>
      </c>
      <c r="X303" s="178" t="s">
        <v>13354</v>
      </c>
      <c r="Y303" s="178" t="s">
        <v>13354</v>
      </c>
      <c r="Z303" s="178">
        <v>5</v>
      </c>
      <c r="AA303" s="178" t="s">
        <v>13354</v>
      </c>
      <c r="AB303" s="178" t="str">
        <f t="shared" si="4"/>
        <v>,(304,41,'Detalle','Detalle','Detalle Garantía Fiduciaria','Tab3','Detalle Garantía',0,0,1,NULL,NULL,NULL,NULL,'AREA',NULL,NULL,NULL,NULL,NULL,NULL,'labelSub',NULL,NULL,NULL,5,NULL,N'MANTENIMIENTO',CAST('19000101' AS DateTime), N'999999999')</v>
      </c>
    </row>
    <row r="304" spans="1:28" x14ac:dyDescent="0.25">
      <c r="A304" s="178">
        <v>305</v>
      </c>
      <c r="B304" s="178">
        <v>41</v>
      </c>
      <c r="C304" s="178" t="s">
        <v>14482</v>
      </c>
      <c r="D304" s="178" t="s">
        <v>14483</v>
      </c>
      <c r="E304" s="178" t="s">
        <v>14465</v>
      </c>
      <c r="F304" s="178" t="s">
        <v>14480</v>
      </c>
      <c r="G304" s="178" t="s">
        <v>14481</v>
      </c>
      <c r="H304" s="178">
        <v>0</v>
      </c>
      <c r="I304" s="178">
        <v>1</v>
      </c>
      <c r="J304" s="178">
        <v>1</v>
      </c>
      <c r="K304" s="178" t="s">
        <v>13354</v>
      </c>
      <c r="L304" s="178" t="s">
        <v>13354</v>
      </c>
      <c r="M304" s="178">
        <v>50</v>
      </c>
      <c r="N304" s="178">
        <v>0</v>
      </c>
      <c r="O304" s="178" t="s">
        <v>13844</v>
      </c>
      <c r="P304" s="178" t="s">
        <v>13354</v>
      </c>
      <c r="Q304" s="178" t="s">
        <v>13354</v>
      </c>
      <c r="R304" s="178" t="s">
        <v>13354</v>
      </c>
      <c r="S304" s="178" t="s">
        <v>13354</v>
      </c>
      <c r="T304" s="178" t="s">
        <v>13354</v>
      </c>
      <c r="U304" s="178" t="s">
        <v>13354</v>
      </c>
      <c r="V304" s="178" t="s">
        <v>13846</v>
      </c>
      <c r="W304" s="178" t="s">
        <v>13354</v>
      </c>
      <c r="X304" s="178" t="s">
        <v>13354</v>
      </c>
      <c r="Y304" s="178" t="s">
        <v>13354</v>
      </c>
      <c r="Z304" s="178">
        <v>6</v>
      </c>
      <c r="AA304" s="178" t="s">
        <v>13354</v>
      </c>
      <c r="AB304" s="178" t="str">
        <f t="shared" si="4"/>
        <v>,(305,41,'IdTipoIdentificacionRUC','Id_Tipo_Identificacion_RUC','Tipo Identificación RUC','Tab3','Detalle Garantía',0,1,1,NULL,NULL,50,'0','TEXTBOX',NULL,NULL,NULL,NULL,NULL,NULL,'mainTableBoxesCss',NULL,NULL,NULL,6,NULL,N'MANTENIMIENTO',CAST('19000101' AS DateTime), N'999999999')</v>
      </c>
    </row>
    <row r="305" spans="1:28" x14ac:dyDescent="0.25">
      <c r="A305" s="178">
        <v>306</v>
      </c>
      <c r="B305" s="178">
        <v>41</v>
      </c>
      <c r="C305" s="178" t="s">
        <v>14484</v>
      </c>
      <c r="D305" s="178" t="s">
        <v>14485</v>
      </c>
      <c r="E305" s="178" t="s">
        <v>14486</v>
      </c>
      <c r="F305" s="178" t="s">
        <v>14480</v>
      </c>
      <c r="G305" s="178" t="s">
        <v>14481</v>
      </c>
      <c r="H305" s="178">
        <v>0</v>
      </c>
      <c r="I305" s="178">
        <v>1</v>
      </c>
      <c r="J305" s="178">
        <v>1</v>
      </c>
      <c r="K305" s="178" t="s">
        <v>13354</v>
      </c>
      <c r="L305" s="178" t="s">
        <v>13354</v>
      </c>
      <c r="M305" s="178">
        <v>30</v>
      </c>
      <c r="N305" s="178">
        <v>0</v>
      </c>
      <c r="O305" s="178" t="s">
        <v>13844</v>
      </c>
      <c r="P305" s="178" t="s">
        <v>13354</v>
      </c>
      <c r="Q305" s="178" t="s">
        <v>13354</v>
      </c>
      <c r="R305" s="178" t="s">
        <v>13354</v>
      </c>
      <c r="S305" s="178" t="s">
        <v>13354</v>
      </c>
      <c r="T305" s="178" t="s">
        <v>13354</v>
      </c>
      <c r="U305" s="178" t="s">
        <v>13354</v>
      </c>
      <c r="V305" s="178" t="s">
        <v>13846</v>
      </c>
      <c r="W305" s="178" t="s">
        <v>13354</v>
      </c>
      <c r="X305" s="178" t="s">
        <v>13354</v>
      </c>
      <c r="Y305" s="178" t="s">
        <v>13354</v>
      </c>
      <c r="Z305" s="178">
        <v>7</v>
      </c>
      <c r="AA305" s="178" t="s">
        <v>13354</v>
      </c>
      <c r="AB305" s="178" t="str">
        <f t="shared" si="4"/>
        <v>,(306,41,'CodGarantia','Cod_Garantia','Id Fiador','Tab3','Detalle Garantía',0,1,1,NULL,NULL,30,'0','TEXTBOX',NULL,NULL,NULL,NULL,NULL,NULL,'mainTableBoxesCss',NULL,NULL,NULL,7,NULL,N'MANTENIMIENTO',CAST('19000101' AS DateTime), N'999999999')</v>
      </c>
    </row>
    <row r="306" spans="1:28" x14ac:dyDescent="0.25">
      <c r="A306" s="178">
        <v>307</v>
      </c>
      <c r="B306" s="178">
        <v>41</v>
      </c>
      <c r="C306" s="178" t="s">
        <v>14487</v>
      </c>
      <c r="D306" s="178" t="s">
        <v>14488</v>
      </c>
      <c r="E306" s="178" t="s">
        <v>14489</v>
      </c>
      <c r="F306" s="178" t="s">
        <v>14480</v>
      </c>
      <c r="G306" s="178" t="s">
        <v>14481</v>
      </c>
      <c r="H306" s="178">
        <v>0</v>
      </c>
      <c r="I306" s="178">
        <v>1</v>
      </c>
      <c r="J306" s="178">
        <v>1</v>
      </c>
      <c r="K306" s="178" t="s">
        <v>13354</v>
      </c>
      <c r="L306" s="178" t="s">
        <v>13354</v>
      </c>
      <c r="M306" s="178">
        <v>255</v>
      </c>
      <c r="N306" s="178">
        <v>0</v>
      </c>
      <c r="O306" s="178" t="s">
        <v>13844</v>
      </c>
      <c r="P306" s="178" t="s">
        <v>13354</v>
      </c>
      <c r="Q306" s="178" t="s">
        <v>13354</v>
      </c>
      <c r="R306" s="178" t="s">
        <v>13354</v>
      </c>
      <c r="S306" s="178" t="s">
        <v>13354</v>
      </c>
      <c r="T306" s="178" t="s">
        <v>13354</v>
      </c>
      <c r="U306" s="178" t="s">
        <v>13354</v>
      </c>
      <c r="V306" s="178" t="s">
        <v>13846</v>
      </c>
      <c r="W306" s="178" t="s">
        <v>13354</v>
      </c>
      <c r="X306" s="178" t="s">
        <v>13354</v>
      </c>
      <c r="Y306" s="178" t="s">
        <v>13354</v>
      </c>
      <c r="Z306" s="178">
        <v>8</v>
      </c>
      <c r="AA306" s="178" t="s">
        <v>13354</v>
      </c>
      <c r="AB306" s="178" t="str">
        <f t="shared" si="4"/>
        <v>,(307,41,'NombreRUC','Nombre_RUC','Nombre RUC','Tab3','Detalle Garantía',0,1,1,NULL,NULL,255,'0','TEXTBOX',NULL,NULL,NULL,NULL,NULL,NULL,'mainTableBoxesCss',NULL,NULL,NULL,8,NULL,N'MANTENIMIENTO',CAST('19000101' AS DateTime), N'999999999')</v>
      </c>
    </row>
    <row r="307" spans="1:28" x14ac:dyDescent="0.25">
      <c r="A307" s="178">
        <v>308</v>
      </c>
      <c r="B307" s="178">
        <v>41</v>
      </c>
      <c r="C307" s="178" t="s">
        <v>14490</v>
      </c>
      <c r="D307" s="178" t="s">
        <v>14491</v>
      </c>
      <c r="E307" s="178" t="s">
        <v>14492</v>
      </c>
      <c r="F307" s="178" t="s">
        <v>14480</v>
      </c>
      <c r="G307" s="178" t="s">
        <v>14481</v>
      </c>
      <c r="H307" s="178">
        <v>0</v>
      </c>
      <c r="I307" s="178">
        <v>1</v>
      </c>
      <c r="J307" s="178">
        <v>1</v>
      </c>
      <c r="K307" s="178" t="s">
        <v>13354</v>
      </c>
      <c r="L307" s="178" t="s">
        <v>13354</v>
      </c>
      <c r="M307" s="178" t="s">
        <v>13354</v>
      </c>
      <c r="N307" s="178" t="s">
        <v>13354</v>
      </c>
      <c r="O307" s="178" t="s">
        <v>13878</v>
      </c>
      <c r="P307" s="178" t="s">
        <v>13354</v>
      </c>
      <c r="Q307" s="178" t="s">
        <v>13354</v>
      </c>
      <c r="R307" s="178" t="s">
        <v>13354</v>
      </c>
      <c r="S307" s="178" t="s">
        <v>13354</v>
      </c>
      <c r="T307" s="178" t="s">
        <v>13354</v>
      </c>
      <c r="U307" s="178" t="s">
        <v>13354</v>
      </c>
      <c r="V307" s="178" t="s">
        <v>13846</v>
      </c>
      <c r="W307" s="178" t="s">
        <v>14493</v>
      </c>
      <c r="X307" s="178" t="s">
        <v>13354</v>
      </c>
      <c r="Y307" s="178" t="s">
        <v>13354</v>
      </c>
      <c r="Z307" s="178">
        <v>9</v>
      </c>
      <c r="AA307" s="178" t="s">
        <v>13354</v>
      </c>
      <c r="AB307" s="178" t="str">
        <f t="shared" si="4"/>
        <v>,(308,41,'IdTipoAvalFianza','Id_Tipo_Aval_Fianza','Tipo Aval o Fianza','Tab3','Detalle Garantía',0,1,1,NULL,NULL,NULL,NULL,'DROPDOWNLIST',NULL,NULL,NULL,NULL,NULL,NULL,'mainTableBoxesCss','TiposAvalesFianzasLista',NULL,NULL,9,NULL,N'MANTENIMIENTO',CAST('19000101' AS DateTime), N'999999999')</v>
      </c>
    </row>
    <row r="308" spans="1:28" x14ac:dyDescent="0.25">
      <c r="A308" s="178">
        <v>309</v>
      </c>
      <c r="B308" s="178">
        <v>41</v>
      </c>
      <c r="C308" s="178" t="s">
        <v>14494</v>
      </c>
      <c r="D308" s="178" t="s">
        <v>14495</v>
      </c>
      <c r="E308" s="178" t="s">
        <v>13630</v>
      </c>
      <c r="F308" s="178" t="s">
        <v>14480</v>
      </c>
      <c r="G308" s="178" t="s">
        <v>14481</v>
      </c>
      <c r="H308" s="178">
        <v>0</v>
      </c>
      <c r="I308" s="178">
        <v>1</v>
      </c>
      <c r="J308" s="178">
        <v>1</v>
      </c>
      <c r="K308" s="178">
        <v>1</v>
      </c>
      <c r="L308" s="178" t="s">
        <v>14496</v>
      </c>
      <c r="M308" s="178" t="s">
        <v>13354</v>
      </c>
      <c r="N308" s="178" t="s">
        <v>13354</v>
      </c>
      <c r="O308" s="178" t="s">
        <v>13878</v>
      </c>
      <c r="P308" s="178" t="s">
        <v>13354</v>
      </c>
      <c r="Q308" s="178" t="s">
        <v>13354</v>
      </c>
      <c r="R308" s="178" t="s">
        <v>13354</v>
      </c>
      <c r="S308" s="178" t="s">
        <v>13354</v>
      </c>
      <c r="T308" s="178" t="s">
        <v>13354</v>
      </c>
      <c r="U308" s="178" t="s">
        <v>13354</v>
      </c>
      <c r="V308" s="178" t="s">
        <v>13846</v>
      </c>
      <c r="W308" s="178" t="s">
        <v>14497</v>
      </c>
      <c r="X308" s="178" t="s">
        <v>13354</v>
      </c>
      <c r="Y308" s="178" t="s">
        <v>13354</v>
      </c>
      <c r="Z308" s="178">
        <v>10</v>
      </c>
      <c r="AA308" s="178" t="s">
        <v>13354</v>
      </c>
      <c r="AB308" s="178" t="str">
        <f t="shared" si="4"/>
        <v>,(309,41,'IdTipoAsignacionCalificacion','Id_Tipo_Asignacion_Calificacion','Tipo Asignación Calificación','Tab3','Detalle Garantía',0,1,1,1,'0 - No tiene calificación',NULL,NULL,'DROPDOWNLIST',NULL,NULL,NULL,NULL,NULL,NULL,'mainTableBoxesCss','TiposAsignacionesCalificacionesLista',NULL,NULL,10,NULL,N'MANTENIMIENTO',CAST('19000101' AS DateTime), N'999999999')</v>
      </c>
    </row>
    <row r="309" spans="1:28" x14ac:dyDescent="0.25">
      <c r="A309" s="178">
        <v>310</v>
      </c>
      <c r="B309" s="178">
        <v>41</v>
      </c>
      <c r="C309" s="178" t="s">
        <v>14382</v>
      </c>
      <c r="D309" s="178" t="s">
        <v>14383</v>
      </c>
      <c r="E309" s="178" t="s">
        <v>14498</v>
      </c>
      <c r="F309" s="178" t="s">
        <v>14480</v>
      </c>
      <c r="G309" s="178" t="s">
        <v>14481</v>
      </c>
      <c r="H309" s="178">
        <v>0</v>
      </c>
      <c r="I309" s="178">
        <v>1</v>
      </c>
      <c r="J309" s="178">
        <v>1</v>
      </c>
      <c r="K309" s="178" t="s">
        <v>13354</v>
      </c>
      <c r="L309" s="178" t="s">
        <v>13354</v>
      </c>
      <c r="M309" s="178" t="s">
        <v>13354</v>
      </c>
      <c r="N309" s="178" t="s">
        <v>13354</v>
      </c>
      <c r="O309" s="178" t="s">
        <v>13878</v>
      </c>
      <c r="P309" s="178" t="s">
        <v>13354</v>
      </c>
      <c r="Q309" s="178" t="s">
        <v>13354</v>
      </c>
      <c r="R309" s="178" t="s">
        <v>13354</v>
      </c>
      <c r="S309" s="178" t="s">
        <v>13354</v>
      </c>
      <c r="T309" s="178" t="s">
        <v>13354</v>
      </c>
      <c r="U309" s="178" t="s">
        <v>13354</v>
      </c>
      <c r="V309" s="178" t="s">
        <v>13846</v>
      </c>
      <c r="W309" s="178" t="s">
        <v>14385</v>
      </c>
      <c r="X309" s="178" t="s">
        <v>13354</v>
      </c>
      <c r="Y309" s="178" t="s">
        <v>13354</v>
      </c>
      <c r="Z309" s="178">
        <v>11</v>
      </c>
      <c r="AA309" s="178" t="s">
        <v>13354</v>
      </c>
      <c r="AB309" s="178" t="str">
        <f t="shared" si="4"/>
        <v>,(310,41,'IdPlazoCalificacion','Id_Plazo_Calificacion','Plazo de la Calificación','Tab3','Detalle Garantía',0,1,1,NULL,NULL,NULL,NULL,'DROPDOWNLIST',NULL,NULL,NULL,NULL,NULL,NULL,'mainTableBoxesCss','PlazosCalificacionesListas',NULL,NULL,11,NULL,N'MANTENIMIENTO',CAST('19000101' AS DateTime), N'999999999')</v>
      </c>
    </row>
    <row r="310" spans="1:28" x14ac:dyDescent="0.25">
      <c r="A310" s="178">
        <v>311</v>
      </c>
      <c r="B310" s="178">
        <v>41</v>
      </c>
      <c r="C310" s="178" t="s">
        <v>14499</v>
      </c>
      <c r="D310" s="178" t="s">
        <v>14500</v>
      </c>
      <c r="E310" s="178" t="s">
        <v>14501</v>
      </c>
      <c r="F310" s="178" t="s">
        <v>14480</v>
      </c>
      <c r="G310" s="178" t="s">
        <v>14481</v>
      </c>
      <c r="H310" s="178">
        <v>0</v>
      </c>
      <c r="I310" s="178">
        <v>1</v>
      </c>
      <c r="J310" s="178">
        <v>1</v>
      </c>
      <c r="K310" s="178" t="s">
        <v>13354</v>
      </c>
      <c r="L310" s="178" t="s">
        <v>13354</v>
      </c>
      <c r="M310" s="178" t="s">
        <v>13354</v>
      </c>
      <c r="N310" s="178" t="s">
        <v>13354</v>
      </c>
      <c r="O310" s="178" t="s">
        <v>13878</v>
      </c>
      <c r="P310" s="178" t="s">
        <v>13354</v>
      </c>
      <c r="Q310" s="178" t="s">
        <v>13354</v>
      </c>
      <c r="R310" s="178" t="s">
        <v>13354</v>
      </c>
      <c r="S310" s="178" t="s">
        <v>13354</v>
      </c>
      <c r="T310" s="178" t="s">
        <v>13354</v>
      </c>
      <c r="U310" s="178" t="s">
        <v>13354</v>
      </c>
      <c r="V310" s="178" t="s">
        <v>13846</v>
      </c>
      <c r="W310" s="178" t="s">
        <v>14502</v>
      </c>
      <c r="X310" s="178" t="s">
        <v>13354</v>
      </c>
      <c r="Y310" s="178" t="s">
        <v>14382</v>
      </c>
      <c r="Z310" s="178">
        <v>12</v>
      </c>
      <c r="AA310" s="178" t="s">
        <v>13354</v>
      </c>
      <c r="AB310" s="178" t="str">
        <f t="shared" si="4"/>
        <v>,(311,41,'IdEmpresaCalificadora','Id_Empresa_Calificadora','Código Empresa Calificadora','Tab3','Detalle Garantía',0,1,1,NULL,NULL,NULL,NULL,'DROPDOWNLIST',NULL,NULL,NULL,NULL,NULL,NULL,'mainTableBoxesCss','EmpresasCalificadorasLista',NULL,'IdPlazoCalificacion',12,NULL,N'MANTENIMIENTO',CAST('19000101' AS DateTime), N'999999999')</v>
      </c>
    </row>
    <row r="311" spans="1:28" x14ac:dyDescent="0.25">
      <c r="A311" s="178">
        <v>312</v>
      </c>
      <c r="B311" s="178">
        <v>41</v>
      </c>
      <c r="C311" s="178" t="s">
        <v>14388</v>
      </c>
      <c r="D311" s="178" t="s">
        <v>14389</v>
      </c>
      <c r="E311" s="178" t="s">
        <v>12292</v>
      </c>
      <c r="F311" s="178" t="s">
        <v>14480</v>
      </c>
      <c r="G311" s="178" t="s">
        <v>14481</v>
      </c>
      <c r="H311" s="178">
        <v>0</v>
      </c>
      <c r="I311" s="178">
        <v>1</v>
      </c>
      <c r="J311" s="178">
        <v>1</v>
      </c>
      <c r="K311" s="178" t="s">
        <v>13354</v>
      </c>
      <c r="L311" s="178" t="s">
        <v>13354</v>
      </c>
      <c r="M311" s="178" t="s">
        <v>13354</v>
      </c>
      <c r="N311" s="178" t="s">
        <v>13354</v>
      </c>
      <c r="O311" s="178" t="s">
        <v>13878</v>
      </c>
      <c r="P311" s="178" t="s">
        <v>13354</v>
      </c>
      <c r="Q311" s="178" t="s">
        <v>13354</v>
      </c>
      <c r="R311" s="178" t="s">
        <v>13354</v>
      </c>
      <c r="S311" s="178" t="s">
        <v>13354</v>
      </c>
      <c r="T311" s="178" t="s">
        <v>13354</v>
      </c>
      <c r="U311" s="178" t="s">
        <v>13354</v>
      </c>
      <c r="V311" s="178" t="s">
        <v>13846</v>
      </c>
      <c r="W311" s="178" t="s">
        <v>14503</v>
      </c>
      <c r="X311" s="178" t="s">
        <v>13354</v>
      </c>
      <c r="Y311" s="178" t="s">
        <v>14499</v>
      </c>
      <c r="Z311" s="178">
        <v>13</v>
      </c>
      <c r="AA311" s="178" t="s">
        <v>13354</v>
      </c>
      <c r="AB311" s="178" t="str">
        <f t="shared" si="4"/>
        <v>,(312,41,'IdCategoriaRiesgoEmpresaCalificadora','Id_Categoria_Riesgo_Empresa_Calificadora','Categoría Calificación','Tab3','Detalle Garantía',0,1,1,NULL,NULL,NULL,NULL,'DROPDOWNLIST',NULL,NULL,NULL,NULL,NULL,NULL,'mainTableBoxesCss','CalificacionesEmpresasCalificadorasCategoriaRiesgoLista',NULL,'IdEmpresaCalificadora',13,NULL,N'MANTENIMIENTO',CAST('19000101' AS DateTime), N'999999999')</v>
      </c>
    </row>
    <row r="312" spans="1:28" x14ac:dyDescent="0.25">
      <c r="A312" s="178">
        <v>313</v>
      </c>
      <c r="B312" s="178">
        <v>41</v>
      </c>
      <c r="C312" s="178" t="s">
        <v>14504</v>
      </c>
      <c r="D312" s="178" t="s">
        <v>14505</v>
      </c>
      <c r="E312" s="178" t="s">
        <v>14506</v>
      </c>
      <c r="F312" s="178" t="s">
        <v>14480</v>
      </c>
      <c r="G312" s="178" t="s">
        <v>14481</v>
      </c>
      <c r="H312" s="178">
        <v>0</v>
      </c>
      <c r="I312" s="178">
        <v>1</v>
      </c>
      <c r="J312" s="178">
        <v>1</v>
      </c>
      <c r="K312" s="178" t="s">
        <v>13354</v>
      </c>
      <c r="L312" s="178" t="s">
        <v>13354</v>
      </c>
      <c r="M312" s="178" t="s">
        <v>13354</v>
      </c>
      <c r="N312" s="178" t="s">
        <v>13354</v>
      </c>
      <c r="O312" s="178" t="s">
        <v>13878</v>
      </c>
      <c r="P312" s="178" t="s">
        <v>13354</v>
      </c>
      <c r="Q312" s="178" t="s">
        <v>13354</v>
      </c>
      <c r="R312" s="178" t="s">
        <v>13354</v>
      </c>
      <c r="S312" s="178" t="s">
        <v>13354</v>
      </c>
      <c r="T312" s="178" t="s">
        <v>13354</v>
      </c>
      <c r="U312" s="178" t="s">
        <v>13354</v>
      </c>
      <c r="V312" s="178" t="s">
        <v>13846</v>
      </c>
      <c r="W312" s="178" t="s">
        <v>14507</v>
      </c>
      <c r="X312" s="178" t="s">
        <v>13354</v>
      </c>
      <c r="Y312" s="178" t="s">
        <v>13354</v>
      </c>
      <c r="Z312" s="178">
        <v>14</v>
      </c>
      <c r="AA312" s="178" t="s">
        <v>13354</v>
      </c>
      <c r="AB312" s="178" t="str">
        <f t="shared" si="4"/>
        <v>,(313,41,'IdCalificacionEmpresaCalificadora','Id_Calificacion_Empresa_Calificadora','Calificación de Riesgo','Tab3','Detalle Garantía',0,1,1,NULL,NULL,NULL,NULL,'DROPDOWNLIST',NULL,NULL,NULL,NULL,NULL,NULL,'mainTableBoxesCss','CalificacionesEmpresasCalificadorasCalificacionLista',NULL,NULL,14,NULL,N'MANTENIMIENTO',CAST('19000101' AS DateTime), N'999999999')</v>
      </c>
    </row>
    <row r="313" spans="1:28" x14ac:dyDescent="0.25">
      <c r="A313" s="178">
        <v>314</v>
      </c>
      <c r="B313" s="178">
        <v>41</v>
      </c>
      <c r="C313" s="178" t="s">
        <v>14508</v>
      </c>
      <c r="D313" s="178" t="s">
        <v>14509</v>
      </c>
      <c r="E313" s="178" t="s">
        <v>14510</v>
      </c>
      <c r="F313" s="178" t="s">
        <v>14480</v>
      </c>
      <c r="G313" s="178" t="s">
        <v>14481</v>
      </c>
      <c r="H313" s="178">
        <v>0</v>
      </c>
      <c r="I313" s="178">
        <v>1</v>
      </c>
      <c r="J313" s="178">
        <v>1</v>
      </c>
      <c r="K313" s="178" t="s">
        <v>13354</v>
      </c>
      <c r="L313" s="178" t="s">
        <v>13354</v>
      </c>
      <c r="M313" s="178">
        <v>30</v>
      </c>
      <c r="N313" s="178">
        <v>1</v>
      </c>
      <c r="O313" s="178" t="s">
        <v>13844</v>
      </c>
      <c r="P313" s="178">
        <v>0</v>
      </c>
      <c r="Q313" s="178" t="s">
        <v>13354</v>
      </c>
      <c r="R313" s="178" t="s">
        <v>13354</v>
      </c>
      <c r="S313" s="178" t="s">
        <v>13354</v>
      </c>
      <c r="T313" s="178" t="s">
        <v>13354</v>
      </c>
      <c r="U313" s="178" t="s">
        <v>13354</v>
      </c>
      <c r="V313" s="178" t="s">
        <v>13846</v>
      </c>
      <c r="W313" s="178" t="s">
        <v>13354</v>
      </c>
      <c r="X313" s="178" t="s">
        <v>13354</v>
      </c>
      <c r="Y313" s="178" t="s">
        <v>13354</v>
      </c>
      <c r="Z313" s="178">
        <v>15</v>
      </c>
      <c r="AA313" s="178" t="s">
        <v>14511</v>
      </c>
      <c r="AB313" s="178" t="str">
        <f t="shared" si="4"/>
        <v>,(314,41,'SalarioNetoFiador','Salario_Neto_Fiador','Salario Neto','Tab3','Detalle Garantía',0,1,1,NULL,NULL,30,'1','TEXTBOX','0',NULL,NULL,NULL,NULL,NULL,'mainTableBoxesCss',NULL,NULL,NULL,15,'¢99,999,999,999,999,999,999.99',N'MANTENIMIENTO',CAST('19000101' AS DateTime), N'999999999')</v>
      </c>
    </row>
    <row r="314" spans="1:28" x14ac:dyDescent="0.25">
      <c r="A314" s="178">
        <v>315</v>
      </c>
      <c r="B314" s="178">
        <v>41</v>
      </c>
      <c r="C314" s="178" t="s">
        <v>14512</v>
      </c>
      <c r="D314" s="178" t="s">
        <v>14513</v>
      </c>
      <c r="E314" s="178" t="s">
        <v>14514</v>
      </c>
      <c r="F314" s="178" t="s">
        <v>14480</v>
      </c>
      <c r="G314" s="178" t="s">
        <v>14481</v>
      </c>
      <c r="H314" s="178">
        <v>1</v>
      </c>
      <c r="I314" s="178">
        <v>1</v>
      </c>
      <c r="J314" s="178">
        <v>1</v>
      </c>
      <c r="K314" s="178" t="s">
        <v>13354</v>
      </c>
      <c r="L314" s="178" t="s">
        <v>13354</v>
      </c>
      <c r="M314" s="178" t="s">
        <v>13354</v>
      </c>
      <c r="N314" s="178">
        <v>2</v>
      </c>
      <c r="O314" s="178" t="s">
        <v>13971</v>
      </c>
      <c r="P314" s="178" t="s">
        <v>13972</v>
      </c>
      <c r="Q314" s="178" t="s">
        <v>13354</v>
      </c>
      <c r="R314" s="178" t="s">
        <v>13354</v>
      </c>
      <c r="S314" s="178" t="s">
        <v>13354</v>
      </c>
      <c r="T314" s="178" t="s">
        <v>13354</v>
      </c>
      <c r="U314" s="178" t="s">
        <v>13354</v>
      </c>
      <c r="V314" s="178" t="s">
        <v>13846</v>
      </c>
      <c r="W314" s="178" t="s">
        <v>13354</v>
      </c>
      <c r="X314" s="178" t="s">
        <v>13847</v>
      </c>
      <c r="Y314" s="178" t="s">
        <v>13354</v>
      </c>
      <c r="Z314" s="178">
        <v>16</v>
      </c>
      <c r="AA314" s="178" t="s">
        <v>13354</v>
      </c>
      <c r="AB314" s="178" t="str">
        <f t="shared" si="4"/>
        <v>,(315,41,'FechaVerificacionAsalariado','Fecha_Verificacion_Asalariado','Fecha Verificación Asalariado','Tab3','Detalle Garantía',1,1,1,NULL,NULL,NULL,'2','CALENDAREXTENDER','DATETIME',NULL,NULL,NULL,NULL,NULL,'mainTableBoxesCss',NULL,'GrupoValidacion',NULL,16,NULL,N'MANTENIMIENTO',CAST('19000101' AS DateTime), N'999999999')</v>
      </c>
    </row>
    <row r="315" spans="1:28" x14ac:dyDescent="0.25">
      <c r="A315" s="178">
        <v>349</v>
      </c>
      <c r="B315" s="178">
        <v>42</v>
      </c>
      <c r="C315" s="178" t="s">
        <v>14515</v>
      </c>
      <c r="D315" s="178" t="s">
        <v>13354</v>
      </c>
      <c r="E315" s="178" t="s">
        <v>20</v>
      </c>
      <c r="F315" s="178" t="s">
        <v>13354</v>
      </c>
      <c r="G315" s="178" t="s">
        <v>13354</v>
      </c>
      <c r="H315" s="178" t="s">
        <v>13354</v>
      </c>
      <c r="I315" s="178" t="s">
        <v>13354</v>
      </c>
      <c r="J315" s="178" t="s">
        <v>13354</v>
      </c>
      <c r="K315" s="178" t="s">
        <v>13354</v>
      </c>
      <c r="L315" s="178" t="s">
        <v>13354</v>
      </c>
      <c r="M315" s="178" t="s">
        <v>13354</v>
      </c>
      <c r="N315" s="178" t="s">
        <v>13354</v>
      </c>
      <c r="O315" s="178" t="s">
        <v>13354</v>
      </c>
      <c r="P315" s="178" t="s">
        <v>13354</v>
      </c>
      <c r="Q315" s="178" t="s">
        <v>13354</v>
      </c>
      <c r="R315" s="178" t="s">
        <v>13354</v>
      </c>
      <c r="S315" s="178" t="s">
        <v>13354</v>
      </c>
      <c r="T315" s="178" t="s">
        <v>13354</v>
      </c>
      <c r="U315" s="178" t="s">
        <v>13354</v>
      </c>
      <c r="V315" s="178" t="s">
        <v>13846</v>
      </c>
      <c r="W315" s="178" t="s">
        <v>14516</v>
      </c>
      <c r="X315" s="178" t="s">
        <v>13354</v>
      </c>
      <c r="Y315" s="178" t="s">
        <v>13354</v>
      </c>
      <c r="Z315" s="178">
        <v>1</v>
      </c>
      <c r="AA315" s="178" t="s">
        <v>13354</v>
      </c>
      <c r="AB315" s="178" t="str">
        <f t="shared" si="4"/>
        <v>,(349,42,'TipoBien',NULL,'Tipo Bien',NULL,NULL,NULL,NULL,NULL,NULL,NULL,NULL,NULL,NULL,NULL,NULL,NULL,NULL,NULL,NULL,'mainTableBoxesCss','TiposBienesLista',NULL,NULL,1,NULL,N'MANTENIMIENTO',CAST('19000101' AS DateTime), N'999999999')</v>
      </c>
    </row>
    <row r="316" spans="1:28" x14ac:dyDescent="0.25">
      <c r="A316" s="178">
        <v>350</v>
      </c>
      <c r="B316" s="178">
        <v>42</v>
      </c>
      <c r="C316" s="178" t="s">
        <v>13877</v>
      </c>
      <c r="D316" s="178" t="s">
        <v>13354</v>
      </c>
      <c r="E316" s="178" t="s">
        <v>13877</v>
      </c>
      <c r="F316" s="178" t="s">
        <v>13354</v>
      </c>
      <c r="G316" s="178" t="s">
        <v>13354</v>
      </c>
      <c r="H316" s="178" t="s">
        <v>13354</v>
      </c>
      <c r="I316" s="178" t="s">
        <v>13354</v>
      </c>
      <c r="J316" s="178" t="s">
        <v>13354</v>
      </c>
      <c r="K316" s="178" t="s">
        <v>13354</v>
      </c>
      <c r="L316" s="178" t="s">
        <v>13354</v>
      </c>
      <c r="M316" s="178" t="s">
        <v>13354</v>
      </c>
      <c r="N316" s="178" t="s">
        <v>13354</v>
      </c>
      <c r="O316" s="178" t="s">
        <v>13354</v>
      </c>
      <c r="P316" s="178" t="s">
        <v>13354</v>
      </c>
      <c r="Q316" s="178" t="s">
        <v>13354</v>
      </c>
      <c r="R316" s="178" t="s">
        <v>13354</v>
      </c>
      <c r="S316" s="178" t="s">
        <v>13354</v>
      </c>
      <c r="T316" s="178" t="s">
        <v>13354</v>
      </c>
      <c r="U316" s="178" t="s">
        <v>13354</v>
      </c>
      <c r="V316" s="178" t="s">
        <v>13846</v>
      </c>
      <c r="W316" s="178" t="s">
        <v>13879</v>
      </c>
      <c r="X316" s="178" t="s">
        <v>13354</v>
      </c>
      <c r="Y316" s="178" t="s">
        <v>13354</v>
      </c>
      <c r="Z316" s="178">
        <v>3</v>
      </c>
      <c r="AA316" s="178" t="s">
        <v>13354</v>
      </c>
      <c r="AB316" s="178" t="str">
        <f t="shared" si="4"/>
        <v>,(350,42,'Provincia',NULL,'Provincia',NULL,NULL,NULL,NULL,NULL,NULL,NULL,NULL,NULL,NULL,NULL,NULL,NULL,NULL,NULL,NULL,'mainTableBoxesCss','ProvinciasLista',NULL,NULL,3,NULL,N'MANTENIMIENTO',CAST('19000101' AS DateTime), N'999999999')</v>
      </c>
    </row>
    <row r="317" spans="1:28" x14ac:dyDescent="0.25">
      <c r="A317" s="178">
        <v>351</v>
      </c>
      <c r="B317" s="178">
        <v>42</v>
      </c>
      <c r="C317" s="178" t="s">
        <v>14517</v>
      </c>
      <c r="D317" s="178" t="s">
        <v>13354</v>
      </c>
      <c r="E317" s="178" t="s">
        <v>14517</v>
      </c>
      <c r="F317" s="178" t="s">
        <v>13354</v>
      </c>
      <c r="G317" s="178" t="s">
        <v>13354</v>
      </c>
      <c r="H317" s="178" t="s">
        <v>13354</v>
      </c>
      <c r="I317" s="178" t="s">
        <v>13354</v>
      </c>
      <c r="J317" s="178" t="s">
        <v>13354</v>
      </c>
      <c r="K317" s="178">
        <v>1</v>
      </c>
      <c r="L317" s="178" t="s">
        <v>14518</v>
      </c>
      <c r="M317" s="178" t="s">
        <v>13354</v>
      </c>
      <c r="N317" s="178" t="s">
        <v>13354</v>
      </c>
      <c r="O317" s="178" t="s">
        <v>13354</v>
      </c>
      <c r="P317" s="178" t="s">
        <v>13354</v>
      </c>
      <c r="Q317" s="178" t="s">
        <v>13354</v>
      </c>
      <c r="R317" s="178" t="s">
        <v>13354</v>
      </c>
      <c r="S317" s="178" t="s">
        <v>13354</v>
      </c>
      <c r="T317" s="178" t="s">
        <v>13354</v>
      </c>
      <c r="U317" s="178" t="s">
        <v>13354</v>
      </c>
      <c r="V317" s="178" t="s">
        <v>13846</v>
      </c>
      <c r="W317" s="178" t="s">
        <v>14519</v>
      </c>
      <c r="X317" s="178" t="s">
        <v>13354</v>
      </c>
      <c r="Y317" s="178" t="s">
        <v>13354</v>
      </c>
      <c r="Z317" s="178">
        <v>2</v>
      </c>
      <c r="AA317" s="178" t="s">
        <v>13354</v>
      </c>
      <c r="AB317" s="178" t="str">
        <f t="shared" si="4"/>
        <v>,(351,42,'Clase',NULL,'Clase',NULL,NULL,NULL,NULL,NULL,1,'Hipoteca Común|Prenda Común',NULL,NULL,NULL,NULL,NULL,NULL,NULL,NULL,NULL,'mainTableBoxesCss','ClasesTiposBienesLista',NULL,NULL,2,NULL,N'MANTENIMIENTO',CAST('19000101' AS DateTime), N'999999999')</v>
      </c>
    </row>
    <row r="318" spans="1:28" x14ac:dyDescent="0.25">
      <c r="A318" s="178">
        <v>352</v>
      </c>
      <c r="B318" s="178">
        <v>42</v>
      </c>
      <c r="C318" s="178" t="s">
        <v>14520</v>
      </c>
      <c r="D318" s="178" t="s">
        <v>13354</v>
      </c>
      <c r="E318" s="178" t="s">
        <v>14520</v>
      </c>
      <c r="F318" s="178" t="s">
        <v>13354</v>
      </c>
      <c r="G318" s="178" t="s">
        <v>13354</v>
      </c>
      <c r="H318" s="178" t="s">
        <v>13354</v>
      </c>
      <c r="I318" s="178" t="s">
        <v>13354</v>
      </c>
      <c r="J318" s="178" t="s">
        <v>13354</v>
      </c>
      <c r="K318" s="178" t="s">
        <v>13354</v>
      </c>
      <c r="L318" s="178" t="s">
        <v>13354</v>
      </c>
      <c r="M318" s="178" t="s">
        <v>13354</v>
      </c>
      <c r="N318" s="178" t="s">
        <v>13354</v>
      </c>
      <c r="O318" s="178" t="s">
        <v>13354</v>
      </c>
      <c r="P318" s="178" t="s">
        <v>13354</v>
      </c>
      <c r="Q318" s="178" t="s">
        <v>13354</v>
      </c>
      <c r="R318" s="178" t="s">
        <v>13354</v>
      </c>
      <c r="S318" s="178" t="s">
        <v>13354</v>
      </c>
      <c r="T318" s="178" t="s">
        <v>13354</v>
      </c>
      <c r="U318" s="178" t="s">
        <v>13354</v>
      </c>
      <c r="V318" s="178" t="s">
        <v>13846</v>
      </c>
      <c r="W318" s="178" t="s">
        <v>14521</v>
      </c>
      <c r="X318" s="178" t="s">
        <v>13354</v>
      </c>
      <c r="Y318" s="178" t="s">
        <v>13354</v>
      </c>
      <c r="Z318" s="178">
        <v>4</v>
      </c>
      <c r="AA318" s="178" t="s">
        <v>13354</v>
      </c>
      <c r="AB318" s="178" t="str">
        <f t="shared" si="4"/>
        <v>,(352,42,'Horizontal',NULL,'Horizontal',NULL,NULL,NULL,NULL,NULL,NULL,NULL,NULL,NULL,NULL,NULL,NULL,NULL,NULL,NULL,NULL,'mainTableBoxesCss','CodigosHorizontalidadLista',NULL,NULL,4,NULL,N'MANTENIMIENTO',CAST('19000101' AS DateTime), N'999999999')</v>
      </c>
    </row>
    <row r="319" spans="1:28" x14ac:dyDescent="0.25">
      <c r="A319" s="178">
        <v>353</v>
      </c>
      <c r="B319" s="178">
        <v>42</v>
      </c>
      <c r="C319" s="178" t="s">
        <v>14522</v>
      </c>
      <c r="D319" s="178" t="s">
        <v>13354</v>
      </c>
      <c r="E319" s="178" t="s">
        <v>14522</v>
      </c>
      <c r="F319" s="178" t="s">
        <v>13354</v>
      </c>
      <c r="G319" s="178" t="s">
        <v>13354</v>
      </c>
      <c r="H319" s="178" t="s">
        <v>13354</v>
      </c>
      <c r="I319" s="178" t="s">
        <v>13354</v>
      </c>
      <c r="J319" s="178" t="s">
        <v>13354</v>
      </c>
      <c r="K319" s="178" t="s">
        <v>13354</v>
      </c>
      <c r="L319" s="178" t="s">
        <v>13354</v>
      </c>
      <c r="M319" s="178" t="s">
        <v>13354</v>
      </c>
      <c r="N319" s="178" t="s">
        <v>13354</v>
      </c>
      <c r="O319" s="178" t="s">
        <v>13354</v>
      </c>
      <c r="P319" s="178" t="s">
        <v>13354</v>
      </c>
      <c r="Q319" s="178" t="s">
        <v>13354</v>
      </c>
      <c r="R319" s="178" t="s">
        <v>13354</v>
      </c>
      <c r="S319" s="178" t="s">
        <v>13354</v>
      </c>
      <c r="T319" s="178" t="s">
        <v>13354</v>
      </c>
      <c r="U319" s="178" t="s">
        <v>13354</v>
      </c>
      <c r="V319" s="178" t="s">
        <v>13846</v>
      </c>
      <c r="W319" s="178" t="s">
        <v>14523</v>
      </c>
      <c r="X319" s="178" t="s">
        <v>13354</v>
      </c>
      <c r="Y319" s="178" t="s">
        <v>13354</v>
      </c>
      <c r="Z319" s="178">
        <v>5</v>
      </c>
      <c r="AA319" s="178" t="s">
        <v>13354</v>
      </c>
      <c r="AB319" s="178" t="str">
        <f t="shared" si="4"/>
        <v>,(353,42,'Duplicado',NULL,'Duplicado',NULL,NULL,NULL,NULL,NULL,NULL,NULL,NULL,NULL,NULL,NULL,NULL,NULL,NULL,NULL,NULL,'mainTableBoxesCss','CodigosDuplicadosLista',NULL,NULL,5,NULL,N'MANTENIMIENTO',CAST('19000101' AS DateTime), N'999999999')</v>
      </c>
    </row>
    <row r="320" spans="1:28" x14ac:dyDescent="0.25">
      <c r="A320" s="178">
        <v>354</v>
      </c>
      <c r="B320" s="178">
        <v>42</v>
      </c>
      <c r="C320" s="178" t="s">
        <v>14524</v>
      </c>
      <c r="D320" s="178" t="s">
        <v>13354</v>
      </c>
      <c r="E320" s="178" t="s">
        <v>14525</v>
      </c>
      <c r="F320" s="178" t="s">
        <v>13354</v>
      </c>
      <c r="G320" s="178" t="s">
        <v>13354</v>
      </c>
      <c r="H320" s="178" t="s">
        <v>13354</v>
      </c>
      <c r="I320" s="178" t="s">
        <v>13354</v>
      </c>
      <c r="J320" s="178" t="s">
        <v>13354</v>
      </c>
      <c r="K320" s="178" t="s">
        <v>13354</v>
      </c>
      <c r="L320" s="178" t="s">
        <v>13354</v>
      </c>
      <c r="M320" s="178" t="s">
        <v>13354</v>
      </c>
      <c r="N320" s="178" t="s">
        <v>13354</v>
      </c>
      <c r="O320" s="178" t="s">
        <v>13354</v>
      </c>
      <c r="P320" s="178" t="s">
        <v>13354</v>
      </c>
      <c r="Q320" s="178" t="s">
        <v>13354</v>
      </c>
      <c r="R320" s="178" t="s">
        <v>13354</v>
      </c>
      <c r="S320" s="178" t="s">
        <v>13354</v>
      </c>
      <c r="T320" s="178" t="s">
        <v>13354</v>
      </c>
      <c r="U320" s="178" t="s">
        <v>13354</v>
      </c>
      <c r="V320" s="178" t="s">
        <v>13846</v>
      </c>
      <c r="W320" s="178" t="s">
        <v>14526</v>
      </c>
      <c r="X320" s="178" t="s">
        <v>13354</v>
      </c>
      <c r="Y320" s="178" t="s">
        <v>13354</v>
      </c>
      <c r="Z320" s="178">
        <v>6</v>
      </c>
      <c r="AA320" s="178" t="s">
        <v>13354</v>
      </c>
      <c r="AB320" s="178" t="str">
        <f t="shared" si="4"/>
        <v>,(354,42,'ClaseBuque',NULL,'Clase Buque',NULL,NULL,NULL,NULL,NULL,NULL,NULL,NULL,NULL,NULL,NULL,NULL,NULL,NULL,NULL,NULL,'mainTableBoxesCss','ClasesBuquesLista',NULL,NULL,6,NULL,N'MANTENIMIENTO',CAST('19000101' AS DateTime), N'999999999')</v>
      </c>
    </row>
    <row r="321" spans="1:28" x14ac:dyDescent="0.25">
      <c r="A321" s="178">
        <v>355</v>
      </c>
      <c r="B321" s="178">
        <v>42</v>
      </c>
      <c r="C321" s="178" t="s">
        <v>14527</v>
      </c>
      <c r="D321" s="178" t="s">
        <v>13354</v>
      </c>
      <c r="E321" s="178" t="s">
        <v>14528</v>
      </c>
      <c r="F321" s="178" t="s">
        <v>13354</v>
      </c>
      <c r="G321" s="178" t="s">
        <v>13354</v>
      </c>
      <c r="H321" s="178" t="s">
        <v>13354</v>
      </c>
      <c r="I321" s="178" t="s">
        <v>13354</v>
      </c>
      <c r="J321" s="178" t="s">
        <v>13354</v>
      </c>
      <c r="K321" s="178" t="s">
        <v>13354</v>
      </c>
      <c r="L321" s="178" t="s">
        <v>13354</v>
      </c>
      <c r="M321" s="178" t="s">
        <v>13354</v>
      </c>
      <c r="N321" s="178" t="s">
        <v>13354</v>
      </c>
      <c r="O321" s="178" t="s">
        <v>13354</v>
      </c>
      <c r="P321" s="178" t="s">
        <v>13354</v>
      </c>
      <c r="Q321" s="178" t="s">
        <v>13354</v>
      </c>
      <c r="R321" s="178" t="s">
        <v>13354</v>
      </c>
      <c r="S321" s="178" t="s">
        <v>13354</v>
      </c>
      <c r="T321" s="178" t="s">
        <v>13354</v>
      </c>
      <c r="U321" s="178" t="s">
        <v>13354</v>
      </c>
      <c r="V321" s="178" t="s">
        <v>13846</v>
      </c>
      <c r="W321" s="178" t="s">
        <v>14529</v>
      </c>
      <c r="X321" s="178" t="s">
        <v>13354</v>
      </c>
      <c r="Y321" s="178" t="s">
        <v>13354</v>
      </c>
      <c r="Z321" s="178">
        <v>7</v>
      </c>
      <c r="AA321" s="178" t="s">
        <v>13354</v>
      </c>
      <c r="AB321" s="178" t="str">
        <f t="shared" si="4"/>
        <v>,(355,42,'ClaseAeronave',NULL,'Clase Aeronave',NULL,NULL,NULL,NULL,NULL,NULL,NULL,NULL,NULL,NULL,NULL,NULL,NULL,NULL,NULL,NULL,'mainTableBoxesCss','ClasesAeronavesLista',NULL,NULL,7,NULL,N'MANTENIMIENTO',CAST('19000101' AS DateTime), N'999999999')</v>
      </c>
    </row>
    <row r="322" spans="1:28" x14ac:dyDescent="0.25">
      <c r="A322" s="178">
        <v>356</v>
      </c>
      <c r="B322" s="178">
        <v>42</v>
      </c>
      <c r="C322" s="178" t="s">
        <v>14530</v>
      </c>
      <c r="D322" s="178" t="s">
        <v>13354</v>
      </c>
      <c r="E322" s="178" t="s">
        <v>14531</v>
      </c>
      <c r="F322" s="178" t="s">
        <v>13354</v>
      </c>
      <c r="G322" s="178" t="s">
        <v>13354</v>
      </c>
      <c r="H322" s="178" t="s">
        <v>13354</v>
      </c>
      <c r="I322" s="178" t="s">
        <v>13354</v>
      </c>
      <c r="J322" s="178" t="s">
        <v>13354</v>
      </c>
      <c r="K322" s="178" t="s">
        <v>13354</v>
      </c>
      <c r="L322" s="178" t="s">
        <v>13354</v>
      </c>
      <c r="M322" s="178" t="s">
        <v>13354</v>
      </c>
      <c r="N322" s="178" t="s">
        <v>13354</v>
      </c>
      <c r="O322" s="178" t="s">
        <v>13354</v>
      </c>
      <c r="P322" s="178" t="s">
        <v>13354</v>
      </c>
      <c r="Q322" s="178" t="s">
        <v>13354</v>
      </c>
      <c r="R322" s="178" t="s">
        <v>13354</v>
      </c>
      <c r="S322" s="178" t="s">
        <v>13354</v>
      </c>
      <c r="T322" s="178" t="s">
        <v>13354</v>
      </c>
      <c r="U322" s="178" t="s">
        <v>13354</v>
      </c>
      <c r="V322" s="178" t="s">
        <v>13354</v>
      </c>
      <c r="W322" s="178" t="s">
        <v>13354</v>
      </c>
      <c r="X322" s="178" t="s">
        <v>13354</v>
      </c>
      <c r="Y322" s="178" t="s">
        <v>13354</v>
      </c>
      <c r="Z322" s="178">
        <v>8</v>
      </c>
      <c r="AA322" s="178" t="s">
        <v>13354</v>
      </c>
      <c r="AB322" s="178" t="str">
        <f t="shared" si="4"/>
        <v>,(356,42,'ClaseVehiculo',NULL,'Clase Vehículo',NULL,NULL,NULL,NULL,NULL,NULL,NULL,NULL,NULL,NULL,NULL,NULL,NULL,NULL,NULL,NULL,NULL,NULL,NULL,NULL,8,NULL,N'MANTENIMIENTO',CAST('19000101' AS DateTime), N'999999999')</v>
      </c>
    </row>
    <row r="323" spans="1:28" x14ac:dyDescent="0.25">
      <c r="A323" s="178">
        <v>357</v>
      </c>
      <c r="B323" s="178">
        <v>42</v>
      </c>
      <c r="C323" s="178" t="s">
        <v>14532</v>
      </c>
      <c r="D323" s="178" t="s">
        <v>13354</v>
      </c>
      <c r="E323" s="178" t="s">
        <v>14533</v>
      </c>
      <c r="F323" s="178" t="s">
        <v>13354</v>
      </c>
      <c r="G323" s="178" t="s">
        <v>13354</v>
      </c>
      <c r="H323" s="178" t="s">
        <v>13354</v>
      </c>
      <c r="I323" s="178" t="s">
        <v>13354</v>
      </c>
      <c r="J323" s="178" t="s">
        <v>13354</v>
      </c>
      <c r="K323" s="178" t="s">
        <v>13354</v>
      </c>
      <c r="L323" s="178" t="s">
        <v>13354</v>
      </c>
      <c r="M323" s="178" t="s">
        <v>13354</v>
      </c>
      <c r="N323" s="178" t="s">
        <v>13354</v>
      </c>
      <c r="O323" s="178" t="s">
        <v>13354</v>
      </c>
      <c r="P323" s="178" t="s">
        <v>13354</v>
      </c>
      <c r="Q323" s="178" t="s">
        <v>13354</v>
      </c>
      <c r="R323" s="178" t="s">
        <v>13354</v>
      </c>
      <c r="S323" s="178" t="s">
        <v>13354</v>
      </c>
      <c r="T323" s="178" t="s">
        <v>13354</v>
      </c>
      <c r="U323" s="178" t="s">
        <v>13354</v>
      </c>
      <c r="V323" s="178" t="s">
        <v>13354</v>
      </c>
      <c r="W323" s="178" t="s">
        <v>13354</v>
      </c>
      <c r="X323" s="178" t="s">
        <v>13354</v>
      </c>
      <c r="Y323" s="178" t="s">
        <v>13354</v>
      </c>
      <c r="Z323" s="178">
        <v>9</v>
      </c>
      <c r="AA323" s="178" t="s">
        <v>13354</v>
      </c>
      <c r="AB323" s="178" t="str">
        <f t="shared" ref="AB323:AB386" si="5">+CONCATENATE(",(",A323,",",B323,",",(IF(EXACT(C323,"NULL"), "NULL","'"&amp;C323&amp;"'")),",",(IF(EXACT(D323,"NULL"), "NULL","'"&amp;D323&amp;"'")),",",(IF(EXACT(E323,"NULL"), "NULL","'"&amp;E323&amp;"'")),",",(IF(EXACT(F323,"NULL"), "NULL","'"&amp;F323&amp;"'")),",",(IF(EXACT(G323,"NULL"), "NULL","'"&amp;G323&amp;"'")),",",(IF(EXACT(H323,"NULL"), "NULL",H323)),",",(IF(EXACT(I323,"NULL"), "NULL",I323)),",",(IF(EXACT(J323,"NULL"), "NULL",J323)),",",(IF(EXACT(K323,"NULL"), "NULL",K323)),",",(IF(EXACT(L323,"NULL"), "NULL","'"&amp;L323&amp;"'")),",",(IF(EXACT(M323,"NULL"), "NULL",M323)),",",(IF(EXACT(N323,"NULL"), "NULL","'"&amp;N323&amp;"'")),",",(IF(EXACT(O323,"NULL"), "NULL","'"&amp;O323&amp;"'")),",",(IF(EXACT(P323,"NULL"), "NULL","'"&amp;P323&amp;"'")),",",(IF(EXACT(Q323,"NULL"), "NULL","'"&amp;Q323&amp;"'")),",",(IF(EXACT(R323,"NULL"), "NULL","'"&amp;R323&amp;"'")),",",(IF(EXACT(S323,"NULL"), "NULL","'"&amp;S323&amp;"'")),",",(IF(EXACT(T323,"NULL"), "NULL","'"&amp;T323&amp;"'")),",",(IF(EXACT(U323,"NULL"), "NULL","'"&amp;U323&amp;"'")),",",(IF(EXACT(V323,"NULL"), "NULL","'"&amp;V323&amp;"'")),",",(IF(EXACT(W323,"NULL"), "NULL","'"&amp;W323&amp;"'")),",",(IF(EXACT(X323,"NULL"), "NULL","'"&amp;X323&amp;"'")),",",(IF(EXACT(Y323,"NULL"), "NULL","'"&amp;Y323&amp;"'")),",",(IF(EXACT(Z323,"NULL"), "NULL",Z323)),",",(IF(EXACT(AA323,"NULL"), "NULL","'"&amp;AA323&amp;"'")),",N'MANTENIMIENTO',CAST('19000101' AS DateTime), N'999999999')")</f>
        <v>,(357,42,'Formato',NULL,'Formato Identificación Vehículo',NULL,NULL,NULL,NULL,NULL,NULL,NULL,NULL,NULL,NULL,NULL,NULL,NULL,NULL,NULL,NULL,NULL,NULL,NULL,NULL,9,NULL,N'MANTENIMIENTO',CAST('19000101' AS DateTime), N'999999999')</v>
      </c>
    </row>
    <row r="324" spans="1:28" x14ac:dyDescent="0.25">
      <c r="A324" s="178">
        <v>358</v>
      </c>
      <c r="B324" s="178">
        <v>42</v>
      </c>
      <c r="C324" s="178" t="s">
        <v>14534</v>
      </c>
      <c r="D324" s="178" t="s">
        <v>13354</v>
      </c>
      <c r="E324" s="178" t="s">
        <v>14535</v>
      </c>
      <c r="F324" s="178" t="s">
        <v>13354</v>
      </c>
      <c r="G324" s="178" t="s">
        <v>13354</v>
      </c>
      <c r="H324" s="178" t="s">
        <v>13354</v>
      </c>
      <c r="I324" s="178" t="s">
        <v>13354</v>
      </c>
      <c r="J324" s="178" t="s">
        <v>13354</v>
      </c>
      <c r="K324" s="178" t="s">
        <v>13354</v>
      </c>
      <c r="L324" s="178" t="s">
        <v>13354</v>
      </c>
      <c r="M324" s="178" t="s">
        <v>13354</v>
      </c>
      <c r="N324" s="178" t="s">
        <v>13354</v>
      </c>
      <c r="O324" s="178" t="s">
        <v>13354</v>
      </c>
      <c r="P324" s="178" t="s">
        <v>13354</v>
      </c>
      <c r="Q324" s="178" t="s">
        <v>13354</v>
      </c>
      <c r="R324" s="178" t="s">
        <v>13354</v>
      </c>
      <c r="S324" s="178" t="s">
        <v>13354</v>
      </c>
      <c r="T324" s="178" t="s">
        <v>13354</v>
      </c>
      <c r="U324" s="178" t="s">
        <v>13354</v>
      </c>
      <c r="V324" s="178" t="s">
        <v>13354</v>
      </c>
      <c r="W324" s="178" t="s">
        <v>13354</v>
      </c>
      <c r="X324" s="178" t="s">
        <v>13354</v>
      </c>
      <c r="Y324" s="178" t="s">
        <v>13354</v>
      </c>
      <c r="Z324" s="178">
        <v>10</v>
      </c>
      <c r="AA324" s="178" t="s">
        <v>13354</v>
      </c>
      <c r="AB324" s="178" t="str">
        <f t="shared" si="5"/>
        <v>,(358,42,'NBien',NULL,'N° Bien',NULL,NULL,NULL,NULL,NULL,NULL,NULL,NULL,NULL,NULL,NULL,NULL,NULL,NULL,NULL,NULL,NULL,NULL,NULL,NULL,10,NULL,N'MANTENIMIENTO',CAST('19000101' AS DateTime), N'999999999')</v>
      </c>
    </row>
    <row r="325" spans="1:28" x14ac:dyDescent="0.25">
      <c r="A325" s="178">
        <v>359</v>
      </c>
      <c r="B325" s="178">
        <v>42</v>
      </c>
      <c r="C325" s="178" t="s">
        <v>14536</v>
      </c>
      <c r="D325" s="178" t="s">
        <v>13354</v>
      </c>
      <c r="E325" s="178" t="s">
        <v>14536</v>
      </c>
      <c r="F325" s="178" t="s">
        <v>13354</v>
      </c>
      <c r="G325" s="178" t="s">
        <v>13354</v>
      </c>
      <c r="H325" s="178" t="s">
        <v>13354</v>
      </c>
      <c r="I325" s="178" t="s">
        <v>13354</v>
      </c>
      <c r="J325" s="178" t="s">
        <v>13354</v>
      </c>
      <c r="K325" s="178" t="s">
        <v>13354</v>
      </c>
      <c r="L325" s="178" t="s">
        <v>13354</v>
      </c>
      <c r="M325" s="178" t="s">
        <v>13354</v>
      </c>
      <c r="N325" s="178" t="s">
        <v>13354</v>
      </c>
      <c r="O325" s="178" t="s">
        <v>13354</v>
      </c>
      <c r="P325" s="178" t="s">
        <v>13354</v>
      </c>
      <c r="Q325" s="178" t="s">
        <v>13354</v>
      </c>
      <c r="R325" s="178" t="s">
        <v>13354</v>
      </c>
      <c r="S325" s="178" t="s">
        <v>13354</v>
      </c>
      <c r="T325" s="178" t="s">
        <v>13354</v>
      </c>
      <c r="U325" s="178" t="s">
        <v>13354</v>
      </c>
      <c r="V325" s="178" t="s">
        <v>13354</v>
      </c>
      <c r="W325" s="178" t="s">
        <v>13354</v>
      </c>
      <c r="X325" s="178" t="s">
        <v>13354</v>
      </c>
      <c r="Y325" s="178" t="s">
        <v>13354</v>
      </c>
      <c r="Z325" s="178">
        <v>11</v>
      </c>
      <c r="AA325" s="178" t="s">
        <v>13354</v>
      </c>
      <c r="AB325" s="178" t="str">
        <f t="shared" si="5"/>
        <v>,(359,42,'Validar',NULL,'Validar',NULL,NULL,NULL,NULL,NULL,NULL,NULL,NULL,NULL,NULL,NULL,NULL,NULL,NULL,NULL,NULL,NULL,NULL,NULL,NULL,11,NULL,N'MANTENIMIENTO',CAST('19000101' AS DateTime), N'999999999')</v>
      </c>
    </row>
    <row r="326" spans="1:28" x14ac:dyDescent="0.25">
      <c r="A326" s="178">
        <v>360</v>
      </c>
      <c r="B326" s="178">
        <v>42</v>
      </c>
      <c r="C326" s="178" t="s">
        <v>14537</v>
      </c>
      <c r="D326" s="178" t="s">
        <v>13354</v>
      </c>
      <c r="E326" s="178" t="s">
        <v>13432</v>
      </c>
      <c r="F326" s="178" t="s">
        <v>13354</v>
      </c>
      <c r="G326" s="178" t="s">
        <v>13354</v>
      </c>
      <c r="H326" s="178" t="s">
        <v>13354</v>
      </c>
      <c r="I326" s="178" t="s">
        <v>13354</v>
      </c>
      <c r="J326" s="178" t="s">
        <v>13354</v>
      </c>
      <c r="K326" s="178">
        <v>1</v>
      </c>
      <c r="L326" s="178" t="s">
        <v>14538</v>
      </c>
      <c r="M326" s="178" t="s">
        <v>13354</v>
      </c>
      <c r="N326" s="178" t="s">
        <v>13354</v>
      </c>
      <c r="O326" s="178" t="s">
        <v>13354</v>
      </c>
      <c r="P326" s="178" t="s">
        <v>13354</v>
      </c>
      <c r="Q326" s="178" t="s">
        <v>13354</v>
      </c>
      <c r="R326" s="178" t="s">
        <v>13354</v>
      </c>
      <c r="S326" s="178" t="s">
        <v>13354</v>
      </c>
      <c r="T326" s="178" t="s">
        <v>13354</v>
      </c>
      <c r="U326" s="178" t="s">
        <v>13354</v>
      </c>
      <c r="V326" s="178" t="s">
        <v>13846</v>
      </c>
      <c r="W326" s="178" t="s">
        <v>14539</v>
      </c>
      <c r="X326" s="178" t="s">
        <v>13354</v>
      </c>
      <c r="Y326" s="178" t="s">
        <v>13354</v>
      </c>
      <c r="Z326" s="178">
        <v>12</v>
      </c>
      <c r="AA326" s="178" t="s">
        <v>13354</v>
      </c>
      <c r="AB326" s="178" t="str">
        <f t="shared" si="5"/>
        <v>,(360,42,'TipoMoneda',NULL,'Tipo Moneda',NULL,NULL,NULL,NULL,NULL,1,'1 - colón',NULL,NULL,NULL,NULL,NULL,NULL,NULL,NULL,NULL,'mainTableBoxesCss','TiposMonedasLista',NULL,NULL,12,NULL,N'MANTENIMIENTO',CAST('19000101' AS DateTime), N'999999999')</v>
      </c>
    </row>
    <row r="327" spans="1:28" x14ac:dyDescent="0.25">
      <c r="A327" s="178">
        <v>361</v>
      </c>
      <c r="B327" s="178">
        <v>42</v>
      </c>
      <c r="C327" s="178" t="s">
        <v>14540</v>
      </c>
      <c r="D327" s="178" t="s">
        <v>13354</v>
      </c>
      <c r="E327" s="178" t="s">
        <v>14541</v>
      </c>
      <c r="F327" s="178" t="s">
        <v>13354</v>
      </c>
      <c r="G327" s="178" t="s">
        <v>13354</v>
      </c>
      <c r="H327" s="178" t="s">
        <v>13354</v>
      </c>
      <c r="I327" s="178" t="s">
        <v>13354</v>
      </c>
      <c r="J327" s="178" t="s">
        <v>13354</v>
      </c>
      <c r="K327" s="178" t="s">
        <v>13354</v>
      </c>
      <c r="L327" s="178" t="s">
        <v>13354</v>
      </c>
      <c r="M327" s="178" t="s">
        <v>13354</v>
      </c>
      <c r="N327" s="178" t="s">
        <v>13354</v>
      </c>
      <c r="O327" s="178" t="s">
        <v>13354</v>
      </c>
      <c r="P327" s="178" t="s">
        <v>13354</v>
      </c>
      <c r="Q327" s="178" t="s">
        <v>13354</v>
      </c>
      <c r="R327" s="178" t="s">
        <v>13354</v>
      </c>
      <c r="S327" s="178" t="s">
        <v>13354</v>
      </c>
      <c r="T327" s="178" t="s">
        <v>13354</v>
      </c>
      <c r="U327" s="178" t="s">
        <v>13354</v>
      </c>
      <c r="V327" s="178" t="s">
        <v>13354</v>
      </c>
      <c r="W327" s="178" t="s">
        <v>13354</v>
      </c>
      <c r="X327" s="178" t="s">
        <v>13354</v>
      </c>
      <c r="Y327" s="178" t="s">
        <v>13354</v>
      </c>
      <c r="Z327" s="178">
        <v>13</v>
      </c>
      <c r="AA327" s="178" t="s">
        <v>13354</v>
      </c>
      <c r="AB327" s="178" t="str">
        <f t="shared" si="5"/>
        <v>,(361,42,'MontoUltimaTasacionTerreno',NULL,'Monto Última Tasación Terreno',NULL,NULL,NULL,NULL,NULL,NULL,NULL,NULL,NULL,NULL,NULL,NULL,NULL,NULL,NULL,NULL,NULL,NULL,NULL,NULL,13,NULL,N'MANTENIMIENTO',CAST('19000101' AS DateTime), N'999999999')</v>
      </c>
    </row>
    <row r="328" spans="1:28" x14ac:dyDescent="0.25">
      <c r="A328" s="178">
        <v>362</v>
      </c>
      <c r="B328" s="178">
        <v>42</v>
      </c>
      <c r="C328" s="178" t="s">
        <v>14542</v>
      </c>
      <c r="D328" s="178" t="s">
        <v>13354</v>
      </c>
      <c r="E328" s="178" t="s">
        <v>14543</v>
      </c>
      <c r="F328" s="178" t="s">
        <v>13354</v>
      </c>
      <c r="G328" s="178" t="s">
        <v>13354</v>
      </c>
      <c r="H328" s="178" t="s">
        <v>13354</v>
      </c>
      <c r="I328" s="178" t="s">
        <v>13354</v>
      </c>
      <c r="J328" s="178" t="s">
        <v>13354</v>
      </c>
      <c r="K328" s="178" t="s">
        <v>13354</v>
      </c>
      <c r="L328" s="178" t="s">
        <v>13354</v>
      </c>
      <c r="M328" s="178" t="s">
        <v>13354</v>
      </c>
      <c r="N328" s="178" t="s">
        <v>13354</v>
      </c>
      <c r="O328" s="178" t="s">
        <v>13354</v>
      </c>
      <c r="P328" s="178" t="s">
        <v>13354</v>
      </c>
      <c r="Q328" s="178" t="s">
        <v>13354</v>
      </c>
      <c r="R328" s="178" t="s">
        <v>13354</v>
      </c>
      <c r="S328" s="178" t="s">
        <v>13354</v>
      </c>
      <c r="T328" s="178" t="s">
        <v>13354</v>
      </c>
      <c r="U328" s="178" t="s">
        <v>13354</v>
      </c>
      <c r="V328" s="178" t="s">
        <v>13354</v>
      </c>
      <c r="W328" s="178" t="s">
        <v>13354</v>
      </c>
      <c r="X328" s="178" t="s">
        <v>13354</v>
      </c>
      <c r="Y328" s="178" t="s">
        <v>13354</v>
      </c>
      <c r="Z328" s="178">
        <v>14</v>
      </c>
      <c r="AA328" s="178" t="s">
        <v>13354</v>
      </c>
      <c r="AB328" s="178" t="str">
        <f t="shared" si="5"/>
        <v>,(362,42,'MontoUltimaTasacionNoTerreno',NULL,'Monto Última Tasación No Terreno',NULL,NULL,NULL,NULL,NULL,NULL,NULL,NULL,NULL,NULL,NULL,NULL,NULL,NULL,NULL,NULL,NULL,NULL,NULL,NULL,14,NULL,N'MANTENIMIENTO',CAST('19000101' AS DateTime), N'999999999')</v>
      </c>
    </row>
    <row r="329" spans="1:28" x14ac:dyDescent="0.25">
      <c r="A329" s="178">
        <v>363</v>
      </c>
      <c r="B329" s="178">
        <v>42</v>
      </c>
      <c r="C329" s="178" t="s">
        <v>14544</v>
      </c>
      <c r="D329" s="178" t="s">
        <v>13354</v>
      </c>
      <c r="E329" s="178" t="s">
        <v>14545</v>
      </c>
      <c r="F329" s="178" t="s">
        <v>13354</v>
      </c>
      <c r="G329" s="178" t="s">
        <v>13354</v>
      </c>
      <c r="H329" s="178" t="s">
        <v>13354</v>
      </c>
      <c r="I329" s="178" t="s">
        <v>13354</v>
      </c>
      <c r="J329" s="178" t="s">
        <v>13354</v>
      </c>
      <c r="K329" s="178" t="s">
        <v>13354</v>
      </c>
      <c r="L329" s="178" t="s">
        <v>13354</v>
      </c>
      <c r="M329" s="178" t="s">
        <v>13354</v>
      </c>
      <c r="N329" s="178" t="s">
        <v>13354</v>
      </c>
      <c r="O329" s="178" t="s">
        <v>13354</v>
      </c>
      <c r="P329" s="178" t="s">
        <v>13354</v>
      </c>
      <c r="Q329" s="178" t="s">
        <v>13354</v>
      </c>
      <c r="R329" s="178" t="s">
        <v>13354</v>
      </c>
      <c r="S329" s="178" t="s">
        <v>13354</v>
      </c>
      <c r="T329" s="178" t="s">
        <v>13354</v>
      </c>
      <c r="U329" s="178" t="s">
        <v>13354</v>
      </c>
      <c r="V329" s="178" t="s">
        <v>13354</v>
      </c>
      <c r="W329" s="178" t="s">
        <v>13354</v>
      </c>
      <c r="X329" s="178" t="s">
        <v>13354</v>
      </c>
      <c r="Y329" s="178" t="s">
        <v>13354</v>
      </c>
      <c r="Z329" s="178">
        <v>15</v>
      </c>
      <c r="AA329" s="178" t="s">
        <v>13354</v>
      </c>
      <c r="AB329" s="178" t="str">
        <f t="shared" si="5"/>
        <v>,(363,42,'MontoTotalUltimaTasacion',NULL,'Monto Total Última Tasación',NULL,NULL,NULL,NULL,NULL,NULL,NULL,NULL,NULL,NULL,NULL,NULL,NULL,NULL,NULL,NULL,NULL,NULL,NULL,NULL,15,NULL,N'MANTENIMIENTO',CAST('19000101' AS DateTime), N'999999999')</v>
      </c>
    </row>
    <row r="330" spans="1:28" x14ac:dyDescent="0.25">
      <c r="A330" s="178">
        <v>364</v>
      </c>
      <c r="B330" s="178">
        <v>42</v>
      </c>
      <c r="C330" s="178" t="s">
        <v>14546</v>
      </c>
      <c r="D330" s="178" t="s">
        <v>13354</v>
      </c>
      <c r="E330" s="178" t="s">
        <v>14547</v>
      </c>
      <c r="F330" s="178" t="s">
        <v>13354</v>
      </c>
      <c r="G330" s="178" t="s">
        <v>13354</v>
      </c>
      <c r="H330" s="178" t="s">
        <v>13354</v>
      </c>
      <c r="I330" s="178" t="s">
        <v>13354</v>
      </c>
      <c r="J330" s="178" t="s">
        <v>13354</v>
      </c>
      <c r="K330" s="178" t="s">
        <v>13354</v>
      </c>
      <c r="L330" s="178" t="s">
        <v>13354</v>
      </c>
      <c r="M330" s="178" t="s">
        <v>13354</v>
      </c>
      <c r="N330" s="178" t="s">
        <v>13354</v>
      </c>
      <c r="O330" s="178" t="s">
        <v>13354</v>
      </c>
      <c r="P330" s="178" t="s">
        <v>13354</v>
      </c>
      <c r="Q330" s="178" t="s">
        <v>13354</v>
      </c>
      <c r="R330" s="178" t="s">
        <v>13354</v>
      </c>
      <c r="S330" s="178" t="s">
        <v>13354</v>
      </c>
      <c r="T330" s="178" t="s">
        <v>13354</v>
      </c>
      <c r="U330" s="178" t="s">
        <v>13354</v>
      </c>
      <c r="V330" s="178" t="s">
        <v>13354</v>
      </c>
      <c r="W330" s="178" t="s">
        <v>13354</v>
      </c>
      <c r="X330" s="178" t="s">
        <v>13354</v>
      </c>
      <c r="Y330" s="178" t="s">
        <v>13354</v>
      </c>
      <c r="Z330" s="178">
        <v>16</v>
      </c>
      <c r="AA330" s="178" t="s">
        <v>13354</v>
      </c>
      <c r="AB330" s="178" t="str">
        <f t="shared" si="5"/>
        <v>,(364,42,'MontoTasacionActualizadaTerreno',NULL,'Monto Tasación Actualizada Terreno',NULL,NULL,NULL,NULL,NULL,NULL,NULL,NULL,NULL,NULL,NULL,NULL,NULL,NULL,NULL,NULL,NULL,NULL,NULL,NULL,16,NULL,N'MANTENIMIENTO',CAST('19000101' AS DateTime), N'999999999')</v>
      </c>
    </row>
    <row r="331" spans="1:28" x14ac:dyDescent="0.25">
      <c r="A331" s="178">
        <v>365</v>
      </c>
      <c r="B331" s="178">
        <v>42</v>
      </c>
      <c r="C331" s="178" t="s">
        <v>14548</v>
      </c>
      <c r="D331" s="178" t="s">
        <v>13354</v>
      </c>
      <c r="E331" s="178" t="s">
        <v>14549</v>
      </c>
      <c r="F331" s="178" t="s">
        <v>13354</v>
      </c>
      <c r="G331" s="178" t="s">
        <v>13354</v>
      </c>
      <c r="H331" s="178" t="s">
        <v>13354</v>
      </c>
      <c r="I331" s="178" t="s">
        <v>13354</v>
      </c>
      <c r="J331" s="178" t="s">
        <v>13354</v>
      </c>
      <c r="K331" s="178" t="s">
        <v>13354</v>
      </c>
      <c r="L331" s="178" t="s">
        <v>13354</v>
      </c>
      <c r="M331" s="178" t="s">
        <v>13354</v>
      </c>
      <c r="N331" s="178" t="s">
        <v>13354</v>
      </c>
      <c r="O331" s="178" t="s">
        <v>13354</v>
      </c>
      <c r="P331" s="178" t="s">
        <v>13354</v>
      </c>
      <c r="Q331" s="178" t="s">
        <v>13354</v>
      </c>
      <c r="R331" s="178" t="s">
        <v>13354</v>
      </c>
      <c r="S331" s="178" t="s">
        <v>13354</v>
      </c>
      <c r="T331" s="178" t="s">
        <v>13354</v>
      </c>
      <c r="U331" s="178" t="s">
        <v>13354</v>
      </c>
      <c r="V331" s="178" t="s">
        <v>13354</v>
      </c>
      <c r="W331" s="178" t="s">
        <v>13354</v>
      </c>
      <c r="X331" s="178" t="s">
        <v>13354</v>
      </c>
      <c r="Y331" s="178" t="s">
        <v>13354</v>
      </c>
      <c r="Z331" s="178">
        <v>17</v>
      </c>
      <c r="AA331" s="178" t="s">
        <v>13354</v>
      </c>
      <c r="AB331" s="178" t="str">
        <f t="shared" si="5"/>
        <v>,(365,42,'MontoTasacionActualizadaNoTerreno',NULL,'Monto Tasación Actualizada No Terreno ',NULL,NULL,NULL,NULL,NULL,NULL,NULL,NULL,NULL,NULL,NULL,NULL,NULL,NULL,NULL,NULL,NULL,NULL,NULL,NULL,17,NULL,N'MANTENIMIENTO',CAST('19000101' AS DateTime), N'999999999')</v>
      </c>
    </row>
    <row r="332" spans="1:28" x14ac:dyDescent="0.25">
      <c r="A332" s="178">
        <v>366</v>
      </c>
      <c r="B332" s="178">
        <v>42</v>
      </c>
      <c r="C332" s="178" t="s">
        <v>14550</v>
      </c>
      <c r="D332" s="178" t="s">
        <v>13354</v>
      </c>
      <c r="E332" s="178" t="s">
        <v>14551</v>
      </c>
      <c r="F332" s="178" t="s">
        <v>13354</v>
      </c>
      <c r="G332" s="178" t="s">
        <v>13354</v>
      </c>
      <c r="H332" s="178" t="s">
        <v>13354</v>
      </c>
      <c r="I332" s="178" t="s">
        <v>13354</v>
      </c>
      <c r="J332" s="178" t="s">
        <v>13354</v>
      </c>
      <c r="K332" s="178" t="s">
        <v>13354</v>
      </c>
      <c r="L332" s="178" t="s">
        <v>13354</v>
      </c>
      <c r="M332" s="178" t="s">
        <v>13354</v>
      </c>
      <c r="N332" s="178" t="s">
        <v>13354</v>
      </c>
      <c r="O332" s="178" t="s">
        <v>13354</v>
      </c>
      <c r="P332" s="178" t="s">
        <v>13354</v>
      </c>
      <c r="Q332" s="178" t="s">
        <v>13354</v>
      </c>
      <c r="R332" s="178" t="s">
        <v>13354</v>
      </c>
      <c r="S332" s="178" t="s">
        <v>13354</v>
      </c>
      <c r="T332" s="178" t="s">
        <v>13354</v>
      </c>
      <c r="U332" s="178" t="s">
        <v>13354</v>
      </c>
      <c r="V332" s="178" t="s">
        <v>13354</v>
      </c>
      <c r="W332" s="178" t="s">
        <v>13354</v>
      </c>
      <c r="X332" s="178" t="s">
        <v>13354</v>
      </c>
      <c r="Y332" s="178" t="s">
        <v>13354</v>
      </c>
      <c r="Z332" s="178">
        <v>18</v>
      </c>
      <c r="AA332" s="178" t="s">
        <v>13354</v>
      </c>
      <c r="AB332" s="178" t="str">
        <f t="shared" si="5"/>
        <v>,(366,42,'MontoTotalUltimaTasacionActualizada',NULL,'Monto Total Última Tasación Actualizada ',NULL,NULL,NULL,NULL,NULL,NULL,NULL,NULL,NULL,NULL,NULL,NULL,NULL,NULL,NULL,NULL,NULL,NULL,NULL,NULL,18,NULL,N'MANTENIMIENTO',CAST('19000101' AS DateTime), N'999999999')</v>
      </c>
    </row>
    <row r="333" spans="1:28" x14ac:dyDescent="0.25">
      <c r="A333" s="178">
        <v>367</v>
      </c>
      <c r="B333" s="178">
        <v>42</v>
      </c>
      <c r="C333" s="178" t="s">
        <v>14552</v>
      </c>
      <c r="D333" s="178" t="s">
        <v>13354</v>
      </c>
      <c r="E333" s="178" t="s">
        <v>14553</v>
      </c>
      <c r="F333" s="178" t="s">
        <v>13354</v>
      </c>
      <c r="G333" s="178" t="s">
        <v>13354</v>
      </c>
      <c r="H333" s="178" t="s">
        <v>13354</v>
      </c>
      <c r="I333" s="178" t="s">
        <v>13354</v>
      </c>
      <c r="J333" s="178" t="s">
        <v>13354</v>
      </c>
      <c r="K333" s="178" t="s">
        <v>13354</v>
      </c>
      <c r="L333" s="178" t="s">
        <v>13354</v>
      </c>
      <c r="M333" s="178" t="s">
        <v>13354</v>
      </c>
      <c r="N333" s="178" t="s">
        <v>13354</v>
      </c>
      <c r="O333" s="178" t="s">
        <v>13354</v>
      </c>
      <c r="P333" s="178" t="s">
        <v>13354</v>
      </c>
      <c r="Q333" s="178" t="s">
        <v>13354</v>
      </c>
      <c r="R333" s="178" t="s">
        <v>13354</v>
      </c>
      <c r="S333" s="178" t="s">
        <v>13354</v>
      </c>
      <c r="T333" s="178" t="s">
        <v>13354</v>
      </c>
      <c r="U333" s="178" t="s">
        <v>13354</v>
      </c>
      <c r="V333" s="178" t="s">
        <v>13846</v>
      </c>
      <c r="W333" s="178" t="s">
        <v>14554</v>
      </c>
      <c r="X333" s="178" t="s">
        <v>13354</v>
      </c>
      <c r="Y333" s="178" t="s">
        <v>13354</v>
      </c>
      <c r="Z333" s="178">
        <v>19</v>
      </c>
      <c r="AA333" s="178" t="s">
        <v>13354</v>
      </c>
      <c r="AB333" s="178" t="str">
        <f t="shared" si="5"/>
        <v>,(367,42,'LiquidezGarantia',NULL,'Liquidez Garantía',NULL,NULL,NULL,NULL,NULL,NULL,NULL,NULL,NULL,NULL,NULL,NULL,NULL,NULL,NULL,NULL,'mainTableBoxesCss','TiposLiquidezLista',NULL,NULL,19,NULL,N'MANTENIMIENTO',CAST('19000101' AS DateTime), N'999999999')</v>
      </c>
    </row>
    <row r="334" spans="1:28" x14ac:dyDescent="0.25">
      <c r="A334" s="178">
        <v>368</v>
      </c>
      <c r="B334" s="178">
        <v>42</v>
      </c>
      <c r="C334" s="178" t="s">
        <v>14555</v>
      </c>
      <c r="D334" s="178" t="s">
        <v>13354</v>
      </c>
      <c r="E334" s="178" t="s">
        <v>14556</v>
      </c>
      <c r="F334" s="178" t="s">
        <v>13354</v>
      </c>
      <c r="G334" s="178" t="s">
        <v>13354</v>
      </c>
      <c r="H334" s="178" t="s">
        <v>13354</v>
      </c>
      <c r="I334" s="178" t="s">
        <v>13354</v>
      </c>
      <c r="J334" s="178" t="s">
        <v>13354</v>
      </c>
      <c r="K334" s="178" t="s">
        <v>13354</v>
      </c>
      <c r="L334" s="178" t="s">
        <v>13354</v>
      </c>
      <c r="M334" s="178" t="s">
        <v>13354</v>
      </c>
      <c r="N334" s="178" t="s">
        <v>13354</v>
      </c>
      <c r="O334" s="178" t="s">
        <v>13354</v>
      </c>
      <c r="P334" s="178" t="s">
        <v>13354</v>
      </c>
      <c r="Q334" s="178" t="s">
        <v>13354</v>
      </c>
      <c r="R334" s="178" t="s">
        <v>13354</v>
      </c>
      <c r="S334" s="178" t="s">
        <v>13354</v>
      </c>
      <c r="T334" s="178" t="s">
        <v>13354</v>
      </c>
      <c r="U334" s="178" t="s">
        <v>13354</v>
      </c>
      <c r="V334" s="178" t="s">
        <v>13354</v>
      </c>
      <c r="W334" s="178" t="s">
        <v>13354</v>
      </c>
      <c r="X334" s="178" t="s">
        <v>13354</v>
      </c>
      <c r="Y334" s="178" t="s">
        <v>13354</v>
      </c>
      <c r="Z334" s="178">
        <v>20</v>
      </c>
      <c r="AA334" s="178" t="s">
        <v>13354</v>
      </c>
      <c r="AB334" s="178" t="str">
        <f t="shared" si="5"/>
        <v>,(368,42,'FechaConstruccionGarantia',NULL,'Fecha Construcción Garantía ',NULL,NULL,NULL,NULL,NULL,NULL,NULL,NULL,NULL,NULL,NULL,NULL,NULL,NULL,NULL,NULL,NULL,NULL,NULL,NULL,20,NULL,N'MANTENIMIENTO',CAST('19000101' AS DateTime), N'999999999')</v>
      </c>
    </row>
    <row r="335" spans="1:28" x14ac:dyDescent="0.25">
      <c r="A335" s="178">
        <v>369</v>
      </c>
      <c r="B335" s="178">
        <v>42</v>
      </c>
      <c r="C335" s="178" t="s">
        <v>14557</v>
      </c>
      <c r="D335" s="178" t="s">
        <v>13354</v>
      </c>
      <c r="E335" s="178" t="s">
        <v>14558</v>
      </c>
      <c r="F335" s="178" t="s">
        <v>13354</v>
      </c>
      <c r="G335" s="178" t="s">
        <v>13354</v>
      </c>
      <c r="H335" s="178" t="s">
        <v>13354</v>
      </c>
      <c r="I335" s="178" t="s">
        <v>13354</v>
      </c>
      <c r="J335" s="178" t="s">
        <v>13354</v>
      </c>
      <c r="K335" s="178" t="s">
        <v>13354</v>
      </c>
      <c r="L335" s="178" t="s">
        <v>13354</v>
      </c>
      <c r="M335" s="178" t="s">
        <v>13354</v>
      </c>
      <c r="N335" s="178" t="s">
        <v>13354</v>
      </c>
      <c r="O335" s="178" t="s">
        <v>13354</v>
      </c>
      <c r="P335" s="178" t="s">
        <v>13354</v>
      </c>
      <c r="Q335" s="178" t="s">
        <v>13354</v>
      </c>
      <c r="R335" s="178" t="s">
        <v>13354</v>
      </c>
      <c r="S335" s="178" t="s">
        <v>13354</v>
      </c>
      <c r="T335" s="178" t="s">
        <v>13354</v>
      </c>
      <c r="U335" s="178" t="s">
        <v>13354</v>
      </c>
      <c r="V335" s="178" t="s">
        <v>13354</v>
      </c>
      <c r="W335" s="178" t="s">
        <v>13354</v>
      </c>
      <c r="X335" s="178" t="s">
        <v>13354</v>
      </c>
      <c r="Y335" s="178" t="s">
        <v>13354</v>
      </c>
      <c r="Z335" s="178">
        <v>21</v>
      </c>
      <c r="AA335" s="178" t="s">
        <v>13354</v>
      </c>
      <c r="AB335" s="178" t="str">
        <f t="shared" si="5"/>
        <v>,(369,42,'FechaUltimaTasacionGarantia',NULL,'Fecha Última Tasación Garantía',NULL,NULL,NULL,NULL,NULL,NULL,NULL,NULL,NULL,NULL,NULL,NULL,NULL,NULL,NULL,NULL,NULL,NULL,NULL,NULL,21,NULL,N'MANTENIMIENTO',CAST('19000101' AS DateTime), N'999999999')</v>
      </c>
    </row>
    <row r="336" spans="1:28" x14ac:dyDescent="0.25">
      <c r="A336" s="178">
        <v>370</v>
      </c>
      <c r="B336" s="178">
        <v>42</v>
      </c>
      <c r="C336" s="178" t="s">
        <v>14559</v>
      </c>
      <c r="D336" s="178" t="s">
        <v>13354</v>
      </c>
      <c r="E336" s="178" t="s">
        <v>14560</v>
      </c>
      <c r="F336" s="178" t="s">
        <v>13354</v>
      </c>
      <c r="G336" s="178" t="s">
        <v>13354</v>
      </c>
      <c r="H336" s="178" t="s">
        <v>13354</v>
      </c>
      <c r="I336" s="178" t="s">
        <v>13354</v>
      </c>
      <c r="J336" s="178" t="s">
        <v>13354</v>
      </c>
      <c r="K336" s="178" t="s">
        <v>13354</v>
      </c>
      <c r="L336" s="178" t="s">
        <v>13354</v>
      </c>
      <c r="M336" s="178" t="s">
        <v>13354</v>
      </c>
      <c r="N336" s="178" t="s">
        <v>13354</v>
      </c>
      <c r="O336" s="178" t="s">
        <v>13354</v>
      </c>
      <c r="P336" s="178" t="s">
        <v>13354</v>
      </c>
      <c r="Q336" s="178" t="s">
        <v>13354</v>
      </c>
      <c r="R336" s="178" t="s">
        <v>13354</v>
      </c>
      <c r="S336" s="178" t="s">
        <v>13354</v>
      </c>
      <c r="T336" s="178" t="s">
        <v>13354</v>
      </c>
      <c r="U336" s="178" t="s">
        <v>13354</v>
      </c>
      <c r="V336" s="178" t="s">
        <v>13354</v>
      </c>
      <c r="W336" s="178" t="s">
        <v>13354</v>
      </c>
      <c r="X336" s="178" t="s">
        <v>13354</v>
      </c>
      <c r="Y336" s="178" t="s">
        <v>13354</v>
      </c>
      <c r="Z336" s="178">
        <v>22</v>
      </c>
      <c r="AA336" s="178" t="s">
        <v>13354</v>
      </c>
      <c r="AB336" s="178" t="str">
        <f t="shared" si="5"/>
        <v>,(370,42,'FechaUltimoSeguimientoGarantia',NULL,'Fecha Último Seguimiento Garantía ',NULL,NULL,NULL,NULL,NULL,NULL,NULL,NULL,NULL,NULL,NULL,NULL,NULL,NULL,NULL,NULL,NULL,NULL,NULL,NULL,22,NULL,N'MANTENIMIENTO',CAST('19000101' AS DateTime), N'999999999')</v>
      </c>
    </row>
    <row r="337" spans="1:28" x14ac:dyDescent="0.25">
      <c r="A337" s="178">
        <v>371</v>
      </c>
      <c r="B337" s="178">
        <v>42</v>
      </c>
      <c r="C337" s="178" t="s">
        <v>14561</v>
      </c>
      <c r="D337" s="178" t="s">
        <v>13354</v>
      </c>
      <c r="E337" s="178" t="s">
        <v>14562</v>
      </c>
      <c r="F337" s="178" t="s">
        <v>13354</v>
      </c>
      <c r="G337" s="178" t="s">
        <v>13354</v>
      </c>
      <c r="H337" s="178" t="s">
        <v>13354</v>
      </c>
      <c r="I337" s="178" t="s">
        <v>13354</v>
      </c>
      <c r="J337" s="178" t="s">
        <v>13354</v>
      </c>
      <c r="K337" s="178" t="s">
        <v>13354</v>
      </c>
      <c r="L337" s="178" t="s">
        <v>13354</v>
      </c>
      <c r="M337" s="178" t="s">
        <v>13354</v>
      </c>
      <c r="N337" s="178" t="s">
        <v>13354</v>
      </c>
      <c r="O337" s="178" t="s">
        <v>13354</v>
      </c>
      <c r="P337" s="178" t="s">
        <v>13354</v>
      </c>
      <c r="Q337" s="178" t="s">
        <v>13354</v>
      </c>
      <c r="R337" s="178" t="s">
        <v>13354</v>
      </c>
      <c r="S337" s="178" t="s">
        <v>13354</v>
      </c>
      <c r="T337" s="178" t="s">
        <v>13354</v>
      </c>
      <c r="U337" s="178" t="s">
        <v>13354</v>
      </c>
      <c r="V337" s="178" t="s">
        <v>13354</v>
      </c>
      <c r="W337" s="178" t="s">
        <v>13354</v>
      </c>
      <c r="X337" s="178" t="s">
        <v>13354</v>
      </c>
      <c r="Y337" s="178" t="s">
        <v>13354</v>
      </c>
      <c r="Z337" s="178">
        <v>23</v>
      </c>
      <c r="AA337" s="178" t="s">
        <v>13354</v>
      </c>
      <c r="AB337" s="178" t="str">
        <f t="shared" si="5"/>
        <v>,(371,42,'FechaVencimientoAvaluo',NULL,'Fecha Vencimiento Avalúo SUGEF',NULL,NULL,NULL,NULL,NULL,NULL,NULL,NULL,NULL,NULL,NULL,NULL,NULL,NULL,NULL,NULL,NULL,NULL,NULL,NULL,23,NULL,N'MANTENIMIENTO',CAST('19000101' AS DateTime), N'999999999')</v>
      </c>
    </row>
    <row r="338" spans="1:28" x14ac:dyDescent="0.25">
      <c r="A338" s="178">
        <v>372</v>
      </c>
      <c r="B338" s="178">
        <v>42</v>
      </c>
      <c r="C338" s="178" t="s">
        <v>14563</v>
      </c>
      <c r="D338" s="178" t="s">
        <v>13354</v>
      </c>
      <c r="E338" s="178" t="s">
        <v>14564</v>
      </c>
      <c r="F338" s="178" t="s">
        <v>13354</v>
      </c>
      <c r="G338" s="178" t="s">
        <v>13354</v>
      </c>
      <c r="H338" s="178" t="s">
        <v>13354</v>
      </c>
      <c r="I338" s="178" t="s">
        <v>13354</v>
      </c>
      <c r="J338" s="178" t="s">
        <v>13354</v>
      </c>
      <c r="K338" s="178" t="s">
        <v>13354</v>
      </c>
      <c r="L338" s="178" t="s">
        <v>13354</v>
      </c>
      <c r="M338" s="178" t="s">
        <v>13354</v>
      </c>
      <c r="N338" s="178" t="s">
        <v>13354</v>
      </c>
      <c r="O338" s="178" t="s">
        <v>13354</v>
      </c>
      <c r="P338" s="178" t="s">
        <v>13354</v>
      </c>
      <c r="Q338" s="178" t="s">
        <v>13354</v>
      </c>
      <c r="R338" s="178" t="s">
        <v>13354</v>
      </c>
      <c r="S338" s="178" t="s">
        <v>13354</v>
      </c>
      <c r="T338" s="178" t="s">
        <v>13354</v>
      </c>
      <c r="U338" s="178" t="s">
        <v>13354</v>
      </c>
      <c r="V338" s="178" t="s">
        <v>13354</v>
      </c>
      <c r="W338" s="178" t="s">
        <v>13354</v>
      </c>
      <c r="X338" s="178" t="s">
        <v>13354</v>
      </c>
      <c r="Y338" s="178" t="s">
        <v>13354</v>
      </c>
      <c r="Z338" s="178">
        <v>24</v>
      </c>
      <c r="AA338" s="178" t="s">
        <v>13354</v>
      </c>
      <c r="AB338" s="178" t="str">
        <f t="shared" si="5"/>
        <v>,(372,42,'FechaFabricacionGarantia',NULL,'Fecha Fabricación Garantía ',NULL,NULL,NULL,NULL,NULL,NULL,NULL,NULL,NULL,NULL,NULL,NULL,NULL,NULL,NULL,NULL,NULL,NULL,NULL,NULL,24,NULL,N'MANTENIMIENTO',CAST('19000101' AS DateTime), N'999999999')</v>
      </c>
    </row>
    <row r="339" spans="1:28" x14ac:dyDescent="0.25">
      <c r="A339" s="178">
        <v>373</v>
      </c>
      <c r="B339" s="178">
        <v>42</v>
      </c>
      <c r="C339" s="178" t="s">
        <v>14565</v>
      </c>
      <c r="D339" s="178" t="s">
        <v>13354</v>
      </c>
      <c r="E339" s="178" t="s">
        <v>14566</v>
      </c>
      <c r="F339" s="178" t="s">
        <v>13354</v>
      </c>
      <c r="G339" s="178" t="s">
        <v>13354</v>
      </c>
      <c r="H339" s="178" t="s">
        <v>13354</v>
      </c>
      <c r="I339" s="178" t="s">
        <v>13354</v>
      </c>
      <c r="J339" s="178" t="s">
        <v>13354</v>
      </c>
      <c r="K339" s="178" t="s">
        <v>13354</v>
      </c>
      <c r="L339" s="178" t="s">
        <v>13354</v>
      </c>
      <c r="M339" s="178" t="s">
        <v>13354</v>
      </c>
      <c r="N339" s="178" t="s">
        <v>13354</v>
      </c>
      <c r="O339" s="178" t="s">
        <v>13354</v>
      </c>
      <c r="P339" s="178" t="s">
        <v>13354</v>
      </c>
      <c r="Q339" s="178" t="s">
        <v>13354</v>
      </c>
      <c r="R339" s="178" t="s">
        <v>13354</v>
      </c>
      <c r="S339" s="178" t="s">
        <v>13354</v>
      </c>
      <c r="T339" s="178" t="s">
        <v>13354</v>
      </c>
      <c r="U339" s="178" t="s">
        <v>13354</v>
      </c>
      <c r="V339" s="178" t="s">
        <v>13846</v>
      </c>
      <c r="W339" s="178" t="s">
        <v>13354</v>
      </c>
      <c r="X339" s="178" t="s">
        <v>13354</v>
      </c>
      <c r="Y339" s="178" t="s">
        <v>13354</v>
      </c>
      <c r="Z339" s="178">
        <v>25</v>
      </c>
      <c r="AA339" s="178" t="s">
        <v>13354</v>
      </c>
      <c r="AB339" s="178" t="str">
        <f t="shared" si="5"/>
        <v>,(373,42,'TipoTasador',NULL,'Tipo de Tasador',NULL,NULL,NULL,NULL,NULL,NULL,NULL,NULL,NULL,NULL,NULL,NULL,NULL,NULL,NULL,NULL,'mainTableBoxesCss',NULL,NULL,NULL,25,NULL,N'MANTENIMIENTO',CAST('19000101' AS DateTime), N'999999999')</v>
      </c>
    </row>
    <row r="340" spans="1:28" x14ac:dyDescent="0.25">
      <c r="A340" s="178">
        <v>374</v>
      </c>
      <c r="B340" s="178">
        <v>42</v>
      </c>
      <c r="C340" s="178" t="s">
        <v>14567</v>
      </c>
      <c r="D340" s="178" t="s">
        <v>13354</v>
      </c>
      <c r="E340" s="178" t="s">
        <v>14568</v>
      </c>
      <c r="F340" s="178" t="s">
        <v>13354</v>
      </c>
      <c r="G340" s="178" t="s">
        <v>13354</v>
      </c>
      <c r="H340" s="178" t="s">
        <v>13354</v>
      </c>
      <c r="I340" s="178" t="s">
        <v>13354</v>
      </c>
      <c r="J340" s="178" t="s">
        <v>13354</v>
      </c>
      <c r="K340" s="178" t="s">
        <v>13354</v>
      </c>
      <c r="L340" s="178" t="s">
        <v>13354</v>
      </c>
      <c r="M340" s="178" t="s">
        <v>13354</v>
      </c>
      <c r="N340" s="178" t="s">
        <v>13354</v>
      </c>
      <c r="O340" s="178" t="s">
        <v>13354</v>
      </c>
      <c r="P340" s="178" t="s">
        <v>13354</v>
      </c>
      <c r="Q340" s="178" t="s">
        <v>13354</v>
      </c>
      <c r="R340" s="178" t="s">
        <v>13354</v>
      </c>
      <c r="S340" s="178" t="s">
        <v>13354</v>
      </c>
      <c r="T340" s="178" t="s">
        <v>13354</v>
      </c>
      <c r="U340" s="178" t="s">
        <v>13354</v>
      </c>
      <c r="V340" s="178" t="s">
        <v>13354</v>
      </c>
      <c r="W340" s="178" t="s">
        <v>13354</v>
      </c>
      <c r="X340" s="178" t="s">
        <v>13354</v>
      </c>
      <c r="Y340" s="178" t="s">
        <v>13354</v>
      </c>
      <c r="Z340" s="178">
        <v>26</v>
      </c>
      <c r="AA340" s="178" t="s">
        <v>13354</v>
      </c>
      <c r="AB340" s="178" t="str">
        <f t="shared" si="5"/>
        <v>,(374,42,'AdministrarEmpresaTasadora',NULL,'Administrar Empresa Tasadora',NULL,NULL,NULL,NULL,NULL,NULL,NULL,NULL,NULL,NULL,NULL,NULL,NULL,NULL,NULL,NULL,NULL,NULL,NULL,NULL,26,NULL,N'MANTENIMIENTO',CAST('19000101' AS DateTime), N'999999999')</v>
      </c>
    </row>
    <row r="341" spans="1:28" x14ac:dyDescent="0.25">
      <c r="A341" s="178">
        <v>375</v>
      </c>
      <c r="B341" s="178">
        <v>42</v>
      </c>
      <c r="C341" s="178" t="s">
        <v>14569</v>
      </c>
      <c r="D341" s="178" t="s">
        <v>13354</v>
      </c>
      <c r="E341" s="178" t="s">
        <v>14570</v>
      </c>
      <c r="F341" s="178" t="s">
        <v>13354</v>
      </c>
      <c r="G341" s="178" t="s">
        <v>13354</v>
      </c>
      <c r="H341" s="178" t="s">
        <v>13354</v>
      </c>
      <c r="I341" s="178" t="s">
        <v>13354</v>
      </c>
      <c r="J341" s="178" t="s">
        <v>13354</v>
      </c>
      <c r="K341" s="178" t="s">
        <v>13354</v>
      </c>
      <c r="L341" s="178" t="s">
        <v>13354</v>
      </c>
      <c r="M341" s="178" t="s">
        <v>13354</v>
      </c>
      <c r="N341" s="178" t="s">
        <v>13354</v>
      </c>
      <c r="O341" s="178" t="s">
        <v>13354</v>
      </c>
      <c r="P341" s="178" t="s">
        <v>13354</v>
      </c>
      <c r="Q341" s="178" t="s">
        <v>13354</v>
      </c>
      <c r="R341" s="178" t="s">
        <v>13354</v>
      </c>
      <c r="S341" s="178" t="s">
        <v>13354</v>
      </c>
      <c r="T341" s="178" t="s">
        <v>13354</v>
      </c>
      <c r="U341" s="178" t="s">
        <v>13354</v>
      </c>
      <c r="V341" s="178" t="s">
        <v>13846</v>
      </c>
      <c r="W341" s="178" t="s">
        <v>14367</v>
      </c>
      <c r="X341" s="178" t="s">
        <v>13354</v>
      </c>
      <c r="Y341" s="178" t="s">
        <v>13354</v>
      </c>
      <c r="Z341" s="178">
        <v>27</v>
      </c>
      <c r="AA341" s="178" t="s">
        <v>13354</v>
      </c>
      <c r="AB341" s="178" t="str">
        <f t="shared" si="5"/>
        <v>,(375,42,'TipoPersonaEmpresaTasadora',NULL,'Tipo Persona Empresa Tasadora ',NULL,NULL,NULL,NULL,NULL,NULL,NULL,NULL,NULL,NULL,NULL,NULL,NULL,NULL,NULL,NULL,'mainTableBoxesCss','TiposPersonasLista',NULL,NULL,27,NULL,N'MANTENIMIENTO',CAST('19000101' AS DateTime), N'999999999')</v>
      </c>
    </row>
    <row r="342" spans="1:28" x14ac:dyDescent="0.25">
      <c r="A342" s="178">
        <v>376</v>
      </c>
      <c r="B342" s="178">
        <v>42</v>
      </c>
      <c r="C342" s="178" t="s">
        <v>14571</v>
      </c>
      <c r="D342" s="178" t="s">
        <v>13354</v>
      </c>
      <c r="E342" s="178" t="s">
        <v>14411</v>
      </c>
      <c r="F342" s="178" t="s">
        <v>13354</v>
      </c>
      <c r="G342" s="178" t="s">
        <v>13354</v>
      </c>
      <c r="H342" s="178" t="s">
        <v>13354</v>
      </c>
      <c r="I342" s="178" t="s">
        <v>13354</v>
      </c>
      <c r="J342" s="178" t="s">
        <v>13354</v>
      </c>
      <c r="K342" s="178" t="s">
        <v>13354</v>
      </c>
      <c r="L342" s="178" t="s">
        <v>13354</v>
      </c>
      <c r="M342" s="178" t="s">
        <v>13354</v>
      </c>
      <c r="N342" s="178" t="s">
        <v>13354</v>
      </c>
      <c r="O342" s="178" t="s">
        <v>13354</v>
      </c>
      <c r="P342" s="178" t="s">
        <v>13354</v>
      </c>
      <c r="Q342" s="178" t="s">
        <v>13354</v>
      </c>
      <c r="R342" s="178" t="s">
        <v>13354</v>
      </c>
      <c r="S342" s="178" t="s">
        <v>13354</v>
      </c>
      <c r="T342" s="178" t="s">
        <v>13354</v>
      </c>
      <c r="U342" s="178" t="s">
        <v>13354</v>
      </c>
      <c r="V342" s="178" t="s">
        <v>13354</v>
      </c>
      <c r="W342" s="178" t="s">
        <v>13354</v>
      </c>
      <c r="X342" s="178" t="s">
        <v>13354</v>
      </c>
      <c r="Y342" s="178" t="s">
        <v>13354</v>
      </c>
      <c r="Z342" s="178">
        <v>28</v>
      </c>
      <c r="AA342" s="178" t="s">
        <v>13354</v>
      </c>
      <c r="AB342" s="178" t="str">
        <f t="shared" si="5"/>
        <v>,(376,42,'IdEmpresaTasadora',NULL,'Id Empresa Tasadora',NULL,NULL,NULL,NULL,NULL,NULL,NULL,NULL,NULL,NULL,NULL,NULL,NULL,NULL,NULL,NULL,NULL,NULL,NULL,NULL,28,NULL,N'MANTENIMIENTO',CAST('19000101' AS DateTime), N'999999999')</v>
      </c>
    </row>
    <row r="343" spans="1:28" x14ac:dyDescent="0.25">
      <c r="A343" s="178">
        <v>377</v>
      </c>
      <c r="B343" s="178">
        <v>42</v>
      </c>
      <c r="C343" s="178" t="s">
        <v>14572</v>
      </c>
      <c r="D343" s="178" t="s">
        <v>13354</v>
      </c>
      <c r="E343" s="178" t="s">
        <v>14573</v>
      </c>
      <c r="F343" s="178" t="s">
        <v>13354</v>
      </c>
      <c r="G343" s="178" t="s">
        <v>13354</v>
      </c>
      <c r="H343" s="178" t="s">
        <v>13354</v>
      </c>
      <c r="I343" s="178" t="s">
        <v>13354</v>
      </c>
      <c r="J343" s="178" t="s">
        <v>13354</v>
      </c>
      <c r="K343" s="178" t="s">
        <v>13354</v>
      </c>
      <c r="L343" s="178" t="s">
        <v>13354</v>
      </c>
      <c r="M343" s="178" t="s">
        <v>13354</v>
      </c>
      <c r="N343" s="178" t="s">
        <v>13354</v>
      </c>
      <c r="O343" s="178" t="s">
        <v>13354</v>
      </c>
      <c r="P343" s="178" t="s">
        <v>13354</v>
      </c>
      <c r="Q343" s="178" t="s">
        <v>13354</v>
      </c>
      <c r="R343" s="178" t="s">
        <v>13354</v>
      </c>
      <c r="S343" s="178" t="s">
        <v>13354</v>
      </c>
      <c r="T343" s="178" t="s">
        <v>13354</v>
      </c>
      <c r="U343" s="178" t="s">
        <v>13354</v>
      </c>
      <c r="V343" s="178" t="s">
        <v>13354</v>
      </c>
      <c r="W343" s="178" t="s">
        <v>13354</v>
      </c>
      <c r="X343" s="178" t="s">
        <v>13354</v>
      </c>
      <c r="Y343" s="178" t="s">
        <v>13354</v>
      </c>
      <c r="Z343" s="178">
        <v>29</v>
      </c>
      <c r="AA343" s="178" t="s">
        <v>13354</v>
      </c>
      <c r="AB343" s="178" t="str">
        <f t="shared" si="5"/>
        <v>,(377,42,'NombreEmpresaTasadora',NULL,'Nombre Empresa Tasadora ',NULL,NULL,NULL,NULL,NULL,NULL,NULL,NULL,NULL,NULL,NULL,NULL,NULL,NULL,NULL,NULL,NULL,NULL,NULL,NULL,29,NULL,N'MANTENIMIENTO',CAST('19000101' AS DateTime), N'999999999')</v>
      </c>
    </row>
    <row r="344" spans="1:28" x14ac:dyDescent="0.25">
      <c r="A344" s="178">
        <v>378</v>
      </c>
      <c r="B344" s="178">
        <v>42</v>
      </c>
      <c r="C344" s="178" t="s">
        <v>14574</v>
      </c>
      <c r="D344" s="178" t="s">
        <v>13354</v>
      </c>
      <c r="E344" s="178" t="s">
        <v>14575</v>
      </c>
      <c r="F344" s="178" t="s">
        <v>13354</v>
      </c>
      <c r="G344" s="178" t="s">
        <v>13354</v>
      </c>
      <c r="H344" s="178" t="s">
        <v>13354</v>
      </c>
      <c r="I344" s="178" t="s">
        <v>13354</v>
      </c>
      <c r="J344" s="178" t="s">
        <v>13354</v>
      </c>
      <c r="K344" s="178" t="s">
        <v>13354</v>
      </c>
      <c r="L344" s="178" t="s">
        <v>13354</v>
      </c>
      <c r="M344" s="178" t="s">
        <v>13354</v>
      </c>
      <c r="N344" s="178" t="s">
        <v>13354</v>
      </c>
      <c r="O344" s="178" t="s">
        <v>13354</v>
      </c>
      <c r="P344" s="178" t="s">
        <v>13354</v>
      </c>
      <c r="Q344" s="178" t="s">
        <v>13354</v>
      </c>
      <c r="R344" s="178" t="s">
        <v>13354</v>
      </c>
      <c r="S344" s="178" t="s">
        <v>13354</v>
      </c>
      <c r="T344" s="178" t="s">
        <v>13354</v>
      </c>
      <c r="U344" s="178" t="s">
        <v>13354</v>
      </c>
      <c r="V344" s="178" t="s">
        <v>13354</v>
      </c>
      <c r="W344" s="178" t="s">
        <v>13354</v>
      </c>
      <c r="X344" s="178" t="s">
        <v>13354</v>
      </c>
      <c r="Y344" s="178" t="s">
        <v>13354</v>
      </c>
      <c r="Z344" s="178">
        <v>30</v>
      </c>
      <c r="AA344" s="178" t="s">
        <v>13354</v>
      </c>
      <c r="AB344" s="178" t="str">
        <f t="shared" si="5"/>
        <v>,(378,42,'AdministrarTasadores',NULL,'Administrar Tasadores',NULL,NULL,NULL,NULL,NULL,NULL,NULL,NULL,NULL,NULL,NULL,NULL,NULL,NULL,NULL,NULL,NULL,NULL,NULL,NULL,30,NULL,N'MANTENIMIENTO',CAST('19000101' AS DateTime), N'999999999')</v>
      </c>
    </row>
    <row r="345" spans="1:28" x14ac:dyDescent="0.25">
      <c r="A345" s="178">
        <v>379</v>
      </c>
      <c r="B345" s="178">
        <v>42</v>
      </c>
      <c r="C345" s="178" t="s">
        <v>14576</v>
      </c>
      <c r="D345" s="178" t="s">
        <v>13354</v>
      </c>
      <c r="E345" s="178" t="s">
        <v>14576</v>
      </c>
      <c r="F345" s="178" t="s">
        <v>13354</v>
      </c>
      <c r="G345" s="178" t="s">
        <v>13354</v>
      </c>
      <c r="H345" s="178" t="s">
        <v>13354</v>
      </c>
      <c r="I345" s="178" t="s">
        <v>13354</v>
      </c>
      <c r="J345" s="178" t="s">
        <v>13354</v>
      </c>
      <c r="K345" s="178" t="s">
        <v>13354</v>
      </c>
      <c r="L345" s="178" t="s">
        <v>13354</v>
      </c>
      <c r="M345" s="178" t="s">
        <v>13354</v>
      </c>
      <c r="N345" s="178" t="s">
        <v>13354</v>
      </c>
      <c r="O345" s="178" t="s">
        <v>13354</v>
      </c>
      <c r="P345" s="178" t="s">
        <v>13354</v>
      </c>
      <c r="Q345" s="178" t="s">
        <v>13354</v>
      </c>
      <c r="R345" s="178" t="s">
        <v>13354</v>
      </c>
      <c r="S345" s="178" t="s">
        <v>13354</v>
      </c>
      <c r="T345" s="178" t="s">
        <v>13354</v>
      </c>
      <c r="U345" s="178" t="s">
        <v>13354</v>
      </c>
      <c r="V345" s="178" t="s">
        <v>13354</v>
      </c>
      <c r="W345" s="178" t="s">
        <v>13354</v>
      </c>
      <c r="X345" s="178" t="s">
        <v>13354</v>
      </c>
      <c r="Y345" s="178" t="s">
        <v>13354</v>
      </c>
      <c r="Z345" s="178">
        <v>31</v>
      </c>
      <c r="AA345" s="178" t="s">
        <v>13354</v>
      </c>
      <c r="AB345" s="178" t="str">
        <f t="shared" si="5"/>
        <v>,(379,42,'Limpiar',NULL,'Limpiar',NULL,NULL,NULL,NULL,NULL,NULL,NULL,NULL,NULL,NULL,NULL,NULL,NULL,NULL,NULL,NULL,NULL,NULL,NULL,NULL,31,NULL,N'MANTENIMIENTO',CAST('19000101' AS DateTime), N'999999999')</v>
      </c>
    </row>
    <row r="346" spans="1:28" x14ac:dyDescent="0.25">
      <c r="A346" s="178">
        <v>380</v>
      </c>
      <c r="B346" s="178">
        <v>42</v>
      </c>
      <c r="C346" s="178" t="s">
        <v>14577</v>
      </c>
      <c r="D346" s="178" t="s">
        <v>13354</v>
      </c>
      <c r="E346" s="178" t="s">
        <v>14578</v>
      </c>
      <c r="F346" s="178" t="s">
        <v>13354</v>
      </c>
      <c r="G346" s="178" t="s">
        <v>13354</v>
      </c>
      <c r="H346" s="178" t="s">
        <v>13354</v>
      </c>
      <c r="I346" s="178" t="s">
        <v>13354</v>
      </c>
      <c r="J346" s="178" t="s">
        <v>13354</v>
      </c>
      <c r="K346" s="178" t="s">
        <v>13354</v>
      </c>
      <c r="L346" s="178" t="s">
        <v>13354</v>
      </c>
      <c r="M346" s="178" t="s">
        <v>13354</v>
      </c>
      <c r="N346" s="178" t="s">
        <v>13354</v>
      </c>
      <c r="O346" s="178" t="s">
        <v>13354</v>
      </c>
      <c r="P346" s="178" t="s">
        <v>13354</v>
      </c>
      <c r="Q346" s="178" t="s">
        <v>13354</v>
      </c>
      <c r="R346" s="178" t="s">
        <v>13354</v>
      </c>
      <c r="S346" s="178" t="s">
        <v>13354</v>
      </c>
      <c r="T346" s="178" t="s">
        <v>13354</v>
      </c>
      <c r="U346" s="178" t="s">
        <v>13354</v>
      </c>
      <c r="V346" s="178" t="s">
        <v>13354</v>
      </c>
      <c r="W346" s="178" t="s">
        <v>13354</v>
      </c>
      <c r="X346" s="178" t="s">
        <v>13354</v>
      </c>
      <c r="Y346" s="178" t="s">
        <v>13354</v>
      </c>
      <c r="Z346" s="178">
        <v>32</v>
      </c>
      <c r="AA346" s="178" t="s">
        <v>13354</v>
      </c>
      <c r="AB346" s="178" t="str">
        <f t="shared" si="5"/>
        <v>,(380,42,'ValorTotalCedulas',NULL,'Valor Total Cédulas ',NULL,NULL,NULL,NULL,NULL,NULL,NULL,NULL,NULL,NULL,NULL,NULL,NULL,NULL,NULL,NULL,NULL,NULL,NULL,NULL,32,NULL,N'MANTENIMIENTO',CAST('19000101' AS DateTime), N'999999999')</v>
      </c>
    </row>
    <row r="347" spans="1:28" x14ac:dyDescent="0.25">
      <c r="A347" s="178">
        <v>381</v>
      </c>
      <c r="B347" s="178">
        <v>42</v>
      </c>
      <c r="C347" s="178" t="s">
        <v>14579</v>
      </c>
      <c r="D347" s="178" t="s">
        <v>13354</v>
      </c>
      <c r="E347" s="178" t="s">
        <v>14580</v>
      </c>
      <c r="F347" s="178" t="s">
        <v>13354</v>
      </c>
      <c r="G347" s="178" t="s">
        <v>13354</v>
      </c>
      <c r="H347" s="178" t="s">
        <v>13354</v>
      </c>
      <c r="I347" s="178" t="s">
        <v>13354</v>
      </c>
      <c r="J347" s="178" t="s">
        <v>13354</v>
      </c>
      <c r="K347" s="178" t="s">
        <v>13354</v>
      </c>
      <c r="L347" s="178" t="s">
        <v>13354</v>
      </c>
      <c r="M347" s="178" t="s">
        <v>13354</v>
      </c>
      <c r="N347" s="178" t="s">
        <v>13354</v>
      </c>
      <c r="O347" s="178" t="s">
        <v>13354</v>
      </c>
      <c r="P347" s="178" t="s">
        <v>13354</v>
      </c>
      <c r="Q347" s="178" t="s">
        <v>13354</v>
      </c>
      <c r="R347" s="178" t="s">
        <v>13354</v>
      </c>
      <c r="S347" s="178" t="s">
        <v>13354</v>
      </c>
      <c r="T347" s="178" t="s">
        <v>13354</v>
      </c>
      <c r="U347" s="178" t="s">
        <v>13354</v>
      </c>
      <c r="V347" s="178" t="s">
        <v>13354</v>
      </c>
      <c r="W347" s="178" t="s">
        <v>13354</v>
      </c>
      <c r="X347" s="178" t="s">
        <v>13354</v>
      </c>
      <c r="Y347" s="178" t="s">
        <v>13354</v>
      </c>
      <c r="Z347" s="178">
        <v>33</v>
      </c>
      <c r="AA347" s="178" t="s">
        <v>13354</v>
      </c>
      <c r="AB347" s="178" t="str">
        <f t="shared" si="5"/>
        <v>,(381,42,'CantidadCedulas',NULL,'Cantidad de Cédulas ',NULL,NULL,NULL,NULL,NULL,NULL,NULL,NULL,NULL,NULL,NULL,NULL,NULL,NULL,NULL,NULL,NULL,NULL,NULL,NULL,33,NULL,N'MANTENIMIENTO',CAST('19000101' AS DateTime), N'999999999')</v>
      </c>
    </row>
    <row r="348" spans="1:28" x14ac:dyDescent="0.25">
      <c r="A348" s="178">
        <v>382</v>
      </c>
      <c r="B348" s="178">
        <v>42</v>
      </c>
      <c r="C348" s="178" t="s">
        <v>14581</v>
      </c>
      <c r="D348" s="178" t="s">
        <v>13354</v>
      </c>
      <c r="E348" s="178" t="s">
        <v>14582</v>
      </c>
      <c r="F348" s="178" t="s">
        <v>13354</v>
      </c>
      <c r="G348" s="178" t="s">
        <v>13354</v>
      </c>
      <c r="H348" s="178" t="s">
        <v>13354</v>
      </c>
      <c r="I348" s="178" t="s">
        <v>13354</v>
      </c>
      <c r="J348" s="178" t="s">
        <v>13354</v>
      </c>
      <c r="K348" s="178" t="s">
        <v>13354</v>
      </c>
      <c r="L348" s="178" t="s">
        <v>13354</v>
      </c>
      <c r="M348" s="178" t="s">
        <v>13354</v>
      </c>
      <c r="N348" s="178" t="s">
        <v>13354</v>
      </c>
      <c r="O348" s="178" t="s">
        <v>13354</v>
      </c>
      <c r="P348" s="178" t="s">
        <v>13354</v>
      </c>
      <c r="Q348" s="178" t="s">
        <v>13354</v>
      </c>
      <c r="R348" s="178" t="s">
        <v>13354</v>
      </c>
      <c r="S348" s="178" t="s">
        <v>13354</v>
      </c>
      <c r="T348" s="178" t="s">
        <v>13354</v>
      </c>
      <c r="U348" s="178" t="s">
        <v>13354</v>
      </c>
      <c r="V348" s="178" t="s">
        <v>13354</v>
      </c>
      <c r="W348" s="178" t="s">
        <v>13354</v>
      </c>
      <c r="X348" s="178" t="s">
        <v>13354</v>
      </c>
      <c r="Y348" s="178" t="s">
        <v>13354</v>
      </c>
      <c r="Z348" s="178">
        <v>34</v>
      </c>
      <c r="AA348" s="178" t="s">
        <v>13354</v>
      </c>
      <c r="AB348" s="178" t="str">
        <f t="shared" si="5"/>
        <v>,(382,42,'ValorTotalFacial',NULL,'Valor Total Facial ',NULL,NULL,NULL,NULL,NULL,NULL,NULL,NULL,NULL,NULL,NULL,NULL,NULL,NULL,NULL,NULL,NULL,NULL,NULL,NULL,34,NULL,N'MANTENIMIENTO',CAST('19000101' AS DateTime), N'999999999')</v>
      </c>
    </row>
    <row r="349" spans="1:28" x14ac:dyDescent="0.25">
      <c r="A349" s="178">
        <v>383</v>
      </c>
      <c r="B349" s="178">
        <v>42</v>
      </c>
      <c r="C349" s="178" t="s">
        <v>14583</v>
      </c>
      <c r="D349" s="178" t="s">
        <v>13354</v>
      </c>
      <c r="E349" s="178" t="s">
        <v>14584</v>
      </c>
      <c r="F349" s="178" t="s">
        <v>13354</v>
      </c>
      <c r="G349" s="178" t="s">
        <v>13354</v>
      </c>
      <c r="H349" s="178" t="s">
        <v>13354</v>
      </c>
      <c r="I349" s="178" t="s">
        <v>13354</v>
      </c>
      <c r="J349" s="178" t="s">
        <v>13354</v>
      </c>
      <c r="K349" s="178" t="s">
        <v>13354</v>
      </c>
      <c r="L349" s="178" t="s">
        <v>13354</v>
      </c>
      <c r="M349" s="178" t="s">
        <v>13354</v>
      </c>
      <c r="N349" s="178" t="s">
        <v>13354</v>
      </c>
      <c r="O349" s="178" t="s">
        <v>13354</v>
      </c>
      <c r="P349" s="178" t="s">
        <v>13354</v>
      </c>
      <c r="Q349" s="178" t="s">
        <v>13354</v>
      </c>
      <c r="R349" s="178" t="s">
        <v>13354</v>
      </c>
      <c r="S349" s="178" t="s">
        <v>13354</v>
      </c>
      <c r="T349" s="178" t="s">
        <v>13354</v>
      </c>
      <c r="U349" s="178" t="s">
        <v>13354</v>
      </c>
      <c r="V349" s="178" t="s">
        <v>13846</v>
      </c>
      <c r="W349" s="178" t="s">
        <v>14585</v>
      </c>
      <c r="X349" s="178" t="s">
        <v>13354</v>
      </c>
      <c r="Y349" s="178" t="s">
        <v>13354</v>
      </c>
      <c r="Z349" s="178">
        <v>37</v>
      </c>
      <c r="AA349" s="178" t="s">
        <v>13354</v>
      </c>
      <c r="AB349" s="178" t="str">
        <f t="shared" si="5"/>
        <v>,(383,42,'CedulasHipotecariasGradoGravamen',NULL,'Grado Gravamen',NULL,NULL,NULL,NULL,NULL,NULL,NULL,NULL,NULL,NULL,NULL,NULL,NULL,NULL,NULL,NULL,'mainTableBoxesCss','GradosGravamenesLista',NULL,NULL,37,NULL,N'MANTENIMIENTO',CAST('19000101' AS DateTime), N'999999999')</v>
      </c>
    </row>
    <row r="350" spans="1:28" x14ac:dyDescent="0.25">
      <c r="A350" s="178">
        <v>384</v>
      </c>
      <c r="B350" s="178">
        <v>42</v>
      </c>
      <c r="C350" s="178" t="s">
        <v>14586</v>
      </c>
      <c r="D350" s="178" t="s">
        <v>13354</v>
      </c>
      <c r="E350" s="178" t="s">
        <v>8310</v>
      </c>
      <c r="F350" s="178" t="s">
        <v>13354</v>
      </c>
      <c r="G350" s="178" t="s">
        <v>13354</v>
      </c>
      <c r="H350" s="178" t="s">
        <v>13354</v>
      </c>
      <c r="I350" s="178" t="s">
        <v>13354</v>
      </c>
      <c r="J350" s="178" t="s">
        <v>13354</v>
      </c>
      <c r="K350" s="178" t="s">
        <v>13354</v>
      </c>
      <c r="L350" s="178" t="s">
        <v>13354</v>
      </c>
      <c r="M350" s="178" t="s">
        <v>13354</v>
      </c>
      <c r="N350" s="178" t="s">
        <v>13354</v>
      </c>
      <c r="O350" s="178" t="s">
        <v>13354</v>
      </c>
      <c r="P350" s="178" t="s">
        <v>13354</v>
      </c>
      <c r="Q350" s="178" t="s">
        <v>13354</v>
      </c>
      <c r="R350" s="178" t="s">
        <v>13354</v>
      </c>
      <c r="S350" s="178" t="s">
        <v>13354</v>
      </c>
      <c r="T350" s="178" t="s">
        <v>13354</v>
      </c>
      <c r="U350" s="178" t="s">
        <v>13354</v>
      </c>
      <c r="V350" s="178" t="s">
        <v>13846</v>
      </c>
      <c r="W350" s="178" t="s">
        <v>13354</v>
      </c>
      <c r="X350" s="178" t="s">
        <v>13354</v>
      </c>
      <c r="Y350" s="178" t="s">
        <v>13354</v>
      </c>
      <c r="Z350" s="178">
        <v>35</v>
      </c>
      <c r="AA350" s="178" t="s">
        <v>13354</v>
      </c>
      <c r="AB350" s="178" t="str">
        <f t="shared" si="5"/>
        <v>,(384,42,'CedulasHipotecariasSerie',NULL,'Serie',NULL,NULL,NULL,NULL,NULL,NULL,NULL,NULL,NULL,NULL,NULL,NULL,NULL,NULL,NULL,NULL,'mainTableBoxesCss',NULL,NULL,NULL,35,NULL,N'MANTENIMIENTO',CAST('19000101' AS DateTime), N'999999999')</v>
      </c>
    </row>
    <row r="351" spans="1:28" x14ac:dyDescent="0.25">
      <c r="A351" s="178">
        <v>385</v>
      </c>
      <c r="B351" s="178">
        <v>42</v>
      </c>
      <c r="C351" s="178" t="s">
        <v>14587</v>
      </c>
      <c r="D351" s="178" t="s">
        <v>13354</v>
      </c>
      <c r="E351" s="178" t="s">
        <v>14588</v>
      </c>
      <c r="F351" s="178" t="s">
        <v>13354</v>
      </c>
      <c r="G351" s="178" t="s">
        <v>13354</v>
      </c>
      <c r="H351" s="178" t="s">
        <v>13354</v>
      </c>
      <c r="I351" s="178" t="s">
        <v>13354</v>
      </c>
      <c r="J351" s="178" t="s">
        <v>13354</v>
      </c>
      <c r="K351" s="178" t="s">
        <v>13354</v>
      </c>
      <c r="L351" s="178" t="s">
        <v>13354</v>
      </c>
      <c r="M351" s="178" t="s">
        <v>13354</v>
      </c>
      <c r="N351" s="178" t="s">
        <v>13354</v>
      </c>
      <c r="O351" s="178" t="s">
        <v>13354</v>
      </c>
      <c r="P351" s="178" t="s">
        <v>13354</v>
      </c>
      <c r="Q351" s="178" t="s">
        <v>13354</v>
      </c>
      <c r="R351" s="178" t="s">
        <v>13354</v>
      </c>
      <c r="S351" s="178" t="s">
        <v>13354</v>
      </c>
      <c r="T351" s="178" t="s">
        <v>13354</v>
      </c>
      <c r="U351" s="178" t="s">
        <v>13354</v>
      </c>
      <c r="V351" s="178" t="s">
        <v>13846</v>
      </c>
      <c r="W351" s="178" t="s">
        <v>13354</v>
      </c>
      <c r="X351" s="178" t="s">
        <v>13354</v>
      </c>
      <c r="Y351" s="178" t="s">
        <v>13354</v>
      </c>
      <c r="Z351" s="178">
        <v>36</v>
      </c>
      <c r="AA351" s="178" t="s">
        <v>13354</v>
      </c>
      <c r="AB351" s="178" t="str">
        <f t="shared" si="5"/>
        <v>,(385,42,'CedulasHipotecariasCedula',NULL,'Número Cédula',NULL,NULL,NULL,NULL,NULL,NULL,NULL,NULL,NULL,NULL,NULL,NULL,NULL,NULL,NULL,NULL,'mainTableBoxesCss',NULL,NULL,NULL,36,NULL,N'MANTENIMIENTO',CAST('19000101' AS DateTime), N'999999999')</v>
      </c>
    </row>
    <row r="352" spans="1:28" x14ac:dyDescent="0.25">
      <c r="A352" s="178">
        <v>386</v>
      </c>
      <c r="B352" s="178">
        <v>42</v>
      </c>
      <c r="C352" s="178" t="s">
        <v>14589</v>
      </c>
      <c r="D352" s="178" t="s">
        <v>13354</v>
      </c>
      <c r="E352" s="178" t="s">
        <v>14590</v>
      </c>
      <c r="F352" s="178" t="s">
        <v>13354</v>
      </c>
      <c r="G352" s="178" t="s">
        <v>13354</v>
      </c>
      <c r="H352" s="178" t="s">
        <v>13354</v>
      </c>
      <c r="I352" s="178" t="s">
        <v>13354</v>
      </c>
      <c r="J352" s="178" t="s">
        <v>13354</v>
      </c>
      <c r="K352" s="178" t="s">
        <v>13354</v>
      </c>
      <c r="L352" s="178" t="s">
        <v>13354</v>
      </c>
      <c r="M352" s="178" t="s">
        <v>13354</v>
      </c>
      <c r="N352" s="178" t="s">
        <v>13354</v>
      </c>
      <c r="O352" s="178" t="s">
        <v>13354</v>
      </c>
      <c r="P352" s="178" t="s">
        <v>13354</v>
      </c>
      <c r="Q352" s="178" t="s">
        <v>13354</v>
      </c>
      <c r="R352" s="178" t="s">
        <v>13354</v>
      </c>
      <c r="S352" s="178" t="s">
        <v>13354</v>
      </c>
      <c r="T352" s="178" t="s">
        <v>13354</v>
      </c>
      <c r="U352" s="178" t="s">
        <v>13354</v>
      </c>
      <c r="V352" s="178" t="s">
        <v>13846</v>
      </c>
      <c r="W352" s="178" t="s">
        <v>13354</v>
      </c>
      <c r="X352" s="178" t="s">
        <v>13354</v>
      </c>
      <c r="Y352" s="178" t="s">
        <v>13354</v>
      </c>
      <c r="Z352" s="178">
        <v>38</v>
      </c>
      <c r="AA352" s="178" t="s">
        <v>13354</v>
      </c>
      <c r="AB352" s="178" t="str">
        <f t="shared" si="5"/>
        <v>,(386,42,'CedulasHipotecariasFechaVencimiento',NULL,'Fecha Vencimiento',NULL,NULL,NULL,NULL,NULL,NULL,NULL,NULL,NULL,NULL,NULL,NULL,NULL,NULL,NULL,NULL,'mainTableBoxesCss',NULL,NULL,NULL,38,NULL,N'MANTENIMIENTO',CAST('19000101' AS DateTime), N'999999999')</v>
      </c>
    </row>
    <row r="353" spans="1:28" x14ac:dyDescent="0.25">
      <c r="A353" s="178">
        <v>387</v>
      </c>
      <c r="B353" s="178">
        <v>42</v>
      </c>
      <c r="C353" s="178" t="s">
        <v>14591</v>
      </c>
      <c r="D353" s="178" t="s">
        <v>13354</v>
      </c>
      <c r="E353" s="178" t="s">
        <v>14592</v>
      </c>
      <c r="F353" s="178" t="s">
        <v>13354</v>
      </c>
      <c r="G353" s="178" t="s">
        <v>13354</v>
      </c>
      <c r="H353" s="178" t="s">
        <v>13354</v>
      </c>
      <c r="I353" s="178" t="s">
        <v>13354</v>
      </c>
      <c r="J353" s="178" t="s">
        <v>13354</v>
      </c>
      <c r="K353" s="178" t="s">
        <v>13354</v>
      </c>
      <c r="L353" s="178" t="s">
        <v>13354</v>
      </c>
      <c r="M353" s="178" t="s">
        <v>13354</v>
      </c>
      <c r="N353" s="178" t="s">
        <v>13354</v>
      </c>
      <c r="O353" s="178" t="s">
        <v>13354</v>
      </c>
      <c r="P353" s="178" t="s">
        <v>13354</v>
      </c>
      <c r="Q353" s="178" t="s">
        <v>13354</v>
      </c>
      <c r="R353" s="178" t="s">
        <v>13354</v>
      </c>
      <c r="S353" s="178" t="s">
        <v>13354</v>
      </c>
      <c r="T353" s="178" t="s">
        <v>13354</v>
      </c>
      <c r="U353" s="178" t="s">
        <v>13354</v>
      </c>
      <c r="V353" s="178" t="s">
        <v>13846</v>
      </c>
      <c r="W353" s="178" t="s">
        <v>13354</v>
      </c>
      <c r="X353" s="178" t="s">
        <v>13354</v>
      </c>
      <c r="Y353" s="178" t="s">
        <v>13354</v>
      </c>
      <c r="Z353" s="178">
        <v>39</v>
      </c>
      <c r="AA353" s="178" t="s">
        <v>13354</v>
      </c>
      <c r="AB353" s="178" t="str">
        <f t="shared" si="5"/>
        <v>,(387,42,'CedulasHipotecariasFechaPrescripcion',NULL,'Fecha Prescripción Cédula',NULL,NULL,NULL,NULL,NULL,NULL,NULL,NULL,NULL,NULL,NULL,NULL,NULL,NULL,NULL,NULL,'mainTableBoxesCss',NULL,NULL,NULL,39,NULL,N'MANTENIMIENTO',CAST('19000101' AS DateTime), N'999999999')</v>
      </c>
    </row>
    <row r="354" spans="1:28" x14ac:dyDescent="0.25">
      <c r="A354" s="178">
        <v>388</v>
      </c>
      <c r="B354" s="178">
        <v>42</v>
      </c>
      <c r="C354" s="178" t="s">
        <v>14593</v>
      </c>
      <c r="D354" s="178" t="s">
        <v>13354</v>
      </c>
      <c r="E354" s="178" t="s">
        <v>13966</v>
      </c>
      <c r="F354" s="178" t="s">
        <v>13354</v>
      </c>
      <c r="G354" s="178" t="s">
        <v>13354</v>
      </c>
      <c r="H354" s="178" t="s">
        <v>13354</v>
      </c>
      <c r="I354" s="178" t="s">
        <v>13354</v>
      </c>
      <c r="J354" s="178" t="s">
        <v>13354</v>
      </c>
      <c r="K354" s="178">
        <v>1</v>
      </c>
      <c r="L354" s="178" t="s">
        <v>14538</v>
      </c>
      <c r="M354" s="178" t="s">
        <v>13354</v>
      </c>
      <c r="N354" s="178" t="s">
        <v>13354</v>
      </c>
      <c r="O354" s="178" t="s">
        <v>13354</v>
      </c>
      <c r="P354" s="178" t="s">
        <v>13354</v>
      </c>
      <c r="Q354" s="178" t="s">
        <v>13354</v>
      </c>
      <c r="R354" s="178" t="s">
        <v>13354</v>
      </c>
      <c r="S354" s="178" t="s">
        <v>13354</v>
      </c>
      <c r="T354" s="178" t="s">
        <v>13354</v>
      </c>
      <c r="U354" s="178" t="s">
        <v>13354</v>
      </c>
      <c r="V354" s="178" t="s">
        <v>13846</v>
      </c>
      <c r="W354" s="178" t="s">
        <v>14539</v>
      </c>
      <c r="X354" s="178" t="s">
        <v>13354</v>
      </c>
      <c r="Y354" s="178" t="s">
        <v>13354</v>
      </c>
      <c r="Z354" s="178">
        <v>40</v>
      </c>
      <c r="AA354" s="178" t="s">
        <v>13354</v>
      </c>
      <c r="AB354" s="178" t="str">
        <f t="shared" si="5"/>
        <v>,(388,42,'CedulasHipotecariasMoneda',NULL,'Moneda',NULL,NULL,NULL,NULL,NULL,1,'1 - colón',NULL,NULL,NULL,NULL,NULL,NULL,NULL,NULL,NULL,'mainTableBoxesCss','TiposMonedasLista',NULL,NULL,40,NULL,N'MANTENIMIENTO',CAST('19000101' AS DateTime), N'999999999')</v>
      </c>
    </row>
    <row r="355" spans="1:28" x14ac:dyDescent="0.25">
      <c r="A355" s="178">
        <v>389</v>
      </c>
      <c r="B355" s="178">
        <v>42</v>
      </c>
      <c r="C355" s="178" t="s">
        <v>14594</v>
      </c>
      <c r="D355" s="178" t="s">
        <v>13354</v>
      </c>
      <c r="E355" s="178" t="s">
        <v>14595</v>
      </c>
      <c r="F355" s="178" t="s">
        <v>13354</v>
      </c>
      <c r="G355" s="178" t="s">
        <v>13354</v>
      </c>
      <c r="H355" s="178" t="s">
        <v>13354</v>
      </c>
      <c r="I355" s="178" t="s">
        <v>13354</v>
      </c>
      <c r="J355" s="178" t="s">
        <v>13354</v>
      </c>
      <c r="K355" s="178" t="s">
        <v>13354</v>
      </c>
      <c r="L355" s="178" t="s">
        <v>13354</v>
      </c>
      <c r="M355" s="178" t="s">
        <v>13354</v>
      </c>
      <c r="N355" s="178" t="s">
        <v>13354</v>
      </c>
      <c r="O355" s="178" t="s">
        <v>13354</v>
      </c>
      <c r="P355" s="178" t="s">
        <v>13354</v>
      </c>
      <c r="Q355" s="178" t="s">
        <v>13354</v>
      </c>
      <c r="R355" s="178" t="s">
        <v>13354</v>
      </c>
      <c r="S355" s="178" t="s">
        <v>13354</v>
      </c>
      <c r="T355" s="178" t="s">
        <v>13354</v>
      </c>
      <c r="U355" s="178" t="s">
        <v>13354</v>
      </c>
      <c r="V355" s="178" t="s">
        <v>13846</v>
      </c>
      <c r="W355" s="178" t="s">
        <v>13354</v>
      </c>
      <c r="X355" s="178" t="s">
        <v>13354</v>
      </c>
      <c r="Y355" s="178" t="s">
        <v>13354</v>
      </c>
      <c r="Z355" s="178">
        <v>41</v>
      </c>
      <c r="AA355" s="178" t="s">
        <v>13354</v>
      </c>
      <c r="AB355" s="178" t="str">
        <f t="shared" si="5"/>
        <v>,(389,42,'CedulasHipotecariasValorFacial',NULL,'Valor Facial',NULL,NULL,NULL,NULL,NULL,NULL,NULL,NULL,NULL,NULL,NULL,NULL,NULL,NULL,NULL,NULL,'mainTableBoxesCss',NULL,NULL,NULL,41,NULL,N'MANTENIMIENTO',CAST('19000101' AS DateTime), N'999999999')</v>
      </c>
    </row>
    <row r="356" spans="1:28" x14ac:dyDescent="0.25">
      <c r="A356" s="178">
        <v>390</v>
      </c>
      <c r="B356" s="178">
        <v>42</v>
      </c>
      <c r="C356" s="178" t="s">
        <v>14596</v>
      </c>
      <c r="D356" s="178" t="s">
        <v>13354</v>
      </c>
      <c r="E356" s="178" t="s">
        <v>140</v>
      </c>
      <c r="F356" s="178" t="s">
        <v>13354</v>
      </c>
      <c r="G356" s="178" t="s">
        <v>13354</v>
      </c>
      <c r="H356" s="178" t="s">
        <v>13354</v>
      </c>
      <c r="I356" s="178" t="s">
        <v>13354</v>
      </c>
      <c r="J356" s="178" t="s">
        <v>13354</v>
      </c>
      <c r="K356" s="178" t="s">
        <v>13354</v>
      </c>
      <c r="L356" s="178" t="s">
        <v>13354</v>
      </c>
      <c r="M356" s="178" t="s">
        <v>13354</v>
      </c>
      <c r="N356" s="178" t="s">
        <v>13354</v>
      </c>
      <c r="O356" s="178" t="s">
        <v>13354</v>
      </c>
      <c r="P356" s="178" t="s">
        <v>13354</v>
      </c>
      <c r="Q356" s="178" t="s">
        <v>13354</v>
      </c>
      <c r="R356" s="178" t="s">
        <v>13354</v>
      </c>
      <c r="S356" s="178" t="s">
        <v>13354</v>
      </c>
      <c r="T356" s="178" t="s">
        <v>13354</v>
      </c>
      <c r="U356" s="178" t="s">
        <v>13354</v>
      </c>
      <c r="V356" s="178" t="s">
        <v>13846</v>
      </c>
      <c r="W356" s="178" t="s">
        <v>13354</v>
      </c>
      <c r="X356" s="178" t="s">
        <v>13354</v>
      </c>
      <c r="Y356" s="178" t="s">
        <v>13354</v>
      </c>
      <c r="Z356" s="178">
        <v>42</v>
      </c>
      <c r="AA356" s="178" t="s">
        <v>13354</v>
      </c>
      <c r="AB356" s="178" t="str">
        <f t="shared" si="5"/>
        <v>,(390,42,'EstadoDuplicado',NULL,'No Aplica',NULL,NULL,NULL,NULL,NULL,NULL,NULL,NULL,NULL,NULL,NULL,NULL,NULL,NULL,NULL,NULL,'mainTableBoxesCss',NULL,NULL,NULL,42,NULL,N'MANTENIMIENTO',CAST('19000101' AS DateTime), N'999999999')</v>
      </c>
    </row>
    <row r="357" spans="1:28" x14ac:dyDescent="0.25">
      <c r="A357" s="178">
        <v>391</v>
      </c>
      <c r="B357" s="178">
        <v>42</v>
      </c>
      <c r="C357" s="178" t="s">
        <v>14597</v>
      </c>
      <c r="D357" s="178" t="s">
        <v>13354</v>
      </c>
      <c r="E357" s="178" t="s">
        <v>140</v>
      </c>
      <c r="F357" s="178" t="s">
        <v>13354</v>
      </c>
      <c r="G357" s="178" t="s">
        <v>13354</v>
      </c>
      <c r="H357" s="178" t="s">
        <v>13354</v>
      </c>
      <c r="I357" s="178" t="s">
        <v>13354</v>
      </c>
      <c r="J357" s="178" t="s">
        <v>13354</v>
      </c>
      <c r="K357" s="178" t="s">
        <v>13354</v>
      </c>
      <c r="L357" s="178" t="s">
        <v>13354</v>
      </c>
      <c r="M357" s="178" t="s">
        <v>13354</v>
      </c>
      <c r="N357" s="178" t="s">
        <v>13354</v>
      </c>
      <c r="O357" s="178" t="s">
        <v>13354</v>
      </c>
      <c r="P357" s="178" t="s">
        <v>13354</v>
      </c>
      <c r="Q357" s="178" t="s">
        <v>13354</v>
      </c>
      <c r="R357" s="178" t="s">
        <v>13354</v>
      </c>
      <c r="S357" s="178" t="s">
        <v>13354</v>
      </c>
      <c r="T357" s="178" t="s">
        <v>13354</v>
      </c>
      <c r="U357" s="178" t="s">
        <v>13354</v>
      </c>
      <c r="V357" s="178" t="s">
        <v>13846</v>
      </c>
      <c r="W357" s="178" t="s">
        <v>13354</v>
      </c>
      <c r="X357" s="178" t="s">
        <v>13354</v>
      </c>
      <c r="Y357" s="178" t="s">
        <v>13354</v>
      </c>
      <c r="Z357" s="178">
        <v>43</v>
      </c>
      <c r="AA357" s="178" t="s">
        <v>13354</v>
      </c>
      <c r="AB357" s="178" t="str">
        <f t="shared" si="5"/>
        <v>,(391,42,'EstadoHorizontal',NULL,'No Aplica',NULL,NULL,NULL,NULL,NULL,NULL,NULL,NULL,NULL,NULL,NULL,NULL,NULL,NULL,NULL,NULL,'mainTableBoxesCss',NULL,NULL,NULL,43,NULL,N'MANTENIMIENTO',CAST('19000101' AS DateTime), N'999999999')</v>
      </c>
    </row>
    <row r="358" spans="1:28" x14ac:dyDescent="0.25">
      <c r="A358" s="178">
        <v>449</v>
      </c>
      <c r="B358" s="178">
        <v>24</v>
      </c>
      <c r="C358" s="178" t="s">
        <v>14598</v>
      </c>
      <c r="D358" s="178" t="s">
        <v>13354</v>
      </c>
      <c r="E358" s="178" t="s">
        <v>14599</v>
      </c>
      <c r="F358" s="178" t="s">
        <v>13842</v>
      </c>
      <c r="G358" s="178" t="s">
        <v>14600</v>
      </c>
      <c r="H358" s="178">
        <v>1</v>
      </c>
      <c r="I358" s="178">
        <v>1</v>
      </c>
      <c r="J358" s="178">
        <v>1</v>
      </c>
      <c r="K358" s="178" t="s">
        <v>13354</v>
      </c>
      <c r="L358" s="178" t="s">
        <v>14601</v>
      </c>
      <c r="M358" s="178" t="s">
        <v>13354</v>
      </c>
      <c r="N358" s="178" t="s">
        <v>13354</v>
      </c>
      <c r="O358" s="178" t="s">
        <v>13878</v>
      </c>
      <c r="P358" s="178" t="s">
        <v>13354</v>
      </c>
      <c r="Q358" s="178" t="s">
        <v>13354</v>
      </c>
      <c r="R358" s="178" t="s">
        <v>13354</v>
      </c>
      <c r="S358" s="178" t="s">
        <v>13354</v>
      </c>
      <c r="T358" s="178" t="s">
        <v>13354</v>
      </c>
      <c r="U358" s="178" t="s">
        <v>13354</v>
      </c>
      <c r="V358" s="178" t="s">
        <v>13846</v>
      </c>
      <c r="W358" s="178" t="s">
        <v>14602</v>
      </c>
      <c r="X358" s="178" t="s">
        <v>13847</v>
      </c>
      <c r="Y358" s="178" t="s">
        <v>13354</v>
      </c>
      <c r="Z358" s="178">
        <v>1</v>
      </c>
      <c r="AA358" s="178" t="s">
        <v>13354</v>
      </c>
      <c r="AB358" s="178" t="str">
        <f t="shared" si="5"/>
        <v>,(449,24,'TipoOperacion',NULL,'Tipo Operación','Tab1','Operación',1,1,1,NULL,'1 - Operación de Crédito',NULL,NULL,'DROPDOWNLIST',NULL,NULL,NULL,NULL,NULL,NULL,'mainTableBoxesCss','GarantiasOperacionesTipoOperacionLista','GrupoValidacion',NULL,1,NULL,N'MANTENIMIENTO',CAST('19000101' AS DateTime), N'999999999')</v>
      </c>
    </row>
    <row r="359" spans="1:28" x14ac:dyDescent="0.25">
      <c r="A359" s="178">
        <v>450</v>
      </c>
      <c r="B359" s="178">
        <v>24</v>
      </c>
      <c r="C359" s="178" t="s">
        <v>14603</v>
      </c>
      <c r="D359" s="178" t="s">
        <v>14603</v>
      </c>
      <c r="E359" s="178" t="s">
        <v>14603</v>
      </c>
      <c r="F359" s="178" t="s">
        <v>13842</v>
      </c>
      <c r="G359" s="178" t="s">
        <v>14600</v>
      </c>
      <c r="H359" s="178">
        <v>1</v>
      </c>
      <c r="I359" s="178">
        <v>1</v>
      </c>
      <c r="J359" s="178">
        <v>1</v>
      </c>
      <c r="K359" s="178" t="s">
        <v>13354</v>
      </c>
      <c r="L359" s="178" t="s">
        <v>13354</v>
      </c>
      <c r="M359" s="178">
        <v>2</v>
      </c>
      <c r="N359" s="178">
        <v>1</v>
      </c>
      <c r="O359" s="178" t="s">
        <v>13844</v>
      </c>
      <c r="P359" s="178" t="s">
        <v>13845</v>
      </c>
      <c r="Q359" s="178" t="s">
        <v>13354</v>
      </c>
      <c r="R359" s="178" t="s">
        <v>13354</v>
      </c>
      <c r="S359" s="178" t="s">
        <v>13354</v>
      </c>
      <c r="T359" s="178" t="s">
        <v>13354</v>
      </c>
      <c r="U359" s="178" t="s">
        <v>13354</v>
      </c>
      <c r="V359" s="178" t="s">
        <v>13846</v>
      </c>
      <c r="W359" s="178" t="s">
        <v>13354</v>
      </c>
      <c r="X359" s="178" t="s">
        <v>13847</v>
      </c>
      <c r="Y359" s="178" t="s">
        <v>13354</v>
      </c>
      <c r="Z359" s="178">
        <v>2</v>
      </c>
      <c r="AA359" s="178" t="s">
        <v>13354</v>
      </c>
      <c r="AB359" s="178" t="str">
        <f t="shared" si="5"/>
        <v>,(450,24,'Conta','Conta','Conta','Tab1','Operación',1,1,1,NULL,NULL,2,'1','TEXTBOX','NUMBER',NULL,NULL,NULL,NULL,NULL,'mainTableBoxesCss',NULL,'GrupoValidacion',NULL,2,NULL,N'MANTENIMIENTO',CAST('19000101' AS DateTime), N'999999999')</v>
      </c>
    </row>
    <row r="360" spans="1:28" x14ac:dyDescent="0.25">
      <c r="A360" s="178">
        <v>451</v>
      </c>
      <c r="B360" s="178">
        <v>24</v>
      </c>
      <c r="C360" s="178" t="s">
        <v>14410</v>
      </c>
      <c r="D360" s="178" t="s">
        <v>14410</v>
      </c>
      <c r="E360" s="178" t="s">
        <v>14410</v>
      </c>
      <c r="F360" s="178" t="s">
        <v>13842</v>
      </c>
      <c r="G360" s="178" t="s">
        <v>14600</v>
      </c>
      <c r="H360" s="178">
        <v>1</v>
      </c>
      <c r="I360" s="178">
        <v>1</v>
      </c>
      <c r="J360" s="178">
        <v>1</v>
      </c>
      <c r="K360" s="178" t="s">
        <v>13354</v>
      </c>
      <c r="L360" s="178" t="s">
        <v>13354</v>
      </c>
      <c r="M360" s="178">
        <v>3</v>
      </c>
      <c r="N360" s="178">
        <v>1</v>
      </c>
      <c r="O360" s="178" t="s">
        <v>13844</v>
      </c>
      <c r="P360" s="178" t="s">
        <v>13845</v>
      </c>
      <c r="Q360" s="178" t="s">
        <v>13354</v>
      </c>
      <c r="R360" s="178" t="s">
        <v>13354</v>
      </c>
      <c r="S360" s="178" t="s">
        <v>13354</v>
      </c>
      <c r="T360" s="178" t="s">
        <v>13354</v>
      </c>
      <c r="U360" s="178" t="s">
        <v>13354</v>
      </c>
      <c r="V360" s="178" t="s">
        <v>13846</v>
      </c>
      <c r="W360" s="178" t="s">
        <v>13354</v>
      </c>
      <c r="X360" s="178" t="s">
        <v>13847</v>
      </c>
      <c r="Y360" s="178" t="s">
        <v>13354</v>
      </c>
      <c r="Z360" s="178">
        <v>3</v>
      </c>
      <c r="AA360" s="178" t="s">
        <v>13354</v>
      </c>
      <c r="AB360" s="178" t="str">
        <f t="shared" si="5"/>
        <v>,(451,24,'Oficina','Oficina','Oficina','Tab1','Operación',1,1,1,NULL,NULL,3,'1','TEXTBOX','NUMBER',NULL,NULL,NULL,NULL,NULL,'mainTableBoxesCss',NULL,'GrupoValidacion',NULL,3,NULL,N'MANTENIMIENTO',CAST('19000101' AS DateTime), N'999999999')</v>
      </c>
    </row>
    <row r="361" spans="1:28" x14ac:dyDescent="0.25">
      <c r="A361" s="178">
        <v>452</v>
      </c>
      <c r="B361" s="178">
        <v>24</v>
      </c>
      <c r="C361" s="178" t="s">
        <v>13966</v>
      </c>
      <c r="D361" s="178" t="s">
        <v>13966</v>
      </c>
      <c r="E361" s="178" t="s">
        <v>13966</v>
      </c>
      <c r="F361" s="178" t="s">
        <v>13842</v>
      </c>
      <c r="G361" s="178" t="s">
        <v>14600</v>
      </c>
      <c r="H361" s="178">
        <v>1</v>
      </c>
      <c r="I361" s="178">
        <v>1</v>
      </c>
      <c r="J361" s="178">
        <v>1</v>
      </c>
      <c r="K361" s="178" t="s">
        <v>13354</v>
      </c>
      <c r="L361" s="178" t="s">
        <v>13354</v>
      </c>
      <c r="M361" s="178">
        <v>2</v>
      </c>
      <c r="N361" s="178">
        <v>1</v>
      </c>
      <c r="O361" s="178" t="s">
        <v>13844</v>
      </c>
      <c r="P361" s="178" t="s">
        <v>13845</v>
      </c>
      <c r="Q361" s="178" t="s">
        <v>13354</v>
      </c>
      <c r="R361" s="178" t="s">
        <v>13354</v>
      </c>
      <c r="S361" s="178" t="s">
        <v>13354</v>
      </c>
      <c r="T361" s="178" t="s">
        <v>13354</v>
      </c>
      <c r="U361" s="178" t="s">
        <v>13354</v>
      </c>
      <c r="V361" s="178" t="s">
        <v>13846</v>
      </c>
      <c r="W361" s="178" t="s">
        <v>13354</v>
      </c>
      <c r="X361" s="178" t="s">
        <v>13847</v>
      </c>
      <c r="Y361" s="178" t="s">
        <v>13354</v>
      </c>
      <c r="Z361" s="178">
        <v>4</v>
      </c>
      <c r="AA361" s="178" t="s">
        <v>13354</v>
      </c>
      <c r="AB361" s="178" t="str">
        <f t="shared" si="5"/>
        <v>,(452,24,'Moneda','Moneda','Moneda','Tab1','Operación',1,1,1,NULL,NULL,2,'1','TEXTBOX','NUMBER',NULL,NULL,NULL,NULL,NULL,'mainTableBoxesCss',NULL,'GrupoValidacion',NULL,4,NULL,N'MANTENIMIENTO',CAST('19000101' AS DateTime), N'999999999')</v>
      </c>
    </row>
    <row r="362" spans="1:28" x14ac:dyDescent="0.25">
      <c r="A362" s="178">
        <v>453</v>
      </c>
      <c r="B362" s="178">
        <v>24</v>
      </c>
      <c r="C362" s="178" t="s">
        <v>14604</v>
      </c>
      <c r="D362" s="178" t="s">
        <v>14605</v>
      </c>
      <c r="E362" s="178" t="s">
        <v>14605</v>
      </c>
      <c r="F362" s="178" t="s">
        <v>13842</v>
      </c>
      <c r="G362" s="178" t="s">
        <v>14600</v>
      </c>
      <c r="H362" s="178">
        <v>1</v>
      </c>
      <c r="I362" s="178">
        <v>1</v>
      </c>
      <c r="J362" s="178">
        <v>1</v>
      </c>
      <c r="K362" s="178" t="s">
        <v>13354</v>
      </c>
      <c r="L362" s="178" t="s">
        <v>13354</v>
      </c>
      <c r="M362" s="178">
        <v>2</v>
      </c>
      <c r="N362" s="178">
        <v>1</v>
      </c>
      <c r="O362" s="178" t="s">
        <v>13844</v>
      </c>
      <c r="P362" s="178" t="s">
        <v>13845</v>
      </c>
      <c r="Q362" s="178" t="s">
        <v>13354</v>
      </c>
      <c r="R362" s="178" t="s">
        <v>13354</v>
      </c>
      <c r="S362" s="178" t="s">
        <v>13354</v>
      </c>
      <c r="T362" s="178" t="s">
        <v>13354</v>
      </c>
      <c r="U362" s="178" t="s">
        <v>13354</v>
      </c>
      <c r="V362" s="178" t="s">
        <v>13846</v>
      </c>
      <c r="W362" s="178" t="s">
        <v>13354</v>
      </c>
      <c r="X362" s="178" t="s">
        <v>13847</v>
      </c>
      <c r="Y362" s="178" t="s">
        <v>13354</v>
      </c>
      <c r="Z362" s="178">
        <v>5</v>
      </c>
      <c r="AA362" s="178" t="s">
        <v>13354</v>
      </c>
      <c r="AB362" s="178" t="str">
        <f t="shared" si="5"/>
        <v>,(453,24,'Producto','Prod','Prod','Tab1','Operación',1,1,1,NULL,NULL,2,'1','TEXTBOX','NUMBER',NULL,NULL,NULL,NULL,NULL,'mainTableBoxesCss',NULL,'GrupoValidacion',NULL,5,NULL,N'MANTENIMIENTO',CAST('19000101' AS DateTime), N'999999999')</v>
      </c>
    </row>
    <row r="363" spans="1:28" x14ac:dyDescent="0.25">
      <c r="A363" s="178">
        <v>454</v>
      </c>
      <c r="B363" s="178">
        <v>24</v>
      </c>
      <c r="C363" s="178" t="s">
        <v>14606</v>
      </c>
      <c r="D363" s="178" t="s">
        <v>14606</v>
      </c>
      <c r="E363" s="178" t="s">
        <v>14607</v>
      </c>
      <c r="F363" s="178" t="s">
        <v>13842</v>
      </c>
      <c r="G363" s="178" t="s">
        <v>14600</v>
      </c>
      <c r="H363" s="178">
        <v>1</v>
      </c>
      <c r="I363" s="178">
        <v>1</v>
      </c>
      <c r="J363" s="178">
        <v>1</v>
      </c>
      <c r="K363" s="178" t="s">
        <v>13354</v>
      </c>
      <c r="L363" s="178" t="s">
        <v>13354</v>
      </c>
      <c r="M363" s="178">
        <v>7</v>
      </c>
      <c r="N363" s="178">
        <v>1</v>
      </c>
      <c r="O363" s="178" t="s">
        <v>13844</v>
      </c>
      <c r="P363" s="178" t="s">
        <v>13845</v>
      </c>
      <c r="Q363" s="178" t="s">
        <v>13354</v>
      </c>
      <c r="R363" s="178" t="s">
        <v>13354</v>
      </c>
      <c r="S363" s="178" t="s">
        <v>13354</v>
      </c>
      <c r="T363" s="178" t="s">
        <v>13354</v>
      </c>
      <c r="U363" s="178" t="s">
        <v>13354</v>
      </c>
      <c r="V363" s="178" t="s">
        <v>13846</v>
      </c>
      <c r="W363" s="178" t="s">
        <v>13354</v>
      </c>
      <c r="X363" s="178" t="s">
        <v>13847</v>
      </c>
      <c r="Y363" s="178" t="s">
        <v>13354</v>
      </c>
      <c r="Z363" s="178">
        <v>6</v>
      </c>
      <c r="AA363" s="178" t="s">
        <v>13354</v>
      </c>
      <c r="AB363" s="178" t="str">
        <f t="shared" si="5"/>
        <v>,(454,24,'Numero','Numero','Número','Tab1','Operación',1,1,1,NULL,NULL,7,'1','TEXTBOX','NUMBER',NULL,NULL,NULL,NULL,NULL,'mainTableBoxesCss',NULL,'GrupoValidacion',NULL,6,NULL,N'MANTENIMIENTO',CAST('19000101' AS DateTime), N'999999999')</v>
      </c>
    </row>
    <row r="364" spans="1:28" x14ac:dyDescent="0.25">
      <c r="A364" s="178">
        <v>455</v>
      </c>
      <c r="B364" s="178">
        <v>24</v>
      </c>
      <c r="C364" s="178" t="s">
        <v>14608</v>
      </c>
      <c r="D364" s="178" t="s">
        <v>13354</v>
      </c>
      <c r="E364" s="178" t="s">
        <v>14609</v>
      </c>
      <c r="F364" s="178" t="s">
        <v>14244</v>
      </c>
      <c r="G364" s="178" t="s">
        <v>14478</v>
      </c>
      <c r="H364" s="178">
        <v>0</v>
      </c>
      <c r="I364" s="178">
        <v>0</v>
      </c>
      <c r="J364" s="178">
        <v>1</v>
      </c>
      <c r="K364" s="178" t="s">
        <v>13354</v>
      </c>
      <c r="L364" s="178" t="s">
        <v>13354</v>
      </c>
      <c r="M364" s="178" t="s">
        <v>13354</v>
      </c>
      <c r="N364" s="178" t="s">
        <v>13354</v>
      </c>
      <c r="O364" s="178" t="s">
        <v>13878</v>
      </c>
      <c r="P364" s="178" t="s">
        <v>13354</v>
      </c>
      <c r="Q364" s="178" t="s">
        <v>13354</v>
      </c>
      <c r="R364" s="178" t="s">
        <v>13354</v>
      </c>
      <c r="S364" s="178" t="s">
        <v>13354</v>
      </c>
      <c r="T364" s="178" t="s">
        <v>13354</v>
      </c>
      <c r="U364" s="178" t="s">
        <v>13354</v>
      </c>
      <c r="V364" s="178" t="s">
        <v>13846</v>
      </c>
      <c r="W364" s="178" t="s">
        <v>14610</v>
      </c>
      <c r="X364" s="178" t="s">
        <v>13847</v>
      </c>
      <c r="Y364" s="178" t="s">
        <v>13354</v>
      </c>
      <c r="Z364" s="178">
        <v>1</v>
      </c>
      <c r="AA364" s="178" t="s">
        <v>13354</v>
      </c>
      <c r="AB364" s="178" t="str">
        <f t="shared" si="5"/>
        <v>,(455,24,'TipoIdentificacionSICC',NULL,'Tipo Identificación','Tab2','Detalle',0,0,1,NULL,NULL,NULL,NULL,'DROPDOWNLIST',NULL,NULL,NULL,NULL,NULL,NULL,'mainTableBoxesCss','GarantiasOperacionesTipoIdentificacionLista','GrupoValidacion',NULL,1,NULL,N'MANTENIMIENTO',CAST('19000101' AS DateTime), N'999999999')</v>
      </c>
    </row>
    <row r="365" spans="1:28" x14ac:dyDescent="0.25">
      <c r="A365" s="178">
        <v>456</v>
      </c>
      <c r="B365" s="178">
        <v>24</v>
      </c>
      <c r="C365" s="178" t="s">
        <v>14475</v>
      </c>
      <c r="D365" s="178" t="s">
        <v>13354</v>
      </c>
      <c r="E365" s="178" t="s">
        <v>14611</v>
      </c>
      <c r="F365" s="178" t="s">
        <v>14244</v>
      </c>
      <c r="G365" s="178" t="s">
        <v>14478</v>
      </c>
      <c r="H365" s="178">
        <v>0</v>
      </c>
      <c r="I365" s="178">
        <v>0</v>
      </c>
      <c r="J365" s="178">
        <v>1</v>
      </c>
      <c r="K365" s="178" t="s">
        <v>13354</v>
      </c>
      <c r="L365" s="178" t="s">
        <v>13354</v>
      </c>
      <c r="M365" s="178">
        <v>30</v>
      </c>
      <c r="N365" s="178">
        <v>0</v>
      </c>
      <c r="O365" s="178" t="s">
        <v>13844</v>
      </c>
      <c r="P365" s="178" t="s">
        <v>13354</v>
      </c>
      <c r="Q365" s="178" t="s">
        <v>13354</v>
      </c>
      <c r="R365" s="178" t="s">
        <v>13354</v>
      </c>
      <c r="S365" s="178" t="s">
        <v>13354</v>
      </c>
      <c r="T365" s="178" t="s">
        <v>13354</v>
      </c>
      <c r="U365" s="178" t="s">
        <v>13354</v>
      </c>
      <c r="V365" s="178" t="s">
        <v>13846</v>
      </c>
      <c r="W365" s="178" t="s">
        <v>13354</v>
      </c>
      <c r="X365" s="178" t="s">
        <v>13847</v>
      </c>
      <c r="Y365" s="178" t="s">
        <v>13354</v>
      </c>
      <c r="Z365" s="178">
        <v>2</v>
      </c>
      <c r="AA365" s="178" t="s">
        <v>13354</v>
      </c>
      <c r="AB365" s="178" t="str">
        <f t="shared" si="5"/>
        <v>,(456,24,'IdentificacionSICC',NULL,'Identificación Cliente','Tab2','Detalle',0,0,1,NULL,NULL,30,'0','TEXTBOX',NULL,NULL,NULL,NULL,NULL,NULL,'mainTableBoxesCss',NULL,'GrupoValidacion',NULL,2,NULL,N'MANTENIMIENTO',CAST('19000101' AS DateTime), N'999999999')</v>
      </c>
    </row>
    <row r="366" spans="1:28" x14ac:dyDescent="0.25">
      <c r="A366" s="178">
        <v>457</v>
      </c>
      <c r="B366" s="178">
        <v>24</v>
      </c>
      <c r="C366" s="178" t="s">
        <v>14612</v>
      </c>
      <c r="D366" s="178" t="s">
        <v>13354</v>
      </c>
      <c r="E366" s="178" t="s">
        <v>14613</v>
      </c>
      <c r="F366" s="178" t="s">
        <v>14244</v>
      </c>
      <c r="G366" s="178" t="s">
        <v>14478</v>
      </c>
      <c r="H366" s="178">
        <v>0</v>
      </c>
      <c r="I366" s="178">
        <v>0</v>
      </c>
      <c r="J366" s="178">
        <v>1</v>
      </c>
      <c r="K366" s="178" t="s">
        <v>13354</v>
      </c>
      <c r="L366" s="178" t="s">
        <v>13354</v>
      </c>
      <c r="M366" s="178">
        <v>255</v>
      </c>
      <c r="N366" s="178">
        <v>0</v>
      </c>
      <c r="O366" s="178" t="s">
        <v>13844</v>
      </c>
      <c r="P366" s="178" t="s">
        <v>13354</v>
      </c>
      <c r="Q366" s="178" t="s">
        <v>13354</v>
      </c>
      <c r="R366" s="178" t="s">
        <v>13354</v>
      </c>
      <c r="S366" s="178" t="s">
        <v>13354</v>
      </c>
      <c r="T366" s="178" t="s">
        <v>13354</v>
      </c>
      <c r="U366" s="178" t="s">
        <v>13354</v>
      </c>
      <c r="V366" s="178" t="s">
        <v>13846</v>
      </c>
      <c r="W366" s="178" t="s">
        <v>13354</v>
      </c>
      <c r="X366" s="178" t="s">
        <v>13847</v>
      </c>
      <c r="Y366" s="178" t="s">
        <v>13354</v>
      </c>
      <c r="Z366" s="178">
        <v>3</v>
      </c>
      <c r="AA366" s="178" t="s">
        <v>13354</v>
      </c>
      <c r="AB366" s="178" t="str">
        <f t="shared" si="5"/>
        <v>,(457,24,'NombreClienteSICC',NULL,'Nombre Cliente','Tab2','Detalle',0,0,1,NULL,NULL,255,'0','TEXTBOX',NULL,NULL,NULL,NULL,NULL,NULL,'mainTableBoxesCss',NULL,'GrupoValidacion',NULL,3,NULL,N'MANTENIMIENTO',CAST('19000101' AS DateTime), N'999999999')</v>
      </c>
    </row>
    <row r="367" spans="1:28" x14ac:dyDescent="0.25">
      <c r="A367" s="178">
        <v>458</v>
      </c>
      <c r="B367" s="178">
        <v>24</v>
      </c>
      <c r="C367" s="178" t="s">
        <v>14614</v>
      </c>
      <c r="D367" s="178" t="s">
        <v>13354</v>
      </c>
      <c r="E367" s="178" t="s">
        <v>14615</v>
      </c>
      <c r="F367" s="178" t="s">
        <v>14244</v>
      </c>
      <c r="G367" s="178" t="s">
        <v>14478</v>
      </c>
      <c r="H367" s="178">
        <v>0</v>
      </c>
      <c r="I367" s="178">
        <v>0</v>
      </c>
      <c r="J367" s="178">
        <v>1</v>
      </c>
      <c r="K367" s="178" t="s">
        <v>13354</v>
      </c>
      <c r="L367" s="178" t="s">
        <v>13354</v>
      </c>
      <c r="M367" s="178" t="s">
        <v>13354</v>
      </c>
      <c r="N367" s="178">
        <v>2</v>
      </c>
      <c r="O367" s="178" t="s">
        <v>13971</v>
      </c>
      <c r="P367" s="178" t="s">
        <v>13972</v>
      </c>
      <c r="Q367" s="178" t="s">
        <v>13354</v>
      </c>
      <c r="R367" s="178" t="s">
        <v>13354</v>
      </c>
      <c r="S367" s="178" t="s">
        <v>13354</v>
      </c>
      <c r="T367" s="178" t="s">
        <v>13354</v>
      </c>
      <c r="U367" s="178" t="s">
        <v>13354</v>
      </c>
      <c r="V367" s="178" t="s">
        <v>13846</v>
      </c>
      <c r="W367" s="178" t="s">
        <v>13354</v>
      </c>
      <c r="X367" s="178" t="s">
        <v>13847</v>
      </c>
      <c r="Y367" s="178" t="s">
        <v>13354</v>
      </c>
      <c r="Z367" s="178">
        <v>4</v>
      </c>
      <c r="AA367" s="178" t="s">
        <v>13354</v>
      </c>
      <c r="AB367" s="178" t="str">
        <f t="shared" si="5"/>
        <v>,(458,24,'FechaConstitucionSICC',NULL,'Fecha Constitución','Tab2','Detalle',0,0,1,NULL,NULL,NULL,'2','CALENDAREXTENDER','DATETIME',NULL,NULL,NULL,NULL,NULL,'mainTableBoxesCss',NULL,'GrupoValidacion',NULL,4,NULL,N'MANTENIMIENTO',CAST('19000101' AS DateTime), N'999999999')</v>
      </c>
    </row>
    <row r="368" spans="1:28" x14ac:dyDescent="0.25">
      <c r="A368" s="178">
        <v>459</v>
      </c>
      <c r="B368" s="178">
        <v>24</v>
      </c>
      <c r="C368" s="178" t="s">
        <v>14616</v>
      </c>
      <c r="D368" s="178" t="s">
        <v>13354</v>
      </c>
      <c r="E368" s="178" t="s">
        <v>14590</v>
      </c>
      <c r="F368" s="178" t="s">
        <v>14244</v>
      </c>
      <c r="G368" s="178" t="s">
        <v>14478</v>
      </c>
      <c r="H368" s="178">
        <v>0</v>
      </c>
      <c r="I368" s="178">
        <v>0</v>
      </c>
      <c r="J368" s="178">
        <v>1</v>
      </c>
      <c r="K368" s="178" t="s">
        <v>13354</v>
      </c>
      <c r="L368" s="178" t="s">
        <v>13354</v>
      </c>
      <c r="M368" s="178" t="s">
        <v>13354</v>
      </c>
      <c r="N368" s="178">
        <v>2</v>
      </c>
      <c r="O368" s="178" t="s">
        <v>13971</v>
      </c>
      <c r="P368" s="178" t="s">
        <v>13972</v>
      </c>
      <c r="Q368" s="178" t="s">
        <v>13354</v>
      </c>
      <c r="R368" s="178" t="s">
        <v>13354</v>
      </c>
      <c r="S368" s="178" t="s">
        <v>13354</v>
      </c>
      <c r="T368" s="178" t="s">
        <v>13354</v>
      </c>
      <c r="U368" s="178" t="s">
        <v>13354</v>
      </c>
      <c r="V368" s="178" t="s">
        <v>13846</v>
      </c>
      <c r="W368" s="178" t="s">
        <v>13354</v>
      </c>
      <c r="X368" s="178" t="s">
        <v>13847</v>
      </c>
      <c r="Y368" s="178" t="s">
        <v>13354</v>
      </c>
      <c r="Z368" s="178">
        <v>5</v>
      </c>
      <c r="AA368" s="178" t="s">
        <v>13354</v>
      </c>
      <c r="AB368" s="178" t="str">
        <f t="shared" si="5"/>
        <v>,(459,24,'FechaVencimientoSICC',NULL,'Fecha Vencimiento','Tab2','Detalle',0,0,1,NULL,NULL,NULL,'2','CALENDAREXTENDER','DATETIME',NULL,NULL,NULL,NULL,NULL,'mainTableBoxesCss',NULL,'GrupoValidacion',NULL,5,NULL,N'MANTENIMIENTO',CAST('19000101' AS DateTime), N'999999999')</v>
      </c>
    </row>
    <row r="369" spans="1:28" x14ac:dyDescent="0.25">
      <c r="A369" s="178">
        <v>460</v>
      </c>
      <c r="B369" s="178">
        <v>24</v>
      </c>
      <c r="C369" s="178" t="s">
        <v>14617</v>
      </c>
      <c r="D369" s="178" t="s">
        <v>13354</v>
      </c>
      <c r="E369" s="178" t="s">
        <v>14618</v>
      </c>
      <c r="F369" s="178" t="s">
        <v>14244</v>
      </c>
      <c r="G369" s="178" t="s">
        <v>14478</v>
      </c>
      <c r="H369" s="178">
        <v>0</v>
      </c>
      <c r="I369" s="178">
        <v>0</v>
      </c>
      <c r="J369" s="178">
        <v>1</v>
      </c>
      <c r="K369" s="178" t="s">
        <v>13354</v>
      </c>
      <c r="L369" s="178" t="s">
        <v>13354</v>
      </c>
      <c r="M369" s="178">
        <v>3</v>
      </c>
      <c r="N369" s="178">
        <v>1</v>
      </c>
      <c r="O369" s="178" t="s">
        <v>13844</v>
      </c>
      <c r="P369" s="178" t="s">
        <v>13845</v>
      </c>
      <c r="Q369" s="178" t="s">
        <v>13354</v>
      </c>
      <c r="R369" s="178" t="s">
        <v>13354</v>
      </c>
      <c r="S369" s="178" t="s">
        <v>13354</v>
      </c>
      <c r="T369" s="178" t="s">
        <v>13354</v>
      </c>
      <c r="U369" s="178" t="s">
        <v>13354</v>
      </c>
      <c r="V369" s="178" t="s">
        <v>13846</v>
      </c>
      <c r="W369" s="178" t="s">
        <v>13354</v>
      </c>
      <c r="X369" s="178" t="s">
        <v>13847</v>
      </c>
      <c r="Y369" s="178" t="s">
        <v>13354</v>
      </c>
      <c r="Z369" s="178">
        <v>6</v>
      </c>
      <c r="AA369" s="178" t="s">
        <v>13354</v>
      </c>
      <c r="AB369" s="178" t="str">
        <f t="shared" si="5"/>
        <v>,(460,24,'OficinaDeudorSICC',NULL,'Oficina Deudor','Tab2','Detalle',0,0,1,NULL,NULL,3,'1','TEXTBOX','NUMBER',NULL,NULL,NULL,NULL,NULL,'mainTableBoxesCss',NULL,'GrupoValidacion',NULL,6,NULL,N'MANTENIMIENTO',CAST('19000101' AS DateTime), N'999999999')</v>
      </c>
    </row>
    <row r="370" spans="1:28" x14ac:dyDescent="0.25">
      <c r="A370" s="178">
        <v>461</v>
      </c>
      <c r="B370" s="178">
        <v>24</v>
      </c>
      <c r="C370" s="178" t="s">
        <v>14463</v>
      </c>
      <c r="D370" s="178" t="s">
        <v>13354</v>
      </c>
      <c r="E370" s="178" t="s">
        <v>14609</v>
      </c>
      <c r="F370" s="178" t="s">
        <v>14244</v>
      </c>
      <c r="G370" s="178" t="s">
        <v>14478</v>
      </c>
      <c r="H370" s="178">
        <v>0</v>
      </c>
      <c r="I370" s="178">
        <v>0</v>
      </c>
      <c r="J370" s="178">
        <v>1</v>
      </c>
      <c r="K370" s="178" t="s">
        <v>13354</v>
      </c>
      <c r="L370" s="178" t="s">
        <v>13354</v>
      </c>
      <c r="M370" s="178" t="s">
        <v>13354</v>
      </c>
      <c r="N370" s="178" t="s">
        <v>13354</v>
      </c>
      <c r="O370" s="178" t="s">
        <v>13878</v>
      </c>
      <c r="P370" s="178" t="s">
        <v>13354</v>
      </c>
      <c r="Q370" s="178" t="s">
        <v>13354</v>
      </c>
      <c r="R370" s="178" t="s">
        <v>13354</v>
      </c>
      <c r="S370" s="178" t="s">
        <v>13354</v>
      </c>
      <c r="T370" s="178" t="s">
        <v>13354</v>
      </c>
      <c r="U370" s="178" t="s">
        <v>13354</v>
      </c>
      <c r="V370" s="178" t="s">
        <v>13846</v>
      </c>
      <c r="W370" s="178" t="s">
        <v>14610</v>
      </c>
      <c r="X370" s="178" t="s">
        <v>13847</v>
      </c>
      <c r="Y370" s="178" t="s">
        <v>13354</v>
      </c>
      <c r="Z370" s="178">
        <v>1</v>
      </c>
      <c r="AA370" s="178" t="s">
        <v>13354</v>
      </c>
      <c r="AB370" s="178" t="str">
        <f t="shared" si="5"/>
        <v>,(461,24,'TipoIdentificacionRUC',NULL,'Tipo Identificación','Tab2','Detalle',0,0,1,NULL,NULL,NULL,NULL,'DROPDOWNLIST',NULL,NULL,NULL,NULL,NULL,NULL,'mainTableBoxesCss','GarantiasOperacionesTipoIdentificacionLista','GrupoValidacion',NULL,1,NULL,N'MANTENIMIENTO',CAST('19000101' AS DateTime), N'999999999')</v>
      </c>
    </row>
    <row r="371" spans="1:28" x14ac:dyDescent="0.25">
      <c r="A371" s="178">
        <v>462</v>
      </c>
      <c r="B371" s="178">
        <v>24</v>
      </c>
      <c r="C371" s="178" t="s">
        <v>14619</v>
      </c>
      <c r="D371" s="178" t="s">
        <v>13354</v>
      </c>
      <c r="E371" s="178" t="s">
        <v>14620</v>
      </c>
      <c r="F371" s="178" t="s">
        <v>14244</v>
      </c>
      <c r="G371" s="178" t="s">
        <v>14478</v>
      </c>
      <c r="H371" s="178">
        <v>0</v>
      </c>
      <c r="I371" s="178">
        <v>0</v>
      </c>
      <c r="J371" s="178">
        <v>1</v>
      </c>
      <c r="K371" s="178" t="s">
        <v>13354</v>
      </c>
      <c r="L371" s="178" t="s">
        <v>13354</v>
      </c>
      <c r="M371" s="178">
        <v>30</v>
      </c>
      <c r="N371" s="178">
        <v>0</v>
      </c>
      <c r="O371" s="178" t="s">
        <v>13844</v>
      </c>
      <c r="P371" s="178" t="s">
        <v>13354</v>
      </c>
      <c r="Q371" s="178" t="s">
        <v>13354</v>
      </c>
      <c r="R371" s="178" t="s">
        <v>13354</v>
      </c>
      <c r="S371" s="178" t="s">
        <v>13354</v>
      </c>
      <c r="T371" s="178" t="s">
        <v>13354</v>
      </c>
      <c r="U371" s="178" t="s">
        <v>13354</v>
      </c>
      <c r="V371" s="178" t="s">
        <v>13846</v>
      </c>
      <c r="W371" s="178" t="s">
        <v>13354</v>
      </c>
      <c r="X371" s="178" t="s">
        <v>13847</v>
      </c>
      <c r="Y371" s="178" t="s">
        <v>13354</v>
      </c>
      <c r="Z371" s="178">
        <v>2</v>
      </c>
      <c r="AA371" s="178" t="s">
        <v>13354</v>
      </c>
      <c r="AB371" s="178" t="str">
        <f t="shared" si="5"/>
        <v>,(462,24,'IdentificacionRUC',NULL,'Identificación RUC','Tab2','Detalle',0,0,1,NULL,NULL,30,'0','TEXTBOX',NULL,NULL,NULL,NULL,NULL,NULL,'mainTableBoxesCss',NULL,'GrupoValidacion',NULL,2,NULL,N'MANTENIMIENTO',CAST('19000101' AS DateTime), N'999999999')</v>
      </c>
    </row>
    <row r="372" spans="1:28" x14ac:dyDescent="0.25">
      <c r="A372" s="178">
        <v>463</v>
      </c>
      <c r="B372" s="178">
        <v>24</v>
      </c>
      <c r="C372" s="178" t="s">
        <v>14621</v>
      </c>
      <c r="D372" s="178" t="s">
        <v>13354</v>
      </c>
      <c r="E372" s="178" t="s">
        <v>14622</v>
      </c>
      <c r="F372" s="178" t="s">
        <v>14244</v>
      </c>
      <c r="G372" s="178" t="s">
        <v>14478</v>
      </c>
      <c r="H372" s="178">
        <v>0</v>
      </c>
      <c r="I372" s="178">
        <v>0</v>
      </c>
      <c r="J372" s="178">
        <v>1</v>
      </c>
      <c r="K372" s="178" t="s">
        <v>13354</v>
      </c>
      <c r="L372" s="178" t="s">
        <v>13354</v>
      </c>
      <c r="M372" s="178">
        <v>30</v>
      </c>
      <c r="N372" s="178">
        <v>0</v>
      </c>
      <c r="O372" s="178" t="s">
        <v>13844</v>
      </c>
      <c r="P372" s="178" t="s">
        <v>13354</v>
      </c>
      <c r="Q372" s="178" t="s">
        <v>13354</v>
      </c>
      <c r="R372" s="178" t="s">
        <v>13354</v>
      </c>
      <c r="S372" s="178" t="s">
        <v>13354</v>
      </c>
      <c r="T372" s="178" t="s">
        <v>13354</v>
      </c>
      <c r="U372" s="178" t="s">
        <v>13354</v>
      </c>
      <c r="V372" s="178" t="s">
        <v>13846</v>
      </c>
      <c r="W372" s="178" t="s">
        <v>13354</v>
      </c>
      <c r="X372" s="178" t="s">
        <v>13847</v>
      </c>
      <c r="Y372" s="178" t="s">
        <v>13354</v>
      </c>
      <c r="Z372" s="178">
        <v>2</v>
      </c>
      <c r="AA372" s="178" t="s">
        <v>13354</v>
      </c>
      <c r="AB372" s="178" t="str">
        <f t="shared" si="5"/>
        <v>,(463,24,'EstadoOperacion',NULL,'Estado Operación','Tab2','Detalle',0,0,1,NULL,NULL,30,'0','TEXTBOX',NULL,NULL,NULL,NULL,NULL,NULL,'mainTableBoxesCss',NULL,'GrupoValidacion',NULL,2,NULL,N'MANTENIMIENTO',CAST('19000101' AS DateTime), N'999999999')</v>
      </c>
    </row>
    <row r="373" spans="1:28" x14ac:dyDescent="0.25">
      <c r="A373" s="178">
        <v>464</v>
      </c>
      <c r="B373" s="178">
        <v>24</v>
      </c>
      <c r="C373" s="178" t="s">
        <v>14623</v>
      </c>
      <c r="D373" s="178" t="s">
        <v>13354</v>
      </c>
      <c r="E373" s="178" t="s">
        <v>14243</v>
      </c>
      <c r="F373" s="178" t="s">
        <v>14480</v>
      </c>
      <c r="G373" s="178" t="s">
        <v>14624</v>
      </c>
      <c r="H373" s="178">
        <v>0</v>
      </c>
      <c r="I373" s="178">
        <v>0</v>
      </c>
      <c r="J373" s="178">
        <v>1</v>
      </c>
      <c r="K373" s="178" t="s">
        <v>13354</v>
      </c>
      <c r="L373" s="178" t="s">
        <v>13354</v>
      </c>
      <c r="M373" s="178" t="s">
        <v>13354</v>
      </c>
      <c r="N373" s="178" t="s">
        <v>13354</v>
      </c>
      <c r="O373" s="178" t="s">
        <v>13878</v>
      </c>
      <c r="P373" s="178" t="s">
        <v>13354</v>
      </c>
      <c r="Q373" s="178" t="s">
        <v>13354</v>
      </c>
      <c r="R373" s="178" t="s">
        <v>13354</v>
      </c>
      <c r="S373" s="178" t="s">
        <v>13354</v>
      </c>
      <c r="T373" s="178" t="s">
        <v>13354</v>
      </c>
      <c r="U373" s="178" t="s">
        <v>13354</v>
      </c>
      <c r="V373" s="178" t="s">
        <v>13846</v>
      </c>
      <c r="W373" s="178" t="s">
        <v>14246</v>
      </c>
      <c r="X373" s="178" t="s">
        <v>13847</v>
      </c>
      <c r="Y373" s="178" t="s">
        <v>13354</v>
      </c>
      <c r="Z373" s="178">
        <v>1</v>
      </c>
      <c r="AA373" s="178" t="s">
        <v>13354</v>
      </c>
      <c r="AB373" s="178" t="str">
        <f t="shared" si="5"/>
        <v>,(464,24,'TipoGarantia',NULL,'Tipo Garantía','Tab3','Garantía Relacionadas',0,0,1,NULL,NULL,NULL,NULL,'DROPDOWNLIST',NULL,NULL,NULL,NULL,NULL,NULL,'mainTableBoxesCss','TiposGarantiasLista','GrupoValidacion',NULL,1,NULL,N'MANTENIMIENTO',CAST('19000101' AS DateTime), N'999999999')</v>
      </c>
    </row>
    <row r="374" spans="1:28" x14ac:dyDescent="0.25">
      <c r="A374" s="178">
        <v>465</v>
      </c>
      <c r="B374" s="178">
        <v>171</v>
      </c>
      <c r="C374" s="178" t="s">
        <v>14625</v>
      </c>
      <c r="D374" s="178" t="s">
        <v>13760</v>
      </c>
      <c r="E374" s="178" t="s">
        <v>14626</v>
      </c>
      <c r="F374" s="178" t="s">
        <v>13842</v>
      </c>
      <c r="G374" s="178" t="s">
        <v>13843</v>
      </c>
      <c r="H374" s="178">
        <v>1</v>
      </c>
      <c r="I374" s="178">
        <v>1</v>
      </c>
      <c r="J374" s="178">
        <v>1</v>
      </c>
      <c r="K374" s="178" t="s">
        <v>13354</v>
      </c>
      <c r="L374" s="178" t="s">
        <v>13354</v>
      </c>
      <c r="M374" s="178">
        <v>17</v>
      </c>
      <c r="N374" s="178">
        <v>0</v>
      </c>
      <c r="O374" s="178" t="s">
        <v>13844</v>
      </c>
      <c r="P374" s="178" t="s">
        <v>13354</v>
      </c>
      <c r="Q374" s="178" t="s">
        <v>13354</v>
      </c>
      <c r="R374" s="178" t="s">
        <v>13354</v>
      </c>
      <c r="S374" s="178" t="s">
        <v>13354</v>
      </c>
      <c r="T374" s="178" t="s">
        <v>13354</v>
      </c>
      <c r="U374" s="178">
        <v>2</v>
      </c>
      <c r="V374" s="178" t="s">
        <v>13846</v>
      </c>
      <c r="W374" s="178" t="s">
        <v>13354</v>
      </c>
      <c r="X374" s="178" t="s">
        <v>13354</v>
      </c>
      <c r="Y374" s="178" t="s">
        <v>13354</v>
      </c>
      <c r="Z374" s="178">
        <v>1</v>
      </c>
      <c r="AA374" s="178" t="s">
        <v>13354</v>
      </c>
      <c r="AB374" s="178" t="str">
        <f t="shared" si="5"/>
        <v>,(465,171,'IdUsuario','Id_Usuario','Id Usuario','Tab1','General',1,1,1,NULL,NULL,17,'0','TEXTBOX',NULL,NULL,NULL,NULL,NULL,'2','mainTableBoxesCss',NULL,NULL,NULL,1,NULL,N'MANTENIMIENTO',CAST('19000101' AS DateTime), N'999999999')</v>
      </c>
    </row>
    <row r="375" spans="1:28" x14ac:dyDescent="0.25">
      <c r="A375" s="178">
        <v>466</v>
      </c>
      <c r="B375" s="178">
        <v>171</v>
      </c>
      <c r="C375" s="178" t="s">
        <v>14627</v>
      </c>
      <c r="D375" s="178" t="s">
        <v>14628</v>
      </c>
      <c r="E375" s="178" t="s">
        <v>14629</v>
      </c>
      <c r="F375" s="178" t="s">
        <v>13842</v>
      </c>
      <c r="G375" s="178" t="s">
        <v>13843</v>
      </c>
      <c r="H375" s="178">
        <v>1</v>
      </c>
      <c r="I375" s="178">
        <v>1</v>
      </c>
      <c r="J375" s="178">
        <v>1</v>
      </c>
      <c r="K375" s="178" t="s">
        <v>13354</v>
      </c>
      <c r="L375" s="178" t="s">
        <v>13354</v>
      </c>
      <c r="M375" s="178" t="s">
        <v>13354</v>
      </c>
      <c r="N375" s="178">
        <v>2</v>
      </c>
      <c r="O375" s="178" t="s">
        <v>13971</v>
      </c>
      <c r="P375" s="178" t="s">
        <v>13972</v>
      </c>
      <c r="Q375" s="178" t="s">
        <v>13354</v>
      </c>
      <c r="R375" s="178" t="s">
        <v>13354</v>
      </c>
      <c r="S375" s="178" t="s">
        <v>13354</v>
      </c>
      <c r="T375" s="178" t="s">
        <v>13354</v>
      </c>
      <c r="U375" s="178">
        <v>2</v>
      </c>
      <c r="V375" s="178" t="s">
        <v>13846</v>
      </c>
      <c r="W375" s="178" t="s">
        <v>13354</v>
      </c>
      <c r="X375" s="178" t="s">
        <v>13354</v>
      </c>
      <c r="Y375" s="178" t="s">
        <v>13354</v>
      </c>
      <c r="Z375" s="178">
        <v>2</v>
      </c>
      <c r="AA375" s="178" t="s">
        <v>13354</v>
      </c>
      <c r="AB375" s="178" t="str">
        <f t="shared" si="5"/>
        <v>,(466,171,'FechaInicio','Fecha_Inicio','Fecha Inicio','Tab1','General',1,1,1,NULL,NULL,NULL,'2','CALENDAREXTENDER','DATETIME',NULL,NULL,NULL,NULL,'2','mainTableBoxesCss',NULL,NULL,NULL,2,NULL,N'MANTENIMIENTO',CAST('19000101' AS DateTime), N'999999999')</v>
      </c>
    </row>
    <row r="376" spans="1:28" x14ac:dyDescent="0.25">
      <c r="A376" s="178">
        <v>467</v>
      </c>
      <c r="B376" s="178">
        <v>171</v>
      </c>
      <c r="C376" s="178" t="s">
        <v>14630</v>
      </c>
      <c r="D376" s="178" t="s">
        <v>14631</v>
      </c>
      <c r="E376" s="178" t="s">
        <v>14632</v>
      </c>
      <c r="F376" s="178" t="s">
        <v>13842</v>
      </c>
      <c r="G376" s="178" t="s">
        <v>13843</v>
      </c>
      <c r="H376" s="178">
        <v>1</v>
      </c>
      <c r="I376" s="178">
        <v>1</v>
      </c>
      <c r="J376" s="178">
        <v>1</v>
      </c>
      <c r="K376" s="178" t="s">
        <v>13354</v>
      </c>
      <c r="L376" s="178" t="s">
        <v>13354</v>
      </c>
      <c r="M376" s="178" t="s">
        <v>13354</v>
      </c>
      <c r="N376" s="178" t="s">
        <v>13354</v>
      </c>
      <c r="O376" s="178" t="s">
        <v>13971</v>
      </c>
      <c r="P376" s="178" t="s">
        <v>13972</v>
      </c>
      <c r="Q376" s="178" t="s">
        <v>13354</v>
      </c>
      <c r="R376" s="178" t="s">
        <v>13354</v>
      </c>
      <c r="S376" s="178" t="s">
        <v>13354</v>
      </c>
      <c r="T376" s="178" t="s">
        <v>13354</v>
      </c>
      <c r="U376" s="178">
        <v>2</v>
      </c>
      <c r="V376" s="178" t="s">
        <v>13846</v>
      </c>
      <c r="W376" s="178" t="s">
        <v>13354</v>
      </c>
      <c r="X376" s="178" t="s">
        <v>13354</v>
      </c>
      <c r="Y376" s="178" t="s">
        <v>13354</v>
      </c>
      <c r="Z376" s="178">
        <v>3</v>
      </c>
      <c r="AA376" s="178" t="s">
        <v>13354</v>
      </c>
      <c r="AB376" s="178" t="str">
        <f t="shared" si="5"/>
        <v>,(467,171,'FechaFinal','Fecha_Final','Fecha Fin','Tab1','General',1,1,1,NULL,NULL,NULL,NULL,'CALENDAREXTENDER','DATETIME',NULL,NULL,NULL,NULL,'2','mainTableBoxesCss',NULL,NULL,NULL,3,NULL,N'MANTENIMIENTO',CAST('19000101' AS DateTime), N'999999999')</v>
      </c>
    </row>
    <row r="377" spans="1:28" x14ac:dyDescent="0.25">
      <c r="A377" s="178">
        <v>468</v>
      </c>
      <c r="B377" s="178">
        <v>173</v>
      </c>
      <c r="C377" s="178" t="s">
        <v>14625</v>
      </c>
      <c r="D377" s="178" t="s">
        <v>13760</v>
      </c>
      <c r="E377" s="178" t="s">
        <v>14626</v>
      </c>
      <c r="F377" s="178" t="s">
        <v>13842</v>
      </c>
      <c r="G377" s="178" t="s">
        <v>13843</v>
      </c>
      <c r="H377" s="178">
        <v>1</v>
      </c>
      <c r="I377" s="178">
        <v>1</v>
      </c>
      <c r="J377" s="178">
        <v>1</v>
      </c>
      <c r="K377" s="178" t="s">
        <v>13354</v>
      </c>
      <c r="L377" s="178" t="s">
        <v>13354</v>
      </c>
      <c r="M377" s="178">
        <v>17</v>
      </c>
      <c r="N377" s="178">
        <v>0</v>
      </c>
      <c r="O377" s="178" t="s">
        <v>13844</v>
      </c>
      <c r="P377" s="178" t="s">
        <v>13354</v>
      </c>
      <c r="Q377" s="178" t="s">
        <v>13354</v>
      </c>
      <c r="R377" s="178" t="s">
        <v>13354</v>
      </c>
      <c r="S377" s="178" t="s">
        <v>13354</v>
      </c>
      <c r="T377" s="178" t="s">
        <v>13354</v>
      </c>
      <c r="U377" s="178">
        <v>2</v>
      </c>
      <c r="V377" s="178" t="s">
        <v>13846</v>
      </c>
      <c r="W377" s="178" t="s">
        <v>13354</v>
      </c>
      <c r="X377" s="178" t="s">
        <v>13354</v>
      </c>
      <c r="Y377" s="178" t="s">
        <v>13354</v>
      </c>
      <c r="Z377" s="178">
        <v>1</v>
      </c>
      <c r="AA377" s="178" t="s">
        <v>13354</v>
      </c>
      <c r="AB377" s="178" t="str">
        <f t="shared" si="5"/>
        <v>,(468,173,'IdUsuario','Id_Usuario','Id Usuario','Tab1','General',1,1,1,NULL,NULL,17,'0','TEXTBOX',NULL,NULL,NULL,NULL,NULL,'2','mainTableBoxesCss',NULL,NULL,NULL,1,NULL,N'MANTENIMIENTO',CAST('19000101' AS DateTime), N'999999999')</v>
      </c>
    </row>
    <row r="378" spans="1:28" x14ac:dyDescent="0.25">
      <c r="A378" s="178">
        <v>469</v>
      </c>
      <c r="B378" s="178">
        <v>173</v>
      </c>
      <c r="C378" s="178" t="s">
        <v>14627</v>
      </c>
      <c r="D378" s="178" t="s">
        <v>14628</v>
      </c>
      <c r="E378" s="178" t="s">
        <v>14629</v>
      </c>
      <c r="F378" s="178" t="s">
        <v>13842</v>
      </c>
      <c r="G378" s="178" t="s">
        <v>13843</v>
      </c>
      <c r="H378" s="178">
        <v>1</v>
      </c>
      <c r="I378" s="178">
        <v>1</v>
      </c>
      <c r="J378" s="178">
        <v>1</v>
      </c>
      <c r="K378" s="178" t="s">
        <v>13354</v>
      </c>
      <c r="L378" s="178" t="s">
        <v>13354</v>
      </c>
      <c r="M378" s="178" t="s">
        <v>13354</v>
      </c>
      <c r="N378" s="178">
        <v>2</v>
      </c>
      <c r="O378" s="178" t="s">
        <v>13971</v>
      </c>
      <c r="P378" s="178" t="s">
        <v>13972</v>
      </c>
      <c r="Q378" s="178" t="s">
        <v>13354</v>
      </c>
      <c r="R378" s="178" t="s">
        <v>13354</v>
      </c>
      <c r="S378" s="178" t="s">
        <v>13354</v>
      </c>
      <c r="T378" s="178" t="s">
        <v>13354</v>
      </c>
      <c r="U378" s="178">
        <v>2</v>
      </c>
      <c r="V378" s="178" t="s">
        <v>13846</v>
      </c>
      <c r="W378" s="178" t="s">
        <v>13354</v>
      </c>
      <c r="X378" s="178" t="s">
        <v>13354</v>
      </c>
      <c r="Y378" s="178" t="s">
        <v>13354</v>
      </c>
      <c r="Z378" s="178">
        <v>2</v>
      </c>
      <c r="AA378" s="178" t="s">
        <v>13354</v>
      </c>
      <c r="AB378" s="178" t="str">
        <f t="shared" si="5"/>
        <v>,(469,173,'FechaInicio','Fecha_Inicio','Fecha Inicio','Tab1','General',1,1,1,NULL,NULL,NULL,'2','CALENDAREXTENDER','DATETIME',NULL,NULL,NULL,NULL,'2','mainTableBoxesCss',NULL,NULL,NULL,2,NULL,N'MANTENIMIENTO',CAST('19000101' AS DateTime), N'999999999')</v>
      </c>
    </row>
    <row r="379" spans="1:28" x14ac:dyDescent="0.25">
      <c r="A379" s="178">
        <v>470</v>
      </c>
      <c r="B379" s="178">
        <v>173</v>
      </c>
      <c r="C379" s="178" t="s">
        <v>14630</v>
      </c>
      <c r="D379" s="178" t="s">
        <v>14631</v>
      </c>
      <c r="E379" s="178" t="s">
        <v>14632</v>
      </c>
      <c r="F379" s="178" t="s">
        <v>13842</v>
      </c>
      <c r="G379" s="178" t="s">
        <v>13843</v>
      </c>
      <c r="H379" s="178">
        <v>1</v>
      </c>
      <c r="I379" s="178">
        <v>1</v>
      </c>
      <c r="J379" s="178">
        <v>1</v>
      </c>
      <c r="K379" s="178" t="s">
        <v>13354</v>
      </c>
      <c r="L379" s="178" t="s">
        <v>13354</v>
      </c>
      <c r="M379" s="178" t="s">
        <v>13354</v>
      </c>
      <c r="N379" s="178" t="s">
        <v>13354</v>
      </c>
      <c r="O379" s="178" t="s">
        <v>13971</v>
      </c>
      <c r="P379" s="178" t="s">
        <v>13972</v>
      </c>
      <c r="Q379" s="178" t="s">
        <v>13354</v>
      </c>
      <c r="R379" s="178" t="s">
        <v>13354</v>
      </c>
      <c r="S379" s="178" t="s">
        <v>13354</v>
      </c>
      <c r="T379" s="178" t="s">
        <v>13354</v>
      </c>
      <c r="U379" s="178">
        <v>2</v>
      </c>
      <c r="V379" s="178" t="s">
        <v>13846</v>
      </c>
      <c r="W379" s="178" t="s">
        <v>13354</v>
      </c>
      <c r="X379" s="178" t="s">
        <v>13354</v>
      </c>
      <c r="Y379" s="178" t="s">
        <v>13354</v>
      </c>
      <c r="Z379" s="178">
        <v>3</v>
      </c>
      <c r="AA379" s="178" t="s">
        <v>13354</v>
      </c>
      <c r="AB379" s="178" t="str">
        <f t="shared" si="5"/>
        <v>,(470,173,'FechaFinal','Fecha_Final','Fecha Fin','Tab1','General',1,1,1,NULL,NULL,NULL,NULL,'CALENDAREXTENDER','DATETIME',NULL,NULL,NULL,NULL,'2','mainTableBoxesCss',NULL,NULL,NULL,3,NULL,N'MANTENIMIENTO',CAST('19000101' AS DateTime), N'999999999')</v>
      </c>
    </row>
    <row r="380" spans="1:28" x14ac:dyDescent="0.25">
      <c r="A380" s="178">
        <v>471</v>
      </c>
      <c r="B380" s="178">
        <v>175</v>
      </c>
      <c r="C380" s="178" t="s">
        <v>14625</v>
      </c>
      <c r="D380" s="178" t="s">
        <v>13760</v>
      </c>
      <c r="E380" s="178" t="s">
        <v>14626</v>
      </c>
      <c r="F380" s="178" t="s">
        <v>13842</v>
      </c>
      <c r="G380" s="178" t="s">
        <v>13843</v>
      </c>
      <c r="H380" s="178">
        <v>1</v>
      </c>
      <c r="I380" s="178">
        <v>1</v>
      </c>
      <c r="J380" s="178">
        <v>1</v>
      </c>
      <c r="K380" s="178" t="s">
        <v>13354</v>
      </c>
      <c r="L380" s="178" t="s">
        <v>13354</v>
      </c>
      <c r="M380" s="178">
        <v>17</v>
      </c>
      <c r="N380" s="178">
        <v>0</v>
      </c>
      <c r="O380" s="178" t="s">
        <v>13844</v>
      </c>
      <c r="P380" s="178" t="s">
        <v>13354</v>
      </c>
      <c r="Q380" s="178" t="s">
        <v>13354</v>
      </c>
      <c r="R380" s="178" t="s">
        <v>13354</v>
      </c>
      <c r="S380" s="178" t="s">
        <v>13354</v>
      </c>
      <c r="T380" s="178" t="s">
        <v>13354</v>
      </c>
      <c r="U380" s="178">
        <v>2</v>
      </c>
      <c r="V380" s="178" t="s">
        <v>13846</v>
      </c>
      <c r="W380" s="178" t="s">
        <v>13354</v>
      </c>
      <c r="X380" s="178" t="s">
        <v>13354</v>
      </c>
      <c r="Y380" s="178" t="s">
        <v>13354</v>
      </c>
      <c r="Z380" s="178">
        <v>1</v>
      </c>
      <c r="AA380" s="178" t="s">
        <v>13354</v>
      </c>
      <c r="AB380" s="178" t="str">
        <f t="shared" si="5"/>
        <v>,(471,175,'IdUsuario','Id_Usuario','Id Usuario','Tab1','General',1,1,1,NULL,NULL,17,'0','TEXTBOX',NULL,NULL,NULL,NULL,NULL,'2','mainTableBoxesCss',NULL,NULL,NULL,1,NULL,N'MANTENIMIENTO',CAST('19000101' AS DateTime), N'999999999')</v>
      </c>
    </row>
    <row r="381" spans="1:28" x14ac:dyDescent="0.25">
      <c r="A381" s="178">
        <v>472</v>
      </c>
      <c r="B381" s="178">
        <v>175</v>
      </c>
      <c r="C381" s="178" t="s">
        <v>14627</v>
      </c>
      <c r="D381" s="178" t="s">
        <v>14628</v>
      </c>
      <c r="E381" s="178" t="s">
        <v>14629</v>
      </c>
      <c r="F381" s="178" t="s">
        <v>13842</v>
      </c>
      <c r="G381" s="178" t="s">
        <v>13843</v>
      </c>
      <c r="H381" s="178">
        <v>1</v>
      </c>
      <c r="I381" s="178">
        <v>1</v>
      </c>
      <c r="J381" s="178">
        <v>1</v>
      </c>
      <c r="K381" s="178" t="s">
        <v>13354</v>
      </c>
      <c r="L381" s="178" t="s">
        <v>13354</v>
      </c>
      <c r="M381" s="178" t="s">
        <v>13354</v>
      </c>
      <c r="N381" s="178">
        <v>2</v>
      </c>
      <c r="O381" s="178" t="s">
        <v>13971</v>
      </c>
      <c r="P381" s="178" t="s">
        <v>13972</v>
      </c>
      <c r="Q381" s="178" t="s">
        <v>13354</v>
      </c>
      <c r="R381" s="178" t="s">
        <v>13354</v>
      </c>
      <c r="S381" s="178" t="s">
        <v>13354</v>
      </c>
      <c r="T381" s="178" t="s">
        <v>13354</v>
      </c>
      <c r="U381" s="178">
        <v>2</v>
      </c>
      <c r="V381" s="178" t="s">
        <v>13846</v>
      </c>
      <c r="W381" s="178" t="s">
        <v>13354</v>
      </c>
      <c r="X381" s="178" t="s">
        <v>13354</v>
      </c>
      <c r="Y381" s="178" t="s">
        <v>13354</v>
      </c>
      <c r="Z381" s="178">
        <v>2</v>
      </c>
      <c r="AA381" s="178" t="s">
        <v>13354</v>
      </c>
      <c r="AB381" s="178" t="str">
        <f t="shared" si="5"/>
        <v>,(472,175,'FechaInicio','Fecha_Inicio','Fecha Inicio','Tab1','General',1,1,1,NULL,NULL,NULL,'2','CALENDAREXTENDER','DATETIME',NULL,NULL,NULL,NULL,'2','mainTableBoxesCss',NULL,NULL,NULL,2,NULL,N'MANTENIMIENTO',CAST('19000101' AS DateTime), N'999999999')</v>
      </c>
    </row>
    <row r="382" spans="1:28" x14ac:dyDescent="0.25">
      <c r="A382" s="178">
        <v>473</v>
      </c>
      <c r="B382" s="178">
        <v>175</v>
      </c>
      <c r="C382" s="178" t="s">
        <v>14630</v>
      </c>
      <c r="D382" s="178" t="s">
        <v>14631</v>
      </c>
      <c r="E382" s="178" t="s">
        <v>14632</v>
      </c>
      <c r="F382" s="178" t="s">
        <v>13842</v>
      </c>
      <c r="G382" s="178" t="s">
        <v>13843</v>
      </c>
      <c r="H382" s="178">
        <v>1</v>
      </c>
      <c r="I382" s="178">
        <v>1</v>
      </c>
      <c r="J382" s="178">
        <v>1</v>
      </c>
      <c r="K382" s="178" t="s">
        <v>13354</v>
      </c>
      <c r="L382" s="178" t="s">
        <v>13354</v>
      </c>
      <c r="M382" s="178" t="s">
        <v>13354</v>
      </c>
      <c r="N382" s="178">
        <v>2</v>
      </c>
      <c r="O382" s="178" t="s">
        <v>13971</v>
      </c>
      <c r="P382" s="178" t="s">
        <v>13972</v>
      </c>
      <c r="Q382" s="178" t="s">
        <v>13354</v>
      </c>
      <c r="R382" s="178" t="s">
        <v>13354</v>
      </c>
      <c r="S382" s="178" t="s">
        <v>13354</v>
      </c>
      <c r="T382" s="178" t="s">
        <v>13354</v>
      </c>
      <c r="U382" s="178">
        <v>2</v>
      </c>
      <c r="V382" s="178" t="s">
        <v>13846</v>
      </c>
      <c r="W382" s="178" t="s">
        <v>13354</v>
      </c>
      <c r="X382" s="178" t="s">
        <v>13354</v>
      </c>
      <c r="Y382" s="178" t="s">
        <v>13354</v>
      </c>
      <c r="Z382" s="178">
        <v>3</v>
      </c>
      <c r="AA382" s="178" t="s">
        <v>13354</v>
      </c>
      <c r="AB382" s="178" t="str">
        <f t="shared" si="5"/>
        <v>,(473,175,'FechaFinal','Fecha_Final','Fecha Fin','Tab1','General',1,1,1,NULL,NULL,NULL,'2','CALENDAREXTENDER','DATETIME',NULL,NULL,NULL,NULL,'2','mainTableBoxesCss',NULL,NULL,NULL,3,NULL,N'MANTENIMIENTO',CAST('19000101' AS DateTime), N'999999999')</v>
      </c>
    </row>
    <row r="383" spans="1:28" x14ac:dyDescent="0.25">
      <c r="A383" s="178">
        <v>474</v>
      </c>
      <c r="B383" s="178">
        <v>176</v>
      </c>
      <c r="C383" s="178" t="s">
        <v>14627</v>
      </c>
      <c r="D383" s="178" t="s">
        <v>14628</v>
      </c>
      <c r="E383" s="178" t="s">
        <v>14629</v>
      </c>
      <c r="F383" s="178" t="s">
        <v>13842</v>
      </c>
      <c r="G383" s="178" t="s">
        <v>13843</v>
      </c>
      <c r="H383" s="178">
        <v>1</v>
      </c>
      <c r="I383" s="178">
        <v>1</v>
      </c>
      <c r="J383" s="178">
        <v>1</v>
      </c>
      <c r="K383" s="178" t="s">
        <v>13354</v>
      </c>
      <c r="L383" s="178" t="s">
        <v>13354</v>
      </c>
      <c r="M383" s="178" t="s">
        <v>13354</v>
      </c>
      <c r="N383" s="178">
        <v>2</v>
      </c>
      <c r="O383" s="178" t="s">
        <v>13971</v>
      </c>
      <c r="P383" s="178" t="s">
        <v>13972</v>
      </c>
      <c r="Q383" s="178" t="s">
        <v>13354</v>
      </c>
      <c r="R383" s="178" t="s">
        <v>13354</v>
      </c>
      <c r="S383" s="178" t="s">
        <v>13354</v>
      </c>
      <c r="T383" s="178" t="s">
        <v>13354</v>
      </c>
      <c r="U383" s="178">
        <v>2</v>
      </c>
      <c r="V383" s="178" t="s">
        <v>13846</v>
      </c>
      <c r="W383" s="178" t="s">
        <v>13354</v>
      </c>
      <c r="X383" s="178" t="s">
        <v>13354</v>
      </c>
      <c r="Y383" s="178" t="s">
        <v>13354</v>
      </c>
      <c r="Z383" s="178">
        <v>3</v>
      </c>
      <c r="AA383" s="178" t="s">
        <v>13354</v>
      </c>
      <c r="AB383" s="178" t="str">
        <f t="shared" si="5"/>
        <v>,(474,176,'FechaInicio','Fecha_Inicio','Fecha Inicio','Tab1','General',1,1,1,NULL,NULL,NULL,'2','CALENDAREXTENDER','DATETIME',NULL,NULL,NULL,NULL,'2','mainTableBoxesCss',NULL,NULL,NULL,3,NULL,N'MANTENIMIENTO',CAST('19000101' AS DateTime), N'999999999')</v>
      </c>
    </row>
    <row r="384" spans="1:28" x14ac:dyDescent="0.25">
      <c r="A384" s="178">
        <v>475</v>
      </c>
      <c r="B384" s="178">
        <v>176</v>
      </c>
      <c r="C384" s="178" t="s">
        <v>14630</v>
      </c>
      <c r="D384" s="178" t="s">
        <v>14631</v>
      </c>
      <c r="E384" s="178" t="s">
        <v>14632</v>
      </c>
      <c r="F384" s="178" t="s">
        <v>13842</v>
      </c>
      <c r="G384" s="178" t="s">
        <v>13843</v>
      </c>
      <c r="H384" s="178">
        <v>1</v>
      </c>
      <c r="I384" s="178">
        <v>1</v>
      </c>
      <c r="J384" s="178">
        <v>1</v>
      </c>
      <c r="K384" s="178" t="s">
        <v>13354</v>
      </c>
      <c r="L384" s="178" t="s">
        <v>13354</v>
      </c>
      <c r="M384" s="178" t="s">
        <v>13354</v>
      </c>
      <c r="N384" s="178">
        <v>2</v>
      </c>
      <c r="O384" s="178" t="s">
        <v>13971</v>
      </c>
      <c r="P384" s="178" t="s">
        <v>13972</v>
      </c>
      <c r="Q384" s="178" t="s">
        <v>13354</v>
      </c>
      <c r="R384" s="178" t="s">
        <v>13354</v>
      </c>
      <c r="S384" s="178" t="s">
        <v>13354</v>
      </c>
      <c r="T384" s="178" t="s">
        <v>13354</v>
      </c>
      <c r="U384" s="178">
        <v>2</v>
      </c>
      <c r="V384" s="178" t="s">
        <v>13846</v>
      </c>
      <c r="W384" s="178" t="s">
        <v>13354</v>
      </c>
      <c r="X384" s="178" t="s">
        <v>13354</v>
      </c>
      <c r="Y384" s="178" t="s">
        <v>13354</v>
      </c>
      <c r="Z384" s="178">
        <v>4</v>
      </c>
      <c r="AA384" s="178" t="s">
        <v>13354</v>
      </c>
      <c r="AB384" s="178" t="str">
        <f t="shared" si="5"/>
        <v>,(475,176,'FechaFinal','Fecha_Final','Fecha Fin','Tab1','General',1,1,1,NULL,NULL,NULL,'2','CALENDAREXTENDER','DATETIME',NULL,NULL,NULL,NULL,'2','mainTableBoxesCss',NULL,NULL,NULL,4,NULL,N'MANTENIMIENTO',CAST('19000101' AS DateTime), N'999999999')</v>
      </c>
    </row>
    <row r="385" spans="1:28" x14ac:dyDescent="0.25">
      <c r="A385" s="178">
        <v>476</v>
      </c>
      <c r="B385" s="178">
        <v>176</v>
      </c>
      <c r="C385" s="178" t="s">
        <v>14463</v>
      </c>
      <c r="D385" s="178" t="s">
        <v>14464</v>
      </c>
      <c r="E385" s="178" t="s">
        <v>14465</v>
      </c>
      <c r="F385" s="178" t="s">
        <v>13842</v>
      </c>
      <c r="G385" s="178" t="s">
        <v>13843</v>
      </c>
      <c r="H385" s="178">
        <v>0</v>
      </c>
      <c r="I385" s="178">
        <v>1</v>
      </c>
      <c r="J385" s="178">
        <v>1</v>
      </c>
      <c r="K385" s="178" t="s">
        <v>13354</v>
      </c>
      <c r="L385" s="178" t="s">
        <v>13354</v>
      </c>
      <c r="M385" s="178" t="s">
        <v>13354</v>
      </c>
      <c r="N385" s="178" t="s">
        <v>13354</v>
      </c>
      <c r="O385" s="178" t="s">
        <v>13878</v>
      </c>
      <c r="P385" s="178" t="s">
        <v>13354</v>
      </c>
      <c r="Q385" s="178" t="s">
        <v>13354</v>
      </c>
      <c r="R385" s="178" t="s">
        <v>13354</v>
      </c>
      <c r="S385" s="178" t="s">
        <v>13354</v>
      </c>
      <c r="T385" s="178" t="s">
        <v>13354</v>
      </c>
      <c r="U385" s="178">
        <v>2</v>
      </c>
      <c r="V385" s="178" t="s">
        <v>13846</v>
      </c>
      <c r="W385" s="178" t="s">
        <v>14466</v>
      </c>
      <c r="X385" s="178" t="s">
        <v>13354</v>
      </c>
      <c r="Y385" s="178" t="s">
        <v>13354</v>
      </c>
      <c r="Z385" s="178">
        <v>1</v>
      </c>
      <c r="AA385" s="178" t="s">
        <v>13354</v>
      </c>
      <c r="AB385" s="178" t="str">
        <f t="shared" si="5"/>
        <v>,(476,176,'TipoIdentificacionRUC','Tipo_Identificacion_RUC','Tipo Identificación RUC','Tab1','General',0,1,1,NULL,NULL,NULL,NULL,'DROPDOWNLIST',NULL,NULL,NULL,NULL,NULL,'2','mainTableBoxesCss','TiposIdentificacionesRUCLista',NULL,NULL,1,NULL,N'MANTENIMIENTO',CAST('19000101' AS DateTime), N'999999999')</v>
      </c>
    </row>
    <row r="386" spans="1:28" x14ac:dyDescent="0.25">
      <c r="A386" s="178">
        <v>477</v>
      </c>
      <c r="B386" s="178">
        <v>176</v>
      </c>
      <c r="C386" s="178" t="s">
        <v>14619</v>
      </c>
      <c r="D386" s="178" t="s">
        <v>14633</v>
      </c>
      <c r="E386" s="178" t="s">
        <v>14620</v>
      </c>
      <c r="F386" s="178" t="s">
        <v>13842</v>
      </c>
      <c r="G386" s="178" t="s">
        <v>13843</v>
      </c>
      <c r="H386" s="178">
        <v>1</v>
      </c>
      <c r="I386" s="178">
        <v>1</v>
      </c>
      <c r="J386" s="178">
        <v>1</v>
      </c>
      <c r="K386" s="178" t="s">
        <v>13354</v>
      </c>
      <c r="L386" s="178" t="s">
        <v>13354</v>
      </c>
      <c r="M386" s="178">
        <v>30</v>
      </c>
      <c r="N386" s="178">
        <v>1</v>
      </c>
      <c r="O386" s="178" t="s">
        <v>13844</v>
      </c>
      <c r="P386" s="178" t="s">
        <v>13354</v>
      </c>
      <c r="Q386" s="178" t="s">
        <v>13354</v>
      </c>
      <c r="R386" s="178" t="s">
        <v>13354</v>
      </c>
      <c r="S386" s="178" t="s">
        <v>13354</v>
      </c>
      <c r="T386" s="178" t="s">
        <v>13354</v>
      </c>
      <c r="U386" s="178">
        <v>2</v>
      </c>
      <c r="V386" s="178" t="s">
        <v>13846</v>
      </c>
      <c r="W386" s="178" t="s">
        <v>13354</v>
      </c>
      <c r="X386" s="178" t="s">
        <v>13354</v>
      </c>
      <c r="Y386" s="178" t="s">
        <v>13354</v>
      </c>
      <c r="Z386" s="178">
        <v>2</v>
      </c>
      <c r="AA386" s="178" t="s">
        <v>14351</v>
      </c>
      <c r="AB386" s="178" t="str">
        <f t="shared" si="5"/>
        <v>,(477,176,'IdentificacionRUC','Identificacion_RUC','Identificación RUC','Tab1','General',1,1,1,NULL,NULL,30,'1','TEXTBOX',NULL,NULL,NULL,NULL,NULL,'2','mainTableBoxesCss',NULL,NULL,NULL,2,'9-9999-9999',N'MANTENIMIENTO',CAST('19000101' AS DateTime), N'999999999')</v>
      </c>
    </row>
    <row r="387" spans="1:28" x14ac:dyDescent="0.25">
      <c r="A387" s="178">
        <v>478</v>
      </c>
      <c r="B387" s="178">
        <v>178</v>
      </c>
      <c r="C387" s="178" t="s">
        <v>14627</v>
      </c>
      <c r="D387" s="178" t="s">
        <v>14628</v>
      </c>
      <c r="E387" s="178" t="s">
        <v>14629</v>
      </c>
      <c r="F387" s="178" t="s">
        <v>13842</v>
      </c>
      <c r="G387" s="178" t="s">
        <v>13843</v>
      </c>
      <c r="H387" s="178">
        <v>1</v>
      </c>
      <c r="I387" s="178">
        <v>1</v>
      </c>
      <c r="J387" s="178">
        <v>1</v>
      </c>
      <c r="K387" s="178" t="s">
        <v>13354</v>
      </c>
      <c r="L387" s="178" t="s">
        <v>13354</v>
      </c>
      <c r="M387" s="178" t="s">
        <v>13354</v>
      </c>
      <c r="N387" s="178">
        <v>2</v>
      </c>
      <c r="O387" s="178" t="s">
        <v>13971</v>
      </c>
      <c r="P387" s="178" t="s">
        <v>13972</v>
      </c>
      <c r="Q387" s="178" t="s">
        <v>13354</v>
      </c>
      <c r="R387" s="178" t="s">
        <v>13354</v>
      </c>
      <c r="S387" s="178" t="s">
        <v>13354</v>
      </c>
      <c r="T387" s="178" t="s">
        <v>13354</v>
      </c>
      <c r="U387" s="178">
        <v>2</v>
      </c>
      <c r="V387" s="178" t="s">
        <v>13846</v>
      </c>
      <c r="W387" s="178" t="s">
        <v>13354</v>
      </c>
      <c r="X387" s="178" t="s">
        <v>13354</v>
      </c>
      <c r="Y387" s="178" t="s">
        <v>13354</v>
      </c>
      <c r="Z387" s="178">
        <v>13</v>
      </c>
      <c r="AA387" s="178" t="s">
        <v>13354</v>
      </c>
      <c r="AB387" s="178" t="str">
        <f t="shared" ref="AB387:AB450" si="6">+CONCATENATE(",(",A387,",",B387,",",(IF(EXACT(C387,"NULL"), "NULL","'"&amp;C387&amp;"'")),",",(IF(EXACT(D387,"NULL"), "NULL","'"&amp;D387&amp;"'")),",",(IF(EXACT(E387,"NULL"), "NULL","'"&amp;E387&amp;"'")),",",(IF(EXACT(F387,"NULL"), "NULL","'"&amp;F387&amp;"'")),",",(IF(EXACT(G387,"NULL"), "NULL","'"&amp;G387&amp;"'")),",",(IF(EXACT(H387,"NULL"), "NULL",H387)),",",(IF(EXACT(I387,"NULL"), "NULL",I387)),",",(IF(EXACT(J387,"NULL"), "NULL",J387)),",",(IF(EXACT(K387,"NULL"), "NULL",K387)),",",(IF(EXACT(L387,"NULL"), "NULL","'"&amp;L387&amp;"'")),",",(IF(EXACT(M387,"NULL"), "NULL",M387)),",",(IF(EXACT(N387,"NULL"), "NULL","'"&amp;N387&amp;"'")),",",(IF(EXACT(O387,"NULL"), "NULL","'"&amp;O387&amp;"'")),",",(IF(EXACT(P387,"NULL"), "NULL","'"&amp;P387&amp;"'")),",",(IF(EXACT(Q387,"NULL"), "NULL","'"&amp;Q387&amp;"'")),",",(IF(EXACT(R387,"NULL"), "NULL","'"&amp;R387&amp;"'")),",",(IF(EXACT(S387,"NULL"), "NULL","'"&amp;S387&amp;"'")),",",(IF(EXACT(T387,"NULL"), "NULL","'"&amp;T387&amp;"'")),",",(IF(EXACT(U387,"NULL"), "NULL","'"&amp;U387&amp;"'")),",",(IF(EXACT(V387,"NULL"), "NULL","'"&amp;V387&amp;"'")),",",(IF(EXACT(W387,"NULL"), "NULL","'"&amp;W387&amp;"'")),",",(IF(EXACT(X387,"NULL"), "NULL","'"&amp;X387&amp;"'")),",",(IF(EXACT(Y387,"NULL"), "NULL","'"&amp;Y387&amp;"'")),",",(IF(EXACT(Z387,"NULL"), "NULL",Z387)),",",(IF(EXACT(AA387,"NULL"), "NULL","'"&amp;AA387&amp;"'")),",N'MANTENIMIENTO',CAST('19000101' AS DateTime), N'999999999')")</f>
        <v>,(478,178,'FechaInicio','Fecha_Inicio','Fecha Inicio','Tab1','General',1,1,1,NULL,NULL,NULL,'2','CALENDAREXTENDER','DATETIME',NULL,NULL,NULL,NULL,'2','mainTableBoxesCss',NULL,NULL,NULL,13,NULL,N'MANTENIMIENTO',CAST('19000101' AS DateTime), N'999999999')</v>
      </c>
    </row>
    <row r="388" spans="1:28" x14ac:dyDescent="0.25">
      <c r="A388" s="178">
        <v>479</v>
      </c>
      <c r="B388" s="178">
        <v>178</v>
      </c>
      <c r="C388" s="178" t="s">
        <v>14630</v>
      </c>
      <c r="D388" s="178" t="s">
        <v>14631</v>
      </c>
      <c r="E388" s="178" t="s">
        <v>14632</v>
      </c>
      <c r="F388" s="178" t="s">
        <v>13842</v>
      </c>
      <c r="G388" s="178" t="s">
        <v>13843</v>
      </c>
      <c r="H388" s="178">
        <v>1</v>
      </c>
      <c r="I388" s="178">
        <v>1</v>
      </c>
      <c r="J388" s="178">
        <v>1</v>
      </c>
      <c r="K388" s="178" t="s">
        <v>13354</v>
      </c>
      <c r="L388" s="178" t="s">
        <v>13354</v>
      </c>
      <c r="M388" s="178" t="s">
        <v>13354</v>
      </c>
      <c r="N388" s="178">
        <v>2</v>
      </c>
      <c r="O388" s="178" t="s">
        <v>13971</v>
      </c>
      <c r="P388" s="178" t="s">
        <v>13972</v>
      </c>
      <c r="Q388" s="178" t="s">
        <v>13354</v>
      </c>
      <c r="R388" s="178" t="s">
        <v>13354</v>
      </c>
      <c r="S388" s="178" t="s">
        <v>13354</v>
      </c>
      <c r="T388" s="178" t="s">
        <v>13354</v>
      </c>
      <c r="U388" s="178">
        <v>2</v>
      </c>
      <c r="V388" s="178" t="s">
        <v>13846</v>
      </c>
      <c r="W388" s="178" t="s">
        <v>13354</v>
      </c>
      <c r="X388" s="178" t="s">
        <v>13354</v>
      </c>
      <c r="Y388" s="178" t="s">
        <v>13354</v>
      </c>
      <c r="Z388" s="178">
        <v>14</v>
      </c>
      <c r="AA388" s="178" t="s">
        <v>13354</v>
      </c>
      <c r="AB388" s="178" t="str">
        <f t="shared" si="6"/>
        <v>,(479,178,'FechaFinal','Fecha_Final','Fecha Fin','Tab1','General',1,1,1,NULL,NULL,NULL,'2','CALENDAREXTENDER','DATETIME',NULL,NULL,NULL,NULL,'2','mainTableBoxesCss',NULL,NULL,NULL,14,NULL,N'MANTENIMIENTO',CAST('19000101' AS DateTime), N'999999999')</v>
      </c>
    </row>
    <row r="389" spans="1:28" x14ac:dyDescent="0.25">
      <c r="A389" s="178">
        <v>480</v>
      </c>
      <c r="B389" s="178">
        <v>177</v>
      </c>
      <c r="C389" s="178" t="s">
        <v>14634</v>
      </c>
      <c r="D389" s="178" t="s">
        <v>14635</v>
      </c>
      <c r="E389" s="178" t="s">
        <v>14636</v>
      </c>
      <c r="F389" s="178" t="s">
        <v>13842</v>
      </c>
      <c r="G389" s="178" t="s">
        <v>13843</v>
      </c>
      <c r="H389" s="178">
        <v>1</v>
      </c>
      <c r="I389" s="178">
        <v>1</v>
      </c>
      <c r="J389" s="178">
        <v>1</v>
      </c>
      <c r="K389" s="178">
        <v>1</v>
      </c>
      <c r="L389" s="178" t="s">
        <v>14637</v>
      </c>
      <c r="M389" s="178" t="s">
        <v>13354</v>
      </c>
      <c r="N389" s="178" t="s">
        <v>13354</v>
      </c>
      <c r="O389" s="178" t="s">
        <v>13878</v>
      </c>
      <c r="P389" s="178" t="s">
        <v>13354</v>
      </c>
      <c r="Q389" s="178" t="s">
        <v>13354</v>
      </c>
      <c r="R389" s="178" t="s">
        <v>13354</v>
      </c>
      <c r="S389" s="178" t="s">
        <v>13354</v>
      </c>
      <c r="T389" s="178" t="s">
        <v>13354</v>
      </c>
      <c r="U389" s="178" t="s">
        <v>13354</v>
      </c>
      <c r="V389" s="178" t="s">
        <v>13846</v>
      </c>
      <c r="W389" s="178" t="s">
        <v>14638</v>
      </c>
      <c r="X389" s="178" t="s">
        <v>13354</v>
      </c>
      <c r="Y389" s="178" t="s">
        <v>13354</v>
      </c>
      <c r="Z389" s="178">
        <v>1</v>
      </c>
      <c r="AA389" s="178" t="s">
        <v>13354</v>
      </c>
      <c r="AB389" s="178" t="str">
        <f t="shared" si="6"/>
        <v>,(480,177,'IdTipoValor','Id_Tipo_Valor','Tipo de Valor','Tab1','General',1,1,1,1,'Otros Valores',NULL,NULL,'DROPDOWNLIST',NULL,NULL,NULL,NULL,NULL,NULL,'mainTableBoxesCss','TiposValoresLista',NULL,NULL,1,NULL,N'MANTENIMIENTO',CAST('19000101' AS DateTime), N'999999999')</v>
      </c>
    </row>
    <row r="390" spans="1:28" x14ac:dyDescent="0.25">
      <c r="A390" s="178">
        <v>481</v>
      </c>
      <c r="B390" s="178">
        <v>177</v>
      </c>
      <c r="C390" s="178" t="s">
        <v>14057</v>
      </c>
      <c r="D390" s="178" t="s">
        <v>13354</v>
      </c>
      <c r="E390" s="178" t="s">
        <v>14639</v>
      </c>
      <c r="F390" s="178" t="s">
        <v>13842</v>
      </c>
      <c r="G390" s="178" t="s">
        <v>13843</v>
      </c>
      <c r="H390" s="178">
        <v>1</v>
      </c>
      <c r="I390" s="178">
        <v>1</v>
      </c>
      <c r="J390" s="178">
        <v>1</v>
      </c>
      <c r="K390" s="178" t="s">
        <v>13354</v>
      </c>
      <c r="L390" s="178" t="s">
        <v>13354</v>
      </c>
      <c r="M390" s="178" t="s">
        <v>13354</v>
      </c>
      <c r="N390" s="178" t="s">
        <v>13354</v>
      </c>
      <c r="O390" s="178" t="s">
        <v>13878</v>
      </c>
      <c r="P390" s="178" t="s">
        <v>13354</v>
      </c>
      <c r="Q390" s="178" t="s">
        <v>13354</v>
      </c>
      <c r="R390" s="178" t="s">
        <v>13354</v>
      </c>
      <c r="S390" s="178" t="s">
        <v>13354</v>
      </c>
      <c r="T390" s="178" t="s">
        <v>13354</v>
      </c>
      <c r="U390" s="178" t="s">
        <v>13354</v>
      </c>
      <c r="V390" s="178" t="s">
        <v>13846</v>
      </c>
      <c r="W390" s="178" t="s">
        <v>14640</v>
      </c>
      <c r="X390" s="178" t="s">
        <v>13354</v>
      </c>
      <c r="Y390" s="178" t="s">
        <v>13354</v>
      </c>
      <c r="Z390" s="178">
        <v>2</v>
      </c>
      <c r="AA390" s="178" t="s">
        <v>13354</v>
      </c>
      <c r="AB390" s="178" t="str">
        <f t="shared" si="6"/>
        <v>,(481,177,'IdTipoInstrumento',NULL,'Tipo Instrumento Financiero','Tab1','General',1,1,1,NULL,NULL,NULL,NULL,'DROPDOWNLIST',NULL,NULL,NULL,NULL,NULL,NULL,'mainTableBoxesCss','InstrumentosTipoInstrumentoLista',NULL,NULL,2,NULL,N'MANTENIMIENTO',CAST('19000101' AS DateTime), N'999999999')</v>
      </c>
    </row>
    <row r="391" spans="1:28" x14ac:dyDescent="0.25">
      <c r="A391" s="178">
        <v>482</v>
      </c>
      <c r="B391" s="178">
        <v>177</v>
      </c>
      <c r="C391" s="178" t="s">
        <v>13950</v>
      </c>
      <c r="D391" s="178" t="s">
        <v>13951</v>
      </c>
      <c r="E391" s="178" t="s">
        <v>14641</v>
      </c>
      <c r="F391" s="178" t="s">
        <v>13842</v>
      </c>
      <c r="G391" s="178" t="s">
        <v>13843</v>
      </c>
      <c r="H391" s="178">
        <v>1</v>
      </c>
      <c r="I391" s="178">
        <v>1</v>
      </c>
      <c r="J391" s="178">
        <v>1</v>
      </c>
      <c r="K391" s="178" t="s">
        <v>13354</v>
      </c>
      <c r="L391" s="178" t="s">
        <v>13354</v>
      </c>
      <c r="M391" s="178" t="s">
        <v>13354</v>
      </c>
      <c r="N391" s="178" t="s">
        <v>13354</v>
      </c>
      <c r="O391" s="178" t="s">
        <v>13878</v>
      </c>
      <c r="P391" s="178" t="s">
        <v>13354</v>
      </c>
      <c r="Q391" s="178" t="s">
        <v>13354</v>
      </c>
      <c r="R391" s="178" t="s">
        <v>13354</v>
      </c>
      <c r="S391" s="178" t="s">
        <v>13354</v>
      </c>
      <c r="T391" s="178" t="s">
        <v>13354</v>
      </c>
      <c r="U391" s="178" t="s">
        <v>13354</v>
      </c>
      <c r="V391" s="178" t="s">
        <v>13846</v>
      </c>
      <c r="W391" s="178" t="s">
        <v>14642</v>
      </c>
      <c r="X391" s="178" t="s">
        <v>13354</v>
      </c>
      <c r="Y391" s="178" t="s">
        <v>14057</v>
      </c>
      <c r="Z391" s="178">
        <v>3</v>
      </c>
      <c r="AA391" s="178" t="s">
        <v>13354</v>
      </c>
      <c r="AB391" s="178" t="str">
        <f t="shared" si="6"/>
        <v>,(482,177,'IdInstrumento','Id_Instrumento','Instrumento Financiero','Tab1','General',1,1,1,NULL,NULL,NULL,NULL,'DROPDOWNLIST',NULL,NULL,NULL,NULL,NULL,NULL,'mainTableBoxesCss','InstrumentosEmisionesFiltradoLista',NULL,'IdTipoInstrumento',3,NULL,N'MANTENIMIENTO',CAST('19000101' AS DateTime), N'999999999')</v>
      </c>
    </row>
    <row r="392" spans="1:28" x14ac:dyDescent="0.25">
      <c r="A392" s="178">
        <v>483</v>
      </c>
      <c r="B392" s="178">
        <v>177</v>
      </c>
      <c r="C392" s="178" t="s">
        <v>13954</v>
      </c>
      <c r="D392" s="178" t="s">
        <v>13955</v>
      </c>
      <c r="E392" s="178" t="s">
        <v>13956</v>
      </c>
      <c r="F392" s="178" t="s">
        <v>13842</v>
      </c>
      <c r="G392" s="178" t="s">
        <v>13843</v>
      </c>
      <c r="H392" s="178">
        <v>1</v>
      </c>
      <c r="I392" s="178">
        <v>1</v>
      </c>
      <c r="J392" s="178">
        <v>1</v>
      </c>
      <c r="K392" s="178" t="s">
        <v>13354</v>
      </c>
      <c r="L392" s="178" t="s">
        <v>13354</v>
      </c>
      <c r="M392" s="178" t="s">
        <v>13354</v>
      </c>
      <c r="N392" s="178" t="s">
        <v>13354</v>
      </c>
      <c r="O392" s="178" t="s">
        <v>13878</v>
      </c>
      <c r="P392" s="178" t="s">
        <v>13354</v>
      </c>
      <c r="Q392" s="178" t="s">
        <v>13354</v>
      </c>
      <c r="R392" s="178" t="s">
        <v>13354</v>
      </c>
      <c r="S392" s="178" t="s">
        <v>13354</v>
      </c>
      <c r="T392" s="178" t="s">
        <v>13354</v>
      </c>
      <c r="U392" s="178" t="s">
        <v>13354</v>
      </c>
      <c r="V392" s="178" t="s">
        <v>13846</v>
      </c>
      <c r="W392" s="178" t="s">
        <v>14643</v>
      </c>
      <c r="X392" s="178" t="s">
        <v>13354</v>
      </c>
      <c r="Y392" s="178" t="s">
        <v>13950</v>
      </c>
      <c r="Z392" s="178">
        <v>4</v>
      </c>
      <c r="AA392" s="178" t="s">
        <v>13354</v>
      </c>
      <c r="AB392" s="178" t="str">
        <f t="shared" si="6"/>
        <v>,(483,177,'IdEmisor','Id_Emisor','Emisor','Tab1','General',1,1,1,NULL,NULL,NULL,NULL,'DROPDOWNLIST',NULL,NULL,NULL,NULL,NULL,NULL,'mainTableBoxesCss','EmisionesInstrumentosEmisorLista',NULL,'IdInstrumento',4,NULL,N'MANTENIMIENTO',CAST('19000101' AS DateTime), N'999999999')</v>
      </c>
    </row>
    <row r="393" spans="1:28" x14ac:dyDescent="0.25">
      <c r="A393" s="178">
        <v>484</v>
      </c>
      <c r="B393" s="178">
        <v>177</v>
      </c>
      <c r="C393" s="178" t="s">
        <v>13959</v>
      </c>
      <c r="D393" s="178" t="s">
        <v>13959</v>
      </c>
      <c r="E393" s="178" t="s">
        <v>14644</v>
      </c>
      <c r="F393" s="178" t="s">
        <v>13842</v>
      </c>
      <c r="G393" s="178" t="s">
        <v>13843</v>
      </c>
      <c r="H393" s="178">
        <v>1</v>
      </c>
      <c r="I393" s="178">
        <v>0</v>
      </c>
      <c r="J393" s="178">
        <v>1</v>
      </c>
      <c r="K393" s="178" t="s">
        <v>13354</v>
      </c>
      <c r="L393" s="178" t="s">
        <v>13354</v>
      </c>
      <c r="M393" s="178" t="s">
        <v>13354</v>
      </c>
      <c r="N393" s="178" t="s">
        <v>13354</v>
      </c>
      <c r="O393" s="178" t="s">
        <v>14645</v>
      </c>
      <c r="P393" s="178" t="s">
        <v>13354</v>
      </c>
      <c r="Q393" s="178" t="s">
        <v>13354</v>
      </c>
      <c r="R393" s="178" t="s">
        <v>13354</v>
      </c>
      <c r="S393" s="178" t="s">
        <v>13354</v>
      </c>
      <c r="T393" s="178" t="s">
        <v>13354</v>
      </c>
      <c r="U393" s="178" t="s">
        <v>13354</v>
      </c>
      <c r="V393" s="178" t="s">
        <v>13846</v>
      </c>
      <c r="W393" s="178" t="s">
        <v>14646</v>
      </c>
      <c r="X393" s="178" t="s">
        <v>13354</v>
      </c>
      <c r="Y393" s="178" t="s">
        <v>13354</v>
      </c>
      <c r="Z393" s="178">
        <v>5</v>
      </c>
      <c r="AA393" s="178" t="s">
        <v>13354</v>
      </c>
      <c r="AB393" s="178" t="str">
        <f t="shared" si="6"/>
        <v>,(484,177,'ISIN','ISIN','Código ISIN','Tab1','General',1,0,1,NULL,NULL,NULL,NULL,'CUSTOM_ISIN',NULL,NULL,NULL,NULL,NULL,NULL,'mainTableBoxesCss','EmisionesInstrumentosISINLista',NULL,NULL,5,NULL,N'MANTENIMIENTO',CAST('19000101' AS DateTime), N'999999999')</v>
      </c>
    </row>
    <row r="394" spans="1:28" x14ac:dyDescent="0.25">
      <c r="A394" s="178">
        <v>485</v>
      </c>
      <c r="B394" s="178">
        <v>177</v>
      </c>
      <c r="C394" s="178" t="s">
        <v>8310</v>
      </c>
      <c r="D394" s="178" t="s">
        <v>8310</v>
      </c>
      <c r="E394" s="178" t="s">
        <v>14647</v>
      </c>
      <c r="F394" s="178" t="s">
        <v>13842</v>
      </c>
      <c r="G394" s="178" t="s">
        <v>13843</v>
      </c>
      <c r="H394" s="178">
        <v>0</v>
      </c>
      <c r="I394" s="178">
        <v>1</v>
      </c>
      <c r="J394" s="178">
        <v>1</v>
      </c>
      <c r="K394" s="178" t="s">
        <v>13354</v>
      </c>
      <c r="L394" s="178" t="s">
        <v>13354</v>
      </c>
      <c r="M394" s="178" t="s">
        <v>13354</v>
      </c>
      <c r="N394" s="178" t="s">
        <v>13354</v>
      </c>
      <c r="O394" s="178" t="s">
        <v>13878</v>
      </c>
      <c r="P394" s="178" t="s">
        <v>13354</v>
      </c>
      <c r="Q394" s="178" t="s">
        <v>13354</v>
      </c>
      <c r="R394" s="178" t="s">
        <v>13354</v>
      </c>
      <c r="S394" s="178" t="s">
        <v>13354</v>
      </c>
      <c r="T394" s="178" t="s">
        <v>13354</v>
      </c>
      <c r="U394" s="178" t="s">
        <v>13354</v>
      </c>
      <c r="V394" s="178" t="s">
        <v>13846</v>
      </c>
      <c r="W394" s="178" t="s">
        <v>14648</v>
      </c>
      <c r="X394" s="178" t="s">
        <v>13354</v>
      </c>
      <c r="Y394" s="178" t="s">
        <v>13354</v>
      </c>
      <c r="Z394" s="178">
        <v>6</v>
      </c>
      <c r="AA394" s="178" t="s">
        <v>13354</v>
      </c>
      <c r="AB394" s="178" t="str">
        <f t="shared" si="6"/>
        <v>,(485,177,'Serie','Serie','Serie del Instrumento','Tab1','General',0,1,1,NULL,NULL,NULL,NULL,'DROPDOWNLIST',NULL,NULL,NULL,NULL,NULL,NULL,'mainTableBoxesCss','EmisionesInstrumentosSerieLista',NULL,NULL,6,NULL,N'MANTENIMIENTO',CAST('19000101' AS DateTime), N'999999999')</v>
      </c>
    </row>
    <row r="395" spans="1:28" x14ac:dyDescent="0.25">
      <c r="A395" s="178">
        <v>486</v>
      </c>
      <c r="B395" s="178">
        <v>177</v>
      </c>
      <c r="C395" s="178" t="s">
        <v>14649</v>
      </c>
      <c r="D395" s="178" t="s">
        <v>14650</v>
      </c>
      <c r="E395" s="178" t="s">
        <v>14651</v>
      </c>
      <c r="F395" s="178" t="s">
        <v>13842</v>
      </c>
      <c r="G395" s="178" t="s">
        <v>13843</v>
      </c>
      <c r="H395" s="178">
        <v>1</v>
      </c>
      <c r="I395" s="178">
        <v>1</v>
      </c>
      <c r="J395" s="178">
        <v>1</v>
      </c>
      <c r="K395" s="178" t="s">
        <v>13354</v>
      </c>
      <c r="L395" s="178" t="s">
        <v>13354</v>
      </c>
      <c r="M395" s="178">
        <v>12</v>
      </c>
      <c r="N395" s="178">
        <v>0</v>
      </c>
      <c r="O395" s="178" t="s">
        <v>14652</v>
      </c>
      <c r="P395" s="178" t="s">
        <v>13354</v>
      </c>
      <c r="Q395" s="178" t="s">
        <v>13354</v>
      </c>
      <c r="R395" s="178" t="s">
        <v>13354</v>
      </c>
      <c r="S395" s="178" t="s">
        <v>13354</v>
      </c>
      <c r="T395" s="178" t="s">
        <v>13354</v>
      </c>
      <c r="U395" s="178" t="s">
        <v>13354</v>
      </c>
      <c r="V395" s="178" t="s">
        <v>13846</v>
      </c>
      <c r="W395" s="178" t="s">
        <v>13354</v>
      </c>
      <c r="X395" s="178" t="s">
        <v>14470</v>
      </c>
      <c r="Y395" s="178" t="s">
        <v>13354</v>
      </c>
      <c r="Z395" s="178">
        <v>7</v>
      </c>
      <c r="AA395" s="178" t="s">
        <v>13354</v>
      </c>
      <c r="AB395" s="178" t="str">
        <f t="shared" si="6"/>
        <v>,(486,177,'CodGarantiaBCR','Cod_Garantia_BCR','Id Garantía BCR','Tab1','General',1,1,1,NULL,NULL,12,'0','CUSTOM_GARANTIA',NULL,NULL,NULL,NULL,NULL,NULL,'mainTableBoxesCss',NULL,'GrupoValidacion2',NULL,7,NULL,N'MANTENIMIENTO',CAST('19000101' AS DateTime), N'999999999')</v>
      </c>
    </row>
    <row r="396" spans="1:28" x14ac:dyDescent="0.25">
      <c r="A396" s="178">
        <v>487</v>
      </c>
      <c r="B396" s="178">
        <v>177</v>
      </c>
      <c r="C396" s="178" t="s">
        <v>14627</v>
      </c>
      <c r="D396" s="178" t="s">
        <v>14628</v>
      </c>
      <c r="E396" s="178" t="s">
        <v>14629</v>
      </c>
      <c r="F396" s="178" t="s">
        <v>13842</v>
      </c>
      <c r="G396" s="178" t="s">
        <v>13843</v>
      </c>
      <c r="H396" s="178">
        <v>1</v>
      </c>
      <c r="I396" s="178">
        <v>1</v>
      </c>
      <c r="J396" s="178">
        <v>1</v>
      </c>
      <c r="K396" s="178" t="s">
        <v>13354</v>
      </c>
      <c r="L396" s="178" t="s">
        <v>13354</v>
      </c>
      <c r="M396" s="178" t="s">
        <v>13354</v>
      </c>
      <c r="N396" s="178">
        <v>2</v>
      </c>
      <c r="O396" s="178" t="s">
        <v>13971</v>
      </c>
      <c r="P396" s="178" t="s">
        <v>13972</v>
      </c>
      <c r="Q396" s="178" t="s">
        <v>13354</v>
      </c>
      <c r="R396" s="178" t="s">
        <v>13354</v>
      </c>
      <c r="S396" s="178" t="s">
        <v>13354</v>
      </c>
      <c r="T396" s="178" t="s">
        <v>13354</v>
      </c>
      <c r="U396" s="178">
        <v>2</v>
      </c>
      <c r="V396" s="178" t="s">
        <v>13846</v>
      </c>
      <c r="W396" s="178" t="s">
        <v>13354</v>
      </c>
      <c r="X396" s="178" t="s">
        <v>13354</v>
      </c>
      <c r="Y396" s="178" t="s">
        <v>13354</v>
      </c>
      <c r="Z396" s="178">
        <v>8</v>
      </c>
      <c r="AA396" s="178" t="s">
        <v>13354</v>
      </c>
      <c r="AB396" s="178" t="str">
        <f t="shared" si="6"/>
        <v>,(487,177,'FechaInicio','Fecha_Inicio','Fecha Inicio','Tab1','General',1,1,1,NULL,NULL,NULL,'2','CALENDAREXTENDER','DATETIME',NULL,NULL,NULL,NULL,'2','mainTableBoxesCss',NULL,NULL,NULL,8,NULL,N'MANTENIMIENTO',CAST('19000101' AS DateTime), N'999999999')</v>
      </c>
    </row>
    <row r="397" spans="1:28" x14ac:dyDescent="0.25">
      <c r="A397" s="178">
        <v>488</v>
      </c>
      <c r="B397" s="178">
        <v>177</v>
      </c>
      <c r="C397" s="178" t="s">
        <v>14630</v>
      </c>
      <c r="D397" s="178" t="s">
        <v>14631</v>
      </c>
      <c r="E397" s="178" t="s">
        <v>14632</v>
      </c>
      <c r="F397" s="178" t="s">
        <v>13842</v>
      </c>
      <c r="G397" s="178" t="s">
        <v>13843</v>
      </c>
      <c r="H397" s="178">
        <v>1</v>
      </c>
      <c r="I397" s="178">
        <v>1</v>
      </c>
      <c r="J397" s="178">
        <v>1</v>
      </c>
      <c r="K397" s="178" t="s">
        <v>13354</v>
      </c>
      <c r="L397" s="178" t="s">
        <v>13354</v>
      </c>
      <c r="M397" s="178" t="s">
        <v>13354</v>
      </c>
      <c r="N397" s="178">
        <v>2</v>
      </c>
      <c r="O397" s="178" t="s">
        <v>13971</v>
      </c>
      <c r="P397" s="178" t="s">
        <v>13972</v>
      </c>
      <c r="Q397" s="178" t="s">
        <v>13354</v>
      </c>
      <c r="R397" s="178" t="s">
        <v>13354</v>
      </c>
      <c r="S397" s="178" t="s">
        <v>13354</v>
      </c>
      <c r="T397" s="178" t="s">
        <v>13354</v>
      </c>
      <c r="U397" s="178">
        <v>2</v>
      </c>
      <c r="V397" s="178" t="s">
        <v>13846</v>
      </c>
      <c r="W397" s="178" t="s">
        <v>13354</v>
      </c>
      <c r="X397" s="178" t="s">
        <v>13354</v>
      </c>
      <c r="Y397" s="178" t="s">
        <v>13354</v>
      </c>
      <c r="Z397" s="178">
        <v>9</v>
      </c>
      <c r="AA397" s="178" t="s">
        <v>13354</v>
      </c>
      <c r="AB397" s="178" t="str">
        <f t="shared" si="6"/>
        <v>,(488,177,'FechaFinal','Fecha_Final','Fecha Fin','Tab1','General',1,1,1,NULL,NULL,NULL,'2','CALENDAREXTENDER','DATETIME',NULL,NULL,NULL,NULL,'2','mainTableBoxesCss',NULL,NULL,NULL,9,NULL,N'MANTENIMIENTO',CAST('19000101' AS DateTime), N'999999999')</v>
      </c>
    </row>
    <row r="398" spans="1:28" x14ac:dyDescent="0.25">
      <c r="A398" s="178">
        <v>489</v>
      </c>
      <c r="B398" s="178">
        <v>178</v>
      </c>
      <c r="C398" s="178" t="s">
        <v>14653</v>
      </c>
      <c r="D398" s="178" t="s">
        <v>14654</v>
      </c>
      <c r="E398" s="178" t="s">
        <v>20</v>
      </c>
      <c r="F398" s="178" t="s">
        <v>13842</v>
      </c>
      <c r="G398" s="178" t="s">
        <v>13843</v>
      </c>
      <c r="H398" s="178">
        <v>1</v>
      </c>
      <c r="I398" s="178">
        <v>1</v>
      </c>
      <c r="J398" s="178">
        <v>1</v>
      </c>
      <c r="K398" s="178" t="s">
        <v>13354</v>
      </c>
      <c r="L398" s="178" t="s">
        <v>13354</v>
      </c>
      <c r="M398" s="178" t="s">
        <v>13354</v>
      </c>
      <c r="N398" s="178" t="s">
        <v>13354</v>
      </c>
      <c r="O398" s="178" t="s">
        <v>13878</v>
      </c>
      <c r="P398" s="178" t="s">
        <v>13354</v>
      </c>
      <c r="Q398" s="178" t="s">
        <v>13354</v>
      </c>
      <c r="R398" s="178" t="s">
        <v>13354</v>
      </c>
      <c r="S398" s="178" t="s">
        <v>13354</v>
      </c>
      <c r="T398" s="178" t="s">
        <v>13354</v>
      </c>
      <c r="U398" s="178" t="s">
        <v>13354</v>
      </c>
      <c r="V398" s="178" t="s">
        <v>13846</v>
      </c>
      <c r="W398" s="178" t="s">
        <v>14516</v>
      </c>
      <c r="X398" s="178" t="s">
        <v>13354</v>
      </c>
      <c r="Y398" s="178" t="s">
        <v>13354</v>
      </c>
      <c r="Z398" s="178">
        <v>1</v>
      </c>
      <c r="AA398" s="178" t="s">
        <v>13354</v>
      </c>
      <c r="AB398" s="178" t="str">
        <f t="shared" si="6"/>
        <v>,(489,178,'IdTipoBien','Id_Tipo_Bien','Tipo Bien','Tab1','General',1,1,1,NULL,NULL,NULL,NULL,'DROPDOWNLIST',NULL,NULL,NULL,NULL,NULL,NULL,'mainTableBoxesCss','TiposBienesLista',NULL,NULL,1,NULL,N'MANTENIMIENTO',CAST('19000101' AS DateTime), N'999999999')</v>
      </c>
    </row>
    <row r="399" spans="1:28" x14ac:dyDescent="0.25">
      <c r="A399" s="178">
        <v>490</v>
      </c>
      <c r="B399" s="178">
        <v>178</v>
      </c>
      <c r="C399" s="178" t="s">
        <v>14655</v>
      </c>
      <c r="D399" s="178" t="s">
        <v>14656</v>
      </c>
      <c r="E399" s="178" t="s">
        <v>14517</v>
      </c>
      <c r="F399" s="178" t="s">
        <v>13842</v>
      </c>
      <c r="G399" s="178" t="s">
        <v>13843</v>
      </c>
      <c r="H399" s="178">
        <v>1</v>
      </c>
      <c r="I399" s="178">
        <v>1</v>
      </c>
      <c r="J399" s="178">
        <v>1</v>
      </c>
      <c r="K399" s="178">
        <v>1</v>
      </c>
      <c r="L399" s="178" t="s">
        <v>14518</v>
      </c>
      <c r="M399" s="178" t="s">
        <v>13354</v>
      </c>
      <c r="N399" s="178" t="s">
        <v>13354</v>
      </c>
      <c r="O399" s="178" t="s">
        <v>13878</v>
      </c>
      <c r="P399" s="178" t="s">
        <v>13354</v>
      </c>
      <c r="Q399" s="178" t="s">
        <v>13354</v>
      </c>
      <c r="R399" s="178" t="s">
        <v>13354</v>
      </c>
      <c r="S399" s="178" t="s">
        <v>13354</v>
      </c>
      <c r="T399" s="178" t="s">
        <v>13354</v>
      </c>
      <c r="U399" s="178">
        <v>2</v>
      </c>
      <c r="V399" s="178" t="s">
        <v>13846</v>
      </c>
      <c r="W399" s="178" t="s">
        <v>14519</v>
      </c>
      <c r="X399" s="178" t="s">
        <v>13354</v>
      </c>
      <c r="Y399" s="178" t="s">
        <v>13354</v>
      </c>
      <c r="Z399" s="178">
        <v>2</v>
      </c>
      <c r="AA399" s="178" t="s">
        <v>13354</v>
      </c>
      <c r="AB399" s="178" t="str">
        <f t="shared" si="6"/>
        <v>,(490,178,'IdClase','Id_Clase','Clase','Tab1','General',1,1,1,1,'Hipoteca Común|Prenda Común',NULL,NULL,'DROPDOWNLIST',NULL,NULL,NULL,NULL,NULL,'2','mainTableBoxesCss','ClasesTiposBienesLista',NULL,NULL,2,NULL,N'MANTENIMIENTO',CAST('19000101' AS DateTime), N'999999999')</v>
      </c>
    </row>
    <row r="400" spans="1:28" x14ac:dyDescent="0.25">
      <c r="A400" s="178">
        <v>491</v>
      </c>
      <c r="B400" s="178">
        <v>178</v>
      </c>
      <c r="C400" s="178" t="s">
        <v>14657</v>
      </c>
      <c r="D400" s="178" t="s">
        <v>14658</v>
      </c>
      <c r="E400" s="178" t="s">
        <v>14533</v>
      </c>
      <c r="F400" s="178" t="s">
        <v>13842</v>
      </c>
      <c r="G400" s="178" t="s">
        <v>13843</v>
      </c>
      <c r="H400" s="178">
        <v>1</v>
      </c>
      <c r="I400" s="178">
        <v>1</v>
      </c>
      <c r="J400" s="178">
        <v>1</v>
      </c>
      <c r="K400" s="178">
        <v>0</v>
      </c>
      <c r="L400" s="178" t="s">
        <v>13354</v>
      </c>
      <c r="M400" s="178" t="s">
        <v>13354</v>
      </c>
      <c r="N400" s="178" t="s">
        <v>13354</v>
      </c>
      <c r="O400" s="178" t="s">
        <v>13878</v>
      </c>
      <c r="P400" s="178" t="s">
        <v>13354</v>
      </c>
      <c r="Q400" s="178" t="s">
        <v>13354</v>
      </c>
      <c r="R400" s="178" t="s">
        <v>13354</v>
      </c>
      <c r="S400" s="178" t="s">
        <v>13354</v>
      </c>
      <c r="T400" s="178" t="s">
        <v>13354</v>
      </c>
      <c r="U400" s="178" t="s">
        <v>13354</v>
      </c>
      <c r="V400" s="178" t="s">
        <v>13846</v>
      </c>
      <c r="W400" s="178" t="s">
        <v>13354</v>
      </c>
      <c r="X400" s="178" t="s">
        <v>13354</v>
      </c>
      <c r="Y400" s="178" t="s">
        <v>13354</v>
      </c>
      <c r="Z400" s="178">
        <v>11</v>
      </c>
      <c r="AA400" s="178" t="s">
        <v>13354</v>
      </c>
      <c r="AB400" s="178" t="str">
        <f t="shared" si="6"/>
        <v>,(491,178,'IdFormatoIdentificacionVehiculo','Id_Formato_Identificacion_Vehiculo','Formato Identificación Vehículo','Tab1','General',1,1,1,0,NULL,NULL,NULL,'DROPDOWNLIST',NULL,NULL,NULL,NULL,NULL,NULL,'mainTableBoxesCss',NULL,NULL,NULL,11,NULL,N'MANTENIMIENTO',CAST('19000101' AS DateTime), N'999999999')</v>
      </c>
    </row>
    <row r="401" spans="1:28" x14ac:dyDescent="0.25">
      <c r="A401" s="178">
        <v>492</v>
      </c>
      <c r="B401" s="178">
        <v>178</v>
      </c>
      <c r="C401" s="178" t="s">
        <v>13875</v>
      </c>
      <c r="D401" s="178" t="s">
        <v>13876</v>
      </c>
      <c r="E401" s="178" t="s">
        <v>13877</v>
      </c>
      <c r="F401" s="178" t="s">
        <v>13842</v>
      </c>
      <c r="G401" s="178" t="s">
        <v>13843</v>
      </c>
      <c r="H401" s="178">
        <v>1</v>
      </c>
      <c r="I401" s="178">
        <v>1</v>
      </c>
      <c r="J401" s="178">
        <v>1</v>
      </c>
      <c r="K401" s="178">
        <v>0</v>
      </c>
      <c r="L401" s="178" t="s">
        <v>13354</v>
      </c>
      <c r="M401" s="178" t="s">
        <v>13354</v>
      </c>
      <c r="N401" s="178" t="s">
        <v>13354</v>
      </c>
      <c r="O401" s="178" t="s">
        <v>13878</v>
      </c>
      <c r="P401" s="178" t="s">
        <v>13354</v>
      </c>
      <c r="Q401" s="178" t="s">
        <v>13354</v>
      </c>
      <c r="R401" s="178" t="s">
        <v>13354</v>
      </c>
      <c r="S401" s="178" t="s">
        <v>13354</v>
      </c>
      <c r="T401" s="178" t="s">
        <v>13354</v>
      </c>
      <c r="U401" s="178">
        <v>2</v>
      </c>
      <c r="V401" s="178" t="s">
        <v>13846</v>
      </c>
      <c r="W401" s="178" t="s">
        <v>13879</v>
      </c>
      <c r="X401" s="178" t="s">
        <v>13354</v>
      </c>
      <c r="Y401" s="178" t="s">
        <v>13354</v>
      </c>
      <c r="Z401" s="178">
        <v>3</v>
      </c>
      <c r="AA401" s="178" t="s">
        <v>13354</v>
      </c>
      <c r="AB401" s="178" t="str">
        <f t="shared" si="6"/>
        <v>,(492,178,'IdProvincia','Id_Provincia','Provincia','Tab1','General',1,1,1,0,NULL,NULL,NULL,'DROPDOWNLIST',NULL,NULL,NULL,NULL,NULL,'2','mainTableBoxesCss','ProvinciasLista',NULL,NULL,3,NULL,N'MANTENIMIENTO',CAST('19000101' AS DateTime), N'999999999')</v>
      </c>
    </row>
    <row r="402" spans="1:28" x14ac:dyDescent="0.25">
      <c r="A402" s="178">
        <v>493</v>
      </c>
      <c r="B402" s="178">
        <v>178</v>
      </c>
      <c r="C402" s="178" t="s">
        <v>14659</v>
      </c>
      <c r="D402" s="178" t="s">
        <v>14660</v>
      </c>
      <c r="E402" s="178" t="s">
        <v>14520</v>
      </c>
      <c r="F402" s="178" t="s">
        <v>13842</v>
      </c>
      <c r="G402" s="178" t="s">
        <v>13843</v>
      </c>
      <c r="H402" s="178">
        <v>1</v>
      </c>
      <c r="I402" s="178">
        <v>1</v>
      </c>
      <c r="J402" s="178">
        <v>1</v>
      </c>
      <c r="K402" s="178">
        <v>0</v>
      </c>
      <c r="L402" s="178" t="s">
        <v>13354</v>
      </c>
      <c r="M402" s="178" t="s">
        <v>13354</v>
      </c>
      <c r="N402" s="178" t="s">
        <v>13354</v>
      </c>
      <c r="O402" s="178" t="s">
        <v>14661</v>
      </c>
      <c r="P402" s="178" t="s">
        <v>13354</v>
      </c>
      <c r="Q402" s="178" t="s">
        <v>13354</v>
      </c>
      <c r="R402" s="178" t="s">
        <v>13354</v>
      </c>
      <c r="S402" s="178" t="s">
        <v>13354</v>
      </c>
      <c r="T402" s="178" t="s">
        <v>13354</v>
      </c>
      <c r="U402" s="178">
        <v>2</v>
      </c>
      <c r="V402" s="178" t="s">
        <v>13846</v>
      </c>
      <c r="W402" s="178" t="s">
        <v>14521</v>
      </c>
      <c r="X402" s="178" t="s">
        <v>13354</v>
      </c>
      <c r="Y402" s="178" t="s">
        <v>13354</v>
      </c>
      <c r="Z402" s="178">
        <v>4</v>
      </c>
      <c r="AA402" s="178" t="s">
        <v>13354</v>
      </c>
      <c r="AB402" s="178" t="str">
        <f t="shared" si="6"/>
        <v>,(493,178,'IdCodigoHorizontalidad','Id_Codigo_Horizontalidad','Horizontal','Tab1','General',1,1,1,0,NULL,NULL,NULL,'CHECKDROPDOWNLIST',NULL,NULL,NULL,NULL,NULL,'2','mainTableBoxesCss','CodigosHorizontalidadLista',NULL,NULL,4,NULL,N'MANTENIMIENTO',CAST('19000101' AS DateTime), N'999999999')</v>
      </c>
    </row>
    <row r="403" spans="1:28" x14ac:dyDescent="0.25">
      <c r="A403" s="178">
        <v>494</v>
      </c>
      <c r="B403" s="178">
        <v>178</v>
      </c>
      <c r="C403" s="178" t="s">
        <v>14662</v>
      </c>
      <c r="D403" s="178" t="s">
        <v>14663</v>
      </c>
      <c r="E403" s="178" t="s">
        <v>14522</v>
      </c>
      <c r="F403" s="178" t="s">
        <v>13842</v>
      </c>
      <c r="G403" s="178" t="s">
        <v>13843</v>
      </c>
      <c r="H403" s="178">
        <v>1</v>
      </c>
      <c r="I403" s="178">
        <v>1</v>
      </c>
      <c r="J403" s="178">
        <v>1</v>
      </c>
      <c r="K403" s="178">
        <v>0</v>
      </c>
      <c r="L403" s="178" t="s">
        <v>13354</v>
      </c>
      <c r="M403" s="178" t="s">
        <v>13354</v>
      </c>
      <c r="N403" s="178" t="s">
        <v>13354</v>
      </c>
      <c r="O403" s="178" t="s">
        <v>14661</v>
      </c>
      <c r="P403" s="178" t="s">
        <v>13354</v>
      </c>
      <c r="Q403" s="178" t="s">
        <v>13354</v>
      </c>
      <c r="R403" s="178" t="s">
        <v>13354</v>
      </c>
      <c r="S403" s="178" t="s">
        <v>13354</v>
      </c>
      <c r="T403" s="178" t="s">
        <v>13354</v>
      </c>
      <c r="U403" s="178">
        <v>2</v>
      </c>
      <c r="V403" s="178" t="s">
        <v>13846</v>
      </c>
      <c r="W403" s="178" t="s">
        <v>14523</v>
      </c>
      <c r="X403" s="178" t="s">
        <v>13354</v>
      </c>
      <c r="Y403" s="178" t="s">
        <v>13354</v>
      </c>
      <c r="Z403" s="178">
        <v>5</v>
      </c>
      <c r="AA403" s="178" t="s">
        <v>13354</v>
      </c>
      <c r="AB403" s="178" t="str">
        <f t="shared" si="6"/>
        <v>,(494,178,'IdCodigoDuplicado','Id_Codigo_Duplicado','Duplicado','Tab1','General',1,1,1,0,NULL,NULL,NULL,'CHECKDROPDOWNLIST',NULL,NULL,NULL,NULL,NULL,'2','mainTableBoxesCss','CodigosDuplicadosLista',NULL,NULL,5,NULL,N'MANTENIMIENTO',CAST('19000101' AS DateTime), N'999999999')</v>
      </c>
    </row>
    <row r="404" spans="1:28" x14ac:dyDescent="0.25">
      <c r="A404" s="178">
        <v>495</v>
      </c>
      <c r="B404" s="178">
        <v>178</v>
      </c>
      <c r="C404" s="178" t="s">
        <v>14664</v>
      </c>
      <c r="D404" s="178" t="s">
        <v>14665</v>
      </c>
      <c r="E404" s="178" t="s">
        <v>14525</v>
      </c>
      <c r="F404" s="178" t="s">
        <v>13842</v>
      </c>
      <c r="G404" s="178" t="s">
        <v>13843</v>
      </c>
      <c r="H404" s="178">
        <v>1</v>
      </c>
      <c r="I404" s="178">
        <v>1</v>
      </c>
      <c r="J404" s="178">
        <v>1</v>
      </c>
      <c r="K404" s="178">
        <v>0</v>
      </c>
      <c r="L404" s="178" t="s">
        <v>13354</v>
      </c>
      <c r="M404" s="178" t="s">
        <v>13354</v>
      </c>
      <c r="N404" s="178" t="s">
        <v>13354</v>
      </c>
      <c r="O404" s="178" t="s">
        <v>13878</v>
      </c>
      <c r="P404" s="178" t="s">
        <v>13354</v>
      </c>
      <c r="Q404" s="178" t="s">
        <v>13354</v>
      </c>
      <c r="R404" s="178" t="s">
        <v>13354</v>
      </c>
      <c r="S404" s="178" t="s">
        <v>13354</v>
      </c>
      <c r="T404" s="178" t="s">
        <v>13354</v>
      </c>
      <c r="U404" s="178">
        <v>2</v>
      </c>
      <c r="V404" s="178" t="s">
        <v>13846</v>
      </c>
      <c r="W404" s="178" t="s">
        <v>14526</v>
      </c>
      <c r="X404" s="178" t="s">
        <v>13354</v>
      </c>
      <c r="Y404" s="178" t="s">
        <v>13354</v>
      </c>
      <c r="Z404" s="178">
        <v>6</v>
      </c>
      <c r="AA404" s="178" t="s">
        <v>13354</v>
      </c>
      <c r="AB404" s="178" t="str">
        <f t="shared" si="6"/>
        <v>,(495,178,'IdClaseBuque','Id_Clase_Buque','Clase Buque','Tab1','General',1,1,1,0,NULL,NULL,NULL,'DROPDOWNLIST',NULL,NULL,NULL,NULL,NULL,'2','mainTableBoxesCss','ClasesBuquesLista',NULL,NULL,6,NULL,N'MANTENIMIENTO',CAST('19000101' AS DateTime), N'999999999')</v>
      </c>
    </row>
    <row r="405" spans="1:28" x14ac:dyDescent="0.25">
      <c r="A405" s="178">
        <v>496</v>
      </c>
      <c r="B405" s="178">
        <v>178</v>
      </c>
      <c r="C405" s="178" t="s">
        <v>14666</v>
      </c>
      <c r="D405" s="178" t="s">
        <v>14667</v>
      </c>
      <c r="E405" s="178" t="s">
        <v>14528</v>
      </c>
      <c r="F405" s="178" t="s">
        <v>13842</v>
      </c>
      <c r="G405" s="178" t="s">
        <v>13843</v>
      </c>
      <c r="H405" s="178">
        <v>1</v>
      </c>
      <c r="I405" s="178">
        <v>1</v>
      </c>
      <c r="J405" s="178">
        <v>1</v>
      </c>
      <c r="K405" s="178">
        <v>0</v>
      </c>
      <c r="L405" s="178" t="s">
        <v>13354</v>
      </c>
      <c r="M405" s="178" t="s">
        <v>13354</v>
      </c>
      <c r="N405" s="178" t="s">
        <v>13354</v>
      </c>
      <c r="O405" s="178" t="s">
        <v>13878</v>
      </c>
      <c r="P405" s="178" t="s">
        <v>13354</v>
      </c>
      <c r="Q405" s="178" t="s">
        <v>13354</v>
      </c>
      <c r="R405" s="178" t="s">
        <v>13354</v>
      </c>
      <c r="S405" s="178" t="s">
        <v>13354</v>
      </c>
      <c r="T405" s="178" t="s">
        <v>13354</v>
      </c>
      <c r="U405" s="178">
        <v>2</v>
      </c>
      <c r="V405" s="178" t="s">
        <v>13846</v>
      </c>
      <c r="W405" s="178" t="s">
        <v>14529</v>
      </c>
      <c r="X405" s="178" t="s">
        <v>13354</v>
      </c>
      <c r="Y405" s="178" t="s">
        <v>13354</v>
      </c>
      <c r="Z405" s="178">
        <v>7</v>
      </c>
      <c r="AA405" s="178" t="s">
        <v>13354</v>
      </c>
      <c r="AB405" s="178" t="str">
        <f t="shared" si="6"/>
        <v>,(496,178,'IdClaseAeronave','Id_Clase_Aeronave','Clase Aeronave','Tab1','General',1,1,1,0,NULL,NULL,NULL,'DROPDOWNLIST',NULL,NULL,NULL,NULL,NULL,'2','mainTableBoxesCss','ClasesAeronavesLista',NULL,NULL,7,NULL,N'MANTENIMIENTO',CAST('19000101' AS DateTime), N'999999999')</v>
      </c>
    </row>
    <row r="406" spans="1:28" x14ac:dyDescent="0.25">
      <c r="A406" s="178">
        <v>497</v>
      </c>
      <c r="B406" s="178">
        <v>178</v>
      </c>
      <c r="C406" s="178" t="s">
        <v>13912</v>
      </c>
      <c r="D406" s="178" t="s">
        <v>14668</v>
      </c>
      <c r="E406" s="178" t="s">
        <v>14531</v>
      </c>
      <c r="F406" s="178" t="s">
        <v>13842</v>
      </c>
      <c r="G406" s="178" t="s">
        <v>13843</v>
      </c>
      <c r="H406" s="178">
        <v>0</v>
      </c>
      <c r="I406" s="178">
        <v>1</v>
      </c>
      <c r="J406" s="178">
        <v>1</v>
      </c>
      <c r="K406" s="178">
        <v>0</v>
      </c>
      <c r="L406" s="178" t="s">
        <v>13354</v>
      </c>
      <c r="M406" s="178">
        <v>4</v>
      </c>
      <c r="N406" s="178">
        <v>0</v>
      </c>
      <c r="O406" s="178" t="s">
        <v>14469</v>
      </c>
      <c r="P406" s="178" t="s">
        <v>13354</v>
      </c>
      <c r="Q406" s="178" t="s">
        <v>13354</v>
      </c>
      <c r="R406" s="178" t="s">
        <v>13354</v>
      </c>
      <c r="S406" s="178" t="s">
        <v>13354</v>
      </c>
      <c r="T406" s="178" t="s">
        <v>13354</v>
      </c>
      <c r="U406" s="178">
        <v>2</v>
      </c>
      <c r="V406" s="178" t="s">
        <v>13846</v>
      </c>
      <c r="W406" s="178" t="s">
        <v>13354</v>
      </c>
      <c r="X406" s="178" t="s">
        <v>13354</v>
      </c>
      <c r="Y406" s="178" t="s">
        <v>13354</v>
      </c>
      <c r="Z406" s="178">
        <v>8</v>
      </c>
      <c r="AA406" s="178" t="s">
        <v>13354</v>
      </c>
      <c r="AB406" s="178" t="str">
        <f t="shared" si="6"/>
        <v>,(497,178,'CodClaseVehiculo','Clase_Vehiculo','Clase Vehículo','Tab1','General',0,1,1,0,NULL,4,'0','SEARCHBOX',NULL,NULL,NULL,NULL,NULL,'2','mainTableBoxesCss',NULL,NULL,NULL,8,NULL,N'MANTENIMIENTO',CAST('19000101' AS DateTime), N'999999999')</v>
      </c>
    </row>
    <row r="407" spans="1:28" x14ac:dyDescent="0.25">
      <c r="A407" s="178">
        <v>498</v>
      </c>
      <c r="B407" s="178">
        <v>178</v>
      </c>
      <c r="C407" s="178" t="s">
        <v>14669</v>
      </c>
      <c r="D407" s="178" t="s">
        <v>14670</v>
      </c>
      <c r="E407" s="178" t="s">
        <v>14671</v>
      </c>
      <c r="F407" s="178" t="s">
        <v>13842</v>
      </c>
      <c r="G407" s="178" t="s">
        <v>13843</v>
      </c>
      <c r="H407" s="178">
        <v>0</v>
      </c>
      <c r="I407" s="178">
        <v>0</v>
      </c>
      <c r="J407" s="178">
        <v>0</v>
      </c>
      <c r="K407" s="178">
        <v>0</v>
      </c>
      <c r="L407" s="178" t="s">
        <v>13354</v>
      </c>
      <c r="M407" s="178" t="s">
        <v>13354</v>
      </c>
      <c r="N407" s="178" t="s">
        <v>13354</v>
      </c>
      <c r="O407" s="178" t="s">
        <v>14672</v>
      </c>
      <c r="P407" s="178" t="s">
        <v>13354</v>
      </c>
      <c r="Q407" s="178" t="s">
        <v>13354</v>
      </c>
      <c r="R407" s="178" t="s">
        <v>13354</v>
      </c>
      <c r="S407" s="178" t="s">
        <v>13354</v>
      </c>
      <c r="T407" s="178" t="s">
        <v>13354</v>
      </c>
      <c r="U407" s="178">
        <v>2</v>
      </c>
      <c r="V407" s="178" t="s">
        <v>13354</v>
      </c>
      <c r="W407" s="178" t="s">
        <v>13354</v>
      </c>
      <c r="X407" s="178" t="s">
        <v>13354</v>
      </c>
      <c r="Y407" s="178" t="s">
        <v>13354</v>
      </c>
      <c r="Z407" s="178">
        <v>9</v>
      </c>
      <c r="AA407" s="178" t="s">
        <v>13354</v>
      </c>
      <c r="AB407" s="178" t="str">
        <f t="shared" si="6"/>
        <v>,(498,178,'IdClaseVehiculo','Id_Clase_Vehiculo',' ','Tab1','General',0,0,0,0,NULL,NULL,NULL,'HIDDENFIELD',NULL,NULL,NULL,NULL,NULL,'2',NULL,NULL,NULL,NULL,9,NULL,N'MANTENIMIENTO',CAST('19000101' AS DateTime), N'999999999')</v>
      </c>
    </row>
    <row r="408" spans="1:28" x14ac:dyDescent="0.25">
      <c r="A408" s="178">
        <v>499</v>
      </c>
      <c r="B408" s="178">
        <v>178</v>
      </c>
      <c r="C408" s="178" t="s">
        <v>13914</v>
      </c>
      <c r="D408" s="178" t="s">
        <v>13915</v>
      </c>
      <c r="F408" s="178" t="s">
        <v>13842</v>
      </c>
      <c r="G408" s="178" t="s">
        <v>13843</v>
      </c>
      <c r="H408" s="178">
        <v>1</v>
      </c>
      <c r="I408" s="178">
        <v>0</v>
      </c>
      <c r="J408" s="178">
        <v>1</v>
      </c>
      <c r="K408" s="178">
        <v>0</v>
      </c>
      <c r="L408" s="178" t="s">
        <v>13354</v>
      </c>
      <c r="M408" s="178">
        <v>255</v>
      </c>
      <c r="N408" s="178">
        <v>0</v>
      </c>
      <c r="O408" s="178" t="s">
        <v>13844</v>
      </c>
      <c r="P408" s="178" t="s">
        <v>13354</v>
      </c>
      <c r="Q408" s="178" t="s">
        <v>13354</v>
      </c>
      <c r="R408" s="178" t="s">
        <v>13354</v>
      </c>
      <c r="S408" s="178" t="s">
        <v>13354</v>
      </c>
      <c r="T408" s="178" t="s">
        <v>13354</v>
      </c>
      <c r="U408" s="178" t="s">
        <v>13354</v>
      </c>
      <c r="V408" s="178" t="s">
        <v>13846</v>
      </c>
      <c r="W408" s="178" t="s">
        <v>13354</v>
      </c>
      <c r="X408" s="178" t="s">
        <v>13354</v>
      </c>
      <c r="Y408" s="178" t="s">
        <v>13354</v>
      </c>
      <c r="Z408" s="178">
        <v>10</v>
      </c>
      <c r="AA408" s="178" t="s">
        <v>13354</v>
      </c>
      <c r="AB408" s="178" t="str">
        <f t="shared" si="6"/>
        <v>,(499,178,'DesClaseVehiculo','Des_Clase_Vehiculo','','Tab1','General',1,0,1,0,NULL,255,'0','TEXTBOX',NULL,NULL,NULL,NULL,NULL,NULL,'mainTableBoxesCss',NULL,NULL,NULL,10,NULL,N'MANTENIMIENTO',CAST('19000101' AS DateTime), N'999999999')</v>
      </c>
    </row>
    <row r="409" spans="1:28" x14ac:dyDescent="0.25">
      <c r="A409" s="178">
        <v>500</v>
      </c>
      <c r="B409" s="178">
        <v>178</v>
      </c>
      <c r="C409" s="178" t="s">
        <v>14534</v>
      </c>
      <c r="D409" s="178" t="s">
        <v>14673</v>
      </c>
      <c r="E409" s="178" t="s">
        <v>14535</v>
      </c>
      <c r="F409" s="178" t="s">
        <v>13842</v>
      </c>
      <c r="G409" s="178" t="s">
        <v>13843</v>
      </c>
      <c r="H409" s="178">
        <v>1</v>
      </c>
      <c r="I409" s="178">
        <v>1</v>
      </c>
      <c r="J409" s="178">
        <v>1</v>
      </c>
      <c r="K409" s="178">
        <v>0</v>
      </c>
      <c r="L409" s="178" t="s">
        <v>13354</v>
      </c>
      <c r="M409" s="178">
        <v>255</v>
      </c>
      <c r="N409" s="178">
        <v>0</v>
      </c>
      <c r="O409" s="178" t="s">
        <v>13844</v>
      </c>
      <c r="P409" s="178" t="s">
        <v>13354</v>
      </c>
      <c r="Q409" s="178" t="s">
        <v>13354</v>
      </c>
      <c r="R409" s="178" t="s">
        <v>13354</v>
      </c>
      <c r="S409" s="178" t="s">
        <v>13354</v>
      </c>
      <c r="T409" s="178" t="s">
        <v>13354</v>
      </c>
      <c r="U409" s="178">
        <v>2</v>
      </c>
      <c r="V409" s="178" t="s">
        <v>13846</v>
      </c>
      <c r="W409" s="178" t="s">
        <v>13354</v>
      </c>
      <c r="X409" s="178" t="s">
        <v>13354</v>
      </c>
      <c r="Y409" s="178" t="s">
        <v>13354</v>
      </c>
      <c r="Z409" s="178">
        <v>12</v>
      </c>
      <c r="AA409" s="178" t="s">
        <v>13354</v>
      </c>
      <c r="AB409" s="178" t="str">
        <f t="shared" si="6"/>
        <v>,(500,178,'NBien','Numero_Bien','N° Bien','Tab1','General',1,1,1,0,NULL,255,'0','TEXTBOX',NULL,NULL,NULL,NULL,NULL,'2','mainTableBoxesCss',NULL,NULL,NULL,12,NULL,N'MANTENIMIENTO',CAST('19000101' AS DateTime), N'999999999')</v>
      </c>
    </row>
    <row r="410" spans="1:28" x14ac:dyDescent="0.25">
      <c r="A410" s="178">
        <v>2246</v>
      </c>
      <c r="B410" s="178">
        <v>24</v>
      </c>
      <c r="C410" s="178" t="s">
        <v>14482</v>
      </c>
      <c r="D410" s="178" t="s">
        <v>13354</v>
      </c>
      <c r="E410" s="178" t="s">
        <v>14465</v>
      </c>
      <c r="F410" s="178" t="s">
        <v>14674</v>
      </c>
      <c r="G410" s="178" t="s">
        <v>13354</v>
      </c>
      <c r="H410" s="178">
        <v>1</v>
      </c>
      <c r="I410" s="178">
        <v>1</v>
      </c>
      <c r="J410" s="178">
        <v>1</v>
      </c>
      <c r="K410" s="178" t="s">
        <v>13354</v>
      </c>
      <c r="L410" s="178" t="s">
        <v>13354</v>
      </c>
      <c r="M410" s="178" t="s">
        <v>13354</v>
      </c>
      <c r="N410" s="178" t="s">
        <v>13354</v>
      </c>
      <c r="O410" s="178" t="s">
        <v>13878</v>
      </c>
      <c r="P410" s="178" t="s">
        <v>13354</v>
      </c>
      <c r="Q410" s="178" t="s">
        <v>13354</v>
      </c>
      <c r="R410" s="178" t="s">
        <v>13354</v>
      </c>
      <c r="S410" s="178" t="s">
        <v>13354</v>
      </c>
      <c r="T410" s="178" t="s">
        <v>13354</v>
      </c>
      <c r="U410" s="178" t="s">
        <v>13354</v>
      </c>
      <c r="V410" s="178" t="s">
        <v>13846</v>
      </c>
      <c r="W410" s="178" t="s">
        <v>14610</v>
      </c>
      <c r="X410" s="178" t="s">
        <v>14675</v>
      </c>
      <c r="Y410" s="178" t="s">
        <v>13354</v>
      </c>
      <c r="Z410" s="178" t="s">
        <v>13354</v>
      </c>
      <c r="AA410" s="178" t="s">
        <v>13354</v>
      </c>
      <c r="AB410" s="178" t="str">
        <f t="shared" si="6"/>
        <v>,(2246,24,'IdTipoIdentificacionRUC',NULL,'Tipo Identificación RUC','Fiduciaria',NULL,1,1,1,NULL,NULL,NULL,NULL,'DROPDOWNLIST',NULL,NULL,NULL,NULL,NULL,NULL,'mainTableBoxesCss','GarantiasOperacionesTipoIdentificacionLista','ValidacionFiduciariaGeneral',NULL,NULL,NULL,N'MANTENIMIENTO',CAST('19000101' AS DateTime), N'999999999')</v>
      </c>
    </row>
    <row r="411" spans="1:28" x14ac:dyDescent="0.25">
      <c r="A411" s="178">
        <v>2247</v>
      </c>
      <c r="B411" s="178">
        <v>24</v>
      </c>
      <c r="C411" s="178" t="s">
        <v>14619</v>
      </c>
      <c r="D411" s="178" t="s">
        <v>13354</v>
      </c>
      <c r="E411" s="178" t="s">
        <v>12778</v>
      </c>
      <c r="F411" s="178" t="s">
        <v>14674</v>
      </c>
      <c r="G411" s="178" t="s">
        <v>13354</v>
      </c>
      <c r="H411" s="178">
        <v>1</v>
      </c>
      <c r="I411" s="178">
        <v>1</v>
      </c>
      <c r="J411" s="178">
        <v>1</v>
      </c>
      <c r="K411" s="178" t="s">
        <v>13354</v>
      </c>
      <c r="L411" s="178" t="s">
        <v>13354</v>
      </c>
      <c r="M411" s="178">
        <v>30</v>
      </c>
      <c r="N411" s="178">
        <v>1</v>
      </c>
      <c r="O411" s="178" t="s">
        <v>13844</v>
      </c>
      <c r="P411" s="178" t="s">
        <v>13354</v>
      </c>
      <c r="Q411" s="178" t="s">
        <v>13354</v>
      </c>
      <c r="R411" s="178" t="s">
        <v>13354</v>
      </c>
      <c r="S411" s="178" t="s">
        <v>13354</v>
      </c>
      <c r="T411" s="178" t="s">
        <v>13354</v>
      </c>
      <c r="U411" s="178" t="s">
        <v>13354</v>
      </c>
      <c r="V411" s="178" t="s">
        <v>13846</v>
      </c>
      <c r="W411" s="178" t="s">
        <v>13354</v>
      </c>
      <c r="X411" s="178" t="s">
        <v>14675</v>
      </c>
      <c r="Y411" s="178" t="s">
        <v>13354</v>
      </c>
      <c r="Z411" s="178" t="s">
        <v>13354</v>
      </c>
      <c r="AA411" s="178" t="s">
        <v>14351</v>
      </c>
      <c r="AB411" s="178" t="str">
        <f t="shared" si="6"/>
        <v>,(2247,24,'IdentificacionRUC',NULL,'Identificación','Fiduciaria',NULL,1,1,1,NULL,NULL,30,'1','TEXTBOX',NULL,NULL,NULL,NULL,NULL,NULL,'mainTableBoxesCss',NULL,'ValidacionFiduciariaGeneral',NULL,NULL,'9-9999-9999',N'MANTENIMIENTO',CAST('19000101' AS DateTime), N'999999999')</v>
      </c>
    </row>
    <row r="412" spans="1:28" x14ac:dyDescent="0.25">
      <c r="A412" s="178">
        <v>2248</v>
      </c>
      <c r="B412" s="178">
        <v>24</v>
      </c>
      <c r="C412" s="178" t="s">
        <v>14475</v>
      </c>
      <c r="D412" s="178" t="s">
        <v>13354</v>
      </c>
      <c r="E412" s="178" t="s">
        <v>14477</v>
      </c>
      <c r="F412" s="178" t="s">
        <v>14674</v>
      </c>
      <c r="G412" s="178" t="s">
        <v>13354</v>
      </c>
      <c r="H412" s="178">
        <v>0</v>
      </c>
      <c r="I412" s="178">
        <v>0</v>
      </c>
      <c r="J412" s="178">
        <v>1</v>
      </c>
      <c r="K412" s="178" t="s">
        <v>13354</v>
      </c>
      <c r="L412" s="178" t="s">
        <v>13354</v>
      </c>
      <c r="M412" s="178">
        <v>30</v>
      </c>
      <c r="N412" s="178">
        <v>0</v>
      </c>
      <c r="O412" s="178" t="s">
        <v>13844</v>
      </c>
      <c r="P412" s="178" t="s">
        <v>13354</v>
      </c>
      <c r="Q412" s="178" t="s">
        <v>13354</v>
      </c>
      <c r="R412" s="178" t="s">
        <v>13354</v>
      </c>
      <c r="S412" s="178" t="s">
        <v>13354</v>
      </c>
      <c r="T412" s="178" t="s">
        <v>13354</v>
      </c>
      <c r="U412" s="178" t="s">
        <v>13354</v>
      </c>
      <c r="V412" s="178" t="s">
        <v>13846</v>
      </c>
      <c r="W412" s="178" t="s">
        <v>13354</v>
      </c>
      <c r="X412" s="178" t="s">
        <v>13354</v>
      </c>
      <c r="Y412" s="178" t="s">
        <v>13354</v>
      </c>
      <c r="Z412" s="178" t="s">
        <v>13354</v>
      </c>
      <c r="AA412" s="178" t="s">
        <v>13354</v>
      </c>
      <c r="AB412" s="178" t="str">
        <f t="shared" si="6"/>
        <v>,(2248,24,'IdentificacionSICC',NULL,'Identificación SICC','Fiduciaria',NULL,0,0,1,NULL,NULL,30,'0','TEXTBOX',NULL,NULL,NULL,NULL,NULL,NULL,'mainTableBoxesCss',NULL,NULL,NULL,NULL,NULL,N'MANTENIMIENTO',CAST('19000101' AS DateTime), N'999999999')</v>
      </c>
    </row>
    <row r="413" spans="1:28" x14ac:dyDescent="0.25">
      <c r="A413" s="178">
        <v>2249</v>
      </c>
      <c r="B413" s="178">
        <v>24</v>
      </c>
      <c r="C413" s="178" t="s">
        <v>14508</v>
      </c>
      <c r="D413" s="178" t="s">
        <v>13354</v>
      </c>
      <c r="E413" s="178" t="s">
        <v>14676</v>
      </c>
      <c r="F413" s="178" t="s">
        <v>14674</v>
      </c>
      <c r="G413" s="178" t="s">
        <v>13354</v>
      </c>
      <c r="H413" s="178">
        <v>0</v>
      </c>
      <c r="I413" s="178">
        <v>0</v>
      </c>
      <c r="J413" s="178">
        <v>1</v>
      </c>
      <c r="K413" s="178" t="s">
        <v>13354</v>
      </c>
      <c r="L413" s="178" t="s">
        <v>13354</v>
      </c>
      <c r="M413" s="178" t="s">
        <v>13354</v>
      </c>
      <c r="N413" s="178">
        <v>1</v>
      </c>
      <c r="O413" s="178" t="s">
        <v>13844</v>
      </c>
      <c r="P413" s="178" t="s">
        <v>13354</v>
      </c>
      <c r="Q413" s="178" t="s">
        <v>13354</v>
      </c>
      <c r="R413" s="178" t="s">
        <v>13354</v>
      </c>
      <c r="S413" s="178" t="s">
        <v>13354</v>
      </c>
      <c r="T413" s="178" t="s">
        <v>13354</v>
      </c>
      <c r="U413" s="178" t="s">
        <v>13354</v>
      </c>
      <c r="V413" s="178" t="s">
        <v>13846</v>
      </c>
      <c r="W413" s="178" t="s">
        <v>13354</v>
      </c>
      <c r="X413" s="178" t="s">
        <v>13354</v>
      </c>
      <c r="Y413" s="178" t="s">
        <v>13354</v>
      </c>
      <c r="Z413" s="178" t="s">
        <v>13354</v>
      </c>
      <c r="AA413" s="178" t="s">
        <v>14677</v>
      </c>
      <c r="AB413" s="178" t="str">
        <f t="shared" si="6"/>
        <v>,(2249,24,'SalarioNetoFiador',NULL,'Salario Neto Fiador','Fiduciaria',NULL,0,0,1,NULL,NULL,NULL,'1','TEXTBOX',NULL,NULL,NULL,NULL,NULL,NULL,'mainTableBoxesCss',NULL,NULL,NULL,NULL,'99,999,999,999,999,999,999.99',N'MANTENIMIENTO',CAST('19000101' AS DateTime), N'999999999')</v>
      </c>
    </row>
    <row r="414" spans="1:28" x14ac:dyDescent="0.25">
      <c r="A414" s="178">
        <v>2250</v>
      </c>
      <c r="B414" s="178">
        <v>24</v>
      </c>
      <c r="C414" s="178" t="s">
        <v>14678</v>
      </c>
      <c r="D414" s="178" t="s">
        <v>13354</v>
      </c>
      <c r="E414" s="178" t="s">
        <v>14679</v>
      </c>
      <c r="F414" s="178" t="s">
        <v>14674</v>
      </c>
      <c r="G414" s="178" t="s">
        <v>13354</v>
      </c>
      <c r="H414" s="178">
        <v>0</v>
      </c>
      <c r="I414" s="178">
        <v>0</v>
      </c>
      <c r="J414" s="178">
        <v>1</v>
      </c>
      <c r="K414" s="178" t="s">
        <v>13354</v>
      </c>
      <c r="L414" s="178" t="s">
        <v>13354</v>
      </c>
      <c r="M414" s="178" t="s">
        <v>13354</v>
      </c>
      <c r="N414" s="178" t="s">
        <v>13354</v>
      </c>
      <c r="O414" s="178" t="s">
        <v>13878</v>
      </c>
      <c r="P414" s="178" t="s">
        <v>13354</v>
      </c>
      <c r="Q414" s="178" t="s">
        <v>13354</v>
      </c>
      <c r="R414" s="178" t="s">
        <v>13354</v>
      </c>
      <c r="S414" s="178" t="s">
        <v>13354</v>
      </c>
      <c r="T414" s="178" t="s">
        <v>13354</v>
      </c>
      <c r="U414" s="178" t="s">
        <v>13354</v>
      </c>
      <c r="V414" s="178" t="s">
        <v>13846</v>
      </c>
      <c r="W414" s="178" t="s">
        <v>13967</v>
      </c>
      <c r="X414" s="178" t="s">
        <v>13354</v>
      </c>
      <c r="Y414" s="178" t="s">
        <v>13354</v>
      </c>
      <c r="Z414" s="178" t="s">
        <v>13354</v>
      </c>
      <c r="AA414" s="178" t="s">
        <v>13354</v>
      </c>
      <c r="AB414" s="178" t="str">
        <f t="shared" si="6"/>
        <v>,(2250,24,'IdTipoMonedaGradoGravamen',NULL,'Tipo Moneda Monto Gravamen','Fiduciaria',NULL,0,0,1,NULL,NULL,NULL,NULL,'DROPDOWNLIST',NULL,NULL,NULL,NULL,NULL,NULL,'mainTableBoxesCss','MonedasLista',NULL,NULL,NULL,NULL,N'MANTENIMIENTO',CAST('19000101' AS DateTime), N'999999999')</v>
      </c>
    </row>
    <row r="415" spans="1:28" x14ac:dyDescent="0.25">
      <c r="A415" s="178">
        <v>2251</v>
      </c>
      <c r="B415" s="178">
        <v>24</v>
      </c>
      <c r="C415" s="178" t="s">
        <v>14680</v>
      </c>
      <c r="D415" s="178" t="s">
        <v>13354</v>
      </c>
      <c r="E415" s="178" t="s">
        <v>13407</v>
      </c>
      <c r="F415" s="178" t="s">
        <v>14674</v>
      </c>
      <c r="G415" s="178" t="s">
        <v>13354</v>
      </c>
      <c r="H415" s="178">
        <v>0</v>
      </c>
      <c r="I415" s="178">
        <v>0</v>
      </c>
      <c r="J415" s="178">
        <v>1</v>
      </c>
      <c r="K415" s="178" t="s">
        <v>13354</v>
      </c>
      <c r="L415" s="178" t="s">
        <v>14681</v>
      </c>
      <c r="M415" s="178" t="s">
        <v>13354</v>
      </c>
      <c r="N415" s="178" t="s">
        <v>13354</v>
      </c>
      <c r="O415" s="178" t="s">
        <v>13878</v>
      </c>
      <c r="P415" s="178" t="s">
        <v>13354</v>
      </c>
      <c r="Q415" s="178" t="s">
        <v>13354</v>
      </c>
      <c r="R415" s="178" t="s">
        <v>13354</v>
      </c>
      <c r="S415" s="178" t="s">
        <v>13354</v>
      </c>
      <c r="T415" s="178" t="s">
        <v>13354</v>
      </c>
      <c r="U415" s="178" t="s">
        <v>13354</v>
      </c>
      <c r="V415" s="178" t="s">
        <v>13846</v>
      </c>
      <c r="W415" s="178" t="s">
        <v>14682</v>
      </c>
      <c r="X415" s="178" t="s">
        <v>13354</v>
      </c>
      <c r="Y415" s="178" t="s">
        <v>13354</v>
      </c>
      <c r="Z415" s="178" t="s">
        <v>13354</v>
      </c>
      <c r="AA415" s="178" t="s">
        <v>13354</v>
      </c>
      <c r="AB415" s="178" t="str">
        <f t="shared" si="6"/>
        <v>,(2251,24,'IdTipoDocumentoLegal',NULL,'Tipo Documento Legal','Fiduciaria',NULL,0,0,1,NULL,'29 - Fianzas y avales',NULL,NULL,'DROPDOWNLIST',NULL,NULL,NULL,NULL,NULL,NULL,'mainTableBoxesCss','TiposDocumentosLegalesLista',NULL,NULL,NULL,NULL,N'MANTENIMIENTO',CAST('19000101' AS DateTime), N'999999999')</v>
      </c>
    </row>
    <row r="416" spans="1:28" x14ac:dyDescent="0.25">
      <c r="A416" s="178">
        <v>2252</v>
      </c>
      <c r="B416" s="178">
        <v>24</v>
      </c>
      <c r="C416" s="178" t="s">
        <v>14683</v>
      </c>
      <c r="D416" s="178" t="s">
        <v>13354</v>
      </c>
      <c r="E416" s="178" t="s">
        <v>13430</v>
      </c>
      <c r="F416" s="178" t="s">
        <v>14674</v>
      </c>
      <c r="G416" s="178" t="s">
        <v>13354</v>
      </c>
      <c r="H416" s="178">
        <v>0</v>
      </c>
      <c r="I416" s="178">
        <v>0</v>
      </c>
      <c r="J416" s="178">
        <v>1</v>
      </c>
      <c r="K416" s="178" t="s">
        <v>13354</v>
      </c>
      <c r="L416" s="178" t="s">
        <v>14684</v>
      </c>
      <c r="M416" s="178" t="s">
        <v>13354</v>
      </c>
      <c r="N416" s="178" t="s">
        <v>13354</v>
      </c>
      <c r="O416" s="178" t="s">
        <v>13878</v>
      </c>
      <c r="P416" s="178" t="s">
        <v>13354</v>
      </c>
      <c r="Q416" s="178" t="s">
        <v>13354</v>
      </c>
      <c r="R416" s="178" t="s">
        <v>13354</v>
      </c>
      <c r="S416" s="178" t="s">
        <v>13354</v>
      </c>
      <c r="T416" s="178" t="s">
        <v>13354</v>
      </c>
      <c r="U416" s="178" t="s">
        <v>13354</v>
      </c>
      <c r="V416" s="178" t="s">
        <v>13846</v>
      </c>
      <c r="W416" s="178" t="s">
        <v>14685</v>
      </c>
      <c r="X416" s="178" t="s">
        <v>13354</v>
      </c>
      <c r="Y416" s="178" t="s">
        <v>13354</v>
      </c>
      <c r="Z416" s="178" t="s">
        <v>13354</v>
      </c>
      <c r="AA416" s="178" t="s">
        <v>13354</v>
      </c>
      <c r="AB416" s="178" t="str">
        <f t="shared" si="6"/>
        <v>,(2252,24,'IdTipoMitigadorRiesgo',NULL,'Tipo Mitigador Riesgo','Fiduciaria',NULL,0,0,1,NULL,'0 – No Mitigador',NULL,NULL,'DROPDOWNLIST',NULL,NULL,NULL,NULL,NULL,NULL,'mainTableBoxesCss','TiposMitigadoresRiesgosLista',NULL,NULL,NULL,NULL,N'MANTENIMIENTO',CAST('19000101' AS DateTime), N'999999999')</v>
      </c>
    </row>
    <row r="417" spans="1:28" x14ac:dyDescent="0.25">
      <c r="A417" s="178">
        <v>2253</v>
      </c>
      <c r="B417" s="178">
        <v>24</v>
      </c>
      <c r="C417" s="178" t="s">
        <v>14686</v>
      </c>
      <c r="D417" s="178" t="s">
        <v>13354</v>
      </c>
      <c r="E417" s="178" t="s">
        <v>14687</v>
      </c>
      <c r="F417" s="178" t="s">
        <v>14674</v>
      </c>
      <c r="G417" s="178" t="s">
        <v>13354</v>
      </c>
      <c r="H417" s="178">
        <v>1</v>
      </c>
      <c r="I417" s="178">
        <v>1</v>
      </c>
      <c r="J417" s="178">
        <v>1</v>
      </c>
      <c r="K417" s="178" t="s">
        <v>13354</v>
      </c>
      <c r="L417" s="178">
        <v>0</v>
      </c>
      <c r="M417" s="178" t="s">
        <v>13354</v>
      </c>
      <c r="N417" s="178">
        <v>1</v>
      </c>
      <c r="O417" s="178" t="s">
        <v>13354</v>
      </c>
      <c r="P417" s="178" t="s">
        <v>13354</v>
      </c>
      <c r="Q417" s="178" t="s">
        <v>13354</v>
      </c>
      <c r="R417" s="178" t="s">
        <v>13354</v>
      </c>
      <c r="S417" s="178" t="s">
        <v>13354</v>
      </c>
      <c r="T417" s="178" t="s">
        <v>13354</v>
      </c>
      <c r="U417" s="178" t="s">
        <v>13354</v>
      </c>
      <c r="V417" s="178" t="s">
        <v>13846</v>
      </c>
      <c r="W417" s="178" t="s">
        <v>13354</v>
      </c>
      <c r="X417" s="178" t="s">
        <v>14688</v>
      </c>
      <c r="Y417" s="178" t="s">
        <v>13354</v>
      </c>
      <c r="Z417" s="178" t="s">
        <v>13354</v>
      </c>
      <c r="AA417" s="178" t="s">
        <v>14677</v>
      </c>
      <c r="AB417" s="178" t="str">
        <f t="shared" si="6"/>
        <v>,(2253,24,'MontoGradoGravamen',NULL,'Monto Grado Gravamen','Fiduciaria',NULL,1,1,1,NULL,'0',NULL,'1',NULL,NULL,NULL,NULL,NULL,NULL,NULL,'mainTableBoxesCss',NULL,'ValidacionFiduciariaAdicional',NULL,NULL,'99,999,999,999,999,999,999.99',N'MANTENIMIENTO',CAST('19000101' AS DateTime), N'999999999')</v>
      </c>
    </row>
    <row r="418" spans="1:28" x14ac:dyDescent="0.25">
      <c r="A418" s="178">
        <v>2254</v>
      </c>
      <c r="B418" s="178">
        <v>24</v>
      </c>
      <c r="C418" s="178" t="s">
        <v>14689</v>
      </c>
      <c r="D418" s="178" t="s">
        <v>13354</v>
      </c>
      <c r="E418" s="178" t="s">
        <v>14690</v>
      </c>
      <c r="F418" s="178" t="s">
        <v>14674</v>
      </c>
      <c r="G418" s="178" t="s">
        <v>13354</v>
      </c>
      <c r="H418" s="178">
        <v>0</v>
      </c>
      <c r="I418" s="178">
        <v>1</v>
      </c>
      <c r="J418" s="178">
        <v>1</v>
      </c>
      <c r="K418" s="178" t="s">
        <v>13354</v>
      </c>
      <c r="L418" s="178" t="s">
        <v>13354</v>
      </c>
      <c r="M418" s="178" t="s">
        <v>13354</v>
      </c>
      <c r="N418" s="178">
        <v>1</v>
      </c>
      <c r="O418" s="178" t="s">
        <v>13354</v>
      </c>
      <c r="P418" s="178" t="s">
        <v>13354</v>
      </c>
      <c r="Q418" s="178" t="s">
        <v>13354</v>
      </c>
      <c r="R418" s="178" t="s">
        <v>13354</v>
      </c>
      <c r="S418" s="178" t="s">
        <v>13354</v>
      </c>
      <c r="T418" s="178" t="s">
        <v>13354</v>
      </c>
      <c r="U418" s="178" t="s">
        <v>13354</v>
      </c>
      <c r="V418" s="178" t="s">
        <v>13846</v>
      </c>
      <c r="W418" s="178" t="s">
        <v>13354</v>
      </c>
      <c r="X418" s="178" t="s">
        <v>14688</v>
      </c>
      <c r="Y418" s="178" t="s">
        <v>13354</v>
      </c>
      <c r="Z418" s="178" t="s">
        <v>13354</v>
      </c>
      <c r="AA418" s="178" t="s">
        <v>14677</v>
      </c>
      <c r="AB418" s="178" t="str">
        <f t="shared" si="6"/>
        <v>,(2254,24,'MontoMitigador',NULL,'Monto Mitigador','Fiduciaria',NULL,0,1,1,NULL,NULL,NULL,'1',NULL,NULL,NULL,NULL,NULL,NULL,NULL,'mainTableBoxesCss',NULL,'ValidacionFiduciariaAdicional',NULL,NULL,'99,999,999,999,999,999,999.99',N'MANTENIMIENTO',CAST('19000101' AS DateTime), N'999999999')</v>
      </c>
    </row>
    <row r="419" spans="1:28" x14ac:dyDescent="0.25">
      <c r="A419" s="178">
        <v>2255</v>
      </c>
      <c r="B419" s="178">
        <v>24</v>
      </c>
      <c r="C419" s="178" t="s">
        <v>14691</v>
      </c>
      <c r="D419" s="178" t="s">
        <v>13354</v>
      </c>
      <c r="E419" s="178" t="s">
        <v>14692</v>
      </c>
      <c r="F419" s="178" t="s">
        <v>14674</v>
      </c>
      <c r="G419" s="178" t="s">
        <v>13354</v>
      </c>
      <c r="H419" s="178">
        <v>0</v>
      </c>
      <c r="I419" s="178">
        <v>0</v>
      </c>
      <c r="J419" s="178">
        <v>1</v>
      </c>
      <c r="K419" s="178" t="s">
        <v>13354</v>
      </c>
      <c r="L419" s="178" t="s">
        <v>13354</v>
      </c>
      <c r="M419" s="178" t="s">
        <v>13354</v>
      </c>
      <c r="N419" s="178">
        <v>2</v>
      </c>
      <c r="O419" s="178" t="s">
        <v>13971</v>
      </c>
      <c r="P419" s="178" t="s">
        <v>13972</v>
      </c>
      <c r="Q419" s="178" t="s">
        <v>13354</v>
      </c>
      <c r="R419" s="178" t="s">
        <v>13354</v>
      </c>
      <c r="S419" s="178" t="s">
        <v>13354</v>
      </c>
      <c r="T419" s="178" t="s">
        <v>13354</v>
      </c>
      <c r="U419" s="178" t="s">
        <v>13354</v>
      </c>
      <c r="V419" s="178" t="s">
        <v>13846</v>
      </c>
      <c r="W419" s="178" t="s">
        <v>13354</v>
      </c>
      <c r="X419" s="178" t="s">
        <v>14688</v>
      </c>
      <c r="Y419" s="178" t="s">
        <v>13354</v>
      </c>
      <c r="Z419" s="178" t="s">
        <v>13354</v>
      </c>
      <c r="AA419" s="178" t="s">
        <v>13354</v>
      </c>
      <c r="AB419" s="178" t="str">
        <f t="shared" si="6"/>
        <v>,(2255,24,'FechaConstitucionGarantia',NULL,'Fecha Constitución  Garantía','Fiduciaria',NULL,0,0,1,NULL,NULL,NULL,'2','CALENDAREXTENDER','DATETIME',NULL,NULL,NULL,NULL,NULL,'mainTableBoxesCss',NULL,'ValidacionFiduciariaAdicional',NULL,NULL,NULL,N'MANTENIMIENTO',CAST('19000101' AS DateTime), N'999999999')</v>
      </c>
    </row>
    <row r="420" spans="1:28" x14ac:dyDescent="0.25">
      <c r="A420" s="178">
        <v>2256</v>
      </c>
      <c r="B420" s="178">
        <v>24</v>
      </c>
      <c r="C420" s="178" t="s">
        <v>14693</v>
      </c>
      <c r="D420" s="178" t="s">
        <v>13354</v>
      </c>
      <c r="E420" s="178" t="s">
        <v>14694</v>
      </c>
      <c r="F420" s="178" t="s">
        <v>14674</v>
      </c>
      <c r="G420" s="178" t="s">
        <v>13354</v>
      </c>
      <c r="H420" s="178">
        <v>0</v>
      </c>
      <c r="I420" s="178">
        <v>0</v>
      </c>
      <c r="J420" s="178">
        <v>1</v>
      </c>
      <c r="K420" s="178" t="s">
        <v>13354</v>
      </c>
      <c r="L420" s="178" t="s">
        <v>13354</v>
      </c>
      <c r="M420" s="178" t="s">
        <v>13354</v>
      </c>
      <c r="N420" s="178">
        <v>2</v>
      </c>
      <c r="O420" s="178" t="s">
        <v>13971</v>
      </c>
      <c r="P420" s="178" t="s">
        <v>13972</v>
      </c>
      <c r="Q420" s="178" t="s">
        <v>13354</v>
      </c>
      <c r="R420" s="178" t="s">
        <v>13354</v>
      </c>
      <c r="S420" s="178" t="s">
        <v>13354</v>
      </c>
      <c r="T420" s="178" t="s">
        <v>13354</v>
      </c>
      <c r="U420" s="178" t="s">
        <v>13354</v>
      </c>
      <c r="V420" s="178" t="s">
        <v>13846</v>
      </c>
      <c r="W420" s="178" t="s">
        <v>13354</v>
      </c>
      <c r="X420" s="178" t="s">
        <v>14688</v>
      </c>
      <c r="Y420" s="178" t="s">
        <v>13354</v>
      </c>
      <c r="Z420" s="178" t="s">
        <v>13354</v>
      </c>
      <c r="AA420" s="178" t="s">
        <v>13354</v>
      </c>
      <c r="AB420" s="178" t="str">
        <f t="shared" si="6"/>
        <v>,(2256,24,'FechaVencimientoGarantia',NULL,'Fecha Vencimiento  Garantía','Fiduciaria',NULL,0,0,1,NULL,NULL,NULL,'2','CALENDAREXTENDER','DATETIME',NULL,NULL,NULL,NULL,NULL,'mainTableBoxesCss',NULL,'ValidacionFiduciariaAdicional',NULL,NULL,NULL,N'MANTENIMIENTO',CAST('19000101' AS DateTime), N'999999999')</v>
      </c>
    </row>
    <row r="421" spans="1:28" x14ac:dyDescent="0.25">
      <c r="A421" s="178">
        <v>2257</v>
      </c>
      <c r="B421" s="178">
        <v>24</v>
      </c>
      <c r="C421" s="178" t="s">
        <v>14695</v>
      </c>
      <c r="D421" s="178" t="s">
        <v>13354</v>
      </c>
      <c r="E421" s="178" t="s">
        <v>14696</v>
      </c>
      <c r="F421" s="178" t="s">
        <v>14674</v>
      </c>
      <c r="G421" s="178" t="s">
        <v>13354</v>
      </c>
      <c r="H421" s="178">
        <v>0</v>
      </c>
      <c r="I421" s="178">
        <v>0</v>
      </c>
      <c r="J421" s="178">
        <v>1</v>
      </c>
      <c r="K421" s="178" t="s">
        <v>13354</v>
      </c>
      <c r="L421" s="178" t="s">
        <v>13354</v>
      </c>
      <c r="M421" s="178" t="s">
        <v>13354</v>
      </c>
      <c r="N421" s="178">
        <v>2</v>
      </c>
      <c r="O421" s="178" t="s">
        <v>13971</v>
      </c>
      <c r="P421" s="178" t="s">
        <v>13972</v>
      </c>
      <c r="Q421" s="178" t="s">
        <v>13354</v>
      </c>
      <c r="R421" s="178" t="s">
        <v>13354</v>
      </c>
      <c r="S421" s="178" t="s">
        <v>13354</v>
      </c>
      <c r="T421" s="178" t="s">
        <v>13354</v>
      </c>
      <c r="U421" s="178" t="s">
        <v>13354</v>
      </c>
      <c r="V421" s="178" t="s">
        <v>13846</v>
      </c>
      <c r="W421" s="178" t="s">
        <v>13354</v>
      </c>
      <c r="X421" s="178" t="s">
        <v>14688</v>
      </c>
      <c r="Y421" s="178" t="s">
        <v>13354</v>
      </c>
      <c r="Z421" s="178" t="s">
        <v>13354</v>
      </c>
      <c r="AA421" s="178" t="s">
        <v>13354</v>
      </c>
      <c r="AB421" s="178" t="str">
        <f t="shared" si="6"/>
        <v>,(2257,24,'FechaPrescripcionGarantia',NULL,'Fecha Prescripción Garantía','Fiduciaria',NULL,0,0,1,NULL,NULL,NULL,'2','CALENDAREXTENDER','DATETIME',NULL,NULL,NULL,NULL,NULL,'mainTableBoxesCss',NULL,'ValidacionFiduciariaAdicional',NULL,NULL,NULL,N'MANTENIMIENTO',CAST('19000101' AS DateTime), N'999999999')</v>
      </c>
    </row>
    <row r="422" spans="1:28" x14ac:dyDescent="0.25">
      <c r="A422" s="178">
        <v>2258</v>
      </c>
      <c r="B422" s="178">
        <v>24</v>
      </c>
      <c r="C422" s="178" t="s">
        <v>14697</v>
      </c>
      <c r="D422" s="178" t="s">
        <v>13354</v>
      </c>
      <c r="E422" s="178" t="s">
        <v>14698</v>
      </c>
      <c r="F422" s="178" t="s">
        <v>14674</v>
      </c>
      <c r="G422" s="178" t="s">
        <v>13354</v>
      </c>
      <c r="H422" s="178">
        <v>1</v>
      </c>
      <c r="I422" s="178">
        <v>1</v>
      </c>
      <c r="J422" s="178">
        <v>1</v>
      </c>
      <c r="K422" s="178" t="s">
        <v>13354</v>
      </c>
      <c r="L422" s="178">
        <v>0</v>
      </c>
      <c r="M422" s="178" t="s">
        <v>13354</v>
      </c>
      <c r="N422" s="178">
        <v>1</v>
      </c>
      <c r="O422" s="178" t="s">
        <v>13844</v>
      </c>
      <c r="P422" s="178" t="s">
        <v>13354</v>
      </c>
      <c r="Q422" s="178" t="s">
        <v>13354</v>
      </c>
      <c r="R422" s="178" t="s">
        <v>13354</v>
      </c>
      <c r="S422" s="178" t="s">
        <v>13354</v>
      </c>
      <c r="T422" s="178" t="s">
        <v>13354</v>
      </c>
      <c r="U422" s="178" t="s">
        <v>13354</v>
      </c>
      <c r="V422" s="178" t="s">
        <v>13846</v>
      </c>
      <c r="W422" s="178" t="s">
        <v>13354</v>
      </c>
      <c r="X422" s="178" t="s">
        <v>14688</v>
      </c>
      <c r="Y422" s="178" t="s">
        <v>13354</v>
      </c>
      <c r="Z422" s="178" t="s">
        <v>13354</v>
      </c>
      <c r="AA422" s="178" t="s">
        <v>14699</v>
      </c>
      <c r="AB422" s="178" t="str">
        <f t="shared" si="6"/>
        <v>,(2258,24,'PorcentajeAceptBCR',NULL,'Porcentaje Aceptación BCR','Fiduciaria',NULL,1,1,1,NULL,'0',NULL,'1','TEXTBOX',NULL,NULL,NULL,NULL,NULL,NULL,'mainTableBoxesCss',NULL,'ValidacionFiduciariaAdicional',NULL,NULL,'999.99%',N'MANTENIMIENTO',CAST('19000101' AS DateTime), N'999999999')</v>
      </c>
    </row>
    <row r="423" spans="1:28" x14ac:dyDescent="0.25">
      <c r="A423" s="178">
        <v>2259</v>
      </c>
      <c r="B423" s="178">
        <v>24</v>
      </c>
      <c r="C423" s="178" t="s">
        <v>14700</v>
      </c>
      <c r="D423" s="178" t="s">
        <v>13354</v>
      </c>
      <c r="E423" s="178" t="s">
        <v>14701</v>
      </c>
      <c r="F423" s="178" t="s">
        <v>14674</v>
      </c>
      <c r="G423" s="178" t="s">
        <v>13354</v>
      </c>
      <c r="H423" s="178">
        <v>1</v>
      </c>
      <c r="I423" s="178">
        <v>0</v>
      </c>
      <c r="J423" s="178">
        <v>1</v>
      </c>
      <c r="K423" s="178" t="s">
        <v>13354</v>
      </c>
      <c r="L423" s="178">
        <v>0</v>
      </c>
      <c r="M423" s="178" t="s">
        <v>13354</v>
      </c>
      <c r="N423" s="178">
        <v>1</v>
      </c>
      <c r="O423" s="178" t="s">
        <v>13844</v>
      </c>
      <c r="P423" s="178" t="s">
        <v>13354</v>
      </c>
      <c r="Q423" s="178" t="s">
        <v>13354</v>
      </c>
      <c r="R423" s="178" t="s">
        <v>13354</v>
      </c>
      <c r="S423" s="178" t="s">
        <v>13354</v>
      </c>
      <c r="T423" s="178" t="s">
        <v>13354</v>
      </c>
      <c r="U423" s="178" t="s">
        <v>13354</v>
      </c>
      <c r="V423" s="178" t="s">
        <v>13846</v>
      </c>
      <c r="W423" s="178" t="s">
        <v>13354</v>
      </c>
      <c r="X423" s="178" t="s">
        <v>14688</v>
      </c>
      <c r="Y423" s="178" t="s">
        <v>13354</v>
      </c>
      <c r="Z423" s="178" t="s">
        <v>13354</v>
      </c>
      <c r="AA423" s="178" t="s">
        <v>14699</v>
      </c>
      <c r="AB423" s="178" t="str">
        <f t="shared" si="6"/>
        <v>,(2259,24,'PorcentajeAceptSugef',NULL,'Porcentaje Aceptación SUGEF','Fiduciaria',NULL,1,0,1,NULL,'0',NULL,'1','TEXTBOX',NULL,NULL,NULL,NULL,NULL,NULL,'mainTableBoxesCss',NULL,'ValidacionFiduciariaAdicional',NULL,NULL,'999.99%',N'MANTENIMIENTO',CAST('19000101' AS DateTime), N'999999999')</v>
      </c>
    </row>
    <row r="424" spans="1:28" x14ac:dyDescent="0.25">
      <c r="A424" s="178">
        <v>2260</v>
      </c>
      <c r="B424" s="178">
        <v>24</v>
      </c>
      <c r="C424" s="178" t="s">
        <v>14702</v>
      </c>
      <c r="D424" s="178" t="s">
        <v>13354</v>
      </c>
      <c r="E424" s="178" t="s">
        <v>14703</v>
      </c>
      <c r="F424" s="178" t="s">
        <v>14674</v>
      </c>
      <c r="G424" s="178" t="s">
        <v>13354</v>
      </c>
      <c r="H424" s="178">
        <v>1</v>
      </c>
      <c r="I424" s="178">
        <v>1</v>
      </c>
      <c r="J424" s="178">
        <v>1</v>
      </c>
      <c r="K424" s="178" t="s">
        <v>13354</v>
      </c>
      <c r="L424" s="178">
        <v>0</v>
      </c>
      <c r="M424" s="178" t="s">
        <v>13354</v>
      </c>
      <c r="N424" s="178">
        <v>1</v>
      </c>
      <c r="O424" s="178" t="s">
        <v>13844</v>
      </c>
      <c r="P424" s="178" t="s">
        <v>13354</v>
      </c>
      <c r="Q424" s="178" t="s">
        <v>13354</v>
      </c>
      <c r="R424" s="178" t="s">
        <v>13354</v>
      </c>
      <c r="S424" s="178" t="s">
        <v>13354</v>
      </c>
      <c r="T424" s="178" t="s">
        <v>13354</v>
      </c>
      <c r="U424" s="178" t="s">
        <v>13354</v>
      </c>
      <c r="V424" s="178" t="s">
        <v>13846</v>
      </c>
      <c r="W424" s="178" t="s">
        <v>13354</v>
      </c>
      <c r="X424" s="178" t="s">
        <v>14688</v>
      </c>
      <c r="Y424" s="178" t="s">
        <v>13354</v>
      </c>
      <c r="Z424" s="178" t="s">
        <v>13354</v>
      </c>
      <c r="AA424" s="178" t="s">
        <v>14699</v>
      </c>
      <c r="AB424" s="178" t="str">
        <f t="shared" si="6"/>
        <v>,(2260,24,'PorcentajeResponSugef',NULL,'Porcentaje Responsabilidad SUGEF','Fiduciaria',NULL,1,1,1,NULL,'0',NULL,'1','TEXTBOX',NULL,NULL,NULL,NULL,NULL,NULL,'mainTableBoxesCss',NULL,'ValidacionFiduciariaAdicional',NULL,NULL,'999.99%',N'MANTENIMIENTO',CAST('19000101' AS DateTime), N'999999999')</v>
      </c>
    </row>
    <row r="425" spans="1:28" x14ac:dyDescent="0.25">
      <c r="A425" s="178">
        <v>2261</v>
      </c>
      <c r="B425" s="178">
        <v>24</v>
      </c>
      <c r="C425" s="178" t="s">
        <v>14634</v>
      </c>
      <c r="D425" s="178" t="s">
        <v>13354</v>
      </c>
      <c r="E425" s="178" t="s">
        <v>14636</v>
      </c>
      <c r="F425" s="178" t="s">
        <v>14704</v>
      </c>
      <c r="G425" s="178" t="s">
        <v>13354</v>
      </c>
      <c r="H425" s="178">
        <v>0</v>
      </c>
      <c r="I425" s="178">
        <v>1</v>
      </c>
      <c r="J425" s="178">
        <v>1</v>
      </c>
      <c r="K425" s="178">
        <v>1</v>
      </c>
      <c r="L425" s="178" t="s">
        <v>14637</v>
      </c>
      <c r="M425" s="178" t="s">
        <v>13354</v>
      </c>
      <c r="N425" s="178" t="s">
        <v>13354</v>
      </c>
      <c r="O425" s="178" t="s">
        <v>13878</v>
      </c>
      <c r="P425" s="178" t="s">
        <v>13354</v>
      </c>
      <c r="Q425" s="178" t="s">
        <v>13354</v>
      </c>
      <c r="R425" s="178" t="s">
        <v>13354</v>
      </c>
      <c r="S425" s="178" t="s">
        <v>13354</v>
      </c>
      <c r="T425" s="178" t="s">
        <v>13354</v>
      </c>
      <c r="U425" s="178" t="s">
        <v>13354</v>
      </c>
      <c r="V425" s="178" t="s">
        <v>13846</v>
      </c>
      <c r="W425" s="178" t="s">
        <v>14638</v>
      </c>
      <c r="X425" s="178" t="s">
        <v>14705</v>
      </c>
      <c r="Y425" s="178" t="s">
        <v>13354</v>
      </c>
      <c r="Z425" s="178" t="s">
        <v>13354</v>
      </c>
      <c r="AA425" s="178" t="s">
        <v>13354</v>
      </c>
      <c r="AB425" s="178" t="str">
        <f t="shared" si="6"/>
        <v>,(2261,24,'IdTipoValor',NULL,'Tipo de Valor','Valores',NULL,0,1,1,1,'Otros Valores',NULL,NULL,'DROPDOWNLIST',NULL,NULL,NULL,NULL,NULL,NULL,'mainTableBoxesCss','TiposValoresLista','ValidacionValoresGeneral',NULL,NULL,NULL,N'MANTENIMIENTO',CAST('19000101' AS DateTime), N'999999999')</v>
      </c>
    </row>
    <row r="426" spans="1:28" x14ac:dyDescent="0.25">
      <c r="A426" s="178">
        <v>2262</v>
      </c>
      <c r="B426" s="178">
        <v>24</v>
      </c>
      <c r="C426" s="178" t="s">
        <v>14057</v>
      </c>
      <c r="D426" s="178" t="s">
        <v>13354</v>
      </c>
      <c r="E426" s="178" t="s">
        <v>14639</v>
      </c>
      <c r="F426" s="178" t="s">
        <v>14704</v>
      </c>
      <c r="G426" s="178" t="s">
        <v>13354</v>
      </c>
      <c r="H426" s="178">
        <v>0</v>
      </c>
      <c r="I426" s="178">
        <v>1</v>
      </c>
      <c r="J426" s="178">
        <v>1</v>
      </c>
      <c r="K426" s="178" t="s">
        <v>13354</v>
      </c>
      <c r="L426" s="178" t="s">
        <v>13354</v>
      </c>
      <c r="M426" s="178" t="s">
        <v>13354</v>
      </c>
      <c r="N426" s="178" t="s">
        <v>13354</v>
      </c>
      <c r="O426" s="178" t="s">
        <v>13878</v>
      </c>
      <c r="P426" s="178" t="s">
        <v>13354</v>
      </c>
      <c r="Q426" s="178" t="s">
        <v>13354</v>
      </c>
      <c r="R426" s="178" t="s">
        <v>13354</v>
      </c>
      <c r="S426" s="178" t="s">
        <v>13354</v>
      </c>
      <c r="T426" s="178" t="s">
        <v>13354</v>
      </c>
      <c r="U426" s="178" t="s">
        <v>13354</v>
      </c>
      <c r="V426" s="178" t="s">
        <v>13846</v>
      </c>
      <c r="W426" s="178" t="s">
        <v>14640</v>
      </c>
      <c r="X426" s="178" t="s">
        <v>14705</v>
      </c>
      <c r="Y426" s="178" t="s">
        <v>13354</v>
      </c>
      <c r="Z426" s="178" t="s">
        <v>13354</v>
      </c>
      <c r="AA426" s="178" t="s">
        <v>13354</v>
      </c>
      <c r="AB426" s="178" t="str">
        <f t="shared" si="6"/>
        <v>,(2262,24,'IdTipoInstrumento',NULL,'Tipo Instrumento Financiero','Valores',NULL,0,1,1,NULL,NULL,NULL,NULL,'DROPDOWNLIST',NULL,NULL,NULL,NULL,NULL,NULL,'mainTableBoxesCss','InstrumentosTipoInstrumentoLista','ValidacionValoresGeneral',NULL,NULL,NULL,N'MANTENIMIENTO',CAST('19000101' AS DateTime), N'999999999')</v>
      </c>
    </row>
    <row r="427" spans="1:28" x14ac:dyDescent="0.25">
      <c r="A427" s="178">
        <v>2263</v>
      </c>
      <c r="B427" s="178">
        <v>24</v>
      </c>
      <c r="C427" s="178" t="s">
        <v>13950</v>
      </c>
      <c r="D427" s="178" t="s">
        <v>13354</v>
      </c>
      <c r="E427" s="178" t="s">
        <v>14641</v>
      </c>
      <c r="F427" s="178" t="s">
        <v>14704</v>
      </c>
      <c r="G427" s="178" t="s">
        <v>13354</v>
      </c>
      <c r="H427" s="178">
        <v>0</v>
      </c>
      <c r="I427" s="178">
        <v>1</v>
      </c>
      <c r="J427" s="178">
        <v>1</v>
      </c>
      <c r="K427" s="178" t="s">
        <v>13354</v>
      </c>
      <c r="L427" s="178" t="s">
        <v>13354</v>
      </c>
      <c r="M427" s="178" t="s">
        <v>13354</v>
      </c>
      <c r="N427" s="178" t="s">
        <v>13354</v>
      </c>
      <c r="O427" s="178" t="s">
        <v>13878</v>
      </c>
      <c r="P427" s="178" t="s">
        <v>13354</v>
      </c>
      <c r="Q427" s="178" t="s">
        <v>13354</v>
      </c>
      <c r="R427" s="178" t="s">
        <v>13354</v>
      </c>
      <c r="S427" s="178" t="s">
        <v>13354</v>
      </c>
      <c r="T427" s="178" t="s">
        <v>13354</v>
      </c>
      <c r="U427" s="178" t="s">
        <v>13354</v>
      </c>
      <c r="V427" s="178" t="s">
        <v>13846</v>
      </c>
      <c r="W427" s="178" t="s">
        <v>14642</v>
      </c>
      <c r="X427" s="178" t="s">
        <v>14705</v>
      </c>
      <c r="Y427" s="178" t="s">
        <v>14057</v>
      </c>
      <c r="Z427" s="178" t="s">
        <v>13354</v>
      </c>
      <c r="AA427" s="178" t="s">
        <v>13354</v>
      </c>
      <c r="AB427" s="178" t="str">
        <f t="shared" si="6"/>
        <v>,(2263,24,'IdInstrumento',NULL,'Instrumento Financiero','Valores',NULL,0,1,1,NULL,NULL,NULL,NULL,'DROPDOWNLIST',NULL,NULL,NULL,NULL,NULL,NULL,'mainTableBoxesCss','InstrumentosEmisionesFiltradoLista','ValidacionValoresGeneral','IdTipoInstrumento',NULL,NULL,N'MANTENIMIENTO',CAST('19000101' AS DateTime), N'999999999')</v>
      </c>
    </row>
    <row r="428" spans="1:28" x14ac:dyDescent="0.25">
      <c r="A428" s="178">
        <v>2264</v>
      </c>
      <c r="B428" s="178">
        <v>24</v>
      </c>
      <c r="C428" s="178" t="s">
        <v>13954</v>
      </c>
      <c r="D428" s="178" t="s">
        <v>13354</v>
      </c>
      <c r="E428" s="178" t="s">
        <v>13956</v>
      </c>
      <c r="F428" s="178" t="s">
        <v>14704</v>
      </c>
      <c r="G428" s="178" t="s">
        <v>13354</v>
      </c>
      <c r="H428" s="178">
        <v>0</v>
      </c>
      <c r="I428" s="178">
        <v>1</v>
      </c>
      <c r="J428" s="178">
        <v>1</v>
      </c>
      <c r="K428" s="178" t="s">
        <v>13354</v>
      </c>
      <c r="L428" s="178" t="s">
        <v>13354</v>
      </c>
      <c r="M428" s="178" t="s">
        <v>13354</v>
      </c>
      <c r="N428" s="178" t="s">
        <v>13354</v>
      </c>
      <c r="O428" s="178" t="s">
        <v>13878</v>
      </c>
      <c r="P428" s="178" t="s">
        <v>13354</v>
      </c>
      <c r="Q428" s="178" t="s">
        <v>13354</v>
      </c>
      <c r="R428" s="178" t="s">
        <v>13354</v>
      </c>
      <c r="S428" s="178" t="s">
        <v>13354</v>
      </c>
      <c r="T428" s="178" t="s">
        <v>13354</v>
      </c>
      <c r="U428" s="178" t="s">
        <v>13354</v>
      </c>
      <c r="V428" s="178" t="s">
        <v>13846</v>
      </c>
      <c r="W428" s="178" t="s">
        <v>14643</v>
      </c>
      <c r="X428" s="178" t="s">
        <v>14705</v>
      </c>
      <c r="Y428" s="178" t="s">
        <v>13950</v>
      </c>
      <c r="Z428" s="178" t="s">
        <v>13354</v>
      </c>
      <c r="AA428" s="178" t="s">
        <v>13354</v>
      </c>
      <c r="AB428" s="178" t="str">
        <f t="shared" si="6"/>
        <v>,(2264,24,'IdEmisor',NULL,'Emisor','Valores',NULL,0,1,1,NULL,NULL,NULL,NULL,'DROPDOWNLIST',NULL,NULL,NULL,NULL,NULL,NULL,'mainTableBoxesCss','EmisionesInstrumentosEmisorLista','ValidacionValoresGeneral','IdInstrumento',NULL,NULL,N'MANTENIMIENTO',CAST('19000101' AS DateTime), N'999999999')</v>
      </c>
    </row>
    <row r="429" spans="1:28" x14ac:dyDescent="0.25">
      <c r="A429" s="178">
        <v>2265</v>
      </c>
      <c r="B429" s="178">
        <v>24</v>
      </c>
      <c r="C429" s="178" t="s">
        <v>14706</v>
      </c>
      <c r="D429" s="178" t="s">
        <v>13354</v>
      </c>
      <c r="E429" s="178" t="s">
        <v>14644</v>
      </c>
      <c r="F429" s="178" t="s">
        <v>14704</v>
      </c>
      <c r="G429" s="178" t="s">
        <v>13354</v>
      </c>
      <c r="H429" s="178">
        <v>0</v>
      </c>
      <c r="I429" s="178">
        <v>1</v>
      </c>
      <c r="J429" s="178">
        <v>1</v>
      </c>
      <c r="K429" s="178" t="s">
        <v>13354</v>
      </c>
      <c r="L429" s="178" t="s">
        <v>13354</v>
      </c>
      <c r="M429" s="178" t="s">
        <v>13354</v>
      </c>
      <c r="N429" s="178" t="s">
        <v>13354</v>
      </c>
      <c r="O429" s="178" t="s">
        <v>13878</v>
      </c>
      <c r="P429" s="178" t="s">
        <v>13354</v>
      </c>
      <c r="Q429" s="178" t="s">
        <v>13354</v>
      </c>
      <c r="R429" s="178" t="s">
        <v>13354</v>
      </c>
      <c r="S429" s="178" t="s">
        <v>13354</v>
      </c>
      <c r="T429" s="178" t="s">
        <v>13354</v>
      </c>
      <c r="U429" s="178" t="s">
        <v>13354</v>
      </c>
      <c r="V429" s="178" t="s">
        <v>13846</v>
      </c>
      <c r="W429" s="178" t="s">
        <v>14646</v>
      </c>
      <c r="X429" s="178" t="s">
        <v>14705</v>
      </c>
      <c r="Y429" s="178" t="s">
        <v>13354</v>
      </c>
      <c r="Z429" s="178" t="s">
        <v>13354</v>
      </c>
      <c r="AA429" s="178" t="s">
        <v>13354</v>
      </c>
      <c r="AB429" s="178" t="str">
        <f t="shared" si="6"/>
        <v>,(2265,24,'IdISIN',NULL,'Código ISIN','Valores',NULL,0,1,1,NULL,NULL,NULL,NULL,'DROPDOWNLIST',NULL,NULL,NULL,NULL,NULL,NULL,'mainTableBoxesCss','EmisionesInstrumentosISINLista','ValidacionValoresGeneral',NULL,NULL,NULL,N'MANTENIMIENTO',CAST('19000101' AS DateTime), N'999999999')</v>
      </c>
    </row>
    <row r="430" spans="1:28" x14ac:dyDescent="0.25">
      <c r="A430" s="178">
        <v>2266</v>
      </c>
      <c r="B430" s="178">
        <v>24</v>
      </c>
      <c r="C430" s="178" t="s">
        <v>14707</v>
      </c>
      <c r="D430" s="178" t="s">
        <v>13354</v>
      </c>
      <c r="E430" s="178" t="s">
        <v>14647</v>
      </c>
      <c r="F430" s="178" t="s">
        <v>14704</v>
      </c>
      <c r="G430" s="178" t="s">
        <v>13354</v>
      </c>
      <c r="H430" s="178">
        <v>0</v>
      </c>
      <c r="I430" s="178">
        <v>1</v>
      </c>
      <c r="J430" s="178">
        <v>1</v>
      </c>
      <c r="K430" s="178" t="s">
        <v>13354</v>
      </c>
      <c r="L430" s="178" t="s">
        <v>13354</v>
      </c>
      <c r="M430" s="178" t="s">
        <v>13354</v>
      </c>
      <c r="N430" s="178" t="s">
        <v>13354</v>
      </c>
      <c r="O430" s="178" t="s">
        <v>13878</v>
      </c>
      <c r="P430" s="178" t="s">
        <v>13354</v>
      </c>
      <c r="Q430" s="178" t="s">
        <v>13354</v>
      </c>
      <c r="R430" s="178" t="s">
        <v>13354</v>
      </c>
      <c r="S430" s="178" t="s">
        <v>13354</v>
      </c>
      <c r="T430" s="178" t="s">
        <v>13354</v>
      </c>
      <c r="U430" s="178" t="s">
        <v>13354</v>
      </c>
      <c r="V430" s="178" t="s">
        <v>13846</v>
      </c>
      <c r="W430" s="178" t="s">
        <v>14648</v>
      </c>
      <c r="X430" s="178" t="s">
        <v>14705</v>
      </c>
      <c r="Y430" s="178" t="s">
        <v>13354</v>
      </c>
      <c r="Z430" s="178" t="s">
        <v>13354</v>
      </c>
      <c r="AA430" s="178" t="s">
        <v>13354</v>
      </c>
      <c r="AB430" s="178" t="str">
        <f t="shared" si="6"/>
        <v>,(2266,24,'IdSerie',NULL,'Serie del Instrumento','Valores',NULL,0,1,1,NULL,NULL,NULL,NULL,'DROPDOWNLIST',NULL,NULL,NULL,NULL,NULL,NULL,'mainTableBoxesCss','EmisionesInstrumentosSerieLista','ValidacionValoresGeneral',NULL,NULL,NULL,N'MANTENIMIENTO',CAST('19000101' AS DateTime), N'999999999')</v>
      </c>
    </row>
    <row r="431" spans="1:28" x14ac:dyDescent="0.25">
      <c r="A431" s="178">
        <v>2267</v>
      </c>
      <c r="B431" s="178">
        <v>24</v>
      </c>
      <c r="C431" s="178" t="s">
        <v>14649</v>
      </c>
      <c r="D431" s="178" t="s">
        <v>13354</v>
      </c>
      <c r="E431" s="178" t="s">
        <v>14651</v>
      </c>
      <c r="F431" s="178" t="s">
        <v>14704</v>
      </c>
      <c r="G431" s="178" t="s">
        <v>13354</v>
      </c>
      <c r="H431" s="178">
        <v>1</v>
      </c>
      <c r="I431" s="178">
        <v>1</v>
      </c>
      <c r="J431" s="178">
        <v>1</v>
      </c>
      <c r="K431" s="178" t="s">
        <v>13354</v>
      </c>
      <c r="L431" s="178" t="s">
        <v>13354</v>
      </c>
      <c r="M431" s="178">
        <v>12</v>
      </c>
      <c r="N431" s="178">
        <v>0</v>
      </c>
      <c r="O431" s="178" t="s">
        <v>13844</v>
      </c>
      <c r="P431" s="178" t="s">
        <v>13354</v>
      </c>
      <c r="Q431" s="178" t="s">
        <v>13354</v>
      </c>
      <c r="R431" s="178" t="s">
        <v>13354</v>
      </c>
      <c r="S431" s="178" t="s">
        <v>13354</v>
      </c>
      <c r="T431" s="178" t="s">
        <v>13354</v>
      </c>
      <c r="U431" s="178" t="s">
        <v>13354</v>
      </c>
      <c r="V431" s="178" t="s">
        <v>13846</v>
      </c>
      <c r="W431" s="178" t="s">
        <v>13354</v>
      </c>
      <c r="X431" s="178" t="s">
        <v>14705</v>
      </c>
      <c r="Y431" s="178" t="s">
        <v>13354</v>
      </c>
      <c r="Z431" s="178" t="s">
        <v>13354</v>
      </c>
      <c r="AA431" s="178" t="s">
        <v>13354</v>
      </c>
      <c r="AB431" s="178" t="str">
        <f t="shared" si="6"/>
        <v>,(2267,24,'CodGarantiaBCR',NULL,'Id Garantía BCR','Valores',NULL,1,1,1,NULL,NULL,12,'0','TEXTBOX',NULL,NULL,NULL,NULL,NULL,NULL,'mainTableBoxesCss',NULL,'ValidacionValoresGeneral',NULL,NULL,NULL,N'MANTENIMIENTO',CAST('19000101' AS DateTime), N'999999999')</v>
      </c>
    </row>
    <row r="432" spans="1:28" x14ac:dyDescent="0.25">
      <c r="A432" s="178">
        <v>2268</v>
      </c>
      <c r="B432" s="178">
        <v>24</v>
      </c>
      <c r="C432" s="178" t="s">
        <v>14708</v>
      </c>
      <c r="D432" s="178" t="s">
        <v>13354</v>
      </c>
      <c r="E432" s="178" t="s">
        <v>14709</v>
      </c>
      <c r="F432" s="178" t="s">
        <v>14704</v>
      </c>
      <c r="G432" s="178" t="s">
        <v>13354</v>
      </c>
      <c r="H432" s="178">
        <v>1</v>
      </c>
      <c r="I432" s="178">
        <v>0</v>
      </c>
      <c r="J432" s="178">
        <v>1</v>
      </c>
      <c r="K432" s="178" t="s">
        <v>13354</v>
      </c>
      <c r="L432" s="178" t="s">
        <v>13354</v>
      </c>
      <c r="M432" s="178" t="s">
        <v>13354</v>
      </c>
      <c r="N432" s="178" t="s">
        <v>13354</v>
      </c>
      <c r="O432" s="178" t="s">
        <v>13844</v>
      </c>
      <c r="P432" s="178" t="s">
        <v>13354</v>
      </c>
      <c r="Q432" s="178" t="s">
        <v>13354</v>
      </c>
      <c r="R432" s="178" t="s">
        <v>13354</v>
      </c>
      <c r="S432" s="178" t="s">
        <v>13354</v>
      </c>
      <c r="T432" s="178" t="s">
        <v>13354</v>
      </c>
      <c r="U432" s="178" t="s">
        <v>13354</v>
      </c>
      <c r="V432" s="178" t="s">
        <v>13846</v>
      </c>
      <c r="W432" s="178" t="s">
        <v>13354</v>
      </c>
      <c r="X432" s="178" t="s">
        <v>13354</v>
      </c>
      <c r="Y432" s="178" t="s">
        <v>13354</v>
      </c>
      <c r="Z432" s="178" t="s">
        <v>13354</v>
      </c>
      <c r="AA432" s="178" t="s">
        <v>13354</v>
      </c>
      <c r="AB432" s="178" t="str">
        <f t="shared" si="6"/>
        <v>,(2268,24,'TipoMonedaFacial',NULL,'Tipo Moneda Valor Facial','Valores',NULL,1,0,1,NULL,NULL,NULL,NULL,'TEXTBOX',NULL,NULL,NULL,NULL,NULL,NULL,'mainTableBoxesCss',NULL,NULL,NULL,NULL,NULL,N'MANTENIMIENTO',CAST('19000101' AS DateTime), N'999999999')</v>
      </c>
    </row>
    <row r="433" spans="1:28" x14ac:dyDescent="0.25">
      <c r="A433" s="178">
        <v>2269</v>
      </c>
      <c r="B433" s="178">
        <v>24</v>
      </c>
      <c r="C433" s="178" t="s">
        <v>14710</v>
      </c>
      <c r="D433" s="178" t="s">
        <v>13354</v>
      </c>
      <c r="E433" s="178" t="s">
        <v>14595</v>
      </c>
      <c r="F433" s="178" t="s">
        <v>14704</v>
      </c>
      <c r="G433" s="178" t="s">
        <v>13354</v>
      </c>
      <c r="H433" s="178">
        <v>1</v>
      </c>
      <c r="I433" s="178">
        <v>0</v>
      </c>
      <c r="J433" s="178">
        <v>1</v>
      </c>
      <c r="K433" s="178" t="s">
        <v>13354</v>
      </c>
      <c r="L433" s="178" t="s">
        <v>13354</v>
      </c>
      <c r="M433" s="178" t="s">
        <v>13354</v>
      </c>
      <c r="N433" s="178" t="s">
        <v>13354</v>
      </c>
      <c r="O433" s="178" t="s">
        <v>13844</v>
      </c>
      <c r="P433" s="178" t="s">
        <v>13354</v>
      </c>
      <c r="Q433" s="178" t="s">
        <v>13354</v>
      </c>
      <c r="R433" s="178" t="s">
        <v>13354</v>
      </c>
      <c r="S433" s="178" t="s">
        <v>13354</v>
      </c>
      <c r="T433" s="178" t="s">
        <v>13354</v>
      </c>
      <c r="U433" s="178" t="s">
        <v>13354</v>
      </c>
      <c r="V433" s="178" t="s">
        <v>13846</v>
      </c>
      <c r="W433" s="178" t="s">
        <v>13354</v>
      </c>
      <c r="X433" s="178" t="s">
        <v>13354</v>
      </c>
      <c r="Y433" s="178" t="s">
        <v>13354</v>
      </c>
      <c r="Z433" s="178" t="s">
        <v>13354</v>
      </c>
      <c r="AA433" s="178" t="s">
        <v>13354</v>
      </c>
      <c r="AB433" s="178" t="str">
        <f t="shared" si="6"/>
        <v>,(2269,24,'MontoValorFacial',NULL,'Valor Facial','Valores',NULL,1,0,1,NULL,NULL,NULL,NULL,'TEXTBOX',NULL,NULL,NULL,NULL,NULL,NULL,'mainTableBoxesCss',NULL,NULL,NULL,NULL,NULL,N'MANTENIMIENTO',CAST('19000101' AS DateTime), N'999999999')</v>
      </c>
    </row>
    <row r="434" spans="1:28" x14ac:dyDescent="0.25">
      <c r="A434" s="178">
        <v>2270</v>
      </c>
      <c r="B434" s="178">
        <v>24</v>
      </c>
      <c r="C434" s="178" t="s">
        <v>14711</v>
      </c>
      <c r="D434" s="178" t="s">
        <v>13354</v>
      </c>
      <c r="E434" s="178" t="s">
        <v>14712</v>
      </c>
      <c r="F434" s="178" t="s">
        <v>14704</v>
      </c>
      <c r="G434" s="178" t="s">
        <v>13354</v>
      </c>
      <c r="H434" s="178">
        <v>0</v>
      </c>
      <c r="I434" s="178">
        <v>0</v>
      </c>
      <c r="J434" s="178">
        <v>1</v>
      </c>
      <c r="K434" s="178">
        <v>1</v>
      </c>
      <c r="L434" s="178" t="s">
        <v>14713</v>
      </c>
      <c r="M434" s="178" t="s">
        <v>13354</v>
      </c>
      <c r="N434" s="178" t="s">
        <v>13354</v>
      </c>
      <c r="O434" s="178" t="s">
        <v>13878</v>
      </c>
      <c r="P434" s="178" t="s">
        <v>13354</v>
      </c>
      <c r="Q434" s="178" t="s">
        <v>13354</v>
      </c>
      <c r="R434" s="178" t="s">
        <v>13354</v>
      </c>
      <c r="S434" s="178" t="s">
        <v>13354</v>
      </c>
      <c r="T434" s="178" t="s">
        <v>13354</v>
      </c>
      <c r="U434" s="178" t="s">
        <v>13354</v>
      </c>
      <c r="V434" s="178" t="s">
        <v>13846</v>
      </c>
      <c r="W434" s="178" t="s">
        <v>14714</v>
      </c>
      <c r="X434" s="178" t="s">
        <v>14715</v>
      </c>
      <c r="Y434" s="178" t="s">
        <v>13354</v>
      </c>
      <c r="Z434" s="178" t="s">
        <v>13354</v>
      </c>
      <c r="AA434" s="178" t="s">
        <v>13354</v>
      </c>
      <c r="AB434" s="178" t="str">
        <f t="shared" si="6"/>
        <v>,(2270,24,'IdClaseGarantiaPrt17',NULL,'Clase Garantía','Valores',NULL,0,0,1,1,'20 - Seguridades',NULL,NULL,'DROPDOWNLIST',NULL,NULL,NULL,NULL,NULL,NULL,'mainTableBoxesCss','ClasesGarantiasPRT17Lista','ValidacionValoresAdicional',NULL,NULL,NULL,N'MANTENIMIENTO',CAST('19000101' AS DateTime), N'999999999')</v>
      </c>
    </row>
    <row r="435" spans="1:28" x14ac:dyDescent="0.25">
      <c r="A435" s="178">
        <v>2271</v>
      </c>
      <c r="B435" s="178">
        <v>24</v>
      </c>
      <c r="C435" s="178" t="s">
        <v>14716</v>
      </c>
      <c r="D435" s="178" t="s">
        <v>13354</v>
      </c>
      <c r="E435" s="178" t="s">
        <v>14717</v>
      </c>
      <c r="F435" s="178" t="s">
        <v>14704</v>
      </c>
      <c r="G435" s="178" t="s">
        <v>13354</v>
      </c>
      <c r="H435" s="178">
        <v>0</v>
      </c>
      <c r="I435" s="178">
        <v>1</v>
      </c>
      <c r="J435" s="178">
        <v>1</v>
      </c>
      <c r="K435" s="178" t="s">
        <v>13354</v>
      </c>
      <c r="L435" s="178" t="s">
        <v>13354</v>
      </c>
      <c r="M435" s="178" t="s">
        <v>13354</v>
      </c>
      <c r="N435" s="178" t="s">
        <v>13354</v>
      </c>
      <c r="O435" s="178" t="s">
        <v>13878</v>
      </c>
      <c r="P435" s="178" t="s">
        <v>13354</v>
      </c>
      <c r="Q435" s="178" t="s">
        <v>13354</v>
      </c>
      <c r="R435" s="178" t="s">
        <v>13354</v>
      </c>
      <c r="S435" s="178" t="s">
        <v>13354</v>
      </c>
      <c r="T435" s="178" t="s">
        <v>13354</v>
      </c>
      <c r="U435" s="178" t="s">
        <v>13354</v>
      </c>
      <c r="V435" s="178" t="s">
        <v>13846</v>
      </c>
      <c r="W435" s="178" t="s">
        <v>14718</v>
      </c>
      <c r="X435" s="178" t="s">
        <v>14715</v>
      </c>
      <c r="Y435" s="178" t="s">
        <v>13354</v>
      </c>
      <c r="Z435" s="178" t="s">
        <v>13354</v>
      </c>
      <c r="AA435" s="178" t="s">
        <v>13354</v>
      </c>
      <c r="AB435" s="178" t="str">
        <f t="shared" si="6"/>
        <v>,(2271,24,'IdTenenciaPrt15',NULL,'Código Tenencia','Valores',NULL,0,1,1,NULL,NULL,NULL,NULL,'DROPDOWNLIST',NULL,NULL,NULL,NULL,NULL,NULL,'mainTableBoxesCss','TenenciasPRT15Lista','ValidacionValoresAdicional',NULL,NULL,NULL,N'MANTENIMIENTO',CAST('19000101' AS DateTime), N'999999999')</v>
      </c>
    </row>
    <row r="436" spans="1:28" x14ac:dyDescent="0.25">
      <c r="A436" s="178">
        <v>2272</v>
      </c>
      <c r="B436" s="178">
        <v>24</v>
      </c>
      <c r="C436" s="178" t="s">
        <v>14719</v>
      </c>
      <c r="D436" s="178" t="s">
        <v>13354</v>
      </c>
      <c r="E436" s="178" t="s">
        <v>14584</v>
      </c>
      <c r="F436" s="178" t="s">
        <v>14704</v>
      </c>
      <c r="G436" s="178" t="s">
        <v>13354</v>
      </c>
      <c r="H436" s="178">
        <v>0</v>
      </c>
      <c r="I436" s="178">
        <v>1</v>
      </c>
      <c r="J436" s="178">
        <v>1</v>
      </c>
      <c r="K436" s="178" t="s">
        <v>13354</v>
      </c>
      <c r="L436" s="178" t="s">
        <v>13354</v>
      </c>
      <c r="M436" s="178" t="s">
        <v>13354</v>
      </c>
      <c r="N436" s="178" t="s">
        <v>13354</v>
      </c>
      <c r="O436" s="178" t="s">
        <v>13878</v>
      </c>
      <c r="P436" s="178" t="s">
        <v>13354</v>
      </c>
      <c r="Q436" s="178" t="s">
        <v>13354</v>
      </c>
      <c r="R436" s="178" t="s">
        <v>13354</v>
      </c>
      <c r="S436" s="178" t="s">
        <v>13354</v>
      </c>
      <c r="T436" s="178" t="s">
        <v>13354</v>
      </c>
      <c r="U436" s="178" t="s">
        <v>13354</v>
      </c>
      <c r="V436" s="178" t="s">
        <v>13846</v>
      </c>
      <c r="W436" s="178" t="s">
        <v>14585</v>
      </c>
      <c r="X436" s="178" t="s">
        <v>14715</v>
      </c>
      <c r="Y436" s="178" t="s">
        <v>13354</v>
      </c>
      <c r="Z436" s="178" t="s">
        <v>13354</v>
      </c>
      <c r="AA436" s="178" t="s">
        <v>13354</v>
      </c>
      <c r="AB436" s="178" t="str">
        <f t="shared" si="6"/>
        <v>,(2272,24,'IdGradoGravamen',NULL,'Grado Gravamen','Valores',NULL,0,1,1,NULL,NULL,NULL,NULL,'DROPDOWNLIST',NULL,NULL,NULL,NULL,NULL,NULL,'mainTableBoxesCss','GradosGravamenesLista','ValidacionValoresAdicional',NULL,NULL,NULL,N'MANTENIMIENTO',CAST('19000101' AS DateTime), N'999999999')</v>
      </c>
    </row>
    <row r="437" spans="1:28" x14ac:dyDescent="0.25">
      <c r="A437" s="178">
        <v>2273</v>
      </c>
      <c r="B437" s="178">
        <v>24</v>
      </c>
      <c r="C437" s="178" t="s">
        <v>14678</v>
      </c>
      <c r="D437" s="178" t="s">
        <v>13354</v>
      </c>
      <c r="E437" s="178" t="s">
        <v>14679</v>
      </c>
      <c r="F437" s="178" t="s">
        <v>14704</v>
      </c>
      <c r="G437" s="178" t="s">
        <v>13354</v>
      </c>
      <c r="H437" s="178">
        <v>0</v>
      </c>
      <c r="I437" s="178">
        <v>0</v>
      </c>
      <c r="J437" s="178">
        <v>1</v>
      </c>
      <c r="K437" s="178" t="s">
        <v>13354</v>
      </c>
      <c r="L437" s="178" t="s">
        <v>13354</v>
      </c>
      <c r="M437" s="178" t="s">
        <v>13354</v>
      </c>
      <c r="N437" s="178" t="s">
        <v>13354</v>
      </c>
      <c r="O437" s="178" t="s">
        <v>13878</v>
      </c>
      <c r="P437" s="178" t="s">
        <v>13354</v>
      </c>
      <c r="Q437" s="178" t="s">
        <v>13354</v>
      </c>
      <c r="R437" s="178" t="s">
        <v>13354</v>
      </c>
      <c r="S437" s="178" t="s">
        <v>13354</v>
      </c>
      <c r="T437" s="178" t="s">
        <v>13354</v>
      </c>
      <c r="U437" s="178" t="s">
        <v>13354</v>
      </c>
      <c r="V437" s="178" t="s">
        <v>13846</v>
      </c>
      <c r="W437" s="178" t="s">
        <v>13967</v>
      </c>
      <c r="X437" s="178" t="s">
        <v>14715</v>
      </c>
      <c r="Y437" s="178" t="s">
        <v>13354</v>
      </c>
      <c r="Z437" s="178" t="s">
        <v>13354</v>
      </c>
      <c r="AA437" s="178" t="s">
        <v>13354</v>
      </c>
      <c r="AB437" s="178" t="str">
        <f t="shared" si="6"/>
        <v>,(2273,24,'IdTipoMonedaGradoGravamen',NULL,'Tipo Moneda Monto Gravamen','Valores',NULL,0,0,1,NULL,NULL,NULL,NULL,'DROPDOWNLIST',NULL,NULL,NULL,NULL,NULL,NULL,'mainTableBoxesCss','MonedasLista','ValidacionValoresAdicional',NULL,NULL,NULL,N'MANTENIMIENTO',CAST('19000101' AS DateTime), N'999999999')</v>
      </c>
    </row>
    <row r="438" spans="1:28" x14ac:dyDescent="0.25">
      <c r="A438" s="178">
        <v>2274</v>
      </c>
      <c r="B438" s="178">
        <v>24</v>
      </c>
      <c r="C438" s="178" t="s">
        <v>14680</v>
      </c>
      <c r="D438" s="178" t="s">
        <v>13354</v>
      </c>
      <c r="E438" s="178" t="s">
        <v>13407</v>
      </c>
      <c r="F438" s="178" t="s">
        <v>14704</v>
      </c>
      <c r="G438" s="178" t="s">
        <v>13354</v>
      </c>
      <c r="H438" s="178">
        <v>0</v>
      </c>
      <c r="I438" s="178">
        <v>0</v>
      </c>
      <c r="J438" s="178">
        <v>1</v>
      </c>
      <c r="K438" s="178">
        <v>1</v>
      </c>
      <c r="L438" s="178">
        <v>21</v>
      </c>
      <c r="M438" s="178" t="s">
        <v>13354</v>
      </c>
      <c r="N438" s="178" t="s">
        <v>13354</v>
      </c>
      <c r="O438" s="178" t="s">
        <v>13878</v>
      </c>
      <c r="P438" s="178" t="s">
        <v>13354</v>
      </c>
      <c r="Q438" s="178" t="s">
        <v>13354</v>
      </c>
      <c r="R438" s="178" t="s">
        <v>13354</v>
      </c>
      <c r="S438" s="178">
        <v>21</v>
      </c>
      <c r="T438" s="178" t="s">
        <v>13354</v>
      </c>
      <c r="U438" s="178" t="s">
        <v>13354</v>
      </c>
      <c r="V438" s="178" t="s">
        <v>13846</v>
      </c>
      <c r="W438" s="178" t="s">
        <v>14682</v>
      </c>
      <c r="X438" s="178" t="s">
        <v>14715</v>
      </c>
      <c r="Y438" s="178" t="s">
        <v>13354</v>
      </c>
      <c r="Z438" s="178" t="s">
        <v>13354</v>
      </c>
      <c r="AA438" s="178" t="s">
        <v>13354</v>
      </c>
      <c r="AB438" s="178" t="str">
        <f t="shared" si="6"/>
        <v>,(2274,24,'IdTipoDocumentoLegal',NULL,'Tipo Documento Legal','Valores',NULL,0,0,1,1,'21',NULL,NULL,'DROPDOWNLIST',NULL,NULL,NULL,'21',NULL,NULL,'mainTableBoxesCss','TiposDocumentosLegalesLista','ValidacionValoresAdicional',NULL,NULL,NULL,N'MANTENIMIENTO',CAST('19000101' AS DateTime), N'999999999')</v>
      </c>
    </row>
    <row r="439" spans="1:28" x14ac:dyDescent="0.25">
      <c r="A439" s="178">
        <v>2275</v>
      </c>
      <c r="B439" s="178">
        <v>24</v>
      </c>
      <c r="C439" s="178" t="s">
        <v>14683</v>
      </c>
      <c r="D439" s="178" t="s">
        <v>13354</v>
      </c>
      <c r="E439" s="178" t="s">
        <v>13430</v>
      </c>
      <c r="F439" s="178" t="s">
        <v>14704</v>
      </c>
      <c r="G439" s="178" t="s">
        <v>13354</v>
      </c>
      <c r="H439" s="178">
        <v>0</v>
      </c>
      <c r="I439" s="178">
        <v>1</v>
      </c>
      <c r="J439" s="178">
        <v>1</v>
      </c>
      <c r="K439" s="178" t="s">
        <v>13354</v>
      </c>
      <c r="L439" s="178" t="s">
        <v>13354</v>
      </c>
      <c r="M439" s="178" t="s">
        <v>13354</v>
      </c>
      <c r="N439" s="178" t="s">
        <v>13354</v>
      </c>
      <c r="O439" s="178" t="s">
        <v>13878</v>
      </c>
      <c r="P439" s="178" t="s">
        <v>13354</v>
      </c>
      <c r="Q439" s="178" t="s">
        <v>13354</v>
      </c>
      <c r="R439" s="178" t="s">
        <v>13354</v>
      </c>
      <c r="S439" s="178" t="s">
        <v>14720</v>
      </c>
      <c r="T439" s="178" t="s">
        <v>13354</v>
      </c>
      <c r="U439" s="178" t="s">
        <v>13354</v>
      </c>
      <c r="V439" s="178" t="s">
        <v>13846</v>
      </c>
      <c r="W439" s="178" t="s">
        <v>14685</v>
      </c>
      <c r="X439" s="178" t="s">
        <v>14715</v>
      </c>
      <c r="Y439" s="178" t="s">
        <v>13354</v>
      </c>
      <c r="Z439" s="178" t="s">
        <v>13354</v>
      </c>
      <c r="AA439" s="178" t="s">
        <v>13354</v>
      </c>
      <c r="AB439" s="178" t="str">
        <f t="shared" si="6"/>
        <v>,(2275,24,'IdTipoMitigadorRiesgo',NULL,'Tipo Mitigador Riesgo','Valores',NULL,0,1,1,NULL,NULL,NULL,NULL,'DROPDOWNLIST',NULL,NULL,NULL,'0,10,11,12,13,14,15',NULL,NULL,'mainTableBoxesCss','TiposMitigadoresRiesgosLista','ValidacionValoresAdicional',NULL,NULL,NULL,N'MANTENIMIENTO',CAST('19000101' AS DateTime), N'999999999')</v>
      </c>
    </row>
    <row r="440" spans="1:28" x14ac:dyDescent="0.25">
      <c r="A440" s="178">
        <v>2276</v>
      </c>
      <c r="B440" s="178">
        <v>24</v>
      </c>
      <c r="C440" s="178" t="s">
        <v>14686</v>
      </c>
      <c r="D440" s="178" t="s">
        <v>13354</v>
      </c>
      <c r="E440" s="178" t="s">
        <v>14687</v>
      </c>
      <c r="F440" s="178" t="s">
        <v>14704</v>
      </c>
      <c r="G440" s="178" t="s">
        <v>13354</v>
      </c>
      <c r="H440" s="178">
        <v>1</v>
      </c>
      <c r="I440" s="178">
        <v>1</v>
      </c>
      <c r="J440" s="178">
        <v>1</v>
      </c>
      <c r="K440" s="178" t="s">
        <v>13354</v>
      </c>
      <c r="L440" s="178">
        <v>0</v>
      </c>
      <c r="M440" s="178" t="s">
        <v>13354</v>
      </c>
      <c r="N440" s="178">
        <v>1</v>
      </c>
      <c r="O440" s="178" t="s">
        <v>13844</v>
      </c>
      <c r="P440" s="178" t="s">
        <v>13354</v>
      </c>
      <c r="Q440" s="178" t="s">
        <v>13354</v>
      </c>
      <c r="R440" s="178" t="s">
        <v>13354</v>
      </c>
      <c r="S440" s="178" t="s">
        <v>13354</v>
      </c>
      <c r="T440" s="178" t="s">
        <v>13354</v>
      </c>
      <c r="U440" s="178" t="s">
        <v>13354</v>
      </c>
      <c r="V440" s="178" t="s">
        <v>13846</v>
      </c>
      <c r="W440" s="178" t="s">
        <v>13354</v>
      </c>
      <c r="X440" s="178" t="s">
        <v>14715</v>
      </c>
      <c r="Y440" s="178" t="s">
        <v>13354</v>
      </c>
      <c r="Z440" s="178" t="s">
        <v>13354</v>
      </c>
      <c r="AA440" s="178" t="s">
        <v>14677</v>
      </c>
      <c r="AB440" s="178" t="str">
        <f t="shared" si="6"/>
        <v>,(2276,24,'MontoGradoGravamen',NULL,'Monto Grado Gravamen','Valores',NULL,1,1,1,NULL,'0',NULL,'1','TEXTBOX',NULL,NULL,NULL,NULL,NULL,NULL,'mainTableBoxesCss',NULL,'ValidacionValoresAdicional',NULL,NULL,'99,999,999,999,999,999,999.99',N'MANTENIMIENTO',CAST('19000101' AS DateTime), N'999999999')</v>
      </c>
    </row>
    <row r="441" spans="1:28" x14ac:dyDescent="0.25">
      <c r="A441" s="178">
        <v>2277</v>
      </c>
      <c r="B441" s="178">
        <v>24</v>
      </c>
      <c r="C441" s="178" t="s">
        <v>14689</v>
      </c>
      <c r="D441" s="178" t="s">
        <v>13354</v>
      </c>
      <c r="E441" s="178" t="s">
        <v>14690</v>
      </c>
      <c r="F441" s="178" t="s">
        <v>14704</v>
      </c>
      <c r="G441" s="178" t="s">
        <v>13354</v>
      </c>
      <c r="H441" s="178">
        <v>0</v>
      </c>
      <c r="I441" s="178">
        <v>1</v>
      </c>
      <c r="J441" s="178">
        <v>1</v>
      </c>
      <c r="K441" s="178" t="s">
        <v>13354</v>
      </c>
      <c r="L441" s="178" t="s">
        <v>13354</v>
      </c>
      <c r="M441" s="178" t="s">
        <v>13354</v>
      </c>
      <c r="N441" s="178">
        <v>1</v>
      </c>
      <c r="O441" s="178" t="s">
        <v>13844</v>
      </c>
      <c r="P441" s="178" t="s">
        <v>13354</v>
      </c>
      <c r="Q441" s="178" t="s">
        <v>13354</v>
      </c>
      <c r="R441" s="178" t="s">
        <v>13354</v>
      </c>
      <c r="S441" s="178" t="s">
        <v>13354</v>
      </c>
      <c r="T441" s="178" t="s">
        <v>13354</v>
      </c>
      <c r="U441" s="178" t="s">
        <v>13354</v>
      </c>
      <c r="V441" s="178" t="s">
        <v>13846</v>
      </c>
      <c r="W441" s="178" t="s">
        <v>13354</v>
      </c>
      <c r="X441" s="178" t="s">
        <v>14715</v>
      </c>
      <c r="Y441" s="178" t="s">
        <v>13354</v>
      </c>
      <c r="Z441" s="178" t="s">
        <v>13354</v>
      </c>
      <c r="AA441" s="178" t="s">
        <v>14677</v>
      </c>
      <c r="AB441" s="178" t="str">
        <f t="shared" si="6"/>
        <v>,(2277,24,'MontoMitigador',NULL,'Monto Mitigador','Valores',NULL,0,1,1,NULL,NULL,NULL,'1','TEXTBOX',NULL,NULL,NULL,NULL,NULL,NULL,'mainTableBoxesCss',NULL,'ValidacionValoresAdicional',NULL,NULL,'99,999,999,999,999,999,999.99',N'MANTENIMIENTO',CAST('19000101' AS DateTime), N'999999999')</v>
      </c>
    </row>
    <row r="442" spans="1:28" x14ac:dyDescent="0.25">
      <c r="A442" s="178">
        <v>2278</v>
      </c>
      <c r="B442" s="178">
        <v>24</v>
      </c>
      <c r="C442" s="178" t="s">
        <v>14697</v>
      </c>
      <c r="D442" s="178" t="s">
        <v>13354</v>
      </c>
      <c r="E442" s="178" t="s">
        <v>14698</v>
      </c>
      <c r="F442" s="178" t="s">
        <v>14704</v>
      </c>
      <c r="G442" s="178" t="s">
        <v>13354</v>
      </c>
      <c r="H442" s="178">
        <v>1</v>
      </c>
      <c r="I442" s="178">
        <v>1</v>
      </c>
      <c r="J442" s="178">
        <v>1</v>
      </c>
      <c r="K442" s="178" t="s">
        <v>13354</v>
      </c>
      <c r="L442" s="178">
        <v>0</v>
      </c>
      <c r="M442" s="178" t="s">
        <v>13354</v>
      </c>
      <c r="N442" s="178">
        <v>1</v>
      </c>
      <c r="O442" s="178" t="s">
        <v>13844</v>
      </c>
      <c r="P442" s="178" t="s">
        <v>13354</v>
      </c>
      <c r="Q442" s="178" t="s">
        <v>13354</v>
      </c>
      <c r="R442" s="178" t="s">
        <v>13354</v>
      </c>
      <c r="S442" s="178" t="s">
        <v>13354</v>
      </c>
      <c r="T442" s="178" t="s">
        <v>13354</v>
      </c>
      <c r="U442" s="178" t="s">
        <v>13354</v>
      </c>
      <c r="V442" s="178" t="s">
        <v>13846</v>
      </c>
      <c r="W442" s="178" t="s">
        <v>13354</v>
      </c>
      <c r="X442" s="178" t="s">
        <v>14715</v>
      </c>
      <c r="Y442" s="178" t="s">
        <v>13354</v>
      </c>
      <c r="Z442" s="178" t="s">
        <v>13354</v>
      </c>
      <c r="AA442" s="178" t="s">
        <v>14699</v>
      </c>
      <c r="AB442" s="178" t="str">
        <f t="shared" si="6"/>
        <v>,(2278,24,'PorcentajeAceptBCR',NULL,'Porcentaje Aceptación BCR','Valores',NULL,1,1,1,NULL,'0',NULL,'1','TEXTBOX',NULL,NULL,NULL,NULL,NULL,NULL,'mainTableBoxesCss',NULL,'ValidacionValoresAdicional',NULL,NULL,'999.99%',N'MANTENIMIENTO',CAST('19000101' AS DateTime), N'999999999')</v>
      </c>
    </row>
    <row r="443" spans="1:28" x14ac:dyDescent="0.25">
      <c r="A443" s="178">
        <v>2279</v>
      </c>
      <c r="B443" s="178">
        <v>24</v>
      </c>
      <c r="C443" s="178" t="s">
        <v>14700</v>
      </c>
      <c r="D443" s="178" t="s">
        <v>13354</v>
      </c>
      <c r="E443" s="178" t="s">
        <v>14701</v>
      </c>
      <c r="F443" s="178" t="s">
        <v>14704</v>
      </c>
      <c r="G443" s="178" t="s">
        <v>13354</v>
      </c>
      <c r="H443" s="178">
        <v>1</v>
      </c>
      <c r="I443" s="178">
        <v>0</v>
      </c>
      <c r="J443" s="178">
        <v>1</v>
      </c>
      <c r="K443" s="178" t="s">
        <v>13354</v>
      </c>
      <c r="L443" s="178">
        <v>0</v>
      </c>
      <c r="M443" s="178" t="s">
        <v>13354</v>
      </c>
      <c r="N443" s="178">
        <v>1</v>
      </c>
      <c r="O443" s="178" t="s">
        <v>13844</v>
      </c>
      <c r="P443" s="178" t="s">
        <v>13354</v>
      </c>
      <c r="Q443" s="178" t="s">
        <v>13354</v>
      </c>
      <c r="R443" s="178" t="s">
        <v>13354</v>
      </c>
      <c r="S443" s="178" t="s">
        <v>13354</v>
      </c>
      <c r="T443" s="178" t="s">
        <v>13354</v>
      </c>
      <c r="U443" s="178" t="s">
        <v>13354</v>
      </c>
      <c r="V443" s="178" t="s">
        <v>13846</v>
      </c>
      <c r="W443" s="178" t="s">
        <v>13354</v>
      </c>
      <c r="X443" s="178" t="s">
        <v>14715</v>
      </c>
      <c r="Y443" s="178" t="s">
        <v>13354</v>
      </c>
      <c r="Z443" s="178" t="s">
        <v>13354</v>
      </c>
      <c r="AA443" s="178" t="s">
        <v>14699</v>
      </c>
      <c r="AB443" s="178" t="str">
        <f t="shared" si="6"/>
        <v>,(2279,24,'PorcentajeAceptSugef',NULL,'Porcentaje Aceptación SUGEF','Valores',NULL,1,0,1,NULL,'0',NULL,'1','TEXTBOX',NULL,NULL,NULL,NULL,NULL,NULL,'mainTableBoxesCss',NULL,'ValidacionValoresAdicional',NULL,NULL,'999.99%',N'MANTENIMIENTO',CAST('19000101' AS DateTime), N'999999999')</v>
      </c>
    </row>
    <row r="444" spans="1:28" x14ac:dyDescent="0.25">
      <c r="A444" s="178">
        <v>2280</v>
      </c>
      <c r="B444" s="178">
        <v>24</v>
      </c>
      <c r="C444" s="178" t="s">
        <v>14702</v>
      </c>
      <c r="D444" s="178" t="s">
        <v>13354</v>
      </c>
      <c r="E444" s="178" t="s">
        <v>14703</v>
      </c>
      <c r="F444" s="178" t="s">
        <v>14704</v>
      </c>
      <c r="G444" s="178" t="s">
        <v>13354</v>
      </c>
      <c r="H444" s="178">
        <v>1</v>
      </c>
      <c r="I444" s="178">
        <v>1</v>
      </c>
      <c r="J444" s="178">
        <v>1</v>
      </c>
      <c r="K444" s="178" t="s">
        <v>13354</v>
      </c>
      <c r="L444" s="178">
        <v>0</v>
      </c>
      <c r="M444" s="178" t="s">
        <v>13354</v>
      </c>
      <c r="N444" s="178">
        <v>1</v>
      </c>
      <c r="O444" s="178" t="s">
        <v>13844</v>
      </c>
      <c r="P444" s="178" t="s">
        <v>13354</v>
      </c>
      <c r="Q444" s="178" t="s">
        <v>13354</v>
      </c>
      <c r="R444" s="178" t="s">
        <v>13354</v>
      </c>
      <c r="S444" s="178" t="s">
        <v>13354</v>
      </c>
      <c r="T444" s="178" t="s">
        <v>13354</v>
      </c>
      <c r="U444" s="178" t="s">
        <v>13354</v>
      </c>
      <c r="V444" s="178" t="s">
        <v>13846</v>
      </c>
      <c r="W444" s="178" t="s">
        <v>13354</v>
      </c>
      <c r="X444" s="178" t="s">
        <v>14715</v>
      </c>
      <c r="Y444" s="178" t="s">
        <v>13354</v>
      </c>
      <c r="Z444" s="178" t="s">
        <v>13354</v>
      </c>
      <c r="AA444" s="178" t="s">
        <v>14699</v>
      </c>
      <c r="AB444" s="178" t="str">
        <f t="shared" si="6"/>
        <v>,(2280,24,'PorcentajeResponSugef',NULL,'Porcentaje Responsabilidad SUGEF','Valores',NULL,1,1,1,NULL,'0',NULL,'1','TEXTBOX',NULL,NULL,NULL,NULL,NULL,NULL,'mainTableBoxesCss',NULL,'ValidacionValoresAdicional',NULL,NULL,'999.99%',N'MANTENIMIENTO',CAST('19000101' AS DateTime), N'999999999')</v>
      </c>
    </row>
    <row r="445" spans="1:28" x14ac:dyDescent="0.25">
      <c r="A445" s="178">
        <v>2281</v>
      </c>
      <c r="B445" s="178">
        <v>24</v>
      </c>
      <c r="C445" s="178" t="s">
        <v>14691</v>
      </c>
      <c r="D445" s="178" t="s">
        <v>13354</v>
      </c>
      <c r="E445" s="178" t="s">
        <v>14692</v>
      </c>
      <c r="F445" s="178" t="s">
        <v>14704</v>
      </c>
      <c r="G445" s="178" t="s">
        <v>13354</v>
      </c>
      <c r="H445" s="178">
        <v>0</v>
      </c>
      <c r="I445" s="178">
        <v>0</v>
      </c>
      <c r="J445" s="178">
        <v>1</v>
      </c>
      <c r="K445" s="178" t="s">
        <v>13354</v>
      </c>
      <c r="L445" s="178" t="s">
        <v>13354</v>
      </c>
      <c r="M445" s="178" t="s">
        <v>13354</v>
      </c>
      <c r="N445" s="178">
        <v>2</v>
      </c>
      <c r="O445" s="178" t="s">
        <v>13971</v>
      </c>
      <c r="P445" s="178" t="s">
        <v>13972</v>
      </c>
      <c r="Q445" s="178" t="s">
        <v>13354</v>
      </c>
      <c r="R445" s="178" t="s">
        <v>13354</v>
      </c>
      <c r="S445" s="178" t="s">
        <v>13354</v>
      </c>
      <c r="T445" s="178" t="s">
        <v>13354</v>
      </c>
      <c r="U445" s="178" t="s">
        <v>13354</v>
      </c>
      <c r="V445" s="178" t="s">
        <v>13846</v>
      </c>
      <c r="W445" s="178" t="s">
        <v>13354</v>
      </c>
      <c r="X445" s="178" t="s">
        <v>14715</v>
      </c>
      <c r="Y445" s="178" t="s">
        <v>13354</v>
      </c>
      <c r="Z445" s="178" t="s">
        <v>13354</v>
      </c>
      <c r="AA445" s="178" t="s">
        <v>13354</v>
      </c>
      <c r="AB445" s="178" t="str">
        <f t="shared" si="6"/>
        <v>,(2281,24,'FechaConstitucionGarantia',NULL,'Fecha Constitución  Garantía','Valores',NULL,0,0,1,NULL,NULL,NULL,'2','CALENDAREXTENDER','DATETIME',NULL,NULL,NULL,NULL,NULL,'mainTableBoxesCss',NULL,'ValidacionValoresAdicional',NULL,NULL,NULL,N'MANTENIMIENTO',CAST('19000101' AS DateTime), N'999999999')</v>
      </c>
    </row>
    <row r="446" spans="1:28" x14ac:dyDescent="0.25">
      <c r="A446" s="178">
        <v>2282</v>
      </c>
      <c r="B446" s="178">
        <v>24</v>
      </c>
      <c r="C446" s="178" t="s">
        <v>14693</v>
      </c>
      <c r="D446" s="178" t="s">
        <v>13354</v>
      </c>
      <c r="E446" s="178" t="s">
        <v>14694</v>
      </c>
      <c r="F446" s="178" t="s">
        <v>14704</v>
      </c>
      <c r="G446" s="178" t="s">
        <v>13354</v>
      </c>
      <c r="H446" s="178">
        <v>0</v>
      </c>
      <c r="I446" s="178">
        <v>0</v>
      </c>
      <c r="J446" s="178">
        <v>1</v>
      </c>
      <c r="K446" s="178" t="s">
        <v>13354</v>
      </c>
      <c r="L446" s="178" t="s">
        <v>13354</v>
      </c>
      <c r="M446" s="178" t="s">
        <v>13354</v>
      </c>
      <c r="N446" s="178">
        <v>2</v>
      </c>
      <c r="O446" s="178" t="s">
        <v>13971</v>
      </c>
      <c r="P446" s="178" t="s">
        <v>13972</v>
      </c>
      <c r="Q446" s="178" t="s">
        <v>13354</v>
      </c>
      <c r="R446" s="178" t="s">
        <v>13354</v>
      </c>
      <c r="S446" s="178" t="s">
        <v>13354</v>
      </c>
      <c r="T446" s="178" t="s">
        <v>13354</v>
      </c>
      <c r="U446" s="178" t="s">
        <v>13354</v>
      </c>
      <c r="V446" s="178" t="s">
        <v>13846</v>
      </c>
      <c r="W446" s="178" t="s">
        <v>13354</v>
      </c>
      <c r="X446" s="178" t="s">
        <v>14715</v>
      </c>
      <c r="Y446" s="178" t="s">
        <v>13354</v>
      </c>
      <c r="Z446" s="178" t="s">
        <v>13354</v>
      </c>
      <c r="AA446" s="178" t="s">
        <v>13354</v>
      </c>
      <c r="AB446" s="178" t="str">
        <f t="shared" si="6"/>
        <v>,(2282,24,'FechaVencimientoGarantia',NULL,'Fecha Vencimiento  Garantía','Valores',NULL,0,0,1,NULL,NULL,NULL,'2','CALENDAREXTENDER','DATETIME',NULL,NULL,NULL,NULL,NULL,'mainTableBoxesCss',NULL,'ValidacionValoresAdicional',NULL,NULL,NULL,N'MANTENIMIENTO',CAST('19000101' AS DateTime), N'999999999')</v>
      </c>
    </row>
    <row r="447" spans="1:28" x14ac:dyDescent="0.25">
      <c r="A447" s="178">
        <v>2283</v>
      </c>
      <c r="B447" s="178">
        <v>24</v>
      </c>
      <c r="C447" s="178" t="s">
        <v>14695</v>
      </c>
      <c r="D447" s="178" t="s">
        <v>13354</v>
      </c>
      <c r="E447" s="178" t="s">
        <v>14696</v>
      </c>
      <c r="F447" s="178" t="s">
        <v>14704</v>
      </c>
      <c r="G447" s="178" t="s">
        <v>13354</v>
      </c>
      <c r="H447" s="178">
        <v>0</v>
      </c>
      <c r="I447" s="178">
        <v>0</v>
      </c>
      <c r="J447" s="178">
        <v>1</v>
      </c>
      <c r="K447" s="178" t="s">
        <v>13354</v>
      </c>
      <c r="L447" s="178" t="s">
        <v>13354</v>
      </c>
      <c r="M447" s="178" t="s">
        <v>13354</v>
      </c>
      <c r="N447" s="178">
        <v>2</v>
      </c>
      <c r="O447" s="178" t="s">
        <v>13971</v>
      </c>
      <c r="P447" s="178" t="s">
        <v>13972</v>
      </c>
      <c r="Q447" s="178" t="s">
        <v>13354</v>
      </c>
      <c r="R447" s="178" t="s">
        <v>13354</v>
      </c>
      <c r="S447" s="178" t="s">
        <v>13354</v>
      </c>
      <c r="T447" s="178" t="s">
        <v>13354</v>
      </c>
      <c r="U447" s="178" t="s">
        <v>13354</v>
      </c>
      <c r="V447" s="178" t="s">
        <v>13846</v>
      </c>
      <c r="W447" s="178" t="s">
        <v>13354</v>
      </c>
      <c r="X447" s="178" t="s">
        <v>14715</v>
      </c>
      <c r="Y447" s="178" t="s">
        <v>13354</v>
      </c>
      <c r="Z447" s="178" t="s">
        <v>13354</v>
      </c>
      <c r="AA447" s="178" t="s">
        <v>13354</v>
      </c>
      <c r="AB447" s="178" t="str">
        <f t="shared" si="6"/>
        <v>,(2283,24,'FechaPrescripcionGarantia',NULL,'Fecha Prescripción Garantía','Valores',NULL,0,0,1,NULL,NULL,NULL,'2','CALENDAREXTENDER','DATETIME',NULL,NULL,NULL,NULL,NULL,'mainTableBoxesCss',NULL,'ValidacionValoresAdicional',NULL,NULL,NULL,N'MANTENIMIENTO',CAST('19000101' AS DateTime), N'999999999')</v>
      </c>
    </row>
    <row r="448" spans="1:28" x14ac:dyDescent="0.25">
      <c r="A448" s="178">
        <v>2284</v>
      </c>
      <c r="B448" s="178">
        <v>24</v>
      </c>
      <c r="C448" s="178" t="s">
        <v>14653</v>
      </c>
      <c r="D448" s="178" t="s">
        <v>13354</v>
      </c>
      <c r="E448" s="178" t="s">
        <v>20</v>
      </c>
      <c r="F448" s="178" t="s">
        <v>14721</v>
      </c>
      <c r="G448" s="178" t="s">
        <v>13354</v>
      </c>
      <c r="H448" s="178">
        <v>1</v>
      </c>
      <c r="I448" s="178">
        <v>1</v>
      </c>
      <c r="J448" s="178">
        <v>1</v>
      </c>
      <c r="K448" s="178" t="s">
        <v>13354</v>
      </c>
      <c r="L448" s="178" t="s">
        <v>13354</v>
      </c>
      <c r="M448" s="178" t="s">
        <v>13354</v>
      </c>
      <c r="N448" s="178" t="s">
        <v>13354</v>
      </c>
      <c r="O448" s="178" t="s">
        <v>13878</v>
      </c>
      <c r="P448" s="178" t="s">
        <v>13354</v>
      </c>
      <c r="Q448" s="178" t="s">
        <v>13354</v>
      </c>
      <c r="R448" s="178" t="s">
        <v>13354</v>
      </c>
      <c r="S448" s="178" t="s">
        <v>13354</v>
      </c>
      <c r="T448" s="178" t="s">
        <v>13354</v>
      </c>
      <c r="U448" s="178" t="s">
        <v>13354</v>
      </c>
      <c r="V448" s="178" t="s">
        <v>13846</v>
      </c>
      <c r="W448" s="178" t="s">
        <v>14516</v>
      </c>
      <c r="X448" s="178" t="s">
        <v>14722</v>
      </c>
      <c r="Y448" s="178" t="s">
        <v>13354</v>
      </c>
      <c r="Z448" s="178" t="s">
        <v>13354</v>
      </c>
      <c r="AA448" s="178" t="s">
        <v>13354</v>
      </c>
      <c r="AB448" s="178" t="str">
        <f t="shared" si="6"/>
        <v>,(2284,24,'IdTipoBien',NULL,'Tipo Bien','Reales',NULL,1,1,1,NULL,NULL,NULL,NULL,'DROPDOWNLIST',NULL,NULL,NULL,NULL,NULL,NULL,'mainTableBoxesCss','TiposBienesLista','ValidacionRealesGeneral',NULL,NULL,NULL,N'MANTENIMIENTO',CAST('19000101' AS DateTime), N'999999999')</v>
      </c>
    </row>
    <row r="449" spans="1:28" x14ac:dyDescent="0.25">
      <c r="A449" s="178">
        <v>2285</v>
      </c>
      <c r="B449" s="178">
        <v>24</v>
      </c>
      <c r="C449" s="178" t="s">
        <v>14723</v>
      </c>
      <c r="D449" s="178" t="s">
        <v>13354</v>
      </c>
      <c r="E449" s="178" t="s">
        <v>14517</v>
      </c>
      <c r="F449" s="178" t="s">
        <v>14721</v>
      </c>
      <c r="G449" s="178" t="s">
        <v>13354</v>
      </c>
      <c r="H449" s="178">
        <v>1</v>
      </c>
      <c r="I449" s="178">
        <v>1</v>
      </c>
      <c r="J449" s="178">
        <v>1</v>
      </c>
      <c r="K449" s="178">
        <v>1</v>
      </c>
      <c r="L449" s="178" t="s">
        <v>14518</v>
      </c>
      <c r="M449" s="178" t="s">
        <v>13354</v>
      </c>
      <c r="N449" s="178" t="s">
        <v>13354</v>
      </c>
      <c r="O449" s="178" t="s">
        <v>13878</v>
      </c>
      <c r="P449" s="178" t="s">
        <v>13354</v>
      </c>
      <c r="Q449" s="178" t="s">
        <v>13354</v>
      </c>
      <c r="R449" s="178" t="s">
        <v>13354</v>
      </c>
      <c r="S449" s="178" t="s">
        <v>13354</v>
      </c>
      <c r="T449" s="178" t="s">
        <v>13354</v>
      </c>
      <c r="U449" s="178" t="s">
        <v>13354</v>
      </c>
      <c r="V449" s="178" t="s">
        <v>13846</v>
      </c>
      <c r="W449" s="178" t="s">
        <v>14519</v>
      </c>
      <c r="X449" s="178" t="s">
        <v>14722</v>
      </c>
      <c r="Y449" s="178" t="s">
        <v>13354</v>
      </c>
      <c r="Z449" s="178" t="s">
        <v>13354</v>
      </c>
      <c r="AA449" s="178" t="s">
        <v>13354</v>
      </c>
      <c r="AB449" s="178" t="str">
        <f t="shared" si="6"/>
        <v>,(2285,24,'IdClaseTipoBien',NULL,'Clase','Reales',NULL,1,1,1,1,'Hipoteca Común|Prenda Común',NULL,NULL,'DROPDOWNLIST',NULL,NULL,NULL,NULL,NULL,NULL,'mainTableBoxesCss','ClasesTiposBienesLista','ValidacionRealesGeneral',NULL,NULL,NULL,N'MANTENIMIENTO',CAST('19000101' AS DateTime), N'999999999')</v>
      </c>
    </row>
    <row r="450" spans="1:28" x14ac:dyDescent="0.25">
      <c r="A450" s="178">
        <v>2286</v>
      </c>
      <c r="B450" s="178">
        <v>24</v>
      </c>
      <c r="C450" s="178" t="s">
        <v>13875</v>
      </c>
      <c r="D450" s="178" t="s">
        <v>13354</v>
      </c>
      <c r="E450" s="178" t="s">
        <v>13877</v>
      </c>
      <c r="F450" s="178" t="s">
        <v>14721</v>
      </c>
      <c r="G450" s="178" t="s">
        <v>13354</v>
      </c>
      <c r="H450" s="178">
        <v>1</v>
      </c>
      <c r="I450" s="178">
        <v>1</v>
      </c>
      <c r="J450" s="178">
        <v>1</v>
      </c>
      <c r="K450" s="178" t="s">
        <v>13354</v>
      </c>
      <c r="L450" s="178" t="s">
        <v>13354</v>
      </c>
      <c r="M450" s="178" t="s">
        <v>13354</v>
      </c>
      <c r="N450" s="178" t="s">
        <v>13354</v>
      </c>
      <c r="O450" s="178" t="s">
        <v>13878</v>
      </c>
      <c r="P450" s="178" t="s">
        <v>13354</v>
      </c>
      <c r="Q450" s="178" t="s">
        <v>13354</v>
      </c>
      <c r="R450" s="178" t="s">
        <v>13354</v>
      </c>
      <c r="S450" s="178" t="s">
        <v>13354</v>
      </c>
      <c r="T450" s="178" t="s">
        <v>13354</v>
      </c>
      <c r="U450" s="178" t="s">
        <v>13354</v>
      </c>
      <c r="V450" s="178" t="s">
        <v>13846</v>
      </c>
      <c r="W450" s="178" t="s">
        <v>13879</v>
      </c>
      <c r="X450" s="178" t="s">
        <v>14722</v>
      </c>
      <c r="Y450" s="178" t="s">
        <v>13354</v>
      </c>
      <c r="Z450" s="178" t="s">
        <v>13354</v>
      </c>
      <c r="AA450" s="178" t="s">
        <v>13354</v>
      </c>
      <c r="AB450" s="178" t="str">
        <f t="shared" si="6"/>
        <v>,(2286,24,'IdProvincia',NULL,'Provincia','Reales',NULL,1,1,1,NULL,NULL,NULL,NULL,'DROPDOWNLIST',NULL,NULL,NULL,NULL,NULL,NULL,'mainTableBoxesCss','ProvinciasLista','ValidacionRealesGeneral',NULL,NULL,NULL,N'MANTENIMIENTO',CAST('19000101' AS DateTime), N'999999999')</v>
      </c>
    </row>
    <row r="451" spans="1:28" x14ac:dyDescent="0.25">
      <c r="A451" s="178">
        <v>2287</v>
      </c>
      <c r="B451" s="178">
        <v>24</v>
      </c>
      <c r="C451" s="178" t="s">
        <v>14659</v>
      </c>
      <c r="D451" s="178" t="s">
        <v>13354</v>
      </c>
      <c r="E451" s="178" t="s">
        <v>14520</v>
      </c>
      <c r="F451" s="178" t="s">
        <v>14721</v>
      </c>
      <c r="G451" s="178" t="s">
        <v>13354</v>
      </c>
      <c r="H451" s="178">
        <v>1</v>
      </c>
      <c r="I451" s="178">
        <v>1</v>
      </c>
      <c r="J451" s="178">
        <v>1</v>
      </c>
      <c r="K451" s="178" t="s">
        <v>13354</v>
      </c>
      <c r="L451" s="178" t="s">
        <v>13354</v>
      </c>
      <c r="M451" s="178" t="s">
        <v>13354</v>
      </c>
      <c r="N451" s="178" t="s">
        <v>13354</v>
      </c>
      <c r="O451" s="178" t="s">
        <v>13878</v>
      </c>
      <c r="P451" s="178" t="s">
        <v>13354</v>
      </c>
      <c r="Q451" s="178" t="s">
        <v>13354</v>
      </c>
      <c r="R451" s="178" t="s">
        <v>13354</v>
      </c>
      <c r="S451" s="178" t="s">
        <v>13354</v>
      </c>
      <c r="T451" s="178" t="s">
        <v>13354</v>
      </c>
      <c r="U451" s="178" t="s">
        <v>13354</v>
      </c>
      <c r="V451" s="178" t="s">
        <v>13846</v>
      </c>
      <c r="W451" s="178" t="s">
        <v>14521</v>
      </c>
      <c r="X451" s="178" t="s">
        <v>14722</v>
      </c>
      <c r="Y451" s="178" t="s">
        <v>13354</v>
      </c>
      <c r="Z451" s="178" t="s">
        <v>13354</v>
      </c>
      <c r="AA451" s="178" t="s">
        <v>13354</v>
      </c>
      <c r="AB451" s="178" t="str">
        <f t="shared" ref="AB451:AB514" si="7">+CONCATENATE(",(",A451,",",B451,",",(IF(EXACT(C451,"NULL"), "NULL","'"&amp;C451&amp;"'")),",",(IF(EXACT(D451,"NULL"), "NULL","'"&amp;D451&amp;"'")),",",(IF(EXACT(E451,"NULL"), "NULL","'"&amp;E451&amp;"'")),",",(IF(EXACT(F451,"NULL"), "NULL","'"&amp;F451&amp;"'")),",",(IF(EXACT(G451,"NULL"), "NULL","'"&amp;G451&amp;"'")),",",(IF(EXACT(H451,"NULL"), "NULL",H451)),",",(IF(EXACT(I451,"NULL"), "NULL",I451)),",",(IF(EXACT(J451,"NULL"), "NULL",J451)),",",(IF(EXACT(K451,"NULL"), "NULL",K451)),",",(IF(EXACT(L451,"NULL"), "NULL","'"&amp;L451&amp;"'")),",",(IF(EXACT(M451,"NULL"), "NULL",M451)),",",(IF(EXACT(N451,"NULL"), "NULL","'"&amp;N451&amp;"'")),",",(IF(EXACT(O451,"NULL"), "NULL","'"&amp;O451&amp;"'")),",",(IF(EXACT(P451,"NULL"), "NULL","'"&amp;P451&amp;"'")),",",(IF(EXACT(Q451,"NULL"), "NULL","'"&amp;Q451&amp;"'")),",",(IF(EXACT(R451,"NULL"), "NULL","'"&amp;R451&amp;"'")),",",(IF(EXACT(S451,"NULL"), "NULL","'"&amp;S451&amp;"'")),",",(IF(EXACT(T451,"NULL"), "NULL","'"&amp;T451&amp;"'")),",",(IF(EXACT(U451,"NULL"), "NULL","'"&amp;U451&amp;"'")),",",(IF(EXACT(V451,"NULL"), "NULL","'"&amp;V451&amp;"'")),",",(IF(EXACT(W451,"NULL"), "NULL","'"&amp;W451&amp;"'")),",",(IF(EXACT(X451,"NULL"), "NULL","'"&amp;X451&amp;"'")),",",(IF(EXACT(Y451,"NULL"), "NULL","'"&amp;Y451&amp;"'")),",",(IF(EXACT(Z451,"NULL"), "NULL",Z451)),",",(IF(EXACT(AA451,"NULL"), "NULL","'"&amp;AA451&amp;"'")),",N'MANTENIMIENTO',CAST('19000101' AS DateTime), N'999999999')")</f>
        <v>,(2287,24,'IdCodigoHorizontalidad',NULL,'Horizontal','Reales',NULL,1,1,1,NULL,NULL,NULL,NULL,'DROPDOWNLIST',NULL,NULL,NULL,NULL,NULL,NULL,'mainTableBoxesCss','CodigosHorizontalidadLista','ValidacionRealesGeneral',NULL,NULL,NULL,N'MANTENIMIENTO',CAST('19000101' AS DateTime), N'999999999')</v>
      </c>
    </row>
    <row r="452" spans="1:28" x14ac:dyDescent="0.25">
      <c r="A452" s="178">
        <v>2288</v>
      </c>
      <c r="B452" s="178">
        <v>24</v>
      </c>
      <c r="C452" s="178" t="s">
        <v>14662</v>
      </c>
      <c r="D452" s="178" t="s">
        <v>13354</v>
      </c>
      <c r="E452" s="178" t="s">
        <v>14522</v>
      </c>
      <c r="F452" s="178" t="s">
        <v>14721</v>
      </c>
      <c r="G452" s="178" t="s">
        <v>13354</v>
      </c>
      <c r="H452" s="178">
        <v>1</v>
      </c>
      <c r="I452" s="178">
        <v>1</v>
      </c>
      <c r="J452" s="178">
        <v>1</v>
      </c>
      <c r="K452" s="178" t="s">
        <v>13354</v>
      </c>
      <c r="L452" s="178" t="s">
        <v>13354</v>
      </c>
      <c r="M452" s="178" t="s">
        <v>13354</v>
      </c>
      <c r="N452" s="178" t="s">
        <v>13354</v>
      </c>
      <c r="O452" s="178" t="s">
        <v>13878</v>
      </c>
      <c r="P452" s="178" t="s">
        <v>13354</v>
      </c>
      <c r="Q452" s="178" t="s">
        <v>13354</v>
      </c>
      <c r="R452" s="178" t="s">
        <v>13354</v>
      </c>
      <c r="S452" s="178" t="s">
        <v>13354</v>
      </c>
      <c r="T452" s="178" t="s">
        <v>13354</v>
      </c>
      <c r="U452" s="178" t="s">
        <v>13354</v>
      </c>
      <c r="V452" s="178" t="s">
        <v>13846</v>
      </c>
      <c r="W452" s="178" t="s">
        <v>14523</v>
      </c>
      <c r="X452" s="178" t="s">
        <v>14722</v>
      </c>
      <c r="Y452" s="178" t="s">
        <v>13354</v>
      </c>
      <c r="Z452" s="178" t="s">
        <v>13354</v>
      </c>
      <c r="AA452" s="178" t="s">
        <v>13354</v>
      </c>
      <c r="AB452" s="178" t="str">
        <f t="shared" si="7"/>
        <v>,(2288,24,'IdCodigoDuplicado',NULL,'Duplicado','Reales',NULL,1,1,1,NULL,NULL,NULL,NULL,'DROPDOWNLIST',NULL,NULL,NULL,NULL,NULL,NULL,'mainTableBoxesCss','CodigosDuplicadosLista','ValidacionRealesGeneral',NULL,NULL,NULL,N'MANTENIMIENTO',CAST('19000101' AS DateTime), N'999999999')</v>
      </c>
    </row>
    <row r="453" spans="1:28" x14ac:dyDescent="0.25">
      <c r="A453" s="178">
        <v>2289</v>
      </c>
      <c r="B453" s="178">
        <v>24</v>
      </c>
      <c r="C453" s="178" t="s">
        <v>14664</v>
      </c>
      <c r="D453" s="178" t="s">
        <v>13354</v>
      </c>
      <c r="E453" s="178" t="s">
        <v>14525</v>
      </c>
      <c r="F453" s="178" t="s">
        <v>14721</v>
      </c>
      <c r="G453" s="178" t="s">
        <v>13354</v>
      </c>
      <c r="H453" s="178">
        <v>1</v>
      </c>
      <c r="I453" s="178">
        <v>1</v>
      </c>
      <c r="J453" s="178">
        <v>1</v>
      </c>
      <c r="K453" s="178" t="s">
        <v>13354</v>
      </c>
      <c r="L453" s="178" t="s">
        <v>13354</v>
      </c>
      <c r="M453" s="178" t="s">
        <v>13354</v>
      </c>
      <c r="N453" s="178" t="s">
        <v>13354</v>
      </c>
      <c r="O453" s="178" t="s">
        <v>13878</v>
      </c>
      <c r="P453" s="178" t="s">
        <v>13354</v>
      </c>
      <c r="Q453" s="178" t="s">
        <v>13354</v>
      </c>
      <c r="R453" s="178" t="s">
        <v>13354</v>
      </c>
      <c r="S453" s="178" t="s">
        <v>13354</v>
      </c>
      <c r="T453" s="178" t="s">
        <v>13354</v>
      </c>
      <c r="U453" s="178" t="s">
        <v>13354</v>
      </c>
      <c r="V453" s="178" t="s">
        <v>13846</v>
      </c>
      <c r="W453" s="178" t="s">
        <v>14526</v>
      </c>
      <c r="X453" s="178" t="s">
        <v>14722</v>
      </c>
      <c r="Y453" s="178" t="s">
        <v>13354</v>
      </c>
      <c r="Z453" s="178" t="s">
        <v>13354</v>
      </c>
      <c r="AA453" s="178" t="s">
        <v>13354</v>
      </c>
      <c r="AB453" s="178" t="str">
        <f t="shared" si="7"/>
        <v>,(2289,24,'IdClaseBuque',NULL,'Clase Buque','Reales',NULL,1,1,1,NULL,NULL,NULL,NULL,'DROPDOWNLIST',NULL,NULL,NULL,NULL,NULL,NULL,'mainTableBoxesCss','ClasesBuquesLista','ValidacionRealesGeneral',NULL,NULL,NULL,N'MANTENIMIENTO',CAST('19000101' AS DateTime), N'999999999')</v>
      </c>
    </row>
    <row r="454" spans="1:28" x14ac:dyDescent="0.25">
      <c r="A454" s="178">
        <v>2290</v>
      </c>
      <c r="B454" s="178">
        <v>24</v>
      </c>
      <c r="C454" s="178" t="s">
        <v>14666</v>
      </c>
      <c r="D454" s="178" t="s">
        <v>13354</v>
      </c>
      <c r="E454" s="178" t="s">
        <v>14528</v>
      </c>
      <c r="F454" s="178" t="s">
        <v>14721</v>
      </c>
      <c r="G454" s="178" t="s">
        <v>13354</v>
      </c>
      <c r="H454" s="178">
        <v>1</v>
      </c>
      <c r="I454" s="178">
        <v>1</v>
      </c>
      <c r="J454" s="178">
        <v>1</v>
      </c>
      <c r="K454" s="178" t="s">
        <v>13354</v>
      </c>
      <c r="L454" s="178" t="s">
        <v>13354</v>
      </c>
      <c r="M454" s="178" t="s">
        <v>13354</v>
      </c>
      <c r="N454" s="178" t="s">
        <v>13354</v>
      </c>
      <c r="O454" s="178" t="s">
        <v>13878</v>
      </c>
      <c r="P454" s="178" t="s">
        <v>13354</v>
      </c>
      <c r="Q454" s="178" t="s">
        <v>13354</v>
      </c>
      <c r="R454" s="178" t="s">
        <v>13354</v>
      </c>
      <c r="S454" s="178" t="s">
        <v>13354</v>
      </c>
      <c r="T454" s="178" t="s">
        <v>13354</v>
      </c>
      <c r="U454" s="178" t="s">
        <v>13354</v>
      </c>
      <c r="V454" s="178" t="s">
        <v>13846</v>
      </c>
      <c r="W454" s="178" t="s">
        <v>14529</v>
      </c>
      <c r="X454" s="178" t="s">
        <v>14722</v>
      </c>
      <c r="Y454" s="178" t="s">
        <v>13354</v>
      </c>
      <c r="Z454" s="178" t="s">
        <v>13354</v>
      </c>
      <c r="AA454" s="178" t="s">
        <v>13354</v>
      </c>
      <c r="AB454" s="178" t="str">
        <f t="shared" si="7"/>
        <v>,(2290,24,'IdClaseAeronave',NULL,'Clase Aeronave','Reales',NULL,1,1,1,NULL,NULL,NULL,NULL,'DROPDOWNLIST',NULL,NULL,NULL,NULL,NULL,NULL,'mainTableBoxesCss','ClasesAeronavesLista','ValidacionRealesGeneral',NULL,NULL,NULL,N'MANTENIMIENTO',CAST('19000101' AS DateTime), N'999999999')</v>
      </c>
    </row>
    <row r="455" spans="1:28" x14ac:dyDescent="0.25">
      <c r="A455" s="178">
        <v>2291</v>
      </c>
      <c r="B455" s="178">
        <v>24</v>
      </c>
      <c r="C455" s="178" t="s">
        <v>14530</v>
      </c>
      <c r="D455" s="178" t="s">
        <v>13354</v>
      </c>
      <c r="E455" s="178" t="s">
        <v>14531</v>
      </c>
      <c r="F455" s="178" t="s">
        <v>14721</v>
      </c>
      <c r="G455" s="178" t="s">
        <v>13354</v>
      </c>
      <c r="H455" s="178">
        <v>1</v>
      </c>
      <c r="I455" s="178">
        <v>1</v>
      </c>
      <c r="J455" s="178">
        <v>1</v>
      </c>
      <c r="K455" s="178" t="s">
        <v>13354</v>
      </c>
      <c r="L455" s="178" t="s">
        <v>13354</v>
      </c>
      <c r="M455" s="178" t="s">
        <v>13354</v>
      </c>
      <c r="N455" s="178" t="s">
        <v>13354</v>
      </c>
      <c r="O455" s="178" t="s">
        <v>13844</v>
      </c>
      <c r="P455" s="178" t="s">
        <v>13354</v>
      </c>
      <c r="Q455" s="178" t="s">
        <v>13354</v>
      </c>
      <c r="R455" s="178" t="s">
        <v>13354</v>
      </c>
      <c r="S455" s="178" t="s">
        <v>13354</v>
      </c>
      <c r="T455" s="178" t="s">
        <v>13354</v>
      </c>
      <c r="U455" s="178" t="s">
        <v>13354</v>
      </c>
      <c r="V455" s="178" t="s">
        <v>13846</v>
      </c>
      <c r="W455" s="178" t="s">
        <v>13354</v>
      </c>
      <c r="X455" s="178" t="s">
        <v>14722</v>
      </c>
      <c r="Y455" s="178" t="s">
        <v>13354</v>
      </c>
      <c r="Z455" s="178" t="s">
        <v>13354</v>
      </c>
      <c r="AA455" s="178" t="s">
        <v>13354</v>
      </c>
      <c r="AB455" s="178" t="str">
        <f t="shared" si="7"/>
        <v>,(2291,24,'ClaseVehiculo',NULL,'Clase Vehículo','Reales',NULL,1,1,1,NULL,NULL,NULL,NULL,'TEXTBOX',NULL,NULL,NULL,NULL,NULL,NULL,'mainTableBoxesCss',NULL,'ValidacionRealesGeneral',NULL,NULL,NULL,N'MANTENIMIENTO',CAST('19000101' AS DateTime), N'999999999')</v>
      </c>
    </row>
    <row r="456" spans="1:28" x14ac:dyDescent="0.25">
      <c r="A456" s="178">
        <v>2292</v>
      </c>
      <c r="B456" s="178">
        <v>24</v>
      </c>
      <c r="C456" s="178" t="s">
        <v>14657</v>
      </c>
      <c r="D456" s="178" t="s">
        <v>13354</v>
      </c>
      <c r="E456" s="178" t="s">
        <v>14533</v>
      </c>
      <c r="F456" s="178" t="s">
        <v>14721</v>
      </c>
      <c r="G456" s="178" t="s">
        <v>13354</v>
      </c>
      <c r="H456" s="178">
        <v>1</v>
      </c>
      <c r="I456" s="178">
        <v>1</v>
      </c>
      <c r="J456" s="178">
        <v>1</v>
      </c>
      <c r="K456" s="178" t="s">
        <v>13354</v>
      </c>
      <c r="L456" s="178" t="s">
        <v>13354</v>
      </c>
      <c r="M456" s="178" t="s">
        <v>13354</v>
      </c>
      <c r="N456" s="178" t="s">
        <v>13354</v>
      </c>
      <c r="O456" s="178" t="s">
        <v>13878</v>
      </c>
      <c r="P456" s="178" t="s">
        <v>13354</v>
      </c>
      <c r="Q456" s="178" t="s">
        <v>13354</v>
      </c>
      <c r="R456" s="178" t="s">
        <v>13354</v>
      </c>
      <c r="S456" s="178" t="s">
        <v>13354</v>
      </c>
      <c r="T456" s="178" t="s">
        <v>13354</v>
      </c>
      <c r="U456" s="178" t="s">
        <v>13354</v>
      </c>
      <c r="V456" s="178" t="s">
        <v>13846</v>
      </c>
      <c r="W456" s="178" t="s">
        <v>13354</v>
      </c>
      <c r="X456" s="178" t="s">
        <v>14722</v>
      </c>
      <c r="Y456" s="178" t="s">
        <v>13354</v>
      </c>
      <c r="Z456" s="178" t="s">
        <v>13354</v>
      </c>
      <c r="AA456" s="178" t="s">
        <v>13354</v>
      </c>
      <c r="AB456" s="178" t="str">
        <f t="shared" si="7"/>
        <v>,(2292,24,'IdFormatoIdentificacionVehiculo',NULL,'Formato Identificación Vehículo','Reales',NULL,1,1,1,NULL,NULL,NULL,NULL,'DROPDOWNLIST',NULL,NULL,NULL,NULL,NULL,NULL,'mainTableBoxesCss',NULL,'ValidacionRealesGeneral',NULL,NULL,NULL,N'MANTENIMIENTO',CAST('19000101' AS DateTime), N'999999999')</v>
      </c>
    </row>
    <row r="457" spans="1:28" x14ac:dyDescent="0.25">
      <c r="A457" s="178">
        <v>2293</v>
      </c>
      <c r="B457" s="178">
        <v>24</v>
      </c>
      <c r="C457" s="178" t="s">
        <v>14724</v>
      </c>
      <c r="D457" s="178" t="s">
        <v>13354</v>
      </c>
      <c r="E457" s="178" t="s">
        <v>14535</v>
      </c>
      <c r="F457" s="178" t="s">
        <v>14721</v>
      </c>
      <c r="G457" s="178" t="s">
        <v>13354</v>
      </c>
      <c r="H457" s="178">
        <v>1</v>
      </c>
      <c r="I457" s="178">
        <v>1</v>
      </c>
      <c r="J457" s="178">
        <v>1</v>
      </c>
      <c r="K457" s="178" t="s">
        <v>13354</v>
      </c>
      <c r="L457" s="178" t="s">
        <v>13354</v>
      </c>
      <c r="M457" s="178" t="s">
        <v>13354</v>
      </c>
      <c r="N457" s="178" t="s">
        <v>13354</v>
      </c>
      <c r="O457" s="178" t="s">
        <v>13844</v>
      </c>
      <c r="P457" s="178" t="s">
        <v>13354</v>
      </c>
      <c r="Q457" s="178" t="s">
        <v>13354</v>
      </c>
      <c r="R457" s="178" t="s">
        <v>13354</v>
      </c>
      <c r="S457" s="178" t="s">
        <v>13354</v>
      </c>
      <c r="T457" s="178" t="s">
        <v>13354</v>
      </c>
      <c r="U457" s="178" t="s">
        <v>13354</v>
      </c>
      <c r="V457" s="178" t="s">
        <v>13846</v>
      </c>
      <c r="W457" s="178" t="s">
        <v>13354</v>
      </c>
      <c r="X457" s="178" t="s">
        <v>14722</v>
      </c>
      <c r="Y457" s="178" t="s">
        <v>13354</v>
      </c>
      <c r="Z457" s="178" t="s">
        <v>13354</v>
      </c>
      <c r="AA457" s="178" t="s">
        <v>13354</v>
      </c>
      <c r="AB457" s="178" t="str">
        <f t="shared" si="7"/>
        <v>,(2293,24,'CodigoBien',NULL,'N° Bien','Reales',NULL,1,1,1,NULL,NULL,NULL,NULL,'TEXTBOX',NULL,NULL,NULL,NULL,NULL,NULL,'mainTableBoxesCss',NULL,'ValidacionRealesGeneral',NULL,NULL,NULL,N'MANTENIMIENTO',CAST('19000101' AS DateTime), N'999999999')</v>
      </c>
    </row>
    <row r="458" spans="1:28" x14ac:dyDescent="0.25">
      <c r="A458" s="178">
        <v>2294</v>
      </c>
      <c r="B458" s="178">
        <v>24</v>
      </c>
      <c r="C458" s="178" t="s">
        <v>14537</v>
      </c>
      <c r="D458" s="178" t="s">
        <v>13354</v>
      </c>
      <c r="E458" s="178" t="s">
        <v>13432</v>
      </c>
      <c r="F458" s="178" t="s">
        <v>14721</v>
      </c>
      <c r="G458" s="178" t="s">
        <v>13354</v>
      </c>
      <c r="H458" s="178">
        <v>0</v>
      </c>
      <c r="I458" s="178">
        <v>0</v>
      </c>
      <c r="J458" s="178">
        <v>1</v>
      </c>
      <c r="K458" s="178">
        <v>0</v>
      </c>
      <c r="L458" s="178" t="s">
        <v>13354</v>
      </c>
      <c r="M458" s="178" t="s">
        <v>13354</v>
      </c>
      <c r="N458" s="178" t="s">
        <v>13354</v>
      </c>
      <c r="O458" s="178" t="s">
        <v>13844</v>
      </c>
      <c r="P458" s="178" t="s">
        <v>13354</v>
      </c>
      <c r="Q458" s="178" t="s">
        <v>13354</v>
      </c>
      <c r="R458" s="178" t="s">
        <v>13354</v>
      </c>
      <c r="S458" s="178" t="s">
        <v>13354</v>
      </c>
      <c r="T458" s="178" t="s">
        <v>13354</v>
      </c>
      <c r="U458" s="178" t="s">
        <v>13354</v>
      </c>
      <c r="V458" s="178" t="s">
        <v>13846</v>
      </c>
      <c r="W458" s="178" t="s">
        <v>13354</v>
      </c>
      <c r="X458" s="178" t="s">
        <v>13354</v>
      </c>
      <c r="Y458" s="178" t="s">
        <v>13354</v>
      </c>
      <c r="Z458" s="178" t="s">
        <v>13354</v>
      </c>
      <c r="AA458" s="178" t="s">
        <v>13354</v>
      </c>
      <c r="AB458" s="178" t="str">
        <f t="shared" si="7"/>
        <v>,(2294,24,'TipoMoneda',NULL,'Tipo Moneda','Reales',NULL,0,0,1,0,NULL,NULL,NULL,'TEXTBOX',NULL,NULL,NULL,NULL,NULL,NULL,'mainTableBoxesCss',NULL,NULL,NULL,NULL,NULL,N'MANTENIMIENTO',CAST('19000101' AS DateTime), N'999999999')</v>
      </c>
    </row>
    <row r="459" spans="1:28" x14ac:dyDescent="0.25">
      <c r="A459" s="178">
        <v>2295</v>
      </c>
      <c r="B459" s="178">
        <v>24</v>
      </c>
      <c r="C459" s="178" t="s">
        <v>14540</v>
      </c>
      <c r="D459" s="178" t="s">
        <v>13354</v>
      </c>
      <c r="E459" s="178" t="s">
        <v>14541</v>
      </c>
      <c r="F459" s="178" t="s">
        <v>14721</v>
      </c>
      <c r="G459" s="178" t="s">
        <v>13354</v>
      </c>
      <c r="H459" s="178">
        <v>0</v>
      </c>
      <c r="I459" s="178">
        <v>0</v>
      </c>
      <c r="J459" s="178">
        <v>1</v>
      </c>
      <c r="K459" s="178" t="s">
        <v>13354</v>
      </c>
      <c r="L459" s="178" t="s">
        <v>13354</v>
      </c>
      <c r="M459" s="178" t="s">
        <v>13354</v>
      </c>
      <c r="N459" s="178">
        <v>1</v>
      </c>
      <c r="O459" s="178" t="s">
        <v>13844</v>
      </c>
      <c r="P459" s="178" t="s">
        <v>13354</v>
      </c>
      <c r="Q459" s="178" t="s">
        <v>13354</v>
      </c>
      <c r="R459" s="178" t="s">
        <v>13354</v>
      </c>
      <c r="S459" s="178" t="s">
        <v>13354</v>
      </c>
      <c r="T459" s="178" t="s">
        <v>13354</v>
      </c>
      <c r="U459" s="178" t="s">
        <v>13354</v>
      </c>
      <c r="V459" s="178" t="s">
        <v>13846</v>
      </c>
      <c r="W459" s="178" t="s">
        <v>13354</v>
      </c>
      <c r="X459" s="178" t="s">
        <v>13354</v>
      </c>
      <c r="Y459" s="178" t="s">
        <v>13354</v>
      </c>
      <c r="Z459" s="178" t="s">
        <v>13354</v>
      </c>
      <c r="AA459" s="178" t="s">
        <v>14677</v>
      </c>
      <c r="AB459" s="178" t="str">
        <f t="shared" si="7"/>
        <v>,(2295,24,'MontoUltimaTasacionTerreno',NULL,'Monto Última Tasación Terreno','Reales',NULL,0,0,1,NULL,NULL,NULL,'1','TEXTBOX',NULL,NULL,NULL,NULL,NULL,NULL,'mainTableBoxesCss',NULL,NULL,NULL,NULL,'99,999,999,999,999,999,999.99',N'MANTENIMIENTO',CAST('19000101' AS DateTime), N'999999999')</v>
      </c>
    </row>
    <row r="460" spans="1:28" x14ac:dyDescent="0.25">
      <c r="A460" s="178">
        <v>2296</v>
      </c>
      <c r="B460" s="178">
        <v>24</v>
      </c>
      <c r="C460" s="178" t="s">
        <v>14542</v>
      </c>
      <c r="D460" s="178" t="s">
        <v>13354</v>
      </c>
      <c r="E460" s="178" t="s">
        <v>14543</v>
      </c>
      <c r="F460" s="178" t="s">
        <v>14721</v>
      </c>
      <c r="G460" s="178" t="s">
        <v>13354</v>
      </c>
      <c r="H460" s="178">
        <v>0</v>
      </c>
      <c r="I460" s="178">
        <v>0</v>
      </c>
      <c r="J460" s="178">
        <v>1</v>
      </c>
      <c r="K460" s="178" t="s">
        <v>13354</v>
      </c>
      <c r="L460" s="178" t="s">
        <v>13354</v>
      </c>
      <c r="M460" s="178" t="s">
        <v>13354</v>
      </c>
      <c r="N460" s="178">
        <v>1</v>
      </c>
      <c r="O460" s="178" t="s">
        <v>13844</v>
      </c>
      <c r="P460" s="178" t="s">
        <v>13354</v>
      </c>
      <c r="Q460" s="178" t="s">
        <v>13354</v>
      </c>
      <c r="R460" s="178" t="s">
        <v>13354</v>
      </c>
      <c r="S460" s="178" t="s">
        <v>13354</v>
      </c>
      <c r="T460" s="178" t="s">
        <v>13354</v>
      </c>
      <c r="U460" s="178" t="s">
        <v>13354</v>
      </c>
      <c r="V460" s="178" t="s">
        <v>13846</v>
      </c>
      <c r="W460" s="178" t="s">
        <v>13354</v>
      </c>
      <c r="X460" s="178" t="s">
        <v>13354</v>
      </c>
      <c r="Y460" s="178" t="s">
        <v>13354</v>
      </c>
      <c r="Z460" s="178" t="s">
        <v>13354</v>
      </c>
      <c r="AA460" s="178" t="s">
        <v>14677</v>
      </c>
      <c r="AB460" s="178" t="str">
        <f t="shared" si="7"/>
        <v>,(2296,24,'MontoUltimaTasacionNoTerreno',NULL,'Monto Última Tasación No Terreno','Reales',NULL,0,0,1,NULL,NULL,NULL,'1','TEXTBOX',NULL,NULL,NULL,NULL,NULL,NULL,'mainTableBoxesCss',NULL,NULL,NULL,NULL,'99,999,999,999,999,999,999.99',N'MANTENIMIENTO',CAST('19000101' AS DateTime), N'999999999')</v>
      </c>
    </row>
    <row r="461" spans="1:28" x14ac:dyDescent="0.25">
      <c r="A461" s="178">
        <v>2297</v>
      </c>
      <c r="B461" s="178">
        <v>24</v>
      </c>
      <c r="C461" s="178" t="s">
        <v>14544</v>
      </c>
      <c r="D461" s="178" t="s">
        <v>13354</v>
      </c>
      <c r="E461" s="178" t="s">
        <v>14545</v>
      </c>
      <c r="F461" s="178" t="s">
        <v>14721</v>
      </c>
      <c r="G461" s="178" t="s">
        <v>13354</v>
      </c>
      <c r="H461" s="178">
        <v>0</v>
      </c>
      <c r="I461" s="178">
        <v>0</v>
      </c>
      <c r="J461" s="178">
        <v>1</v>
      </c>
      <c r="K461" s="178" t="s">
        <v>13354</v>
      </c>
      <c r="L461" s="178" t="s">
        <v>13354</v>
      </c>
      <c r="M461" s="178" t="s">
        <v>13354</v>
      </c>
      <c r="N461" s="178">
        <v>1</v>
      </c>
      <c r="O461" s="178" t="s">
        <v>13844</v>
      </c>
      <c r="P461" s="178" t="s">
        <v>13354</v>
      </c>
      <c r="Q461" s="178" t="s">
        <v>13354</v>
      </c>
      <c r="R461" s="178" t="s">
        <v>13354</v>
      </c>
      <c r="S461" s="178" t="s">
        <v>13354</v>
      </c>
      <c r="T461" s="178" t="s">
        <v>13354</v>
      </c>
      <c r="U461" s="178" t="s">
        <v>13354</v>
      </c>
      <c r="V461" s="178" t="s">
        <v>13846</v>
      </c>
      <c r="W461" s="178" t="s">
        <v>13354</v>
      </c>
      <c r="X461" s="178" t="s">
        <v>13354</v>
      </c>
      <c r="Y461" s="178" t="s">
        <v>13354</v>
      </c>
      <c r="Z461" s="178" t="s">
        <v>13354</v>
      </c>
      <c r="AA461" s="178" t="s">
        <v>14677</v>
      </c>
      <c r="AB461" s="178" t="str">
        <f t="shared" si="7"/>
        <v>,(2297,24,'MontoTotalUltimaTasacion',NULL,'Monto Total Última Tasación','Reales',NULL,0,0,1,NULL,NULL,NULL,'1','TEXTBOX',NULL,NULL,NULL,NULL,NULL,NULL,'mainTableBoxesCss',NULL,NULL,NULL,NULL,'99,999,999,999,999,999,999.99',N'MANTENIMIENTO',CAST('19000101' AS DateTime), N'999999999')</v>
      </c>
    </row>
    <row r="462" spans="1:28" x14ac:dyDescent="0.25">
      <c r="A462" s="178">
        <v>2298</v>
      </c>
      <c r="B462" s="178">
        <v>24</v>
      </c>
      <c r="C462" s="178" t="s">
        <v>14725</v>
      </c>
      <c r="D462" s="178" t="s">
        <v>13354</v>
      </c>
      <c r="E462" s="178" t="s">
        <v>14553</v>
      </c>
      <c r="F462" s="178" t="s">
        <v>14721</v>
      </c>
      <c r="G462" s="178" t="s">
        <v>13354</v>
      </c>
      <c r="H462" s="178">
        <v>0</v>
      </c>
      <c r="I462" s="178">
        <v>0</v>
      </c>
      <c r="J462" s="178">
        <v>1</v>
      </c>
      <c r="K462" s="178" t="s">
        <v>13354</v>
      </c>
      <c r="L462" s="178" t="s">
        <v>13354</v>
      </c>
      <c r="M462" s="178" t="s">
        <v>13354</v>
      </c>
      <c r="N462" s="178" t="s">
        <v>13354</v>
      </c>
      <c r="O462" s="178" t="s">
        <v>13844</v>
      </c>
      <c r="P462" s="178" t="s">
        <v>13354</v>
      </c>
      <c r="Q462" s="178" t="s">
        <v>13354</v>
      </c>
      <c r="R462" s="178" t="s">
        <v>13354</v>
      </c>
      <c r="S462" s="178" t="s">
        <v>13354</v>
      </c>
      <c r="T462" s="178" t="s">
        <v>13354</v>
      </c>
      <c r="U462" s="178" t="s">
        <v>13354</v>
      </c>
      <c r="V462" s="178" t="s">
        <v>13846</v>
      </c>
      <c r="W462" s="178" t="s">
        <v>13354</v>
      </c>
      <c r="X462" s="178" t="s">
        <v>13354</v>
      </c>
      <c r="Y462" s="178" t="s">
        <v>13354</v>
      </c>
      <c r="Z462" s="178" t="s">
        <v>13354</v>
      </c>
      <c r="AA462" s="178" t="s">
        <v>13354</v>
      </c>
      <c r="AB462" s="178" t="str">
        <f t="shared" si="7"/>
        <v>,(2298,24,'TipoLiquidez',NULL,'Liquidez Garantía','Reales',NULL,0,0,1,NULL,NULL,NULL,NULL,'TEXTBOX',NULL,NULL,NULL,NULL,NULL,NULL,'mainTableBoxesCss',NULL,NULL,NULL,NULL,NULL,N'MANTENIMIENTO',CAST('19000101' AS DateTime), N'999999999')</v>
      </c>
    </row>
    <row r="463" spans="1:28" x14ac:dyDescent="0.25">
      <c r="A463" s="178">
        <v>2299</v>
      </c>
      <c r="B463" s="178">
        <v>24</v>
      </c>
      <c r="C463" s="178" t="s">
        <v>14559</v>
      </c>
      <c r="D463" s="178" t="s">
        <v>13354</v>
      </c>
      <c r="E463" s="178" t="s">
        <v>14560</v>
      </c>
      <c r="F463" s="178" t="s">
        <v>14721</v>
      </c>
      <c r="G463" s="178" t="s">
        <v>13354</v>
      </c>
      <c r="H463" s="178">
        <v>0</v>
      </c>
      <c r="I463" s="178">
        <v>0</v>
      </c>
      <c r="J463" s="178">
        <v>1</v>
      </c>
      <c r="K463" s="178" t="s">
        <v>13354</v>
      </c>
      <c r="L463" s="178" t="s">
        <v>13354</v>
      </c>
      <c r="M463" s="178" t="s">
        <v>13354</v>
      </c>
      <c r="N463" s="178" t="s">
        <v>13354</v>
      </c>
      <c r="O463" s="178" t="s">
        <v>13844</v>
      </c>
      <c r="P463" s="178" t="s">
        <v>13354</v>
      </c>
      <c r="Q463" s="178" t="s">
        <v>13354</v>
      </c>
      <c r="R463" s="178" t="s">
        <v>13354</v>
      </c>
      <c r="S463" s="178" t="s">
        <v>13354</v>
      </c>
      <c r="T463" s="178" t="s">
        <v>13354</v>
      </c>
      <c r="U463" s="178" t="s">
        <v>13354</v>
      </c>
      <c r="V463" s="178" t="s">
        <v>13846</v>
      </c>
      <c r="W463" s="178" t="s">
        <v>13354</v>
      </c>
      <c r="X463" s="178" t="s">
        <v>13354</v>
      </c>
      <c r="Y463" s="178" t="s">
        <v>13354</v>
      </c>
      <c r="Z463" s="178" t="s">
        <v>13354</v>
      </c>
      <c r="AA463" s="178" t="s">
        <v>13354</v>
      </c>
      <c r="AB463" s="178" t="str">
        <f t="shared" si="7"/>
        <v>,(2299,24,'FechaUltimoSeguimientoGarantia',NULL,'Fecha Último Seguimiento Garantía ','Reales',NULL,0,0,1,NULL,NULL,NULL,NULL,'TEXTBOX',NULL,NULL,NULL,NULL,NULL,NULL,'mainTableBoxesCss',NULL,NULL,NULL,NULL,NULL,N'MANTENIMIENTO',CAST('19000101' AS DateTime), N'999999999')</v>
      </c>
    </row>
    <row r="464" spans="1:28" x14ac:dyDescent="0.25">
      <c r="A464" s="178">
        <v>2300</v>
      </c>
      <c r="B464" s="178">
        <v>24</v>
      </c>
      <c r="C464" s="178" t="s">
        <v>14557</v>
      </c>
      <c r="D464" s="178" t="s">
        <v>13354</v>
      </c>
      <c r="E464" s="178" t="s">
        <v>14558</v>
      </c>
      <c r="F464" s="178" t="s">
        <v>14721</v>
      </c>
      <c r="G464" s="178" t="s">
        <v>13354</v>
      </c>
      <c r="H464" s="178">
        <v>0</v>
      </c>
      <c r="I464" s="178">
        <v>0</v>
      </c>
      <c r="J464" s="178">
        <v>1</v>
      </c>
      <c r="K464" s="178" t="s">
        <v>13354</v>
      </c>
      <c r="L464" s="178" t="s">
        <v>13354</v>
      </c>
      <c r="M464" s="178" t="s">
        <v>13354</v>
      </c>
      <c r="N464" s="178" t="s">
        <v>13354</v>
      </c>
      <c r="O464" s="178" t="s">
        <v>13844</v>
      </c>
      <c r="P464" s="178" t="s">
        <v>13354</v>
      </c>
      <c r="Q464" s="178" t="s">
        <v>13354</v>
      </c>
      <c r="R464" s="178" t="s">
        <v>13354</v>
      </c>
      <c r="S464" s="178" t="s">
        <v>13354</v>
      </c>
      <c r="T464" s="178" t="s">
        <v>13354</v>
      </c>
      <c r="U464" s="178" t="s">
        <v>13354</v>
      </c>
      <c r="V464" s="178" t="s">
        <v>13846</v>
      </c>
      <c r="W464" s="178" t="s">
        <v>13354</v>
      </c>
      <c r="X464" s="178" t="s">
        <v>13354</v>
      </c>
      <c r="Y464" s="178" t="s">
        <v>13354</v>
      </c>
      <c r="Z464" s="178" t="s">
        <v>13354</v>
      </c>
      <c r="AA464" s="178" t="s">
        <v>13354</v>
      </c>
      <c r="AB464" s="178" t="str">
        <f t="shared" si="7"/>
        <v>,(2300,24,'FechaUltimaTasacionGarantia',NULL,'Fecha Última Tasación Garantía','Reales',NULL,0,0,1,NULL,NULL,NULL,NULL,'TEXTBOX',NULL,NULL,NULL,NULL,NULL,NULL,'mainTableBoxesCss',NULL,NULL,NULL,NULL,NULL,N'MANTENIMIENTO',CAST('19000101' AS DateTime), N'999999999')</v>
      </c>
    </row>
    <row r="465" spans="1:28" x14ac:dyDescent="0.25">
      <c r="A465" s="178">
        <v>2301</v>
      </c>
      <c r="B465" s="178">
        <v>24</v>
      </c>
      <c r="C465" s="178" t="s">
        <v>14711</v>
      </c>
      <c r="D465" s="178" t="s">
        <v>13354</v>
      </c>
      <c r="E465" s="178" t="s">
        <v>14712</v>
      </c>
      <c r="F465" s="178" t="s">
        <v>14721</v>
      </c>
      <c r="G465" s="178" t="s">
        <v>13354</v>
      </c>
      <c r="H465" s="178">
        <v>1</v>
      </c>
      <c r="I465" s="178">
        <v>1</v>
      </c>
      <c r="J465" s="178">
        <v>1</v>
      </c>
      <c r="K465" s="178" t="s">
        <v>13354</v>
      </c>
      <c r="L465" s="178" t="s">
        <v>13354</v>
      </c>
      <c r="M465" s="178" t="s">
        <v>13354</v>
      </c>
      <c r="N465" s="178" t="s">
        <v>13354</v>
      </c>
      <c r="O465" s="178" t="s">
        <v>13878</v>
      </c>
      <c r="P465" s="178" t="s">
        <v>13354</v>
      </c>
      <c r="Q465" s="178" t="s">
        <v>13354</v>
      </c>
      <c r="R465" s="178" t="s">
        <v>13354</v>
      </c>
      <c r="S465" s="178" t="s">
        <v>13354</v>
      </c>
      <c r="T465" s="178" t="s">
        <v>13354</v>
      </c>
      <c r="U465" s="178" t="s">
        <v>13354</v>
      </c>
      <c r="V465" s="178" t="s">
        <v>13846</v>
      </c>
      <c r="W465" s="178" t="s">
        <v>14714</v>
      </c>
      <c r="X465" s="178" t="s">
        <v>14726</v>
      </c>
      <c r="Y465" s="178" t="s">
        <v>13354</v>
      </c>
      <c r="Z465" s="178" t="s">
        <v>13354</v>
      </c>
      <c r="AA465" s="178" t="s">
        <v>13354</v>
      </c>
      <c r="AB465" s="178" t="str">
        <f t="shared" si="7"/>
        <v>,(2301,24,'IdClaseGarantiaPrt17',NULL,'Clase Garantía','Reales',NULL,1,1,1,NULL,NULL,NULL,NULL,'DROPDOWNLIST',NULL,NULL,NULL,NULL,NULL,NULL,'mainTableBoxesCss','ClasesGarantiasPRT17Lista','ValidacionRealesAdicional',NULL,NULL,NULL,N'MANTENIMIENTO',CAST('19000101' AS DateTime), N'999999999')</v>
      </c>
    </row>
    <row r="466" spans="1:28" x14ac:dyDescent="0.25">
      <c r="A466" s="178">
        <v>2302</v>
      </c>
      <c r="B466" s="178">
        <v>24</v>
      </c>
      <c r="C466" s="178" t="s">
        <v>14716</v>
      </c>
      <c r="D466" s="178" t="s">
        <v>13354</v>
      </c>
      <c r="E466" s="178" t="s">
        <v>14717</v>
      </c>
      <c r="F466" s="178" t="s">
        <v>14721</v>
      </c>
      <c r="G466" s="178" t="s">
        <v>13354</v>
      </c>
      <c r="H466" s="178">
        <v>1</v>
      </c>
      <c r="I466" s="178">
        <v>1</v>
      </c>
      <c r="J466" s="178">
        <v>1</v>
      </c>
      <c r="K466" s="178" t="s">
        <v>13354</v>
      </c>
      <c r="L466" s="178" t="s">
        <v>13354</v>
      </c>
      <c r="M466" s="178" t="s">
        <v>13354</v>
      </c>
      <c r="N466" s="178" t="s">
        <v>13354</v>
      </c>
      <c r="O466" s="178" t="s">
        <v>13878</v>
      </c>
      <c r="P466" s="178" t="s">
        <v>13354</v>
      </c>
      <c r="Q466" s="178" t="s">
        <v>13354</v>
      </c>
      <c r="R466" s="178" t="s">
        <v>13354</v>
      </c>
      <c r="S466" s="178" t="s">
        <v>13354</v>
      </c>
      <c r="T466" s="178" t="s">
        <v>13354</v>
      </c>
      <c r="U466" s="178" t="s">
        <v>13354</v>
      </c>
      <c r="V466" s="178" t="s">
        <v>13846</v>
      </c>
      <c r="W466" s="178" t="s">
        <v>14718</v>
      </c>
      <c r="X466" s="178" t="s">
        <v>14726</v>
      </c>
      <c r="Y466" s="178" t="s">
        <v>13354</v>
      </c>
      <c r="Z466" s="178" t="s">
        <v>13354</v>
      </c>
      <c r="AA466" s="178" t="s">
        <v>13354</v>
      </c>
      <c r="AB466" s="178" t="str">
        <f t="shared" si="7"/>
        <v>,(2302,24,'IdTenenciaPrt15',NULL,'Código Tenencia','Reales',NULL,1,1,1,NULL,NULL,NULL,NULL,'DROPDOWNLIST',NULL,NULL,NULL,NULL,NULL,NULL,'mainTableBoxesCss','TenenciasPRT15Lista','ValidacionRealesAdicional',NULL,NULL,NULL,N'MANTENIMIENTO',CAST('19000101' AS DateTime), N'999999999')</v>
      </c>
    </row>
    <row r="467" spans="1:28" x14ac:dyDescent="0.25">
      <c r="A467" s="178">
        <v>2303</v>
      </c>
      <c r="B467" s="178">
        <v>24</v>
      </c>
      <c r="C467" s="178" t="s">
        <v>14727</v>
      </c>
      <c r="D467" s="178" t="s">
        <v>13354</v>
      </c>
      <c r="E467" s="178" t="s">
        <v>14728</v>
      </c>
      <c r="F467" s="178" t="s">
        <v>14721</v>
      </c>
      <c r="G467" s="178" t="s">
        <v>13354</v>
      </c>
      <c r="H467" s="178">
        <v>1</v>
      </c>
      <c r="I467" s="178">
        <v>1</v>
      </c>
      <c r="J467" s="178">
        <v>1</v>
      </c>
      <c r="K467" s="178" t="s">
        <v>13354</v>
      </c>
      <c r="L467" s="178" t="s">
        <v>13354</v>
      </c>
      <c r="M467" s="178" t="s">
        <v>13354</v>
      </c>
      <c r="N467" s="178" t="s">
        <v>13354</v>
      </c>
      <c r="O467" s="178" t="s">
        <v>13878</v>
      </c>
      <c r="P467" s="178" t="s">
        <v>13354</v>
      </c>
      <c r="Q467" s="178" t="s">
        <v>13354</v>
      </c>
      <c r="R467" s="178" t="s">
        <v>13354</v>
      </c>
      <c r="S467" s="178" t="s">
        <v>13354</v>
      </c>
      <c r="T467" s="178" t="s">
        <v>13354</v>
      </c>
      <c r="U467" s="178" t="s">
        <v>13354</v>
      </c>
      <c r="V467" s="178" t="s">
        <v>13846</v>
      </c>
      <c r="W467" s="178" t="s">
        <v>14729</v>
      </c>
      <c r="X467" s="178" t="s">
        <v>14726</v>
      </c>
      <c r="Y467" s="178" t="s">
        <v>13354</v>
      </c>
      <c r="Z467" s="178" t="s">
        <v>13354</v>
      </c>
      <c r="AA467" s="178" t="s">
        <v>13354</v>
      </c>
      <c r="AB467" s="178" t="str">
        <f t="shared" si="7"/>
        <v>,(2303,24,'IdDeudorHabita',NULL,'Deudor Habita','Reales',NULL,1,1,1,NULL,NULL,NULL,NULL,'DROPDOWNLIST',NULL,NULL,NULL,NULL,NULL,NULL,'mainTableBoxesCss','DefaultSiNoLista','ValidacionRealesAdicional',NULL,NULL,NULL,N'MANTENIMIENTO',CAST('19000101' AS DateTime), N'999999999')</v>
      </c>
    </row>
    <row r="468" spans="1:28" x14ac:dyDescent="0.25">
      <c r="A468" s="178">
        <v>2304</v>
      </c>
      <c r="B468" s="178">
        <v>24</v>
      </c>
      <c r="C468" s="178" t="s">
        <v>14730</v>
      </c>
      <c r="D468" s="178" t="s">
        <v>13354</v>
      </c>
      <c r="E468" s="178" t="s">
        <v>14731</v>
      </c>
      <c r="F468" s="178" t="s">
        <v>14721</v>
      </c>
      <c r="G468" s="178" t="s">
        <v>13354</v>
      </c>
      <c r="H468" s="178">
        <v>1</v>
      </c>
      <c r="I468" s="178">
        <v>1</v>
      </c>
      <c r="J468" s="178">
        <v>1</v>
      </c>
      <c r="K468" s="178" t="s">
        <v>13354</v>
      </c>
      <c r="L468" s="178" t="s">
        <v>13354</v>
      </c>
      <c r="M468" s="178" t="s">
        <v>13354</v>
      </c>
      <c r="N468" s="178" t="s">
        <v>13354</v>
      </c>
      <c r="O468" s="178" t="s">
        <v>13878</v>
      </c>
      <c r="P468" s="178" t="s">
        <v>13354</v>
      </c>
      <c r="Q468" s="178" t="s">
        <v>13354</v>
      </c>
      <c r="R468" s="178" t="s">
        <v>13354</v>
      </c>
      <c r="S468" s="178" t="s">
        <v>13354</v>
      </c>
      <c r="T468" s="178" t="s">
        <v>13354</v>
      </c>
      <c r="U468" s="178" t="s">
        <v>13354</v>
      </c>
      <c r="V468" s="178" t="s">
        <v>13846</v>
      </c>
      <c r="W468" s="178" t="s">
        <v>14729</v>
      </c>
      <c r="X468" s="178" t="s">
        <v>14726</v>
      </c>
      <c r="Y468" s="178" t="s">
        <v>13354</v>
      </c>
      <c r="Z468" s="178" t="s">
        <v>13354</v>
      </c>
      <c r="AA468" s="178" t="s">
        <v>13354</v>
      </c>
      <c r="AB468" s="178" t="str">
        <f t="shared" si="7"/>
        <v>,(2304,24,'IdIndicadorRecomendacion',NULL,'Indicador Recomendación Perito','Reales',NULL,1,1,1,NULL,NULL,NULL,NULL,'DROPDOWNLIST',NULL,NULL,NULL,NULL,NULL,NULL,'mainTableBoxesCss','DefaultSiNoLista','ValidacionRealesAdicional',NULL,NULL,NULL,N'MANTENIMIENTO',CAST('19000101' AS DateTime), N'999999999')</v>
      </c>
    </row>
    <row r="469" spans="1:28" x14ac:dyDescent="0.25">
      <c r="A469" s="178">
        <v>2305</v>
      </c>
      <c r="B469" s="178">
        <v>24</v>
      </c>
      <c r="C469" s="178" t="s">
        <v>14732</v>
      </c>
      <c r="D469" s="178" t="s">
        <v>13354</v>
      </c>
      <c r="E469" s="178" t="s">
        <v>14733</v>
      </c>
      <c r="F469" s="178" t="s">
        <v>14721</v>
      </c>
      <c r="G469" s="178" t="s">
        <v>13354</v>
      </c>
      <c r="H469" s="178">
        <v>1</v>
      </c>
      <c r="I469" s="178">
        <v>1</v>
      </c>
      <c r="J469" s="178">
        <v>1</v>
      </c>
      <c r="K469" s="178" t="s">
        <v>13354</v>
      </c>
      <c r="L469" s="178" t="s">
        <v>13354</v>
      </c>
      <c r="M469" s="178" t="s">
        <v>13354</v>
      </c>
      <c r="N469" s="178" t="s">
        <v>13354</v>
      </c>
      <c r="O469" s="178" t="s">
        <v>13878</v>
      </c>
      <c r="P469" s="178" t="s">
        <v>13354</v>
      </c>
      <c r="Q469" s="178" t="s">
        <v>13354</v>
      </c>
      <c r="R469" s="178" t="s">
        <v>13354</v>
      </c>
      <c r="S469" s="178" t="s">
        <v>13354</v>
      </c>
      <c r="T469" s="178" t="s">
        <v>13354</v>
      </c>
      <c r="U469" s="178" t="s">
        <v>13354</v>
      </c>
      <c r="V469" s="178" t="s">
        <v>13846</v>
      </c>
      <c r="W469" s="178" t="s">
        <v>14729</v>
      </c>
      <c r="X469" s="178" t="s">
        <v>14726</v>
      </c>
      <c r="Y469" s="178" t="s">
        <v>13354</v>
      </c>
      <c r="Z469" s="178" t="s">
        <v>13354</v>
      </c>
      <c r="AA469" s="178" t="s">
        <v>13354</v>
      </c>
      <c r="AB469" s="178" t="str">
        <f t="shared" si="7"/>
        <v>,(2305,24,'IdIndicadorInspeccion',NULL,'Indicador Inspección Garantía','Reales',NULL,1,1,1,NULL,NULL,NULL,NULL,'DROPDOWNLIST',NULL,NULL,NULL,NULL,NULL,NULL,'mainTableBoxesCss','DefaultSiNoLista','ValidacionRealesAdicional',NULL,NULL,NULL,N'MANTENIMIENTO',CAST('19000101' AS DateTime), N'999999999')</v>
      </c>
    </row>
    <row r="470" spans="1:28" x14ac:dyDescent="0.25">
      <c r="A470" s="178">
        <v>2306</v>
      </c>
      <c r="B470" s="178">
        <v>24</v>
      </c>
      <c r="C470" s="178" t="s">
        <v>14734</v>
      </c>
      <c r="D470" s="178" t="s">
        <v>13354</v>
      </c>
      <c r="E470" s="178" t="s">
        <v>14735</v>
      </c>
      <c r="F470" s="178" t="s">
        <v>14721</v>
      </c>
      <c r="G470" s="178" t="s">
        <v>13354</v>
      </c>
      <c r="H470" s="178">
        <v>1</v>
      </c>
      <c r="I470" s="178">
        <v>1</v>
      </c>
      <c r="J470" s="178">
        <v>1</v>
      </c>
      <c r="K470" s="178" t="s">
        <v>13354</v>
      </c>
      <c r="L470" s="178" t="s">
        <v>13354</v>
      </c>
      <c r="M470" s="178" t="s">
        <v>13354</v>
      </c>
      <c r="N470" s="178" t="s">
        <v>13354</v>
      </c>
      <c r="O470" s="178" t="s">
        <v>13878</v>
      </c>
      <c r="P470" s="178" t="s">
        <v>13354</v>
      </c>
      <c r="Q470" s="178" t="s">
        <v>13354</v>
      </c>
      <c r="R470" s="178" t="s">
        <v>13354</v>
      </c>
      <c r="S470" s="178" t="s">
        <v>13354</v>
      </c>
      <c r="T470" s="178" t="s">
        <v>13354</v>
      </c>
      <c r="U470" s="178" t="s">
        <v>13354</v>
      </c>
      <c r="V470" s="178" t="s">
        <v>13846</v>
      </c>
      <c r="W470" s="178" t="s">
        <v>14729</v>
      </c>
      <c r="X470" s="178" t="s">
        <v>14726</v>
      </c>
      <c r="Y470" s="178" t="s">
        <v>13354</v>
      </c>
      <c r="Z470" s="178" t="s">
        <v>13354</v>
      </c>
      <c r="AA470" s="178" t="s">
        <v>13354</v>
      </c>
      <c r="AB470" s="178" t="str">
        <f t="shared" si="7"/>
        <v>,(2306,24,'IdPoliza',NULL,'Póliza','Reales',NULL,1,1,1,NULL,NULL,NULL,NULL,'DROPDOWNLIST',NULL,NULL,NULL,NULL,NULL,NULL,'mainTableBoxesCss','DefaultSiNoLista','ValidacionRealesAdicional',NULL,NULL,NULL,N'MANTENIMIENTO',CAST('19000101' AS DateTime), N'999999999')</v>
      </c>
    </row>
    <row r="471" spans="1:28" x14ac:dyDescent="0.25">
      <c r="A471" s="178">
        <v>2307</v>
      </c>
      <c r="B471" s="178">
        <v>24</v>
      </c>
      <c r="C471" s="178" t="s">
        <v>14719</v>
      </c>
      <c r="D471" s="178" t="s">
        <v>13354</v>
      </c>
      <c r="E471" s="178" t="s">
        <v>14584</v>
      </c>
      <c r="F471" s="178" t="s">
        <v>14721</v>
      </c>
      <c r="G471" s="178" t="s">
        <v>13354</v>
      </c>
      <c r="H471" s="178">
        <v>1</v>
      </c>
      <c r="I471" s="178">
        <v>1</v>
      </c>
      <c r="J471" s="178">
        <v>1</v>
      </c>
      <c r="K471" s="178" t="s">
        <v>13354</v>
      </c>
      <c r="L471" s="178" t="s">
        <v>13354</v>
      </c>
      <c r="M471" s="178" t="s">
        <v>13354</v>
      </c>
      <c r="N471" s="178" t="s">
        <v>13354</v>
      </c>
      <c r="O471" s="178" t="s">
        <v>13878</v>
      </c>
      <c r="P471" s="178" t="s">
        <v>13354</v>
      </c>
      <c r="Q471" s="178" t="s">
        <v>13354</v>
      </c>
      <c r="R471" s="178" t="s">
        <v>13354</v>
      </c>
      <c r="S471" s="178" t="s">
        <v>13354</v>
      </c>
      <c r="T471" s="178" t="s">
        <v>13354</v>
      </c>
      <c r="U471" s="178" t="s">
        <v>13354</v>
      </c>
      <c r="V471" s="178" t="s">
        <v>13846</v>
      </c>
      <c r="W471" s="178" t="s">
        <v>14585</v>
      </c>
      <c r="X471" s="178" t="s">
        <v>14726</v>
      </c>
      <c r="Y471" s="178" t="s">
        <v>13354</v>
      </c>
      <c r="Z471" s="178" t="s">
        <v>13354</v>
      </c>
      <c r="AA471" s="178" t="s">
        <v>13354</v>
      </c>
      <c r="AB471" s="178" t="str">
        <f t="shared" si="7"/>
        <v>,(2307,24,'IdGradoGravamen',NULL,'Grado Gravamen','Reales',NULL,1,1,1,NULL,NULL,NULL,NULL,'DROPDOWNLIST',NULL,NULL,NULL,NULL,NULL,NULL,'mainTableBoxesCss','GradosGravamenesLista','ValidacionRealesAdicional',NULL,NULL,NULL,N'MANTENIMIENTO',CAST('19000101' AS DateTime), N'999999999')</v>
      </c>
    </row>
    <row r="472" spans="1:28" x14ac:dyDescent="0.25">
      <c r="A472" s="178">
        <v>2308</v>
      </c>
      <c r="B472" s="178">
        <v>24</v>
      </c>
      <c r="C472" s="178" t="s">
        <v>14678</v>
      </c>
      <c r="D472" s="178" t="s">
        <v>13354</v>
      </c>
      <c r="E472" s="178" t="s">
        <v>14679</v>
      </c>
      <c r="F472" s="178" t="s">
        <v>14721</v>
      </c>
      <c r="G472" s="178" t="s">
        <v>13354</v>
      </c>
      <c r="H472" s="178">
        <v>1</v>
      </c>
      <c r="I472" s="178">
        <v>0</v>
      </c>
      <c r="J472" s="178">
        <v>1</v>
      </c>
      <c r="K472" s="178" t="s">
        <v>13354</v>
      </c>
      <c r="L472" s="178" t="s">
        <v>13354</v>
      </c>
      <c r="M472" s="178" t="s">
        <v>13354</v>
      </c>
      <c r="N472" s="178" t="s">
        <v>13354</v>
      </c>
      <c r="O472" s="178" t="s">
        <v>13878</v>
      </c>
      <c r="P472" s="178" t="s">
        <v>13354</v>
      </c>
      <c r="Q472" s="178" t="s">
        <v>13354</v>
      </c>
      <c r="R472" s="178" t="s">
        <v>13354</v>
      </c>
      <c r="S472" s="178" t="s">
        <v>13354</v>
      </c>
      <c r="T472" s="178" t="s">
        <v>13354</v>
      </c>
      <c r="U472" s="178" t="s">
        <v>13354</v>
      </c>
      <c r="V472" s="178" t="s">
        <v>13846</v>
      </c>
      <c r="W472" s="178" t="s">
        <v>13967</v>
      </c>
      <c r="X472" s="178" t="s">
        <v>14726</v>
      </c>
      <c r="Y472" s="178" t="s">
        <v>13354</v>
      </c>
      <c r="Z472" s="178" t="s">
        <v>13354</v>
      </c>
      <c r="AA472" s="178" t="s">
        <v>13354</v>
      </c>
      <c r="AB472" s="178" t="str">
        <f t="shared" si="7"/>
        <v>,(2308,24,'IdTipoMonedaGradoGravamen',NULL,'Tipo Moneda Monto Gravamen','Reales',NULL,1,0,1,NULL,NULL,NULL,NULL,'DROPDOWNLIST',NULL,NULL,NULL,NULL,NULL,NULL,'mainTableBoxesCss','MonedasLista','ValidacionRealesAdicional',NULL,NULL,NULL,N'MANTENIMIENTO',CAST('19000101' AS DateTime), N'999999999')</v>
      </c>
    </row>
    <row r="473" spans="1:28" x14ac:dyDescent="0.25">
      <c r="A473" s="178">
        <v>2309</v>
      </c>
      <c r="B473" s="178">
        <v>24</v>
      </c>
      <c r="C473" s="178" t="s">
        <v>14680</v>
      </c>
      <c r="D473" s="178" t="s">
        <v>13354</v>
      </c>
      <c r="E473" s="178" t="s">
        <v>13407</v>
      </c>
      <c r="F473" s="178" t="s">
        <v>14721</v>
      </c>
      <c r="G473" s="178" t="s">
        <v>13354</v>
      </c>
      <c r="H473" s="178">
        <v>1</v>
      </c>
      <c r="I473" s="178">
        <v>1</v>
      </c>
      <c r="J473" s="178">
        <v>1</v>
      </c>
      <c r="K473" s="178">
        <v>1</v>
      </c>
      <c r="L473" s="178" t="s">
        <v>14736</v>
      </c>
      <c r="M473" s="178" t="s">
        <v>13354</v>
      </c>
      <c r="N473" s="178" t="s">
        <v>13354</v>
      </c>
      <c r="O473" s="178" t="s">
        <v>13878</v>
      </c>
      <c r="P473" s="178" t="s">
        <v>13354</v>
      </c>
      <c r="Q473" s="178" t="s">
        <v>13354</v>
      </c>
      <c r="R473" s="178" t="s">
        <v>13354</v>
      </c>
      <c r="S473" s="178" t="s">
        <v>13354</v>
      </c>
      <c r="T473" s="178" t="s">
        <v>13354</v>
      </c>
      <c r="U473" s="178" t="s">
        <v>13354</v>
      </c>
      <c r="V473" s="178" t="s">
        <v>13846</v>
      </c>
      <c r="W473" s="178" t="s">
        <v>14682</v>
      </c>
      <c r="X473" s="178" t="s">
        <v>14726</v>
      </c>
      <c r="Y473" s="178" t="s">
        <v>13354</v>
      </c>
      <c r="Z473" s="178" t="s">
        <v>13354</v>
      </c>
      <c r="AA473" s="178" t="s">
        <v>13354</v>
      </c>
      <c r="AB473" s="178" t="str">
        <f t="shared" si="7"/>
        <v>,(2309,24,'IdTipoDocumentoLegal',NULL,'Tipo Documento Legal','Reales',NULL,1,1,1,1,'21 - Endoso de títulos valores',NULL,NULL,'DROPDOWNLIST',NULL,NULL,NULL,NULL,NULL,NULL,'mainTableBoxesCss','TiposDocumentosLegalesLista','ValidacionRealesAdicional',NULL,NULL,NULL,N'MANTENIMIENTO',CAST('19000101' AS DateTime), N'999999999')</v>
      </c>
    </row>
    <row r="474" spans="1:28" x14ac:dyDescent="0.25">
      <c r="A474" s="178">
        <v>2310</v>
      </c>
      <c r="B474" s="178">
        <v>24</v>
      </c>
      <c r="C474" s="178" t="s">
        <v>14683</v>
      </c>
      <c r="D474" s="178" t="s">
        <v>13354</v>
      </c>
      <c r="E474" s="178" t="s">
        <v>13430</v>
      </c>
      <c r="F474" s="178" t="s">
        <v>14721</v>
      </c>
      <c r="G474" s="178" t="s">
        <v>13354</v>
      </c>
      <c r="H474" s="178">
        <v>1</v>
      </c>
      <c r="I474" s="178">
        <v>1</v>
      </c>
      <c r="J474" s="178">
        <v>1</v>
      </c>
      <c r="K474" s="178">
        <v>1</v>
      </c>
      <c r="L474" s="178" t="s">
        <v>14684</v>
      </c>
      <c r="M474" s="178" t="s">
        <v>13354</v>
      </c>
      <c r="N474" s="178" t="s">
        <v>13354</v>
      </c>
      <c r="O474" s="178" t="s">
        <v>13878</v>
      </c>
      <c r="P474" s="178" t="s">
        <v>13354</v>
      </c>
      <c r="Q474" s="178" t="s">
        <v>13354</v>
      </c>
      <c r="R474" s="178" t="s">
        <v>13354</v>
      </c>
      <c r="S474" s="178" t="s">
        <v>13354</v>
      </c>
      <c r="T474" s="178" t="s">
        <v>13354</v>
      </c>
      <c r="U474" s="178" t="s">
        <v>13354</v>
      </c>
      <c r="V474" s="178" t="s">
        <v>13846</v>
      </c>
      <c r="W474" s="178" t="s">
        <v>14685</v>
      </c>
      <c r="X474" s="178" t="s">
        <v>14726</v>
      </c>
      <c r="Y474" s="178" t="s">
        <v>13354</v>
      </c>
      <c r="Z474" s="178" t="s">
        <v>13354</v>
      </c>
      <c r="AA474" s="178" t="s">
        <v>13354</v>
      </c>
      <c r="AB474" s="178" t="str">
        <f t="shared" si="7"/>
        <v>,(2310,24,'IdTipoMitigadorRiesgo',NULL,'Tipo Mitigador Riesgo','Reales',NULL,1,1,1,1,'0 – No Mitigador',NULL,NULL,'DROPDOWNLIST',NULL,NULL,NULL,NULL,NULL,NULL,'mainTableBoxesCss','TiposMitigadoresRiesgosLista','ValidacionRealesAdicional',NULL,NULL,NULL,N'MANTENIMIENTO',CAST('19000101' AS DateTime), N'999999999')</v>
      </c>
    </row>
    <row r="475" spans="1:28" x14ac:dyDescent="0.25">
      <c r="A475" s="178">
        <v>2311</v>
      </c>
      <c r="B475" s="178">
        <v>24</v>
      </c>
      <c r="C475" s="178" t="s">
        <v>14686</v>
      </c>
      <c r="D475" s="178" t="s">
        <v>13354</v>
      </c>
      <c r="E475" s="178" t="s">
        <v>14687</v>
      </c>
      <c r="F475" s="178" t="s">
        <v>14721</v>
      </c>
      <c r="G475" s="178" t="s">
        <v>13354</v>
      </c>
      <c r="H475" s="178">
        <v>1</v>
      </c>
      <c r="I475" s="178">
        <v>1</v>
      </c>
      <c r="J475" s="178">
        <v>1</v>
      </c>
      <c r="K475" s="178" t="s">
        <v>13354</v>
      </c>
      <c r="L475" s="178">
        <v>0</v>
      </c>
      <c r="M475" s="178" t="s">
        <v>13354</v>
      </c>
      <c r="N475" s="178">
        <v>1</v>
      </c>
      <c r="O475" s="178" t="s">
        <v>13844</v>
      </c>
      <c r="P475" s="178" t="s">
        <v>13354</v>
      </c>
      <c r="Q475" s="178" t="s">
        <v>13354</v>
      </c>
      <c r="R475" s="178" t="s">
        <v>13354</v>
      </c>
      <c r="S475" s="178" t="s">
        <v>13354</v>
      </c>
      <c r="T475" s="178" t="s">
        <v>13354</v>
      </c>
      <c r="U475" s="178" t="s">
        <v>13354</v>
      </c>
      <c r="V475" s="178" t="s">
        <v>13846</v>
      </c>
      <c r="W475" s="178" t="s">
        <v>13354</v>
      </c>
      <c r="X475" s="178" t="s">
        <v>14726</v>
      </c>
      <c r="Y475" s="178" t="s">
        <v>13354</v>
      </c>
      <c r="Z475" s="178" t="s">
        <v>13354</v>
      </c>
      <c r="AA475" s="178" t="s">
        <v>14677</v>
      </c>
      <c r="AB475" s="178" t="str">
        <f t="shared" si="7"/>
        <v>,(2311,24,'MontoGradoGravamen',NULL,'Monto Grado Gravamen','Reales',NULL,1,1,1,NULL,'0',NULL,'1','TEXTBOX',NULL,NULL,NULL,NULL,NULL,NULL,'mainTableBoxesCss',NULL,'ValidacionRealesAdicional',NULL,NULL,'99,999,999,999,999,999,999.99',N'MANTENIMIENTO',CAST('19000101' AS DateTime), N'999999999')</v>
      </c>
    </row>
    <row r="476" spans="1:28" x14ac:dyDescent="0.25">
      <c r="A476" s="178">
        <v>2312</v>
      </c>
      <c r="B476" s="178">
        <v>24</v>
      </c>
      <c r="C476" s="178" t="s">
        <v>14689</v>
      </c>
      <c r="D476" s="178" t="s">
        <v>13354</v>
      </c>
      <c r="E476" s="178" t="s">
        <v>14690</v>
      </c>
      <c r="F476" s="178" t="s">
        <v>14721</v>
      </c>
      <c r="G476" s="178" t="s">
        <v>13354</v>
      </c>
      <c r="H476" s="178">
        <v>0</v>
      </c>
      <c r="I476" s="178">
        <v>1</v>
      </c>
      <c r="J476" s="178">
        <v>1</v>
      </c>
      <c r="K476" s="178" t="s">
        <v>13354</v>
      </c>
      <c r="L476" s="178" t="s">
        <v>13354</v>
      </c>
      <c r="M476" s="178" t="s">
        <v>13354</v>
      </c>
      <c r="N476" s="178">
        <v>1</v>
      </c>
      <c r="O476" s="178" t="s">
        <v>13844</v>
      </c>
      <c r="P476" s="178" t="s">
        <v>13354</v>
      </c>
      <c r="Q476" s="178" t="s">
        <v>13354</v>
      </c>
      <c r="R476" s="178" t="s">
        <v>13354</v>
      </c>
      <c r="S476" s="178" t="s">
        <v>13354</v>
      </c>
      <c r="T476" s="178" t="s">
        <v>13354</v>
      </c>
      <c r="U476" s="178" t="s">
        <v>13354</v>
      </c>
      <c r="V476" s="178" t="s">
        <v>13846</v>
      </c>
      <c r="W476" s="178" t="s">
        <v>13354</v>
      </c>
      <c r="X476" s="178" t="s">
        <v>14726</v>
      </c>
      <c r="Y476" s="178" t="s">
        <v>13354</v>
      </c>
      <c r="Z476" s="178" t="s">
        <v>13354</v>
      </c>
      <c r="AA476" s="178" t="s">
        <v>14677</v>
      </c>
      <c r="AB476" s="178" t="str">
        <f t="shared" si="7"/>
        <v>,(2312,24,'MontoMitigador',NULL,'Monto Mitigador','Reales',NULL,0,1,1,NULL,NULL,NULL,'1','TEXTBOX',NULL,NULL,NULL,NULL,NULL,NULL,'mainTableBoxesCss',NULL,'ValidacionRealesAdicional',NULL,NULL,'99,999,999,999,999,999,999.99',N'MANTENIMIENTO',CAST('19000101' AS DateTime), N'999999999')</v>
      </c>
    </row>
    <row r="477" spans="1:28" x14ac:dyDescent="0.25">
      <c r="A477" s="178">
        <v>2313</v>
      </c>
      <c r="B477" s="178">
        <v>24</v>
      </c>
      <c r="C477" s="178" t="s">
        <v>14697</v>
      </c>
      <c r="D477" s="178" t="s">
        <v>13354</v>
      </c>
      <c r="E477" s="178" t="s">
        <v>14698</v>
      </c>
      <c r="F477" s="178" t="s">
        <v>14721</v>
      </c>
      <c r="G477" s="178" t="s">
        <v>13354</v>
      </c>
      <c r="H477" s="178">
        <v>1</v>
      </c>
      <c r="I477" s="178">
        <v>1</v>
      </c>
      <c r="J477" s="178">
        <v>1</v>
      </c>
      <c r="K477" s="178" t="s">
        <v>13354</v>
      </c>
      <c r="L477" s="178">
        <v>0</v>
      </c>
      <c r="M477" s="178" t="s">
        <v>13354</v>
      </c>
      <c r="N477" s="178">
        <v>1</v>
      </c>
      <c r="O477" s="178" t="s">
        <v>13844</v>
      </c>
      <c r="P477" s="178" t="s">
        <v>13354</v>
      </c>
      <c r="Q477" s="178" t="s">
        <v>13354</v>
      </c>
      <c r="R477" s="178" t="s">
        <v>13354</v>
      </c>
      <c r="S477" s="178" t="s">
        <v>13354</v>
      </c>
      <c r="T477" s="178" t="s">
        <v>13354</v>
      </c>
      <c r="U477" s="178" t="s">
        <v>13354</v>
      </c>
      <c r="V477" s="178" t="s">
        <v>13846</v>
      </c>
      <c r="W477" s="178" t="s">
        <v>13354</v>
      </c>
      <c r="X477" s="178" t="s">
        <v>14726</v>
      </c>
      <c r="Y477" s="178" t="s">
        <v>13354</v>
      </c>
      <c r="Z477" s="178" t="s">
        <v>13354</v>
      </c>
      <c r="AA477" s="178" t="s">
        <v>14699</v>
      </c>
      <c r="AB477" s="178" t="str">
        <f t="shared" si="7"/>
        <v>,(2313,24,'PorcentajeAceptBCR',NULL,'Porcentaje Aceptación BCR','Reales',NULL,1,1,1,NULL,'0',NULL,'1','TEXTBOX',NULL,NULL,NULL,NULL,NULL,NULL,'mainTableBoxesCss',NULL,'ValidacionRealesAdicional',NULL,NULL,'999.99%',N'MANTENIMIENTO',CAST('19000101' AS DateTime), N'999999999')</v>
      </c>
    </row>
    <row r="478" spans="1:28" x14ac:dyDescent="0.25">
      <c r="A478" s="178">
        <v>2314</v>
      </c>
      <c r="B478" s="178">
        <v>24</v>
      </c>
      <c r="C478" s="178" t="s">
        <v>14700</v>
      </c>
      <c r="D478" s="178" t="s">
        <v>13354</v>
      </c>
      <c r="E478" s="178" t="s">
        <v>14701</v>
      </c>
      <c r="F478" s="178" t="s">
        <v>14721</v>
      </c>
      <c r="G478" s="178" t="s">
        <v>13354</v>
      </c>
      <c r="H478" s="178">
        <v>1</v>
      </c>
      <c r="I478" s="178">
        <v>0</v>
      </c>
      <c r="J478" s="178">
        <v>1</v>
      </c>
      <c r="K478" s="178" t="s">
        <v>13354</v>
      </c>
      <c r="L478" s="178">
        <v>0</v>
      </c>
      <c r="M478" s="178" t="s">
        <v>13354</v>
      </c>
      <c r="N478" s="178">
        <v>1</v>
      </c>
      <c r="O478" s="178" t="s">
        <v>13844</v>
      </c>
      <c r="P478" s="178" t="s">
        <v>13354</v>
      </c>
      <c r="Q478" s="178" t="s">
        <v>13354</v>
      </c>
      <c r="R478" s="178" t="s">
        <v>13354</v>
      </c>
      <c r="S478" s="178" t="s">
        <v>13354</v>
      </c>
      <c r="T478" s="178" t="s">
        <v>13354</v>
      </c>
      <c r="U478" s="178" t="s">
        <v>13354</v>
      </c>
      <c r="V478" s="178" t="s">
        <v>13846</v>
      </c>
      <c r="W478" s="178" t="s">
        <v>13354</v>
      </c>
      <c r="X478" s="178" t="s">
        <v>14726</v>
      </c>
      <c r="Y478" s="178" t="s">
        <v>13354</v>
      </c>
      <c r="Z478" s="178" t="s">
        <v>13354</v>
      </c>
      <c r="AA478" s="178" t="s">
        <v>14699</v>
      </c>
      <c r="AB478" s="178" t="str">
        <f t="shared" si="7"/>
        <v>,(2314,24,'PorcentajeAceptSugef',NULL,'Porcentaje Aceptación SUGEF','Reales',NULL,1,0,1,NULL,'0',NULL,'1','TEXTBOX',NULL,NULL,NULL,NULL,NULL,NULL,'mainTableBoxesCss',NULL,'ValidacionRealesAdicional',NULL,NULL,'999.99%',N'MANTENIMIENTO',CAST('19000101' AS DateTime), N'999999999')</v>
      </c>
    </row>
    <row r="479" spans="1:28" x14ac:dyDescent="0.25">
      <c r="A479" s="178">
        <v>2315</v>
      </c>
      <c r="B479" s="178">
        <v>24</v>
      </c>
      <c r="C479" s="178" t="s">
        <v>14702</v>
      </c>
      <c r="D479" s="178" t="s">
        <v>13354</v>
      </c>
      <c r="E479" s="178" t="s">
        <v>14703</v>
      </c>
      <c r="F479" s="178" t="s">
        <v>14721</v>
      </c>
      <c r="G479" s="178" t="s">
        <v>13354</v>
      </c>
      <c r="H479" s="178">
        <v>1</v>
      </c>
      <c r="I479" s="178">
        <v>1</v>
      </c>
      <c r="J479" s="178">
        <v>1</v>
      </c>
      <c r="K479" s="178" t="s">
        <v>13354</v>
      </c>
      <c r="L479" s="178">
        <v>0</v>
      </c>
      <c r="M479" s="178" t="s">
        <v>13354</v>
      </c>
      <c r="N479" s="178">
        <v>1</v>
      </c>
      <c r="O479" s="178" t="s">
        <v>13844</v>
      </c>
      <c r="P479" s="178" t="s">
        <v>13354</v>
      </c>
      <c r="Q479" s="178" t="s">
        <v>13354</v>
      </c>
      <c r="R479" s="178" t="s">
        <v>13354</v>
      </c>
      <c r="S479" s="178" t="s">
        <v>13354</v>
      </c>
      <c r="T479" s="178" t="s">
        <v>13354</v>
      </c>
      <c r="U479" s="178" t="s">
        <v>13354</v>
      </c>
      <c r="V479" s="178" t="s">
        <v>13846</v>
      </c>
      <c r="W479" s="178" t="s">
        <v>13354</v>
      </c>
      <c r="X479" s="178" t="s">
        <v>14726</v>
      </c>
      <c r="Y479" s="178" t="s">
        <v>13354</v>
      </c>
      <c r="Z479" s="178" t="s">
        <v>13354</v>
      </c>
      <c r="AA479" s="178" t="s">
        <v>14699</v>
      </c>
      <c r="AB479" s="178" t="str">
        <f t="shared" si="7"/>
        <v>,(2315,24,'PorcentajeResponSugef',NULL,'Porcentaje Responsabilidad SUGEF','Reales',NULL,1,1,1,NULL,'0',NULL,'1','TEXTBOX',NULL,NULL,NULL,NULL,NULL,NULL,'mainTableBoxesCss',NULL,'ValidacionRealesAdicional',NULL,NULL,'999.99%',N'MANTENIMIENTO',CAST('19000101' AS DateTime), N'999999999')</v>
      </c>
    </row>
    <row r="480" spans="1:28" x14ac:dyDescent="0.25">
      <c r="A480" s="178">
        <v>2316</v>
      </c>
      <c r="B480" s="178">
        <v>24</v>
      </c>
      <c r="C480" s="178" t="s">
        <v>14691</v>
      </c>
      <c r="D480" s="178" t="s">
        <v>13354</v>
      </c>
      <c r="E480" s="178" t="s">
        <v>14692</v>
      </c>
      <c r="F480" s="178" t="s">
        <v>14721</v>
      </c>
      <c r="G480" s="178" t="s">
        <v>13354</v>
      </c>
      <c r="H480" s="178">
        <v>1</v>
      </c>
      <c r="I480" s="178">
        <v>0</v>
      </c>
      <c r="J480" s="178">
        <v>1</v>
      </c>
      <c r="K480" s="178" t="s">
        <v>13354</v>
      </c>
      <c r="L480" s="178" t="s">
        <v>13354</v>
      </c>
      <c r="M480" s="178" t="s">
        <v>13354</v>
      </c>
      <c r="N480" s="178">
        <v>2</v>
      </c>
      <c r="O480" s="178" t="s">
        <v>13971</v>
      </c>
      <c r="P480" s="178" t="s">
        <v>13972</v>
      </c>
      <c r="Q480" s="178" t="s">
        <v>13354</v>
      </c>
      <c r="R480" s="178" t="s">
        <v>13354</v>
      </c>
      <c r="S480" s="178" t="s">
        <v>13354</v>
      </c>
      <c r="T480" s="178" t="s">
        <v>13354</v>
      </c>
      <c r="U480" s="178" t="s">
        <v>13354</v>
      </c>
      <c r="V480" s="178" t="s">
        <v>13846</v>
      </c>
      <c r="W480" s="178" t="s">
        <v>13354</v>
      </c>
      <c r="X480" s="178" t="s">
        <v>14726</v>
      </c>
      <c r="Y480" s="178" t="s">
        <v>13354</v>
      </c>
      <c r="Z480" s="178" t="s">
        <v>13354</v>
      </c>
      <c r="AA480" s="178" t="s">
        <v>13354</v>
      </c>
      <c r="AB480" s="178" t="str">
        <f t="shared" si="7"/>
        <v>,(2316,24,'FechaConstitucionGarantia',NULL,'Fecha Constitución  Garantía','Reales',NULL,1,0,1,NULL,NULL,NULL,'2','CALENDAREXTENDER','DATETIME',NULL,NULL,NULL,NULL,NULL,'mainTableBoxesCss',NULL,'ValidacionRealesAdicional',NULL,NULL,NULL,N'MANTENIMIENTO',CAST('19000101' AS DateTime), N'999999999')</v>
      </c>
    </row>
    <row r="481" spans="1:28" x14ac:dyDescent="0.25">
      <c r="A481" s="178">
        <v>2317</v>
      </c>
      <c r="B481" s="178">
        <v>24</v>
      </c>
      <c r="C481" s="178" t="s">
        <v>14693</v>
      </c>
      <c r="D481" s="178" t="s">
        <v>13354</v>
      </c>
      <c r="E481" s="178" t="s">
        <v>14694</v>
      </c>
      <c r="F481" s="178" t="s">
        <v>14721</v>
      </c>
      <c r="G481" s="178" t="s">
        <v>13354</v>
      </c>
      <c r="H481" s="178">
        <v>1</v>
      </c>
      <c r="I481" s="178">
        <v>0</v>
      </c>
      <c r="J481" s="178">
        <v>1</v>
      </c>
      <c r="K481" s="178" t="s">
        <v>13354</v>
      </c>
      <c r="L481" s="178" t="s">
        <v>13354</v>
      </c>
      <c r="M481" s="178" t="s">
        <v>13354</v>
      </c>
      <c r="N481" s="178">
        <v>2</v>
      </c>
      <c r="O481" s="178" t="s">
        <v>13971</v>
      </c>
      <c r="P481" s="178" t="s">
        <v>13972</v>
      </c>
      <c r="Q481" s="178" t="s">
        <v>13354</v>
      </c>
      <c r="R481" s="178" t="s">
        <v>13354</v>
      </c>
      <c r="S481" s="178" t="s">
        <v>13354</v>
      </c>
      <c r="T481" s="178" t="s">
        <v>13354</v>
      </c>
      <c r="U481" s="178" t="s">
        <v>13354</v>
      </c>
      <c r="V481" s="178" t="s">
        <v>13846</v>
      </c>
      <c r="W481" s="178" t="s">
        <v>13354</v>
      </c>
      <c r="X481" s="178" t="s">
        <v>14726</v>
      </c>
      <c r="Y481" s="178" t="s">
        <v>13354</v>
      </c>
      <c r="Z481" s="178" t="s">
        <v>13354</v>
      </c>
      <c r="AA481" s="178" t="s">
        <v>13354</v>
      </c>
      <c r="AB481" s="178" t="str">
        <f t="shared" si="7"/>
        <v>,(2317,24,'FechaVencimientoGarantia',NULL,'Fecha Vencimiento  Garantía','Reales',NULL,1,0,1,NULL,NULL,NULL,'2','CALENDAREXTENDER','DATETIME',NULL,NULL,NULL,NULL,NULL,'mainTableBoxesCss',NULL,'ValidacionRealesAdicional',NULL,NULL,NULL,N'MANTENIMIENTO',CAST('19000101' AS DateTime), N'999999999')</v>
      </c>
    </row>
    <row r="482" spans="1:28" x14ac:dyDescent="0.25">
      <c r="A482" s="178">
        <v>2318</v>
      </c>
      <c r="B482" s="178">
        <v>24</v>
      </c>
      <c r="C482" s="178" t="s">
        <v>14695</v>
      </c>
      <c r="D482" s="178" t="s">
        <v>13354</v>
      </c>
      <c r="E482" s="178" t="s">
        <v>14696</v>
      </c>
      <c r="F482" s="178" t="s">
        <v>14721</v>
      </c>
      <c r="G482" s="178" t="s">
        <v>13354</v>
      </c>
      <c r="H482" s="178">
        <v>1</v>
      </c>
      <c r="I482" s="178">
        <v>0</v>
      </c>
      <c r="J482" s="178">
        <v>1</v>
      </c>
      <c r="K482" s="178" t="s">
        <v>13354</v>
      </c>
      <c r="L482" s="178" t="s">
        <v>13354</v>
      </c>
      <c r="M482" s="178" t="s">
        <v>13354</v>
      </c>
      <c r="N482" s="178">
        <v>2</v>
      </c>
      <c r="O482" s="178" t="s">
        <v>13971</v>
      </c>
      <c r="P482" s="178" t="s">
        <v>13972</v>
      </c>
      <c r="Q482" s="178" t="s">
        <v>13354</v>
      </c>
      <c r="R482" s="178" t="s">
        <v>13354</v>
      </c>
      <c r="S482" s="178" t="s">
        <v>13354</v>
      </c>
      <c r="T482" s="178" t="s">
        <v>13354</v>
      </c>
      <c r="U482" s="178" t="s">
        <v>13354</v>
      </c>
      <c r="V482" s="178" t="s">
        <v>13846</v>
      </c>
      <c r="W482" s="178" t="s">
        <v>13354</v>
      </c>
      <c r="X482" s="178" t="s">
        <v>14726</v>
      </c>
      <c r="Y482" s="178" t="s">
        <v>13354</v>
      </c>
      <c r="Z482" s="178" t="s">
        <v>13354</v>
      </c>
      <c r="AA482" s="178" t="s">
        <v>13354</v>
      </c>
      <c r="AB482" s="178" t="str">
        <f t="shared" si="7"/>
        <v>,(2318,24,'FechaPrescripcionGarantia',NULL,'Fecha Prescripción Garantía','Reales',NULL,1,0,1,NULL,NULL,NULL,'2','CALENDAREXTENDER','DATETIME',NULL,NULL,NULL,NULL,NULL,'mainTableBoxesCss',NULL,'ValidacionRealesAdicional',NULL,NULL,NULL,N'MANTENIMIENTO',CAST('19000101' AS DateTime), N'999999999')</v>
      </c>
    </row>
    <row r="483" spans="1:28" x14ac:dyDescent="0.25">
      <c r="A483" s="178">
        <v>2319</v>
      </c>
      <c r="B483" s="178">
        <v>24</v>
      </c>
      <c r="C483" s="178" t="s">
        <v>14577</v>
      </c>
      <c r="D483" s="178" t="s">
        <v>13354</v>
      </c>
      <c r="E483" s="178" t="s">
        <v>14578</v>
      </c>
      <c r="F483" s="178" t="s">
        <v>14721</v>
      </c>
      <c r="G483" s="178" t="s">
        <v>13354</v>
      </c>
      <c r="H483" s="178">
        <v>0</v>
      </c>
      <c r="I483" s="178">
        <v>0</v>
      </c>
      <c r="J483" s="178">
        <v>1</v>
      </c>
      <c r="K483" s="178" t="s">
        <v>13354</v>
      </c>
      <c r="L483" s="178" t="s">
        <v>13354</v>
      </c>
      <c r="M483" s="178" t="s">
        <v>13354</v>
      </c>
      <c r="N483" s="178" t="s">
        <v>13354</v>
      </c>
      <c r="O483" s="178" t="s">
        <v>13844</v>
      </c>
      <c r="P483" s="178" t="s">
        <v>13354</v>
      </c>
      <c r="Q483" s="178" t="s">
        <v>13354</v>
      </c>
      <c r="R483" s="178" t="s">
        <v>13354</v>
      </c>
      <c r="S483" s="178" t="s">
        <v>13354</v>
      </c>
      <c r="T483" s="178" t="s">
        <v>13354</v>
      </c>
      <c r="U483" s="178" t="s">
        <v>13354</v>
      </c>
      <c r="V483" s="178" t="s">
        <v>13846</v>
      </c>
      <c r="W483" s="178" t="s">
        <v>13354</v>
      </c>
      <c r="X483" s="178" t="s">
        <v>13354</v>
      </c>
      <c r="Y483" s="178" t="s">
        <v>13354</v>
      </c>
      <c r="Z483" s="178" t="s">
        <v>13354</v>
      </c>
      <c r="AA483" s="178" t="s">
        <v>13354</v>
      </c>
      <c r="AB483" s="178" t="str">
        <f t="shared" si="7"/>
        <v>,(2319,24,'ValorTotalCedulas',NULL,'Valor Total Cédulas ','Reales',NULL,0,0,1,NULL,NULL,NULL,NULL,'TEXTBOX',NULL,NULL,NULL,NULL,NULL,NULL,'mainTableBoxesCss',NULL,NULL,NULL,NULL,NULL,N'MANTENIMIENTO',CAST('19000101' AS DateTime), N'999999999')</v>
      </c>
    </row>
    <row r="484" spans="1:28" x14ac:dyDescent="0.25">
      <c r="A484" s="178">
        <v>2320</v>
      </c>
      <c r="B484" s="178">
        <v>24</v>
      </c>
      <c r="C484" s="178" t="s">
        <v>14579</v>
      </c>
      <c r="D484" s="178" t="s">
        <v>13354</v>
      </c>
      <c r="E484" s="178" t="s">
        <v>14580</v>
      </c>
      <c r="F484" s="178" t="s">
        <v>14721</v>
      </c>
      <c r="G484" s="178" t="s">
        <v>13354</v>
      </c>
      <c r="H484" s="178">
        <v>0</v>
      </c>
      <c r="I484" s="178">
        <v>0</v>
      </c>
      <c r="J484" s="178">
        <v>1</v>
      </c>
      <c r="K484" s="178" t="s">
        <v>13354</v>
      </c>
      <c r="L484" s="178" t="s">
        <v>13354</v>
      </c>
      <c r="M484" s="178" t="s">
        <v>13354</v>
      </c>
      <c r="N484" s="178" t="s">
        <v>13354</v>
      </c>
      <c r="O484" s="178" t="s">
        <v>13844</v>
      </c>
      <c r="P484" s="178" t="s">
        <v>13354</v>
      </c>
      <c r="Q484" s="178" t="s">
        <v>13354</v>
      </c>
      <c r="R484" s="178" t="s">
        <v>13354</v>
      </c>
      <c r="S484" s="178" t="s">
        <v>13354</v>
      </c>
      <c r="T484" s="178" t="s">
        <v>13354</v>
      </c>
      <c r="U484" s="178" t="s">
        <v>13354</v>
      </c>
      <c r="V484" s="178" t="s">
        <v>13846</v>
      </c>
      <c r="W484" s="178" t="s">
        <v>13354</v>
      </c>
      <c r="X484" s="178" t="s">
        <v>13354</v>
      </c>
      <c r="Y484" s="178" t="s">
        <v>13354</v>
      </c>
      <c r="Z484" s="178" t="s">
        <v>13354</v>
      </c>
      <c r="AA484" s="178" t="s">
        <v>13354</v>
      </c>
      <c r="AB484" s="178" t="str">
        <f t="shared" si="7"/>
        <v>,(2320,24,'CantidadCedulas',NULL,'Cantidad de Cédulas ','Reales',NULL,0,0,1,NULL,NULL,NULL,NULL,'TEXTBOX',NULL,NULL,NULL,NULL,NULL,NULL,'mainTableBoxesCss',NULL,NULL,NULL,NULL,NULL,N'MANTENIMIENTO',CAST('19000101' AS DateTime), N'999999999')</v>
      </c>
    </row>
    <row r="485" spans="1:28" x14ac:dyDescent="0.25">
      <c r="A485" s="178">
        <v>2321</v>
      </c>
      <c r="B485" s="178">
        <v>24</v>
      </c>
      <c r="C485" s="178" t="s">
        <v>14581</v>
      </c>
      <c r="D485" s="178" t="s">
        <v>13354</v>
      </c>
      <c r="E485" s="178" t="s">
        <v>14582</v>
      </c>
      <c r="F485" s="178" t="s">
        <v>14721</v>
      </c>
      <c r="G485" s="178" t="s">
        <v>13354</v>
      </c>
      <c r="H485" s="178">
        <v>0</v>
      </c>
      <c r="I485" s="178">
        <v>0</v>
      </c>
      <c r="J485" s="178">
        <v>1</v>
      </c>
      <c r="K485" s="178" t="s">
        <v>13354</v>
      </c>
      <c r="L485" s="178" t="s">
        <v>13354</v>
      </c>
      <c r="M485" s="178" t="s">
        <v>13354</v>
      </c>
      <c r="N485" s="178" t="s">
        <v>13354</v>
      </c>
      <c r="O485" s="178" t="s">
        <v>13844</v>
      </c>
      <c r="P485" s="178" t="s">
        <v>13354</v>
      </c>
      <c r="Q485" s="178" t="s">
        <v>13354</v>
      </c>
      <c r="R485" s="178" t="s">
        <v>13354</v>
      </c>
      <c r="S485" s="178" t="s">
        <v>13354</v>
      </c>
      <c r="T485" s="178" t="s">
        <v>13354</v>
      </c>
      <c r="U485" s="178" t="s">
        <v>13354</v>
      </c>
      <c r="V485" s="178" t="s">
        <v>13846</v>
      </c>
      <c r="W485" s="178" t="s">
        <v>13354</v>
      </c>
      <c r="X485" s="178" t="s">
        <v>13354</v>
      </c>
      <c r="Y485" s="178" t="s">
        <v>13354</v>
      </c>
      <c r="Z485" s="178" t="s">
        <v>13354</v>
      </c>
      <c r="AA485" s="178" t="s">
        <v>13354</v>
      </c>
      <c r="AB485" s="178" t="str">
        <f t="shared" si="7"/>
        <v>,(2321,24,'ValorTotalFacial',NULL,'Valor Total Facial ','Reales',NULL,0,0,1,NULL,NULL,NULL,NULL,'TEXTBOX',NULL,NULL,NULL,NULL,NULL,NULL,'mainTableBoxesCss',NULL,NULL,NULL,NULL,NULL,N'MANTENIMIENTO',CAST('19000101' AS DateTime), N'999999999')</v>
      </c>
    </row>
    <row r="486" spans="1:28" x14ac:dyDescent="0.25">
      <c r="A486" s="178">
        <v>2322</v>
      </c>
      <c r="B486" s="178">
        <v>139</v>
      </c>
      <c r="C486" s="178" t="s">
        <v>13354</v>
      </c>
      <c r="D486" s="178" t="s">
        <v>14386</v>
      </c>
      <c r="E486" s="178" t="s">
        <v>14245</v>
      </c>
      <c r="F486" s="178" t="s">
        <v>14244</v>
      </c>
      <c r="G486" s="178" t="s">
        <v>14245</v>
      </c>
      <c r="H486" s="178">
        <v>1</v>
      </c>
      <c r="I486" s="178">
        <v>1</v>
      </c>
      <c r="J486" s="178">
        <v>1</v>
      </c>
      <c r="K486" s="178" t="s">
        <v>13354</v>
      </c>
      <c r="L486" s="178" t="s">
        <v>13354</v>
      </c>
      <c r="M486" s="178" t="s">
        <v>13354</v>
      </c>
      <c r="N486" s="178" t="s">
        <v>13354</v>
      </c>
      <c r="O486" s="178" t="s">
        <v>14336</v>
      </c>
      <c r="P486" s="178" t="s">
        <v>13354</v>
      </c>
      <c r="Q486" s="178" t="s">
        <v>13354</v>
      </c>
      <c r="R486" s="178" t="s">
        <v>13354</v>
      </c>
      <c r="S486" s="178" t="s">
        <v>13354</v>
      </c>
      <c r="T486" s="178" t="s">
        <v>13354</v>
      </c>
      <c r="U486" s="178" t="s">
        <v>13354</v>
      </c>
      <c r="V486" s="178" t="s">
        <v>14337</v>
      </c>
      <c r="W486" s="178" t="s">
        <v>13354</v>
      </c>
      <c r="X486" s="178" t="s">
        <v>13354</v>
      </c>
      <c r="Y486" s="178" t="s">
        <v>13354</v>
      </c>
      <c r="Z486" s="178">
        <v>3</v>
      </c>
      <c r="AA486" s="178" t="s">
        <v>13354</v>
      </c>
      <c r="AB486" s="178" t="str">
        <f t="shared" si="7"/>
        <v>,(2322,139,NULL,'Calificaciones','Calificaciones Asociadas','Tab2','Calificaciones Asociadas',1,1,1,NULL,NULL,NULL,NULL,'AREA',NULL,NULL,NULL,NULL,NULL,NULL,'labelSub',NULL,NULL,NULL,3,NULL,N'MANTENIMIENTO',CAST('19000101' AS DateTime), N'999999999')</v>
      </c>
    </row>
    <row r="487" spans="1:28" x14ac:dyDescent="0.25">
      <c r="A487" s="178">
        <v>2323</v>
      </c>
      <c r="B487" s="178">
        <v>139</v>
      </c>
      <c r="C487" s="178" t="s">
        <v>14737</v>
      </c>
      <c r="D487" s="178" t="s">
        <v>14738</v>
      </c>
      <c r="E487" s="178" t="s">
        <v>14739</v>
      </c>
      <c r="F487" s="178" t="s">
        <v>14244</v>
      </c>
      <c r="G487" s="178" t="s">
        <v>14245</v>
      </c>
      <c r="H487" s="178">
        <v>1</v>
      </c>
      <c r="I487" s="178">
        <v>1</v>
      </c>
      <c r="J487" s="178">
        <v>1</v>
      </c>
      <c r="K487" s="178" t="s">
        <v>13354</v>
      </c>
      <c r="L487" s="178" t="s">
        <v>13354</v>
      </c>
      <c r="M487" s="178" t="s">
        <v>13354</v>
      </c>
      <c r="N487" s="178" t="s">
        <v>13354</v>
      </c>
      <c r="O487" s="178" t="s">
        <v>14371</v>
      </c>
      <c r="P487" s="178" t="s">
        <v>13354</v>
      </c>
      <c r="Q487" s="178" t="s">
        <v>13354</v>
      </c>
      <c r="R487" s="178" t="s">
        <v>13354</v>
      </c>
      <c r="S487" s="178" t="s">
        <v>13354</v>
      </c>
      <c r="T487" s="178" t="s">
        <v>13354</v>
      </c>
      <c r="U487" s="178" t="s">
        <v>13354</v>
      </c>
      <c r="V487" s="178" t="s">
        <v>13354</v>
      </c>
      <c r="W487" s="178" t="s">
        <v>14740</v>
      </c>
      <c r="X487" s="178" t="s">
        <v>13354</v>
      </c>
      <c r="Y487" s="178" t="s">
        <v>13354</v>
      </c>
      <c r="Z487" s="178">
        <v>7</v>
      </c>
      <c r="AA487" s="178" t="s">
        <v>13354</v>
      </c>
      <c r="AB487" s="178" t="str">
        <f t="shared" si="7"/>
        <v>,(2323,139,'Calificacion_Tipo_Mitigador','IdCategoriaCalificacionRiesgoTipoMitigador|DesTipoGarantia|DesCategoriaCalificacion|PorcentajeAceptacionCalificacionRiesgo|Id_Visible','Id|Tipo Garantía|Categoría Calificación|Aceptación|Id','Tab2','Calificaciones Asociadas',1,1,1,NULL,NULL,NULL,NULL,'GRIDVIEW',NULL,NULL,NULL,NULL,NULL,NULL,NULL,'CategoriasCalificacionesTiposMitigadoresRiesgosConsultarGrid',NULL,NULL,7,NULL,N'MANTENIMIENTO',CAST('19000101' AS DateTime), N'999999999')</v>
      </c>
    </row>
    <row r="488" spans="1:28" x14ac:dyDescent="0.25">
      <c r="A488" s="178">
        <v>2350</v>
      </c>
      <c r="B488" s="178">
        <v>24</v>
      </c>
      <c r="C488" s="178" t="s">
        <v>14741</v>
      </c>
      <c r="D488" s="178" t="s">
        <v>13354</v>
      </c>
      <c r="E488" s="178" t="s">
        <v>14742</v>
      </c>
      <c r="F488" s="178" t="s">
        <v>14721</v>
      </c>
      <c r="G488" s="178" t="s">
        <v>13354</v>
      </c>
      <c r="H488" s="178">
        <v>1</v>
      </c>
      <c r="I488" s="178">
        <v>1</v>
      </c>
      <c r="J488" s="178">
        <v>1</v>
      </c>
      <c r="K488" s="178" t="s">
        <v>13354</v>
      </c>
      <c r="L488" s="178" t="s">
        <v>13354</v>
      </c>
      <c r="M488" s="178" t="s">
        <v>13354</v>
      </c>
      <c r="N488" s="178" t="s">
        <v>13354</v>
      </c>
      <c r="O488" s="178" t="s">
        <v>13878</v>
      </c>
      <c r="P488" s="178" t="s">
        <v>13354</v>
      </c>
      <c r="Q488" s="178" t="s">
        <v>13354</v>
      </c>
      <c r="R488" s="178" t="s">
        <v>13354</v>
      </c>
      <c r="S488" s="178" t="s">
        <v>13354</v>
      </c>
      <c r="T488" s="178" t="s">
        <v>13354</v>
      </c>
      <c r="U488" s="178" t="s">
        <v>13354</v>
      </c>
      <c r="V488" s="178" t="s">
        <v>13846</v>
      </c>
      <c r="W488" s="178" t="s">
        <v>13879</v>
      </c>
      <c r="X488" s="178" t="s">
        <v>14722</v>
      </c>
      <c r="Y488" s="178" t="s">
        <v>13354</v>
      </c>
      <c r="Z488" s="178" t="s">
        <v>13354</v>
      </c>
      <c r="AA488" s="178" t="s">
        <v>13354</v>
      </c>
      <c r="AB488" s="178" t="str">
        <f t="shared" si="7"/>
        <v>,(2350,24,'IdPartido',NULL,'Partido','Reales',NULL,1,1,1,NULL,NULL,NULL,NULL,'DROPDOWNLIST',NULL,NULL,NULL,NULL,NULL,NULL,'mainTableBoxesCss','ProvinciasLista','ValidacionRealesGeneral',NULL,NULL,NULL,N'MANTENIMIENTO',CAST('19000101' AS DateTime), N'999999999')</v>
      </c>
    </row>
    <row r="489" spans="1:28" x14ac:dyDescent="0.25">
      <c r="A489" s="178">
        <v>2351</v>
      </c>
      <c r="B489" s="178">
        <v>182</v>
      </c>
      <c r="C489" s="178" t="s">
        <v>14463</v>
      </c>
      <c r="D489" s="178" t="s">
        <v>14464</v>
      </c>
      <c r="E489" s="178" t="s">
        <v>14465</v>
      </c>
      <c r="F489" s="178" t="s">
        <v>13842</v>
      </c>
      <c r="G489" s="178" t="s">
        <v>13843</v>
      </c>
      <c r="H489" s="178">
        <v>0</v>
      </c>
      <c r="I489" s="178">
        <v>1</v>
      </c>
      <c r="J489" s="178">
        <v>1</v>
      </c>
      <c r="K489" s="178" t="s">
        <v>13354</v>
      </c>
      <c r="L489" s="178" t="s">
        <v>13354</v>
      </c>
      <c r="M489" s="178" t="s">
        <v>13354</v>
      </c>
      <c r="N489" s="178" t="s">
        <v>13354</v>
      </c>
      <c r="O489" s="178" t="s">
        <v>13878</v>
      </c>
      <c r="P489" s="178" t="s">
        <v>13354</v>
      </c>
      <c r="Q489" s="178" t="s">
        <v>13354</v>
      </c>
      <c r="R489" s="178" t="s">
        <v>13354</v>
      </c>
      <c r="S489" s="178" t="s">
        <v>13354</v>
      </c>
      <c r="T489" s="178" t="s">
        <v>13354</v>
      </c>
      <c r="U489" s="178">
        <v>2</v>
      </c>
      <c r="V489" s="178" t="s">
        <v>13846</v>
      </c>
      <c r="W489" s="178" t="s">
        <v>14466</v>
      </c>
      <c r="X489" s="178" t="s">
        <v>13354</v>
      </c>
      <c r="Y489" s="178" t="s">
        <v>13354</v>
      </c>
      <c r="Z489" s="178">
        <v>1</v>
      </c>
      <c r="AA489" s="178" t="s">
        <v>13354</v>
      </c>
      <c r="AB489" s="178" t="str">
        <f t="shared" si="7"/>
        <v>,(2351,182,'TipoIdentificacionRUC','Tipo_Identificacion_RUC','Tipo Identificación RUC','Tab1','General',0,1,1,NULL,NULL,NULL,NULL,'DROPDOWNLIST',NULL,NULL,NULL,NULL,NULL,'2','mainTableBoxesCss','TiposIdentificacionesRUCLista',NULL,NULL,1,NULL,N'MANTENIMIENTO',CAST('19000101' AS DateTime), N'999999999')</v>
      </c>
    </row>
    <row r="490" spans="1:28" x14ac:dyDescent="0.25">
      <c r="A490" s="178">
        <v>2352</v>
      </c>
      <c r="B490" s="178">
        <v>182</v>
      </c>
      <c r="C490" s="178" t="s">
        <v>14619</v>
      </c>
      <c r="D490" s="178" t="s">
        <v>14633</v>
      </c>
      <c r="E490" s="178" t="s">
        <v>14620</v>
      </c>
      <c r="F490" s="178" t="s">
        <v>13842</v>
      </c>
      <c r="G490" s="178" t="s">
        <v>13843</v>
      </c>
      <c r="H490" s="178">
        <v>1</v>
      </c>
      <c r="I490" s="178">
        <v>1</v>
      </c>
      <c r="J490" s="178">
        <v>1</v>
      </c>
      <c r="K490" s="178" t="s">
        <v>13354</v>
      </c>
      <c r="L490" s="178" t="s">
        <v>13354</v>
      </c>
      <c r="M490" s="178">
        <v>30</v>
      </c>
      <c r="N490" s="178">
        <v>1</v>
      </c>
      <c r="O490" s="178" t="s">
        <v>13844</v>
      </c>
      <c r="P490" s="178" t="s">
        <v>13354</v>
      </c>
      <c r="Q490" s="178" t="s">
        <v>13354</v>
      </c>
      <c r="R490" s="178" t="s">
        <v>13354</v>
      </c>
      <c r="S490" s="178" t="s">
        <v>13354</v>
      </c>
      <c r="T490" s="178" t="s">
        <v>13354</v>
      </c>
      <c r="U490" s="178">
        <v>2</v>
      </c>
      <c r="V490" s="178" t="s">
        <v>13846</v>
      </c>
      <c r="W490" s="178" t="s">
        <v>13354</v>
      </c>
      <c r="X490" s="178" t="s">
        <v>13354</v>
      </c>
      <c r="Y490" s="178" t="s">
        <v>13354</v>
      </c>
      <c r="Z490" s="178">
        <v>2</v>
      </c>
      <c r="AA490" s="178" t="s">
        <v>14351</v>
      </c>
      <c r="AB490" s="178" t="str">
        <f t="shared" si="7"/>
        <v>,(2352,182,'IdentificacionRUC','Identificacion_RUC','Identificación RUC','Tab1','General',1,1,1,NULL,NULL,30,'1','TEXTBOX',NULL,NULL,NULL,NULL,NULL,'2','mainTableBoxesCss',NULL,NULL,NULL,2,'9-9999-9999',N'MANTENIMIENTO',CAST('19000101' AS DateTime), N'999999999')</v>
      </c>
    </row>
    <row r="491" spans="1:28" x14ac:dyDescent="0.25">
      <c r="A491" s="178">
        <v>2353</v>
      </c>
      <c r="B491" s="178">
        <v>184</v>
      </c>
      <c r="C491" s="178" t="s">
        <v>14634</v>
      </c>
      <c r="D491" s="178" t="s">
        <v>14635</v>
      </c>
      <c r="E491" s="178" t="s">
        <v>14636</v>
      </c>
      <c r="F491" s="178" t="s">
        <v>13842</v>
      </c>
      <c r="G491" s="178" t="s">
        <v>13843</v>
      </c>
      <c r="H491" s="178">
        <v>1</v>
      </c>
      <c r="I491" s="178">
        <v>1</v>
      </c>
      <c r="J491" s="178">
        <v>1</v>
      </c>
      <c r="K491" s="178">
        <v>1</v>
      </c>
      <c r="L491" s="178" t="s">
        <v>14637</v>
      </c>
      <c r="M491" s="178" t="s">
        <v>13354</v>
      </c>
      <c r="N491" s="178" t="s">
        <v>13354</v>
      </c>
      <c r="O491" s="178" t="s">
        <v>13878</v>
      </c>
      <c r="P491" s="178" t="s">
        <v>13354</v>
      </c>
      <c r="Q491" s="178" t="s">
        <v>13354</v>
      </c>
      <c r="R491" s="178" t="s">
        <v>13354</v>
      </c>
      <c r="S491" s="178" t="s">
        <v>13354</v>
      </c>
      <c r="T491" s="178" t="s">
        <v>13354</v>
      </c>
      <c r="U491" s="178" t="s">
        <v>13354</v>
      </c>
      <c r="V491" s="178" t="s">
        <v>13846</v>
      </c>
      <c r="W491" s="178" t="s">
        <v>14638</v>
      </c>
      <c r="X491" s="178" t="s">
        <v>13354</v>
      </c>
      <c r="Y491" s="178" t="s">
        <v>13354</v>
      </c>
      <c r="Z491" s="178">
        <v>1</v>
      </c>
      <c r="AA491" s="178" t="s">
        <v>13354</v>
      </c>
      <c r="AB491" s="178" t="str">
        <f t="shared" si="7"/>
        <v>,(2353,184,'IdTipoValor','Id_Tipo_Valor','Tipo de Valor','Tab1','General',1,1,1,1,'Otros Valores',NULL,NULL,'DROPDOWNLIST',NULL,NULL,NULL,NULL,NULL,NULL,'mainTableBoxesCss','TiposValoresLista',NULL,NULL,1,NULL,N'MANTENIMIENTO',CAST('19000101' AS DateTime), N'999999999')</v>
      </c>
    </row>
    <row r="492" spans="1:28" x14ac:dyDescent="0.25">
      <c r="A492" s="178">
        <v>2354</v>
      </c>
      <c r="B492" s="178">
        <v>184</v>
      </c>
      <c r="C492" s="178" t="s">
        <v>14057</v>
      </c>
      <c r="D492" s="178" t="s">
        <v>13354</v>
      </c>
      <c r="E492" s="178" t="s">
        <v>14639</v>
      </c>
      <c r="F492" s="178" t="s">
        <v>13842</v>
      </c>
      <c r="G492" s="178" t="s">
        <v>13843</v>
      </c>
      <c r="H492" s="178">
        <v>1</v>
      </c>
      <c r="I492" s="178">
        <v>1</v>
      </c>
      <c r="J492" s="178">
        <v>1</v>
      </c>
      <c r="K492" s="178" t="s">
        <v>13354</v>
      </c>
      <c r="L492" s="178" t="s">
        <v>13354</v>
      </c>
      <c r="M492" s="178" t="s">
        <v>13354</v>
      </c>
      <c r="N492" s="178" t="s">
        <v>13354</v>
      </c>
      <c r="O492" s="178" t="s">
        <v>13878</v>
      </c>
      <c r="P492" s="178" t="s">
        <v>13354</v>
      </c>
      <c r="Q492" s="178" t="s">
        <v>13354</v>
      </c>
      <c r="R492" s="178" t="s">
        <v>13354</v>
      </c>
      <c r="S492" s="178" t="s">
        <v>13354</v>
      </c>
      <c r="T492" s="178" t="s">
        <v>13354</v>
      </c>
      <c r="U492" s="178" t="s">
        <v>13354</v>
      </c>
      <c r="V492" s="178" t="s">
        <v>13846</v>
      </c>
      <c r="W492" s="178" t="s">
        <v>14640</v>
      </c>
      <c r="X492" s="178" t="s">
        <v>13354</v>
      </c>
      <c r="Y492" s="178" t="s">
        <v>13354</v>
      </c>
      <c r="Z492" s="178">
        <v>2</v>
      </c>
      <c r="AA492" s="178" t="s">
        <v>13354</v>
      </c>
      <c r="AB492" s="178" t="str">
        <f t="shared" si="7"/>
        <v>,(2354,184,'IdTipoInstrumento',NULL,'Tipo Instrumento Financiero','Tab1','General',1,1,1,NULL,NULL,NULL,NULL,'DROPDOWNLIST',NULL,NULL,NULL,NULL,NULL,NULL,'mainTableBoxesCss','InstrumentosTipoInstrumentoLista',NULL,NULL,2,NULL,N'MANTENIMIENTO',CAST('19000101' AS DateTime), N'999999999')</v>
      </c>
    </row>
    <row r="493" spans="1:28" x14ac:dyDescent="0.25">
      <c r="A493" s="178">
        <v>2355</v>
      </c>
      <c r="B493" s="178">
        <v>184</v>
      </c>
      <c r="C493" s="178" t="s">
        <v>13950</v>
      </c>
      <c r="D493" s="178" t="s">
        <v>13951</v>
      </c>
      <c r="E493" s="178" t="s">
        <v>14641</v>
      </c>
      <c r="F493" s="178" t="s">
        <v>13842</v>
      </c>
      <c r="G493" s="178" t="s">
        <v>13843</v>
      </c>
      <c r="H493" s="178">
        <v>1</v>
      </c>
      <c r="I493" s="178">
        <v>1</v>
      </c>
      <c r="J493" s="178">
        <v>1</v>
      </c>
      <c r="K493" s="178" t="s">
        <v>13354</v>
      </c>
      <c r="L493" s="178" t="s">
        <v>13354</v>
      </c>
      <c r="M493" s="178" t="s">
        <v>13354</v>
      </c>
      <c r="N493" s="178" t="s">
        <v>13354</v>
      </c>
      <c r="O493" s="178" t="s">
        <v>13878</v>
      </c>
      <c r="P493" s="178" t="s">
        <v>13354</v>
      </c>
      <c r="Q493" s="178" t="s">
        <v>13354</v>
      </c>
      <c r="R493" s="178" t="s">
        <v>13354</v>
      </c>
      <c r="S493" s="178" t="s">
        <v>13354</v>
      </c>
      <c r="T493" s="178" t="s">
        <v>13354</v>
      </c>
      <c r="U493" s="178" t="s">
        <v>13354</v>
      </c>
      <c r="V493" s="178" t="s">
        <v>13846</v>
      </c>
      <c r="W493" s="178" t="s">
        <v>14642</v>
      </c>
      <c r="X493" s="178" t="s">
        <v>13354</v>
      </c>
      <c r="Y493" s="178" t="s">
        <v>14057</v>
      </c>
      <c r="Z493" s="178">
        <v>3</v>
      </c>
      <c r="AA493" s="178" t="s">
        <v>13354</v>
      </c>
      <c r="AB493" s="178" t="str">
        <f t="shared" si="7"/>
        <v>,(2355,184,'IdInstrumento','Id_Instrumento','Instrumento Financiero','Tab1','General',1,1,1,NULL,NULL,NULL,NULL,'DROPDOWNLIST',NULL,NULL,NULL,NULL,NULL,NULL,'mainTableBoxesCss','InstrumentosEmisionesFiltradoLista',NULL,'IdTipoInstrumento',3,NULL,N'MANTENIMIENTO',CAST('19000101' AS DateTime), N'999999999')</v>
      </c>
    </row>
    <row r="494" spans="1:28" x14ac:dyDescent="0.25">
      <c r="A494" s="178">
        <v>2356</v>
      </c>
      <c r="B494" s="178">
        <v>184</v>
      </c>
      <c r="C494" s="178" t="s">
        <v>13954</v>
      </c>
      <c r="D494" s="178" t="s">
        <v>13955</v>
      </c>
      <c r="E494" s="178" t="s">
        <v>13956</v>
      </c>
      <c r="F494" s="178" t="s">
        <v>13842</v>
      </c>
      <c r="G494" s="178" t="s">
        <v>13843</v>
      </c>
      <c r="H494" s="178">
        <v>1</v>
      </c>
      <c r="I494" s="178">
        <v>1</v>
      </c>
      <c r="J494" s="178">
        <v>1</v>
      </c>
      <c r="K494" s="178" t="s">
        <v>13354</v>
      </c>
      <c r="L494" s="178" t="s">
        <v>13354</v>
      </c>
      <c r="M494" s="178" t="s">
        <v>13354</v>
      </c>
      <c r="N494" s="178" t="s">
        <v>13354</v>
      </c>
      <c r="O494" s="178" t="s">
        <v>13878</v>
      </c>
      <c r="P494" s="178" t="s">
        <v>13354</v>
      </c>
      <c r="Q494" s="178" t="s">
        <v>13354</v>
      </c>
      <c r="R494" s="178" t="s">
        <v>13354</v>
      </c>
      <c r="S494" s="178" t="s">
        <v>13354</v>
      </c>
      <c r="T494" s="178" t="s">
        <v>13354</v>
      </c>
      <c r="U494" s="178" t="s">
        <v>13354</v>
      </c>
      <c r="V494" s="178" t="s">
        <v>13846</v>
      </c>
      <c r="W494" s="178" t="s">
        <v>14643</v>
      </c>
      <c r="X494" s="178" t="s">
        <v>13354</v>
      </c>
      <c r="Y494" s="178" t="s">
        <v>13950</v>
      </c>
      <c r="Z494" s="178">
        <v>4</v>
      </c>
      <c r="AA494" s="178" t="s">
        <v>13354</v>
      </c>
      <c r="AB494" s="178" t="str">
        <f t="shared" si="7"/>
        <v>,(2356,184,'IdEmisor','Id_Emisor','Emisor','Tab1','General',1,1,1,NULL,NULL,NULL,NULL,'DROPDOWNLIST',NULL,NULL,NULL,NULL,NULL,NULL,'mainTableBoxesCss','EmisionesInstrumentosEmisorLista',NULL,'IdInstrumento',4,NULL,N'MANTENIMIENTO',CAST('19000101' AS DateTime), N'999999999')</v>
      </c>
    </row>
    <row r="495" spans="1:28" x14ac:dyDescent="0.25">
      <c r="A495" s="178">
        <v>2357</v>
      </c>
      <c r="B495" s="178">
        <v>184</v>
      </c>
      <c r="C495" s="178" t="s">
        <v>13959</v>
      </c>
      <c r="D495" s="178" t="s">
        <v>13959</v>
      </c>
      <c r="E495" s="178" t="s">
        <v>14644</v>
      </c>
      <c r="F495" s="178" t="s">
        <v>13842</v>
      </c>
      <c r="G495" s="178" t="s">
        <v>13843</v>
      </c>
      <c r="H495" s="178">
        <v>1</v>
      </c>
      <c r="I495" s="178">
        <v>0</v>
      </c>
      <c r="J495" s="178">
        <v>1</v>
      </c>
      <c r="K495" s="178" t="s">
        <v>13354</v>
      </c>
      <c r="L495" s="178" t="s">
        <v>13354</v>
      </c>
      <c r="M495" s="178" t="s">
        <v>13354</v>
      </c>
      <c r="N495" s="178" t="s">
        <v>13354</v>
      </c>
      <c r="O495" s="178" t="s">
        <v>14645</v>
      </c>
      <c r="P495" s="178" t="s">
        <v>13354</v>
      </c>
      <c r="Q495" s="178" t="s">
        <v>13354</v>
      </c>
      <c r="R495" s="178" t="s">
        <v>13354</v>
      </c>
      <c r="S495" s="178" t="s">
        <v>13354</v>
      </c>
      <c r="T495" s="178" t="s">
        <v>13354</v>
      </c>
      <c r="U495" s="178" t="s">
        <v>13354</v>
      </c>
      <c r="V495" s="178" t="s">
        <v>13846</v>
      </c>
      <c r="W495" s="178" t="s">
        <v>14646</v>
      </c>
      <c r="X495" s="178" t="s">
        <v>13354</v>
      </c>
      <c r="Y495" s="178" t="s">
        <v>13354</v>
      </c>
      <c r="Z495" s="178">
        <v>5</v>
      </c>
      <c r="AA495" s="178" t="s">
        <v>13354</v>
      </c>
      <c r="AB495" s="178" t="str">
        <f t="shared" si="7"/>
        <v>,(2357,184,'ISIN','ISIN','Código ISIN','Tab1','General',1,0,1,NULL,NULL,NULL,NULL,'CUSTOM_ISIN',NULL,NULL,NULL,NULL,NULL,NULL,'mainTableBoxesCss','EmisionesInstrumentosISINLista',NULL,NULL,5,NULL,N'MANTENIMIENTO',CAST('19000101' AS DateTime), N'999999999')</v>
      </c>
    </row>
    <row r="496" spans="1:28" x14ac:dyDescent="0.25">
      <c r="A496" s="178">
        <v>2358</v>
      </c>
      <c r="B496" s="178">
        <v>184</v>
      </c>
      <c r="C496" s="178" t="s">
        <v>8310</v>
      </c>
      <c r="D496" s="178" t="s">
        <v>8310</v>
      </c>
      <c r="E496" s="178" t="s">
        <v>14647</v>
      </c>
      <c r="F496" s="178" t="s">
        <v>13842</v>
      </c>
      <c r="G496" s="178" t="s">
        <v>13843</v>
      </c>
      <c r="H496" s="178">
        <v>0</v>
      </c>
      <c r="I496" s="178">
        <v>1</v>
      </c>
      <c r="J496" s="178">
        <v>1</v>
      </c>
      <c r="K496" s="178" t="s">
        <v>13354</v>
      </c>
      <c r="L496" s="178" t="s">
        <v>13354</v>
      </c>
      <c r="M496" s="178" t="s">
        <v>13354</v>
      </c>
      <c r="N496" s="178" t="s">
        <v>13354</v>
      </c>
      <c r="O496" s="178" t="s">
        <v>13878</v>
      </c>
      <c r="P496" s="178" t="s">
        <v>13354</v>
      </c>
      <c r="Q496" s="178" t="s">
        <v>13354</v>
      </c>
      <c r="R496" s="178" t="s">
        <v>13354</v>
      </c>
      <c r="S496" s="178" t="s">
        <v>13354</v>
      </c>
      <c r="T496" s="178" t="s">
        <v>13354</v>
      </c>
      <c r="U496" s="178" t="s">
        <v>13354</v>
      </c>
      <c r="V496" s="178" t="s">
        <v>13846</v>
      </c>
      <c r="W496" s="178" t="s">
        <v>14648</v>
      </c>
      <c r="X496" s="178" t="s">
        <v>13354</v>
      </c>
      <c r="Y496" s="178" t="s">
        <v>13354</v>
      </c>
      <c r="Z496" s="178">
        <v>6</v>
      </c>
      <c r="AA496" s="178" t="s">
        <v>13354</v>
      </c>
      <c r="AB496" s="178" t="str">
        <f t="shared" si="7"/>
        <v>,(2358,184,'Serie','Serie','Serie del Instrumento','Tab1','General',0,1,1,NULL,NULL,NULL,NULL,'DROPDOWNLIST',NULL,NULL,NULL,NULL,NULL,NULL,'mainTableBoxesCss','EmisionesInstrumentosSerieLista',NULL,NULL,6,NULL,N'MANTENIMIENTO',CAST('19000101' AS DateTime), N'999999999')</v>
      </c>
    </row>
    <row r="497" spans="1:28" x14ac:dyDescent="0.25">
      <c r="A497" s="178">
        <v>2359</v>
      </c>
      <c r="B497" s="178">
        <v>184</v>
      </c>
      <c r="C497" s="178" t="s">
        <v>14649</v>
      </c>
      <c r="D497" s="178" t="s">
        <v>14650</v>
      </c>
      <c r="E497" s="178" t="s">
        <v>14651</v>
      </c>
      <c r="F497" s="178" t="s">
        <v>13842</v>
      </c>
      <c r="G497" s="178" t="s">
        <v>13843</v>
      </c>
      <c r="H497" s="178">
        <v>1</v>
      </c>
      <c r="I497" s="178">
        <v>1</v>
      </c>
      <c r="J497" s="178">
        <v>1</v>
      </c>
      <c r="K497" s="178" t="s">
        <v>13354</v>
      </c>
      <c r="L497" s="178" t="s">
        <v>13354</v>
      </c>
      <c r="M497" s="178">
        <v>12</v>
      </c>
      <c r="N497" s="178">
        <v>0</v>
      </c>
      <c r="O497" s="178" t="s">
        <v>14652</v>
      </c>
      <c r="P497" s="178" t="s">
        <v>13354</v>
      </c>
      <c r="Q497" s="178" t="s">
        <v>13354</v>
      </c>
      <c r="R497" s="178" t="s">
        <v>13354</v>
      </c>
      <c r="S497" s="178" t="s">
        <v>13354</v>
      </c>
      <c r="T497" s="178" t="s">
        <v>13354</v>
      </c>
      <c r="U497" s="178" t="s">
        <v>13354</v>
      </c>
      <c r="V497" s="178" t="s">
        <v>13846</v>
      </c>
      <c r="W497" s="178" t="s">
        <v>13354</v>
      </c>
      <c r="X497" s="178" t="s">
        <v>14470</v>
      </c>
      <c r="Y497" s="178" t="s">
        <v>13354</v>
      </c>
      <c r="Z497" s="178">
        <v>7</v>
      </c>
      <c r="AA497" s="178" t="s">
        <v>13354</v>
      </c>
      <c r="AB497" s="178" t="str">
        <f t="shared" si="7"/>
        <v>,(2359,184,'CodGarantiaBCR','Cod_Garantia_BCR','Id Garantía BCR','Tab1','General',1,1,1,NULL,NULL,12,'0','CUSTOM_GARANTIA',NULL,NULL,NULL,NULL,NULL,NULL,'mainTableBoxesCss',NULL,'GrupoValidacion2',NULL,7,NULL,N'MANTENIMIENTO',CAST('19000101' AS DateTime), N'999999999')</v>
      </c>
    </row>
    <row r="498" spans="1:28" x14ac:dyDescent="0.25">
      <c r="A498" s="178">
        <v>2360</v>
      </c>
      <c r="B498" s="178">
        <v>183</v>
      </c>
      <c r="C498" s="178" t="s">
        <v>14653</v>
      </c>
      <c r="D498" s="178" t="s">
        <v>14654</v>
      </c>
      <c r="E498" s="178" t="s">
        <v>20</v>
      </c>
      <c r="F498" s="178" t="s">
        <v>13842</v>
      </c>
      <c r="G498" s="178" t="s">
        <v>13843</v>
      </c>
      <c r="H498" s="178">
        <v>1</v>
      </c>
      <c r="I498" s="178">
        <v>1</v>
      </c>
      <c r="J498" s="178">
        <v>1</v>
      </c>
      <c r="K498" s="178" t="s">
        <v>13354</v>
      </c>
      <c r="L498" s="178" t="s">
        <v>13354</v>
      </c>
      <c r="M498" s="178" t="s">
        <v>13354</v>
      </c>
      <c r="N498" s="178" t="s">
        <v>13354</v>
      </c>
      <c r="O498" s="178" t="s">
        <v>13878</v>
      </c>
      <c r="P498" s="178" t="s">
        <v>13354</v>
      </c>
      <c r="Q498" s="178" t="s">
        <v>13354</v>
      </c>
      <c r="R498" s="178" t="s">
        <v>13354</v>
      </c>
      <c r="S498" s="178" t="s">
        <v>13354</v>
      </c>
      <c r="T498" s="178" t="s">
        <v>13354</v>
      </c>
      <c r="U498" s="178" t="s">
        <v>13354</v>
      </c>
      <c r="V498" s="178" t="s">
        <v>13846</v>
      </c>
      <c r="W498" s="178" t="s">
        <v>14516</v>
      </c>
      <c r="X498" s="178" t="s">
        <v>13354</v>
      </c>
      <c r="Y498" s="178" t="s">
        <v>13354</v>
      </c>
      <c r="Z498" s="178">
        <v>1</v>
      </c>
      <c r="AA498" s="178" t="s">
        <v>13354</v>
      </c>
      <c r="AB498" s="178" t="str">
        <f t="shared" si="7"/>
        <v>,(2360,183,'IdTipoBien','Id_Tipo_Bien','Tipo Bien','Tab1','General',1,1,1,NULL,NULL,NULL,NULL,'DROPDOWNLIST',NULL,NULL,NULL,NULL,NULL,NULL,'mainTableBoxesCss','TiposBienesLista',NULL,NULL,1,NULL,N'MANTENIMIENTO',CAST('19000101' AS DateTime), N'999999999')</v>
      </c>
    </row>
    <row r="499" spans="1:28" x14ac:dyDescent="0.25">
      <c r="A499" s="178">
        <v>2361</v>
      </c>
      <c r="B499" s="178">
        <v>183</v>
      </c>
      <c r="C499" s="178" t="s">
        <v>14655</v>
      </c>
      <c r="D499" s="178" t="s">
        <v>14656</v>
      </c>
      <c r="E499" s="178" t="s">
        <v>14517</v>
      </c>
      <c r="F499" s="178" t="s">
        <v>13842</v>
      </c>
      <c r="G499" s="178" t="s">
        <v>13843</v>
      </c>
      <c r="H499" s="178">
        <v>1</v>
      </c>
      <c r="I499" s="178">
        <v>1</v>
      </c>
      <c r="J499" s="178">
        <v>1</v>
      </c>
      <c r="K499" s="178">
        <v>1</v>
      </c>
      <c r="L499" s="178" t="s">
        <v>14518</v>
      </c>
      <c r="M499" s="178" t="s">
        <v>13354</v>
      </c>
      <c r="N499" s="178" t="s">
        <v>13354</v>
      </c>
      <c r="O499" s="178" t="s">
        <v>13878</v>
      </c>
      <c r="P499" s="178" t="s">
        <v>13354</v>
      </c>
      <c r="Q499" s="178" t="s">
        <v>13354</v>
      </c>
      <c r="R499" s="178" t="s">
        <v>13354</v>
      </c>
      <c r="S499" s="178" t="s">
        <v>13354</v>
      </c>
      <c r="T499" s="178" t="s">
        <v>13354</v>
      </c>
      <c r="U499" s="178">
        <v>2</v>
      </c>
      <c r="V499" s="178" t="s">
        <v>13846</v>
      </c>
      <c r="W499" s="178" t="s">
        <v>14519</v>
      </c>
      <c r="X499" s="178" t="s">
        <v>13354</v>
      </c>
      <c r="Y499" s="178" t="s">
        <v>13354</v>
      </c>
      <c r="Z499" s="178">
        <v>2</v>
      </c>
      <c r="AA499" s="178" t="s">
        <v>13354</v>
      </c>
      <c r="AB499" s="178" t="str">
        <f t="shared" si="7"/>
        <v>,(2361,183,'IdClase','Id_Clase','Clase','Tab1','General',1,1,1,1,'Hipoteca Común|Prenda Común',NULL,NULL,'DROPDOWNLIST',NULL,NULL,NULL,NULL,NULL,'2','mainTableBoxesCss','ClasesTiposBienesLista',NULL,NULL,2,NULL,N'MANTENIMIENTO',CAST('19000101' AS DateTime), N'999999999')</v>
      </c>
    </row>
    <row r="500" spans="1:28" x14ac:dyDescent="0.25">
      <c r="A500" s="178">
        <v>2362</v>
      </c>
      <c r="B500" s="178">
        <v>183</v>
      </c>
      <c r="C500" s="178" t="s">
        <v>14657</v>
      </c>
      <c r="D500" s="178" t="s">
        <v>14658</v>
      </c>
      <c r="E500" s="178" t="s">
        <v>14533</v>
      </c>
      <c r="F500" s="178" t="s">
        <v>13842</v>
      </c>
      <c r="G500" s="178" t="s">
        <v>13843</v>
      </c>
      <c r="H500" s="178">
        <v>1</v>
      </c>
      <c r="I500" s="178">
        <v>1</v>
      </c>
      <c r="J500" s="178">
        <v>1</v>
      </c>
      <c r="K500" s="178">
        <v>0</v>
      </c>
      <c r="L500" s="178" t="s">
        <v>13354</v>
      </c>
      <c r="M500" s="178" t="s">
        <v>13354</v>
      </c>
      <c r="N500" s="178" t="s">
        <v>13354</v>
      </c>
      <c r="O500" s="178" t="s">
        <v>13878</v>
      </c>
      <c r="P500" s="178" t="s">
        <v>13354</v>
      </c>
      <c r="Q500" s="178" t="s">
        <v>13354</v>
      </c>
      <c r="R500" s="178" t="s">
        <v>13354</v>
      </c>
      <c r="S500" s="178" t="s">
        <v>13354</v>
      </c>
      <c r="T500" s="178" t="s">
        <v>13354</v>
      </c>
      <c r="U500" s="178" t="s">
        <v>13354</v>
      </c>
      <c r="V500" s="178" t="s">
        <v>13846</v>
      </c>
      <c r="W500" s="178" t="s">
        <v>13354</v>
      </c>
      <c r="X500" s="178" t="s">
        <v>13354</v>
      </c>
      <c r="Y500" s="178" t="s">
        <v>13354</v>
      </c>
      <c r="Z500" s="178">
        <v>11</v>
      </c>
      <c r="AA500" s="178" t="s">
        <v>13354</v>
      </c>
      <c r="AB500" s="178" t="str">
        <f t="shared" si="7"/>
        <v>,(2362,183,'IdFormatoIdentificacionVehiculo','Id_Formato_Identificacion_Vehiculo','Formato Identificación Vehículo','Tab1','General',1,1,1,0,NULL,NULL,NULL,'DROPDOWNLIST',NULL,NULL,NULL,NULL,NULL,NULL,'mainTableBoxesCss',NULL,NULL,NULL,11,NULL,N'MANTENIMIENTO',CAST('19000101' AS DateTime), N'999999999')</v>
      </c>
    </row>
    <row r="501" spans="1:28" x14ac:dyDescent="0.25">
      <c r="A501" s="178">
        <v>2363</v>
      </c>
      <c r="B501" s="178">
        <v>183</v>
      </c>
      <c r="C501" s="178" t="s">
        <v>13875</v>
      </c>
      <c r="D501" s="178" t="s">
        <v>13876</v>
      </c>
      <c r="E501" s="178" t="s">
        <v>13877</v>
      </c>
      <c r="F501" s="178" t="s">
        <v>13842</v>
      </c>
      <c r="G501" s="178" t="s">
        <v>13843</v>
      </c>
      <c r="H501" s="178">
        <v>1</v>
      </c>
      <c r="I501" s="178">
        <v>1</v>
      </c>
      <c r="J501" s="178">
        <v>1</v>
      </c>
      <c r="K501" s="178">
        <v>0</v>
      </c>
      <c r="L501" s="178" t="s">
        <v>13354</v>
      </c>
      <c r="M501" s="178" t="s">
        <v>13354</v>
      </c>
      <c r="N501" s="178" t="s">
        <v>13354</v>
      </c>
      <c r="O501" s="178" t="s">
        <v>13878</v>
      </c>
      <c r="P501" s="178" t="s">
        <v>13354</v>
      </c>
      <c r="Q501" s="178" t="s">
        <v>13354</v>
      </c>
      <c r="R501" s="178" t="s">
        <v>13354</v>
      </c>
      <c r="S501" s="178" t="s">
        <v>13354</v>
      </c>
      <c r="T501" s="178" t="s">
        <v>13354</v>
      </c>
      <c r="U501" s="178">
        <v>2</v>
      </c>
      <c r="V501" s="178" t="s">
        <v>13846</v>
      </c>
      <c r="W501" s="178" t="s">
        <v>13879</v>
      </c>
      <c r="X501" s="178" t="s">
        <v>13354</v>
      </c>
      <c r="Y501" s="178" t="s">
        <v>13354</v>
      </c>
      <c r="Z501" s="178">
        <v>3</v>
      </c>
      <c r="AA501" s="178" t="s">
        <v>13354</v>
      </c>
      <c r="AB501" s="178" t="str">
        <f t="shared" si="7"/>
        <v>,(2363,183,'IdProvincia','Id_Provincia','Provincia','Tab1','General',1,1,1,0,NULL,NULL,NULL,'DROPDOWNLIST',NULL,NULL,NULL,NULL,NULL,'2','mainTableBoxesCss','ProvinciasLista',NULL,NULL,3,NULL,N'MANTENIMIENTO',CAST('19000101' AS DateTime), N'999999999')</v>
      </c>
    </row>
    <row r="502" spans="1:28" x14ac:dyDescent="0.25">
      <c r="A502" s="178">
        <v>2364</v>
      </c>
      <c r="B502" s="178">
        <v>183</v>
      </c>
      <c r="C502" s="178" t="s">
        <v>14659</v>
      </c>
      <c r="D502" s="178" t="s">
        <v>14660</v>
      </c>
      <c r="E502" s="178" t="s">
        <v>14520</v>
      </c>
      <c r="F502" s="178" t="s">
        <v>13842</v>
      </c>
      <c r="G502" s="178" t="s">
        <v>13843</v>
      </c>
      <c r="H502" s="178">
        <v>1</v>
      </c>
      <c r="I502" s="178">
        <v>1</v>
      </c>
      <c r="J502" s="178">
        <v>1</v>
      </c>
      <c r="K502" s="178">
        <v>0</v>
      </c>
      <c r="L502" s="178" t="s">
        <v>13354</v>
      </c>
      <c r="M502" s="178" t="s">
        <v>13354</v>
      </c>
      <c r="N502" s="178" t="s">
        <v>13354</v>
      </c>
      <c r="O502" s="178" t="s">
        <v>14661</v>
      </c>
      <c r="P502" s="178" t="s">
        <v>13354</v>
      </c>
      <c r="Q502" s="178" t="s">
        <v>13354</v>
      </c>
      <c r="R502" s="178" t="s">
        <v>13354</v>
      </c>
      <c r="S502" s="178" t="s">
        <v>13354</v>
      </c>
      <c r="T502" s="178" t="s">
        <v>13354</v>
      </c>
      <c r="U502" s="178">
        <v>2</v>
      </c>
      <c r="V502" s="178" t="s">
        <v>13846</v>
      </c>
      <c r="W502" s="178" t="s">
        <v>14521</v>
      </c>
      <c r="X502" s="178" t="s">
        <v>13354</v>
      </c>
      <c r="Y502" s="178" t="s">
        <v>13354</v>
      </c>
      <c r="Z502" s="178">
        <v>4</v>
      </c>
      <c r="AA502" s="178" t="s">
        <v>13354</v>
      </c>
      <c r="AB502" s="178" t="str">
        <f t="shared" si="7"/>
        <v>,(2364,183,'IdCodigoHorizontalidad','Id_Codigo_Horizontalidad','Horizontal','Tab1','General',1,1,1,0,NULL,NULL,NULL,'CHECKDROPDOWNLIST',NULL,NULL,NULL,NULL,NULL,'2','mainTableBoxesCss','CodigosHorizontalidadLista',NULL,NULL,4,NULL,N'MANTENIMIENTO',CAST('19000101' AS DateTime), N'999999999')</v>
      </c>
    </row>
    <row r="503" spans="1:28" x14ac:dyDescent="0.25">
      <c r="A503" s="178">
        <v>2365</v>
      </c>
      <c r="B503" s="178">
        <v>183</v>
      </c>
      <c r="C503" s="178" t="s">
        <v>14662</v>
      </c>
      <c r="D503" s="178" t="s">
        <v>14663</v>
      </c>
      <c r="E503" s="178" t="s">
        <v>14522</v>
      </c>
      <c r="F503" s="178" t="s">
        <v>13842</v>
      </c>
      <c r="G503" s="178" t="s">
        <v>13843</v>
      </c>
      <c r="H503" s="178">
        <v>1</v>
      </c>
      <c r="I503" s="178">
        <v>1</v>
      </c>
      <c r="J503" s="178">
        <v>1</v>
      </c>
      <c r="K503" s="178">
        <v>0</v>
      </c>
      <c r="L503" s="178" t="s">
        <v>13354</v>
      </c>
      <c r="M503" s="178" t="s">
        <v>13354</v>
      </c>
      <c r="N503" s="178" t="s">
        <v>13354</v>
      </c>
      <c r="O503" s="178" t="s">
        <v>14661</v>
      </c>
      <c r="P503" s="178" t="s">
        <v>13354</v>
      </c>
      <c r="Q503" s="178" t="s">
        <v>13354</v>
      </c>
      <c r="R503" s="178" t="s">
        <v>13354</v>
      </c>
      <c r="S503" s="178" t="s">
        <v>13354</v>
      </c>
      <c r="T503" s="178" t="s">
        <v>13354</v>
      </c>
      <c r="U503" s="178">
        <v>2</v>
      </c>
      <c r="V503" s="178" t="s">
        <v>13846</v>
      </c>
      <c r="W503" s="178" t="s">
        <v>14523</v>
      </c>
      <c r="X503" s="178" t="s">
        <v>13354</v>
      </c>
      <c r="Y503" s="178" t="s">
        <v>13354</v>
      </c>
      <c r="Z503" s="178">
        <v>5</v>
      </c>
      <c r="AA503" s="178" t="s">
        <v>13354</v>
      </c>
      <c r="AB503" s="178" t="str">
        <f t="shared" si="7"/>
        <v>,(2365,183,'IdCodigoDuplicado','Id_Codigo_Duplicado','Duplicado','Tab1','General',1,1,1,0,NULL,NULL,NULL,'CHECKDROPDOWNLIST',NULL,NULL,NULL,NULL,NULL,'2','mainTableBoxesCss','CodigosDuplicadosLista',NULL,NULL,5,NULL,N'MANTENIMIENTO',CAST('19000101' AS DateTime), N'999999999')</v>
      </c>
    </row>
    <row r="504" spans="1:28" x14ac:dyDescent="0.25">
      <c r="A504" s="178">
        <v>2366</v>
      </c>
      <c r="B504" s="178">
        <v>183</v>
      </c>
      <c r="C504" s="178" t="s">
        <v>14664</v>
      </c>
      <c r="D504" s="178" t="s">
        <v>14665</v>
      </c>
      <c r="E504" s="178" t="s">
        <v>14525</v>
      </c>
      <c r="F504" s="178" t="s">
        <v>13842</v>
      </c>
      <c r="G504" s="178" t="s">
        <v>13843</v>
      </c>
      <c r="H504" s="178">
        <v>1</v>
      </c>
      <c r="I504" s="178">
        <v>1</v>
      </c>
      <c r="J504" s="178">
        <v>1</v>
      </c>
      <c r="K504" s="178">
        <v>0</v>
      </c>
      <c r="L504" s="178" t="s">
        <v>13354</v>
      </c>
      <c r="M504" s="178" t="s">
        <v>13354</v>
      </c>
      <c r="N504" s="178" t="s">
        <v>13354</v>
      </c>
      <c r="O504" s="178" t="s">
        <v>13878</v>
      </c>
      <c r="P504" s="178" t="s">
        <v>13354</v>
      </c>
      <c r="Q504" s="178" t="s">
        <v>13354</v>
      </c>
      <c r="R504" s="178" t="s">
        <v>13354</v>
      </c>
      <c r="S504" s="178" t="s">
        <v>13354</v>
      </c>
      <c r="T504" s="178" t="s">
        <v>13354</v>
      </c>
      <c r="U504" s="178">
        <v>2</v>
      </c>
      <c r="V504" s="178" t="s">
        <v>13846</v>
      </c>
      <c r="W504" s="178" t="s">
        <v>14526</v>
      </c>
      <c r="X504" s="178" t="s">
        <v>13354</v>
      </c>
      <c r="Y504" s="178" t="s">
        <v>13354</v>
      </c>
      <c r="Z504" s="178">
        <v>6</v>
      </c>
      <c r="AA504" s="178" t="s">
        <v>13354</v>
      </c>
      <c r="AB504" s="178" t="str">
        <f t="shared" si="7"/>
        <v>,(2366,183,'IdClaseBuque','Id_Clase_Buque','Clase Buque','Tab1','General',1,1,1,0,NULL,NULL,NULL,'DROPDOWNLIST',NULL,NULL,NULL,NULL,NULL,'2','mainTableBoxesCss','ClasesBuquesLista',NULL,NULL,6,NULL,N'MANTENIMIENTO',CAST('19000101' AS DateTime), N'999999999')</v>
      </c>
    </row>
    <row r="505" spans="1:28" x14ac:dyDescent="0.25">
      <c r="A505" s="178">
        <v>2367</v>
      </c>
      <c r="B505" s="178">
        <v>183</v>
      </c>
      <c r="C505" s="178" t="s">
        <v>14666</v>
      </c>
      <c r="D505" s="178" t="s">
        <v>14667</v>
      </c>
      <c r="E505" s="178" t="s">
        <v>14528</v>
      </c>
      <c r="F505" s="178" t="s">
        <v>13842</v>
      </c>
      <c r="G505" s="178" t="s">
        <v>13843</v>
      </c>
      <c r="H505" s="178">
        <v>1</v>
      </c>
      <c r="I505" s="178">
        <v>1</v>
      </c>
      <c r="J505" s="178">
        <v>1</v>
      </c>
      <c r="K505" s="178">
        <v>0</v>
      </c>
      <c r="L505" s="178" t="s">
        <v>13354</v>
      </c>
      <c r="M505" s="178" t="s">
        <v>13354</v>
      </c>
      <c r="N505" s="178" t="s">
        <v>13354</v>
      </c>
      <c r="O505" s="178" t="s">
        <v>13878</v>
      </c>
      <c r="P505" s="178" t="s">
        <v>13354</v>
      </c>
      <c r="Q505" s="178" t="s">
        <v>13354</v>
      </c>
      <c r="R505" s="178" t="s">
        <v>13354</v>
      </c>
      <c r="S505" s="178" t="s">
        <v>13354</v>
      </c>
      <c r="T505" s="178" t="s">
        <v>13354</v>
      </c>
      <c r="U505" s="178">
        <v>2</v>
      </c>
      <c r="V505" s="178" t="s">
        <v>13846</v>
      </c>
      <c r="W505" s="178" t="s">
        <v>14529</v>
      </c>
      <c r="X505" s="178" t="s">
        <v>13354</v>
      </c>
      <c r="Y505" s="178" t="s">
        <v>13354</v>
      </c>
      <c r="Z505" s="178">
        <v>7</v>
      </c>
      <c r="AA505" s="178" t="s">
        <v>13354</v>
      </c>
      <c r="AB505" s="178" t="str">
        <f t="shared" si="7"/>
        <v>,(2367,183,'IdClaseAeronave','Id_Clase_Aeronave','Clase Aeronave','Tab1','General',1,1,1,0,NULL,NULL,NULL,'DROPDOWNLIST',NULL,NULL,NULL,NULL,NULL,'2','mainTableBoxesCss','ClasesAeronavesLista',NULL,NULL,7,NULL,N'MANTENIMIENTO',CAST('19000101' AS DateTime), N'999999999')</v>
      </c>
    </row>
    <row r="506" spans="1:28" x14ac:dyDescent="0.25">
      <c r="A506" s="178">
        <v>2368</v>
      </c>
      <c r="B506" s="178">
        <v>183</v>
      </c>
      <c r="C506" s="178" t="s">
        <v>13912</v>
      </c>
      <c r="D506" s="178" t="s">
        <v>14668</v>
      </c>
      <c r="E506" s="178" t="s">
        <v>14531</v>
      </c>
      <c r="F506" s="178" t="s">
        <v>13842</v>
      </c>
      <c r="G506" s="178" t="s">
        <v>13843</v>
      </c>
      <c r="H506" s="178">
        <v>0</v>
      </c>
      <c r="I506" s="178">
        <v>1</v>
      </c>
      <c r="J506" s="178">
        <v>1</v>
      </c>
      <c r="K506" s="178">
        <v>0</v>
      </c>
      <c r="L506" s="178" t="s">
        <v>13354</v>
      </c>
      <c r="M506" s="178">
        <v>4</v>
      </c>
      <c r="N506" s="178">
        <v>0</v>
      </c>
      <c r="O506" s="178" t="s">
        <v>14469</v>
      </c>
      <c r="P506" s="178" t="s">
        <v>13354</v>
      </c>
      <c r="Q506" s="178" t="s">
        <v>13354</v>
      </c>
      <c r="R506" s="178" t="s">
        <v>13354</v>
      </c>
      <c r="S506" s="178" t="s">
        <v>13354</v>
      </c>
      <c r="T506" s="178" t="s">
        <v>13354</v>
      </c>
      <c r="U506" s="178">
        <v>2</v>
      </c>
      <c r="V506" s="178" t="s">
        <v>13846</v>
      </c>
      <c r="W506" s="178" t="s">
        <v>13354</v>
      </c>
      <c r="X506" s="178" t="s">
        <v>13354</v>
      </c>
      <c r="Y506" s="178" t="s">
        <v>13354</v>
      </c>
      <c r="Z506" s="178">
        <v>8</v>
      </c>
      <c r="AA506" s="178" t="s">
        <v>13354</v>
      </c>
      <c r="AB506" s="178" t="str">
        <f t="shared" si="7"/>
        <v>,(2368,183,'CodClaseVehiculo','Clase_Vehiculo','Clase Vehículo','Tab1','General',0,1,1,0,NULL,4,'0','SEARCHBOX',NULL,NULL,NULL,NULL,NULL,'2','mainTableBoxesCss',NULL,NULL,NULL,8,NULL,N'MANTENIMIENTO',CAST('19000101' AS DateTime), N'999999999')</v>
      </c>
    </row>
    <row r="507" spans="1:28" x14ac:dyDescent="0.25">
      <c r="A507" s="178">
        <v>2369</v>
      </c>
      <c r="B507" s="178">
        <v>183</v>
      </c>
      <c r="C507" s="178" t="s">
        <v>14669</v>
      </c>
      <c r="D507" s="178" t="s">
        <v>14670</v>
      </c>
      <c r="F507" s="178" t="s">
        <v>13842</v>
      </c>
      <c r="G507" s="178" t="s">
        <v>13843</v>
      </c>
      <c r="H507" s="178">
        <v>0</v>
      </c>
      <c r="I507" s="178">
        <v>0</v>
      </c>
      <c r="J507" s="178">
        <v>0</v>
      </c>
      <c r="K507" s="178">
        <v>0</v>
      </c>
      <c r="L507" s="178" t="s">
        <v>13354</v>
      </c>
      <c r="M507" s="178" t="s">
        <v>13354</v>
      </c>
      <c r="N507" s="178" t="s">
        <v>13354</v>
      </c>
      <c r="O507" s="178" t="s">
        <v>14672</v>
      </c>
      <c r="P507" s="178" t="s">
        <v>13354</v>
      </c>
      <c r="Q507" s="178" t="s">
        <v>13354</v>
      </c>
      <c r="R507" s="178" t="s">
        <v>13354</v>
      </c>
      <c r="S507" s="178" t="s">
        <v>13354</v>
      </c>
      <c r="T507" s="178" t="s">
        <v>13354</v>
      </c>
      <c r="U507" s="178">
        <v>2</v>
      </c>
      <c r="V507" s="178" t="s">
        <v>13354</v>
      </c>
      <c r="W507" s="178" t="s">
        <v>13354</v>
      </c>
      <c r="X507" s="178" t="s">
        <v>13354</v>
      </c>
      <c r="Y507" s="178" t="s">
        <v>13354</v>
      </c>
      <c r="Z507" s="178">
        <v>9</v>
      </c>
      <c r="AA507" s="178" t="s">
        <v>13354</v>
      </c>
      <c r="AB507" s="178" t="str">
        <f t="shared" si="7"/>
        <v>,(2369,183,'IdClaseVehiculo','Id_Clase_Vehiculo','','Tab1','General',0,0,0,0,NULL,NULL,NULL,'HIDDENFIELD',NULL,NULL,NULL,NULL,NULL,'2',NULL,NULL,NULL,NULL,9,NULL,N'MANTENIMIENTO',CAST('19000101' AS DateTime), N'999999999')</v>
      </c>
    </row>
    <row r="508" spans="1:28" x14ac:dyDescent="0.25">
      <c r="A508" s="178">
        <v>2370</v>
      </c>
      <c r="B508" s="178">
        <v>183</v>
      </c>
      <c r="C508" s="178" t="s">
        <v>13914</v>
      </c>
      <c r="D508" s="178" t="s">
        <v>13915</v>
      </c>
      <c r="F508" s="178" t="s">
        <v>13842</v>
      </c>
      <c r="G508" s="178" t="s">
        <v>13843</v>
      </c>
      <c r="H508" s="178">
        <v>1</v>
      </c>
      <c r="I508" s="178">
        <v>0</v>
      </c>
      <c r="J508" s="178">
        <v>1</v>
      </c>
      <c r="K508" s="178">
        <v>0</v>
      </c>
      <c r="L508" s="178" t="s">
        <v>13354</v>
      </c>
      <c r="M508" s="178">
        <v>255</v>
      </c>
      <c r="N508" s="178">
        <v>0</v>
      </c>
      <c r="O508" s="178" t="s">
        <v>13844</v>
      </c>
      <c r="P508" s="178" t="s">
        <v>13354</v>
      </c>
      <c r="Q508" s="178" t="s">
        <v>13354</v>
      </c>
      <c r="R508" s="178" t="s">
        <v>13354</v>
      </c>
      <c r="S508" s="178" t="s">
        <v>13354</v>
      </c>
      <c r="T508" s="178" t="s">
        <v>13354</v>
      </c>
      <c r="U508" s="178" t="s">
        <v>13354</v>
      </c>
      <c r="V508" s="178" t="s">
        <v>13846</v>
      </c>
      <c r="W508" s="178" t="s">
        <v>13354</v>
      </c>
      <c r="X508" s="178" t="s">
        <v>13354</v>
      </c>
      <c r="Y508" s="178" t="s">
        <v>13354</v>
      </c>
      <c r="Z508" s="178">
        <v>10</v>
      </c>
      <c r="AA508" s="178" t="s">
        <v>13354</v>
      </c>
      <c r="AB508" s="178" t="str">
        <f t="shared" si="7"/>
        <v>,(2370,183,'DesClaseVehiculo','Des_Clase_Vehiculo','','Tab1','General',1,0,1,0,NULL,255,'0','TEXTBOX',NULL,NULL,NULL,NULL,NULL,NULL,'mainTableBoxesCss',NULL,NULL,NULL,10,NULL,N'MANTENIMIENTO',CAST('19000101' AS DateTime), N'999999999')</v>
      </c>
    </row>
    <row r="509" spans="1:28" x14ac:dyDescent="0.25">
      <c r="A509" s="178">
        <v>2371</v>
      </c>
      <c r="B509" s="178">
        <v>183</v>
      </c>
      <c r="C509" s="178" t="s">
        <v>14534</v>
      </c>
      <c r="D509" s="178" t="s">
        <v>14673</v>
      </c>
      <c r="E509" s="178" t="s">
        <v>14535</v>
      </c>
      <c r="F509" s="178" t="s">
        <v>13842</v>
      </c>
      <c r="G509" s="178" t="s">
        <v>13843</v>
      </c>
      <c r="H509" s="178">
        <v>1</v>
      </c>
      <c r="I509" s="178">
        <v>1</v>
      </c>
      <c r="J509" s="178">
        <v>1</v>
      </c>
      <c r="K509" s="178">
        <v>0</v>
      </c>
      <c r="L509" s="178" t="s">
        <v>13354</v>
      </c>
      <c r="M509" s="178">
        <v>255</v>
      </c>
      <c r="N509" s="178">
        <v>0</v>
      </c>
      <c r="O509" s="178" t="s">
        <v>13844</v>
      </c>
      <c r="P509" s="178" t="s">
        <v>13354</v>
      </c>
      <c r="Q509" s="178" t="s">
        <v>13354</v>
      </c>
      <c r="R509" s="178" t="s">
        <v>13354</v>
      </c>
      <c r="S509" s="178" t="s">
        <v>13354</v>
      </c>
      <c r="T509" s="178" t="s">
        <v>13354</v>
      </c>
      <c r="U509" s="178">
        <v>2</v>
      </c>
      <c r="V509" s="178" t="s">
        <v>13846</v>
      </c>
      <c r="W509" s="178" t="s">
        <v>13354</v>
      </c>
      <c r="X509" s="178" t="s">
        <v>13354</v>
      </c>
      <c r="Y509" s="178" t="s">
        <v>13354</v>
      </c>
      <c r="Z509" s="178">
        <v>12</v>
      </c>
      <c r="AA509" s="178" t="s">
        <v>13354</v>
      </c>
      <c r="AB509" s="178" t="str">
        <f t="shared" si="7"/>
        <v>,(2371,183,'NBien','Numero_Bien','N° Bien','Tab1','General',1,1,1,0,NULL,255,'0','TEXTBOX',NULL,NULL,NULL,NULL,NULL,'2','mainTableBoxesCss',NULL,NULL,NULL,12,NULL,N'MANTENIMIENTO',CAST('19000101' AS DateTime), N'999999999')</v>
      </c>
    </row>
    <row r="510" spans="1:28" x14ac:dyDescent="0.25">
      <c r="A510" s="178">
        <v>2389</v>
      </c>
      <c r="B510" s="178">
        <v>169</v>
      </c>
      <c r="C510" s="178" t="s">
        <v>14743</v>
      </c>
      <c r="D510" s="178" t="s">
        <v>13702</v>
      </c>
      <c r="E510" s="178" t="s">
        <v>14744</v>
      </c>
      <c r="F510" s="178" t="s">
        <v>14480</v>
      </c>
      <c r="G510" s="178" t="s">
        <v>14745</v>
      </c>
      <c r="H510" s="178">
        <v>1</v>
      </c>
      <c r="I510" s="178">
        <v>1</v>
      </c>
      <c r="J510" s="178">
        <v>1</v>
      </c>
      <c r="K510" s="178" t="s">
        <v>13354</v>
      </c>
      <c r="L510" s="178" t="s">
        <v>13354</v>
      </c>
      <c r="M510" s="178">
        <v>3</v>
      </c>
      <c r="N510" s="178">
        <v>1</v>
      </c>
      <c r="O510" s="178" t="s">
        <v>13844</v>
      </c>
      <c r="P510" s="178" t="s">
        <v>13845</v>
      </c>
      <c r="Q510" s="178" t="s">
        <v>13354</v>
      </c>
      <c r="R510" s="178" t="s">
        <v>13354</v>
      </c>
      <c r="S510" s="178" t="s">
        <v>13354</v>
      </c>
      <c r="T510" s="178" t="s">
        <v>13354</v>
      </c>
      <c r="U510" s="178" t="s">
        <v>13354</v>
      </c>
      <c r="V510" s="178" t="s">
        <v>13846</v>
      </c>
      <c r="W510" s="178" t="s">
        <v>13354</v>
      </c>
      <c r="X510" s="178" t="s">
        <v>13847</v>
      </c>
      <c r="Y510" s="178" t="s">
        <v>13354</v>
      </c>
      <c r="Z510" s="178">
        <v>35</v>
      </c>
      <c r="AA510" s="178" t="s">
        <v>13354</v>
      </c>
      <c r="AB510" s="178" t="str">
        <f t="shared" si="7"/>
        <v>,(2389,169,'MesesVencimientoAvaluoSUGEFTerreno','Meses_Vencimiento_Avaluo_SUGEF_Terreno','Meses Vencimiento Avalúo SUGEF Terrenos','Tab3','Vencimiento Avalúo',1,1,1,NULL,NULL,3,'1','TEXTBOX','NUMBER',NULL,NULL,NULL,NULL,NULL,'mainTableBoxesCss',NULL,'GrupoValidacion',NULL,35,NULL,N'MANTENIMIENTO',CAST('19000101' AS DateTime), N'999999999')</v>
      </c>
    </row>
    <row r="511" spans="1:28" x14ac:dyDescent="0.25">
      <c r="A511" s="178">
        <v>2390</v>
      </c>
      <c r="B511" s="178">
        <v>169</v>
      </c>
      <c r="C511" s="178" t="s">
        <v>14746</v>
      </c>
      <c r="D511" s="178" t="s">
        <v>13701</v>
      </c>
      <c r="E511" s="178" t="s">
        <v>14747</v>
      </c>
      <c r="F511" s="178" t="s">
        <v>14480</v>
      </c>
      <c r="G511" s="178" t="s">
        <v>14745</v>
      </c>
      <c r="H511" s="178">
        <v>1</v>
      </c>
      <c r="I511" s="178">
        <v>1</v>
      </c>
      <c r="J511" s="178">
        <v>1</v>
      </c>
      <c r="K511" s="178" t="s">
        <v>13354</v>
      </c>
      <c r="L511" s="178" t="s">
        <v>13354</v>
      </c>
      <c r="M511" s="178">
        <v>3</v>
      </c>
      <c r="N511" s="178">
        <v>1</v>
      </c>
      <c r="O511" s="178" t="s">
        <v>13844</v>
      </c>
      <c r="P511" s="178" t="s">
        <v>13845</v>
      </c>
      <c r="Q511" s="178" t="s">
        <v>13354</v>
      </c>
      <c r="R511" s="178" t="s">
        <v>13354</v>
      </c>
      <c r="S511" s="178" t="s">
        <v>13354</v>
      </c>
      <c r="T511" s="178" t="s">
        <v>13354</v>
      </c>
      <c r="U511" s="178" t="s">
        <v>13354</v>
      </c>
      <c r="V511" s="178" t="s">
        <v>13846</v>
      </c>
      <c r="W511" s="178" t="s">
        <v>13354</v>
      </c>
      <c r="X511" s="178" t="s">
        <v>13847</v>
      </c>
      <c r="Y511" s="178" t="s">
        <v>13354</v>
      </c>
      <c r="Z511" s="178">
        <v>36</v>
      </c>
      <c r="AA511" s="178" t="s">
        <v>13354</v>
      </c>
      <c r="AB511" s="178" t="str">
        <f t="shared" si="7"/>
        <v>,(2390,169,'MesesVencimientoAvaluoSUGEFEdificacion','Meses_Vencimiento_Avaluo_SUGEF_Edificacion','Meses Vencimiento Avalúo SUGEF Edificaciones','Tab3','Vencimiento Avalúo',1,1,1,NULL,NULL,3,'1','TEXTBOX','NUMBER',NULL,NULL,NULL,NULL,NULL,'mainTableBoxesCss',NULL,'GrupoValidacion',NULL,36,NULL,N'MANTENIMIENTO',CAST('19000101' AS DateTime), N'999999999')</v>
      </c>
    </row>
    <row r="512" spans="1:28" x14ac:dyDescent="0.25">
      <c r="A512" s="178">
        <v>2391</v>
      </c>
      <c r="B512" s="178">
        <v>169</v>
      </c>
      <c r="C512" s="178" t="s">
        <v>14748</v>
      </c>
      <c r="D512" s="178" t="s">
        <v>13700</v>
      </c>
      <c r="E512" s="178" t="s">
        <v>14749</v>
      </c>
      <c r="F512" s="178" t="s">
        <v>14480</v>
      </c>
      <c r="G512" s="178" t="s">
        <v>14745</v>
      </c>
      <c r="H512" s="178">
        <v>1</v>
      </c>
      <c r="I512" s="178">
        <v>1</v>
      </c>
      <c r="J512" s="178">
        <v>1</v>
      </c>
      <c r="K512" s="178" t="s">
        <v>13354</v>
      </c>
      <c r="L512" s="178" t="s">
        <v>13354</v>
      </c>
      <c r="M512" s="178">
        <v>3</v>
      </c>
      <c r="N512" s="178">
        <v>1</v>
      </c>
      <c r="O512" s="178" t="s">
        <v>13844</v>
      </c>
      <c r="P512" s="178" t="s">
        <v>13845</v>
      </c>
      <c r="Q512" s="178" t="s">
        <v>13354</v>
      </c>
      <c r="R512" s="178" t="s">
        <v>13354</v>
      </c>
      <c r="S512" s="178" t="s">
        <v>13354</v>
      </c>
      <c r="T512" s="178" t="s">
        <v>13354</v>
      </c>
      <c r="U512" s="178" t="s">
        <v>13354</v>
      </c>
      <c r="V512" s="178" t="s">
        <v>13846</v>
      </c>
      <c r="W512" s="178" t="s">
        <v>13354</v>
      </c>
      <c r="X512" s="178" t="s">
        <v>13847</v>
      </c>
      <c r="Y512" s="178" t="s">
        <v>13354</v>
      </c>
      <c r="Z512" s="178">
        <v>37</v>
      </c>
      <c r="AA512" s="178" t="s">
        <v>13354</v>
      </c>
      <c r="AB512" s="178" t="str">
        <f t="shared" si="7"/>
        <v>,(2391,169,'MesesVencimientoAvaluoVehiculo','Meses_Vencimiento_Avaluo_Vehiculo','Meses Vencimiento Avalúo Vehículos','Tab3','Vencimiento Avalúo',1,1,1,NULL,NULL,3,'1','TEXTBOX','NUMBER',NULL,NULL,NULL,NULL,NULL,'mainTableBoxesCss',NULL,'GrupoValidacion',NULL,37,NULL,N'MANTENIMIENTO',CAST('19000101' AS DateTime), N'999999999')</v>
      </c>
    </row>
    <row r="513" spans="1:28" x14ac:dyDescent="0.25">
      <c r="A513" s="178">
        <v>2392</v>
      </c>
      <c r="B513" s="178">
        <v>169</v>
      </c>
      <c r="C513" s="178" t="s">
        <v>14750</v>
      </c>
      <c r="D513" s="178" t="s">
        <v>13696</v>
      </c>
      <c r="E513" s="178" t="s">
        <v>14751</v>
      </c>
      <c r="F513" s="178" t="s">
        <v>14480</v>
      </c>
      <c r="G513" s="178" t="s">
        <v>14745</v>
      </c>
      <c r="H513" s="178">
        <v>1</v>
      </c>
      <c r="I513" s="178">
        <v>1</v>
      </c>
      <c r="J513" s="178">
        <v>1</v>
      </c>
      <c r="K513" s="178" t="s">
        <v>13354</v>
      </c>
      <c r="L513" s="178" t="s">
        <v>13354</v>
      </c>
      <c r="M513" s="178">
        <v>3</v>
      </c>
      <c r="N513" s="178">
        <v>1</v>
      </c>
      <c r="O513" s="178" t="s">
        <v>13844</v>
      </c>
      <c r="P513" s="178" t="s">
        <v>13845</v>
      </c>
      <c r="Q513" s="178" t="s">
        <v>13354</v>
      </c>
      <c r="R513" s="178" t="s">
        <v>13354</v>
      </c>
      <c r="S513" s="178" t="s">
        <v>13354</v>
      </c>
      <c r="T513" s="178" t="s">
        <v>13354</v>
      </c>
      <c r="U513" s="178" t="s">
        <v>13354</v>
      </c>
      <c r="V513" s="178" t="s">
        <v>13846</v>
      </c>
      <c r="W513" s="178" t="s">
        <v>13354</v>
      </c>
      <c r="X513" s="178" t="s">
        <v>13847</v>
      </c>
      <c r="Y513" s="178" t="s">
        <v>13354</v>
      </c>
      <c r="Z513" s="178">
        <v>38</v>
      </c>
      <c r="AA513" s="178" t="s">
        <v>13354</v>
      </c>
      <c r="AB513" s="178" t="str">
        <f t="shared" si="7"/>
        <v>,(2392,169,'MesesVencimientoAvaluoMaquinariaEquipo','Meses_Vencimiento_Avaluo_Maquinaria_Equipo','Meses Vencimiento Avalúo Maquinaria y Equipo','Tab3','Vencimiento Avalúo',1,1,1,NULL,NULL,3,'1','TEXTBOX','NUMBER',NULL,NULL,NULL,NULL,NULL,'mainTableBoxesCss',NULL,'GrupoValidacion',NULL,38,NULL,N'MANTENIMIENTO',CAST('19000101' AS DateTime), N'999999999')</v>
      </c>
    </row>
    <row r="514" spans="1:28" x14ac:dyDescent="0.25">
      <c r="A514" s="178">
        <v>2393</v>
      </c>
      <c r="B514" s="178">
        <v>169</v>
      </c>
      <c r="C514" s="178" t="s">
        <v>14752</v>
      </c>
      <c r="D514" s="178" t="s">
        <v>13694</v>
      </c>
      <c r="E514" s="178" t="s">
        <v>14753</v>
      </c>
      <c r="F514" s="178" t="s">
        <v>14480</v>
      </c>
      <c r="G514" s="178" t="s">
        <v>14745</v>
      </c>
      <c r="H514" s="178">
        <v>1</v>
      </c>
      <c r="I514" s="178">
        <v>1</v>
      </c>
      <c r="J514" s="178">
        <v>1</v>
      </c>
      <c r="K514" s="178" t="s">
        <v>13354</v>
      </c>
      <c r="L514" s="178" t="s">
        <v>13354</v>
      </c>
      <c r="M514" s="178">
        <v>3</v>
      </c>
      <c r="N514" s="178">
        <v>1</v>
      </c>
      <c r="O514" s="178" t="s">
        <v>13844</v>
      </c>
      <c r="P514" s="178" t="s">
        <v>13845</v>
      </c>
      <c r="Q514" s="178" t="s">
        <v>13354</v>
      </c>
      <c r="R514" s="178" t="s">
        <v>13354</v>
      </c>
      <c r="S514" s="178" t="s">
        <v>13354</v>
      </c>
      <c r="T514" s="178" t="s">
        <v>13354</v>
      </c>
      <c r="U514" s="178" t="s">
        <v>13354</v>
      </c>
      <c r="V514" s="178" t="s">
        <v>13846</v>
      </c>
      <c r="W514" s="178" t="s">
        <v>13354</v>
      </c>
      <c r="X514" s="178" t="s">
        <v>13847</v>
      </c>
      <c r="Y514" s="178" t="s">
        <v>13354</v>
      </c>
      <c r="Z514" s="178">
        <v>39</v>
      </c>
      <c r="AA514" s="178" t="s">
        <v>13354</v>
      </c>
      <c r="AB514" s="178" t="str">
        <f t="shared" si="7"/>
        <v>,(2393,169,'MesesVencimientoAvaluoEquipoComputo','Meses_Vencimiento_Avaluo_Equipo_Computo','Meses Vencimiento Avalúo Equipo Cómputo','Tab3','Vencimiento Avalúo',1,1,1,NULL,NULL,3,'1','TEXTBOX','NUMBER',NULL,NULL,NULL,NULL,NULL,'mainTableBoxesCss',NULL,'GrupoValidacion',NULL,39,NULL,N'MANTENIMIENTO',CAST('19000101' AS DateTime), N'999999999')</v>
      </c>
    </row>
    <row r="515" spans="1:28" x14ac:dyDescent="0.25">
      <c r="A515" s="178">
        <v>2394</v>
      </c>
      <c r="B515" s="178">
        <v>169</v>
      </c>
      <c r="C515" s="178" t="s">
        <v>14754</v>
      </c>
      <c r="D515" s="178" t="s">
        <v>13697</v>
      </c>
      <c r="E515" s="178" t="s">
        <v>14755</v>
      </c>
      <c r="F515" s="178" t="s">
        <v>14480</v>
      </c>
      <c r="G515" s="178" t="s">
        <v>14745</v>
      </c>
      <c r="H515" s="178">
        <v>1</v>
      </c>
      <c r="I515" s="178">
        <v>1</v>
      </c>
      <c r="J515" s="178">
        <v>1</v>
      </c>
      <c r="K515" s="178" t="s">
        <v>13354</v>
      </c>
      <c r="L515" s="178" t="s">
        <v>13354</v>
      </c>
      <c r="M515" s="178">
        <v>3</v>
      </c>
      <c r="N515" s="178">
        <v>1</v>
      </c>
      <c r="O515" s="178" t="s">
        <v>13844</v>
      </c>
      <c r="P515" s="178" t="s">
        <v>13845</v>
      </c>
      <c r="Q515" s="178" t="s">
        <v>13354</v>
      </c>
      <c r="R515" s="178" t="s">
        <v>13354</v>
      </c>
      <c r="S515" s="178" t="s">
        <v>13354</v>
      </c>
      <c r="T515" s="178" t="s">
        <v>13354</v>
      </c>
      <c r="U515" s="178" t="s">
        <v>13354</v>
      </c>
      <c r="V515" s="178" t="s">
        <v>13846</v>
      </c>
      <c r="W515" s="178" t="s">
        <v>13354</v>
      </c>
      <c r="X515" s="178" t="s">
        <v>13847</v>
      </c>
      <c r="Y515" s="178" t="s">
        <v>13354</v>
      </c>
      <c r="Z515" s="178">
        <v>40</v>
      </c>
      <c r="AA515" s="178" t="s">
        <v>13354</v>
      </c>
      <c r="AB515" s="178" t="str">
        <f t="shared" ref="AB515:AB578" si="8">+CONCATENATE(",(",A515,",",B515,",",(IF(EXACT(C515,"NULL"), "NULL","'"&amp;C515&amp;"'")),",",(IF(EXACT(D515,"NULL"), "NULL","'"&amp;D515&amp;"'")),",",(IF(EXACT(E515,"NULL"), "NULL","'"&amp;E515&amp;"'")),",",(IF(EXACT(F515,"NULL"), "NULL","'"&amp;F515&amp;"'")),",",(IF(EXACT(G515,"NULL"), "NULL","'"&amp;G515&amp;"'")),",",(IF(EXACT(H515,"NULL"), "NULL",H515)),",",(IF(EXACT(I515,"NULL"), "NULL",I515)),",",(IF(EXACT(J515,"NULL"), "NULL",J515)),",",(IF(EXACT(K515,"NULL"), "NULL",K515)),",",(IF(EXACT(L515,"NULL"), "NULL","'"&amp;L515&amp;"'")),",",(IF(EXACT(M515,"NULL"), "NULL",M515)),",",(IF(EXACT(N515,"NULL"), "NULL","'"&amp;N515&amp;"'")),",",(IF(EXACT(O515,"NULL"), "NULL","'"&amp;O515&amp;"'")),",",(IF(EXACT(P515,"NULL"), "NULL","'"&amp;P515&amp;"'")),",",(IF(EXACT(Q515,"NULL"), "NULL","'"&amp;Q515&amp;"'")),",",(IF(EXACT(R515,"NULL"), "NULL","'"&amp;R515&amp;"'")),",",(IF(EXACT(S515,"NULL"), "NULL","'"&amp;S515&amp;"'")),",",(IF(EXACT(T515,"NULL"), "NULL","'"&amp;T515&amp;"'")),",",(IF(EXACT(U515,"NULL"), "NULL","'"&amp;U515&amp;"'")),",",(IF(EXACT(V515,"NULL"), "NULL","'"&amp;V515&amp;"'")),",",(IF(EXACT(W515,"NULL"), "NULL","'"&amp;W515&amp;"'")),",",(IF(EXACT(X515,"NULL"), "NULL","'"&amp;X515&amp;"'")),",",(IF(EXACT(Y515,"NULL"), "NULL","'"&amp;Y515&amp;"'")),",",(IF(EXACT(Z515,"NULL"), "NULL",Z515)),",",(IF(EXACT(AA515,"NULL"), "NULL","'"&amp;AA515&amp;"'")),",N'MANTENIMIENTO',CAST('19000101' AS DateTime), N'999999999')")</f>
        <v>,(2394,169,'MesesVencimientoAvaluoMateriaPrima','Meses_Vencimiento_Avaluo_Materia_Prima','Meses Vencimiento Avalúo Materias Primas','Tab3','Vencimiento Avalúo',1,1,1,NULL,NULL,3,'1','TEXTBOX','NUMBER',NULL,NULL,NULL,NULL,NULL,'mainTableBoxesCss',NULL,'GrupoValidacion',NULL,40,NULL,N'MANTENIMIENTO',CAST('19000101' AS DateTime), N'999999999')</v>
      </c>
    </row>
    <row r="516" spans="1:28" x14ac:dyDescent="0.25">
      <c r="A516" s="178">
        <v>2395</v>
      </c>
      <c r="B516" s="178">
        <v>169</v>
      </c>
      <c r="C516" s="178" t="s">
        <v>14756</v>
      </c>
      <c r="D516" s="178" t="s">
        <v>13698</v>
      </c>
      <c r="E516" s="178" t="s">
        <v>14757</v>
      </c>
      <c r="F516" s="178" t="s">
        <v>14480</v>
      </c>
      <c r="G516" s="178" t="s">
        <v>14745</v>
      </c>
      <c r="H516" s="178">
        <v>1</v>
      </c>
      <c r="I516" s="178">
        <v>1</v>
      </c>
      <c r="J516" s="178">
        <v>1</v>
      </c>
      <c r="K516" s="178" t="s">
        <v>13354</v>
      </c>
      <c r="L516" s="178" t="s">
        <v>13354</v>
      </c>
      <c r="M516" s="178">
        <v>3</v>
      </c>
      <c r="N516" s="178">
        <v>1</v>
      </c>
      <c r="O516" s="178" t="s">
        <v>13844</v>
      </c>
      <c r="P516" s="178" t="s">
        <v>13845</v>
      </c>
      <c r="Q516" s="178" t="s">
        <v>13354</v>
      </c>
      <c r="R516" s="178" t="s">
        <v>13354</v>
      </c>
      <c r="S516" s="178" t="s">
        <v>13354</v>
      </c>
      <c r="T516" s="178" t="s">
        <v>13354</v>
      </c>
      <c r="U516" s="178" t="s">
        <v>13354</v>
      </c>
      <c r="V516" s="178" t="s">
        <v>13846</v>
      </c>
      <c r="W516" s="178" t="s">
        <v>13354</v>
      </c>
      <c r="X516" s="178" t="s">
        <v>13847</v>
      </c>
      <c r="Y516" s="178" t="s">
        <v>13354</v>
      </c>
      <c r="Z516" s="178">
        <v>41</v>
      </c>
      <c r="AA516" s="178" t="s">
        <v>13354</v>
      </c>
      <c r="AB516" s="178" t="str">
        <f t="shared" si="8"/>
        <v>,(2395,169,'MesesVencimientoAvaluoMobiliario','Meses_Vencimiento_Avaluo_Mobiliario','Meses Vencimiento Avalúo Mobiliario','Tab3','Vencimiento Avalúo',1,1,1,NULL,NULL,3,'1','TEXTBOX','NUMBER',NULL,NULL,NULL,NULL,NULL,'mainTableBoxesCss',NULL,'GrupoValidacion',NULL,41,NULL,N'MANTENIMIENTO',CAST('19000101' AS DateTime), N'999999999')</v>
      </c>
    </row>
    <row r="517" spans="1:28" x14ac:dyDescent="0.25">
      <c r="A517" s="178">
        <v>2396</v>
      </c>
      <c r="B517" s="178">
        <v>169</v>
      </c>
      <c r="C517" s="178" t="s">
        <v>14758</v>
      </c>
      <c r="D517" s="178" t="s">
        <v>13695</v>
      </c>
      <c r="E517" s="178" t="s">
        <v>14759</v>
      </c>
      <c r="F517" s="178" t="s">
        <v>14480</v>
      </c>
      <c r="G517" s="178" t="s">
        <v>14745</v>
      </c>
      <c r="H517" s="178">
        <v>1</v>
      </c>
      <c r="I517" s="178">
        <v>1</v>
      </c>
      <c r="J517" s="178">
        <v>1</v>
      </c>
      <c r="K517" s="178" t="s">
        <v>13354</v>
      </c>
      <c r="L517" s="178" t="s">
        <v>13354</v>
      </c>
      <c r="M517" s="178">
        <v>3</v>
      </c>
      <c r="N517" s="178">
        <v>1</v>
      </c>
      <c r="O517" s="178" t="s">
        <v>13844</v>
      </c>
      <c r="P517" s="178" t="s">
        <v>13845</v>
      </c>
      <c r="Q517" s="178" t="s">
        <v>13354</v>
      </c>
      <c r="R517" s="178" t="s">
        <v>13354</v>
      </c>
      <c r="S517" s="178" t="s">
        <v>13354</v>
      </c>
      <c r="T517" s="178" t="s">
        <v>13354</v>
      </c>
      <c r="U517" s="178" t="s">
        <v>13354</v>
      </c>
      <c r="V517" s="178" t="s">
        <v>13846</v>
      </c>
      <c r="W517" s="178" t="s">
        <v>13354</v>
      </c>
      <c r="X517" s="178" t="s">
        <v>13847</v>
      </c>
      <c r="Y517" s="178" t="s">
        <v>13354</v>
      </c>
      <c r="Z517" s="178">
        <v>42</v>
      </c>
      <c r="AA517" s="178" t="s">
        <v>13354</v>
      </c>
      <c r="AB517" s="178" t="str">
        <f t="shared" si="8"/>
        <v>,(2396,169,'MesesVencimientoAvaluoMadera','Meses_Vencimiento_Avaluo_Madera','Meses Vencimiento Avalúo Maderas','Tab3','Vencimiento Avalúo',1,1,1,NULL,NULL,3,'1','TEXTBOX','NUMBER',NULL,NULL,NULL,NULL,NULL,'mainTableBoxesCss',NULL,'GrupoValidacion',NULL,42,NULL,N'MANTENIMIENTO',CAST('19000101' AS DateTime), N'999999999')</v>
      </c>
    </row>
    <row r="518" spans="1:28" x14ac:dyDescent="0.25">
      <c r="A518" s="178">
        <v>2397</v>
      </c>
      <c r="B518" s="178">
        <v>169</v>
      </c>
      <c r="C518" s="178" t="s">
        <v>14760</v>
      </c>
      <c r="D518" s="178" t="s">
        <v>13689</v>
      </c>
      <c r="E518" s="178" t="s">
        <v>14761</v>
      </c>
      <c r="F518" s="178" t="s">
        <v>14480</v>
      </c>
      <c r="G518" s="178" t="s">
        <v>14745</v>
      </c>
      <c r="H518" s="178">
        <v>1</v>
      </c>
      <c r="I518" s="178">
        <v>1</v>
      </c>
      <c r="J518" s="178">
        <v>1</v>
      </c>
      <c r="K518" s="178" t="s">
        <v>13354</v>
      </c>
      <c r="L518" s="178" t="s">
        <v>13354</v>
      </c>
      <c r="M518" s="178">
        <v>3</v>
      </c>
      <c r="N518" s="178">
        <v>1</v>
      </c>
      <c r="O518" s="178" t="s">
        <v>13844</v>
      </c>
      <c r="P518" s="178" t="s">
        <v>13845</v>
      </c>
      <c r="Q518" s="178" t="s">
        <v>13354</v>
      </c>
      <c r="R518" s="178" t="s">
        <v>13354</v>
      </c>
      <c r="S518" s="178" t="s">
        <v>13354</v>
      </c>
      <c r="T518" s="178" t="s">
        <v>13354</v>
      </c>
      <c r="U518" s="178" t="s">
        <v>13354</v>
      </c>
      <c r="V518" s="178" t="s">
        <v>13846</v>
      </c>
      <c r="W518" s="178" t="s">
        <v>13354</v>
      </c>
      <c r="X518" s="178" t="s">
        <v>13847</v>
      </c>
      <c r="Y518" s="178" t="s">
        <v>13354</v>
      </c>
      <c r="Z518" s="178">
        <v>43</v>
      </c>
      <c r="AA518" s="178" t="s">
        <v>13354</v>
      </c>
      <c r="AB518" s="178" t="str">
        <f t="shared" si="8"/>
        <v>,(2397,169,'MesesVencimientoAvaluoAeronave','Meses_Vencimiento_Avaluo_Aeronave','Meses Vencimiento Avalúo Aeronaves','Tab3','Vencimiento Avalúo',1,1,1,NULL,NULL,3,'1','TEXTBOX','NUMBER',NULL,NULL,NULL,NULL,NULL,'mainTableBoxesCss',NULL,'GrupoValidacion',NULL,43,NULL,N'MANTENIMIENTO',CAST('19000101' AS DateTime), N'999999999')</v>
      </c>
    </row>
    <row r="519" spans="1:28" x14ac:dyDescent="0.25">
      <c r="A519" s="178">
        <v>2398</v>
      </c>
      <c r="B519" s="178">
        <v>169</v>
      </c>
      <c r="C519" s="178" t="s">
        <v>14762</v>
      </c>
      <c r="D519" s="178" t="s">
        <v>13692</v>
      </c>
      <c r="E519" s="178" t="s">
        <v>14763</v>
      </c>
      <c r="F519" s="178" t="s">
        <v>14480</v>
      </c>
      <c r="G519" s="178" t="s">
        <v>14745</v>
      </c>
      <c r="H519" s="178">
        <v>1</v>
      </c>
      <c r="I519" s="178">
        <v>1</v>
      </c>
      <c r="J519" s="178">
        <v>1</v>
      </c>
      <c r="K519" s="178" t="s">
        <v>13354</v>
      </c>
      <c r="L519" s="178" t="s">
        <v>13354</v>
      </c>
      <c r="M519" s="178">
        <v>3</v>
      </c>
      <c r="N519" s="178">
        <v>1</v>
      </c>
      <c r="O519" s="178" t="s">
        <v>13844</v>
      </c>
      <c r="P519" s="178" t="s">
        <v>13845</v>
      </c>
      <c r="Q519" s="178" t="s">
        <v>13354</v>
      </c>
      <c r="R519" s="178" t="s">
        <v>13354</v>
      </c>
      <c r="S519" s="178" t="s">
        <v>13354</v>
      </c>
      <c r="T519" s="178" t="s">
        <v>13354</v>
      </c>
      <c r="U519" s="178" t="s">
        <v>13354</v>
      </c>
      <c r="V519" s="178" t="s">
        <v>13846</v>
      </c>
      <c r="W519" s="178" t="s">
        <v>13354</v>
      </c>
      <c r="X519" s="178" t="s">
        <v>13847</v>
      </c>
      <c r="Y519" s="178" t="s">
        <v>13354</v>
      </c>
      <c r="Z519" s="178">
        <v>44</v>
      </c>
      <c r="AA519" s="178" t="s">
        <v>13354</v>
      </c>
      <c r="AB519" s="178" t="str">
        <f t="shared" si="8"/>
        <v>,(2398,169,'MesesVencimientoAvaluoBuque','Meses_Vencimiento_Avaluo_Buque','Meses Vencimiento Avalúo Buques','Tab3','Vencimiento Avalúo',1,1,1,NULL,NULL,3,'1','TEXTBOX','NUMBER',NULL,NULL,NULL,NULL,NULL,'mainTableBoxesCss',NULL,'GrupoValidacion',NULL,44,NULL,N'MANTENIMIENTO',CAST('19000101' AS DateTime), N'999999999')</v>
      </c>
    </row>
    <row r="520" spans="1:28" x14ac:dyDescent="0.25">
      <c r="A520" s="178">
        <v>2399</v>
      </c>
      <c r="B520" s="178">
        <v>169</v>
      </c>
      <c r="C520" s="178" t="s">
        <v>14764</v>
      </c>
      <c r="D520" s="178" t="s">
        <v>13691</v>
      </c>
      <c r="E520" s="178" t="s">
        <v>14765</v>
      </c>
      <c r="F520" s="178" t="s">
        <v>14480</v>
      </c>
      <c r="G520" s="178" t="s">
        <v>14745</v>
      </c>
      <c r="H520" s="178">
        <v>1</v>
      </c>
      <c r="I520" s="178">
        <v>1</v>
      </c>
      <c r="J520" s="178">
        <v>1</v>
      </c>
      <c r="K520" s="178" t="s">
        <v>13354</v>
      </c>
      <c r="L520" s="178" t="s">
        <v>13354</v>
      </c>
      <c r="M520" s="178">
        <v>3</v>
      </c>
      <c r="N520" s="178">
        <v>1</v>
      </c>
      <c r="O520" s="178" t="s">
        <v>13844</v>
      </c>
      <c r="P520" s="178" t="s">
        <v>13845</v>
      </c>
      <c r="Q520" s="178" t="s">
        <v>13354</v>
      </c>
      <c r="R520" s="178" t="s">
        <v>13354</v>
      </c>
      <c r="S520" s="178" t="s">
        <v>13354</v>
      </c>
      <c r="T520" s="178" t="s">
        <v>13354</v>
      </c>
      <c r="U520" s="178" t="s">
        <v>13354</v>
      </c>
      <c r="V520" s="178" t="s">
        <v>13846</v>
      </c>
      <c r="W520" s="178" t="s">
        <v>13354</v>
      </c>
      <c r="X520" s="178" t="s">
        <v>13847</v>
      </c>
      <c r="Y520" s="178" t="s">
        <v>13354</v>
      </c>
      <c r="Z520" s="178">
        <v>45</v>
      </c>
      <c r="AA520" s="178" t="s">
        <v>13354</v>
      </c>
      <c r="AB520" s="178" t="str">
        <f t="shared" si="8"/>
        <v>,(2399,169,'MesesVencimientoAvaluoAnimal','Meses_Vencimiento_Avaluo_Animal','Meses Vencimiento Avalúo Animales','Tab3','Vencimiento Avalúo',1,1,1,NULL,NULL,3,'1','TEXTBOX','NUMBER',NULL,NULL,NULL,NULL,NULL,'mainTableBoxesCss',NULL,'GrupoValidacion',NULL,45,NULL,N'MANTENIMIENTO',CAST('19000101' AS DateTime), N'999999999')</v>
      </c>
    </row>
    <row r="521" spans="1:28" x14ac:dyDescent="0.25">
      <c r="A521" s="178">
        <v>2400</v>
      </c>
      <c r="B521" s="178">
        <v>169</v>
      </c>
      <c r="C521" s="178" t="s">
        <v>14766</v>
      </c>
      <c r="D521" s="178" t="s">
        <v>13693</v>
      </c>
      <c r="E521" s="178" t="s">
        <v>14767</v>
      </c>
      <c r="F521" s="178" t="s">
        <v>14480</v>
      </c>
      <c r="G521" s="178" t="s">
        <v>14745</v>
      </c>
      <c r="H521" s="178">
        <v>1</v>
      </c>
      <c r="I521" s="178">
        <v>1</v>
      </c>
      <c r="J521" s="178">
        <v>1</v>
      </c>
      <c r="K521" s="178" t="s">
        <v>13354</v>
      </c>
      <c r="L521" s="178" t="s">
        <v>13354</v>
      </c>
      <c r="M521" s="178">
        <v>3</v>
      </c>
      <c r="N521" s="178">
        <v>1</v>
      </c>
      <c r="O521" s="178" t="s">
        <v>13844</v>
      </c>
      <c r="P521" s="178" t="s">
        <v>13845</v>
      </c>
      <c r="Q521" s="178" t="s">
        <v>13354</v>
      </c>
      <c r="R521" s="178" t="s">
        <v>13354</v>
      </c>
      <c r="S521" s="178" t="s">
        <v>13354</v>
      </c>
      <c r="T521" s="178" t="s">
        <v>13354</v>
      </c>
      <c r="U521" s="178" t="s">
        <v>13354</v>
      </c>
      <c r="V521" s="178" t="s">
        <v>13846</v>
      </c>
      <c r="W521" s="178" t="s">
        <v>13354</v>
      </c>
      <c r="X521" s="178" t="s">
        <v>13847</v>
      </c>
      <c r="Y521" s="178" t="s">
        <v>13354</v>
      </c>
      <c r="Z521" s="178">
        <v>46</v>
      </c>
      <c r="AA521" s="178" t="s">
        <v>13354</v>
      </c>
      <c r="AB521" s="178" t="str">
        <f t="shared" si="8"/>
        <v>,(2400,169,'MesesVencimientoAvaluoCultivofruto','Meses_Vencimiento_Avaluo_Cultivo_Fruto','Meses Vencimiento Avalúo Cultivos y frutos','Tab3','Vencimiento Avalúo',1,1,1,NULL,NULL,3,'1','TEXTBOX','NUMBER',NULL,NULL,NULL,NULL,NULL,'mainTableBoxesCss',NULL,'GrupoValidacion',NULL,46,NULL,N'MANTENIMIENTO',CAST('19000101' AS DateTime), N'999999999')</v>
      </c>
    </row>
    <row r="522" spans="1:28" x14ac:dyDescent="0.25">
      <c r="A522" s="178">
        <v>2401</v>
      </c>
      <c r="B522" s="178">
        <v>169</v>
      </c>
      <c r="C522" s="178" t="s">
        <v>14768</v>
      </c>
      <c r="D522" s="178" t="s">
        <v>13690</v>
      </c>
      <c r="E522" s="178" t="s">
        <v>14769</v>
      </c>
      <c r="F522" s="178" t="s">
        <v>14480</v>
      </c>
      <c r="G522" s="178" t="s">
        <v>14745</v>
      </c>
      <c r="H522" s="178">
        <v>1</v>
      </c>
      <c r="I522" s="178">
        <v>1</v>
      </c>
      <c r="J522" s="178">
        <v>1</v>
      </c>
      <c r="K522" s="178" t="s">
        <v>13354</v>
      </c>
      <c r="L522" s="178" t="s">
        <v>13354</v>
      </c>
      <c r="M522" s="178">
        <v>3</v>
      </c>
      <c r="N522" s="178">
        <v>1</v>
      </c>
      <c r="O522" s="178" t="s">
        <v>13844</v>
      </c>
      <c r="P522" s="178" t="s">
        <v>13845</v>
      </c>
      <c r="Q522" s="178" t="s">
        <v>13354</v>
      </c>
      <c r="R522" s="178" t="s">
        <v>13354</v>
      </c>
      <c r="S522" s="178" t="s">
        <v>13354</v>
      </c>
      <c r="T522" s="178" t="s">
        <v>13354</v>
      </c>
      <c r="U522" s="178" t="s">
        <v>13354</v>
      </c>
      <c r="V522" s="178" t="s">
        <v>13846</v>
      </c>
      <c r="W522" s="178" t="s">
        <v>13354</v>
      </c>
      <c r="X522" s="178" t="s">
        <v>13847</v>
      </c>
      <c r="Y522" s="178" t="s">
        <v>13354</v>
      </c>
      <c r="Z522" s="178">
        <v>47</v>
      </c>
      <c r="AA522" s="178" t="s">
        <v>13354</v>
      </c>
      <c r="AB522" s="178" t="str">
        <f t="shared" si="8"/>
        <v>,(2401,169,'MesesVencimientoAvaluoAlhaja','Meses_Vencimiento_Avaluo_Alhaja','Meses Vencimiento Avalúo Alhajas','Tab3','Vencimiento Avalúo',1,1,1,NULL,NULL,3,'1','TEXTBOX','NUMBER',NULL,NULL,NULL,NULL,NULL,'mainTableBoxesCss',NULL,'GrupoValidacion',NULL,47,NULL,N'MANTENIMIENTO',CAST('19000101' AS DateTime), N'999999999')</v>
      </c>
    </row>
    <row r="523" spans="1:28" x14ac:dyDescent="0.25">
      <c r="A523" s="178">
        <v>2402</v>
      </c>
      <c r="B523" s="178">
        <v>169</v>
      </c>
      <c r="C523" s="178" t="s">
        <v>14770</v>
      </c>
      <c r="D523" s="178" t="s">
        <v>13699</v>
      </c>
      <c r="E523" s="178" t="s">
        <v>14771</v>
      </c>
      <c r="F523" s="178" t="s">
        <v>14480</v>
      </c>
      <c r="G523" s="178" t="s">
        <v>14745</v>
      </c>
      <c r="H523" s="178">
        <v>1</v>
      </c>
      <c r="I523" s="178">
        <v>1</v>
      </c>
      <c r="J523" s="178">
        <v>1</v>
      </c>
      <c r="K523" s="178" t="s">
        <v>13354</v>
      </c>
      <c r="L523" s="178" t="s">
        <v>13354</v>
      </c>
      <c r="M523" s="178">
        <v>3</v>
      </c>
      <c r="N523" s="178">
        <v>1</v>
      </c>
      <c r="O523" s="178" t="s">
        <v>13844</v>
      </c>
      <c r="P523" s="178" t="s">
        <v>13845</v>
      </c>
      <c r="Q523" s="178" t="s">
        <v>13354</v>
      </c>
      <c r="R523" s="178" t="s">
        <v>13354</v>
      </c>
      <c r="S523" s="178" t="s">
        <v>13354</v>
      </c>
      <c r="T523" s="178" t="s">
        <v>13354</v>
      </c>
      <c r="U523" s="178" t="s">
        <v>13354</v>
      </c>
      <c r="V523" s="178" t="s">
        <v>13846</v>
      </c>
      <c r="W523" s="178" t="s">
        <v>13354</v>
      </c>
      <c r="X523" s="178" t="s">
        <v>13847</v>
      </c>
      <c r="Y523" s="178" t="s">
        <v>13354</v>
      </c>
      <c r="Z523" s="178">
        <v>48</v>
      </c>
      <c r="AA523" s="178" t="s">
        <v>13354</v>
      </c>
      <c r="AB523" s="178" t="str">
        <f t="shared" si="8"/>
        <v>,(2402,169,'MesesVencimientoAvaluoOtroTipoBien','Meses_Vencimiento_Avaluo_Otro_Tipo_Bien','Meses Vencimiento Avalúo Otros tipos de bienes','Tab3','Vencimiento Avalúo',1,1,1,NULL,NULL,3,'1','TEXTBOX','NUMBER',NULL,NULL,NULL,NULL,NULL,'mainTableBoxesCss',NULL,'GrupoValidacion',NULL,48,NULL,N'MANTENIMIENTO',CAST('19000101' AS DateTime), N'999999999')</v>
      </c>
    </row>
    <row r="524" spans="1:28" x14ac:dyDescent="0.25">
      <c r="A524" s="178">
        <v>2403</v>
      </c>
      <c r="B524" s="178">
        <v>169</v>
      </c>
      <c r="C524" s="178" t="s">
        <v>14772</v>
      </c>
      <c r="D524" s="178" t="s">
        <v>13686</v>
      </c>
      <c r="E524" s="178" t="s">
        <v>14773</v>
      </c>
      <c r="F524" s="178" t="s">
        <v>13842</v>
      </c>
      <c r="G524" s="178" t="s">
        <v>14774</v>
      </c>
      <c r="H524" s="178">
        <v>1</v>
      </c>
      <c r="I524" s="178">
        <v>1</v>
      </c>
      <c r="J524" s="178">
        <v>1</v>
      </c>
      <c r="K524" s="178" t="s">
        <v>13354</v>
      </c>
      <c r="L524" s="178" t="s">
        <v>13354</v>
      </c>
      <c r="M524" s="178">
        <v>3</v>
      </c>
      <c r="N524" s="178">
        <v>1</v>
      </c>
      <c r="O524" s="178" t="s">
        <v>13844</v>
      </c>
      <c r="P524" s="178" t="s">
        <v>13845</v>
      </c>
      <c r="Q524" s="178" t="s">
        <v>13354</v>
      </c>
      <c r="R524" s="178" t="s">
        <v>13354</v>
      </c>
      <c r="S524" s="178" t="s">
        <v>13354</v>
      </c>
      <c r="T524" s="178" t="s">
        <v>13354</v>
      </c>
      <c r="U524" s="178" t="s">
        <v>13354</v>
      </c>
      <c r="V524" s="178" t="s">
        <v>13846</v>
      </c>
      <c r="W524" s="178" t="s">
        <v>13354</v>
      </c>
      <c r="X524" s="178" t="s">
        <v>13847</v>
      </c>
      <c r="Y524" s="178" t="s">
        <v>13354</v>
      </c>
      <c r="Z524" s="178">
        <v>2</v>
      </c>
      <c r="AA524" s="178" t="s">
        <v>13354</v>
      </c>
      <c r="AB524" s="178" t="str">
        <f t="shared" si="8"/>
        <v>,(2403,169,'MesesPrescripcionTerreno','Meses_Prescripcion_Terreno','Meses Prescripción Terrenos','Tab1','Prescripción',1,1,1,NULL,NULL,3,'1','TEXTBOX','NUMBER',NULL,NULL,NULL,NULL,NULL,'mainTableBoxesCss',NULL,'GrupoValidacion',NULL,2,NULL,N'MANTENIMIENTO',CAST('19000101' AS DateTime), N'999999999')</v>
      </c>
    </row>
    <row r="525" spans="1:28" x14ac:dyDescent="0.25">
      <c r="A525" s="178">
        <v>2404</v>
      </c>
      <c r="B525" s="178">
        <v>169</v>
      </c>
      <c r="C525" s="178" t="s">
        <v>14775</v>
      </c>
      <c r="D525" s="178" t="s">
        <v>13678</v>
      </c>
      <c r="E525" s="178" t="s">
        <v>14776</v>
      </c>
      <c r="F525" s="178" t="s">
        <v>13842</v>
      </c>
      <c r="G525" s="178" t="s">
        <v>14774</v>
      </c>
      <c r="H525" s="178">
        <v>1</v>
      </c>
      <c r="I525" s="178">
        <v>1</v>
      </c>
      <c r="J525" s="178">
        <v>1</v>
      </c>
      <c r="K525" s="178" t="s">
        <v>13354</v>
      </c>
      <c r="L525" s="178" t="s">
        <v>13354</v>
      </c>
      <c r="M525" s="178">
        <v>3</v>
      </c>
      <c r="N525" s="178">
        <v>1</v>
      </c>
      <c r="O525" s="178" t="s">
        <v>13844</v>
      </c>
      <c r="P525" s="178" t="s">
        <v>13845</v>
      </c>
      <c r="Q525" s="178" t="s">
        <v>13354</v>
      </c>
      <c r="R525" s="178" t="s">
        <v>13354</v>
      </c>
      <c r="S525" s="178" t="s">
        <v>13354</v>
      </c>
      <c r="T525" s="178" t="s">
        <v>13354</v>
      </c>
      <c r="U525" s="178" t="s">
        <v>13354</v>
      </c>
      <c r="V525" s="178" t="s">
        <v>13846</v>
      </c>
      <c r="W525" s="178" t="s">
        <v>13354</v>
      </c>
      <c r="X525" s="178" t="s">
        <v>13847</v>
      </c>
      <c r="Y525" s="178" t="s">
        <v>13354</v>
      </c>
      <c r="Z525" s="178">
        <v>3</v>
      </c>
      <c r="AA525" s="178" t="s">
        <v>13354</v>
      </c>
      <c r="AB525" s="178" t="str">
        <f t="shared" si="8"/>
        <v>,(2404,169,'MesesPrescripcionEdificacion','Meses_Prescripcion_Edificacion','Meses Prescripción Edificaciones','Tab1','Prescripción',1,1,1,NULL,NULL,3,'1','TEXTBOX','NUMBER',NULL,NULL,NULL,NULL,NULL,'mainTableBoxesCss',NULL,'GrupoValidacion',NULL,3,NULL,N'MANTENIMIENTO',CAST('19000101' AS DateTime), N'999999999')</v>
      </c>
    </row>
    <row r="526" spans="1:28" x14ac:dyDescent="0.25">
      <c r="A526" s="178">
        <v>2405</v>
      </c>
      <c r="B526" s="178">
        <v>169</v>
      </c>
      <c r="C526" s="178" t="s">
        <v>14777</v>
      </c>
      <c r="D526" s="178" t="s">
        <v>13688</v>
      </c>
      <c r="E526" s="178" t="s">
        <v>14778</v>
      </c>
      <c r="F526" s="178" t="s">
        <v>13842</v>
      </c>
      <c r="G526" s="178" t="s">
        <v>14774</v>
      </c>
      <c r="H526" s="178">
        <v>1</v>
      </c>
      <c r="I526" s="178">
        <v>1</v>
      </c>
      <c r="J526" s="178">
        <v>1</v>
      </c>
      <c r="K526" s="178" t="s">
        <v>13354</v>
      </c>
      <c r="L526" s="178" t="s">
        <v>13354</v>
      </c>
      <c r="M526" s="178">
        <v>3</v>
      </c>
      <c r="N526" s="178">
        <v>1</v>
      </c>
      <c r="O526" s="178" t="s">
        <v>13844</v>
      </c>
      <c r="P526" s="178" t="s">
        <v>13845</v>
      </c>
      <c r="Q526" s="178" t="s">
        <v>13354</v>
      </c>
      <c r="R526" s="178" t="s">
        <v>13354</v>
      </c>
      <c r="S526" s="178" t="s">
        <v>13354</v>
      </c>
      <c r="T526" s="178" t="s">
        <v>13354</v>
      </c>
      <c r="U526" s="178" t="s">
        <v>13354</v>
      </c>
      <c r="V526" s="178" t="s">
        <v>13846</v>
      </c>
      <c r="W526" s="178" t="s">
        <v>13354</v>
      </c>
      <c r="X526" s="178" t="s">
        <v>13847</v>
      </c>
      <c r="Y526" s="178" t="s">
        <v>13354</v>
      </c>
      <c r="Z526" s="178">
        <v>4</v>
      </c>
      <c r="AA526" s="178" t="s">
        <v>13354</v>
      </c>
      <c r="AB526" s="178" t="str">
        <f t="shared" si="8"/>
        <v>,(2405,169,'MesesPrescripcionVehiculo','Meses_Prescripcion_Vehiculo','Meses Prescripción Vehículos','Tab1','Prescripción',1,1,1,NULL,NULL,3,'1','TEXTBOX','NUMBER',NULL,NULL,NULL,NULL,NULL,'mainTableBoxesCss',NULL,'GrupoValidacion',NULL,4,NULL,N'MANTENIMIENTO',CAST('19000101' AS DateTime), N'999999999')</v>
      </c>
    </row>
    <row r="527" spans="1:28" x14ac:dyDescent="0.25">
      <c r="A527" s="178">
        <v>2406</v>
      </c>
      <c r="B527" s="178">
        <v>169</v>
      </c>
      <c r="C527" s="178" t="s">
        <v>14779</v>
      </c>
      <c r="D527" s="178" t="s">
        <v>13682</v>
      </c>
      <c r="E527" s="178" t="s">
        <v>14780</v>
      </c>
      <c r="F527" s="178" t="s">
        <v>13842</v>
      </c>
      <c r="G527" s="178" t="s">
        <v>14774</v>
      </c>
      <c r="H527" s="178">
        <v>1</v>
      </c>
      <c r="I527" s="178">
        <v>1</v>
      </c>
      <c r="J527" s="178">
        <v>1</v>
      </c>
      <c r="K527" s="178" t="s">
        <v>13354</v>
      </c>
      <c r="L527" s="178" t="s">
        <v>13354</v>
      </c>
      <c r="M527" s="178">
        <v>3</v>
      </c>
      <c r="N527" s="178">
        <v>1</v>
      </c>
      <c r="O527" s="178" t="s">
        <v>13844</v>
      </c>
      <c r="P527" s="178" t="s">
        <v>13845</v>
      </c>
      <c r="Q527" s="178" t="s">
        <v>13354</v>
      </c>
      <c r="R527" s="178" t="s">
        <v>13354</v>
      </c>
      <c r="S527" s="178" t="s">
        <v>13354</v>
      </c>
      <c r="T527" s="178" t="s">
        <v>13354</v>
      </c>
      <c r="U527" s="178" t="s">
        <v>13354</v>
      </c>
      <c r="V527" s="178" t="s">
        <v>13846</v>
      </c>
      <c r="W527" s="178" t="s">
        <v>13354</v>
      </c>
      <c r="X527" s="178" t="s">
        <v>13847</v>
      </c>
      <c r="Y527" s="178" t="s">
        <v>13354</v>
      </c>
      <c r="Z527" s="178">
        <v>5</v>
      </c>
      <c r="AA527" s="178" t="s">
        <v>13354</v>
      </c>
      <c r="AB527" s="178" t="str">
        <f t="shared" si="8"/>
        <v>,(2406,169,'MesesPrescripcionMaquinariaEquipo','Meses_Prescripcion_Maquinaria_Equipo','Meses Prescripción Maquinaria y Equipo','Tab1','Prescripción',1,1,1,NULL,NULL,3,'1','TEXTBOX','NUMBER',NULL,NULL,NULL,NULL,NULL,'mainTableBoxesCss',NULL,'GrupoValidacion',NULL,5,NULL,N'MANTENIMIENTO',CAST('19000101' AS DateTime), N'999999999')</v>
      </c>
    </row>
    <row r="528" spans="1:28" x14ac:dyDescent="0.25">
      <c r="A528" s="178">
        <v>2407</v>
      </c>
      <c r="B528" s="178">
        <v>169</v>
      </c>
      <c r="C528" s="178" t="s">
        <v>14781</v>
      </c>
      <c r="D528" s="178" t="s">
        <v>13679</v>
      </c>
      <c r="E528" s="178" t="s">
        <v>14782</v>
      </c>
      <c r="F528" s="178" t="s">
        <v>13842</v>
      </c>
      <c r="G528" s="178" t="s">
        <v>14774</v>
      </c>
      <c r="H528" s="178">
        <v>1</v>
      </c>
      <c r="I528" s="178">
        <v>1</v>
      </c>
      <c r="J528" s="178">
        <v>1</v>
      </c>
      <c r="K528" s="178" t="s">
        <v>13354</v>
      </c>
      <c r="L528" s="178" t="s">
        <v>13354</v>
      </c>
      <c r="M528" s="178">
        <v>3</v>
      </c>
      <c r="N528" s="178">
        <v>1</v>
      </c>
      <c r="O528" s="178" t="s">
        <v>13844</v>
      </c>
      <c r="P528" s="178" t="s">
        <v>13845</v>
      </c>
      <c r="Q528" s="178" t="s">
        <v>13354</v>
      </c>
      <c r="R528" s="178" t="s">
        <v>13354</v>
      </c>
      <c r="S528" s="178" t="s">
        <v>13354</v>
      </c>
      <c r="T528" s="178" t="s">
        <v>13354</v>
      </c>
      <c r="U528" s="178" t="s">
        <v>13354</v>
      </c>
      <c r="V528" s="178" t="s">
        <v>13846</v>
      </c>
      <c r="W528" s="178" t="s">
        <v>13354</v>
      </c>
      <c r="X528" s="178" t="s">
        <v>13847</v>
      </c>
      <c r="Y528" s="178" t="s">
        <v>13354</v>
      </c>
      <c r="Z528" s="178">
        <v>6</v>
      </c>
      <c r="AA528" s="178" t="s">
        <v>13354</v>
      </c>
      <c r="AB528" s="178" t="str">
        <f t="shared" si="8"/>
        <v>,(2407,169,'MesesPrescripcionEquipoComputo','Meses_Prescripcion_Equipo_Computo','Meses Prescripción Equipo Cómputo','Tab1','Prescripción',1,1,1,NULL,NULL,3,'1','TEXTBOX','NUMBER',NULL,NULL,NULL,NULL,NULL,'mainTableBoxesCss',NULL,'GrupoValidacion',NULL,6,NULL,N'MANTENIMIENTO',CAST('19000101' AS DateTime), N'999999999')</v>
      </c>
    </row>
    <row r="529" spans="1:28" x14ac:dyDescent="0.25">
      <c r="A529" s="178">
        <v>2408</v>
      </c>
      <c r="B529" s="178">
        <v>169</v>
      </c>
      <c r="C529" s="178" t="s">
        <v>14783</v>
      </c>
      <c r="D529" s="178" t="s">
        <v>13683</v>
      </c>
      <c r="E529" s="178" t="s">
        <v>14784</v>
      </c>
      <c r="F529" s="178" t="s">
        <v>13842</v>
      </c>
      <c r="G529" s="178" t="s">
        <v>14774</v>
      </c>
      <c r="H529" s="178">
        <v>1</v>
      </c>
      <c r="I529" s="178">
        <v>1</v>
      </c>
      <c r="J529" s="178">
        <v>1</v>
      </c>
      <c r="K529" s="178" t="s">
        <v>13354</v>
      </c>
      <c r="L529" s="178" t="s">
        <v>13354</v>
      </c>
      <c r="M529" s="178">
        <v>3</v>
      </c>
      <c r="N529" s="178">
        <v>1</v>
      </c>
      <c r="O529" s="178" t="s">
        <v>13844</v>
      </c>
      <c r="P529" s="178" t="s">
        <v>13845</v>
      </c>
      <c r="Q529" s="178" t="s">
        <v>13354</v>
      </c>
      <c r="R529" s="178" t="s">
        <v>13354</v>
      </c>
      <c r="S529" s="178" t="s">
        <v>13354</v>
      </c>
      <c r="T529" s="178" t="s">
        <v>13354</v>
      </c>
      <c r="U529" s="178" t="s">
        <v>13354</v>
      </c>
      <c r="V529" s="178" t="s">
        <v>13846</v>
      </c>
      <c r="W529" s="178" t="s">
        <v>13354</v>
      </c>
      <c r="X529" s="178" t="s">
        <v>13847</v>
      </c>
      <c r="Y529" s="178" t="s">
        <v>13354</v>
      </c>
      <c r="Z529" s="178">
        <v>7</v>
      </c>
      <c r="AA529" s="178" t="s">
        <v>13354</v>
      </c>
      <c r="AB529" s="178" t="str">
        <f t="shared" si="8"/>
        <v>,(2408,169,'MesesPrescripcionMateriaPrima','Meses_Prescripcion_Materia_Prima','Meses Prescripción Materia Prima','Tab1','Prescripción',1,1,1,NULL,NULL,3,'1','TEXTBOX','NUMBER',NULL,NULL,NULL,NULL,NULL,'mainTableBoxesCss',NULL,'GrupoValidacion',NULL,7,NULL,N'MANTENIMIENTO',CAST('19000101' AS DateTime), N'999999999')</v>
      </c>
    </row>
    <row r="530" spans="1:28" x14ac:dyDescent="0.25">
      <c r="A530" s="178">
        <v>2409</v>
      </c>
      <c r="B530" s="178">
        <v>169</v>
      </c>
      <c r="C530" s="178" t="s">
        <v>14785</v>
      </c>
      <c r="D530" s="178" t="s">
        <v>13684</v>
      </c>
      <c r="E530" s="178" t="s">
        <v>14786</v>
      </c>
      <c r="F530" s="178" t="s">
        <v>13842</v>
      </c>
      <c r="G530" s="178" t="s">
        <v>14774</v>
      </c>
      <c r="H530" s="178">
        <v>1</v>
      </c>
      <c r="I530" s="178">
        <v>1</v>
      </c>
      <c r="J530" s="178">
        <v>1</v>
      </c>
      <c r="K530" s="178" t="s">
        <v>13354</v>
      </c>
      <c r="L530" s="178" t="s">
        <v>13354</v>
      </c>
      <c r="M530" s="178">
        <v>3</v>
      </c>
      <c r="N530" s="178">
        <v>1</v>
      </c>
      <c r="O530" s="178" t="s">
        <v>13844</v>
      </c>
      <c r="P530" s="178" t="s">
        <v>13845</v>
      </c>
      <c r="Q530" s="178" t="s">
        <v>13354</v>
      </c>
      <c r="R530" s="178" t="s">
        <v>13354</v>
      </c>
      <c r="S530" s="178" t="s">
        <v>13354</v>
      </c>
      <c r="T530" s="178" t="s">
        <v>13354</v>
      </c>
      <c r="U530" s="178" t="s">
        <v>13354</v>
      </c>
      <c r="V530" s="178" t="s">
        <v>13846</v>
      </c>
      <c r="W530" s="178" t="s">
        <v>13354</v>
      </c>
      <c r="X530" s="178" t="s">
        <v>13847</v>
      </c>
      <c r="Y530" s="178" t="s">
        <v>13354</v>
      </c>
      <c r="Z530" s="178">
        <v>8</v>
      </c>
      <c r="AA530" s="178" t="s">
        <v>13354</v>
      </c>
      <c r="AB530" s="178" t="str">
        <f t="shared" si="8"/>
        <v>,(2409,169,'MesesPrescripcionMobiliario','Meses_Prescripcion_Mobiliario','Meses Prescripción Mobiliario','Tab1','Prescripción',1,1,1,NULL,NULL,3,'1','TEXTBOX','NUMBER',NULL,NULL,NULL,NULL,NULL,'mainTableBoxesCss',NULL,'GrupoValidacion',NULL,8,NULL,N'MANTENIMIENTO',CAST('19000101' AS DateTime), N'999999999')</v>
      </c>
    </row>
    <row r="531" spans="1:28" x14ac:dyDescent="0.25">
      <c r="A531" s="178">
        <v>2410</v>
      </c>
      <c r="B531" s="178">
        <v>169</v>
      </c>
      <c r="C531" s="178" t="s">
        <v>14787</v>
      </c>
      <c r="D531" s="178" t="s">
        <v>13681</v>
      </c>
      <c r="E531" s="178" t="s">
        <v>14788</v>
      </c>
      <c r="F531" s="178" t="s">
        <v>13842</v>
      </c>
      <c r="G531" s="178" t="s">
        <v>14774</v>
      </c>
      <c r="H531" s="178">
        <v>1</v>
      </c>
      <c r="I531" s="178">
        <v>1</v>
      </c>
      <c r="J531" s="178">
        <v>1</v>
      </c>
      <c r="K531" s="178" t="s">
        <v>13354</v>
      </c>
      <c r="L531" s="178" t="s">
        <v>13354</v>
      </c>
      <c r="M531" s="178">
        <v>3</v>
      </c>
      <c r="N531" s="178">
        <v>1</v>
      </c>
      <c r="O531" s="178" t="s">
        <v>13844</v>
      </c>
      <c r="P531" s="178" t="s">
        <v>13845</v>
      </c>
      <c r="Q531" s="178" t="s">
        <v>13354</v>
      </c>
      <c r="R531" s="178" t="s">
        <v>13354</v>
      </c>
      <c r="S531" s="178" t="s">
        <v>13354</v>
      </c>
      <c r="T531" s="178" t="s">
        <v>13354</v>
      </c>
      <c r="U531" s="178" t="s">
        <v>13354</v>
      </c>
      <c r="V531" s="178" t="s">
        <v>13846</v>
      </c>
      <c r="W531" s="178" t="s">
        <v>13354</v>
      </c>
      <c r="X531" s="178" t="s">
        <v>13847</v>
      </c>
      <c r="Y531" s="178" t="s">
        <v>13354</v>
      </c>
      <c r="Z531" s="178">
        <v>9</v>
      </c>
      <c r="AA531" s="178" t="s">
        <v>13354</v>
      </c>
      <c r="AB531" s="178" t="str">
        <f t="shared" si="8"/>
        <v>,(2410,169,'MesesPrescripcionMadera','Meses_Prescripcion_Madera','Meses Prescripción Maderas','Tab1','Prescripción',1,1,1,NULL,NULL,3,'1','TEXTBOX','NUMBER',NULL,NULL,NULL,NULL,NULL,'mainTableBoxesCss',NULL,'GrupoValidacion',NULL,9,NULL,N'MANTENIMIENTO',CAST('19000101' AS DateTime), N'999999999')</v>
      </c>
    </row>
    <row r="532" spans="1:28" x14ac:dyDescent="0.25">
      <c r="A532" s="178">
        <v>2411</v>
      </c>
      <c r="B532" s="178">
        <v>169</v>
      </c>
      <c r="C532" s="178" t="s">
        <v>14789</v>
      </c>
      <c r="D532" s="178" t="s">
        <v>13671</v>
      </c>
      <c r="E532" s="178" t="s">
        <v>14790</v>
      </c>
      <c r="F532" s="178" t="s">
        <v>13842</v>
      </c>
      <c r="G532" s="178" t="s">
        <v>14774</v>
      </c>
      <c r="H532" s="178">
        <v>1</v>
      </c>
      <c r="I532" s="178">
        <v>1</v>
      </c>
      <c r="J532" s="178">
        <v>1</v>
      </c>
      <c r="K532" s="178" t="s">
        <v>13354</v>
      </c>
      <c r="L532" s="178" t="s">
        <v>13354</v>
      </c>
      <c r="M532" s="178">
        <v>3</v>
      </c>
      <c r="N532" s="178">
        <v>1</v>
      </c>
      <c r="O532" s="178" t="s">
        <v>13844</v>
      </c>
      <c r="P532" s="178" t="s">
        <v>13845</v>
      </c>
      <c r="Q532" s="178" t="s">
        <v>13354</v>
      </c>
      <c r="R532" s="178" t="s">
        <v>13354</v>
      </c>
      <c r="S532" s="178" t="s">
        <v>13354</v>
      </c>
      <c r="T532" s="178" t="s">
        <v>13354</v>
      </c>
      <c r="U532" s="178" t="s">
        <v>13354</v>
      </c>
      <c r="V532" s="178" t="s">
        <v>13846</v>
      </c>
      <c r="W532" s="178" t="s">
        <v>13354</v>
      </c>
      <c r="X532" s="178" t="s">
        <v>13847</v>
      </c>
      <c r="Y532" s="178" t="s">
        <v>13354</v>
      </c>
      <c r="Z532" s="178">
        <v>10</v>
      </c>
      <c r="AA532" s="178" t="s">
        <v>13354</v>
      </c>
      <c r="AB532" s="178" t="str">
        <f t="shared" si="8"/>
        <v>,(2411,169,'MesesPrescripcionAeronave','Meses_Prescripcion_Aeronave','Meses Prescripción Aeronaves','Tab1','Prescripción',1,1,1,NULL,NULL,3,'1','TEXTBOX','NUMBER',NULL,NULL,NULL,NULL,NULL,'mainTableBoxesCss',NULL,'GrupoValidacion',NULL,10,NULL,N'MANTENIMIENTO',CAST('19000101' AS DateTime), N'999999999')</v>
      </c>
    </row>
    <row r="533" spans="1:28" x14ac:dyDescent="0.25">
      <c r="A533" s="178">
        <v>2412</v>
      </c>
      <c r="B533" s="178">
        <v>169</v>
      </c>
      <c r="C533" s="178" t="s">
        <v>14791</v>
      </c>
      <c r="D533" s="178" t="s">
        <v>13676</v>
      </c>
      <c r="E533" s="178" t="s">
        <v>14792</v>
      </c>
      <c r="F533" s="178" t="s">
        <v>13842</v>
      </c>
      <c r="G533" s="178" t="s">
        <v>14774</v>
      </c>
      <c r="H533" s="178">
        <v>1</v>
      </c>
      <c r="I533" s="178">
        <v>1</v>
      </c>
      <c r="J533" s="178">
        <v>1</v>
      </c>
      <c r="K533" s="178" t="s">
        <v>13354</v>
      </c>
      <c r="L533" s="178" t="s">
        <v>13354</v>
      </c>
      <c r="M533" s="178">
        <v>3</v>
      </c>
      <c r="N533" s="178">
        <v>1</v>
      </c>
      <c r="O533" s="178" t="s">
        <v>13844</v>
      </c>
      <c r="P533" s="178" t="s">
        <v>13845</v>
      </c>
      <c r="Q533" s="178" t="s">
        <v>13354</v>
      </c>
      <c r="R533" s="178" t="s">
        <v>13354</v>
      </c>
      <c r="S533" s="178" t="s">
        <v>13354</v>
      </c>
      <c r="T533" s="178" t="s">
        <v>13354</v>
      </c>
      <c r="U533" s="178" t="s">
        <v>13354</v>
      </c>
      <c r="V533" s="178" t="s">
        <v>13846</v>
      </c>
      <c r="W533" s="178" t="s">
        <v>13354</v>
      </c>
      <c r="X533" s="178" t="s">
        <v>13847</v>
      </c>
      <c r="Y533" s="178" t="s">
        <v>13354</v>
      </c>
      <c r="Z533" s="178">
        <v>11</v>
      </c>
      <c r="AA533" s="178" t="s">
        <v>13354</v>
      </c>
      <c r="AB533" s="178" t="str">
        <f t="shared" si="8"/>
        <v>,(2412,169,'MesesPrescripcionBuque','Meses_Prescripcion_Buque','Meses Prescripción Buques','Tab1','Prescripción',1,1,1,NULL,NULL,3,'1','TEXTBOX','NUMBER',NULL,NULL,NULL,NULL,NULL,'mainTableBoxesCss',NULL,'GrupoValidacion',NULL,11,NULL,N'MANTENIMIENTO',CAST('19000101' AS DateTime), N'999999999')</v>
      </c>
    </row>
    <row r="534" spans="1:28" x14ac:dyDescent="0.25">
      <c r="A534" s="178">
        <v>2413</v>
      </c>
      <c r="B534" s="178">
        <v>169</v>
      </c>
      <c r="C534" s="178" t="s">
        <v>14793</v>
      </c>
      <c r="D534" s="178" t="s">
        <v>13673</v>
      </c>
      <c r="E534" s="178" t="s">
        <v>14794</v>
      </c>
      <c r="F534" s="178" t="s">
        <v>13842</v>
      </c>
      <c r="G534" s="178" t="s">
        <v>14774</v>
      </c>
      <c r="H534" s="178">
        <v>1</v>
      </c>
      <c r="I534" s="178">
        <v>1</v>
      </c>
      <c r="J534" s="178">
        <v>1</v>
      </c>
      <c r="K534" s="178" t="s">
        <v>13354</v>
      </c>
      <c r="L534" s="178" t="s">
        <v>13354</v>
      </c>
      <c r="M534" s="178">
        <v>3</v>
      </c>
      <c r="N534" s="178">
        <v>1</v>
      </c>
      <c r="O534" s="178" t="s">
        <v>13844</v>
      </c>
      <c r="P534" s="178" t="s">
        <v>13845</v>
      </c>
      <c r="Q534" s="178" t="s">
        <v>13354</v>
      </c>
      <c r="R534" s="178" t="s">
        <v>13354</v>
      </c>
      <c r="S534" s="178" t="s">
        <v>13354</v>
      </c>
      <c r="T534" s="178" t="s">
        <v>13354</v>
      </c>
      <c r="U534" s="178" t="s">
        <v>13354</v>
      </c>
      <c r="V534" s="178" t="s">
        <v>13846</v>
      </c>
      <c r="W534" s="178" t="s">
        <v>13354</v>
      </c>
      <c r="X534" s="178" t="s">
        <v>13847</v>
      </c>
      <c r="Y534" s="178" t="s">
        <v>13354</v>
      </c>
      <c r="Z534" s="178">
        <v>12</v>
      </c>
      <c r="AA534" s="178" t="s">
        <v>13354</v>
      </c>
      <c r="AB534" s="178" t="str">
        <f t="shared" si="8"/>
        <v>,(2413,169,'MesesPrescripcionAnimal','Meses_Prescripcion_Animal','Meses Prescripción Animales','Tab1','Prescripción',1,1,1,NULL,NULL,3,'1','TEXTBOX','NUMBER',NULL,NULL,NULL,NULL,NULL,'mainTableBoxesCss',NULL,'GrupoValidacion',NULL,12,NULL,N'MANTENIMIENTO',CAST('19000101' AS DateTime), N'999999999')</v>
      </c>
    </row>
    <row r="535" spans="1:28" x14ac:dyDescent="0.25">
      <c r="A535" s="178">
        <v>2414</v>
      </c>
      <c r="B535" s="178">
        <v>169</v>
      </c>
      <c r="C535" s="178" t="s">
        <v>14795</v>
      </c>
      <c r="D535" s="178" t="s">
        <v>13677</v>
      </c>
      <c r="E535" s="178" t="s">
        <v>14796</v>
      </c>
      <c r="F535" s="178" t="s">
        <v>13842</v>
      </c>
      <c r="G535" s="178" t="s">
        <v>14774</v>
      </c>
      <c r="H535" s="178">
        <v>1</v>
      </c>
      <c r="I535" s="178">
        <v>1</v>
      </c>
      <c r="J535" s="178">
        <v>1</v>
      </c>
      <c r="K535" s="178" t="s">
        <v>13354</v>
      </c>
      <c r="L535" s="178" t="s">
        <v>13354</v>
      </c>
      <c r="M535" s="178">
        <v>3</v>
      </c>
      <c r="N535" s="178">
        <v>1</v>
      </c>
      <c r="O535" s="178" t="s">
        <v>13844</v>
      </c>
      <c r="P535" s="178" t="s">
        <v>13845</v>
      </c>
      <c r="Q535" s="178" t="s">
        <v>13354</v>
      </c>
      <c r="R535" s="178" t="s">
        <v>13354</v>
      </c>
      <c r="S535" s="178" t="s">
        <v>13354</v>
      </c>
      <c r="T535" s="178" t="s">
        <v>13354</v>
      </c>
      <c r="U535" s="178" t="s">
        <v>13354</v>
      </c>
      <c r="V535" s="178" t="s">
        <v>13846</v>
      </c>
      <c r="W535" s="178" t="s">
        <v>13354</v>
      </c>
      <c r="X535" s="178" t="s">
        <v>13847</v>
      </c>
      <c r="Y535" s="178" t="s">
        <v>13354</v>
      </c>
      <c r="Z535" s="178">
        <v>13</v>
      </c>
      <c r="AA535" s="178" t="s">
        <v>13354</v>
      </c>
      <c r="AB535" s="178" t="str">
        <f t="shared" si="8"/>
        <v>,(2414,169,'MesesPrescripcionCultivofruto','Meses_Prescripcion_Cultivo_Fruto','Meses Prescripción Cultivos y frutos','Tab1','Prescripción',1,1,1,NULL,NULL,3,'1','TEXTBOX','NUMBER',NULL,NULL,NULL,NULL,NULL,'mainTableBoxesCss',NULL,'GrupoValidacion',NULL,13,NULL,N'MANTENIMIENTO',CAST('19000101' AS DateTime), N'999999999')</v>
      </c>
    </row>
    <row r="536" spans="1:28" x14ac:dyDescent="0.25">
      <c r="A536" s="178">
        <v>2415</v>
      </c>
      <c r="B536" s="178">
        <v>169</v>
      </c>
      <c r="C536" s="178" t="s">
        <v>14797</v>
      </c>
      <c r="D536" s="178" t="s">
        <v>13672</v>
      </c>
      <c r="E536" s="178" t="s">
        <v>14798</v>
      </c>
      <c r="F536" s="178" t="s">
        <v>13842</v>
      </c>
      <c r="G536" s="178" t="s">
        <v>14774</v>
      </c>
      <c r="H536" s="178">
        <v>1</v>
      </c>
      <c r="I536" s="178">
        <v>1</v>
      </c>
      <c r="J536" s="178">
        <v>1</v>
      </c>
      <c r="K536" s="178" t="s">
        <v>13354</v>
      </c>
      <c r="L536" s="178" t="s">
        <v>13354</v>
      </c>
      <c r="M536" s="178">
        <v>3</v>
      </c>
      <c r="N536" s="178">
        <v>1</v>
      </c>
      <c r="O536" s="178" t="s">
        <v>13844</v>
      </c>
      <c r="P536" s="178" t="s">
        <v>13845</v>
      </c>
      <c r="Q536" s="178" t="s">
        <v>13354</v>
      </c>
      <c r="R536" s="178" t="s">
        <v>13354</v>
      </c>
      <c r="S536" s="178" t="s">
        <v>13354</v>
      </c>
      <c r="T536" s="178" t="s">
        <v>13354</v>
      </c>
      <c r="U536" s="178" t="s">
        <v>13354</v>
      </c>
      <c r="V536" s="178" t="s">
        <v>13846</v>
      </c>
      <c r="W536" s="178" t="s">
        <v>13354</v>
      </c>
      <c r="X536" s="178" t="s">
        <v>13847</v>
      </c>
      <c r="Y536" s="178" t="s">
        <v>13354</v>
      </c>
      <c r="Z536" s="178">
        <v>14</v>
      </c>
      <c r="AA536" s="178" t="s">
        <v>13354</v>
      </c>
      <c r="AB536" s="178" t="str">
        <f t="shared" si="8"/>
        <v>,(2415,169,'MesesPrescripcionAlhaja','Meses_Prescripcion_Alhaja','Meses Prescripción Alhajas','Tab1','Prescripción',1,1,1,NULL,NULL,3,'1','TEXTBOX','NUMBER',NULL,NULL,NULL,NULL,NULL,'mainTableBoxesCss',NULL,'GrupoValidacion',NULL,14,NULL,N'MANTENIMIENTO',CAST('19000101' AS DateTime), N'999999999')</v>
      </c>
    </row>
    <row r="537" spans="1:28" x14ac:dyDescent="0.25">
      <c r="A537" s="178">
        <v>2416</v>
      </c>
      <c r="B537" s="178">
        <v>169</v>
      </c>
      <c r="C537" s="178" t="s">
        <v>14799</v>
      </c>
      <c r="D537" s="178" t="s">
        <v>13675</v>
      </c>
      <c r="E537" s="178" t="s">
        <v>14800</v>
      </c>
      <c r="F537" s="178" t="s">
        <v>13842</v>
      </c>
      <c r="G537" s="178" t="s">
        <v>14774</v>
      </c>
      <c r="H537" s="178">
        <v>1</v>
      </c>
      <c r="I537" s="178">
        <v>1</v>
      </c>
      <c r="J537" s="178">
        <v>1</v>
      </c>
      <c r="K537" s="178" t="s">
        <v>13354</v>
      </c>
      <c r="L537" s="178" t="s">
        <v>13354</v>
      </c>
      <c r="M537" s="178">
        <v>3</v>
      </c>
      <c r="N537" s="178">
        <v>1</v>
      </c>
      <c r="O537" s="178" t="s">
        <v>13844</v>
      </c>
      <c r="P537" s="178" t="s">
        <v>13845</v>
      </c>
      <c r="Q537" s="178" t="s">
        <v>13354</v>
      </c>
      <c r="R537" s="178" t="s">
        <v>13354</v>
      </c>
      <c r="S537" s="178" t="s">
        <v>13354</v>
      </c>
      <c r="T537" s="178" t="s">
        <v>13354</v>
      </c>
      <c r="U537" s="178" t="s">
        <v>13354</v>
      </c>
      <c r="V537" s="178" t="s">
        <v>13846</v>
      </c>
      <c r="W537" s="178" t="s">
        <v>13354</v>
      </c>
      <c r="X537" s="178" t="s">
        <v>13847</v>
      </c>
      <c r="Y537" s="178" t="s">
        <v>13354</v>
      </c>
      <c r="Z537" s="178">
        <v>15</v>
      </c>
      <c r="AA537" s="178" t="s">
        <v>13354</v>
      </c>
      <c r="AB537" s="178" t="str">
        <f t="shared" si="8"/>
        <v>,(2416,169,'MesesPrescripcionBonoPrenda','Meses_Prescripcion_Bono_Prenda','Meses Prescripción Bonos de Prenda','Tab1','Prescripción',1,1,1,NULL,NULL,3,'1','TEXTBOX','NUMBER',NULL,NULL,NULL,NULL,NULL,'mainTableBoxesCss',NULL,'GrupoValidacion',NULL,15,NULL,N'MANTENIMIENTO',CAST('19000101' AS DateTime), N'999999999')</v>
      </c>
    </row>
    <row r="538" spans="1:28" x14ac:dyDescent="0.25">
      <c r="A538" s="178">
        <v>2417</v>
      </c>
      <c r="B538" s="178">
        <v>169</v>
      </c>
      <c r="C538" s="178" t="s">
        <v>14801</v>
      </c>
      <c r="D538" s="178" t="s">
        <v>13685</v>
      </c>
      <c r="E538" s="178" t="s">
        <v>14802</v>
      </c>
      <c r="F538" s="178" t="s">
        <v>13842</v>
      </c>
      <c r="G538" s="178" t="s">
        <v>14774</v>
      </c>
      <c r="H538" s="178">
        <v>1</v>
      </c>
      <c r="I538" s="178">
        <v>1</v>
      </c>
      <c r="J538" s="178">
        <v>1</v>
      </c>
      <c r="K538" s="178" t="s">
        <v>13354</v>
      </c>
      <c r="L538" s="178" t="s">
        <v>13354</v>
      </c>
      <c r="M538" s="178">
        <v>3</v>
      </c>
      <c r="N538" s="178">
        <v>1</v>
      </c>
      <c r="O538" s="178" t="s">
        <v>13844</v>
      </c>
      <c r="P538" s="178" t="s">
        <v>13845</v>
      </c>
      <c r="Q538" s="178" t="s">
        <v>13354</v>
      </c>
      <c r="R538" s="178" t="s">
        <v>13354</v>
      </c>
      <c r="S538" s="178" t="s">
        <v>13354</v>
      </c>
      <c r="T538" s="178" t="s">
        <v>13354</v>
      </c>
      <c r="U538" s="178" t="s">
        <v>13354</v>
      </c>
      <c r="V538" s="178" t="s">
        <v>13846</v>
      </c>
      <c r="W538" s="178" t="s">
        <v>13354</v>
      </c>
      <c r="X538" s="178" t="s">
        <v>13847</v>
      </c>
      <c r="Y538" s="178" t="s">
        <v>13354</v>
      </c>
      <c r="Z538" s="178">
        <v>16</v>
      </c>
      <c r="AA538" s="178" t="s">
        <v>13354</v>
      </c>
      <c r="AB538" s="178" t="str">
        <f t="shared" si="8"/>
        <v>,(2417,169,'MesesPrescripcionOtroTipoBien','Meses_Prescripcion_Otro_Tipo_Bien','Meses Prescripción Otros tipos de bienes','Tab1','Prescripción',1,1,1,NULL,NULL,3,'1','TEXTBOX','NUMBER',NULL,NULL,NULL,NULL,NULL,'mainTableBoxesCss',NULL,'GrupoValidacion',NULL,16,NULL,N'MANTENIMIENTO',CAST('19000101' AS DateTime), N'999999999')</v>
      </c>
    </row>
    <row r="539" spans="1:28" x14ac:dyDescent="0.25">
      <c r="A539" s="178">
        <v>2418</v>
      </c>
      <c r="B539" s="178">
        <v>169</v>
      </c>
      <c r="C539" s="178" t="s">
        <v>14803</v>
      </c>
      <c r="D539" s="178" t="s">
        <v>13680</v>
      </c>
      <c r="E539" s="178" t="s">
        <v>14804</v>
      </c>
      <c r="F539" s="178" t="s">
        <v>13842</v>
      </c>
      <c r="G539" s="178" t="s">
        <v>14774</v>
      </c>
      <c r="H539" s="178">
        <v>1</v>
      </c>
      <c r="I539" s="178">
        <v>1</v>
      </c>
      <c r="J539" s="178">
        <v>1</v>
      </c>
      <c r="K539" s="178" t="s">
        <v>13354</v>
      </c>
      <c r="L539" s="178" t="s">
        <v>13354</v>
      </c>
      <c r="M539" s="178">
        <v>3</v>
      </c>
      <c r="N539" s="178">
        <v>1</v>
      </c>
      <c r="O539" s="178" t="s">
        <v>13844</v>
      </c>
      <c r="P539" s="178" t="s">
        <v>13845</v>
      </c>
      <c r="Q539" s="178" t="s">
        <v>13354</v>
      </c>
      <c r="R539" s="178" t="s">
        <v>13354</v>
      </c>
      <c r="S539" s="178" t="s">
        <v>13354</v>
      </c>
      <c r="T539" s="178" t="s">
        <v>13354</v>
      </c>
      <c r="U539" s="178" t="s">
        <v>13354</v>
      </c>
      <c r="V539" s="178" t="s">
        <v>13846</v>
      </c>
      <c r="W539" s="178" t="s">
        <v>13354</v>
      </c>
      <c r="X539" s="178" t="s">
        <v>13847</v>
      </c>
      <c r="Y539" s="178" t="s">
        <v>13354</v>
      </c>
      <c r="Z539" s="178">
        <v>17</v>
      </c>
      <c r="AA539" s="178" t="s">
        <v>13354</v>
      </c>
      <c r="AB539" s="178" t="str">
        <f t="shared" si="8"/>
        <v>,(2418,169,'MesesPrescripcionFianza','Meses_Prescripcion_Fianza','Meses Prescripción Fianzas','Tab1','Prescripción',1,1,1,NULL,NULL,3,'1','TEXTBOX','NUMBER',NULL,NULL,NULL,NULL,NULL,'mainTableBoxesCss',NULL,'GrupoValidacion',NULL,17,NULL,N'MANTENIMIENTO',CAST('19000101' AS DateTime), N'999999999')</v>
      </c>
    </row>
    <row r="540" spans="1:28" x14ac:dyDescent="0.25">
      <c r="A540" s="178">
        <v>2419</v>
      </c>
      <c r="B540" s="178">
        <v>169</v>
      </c>
      <c r="C540" s="178" t="s">
        <v>14805</v>
      </c>
      <c r="D540" s="178" t="s">
        <v>13687</v>
      </c>
      <c r="E540" s="178" t="s">
        <v>14806</v>
      </c>
      <c r="F540" s="178" t="s">
        <v>13842</v>
      </c>
      <c r="G540" s="178" t="s">
        <v>14774</v>
      </c>
      <c r="H540" s="178">
        <v>1</v>
      </c>
      <c r="I540" s="178">
        <v>1</v>
      </c>
      <c r="J540" s="178">
        <v>1</v>
      </c>
      <c r="K540" s="178" t="s">
        <v>13354</v>
      </c>
      <c r="L540" s="178" t="s">
        <v>13354</v>
      </c>
      <c r="M540" s="178">
        <v>3</v>
      </c>
      <c r="N540" s="178">
        <v>1</v>
      </c>
      <c r="O540" s="178" t="s">
        <v>13844</v>
      </c>
      <c r="P540" s="178" t="s">
        <v>13845</v>
      </c>
      <c r="Q540" s="178" t="s">
        <v>13354</v>
      </c>
      <c r="R540" s="178" t="s">
        <v>13354</v>
      </c>
      <c r="S540" s="178" t="s">
        <v>13354</v>
      </c>
      <c r="T540" s="178" t="s">
        <v>13354</v>
      </c>
      <c r="U540" s="178" t="s">
        <v>13354</v>
      </c>
      <c r="V540" s="178" t="s">
        <v>13846</v>
      </c>
      <c r="W540" s="178" t="s">
        <v>13354</v>
      </c>
      <c r="X540" s="178" t="s">
        <v>13847</v>
      </c>
      <c r="Y540" s="178" t="s">
        <v>13354</v>
      </c>
      <c r="Z540" s="178">
        <v>18</v>
      </c>
      <c r="AA540" s="178" t="s">
        <v>13354</v>
      </c>
      <c r="AB540" s="178" t="str">
        <f t="shared" si="8"/>
        <v>,(2419,169,'MesesPrescripcionValor','Meses_Prescripcion_Valor','Meses Prescripción Valores','Tab1','Prescripción',1,1,1,NULL,NULL,3,'1','TEXTBOX','NUMBER',NULL,NULL,NULL,NULL,NULL,'mainTableBoxesCss',NULL,'GrupoValidacion',NULL,18,NULL,N'MANTENIMIENTO',CAST('19000101' AS DateTime), N'999999999')</v>
      </c>
    </row>
    <row r="541" spans="1:28" x14ac:dyDescent="0.25">
      <c r="A541" s="178">
        <v>2420</v>
      </c>
      <c r="B541" s="178">
        <v>169</v>
      </c>
      <c r="C541" s="178" t="s">
        <v>13354</v>
      </c>
      <c r="D541" s="178" t="s">
        <v>14774</v>
      </c>
      <c r="E541" s="178" t="s">
        <v>14774</v>
      </c>
      <c r="F541" s="178" t="s">
        <v>13842</v>
      </c>
      <c r="G541" s="178" t="s">
        <v>14774</v>
      </c>
      <c r="H541" s="178">
        <v>1</v>
      </c>
      <c r="I541" s="178">
        <v>1</v>
      </c>
      <c r="J541" s="178">
        <v>1</v>
      </c>
      <c r="K541" s="178" t="s">
        <v>13354</v>
      </c>
      <c r="L541" s="178" t="s">
        <v>13354</v>
      </c>
      <c r="M541" s="178" t="s">
        <v>13354</v>
      </c>
      <c r="N541" s="178" t="s">
        <v>13354</v>
      </c>
      <c r="O541" s="178" t="s">
        <v>14336</v>
      </c>
      <c r="P541" s="178" t="s">
        <v>13354</v>
      </c>
      <c r="Q541" s="178" t="s">
        <v>13354</v>
      </c>
      <c r="R541" s="178" t="s">
        <v>13354</v>
      </c>
      <c r="S541" s="178" t="s">
        <v>13354</v>
      </c>
      <c r="T541" s="178" t="s">
        <v>13354</v>
      </c>
      <c r="U541" s="178" t="s">
        <v>13354</v>
      </c>
      <c r="V541" s="178" t="s">
        <v>14337</v>
      </c>
      <c r="W541" s="178" t="s">
        <v>13354</v>
      </c>
      <c r="X541" s="178" t="s">
        <v>13354</v>
      </c>
      <c r="Y541" s="178" t="s">
        <v>13354</v>
      </c>
      <c r="Z541" s="178">
        <v>1</v>
      </c>
      <c r="AA541" s="178" t="s">
        <v>13354</v>
      </c>
      <c r="AB541" s="178" t="str">
        <f t="shared" si="8"/>
        <v>,(2420,169,NULL,'Prescripción','Prescripción','Tab1','Prescripción',1,1,1,NULL,NULL,NULL,NULL,'AREA',NULL,NULL,NULL,NULL,NULL,NULL,'labelSub',NULL,NULL,NULL,1,NULL,N'MANTENIMIENTO',CAST('19000101' AS DateTime), N'999999999')</v>
      </c>
    </row>
    <row r="542" spans="1:28" x14ac:dyDescent="0.25">
      <c r="A542" s="178">
        <v>2421</v>
      </c>
      <c r="B542" s="178">
        <v>169</v>
      </c>
      <c r="C542" s="178" t="s">
        <v>13354</v>
      </c>
      <c r="D542" s="178" t="s">
        <v>14807</v>
      </c>
      <c r="E542" s="178" t="s">
        <v>14745</v>
      </c>
      <c r="F542" s="178" t="s">
        <v>14480</v>
      </c>
      <c r="G542" s="178" t="s">
        <v>14745</v>
      </c>
      <c r="H542" s="178">
        <v>1</v>
      </c>
      <c r="I542" s="178">
        <v>1</v>
      </c>
      <c r="J542" s="178">
        <v>1</v>
      </c>
      <c r="K542" s="178" t="s">
        <v>13354</v>
      </c>
      <c r="L542" s="178" t="s">
        <v>13354</v>
      </c>
      <c r="M542" s="178" t="s">
        <v>13354</v>
      </c>
      <c r="N542" s="178" t="s">
        <v>13354</v>
      </c>
      <c r="O542" s="178" t="s">
        <v>14336</v>
      </c>
      <c r="P542" s="178" t="s">
        <v>13354</v>
      </c>
      <c r="Q542" s="178" t="s">
        <v>13354</v>
      </c>
      <c r="R542" s="178" t="s">
        <v>13354</v>
      </c>
      <c r="S542" s="178" t="s">
        <v>13354</v>
      </c>
      <c r="T542" s="178" t="s">
        <v>13354</v>
      </c>
      <c r="U542" s="178" t="s">
        <v>13354</v>
      </c>
      <c r="V542" s="178" t="s">
        <v>14337</v>
      </c>
      <c r="W542" s="178" t="s">
        <v>13354</v>
      </c>
      <c r="X542" s="178" t="s">
        <v>13354</v>
      </c>
      <c r="Y542" s="178" t="s">
        <v>13354</v>
      </c>
      <c r="Z542" s="178">
        <v>34</v>
      </c>
      <c r="AA542" s="178" t="s">
        <v>13354</v>
      </c>
      <c r="AB542" s="178" t="str">
        <f t="shared" si="8"/>
        <v>,(2421,169,NULL,'Vencimiento_Avaluo','Vencimiento Avalúo','Tab3','Vencimiento Avalúo',1,1,1,NULL,NULL,NULL,NULL,'AREA',NULL,NULL,NULL,NULL,NULL,NULL,'labelSub',NULL,NULL,NULL,34,NULL,N'MANTENIMIENTO',CAST('19000101' AS DateTime), N'999999999')</v>
      </c>
    </row>
    <row r="543" spans="1:28" x14ac:dyDescent="0.25">
      <c r="A543" s="178">
        <v>2422</v>
      </c>
      <c r="B543" s="178">
        <v>169</v>
      </c>
      <c r="C543" s="178" t="s">
        <v>13354</v>
      </c>
      <c r="D543" s="178" t="s">
        <v>13472</v>
      </c>
      <c r="E543" s="178" t="s">
        <v>13472</v>
      </c>
      <c r="F543" s="178" t="s">
        <v>14244</v>
      </c>
      <c r="G543" s="178" t="s">
        <v>13472</v>
      </c>
      <c r="H543" s="178">
        <v>1</v>
      </c>
      <c r="I543" s="178">
        <v>1</v>
      </c>
      <c r="J543" s="178">
        <v>1</v>
      </c>
      <c r="K543" s="178" t="s">
        <v>13354</v>
      </c>
      <c r="L543" s="178" t="s">
        <v>13354</v>
      </c>
      <c r="M543" s="178" t="s">
        <v>13354</v>
      </c>
      <c r="N543" s="178" t="s">
        <v>13354</v>
      </c>
      <c r="O543" s="178" t="s">
        <v>14336</v>
      </c>
      <c r="P543" s="178" t="s">
        <v>13354</v>
      </c>
      <c r="Q543" s="178" t="s">
        <v>13354</v>
      </c>
      <c r="R543" s="178" t="s">
        <v>13354</v>
      </c>
      <c r="S543" s="178" t="s">
        <v>13354</v>
      </c>
      <c r="T543" s="178" t="s">
        <v>13354</v>
      </c>
      <c r="U543" s="178" t="s">
        <v>13354</v>
      </c>
      <c r="V543" s="178" t="s">
        <v>14337</v>
      </c>
      <c r="W543" s="178" t="s">
        <v>13354</v>
      </c>
      <c r="X543" s="178" t="s">
        <v>13354</v>
      </c>
      <c r="Y543" s="178" t="s">
        <v>13354</v>
      </c>
      <c r="Z543" s="178">
        <v>19</v>
      </c>
      <c r="AA543" s="178" t="s">
        <v>13354</v>
      </c>
      <c r="AB543" s="178" t="str">
        <f t="shared" si="8"/>
        <v>,(2422,169,NULL,'Seguimiento','Seguimiento','Tab2','Seguimiento',1,1,1,NULL,NULL,NULL,NULL,'AREA',NULL,NULL,NULL,NULL,NULL,NULL,'labelSub',NULL,NULL,NULL,19,NULL,N'MANTENIMIENTO',CAST('19000101' AS DateTime), N'999999999')</v>
      </c>
    </row>
    <row r="544" spans="1:28" x14ac:dyDescent="0.25">
      <c r="A544" s="178">
        <v>2423</v>
      </c>
      <c r="B544" s="178">
        <v>169</v>
      </c>
      <c r="C544" s="178" t="s">
        <v>14808</v>
      </c>
      <c r="D544" s="178" t="s">
        <v>13703</v>
      </c>
      <c r="E544" s="178" t="s">
        <v>14809</v>
      </c>
      <c r="F544" s="178" t="s">
        <v>14244</v>
      </c>
      <c r="G544" s="178" t="s">
        <v>13472</v>
      </c>
      <c r="H544" s="178">
        <v>1</v>
      </c>
      <c r="I544" s="178">
        <v>1</v>
      </c>
      <c r="J544" s="178">
        <v>1</v>
      </c>
      <c r="K544" s="178" t="s">
        <v>13354</v>
      </c>
      <c r="L544" s="178" t="s">
        <v>13354</v>
      </c>
      <c r="M544" s="178">
        <v>3</v>
      </c>
      <c r="N544" s="178">
        <v>1</v>
      </c>
      <c r="O544" s="178" t="s">
        <v>13844</v>
      </c>
      <c r="P544" s="178" t="s">
        <v>13354</v>
      </c>
      <c r="Q544" s="178" t="s">
        <v>13354</v>
      </c>
      <c r="R544" s="178" t="s">
        <v>13354</v>
      </c>
      <c r="S544" s="178" t="s">
        <v>13354</v>
      </c>
      <c r="T544" s="178" t="s">
        <v>13354</v>
      </c>
      <c r="U544" s="178" t="s">
        <v>13354</v>
      </c>
      <c r="V544" s="178" t="s">
        <v>13846</v>
      </c>
      <c r="W544" s="178" t="s">
        <v>13354</v>
      </c>
      <c r="X544" s="178" t="s">
        <v>13354</v>
      </c>
      <c r="Y544" s="178" t="s">
        <v>13354</v>
      </c>
      <c r="Z544" s="178">
        <v>20</v>
      </c>
      <c r="AA544" s="178" t="s">
        <v>13354</v>
      </c>
      <c r="AB544" s="178" t="str">
        <f t="shared" si="8"/>
        <v>,(2423,169,'MesesSeguimientoTerreno','Meses_Seguimiento_Terreno','Meses Seguimiento Terrenos','Tab2','Seguimiento',1,1,1,NULL,NULL,3,'1','TEXTBOX',NULL,NULL,NULL,NULL,NULL,NULL,'mainTableBoxesCss',NULL,NULL,NULL,20,NULL,N'MANTENIMIENTO',CAST('19000101' AS DateTime), N'999999999')</v>
      </c>
    </row>
    <row r="545" spans="1:28" x14ac:dyDescent="0.25">
      <c r="A545" s="178">
        <v>2424</v>
      </c>
      <c r="B545" s="178">
        <v>169</v>
      </c>
      <c r="C545" s="178" t="s">
        <v>14810</v>
      </c>
      <c r="D545" s="178" t="s">
        <v>13704</v>
      </c>
      <c r="E545" s="178" t="s">
        <v>14811</v>
      </c>
      <c r="F545" s="178" t="s">
        <v>14244</v>
      </c>
      <c r="G545" s="178" t="s">
        <v>13472</v>
      </c>
      <c r="H545" s="178">
        <v>1</v>
      </c>
      <c r="I545" s="178">
        <v>1</v>
      </c>
      <c r="J545" s="178">
        <v>1</v>
      </c>
      <c r="K545" s="178" t="s">
        <v>13354</v>
      </c>
      <c r="L545" s="178" t="s">
        <v>13354</v>
      </c>
      <c r="M545" s="178">
        <v>3</v>
      </c>
      <c r="N545" s="178">
        <v>1</v>
      </c>
      <c r="O545" s="178" t="s">
        <v>13844</v>
      </c>
      <c r="P545" s="178" t="s">
        <v>13354</v>
      </c>
      <c r="Q545" s="178" t="s">
        <v>13354</v>
      </c>
      <c r="R545" s="178" t="s">
        <v>13354</v>
      </c>
      <c r="S545" s="178" t="s">
        <v>13354</v>
      </c>
      <c r="T545" s="178" t="s">
        <v>13354</v>
      </c>
      <c r="U545" s="178" t="s">
        <v>13354</v>
      </c>
      <c r="V545" s="178" t="s">
        <v>13846</v>
      </c>
      <c r="W545" s="178" t="s">
        <v>13354</v>
      </c>
      <c r="X545" s="178" t="s">
        <v>13354</v>
      </c>
      <c r="Y545" s="178" t="s">
        <v>13354</v>
      </c>
      <c r="Z545" s="178">
        <v>21</v>
      </c>
      <c r="AA545" s="178" t="s">
        <v>13354</v>
      </c>
      <c r="AB545" s="178" t="str">
        <f t="shared" si="8"/>
        <v>,(2424,169,'MesesSeguimientoEdificacion','Meses_Seguimiento_Edificacion','Meses Seguimiento Edificaciones','Tab2','Seguimiento',1,1,1,NULL,NULL,3,'1','TEXTBOX',NULL,NULL,NULL,NULL,NULL,NULL,'mainTableBoxesCss',NULL,NULL,NULL,21,NULL,N'MANTENIMIENTO',CAST('19000101' AS DateTime), N'999999999')</v>
      </c>
    </row>
    <row r="546" spans="1:28" x14ac:dyDescent="0.25">
      <c r="A546" s="178">
        <v>2425</v>
      </c>
      <c r="B546" s="178">
        <v>169</v>
      </c>
      <c r="C546" s="178" t="s">
        <v>14812</v>
      </c>
      <c r="D546" s="178" t="s">
        <v>13705</v>
      </c>
      <c r="E546" s="178" t="s">
        <v>14813</v>
      </c>
      <c r="F546" s="178" t="s">
        <v>14244</v>
      </c>
      <c r="G546" s="178" t="s">
        <v>13472</v>
      </c>
      <c r="H546" s="178">
        <v>1</v>
      </c>
      <c r="I546" s="178">
        <v>1</v>
      </c>
      <c r="J546" s="178">
        <v>1</v>
      </c>
      <c r="K546" s="178" t="s">
        <v>13354</v>
      </c>
      <c r="L546" s="178" t="s">
        <v>13354</v>
      </c>
      <c r="M546" s="178">
        <v>3</v>
      </c>
      <c r="N546" s="178">
        <v>1</v>
      </c>
      <c r="O546" s="178" t="s">
        <v>13844</v>
      </c>
      <c r="P546" s="178" t="s">
        <v>13354</v>
      </c>
      <c r="Q546" s="178" t="s">
        <v>13354</v>
      </c>
      <c r="R546" s="178" t="s">
        <v>13354</v>
      </c>
      <c r="S546" s="178" t="s">
        <v>13354</v>
      </c>
      <c r="T546" s="178" t="s">
        <v>13354</v>
      </c>
      <c r="U546" s="178" t="s">
        <v>13354</v>
      </c>
      <c r="V546" s="178" t="s">
        <v>13846</v>
      </c>
      <c r="W546" s="178" t="s">
        <v>13354</v>
      </c>
      <c r="X546" s="178" t="s">
        <v>13354</v>
      </c>
      <c r="Y546" s="178" t="s">
        <v>13354</v>
      </c>
      <c r="Z546" s="178">
        <v>22</v>
      </c>
      <c r="AA546" s="178" t="s">
        <v>13354</v>
      </c>
      <c r="AB546" s="178" t="str">
        <f t="shared" si="8"/>
        <v>,(2425,169,'MesesSeguimientoVehiculo','Meses_Seguimiento_Vehiculo','Meses Seguimiento Vehículos','Tab2','Seguimiento',1,1,1,NULL,NULL,3,'1','TEXTBOX',NULL,NULL,NULL,NULL,NULL,NULL,'mainTableBoxesCss',NULL,NULL,NULL,22,NULL,N'MANTENIMIENTO',CAST('19000101' AS DateTime), N'999999999')</v>
      </c>
    </row>
    <row r="547" spans="1:28" x14ac:dyDescent="0.25">
      <c r="A547" s="178">
        <v>2426</v>
      </c>
      <c r="B547" s="178">
        <v>169</v>
      </c>
      <c r="C547" s="178" t="s">
        <v>14814</v>
      </c>
      <c r="D547" s="178" t="s">
        <v>13706</v>
      </c>
      <c r="E547" s="178" t="s">
        <v>14815</v>
      </c>
      <c r="F547" s="178" t="s">
        <v>14244</v>
      </c>
      <c r="G547" s="178" t="s">
        <v>13472</v>
      </c>
      <c r="H547" s="178">
        <v>1</v>
      </c>
      <c r="I547" s="178">
        <v>1</v>
      </c>
      <c r="J547" s="178">
        <v>1</v>
      </c>
      <c r="K547" s="178" t="s">
        <v>13354</v>
      </c>
      <c r="L547" s="178" t="s">
        <v>13354</v>
      </c>
      <c r="M547" s="178">
        <v>3</v>
      </c>
      <c r="N547" s="178">
        <v>1</v>
      </c>
      <c r="O547" s="178" t="s">
        <v>13844</v>
      </c>
      <c r="P547" s="178" t="s">
        <v>13354</v>
      </c>
      <c r="Q547" s="178" t="s">
        <v>13354</v>
      </c>
      <c r="R547" s="178" t="s">
        <v>13354</v>
      </c>
      <c r="S547" s="178" t="s">
        <v>13354</v>
      </c>
      <c r="T547" s="178" t="s">
        <v>13354</v>
      </c>
      <c r="U547" s="178" t="s">
        <v>13354</v>
      </c>
      <c r="V547" s="178" t="s">
        <v>13846</v>
      </c>
      <c r="W547" s="178" t="s">
        <v>13354</v>
      </c>
      <c r="X547" s="178" t="s">
        <v>13354</v>
      </c>
      <c r="Y547" s="178" t="s">
        <v>13354</v>
      </c>
      <c r="Z547" s="178">
        <v>23</v>
      </c>
      <c r="AA547" s="178" t="s">
        <v>13354</v>
      </c>
      <c r="AB547" s="178" t="str">
        <f t="shared" si="8"/>
        <v>,(2426,169,'MesesSeguimientoMaquinariaEquipo','Meses_Seguimiento_Maquinaria_Equipo','Meses Seguimiento Maquinaria y Equipo','Tab2','Seguimiento',1,1,1,NULL,NULL,3,'1','TEXTBOX',NULL,NULL,NULL,NULL,NULL,NULL,'mainTableBoxesCss',NULL,NULL,NULL,23,NULL,N'MANTENIMIENTO',CAST('19000101' AS DateTime), N'999999999')</v>
      </c>
    </row>
    <row r="548" spans="1:28" x14ac:dyDescent="0.25">
      <c r="A548" s="178">
        <v>2427</v>
      </c>
      <c r="B548" s="178">
        <v>169</v>
      </c>
      <c r="C548" s="178" t="s">
        <v>14816</v>
      </c>
      <c r="D548" s="178" t="s">
        <v>13707</v>
      </c>
      <c r="E548" s="178" t="s">
        <v>14817</v>
      </c>
      <c r="F548" s="178" t="s">
        <v>14244</v>
      </c>
      <c r="G548" s="178" t="s">
        <v>13472</v>
      </c>
      <c r="H548" s="178">
        <v>1</v>
      </c>
      <c r="I548" s="178">
        <v>1</v>
      </c>
      <c r="J548" s="178">
        <v>1</v>
      </c>
      <c r="K548" s="178" t="s">
        <v>13354</v>
      </c>
      <c r="L548" s="178" t="s">
        <v>13354</v>
      </c>
      <c r="M548" s="178">
        <v>3</v>
      </c>
      <c r="N548" s="178">
        <v>1</v>
      </c>
      <c r="O548" s="178" t="s">
        <v>13844</v>
      </c>
      <c r="P548" s="178" t="s">
        <v>13354</v>
      </c>
      <c r="Q548" s="178" t="s">
        <v>13354</v>
      </c>
      <c r="R548" s="178" t="s">
        <v>13354</v>
      </c>
      <c r="S548" s="178" t="s">
        <v>13354</v>
      </c>
      <c r="T548" s="178" t="s">
        <v>13354</v>
      </c>
      <c r="U548" s="178" t="s">
        <v>13354</v>
      </c>
      <c r="V548" s="178" t="s">
        <v>13846</v>
      </c>
      <c r="W548" s="178" t="s">
        <v>13354</v>
      </c>
      <c r="X548" s="178" t="s">
        <v>13354</v>
      </c>
      <c r="Y548" s="178" t="s">
        <v>13354</v>
      </c>
      <c r="Z548" s="178">
        <v>24</v>
      </c>
      <c r="AA548" s="178" t="s">
        <v>13354</v>
      </c>
      <c r="AB548" s="178" t="str">
        <f t="shared" si="8"/>
        <v>,(2427,169,'MesesSeguimientoEquipoComputo','Meses_Seguimiento_Equipo_Computo','Meses Seguimiento Equipo Cómputo','Tab2','Seguimiento',1,1,1,NULL,NULL,3,'1','TEXTBOX',NULL,NULL,NULL,NULL,NULL,NULL,'mainTableBoxesCss',NULL,NULL,NULL,24,NULL,N'MANTENIMIENTO',CAST('19000101' AS DateTime), N'999999999')</v>
      </c>
    </row>
    <row r="549" spans="1:28" x14ac:dyDescent="0.25">
      <c r="A549" s="178">
        <v>2428</v>
      </c>
      <c r="B549" s="178">
        <v>169</v>
      </c>
      <c r="C549" s="178" t="s">
        <v>14818</v>
      </c>
      <c r="D549" s="178" t="s">
        <v>13708</v>
      </c>
      <c r="E549" s="178" t="s">
        <v>14819</v>
      </c>
      <c r="F549" s="178" t="s">
        <v>14244</v>
      </c>
      <c r="G549" s="178" t="s">
        <v>13472</v>
      </c>
      <c r="H549" s="178">
        <v>1</v>
      </c>
      <c r="I549" s="178">
        <v>1</v>
      </c>
      <c r="J549" s="178">
        <v>1</v>
      </c>
      <c r="K549" s="178" t="s">
        <v>13354</v>
      </c>
      <c r="L549" s="178" t="s">
        <v>13354</v>
      </c>
      <c r="M549" s="178">
        <v>3</v>
      </c>
      <c r="N549" s="178">
        <v>1</v>
      </c>
      <c r="O549" s="178" t="s">
        <v>13844</v>
      </c>
      <c r="P549" s="178" t="s">
        <v>13354</v>
      </c>
      <c r="Q549" s="178" t="s">
        <v>13354</v>
      </c>
      <c r="R549" s="178" t="s">
        <v>13354</v>
      </c>
      <c r="S549" s="178" t="s">
        <v>13354</v>
      </c>
      <c r="T549" s="178" t="s">
        <v>13354</v>
      </c>
      <c r="U549" s="178" t="s">
        <v>13354</v>
      </c>
      <c r="V549" s="178" t="s">
        <v>13846</v>
      </c>
      <c r="W549" s="178" t="s">
        <v>13354</v>
      </c>
      <c r="X549" s="178" t="s">
        <v>13354</v>
      </c>
      <c r="Y549" s="178" t="s">
        <v>13354</v>
      </c>
      <c r="Z549" s="178">
        <v>25</v>
      </c>
      <c r="AA549" s="178" t="s">
        <v>13354</v>
      </c>
      <c r="AB549" s="178" t="str">
        <f t="shared" si="8"/>
        <v>,(2428,169,'MesesSeguimientoMateriaPrima','Meses_Seguimiento_Materia_Prima','Meses Seguimiento Materia Prima','Tab2','Seguimiento',1,1,1,NULL,NULL,3,'1','TEXTBOX',NULL,NULL,NULL,NULL,NULL,NULL,'mainTableBoxesCss',NULL,NULL,NULL,25,NULL,N'MANTENIMIENTO',CAST('19000101' AS DateTime), N'999999999')</v>
      </c>
    </row>
    <row r="550" spans="1:28" x14ac:dyDescent="0.25">
      <c r="A550" s="178">
        <v>2429</v>
      </c>
      <c r="B550" s="178">
        <v>169</v>
      </c>
      <c r="C550" s="178" t="s">
        <v>14820</v>
      </c>
      <c r="D550" s="178" t="s">
        <v>13709</v>
      </c>
      <c r="E550" s="178" t="s">
        <v>14821</v>
      </c>
      <c r="F550" s="178" t="s">
        <v>14244</v>
      </c>
      <c r="G550" s="178" t="s">
        <v>13472</v>
      </c>
      <c r="H550" s="178">
        <v>1</v>
      </c>
      <c r="I550" s="178">
        <v>1</v>
      </c>
      <c r="J550" s="178">
        <v>1</v>
      </c>
      <c r="K550" s="178" t="s">
        <v>13354</v>
      </c>
      <c r="L550" s="178" t="s">
        <v>13354</v>
      </c>
      <c r="M550" s="178">
        <v>3</v>
      </c>
      <c r="N550" s="178">
        <v>1</v>
      </c>
      <c r="O550" s="178" t="s">
        <v>13844</v>
      </c>
      <c r="P550" s="178" t="s">
        <v>13354</v>
      </c>
      <c r="Q550" s="178" t="s">
        <v>13354</v>
      </c>
      <c r="R550" s="178" t="s">
        <v>13354</v>
      </c>
      <c r="S550" s="178" t="s">
        <v>13354</v>
      </c>
      <c r="T550" s="178" t="s">
        <v>13354</v>
      </c>
      <c r="U550" s="178" t="s">
        <v>13354</v>
      </c>
      <c r="V550" s="178" t="s">
        <v>13846</v>
      </c>
      <c r="W550" s="178" t="s">
        <v>13354</v>
      </c>
      <c r="X550" s="178" t="s">
        <v>13354</v>
      </c>
      <c r="Y550" s="178" t="s">
        <v>13354</v>
      </c>
      <c r="Z550" s="178">
        <v>26</v>
      </c>
      <c r="AA550" s="178" t="s">
        <v>13354</v>
      </c>
      <c r="AB550" s="178" t="str">
        <f t="shared" si="8"/>
        <v>,(2429,169,'MesesSeguimientoMobiliario','Meses_Seguimiento_Mobiliario','Meses Seguimiento Mobiliario','Tab2','Seguimiento',1,1,1,NULL,NULL,3,'1','TEXTBOX',NULL,NULL,NULL,NULL,NULL,NULL,'mainTableBoxesCss',NULL,NULL,NULL,26,NULL,N'MANTENIMIENTO',CAST('19000101' AS DateTime), N'999999999')</v>
      </c>
    </row>
    <row r="551" spans="1:28" x14ac:dyDescent="0.25">
      <c r="A551" s="178">
        <v>2430</v>
      </c>
      <c r="B551" s="178">
        <v>169</v>
      </c>
      <c r="C551" s="178" t="s">
        <v>14822</v>
      </c>
      <c r="D551" s="178" t="s">
        <v>13710</v>
      </c>
      <c r="E551" s="178" t="s">
        <v>14823</v>
      </c>
      <c r="F551" s="178" t="s">
        <v>14244</v>
      </c>
      <c r="G551" s="178" t="s">
        <v>13472</v>
      </c>
      <c r="H551" s="178">
        <v>1</v>
      </c>
      <c r="I551" s="178">
        <v>1</v>
      </c>
      <c r="J551" s="178">
        <v>1</v>
      </c>
      <c r="K551" s="178" t="s">
        <v>13354</v>
      </c>
      <c r="L551" s="178" t="s">
        <v>13354</v>
      </c>
      <c r="M551" s="178">
        <v>3</v>
      </c>
      <c r="N551" s="178">
        <v>1</v>
      </c>
      <c r="O551" s="178" t="s">
        <v>13844</v>
      </c>
      <c r="P551" s="178" t="s">
        <v>13354</v>
      </c>
      <c r="Q551" s="178" t="s">
        <v>13354</v>
      </c>
      <c r="R551" s="178" t="s">
        <v>13354</v>
      </c>
      <c r="S551" s="178" t="s">
        <v>13354</v>
      </c>
      <c r="T551" s="178" t="s">
        <v>13354</v>
      </c>
      <c r="U551" s="178" t="s">
        <v>13354</v>
      </c>
      <c r="V551" s="178" t="s">
        <v>13846</v>
      </c>
      <c r="W551" s="178" t="s">
        <v>13354</v>
      </c>
      <c r="X551" s="178" t="s">
        <v>13354</v>
      </c>
      <c r="Y551" s="178" t="s">
        <v>13354</v>
      </c>
      <c r="Z551" s="178">
        <v>27</v>
      </c>
      <c r="AA551" s="178" t="s">
        <v>13354</v>
      </c>
      <c r="AB551" s="178" t="str">
        <f t="shared" si="8"/>
        <v>,(2430,169,'MesesSeguimientoMadera','Meses_Seguimiento_Maderas','Meses Seguimiento Maderas','Tab2','Seguimiento',1,1,1,NULL,NULL,3,'1','TEXTBOX',NULL,NULL,NULL,NULL,NULL,NULL,'mainTableBoxesCss',NULL,NULL,NULL,27,NULL,N'MANTENIMIENTO',CAST('19000101' AS DateTime), N'999999999')</v>
      </c>
    </row>
    <row r="552" spans="1:28" x14ac:dyDescent="0.25">
      <c r="A552" s="178">
        <v>2431</v>
      </c>
      <c r="B552" s="178">
        <v>169</v>
      </c>
      <c r="C552" s="178" t="s">
        <v>14824</v>
      </c>
      <c r="D552" s="178" t="s">
        <v>13711</v>
      </c>
      <c r="E552" s="178" t="s">
        <v>14825</v>
      </c>
      <c r="F552" s="178" t="s">
        <v>14244</v>
      </c>
      <c r="G552" s="178" t="s">
        <v>13472</v>
      </c>
      <c r="H552" s="178">
        <v>1</v>
      </c>
      <c r="I552" s="178">
        <v>1</v>
      </c>
      <c r="J552" s="178">
        <v>1</v>
      </c>
      <c r="K552" s="178" t="s">
        <v>13354</v>
      </c>
      <c r="L552" s="178" t="s">
        <v>13354</v>
      </c>
      <c r="M552" s="178">
        <v>3</v>
      </c>
      <c r="N552" s="178">
        <v>1</v>
      </c>
      <c r="O552" s="178" t="s">
        <v>13844</v>
      </c>
      <c r="P552" s="178" t="s">
        <v>13354</v>
      </c>
      <c r="Q552" s="178" t="s">
        <v>13354</v>
      </c>
      <c r="R552" s="178" t="s">
        <v>13354</v>
      </c>
      <c r="S552" s="178" t="s">
        <v>13354</v>
      </c>
      <c r="T552" s="178" t="s">
        <v>13354</v>
      </c>
      <c r="U552" s="178" t="s">
        <v>13354</v>
      </c>
      <c r="V552" s="178" t="s">
        <v>13846</v>
      </c>
      <c r="W552" s="178" t="s">
        <v>13354</v>
      </c>
      <c r="X552" s="178" t="s">
        <v>13354</v>
      </c>
      <c r="Y552" s="178" t="s">
        <v>13354</v>
      </c>
      <c r="Z552" s="178">
        <v>28</v>
      </c>
      <c r="AA552" s="178" t="s">
        <v>13354</v>
      </c>
      <c r="AB552" s="178" t="str">
        <f t="shared" si="8"/>
        <v>,(2431,169,'MesesSeguimientoAeronave','Meses_Seguimiento_Aeronave','Meses Seguimiento Aeronaves','Tab2','Seguimiento',1,1,1,NULL,NULL,3,'1','TEXTBOX',NULL,NULL,NULL,NULL,NULL,NULL,'mainTableBoxesCss',NULL,NULL,NULL,28,NULL,N'MANTENIMIENTO',CAST('19000101' AS DateTime), N'999999999')</v>
      </c>
    </row>
    <row r="553" spans="1:28" x14ac:dyDescent="0.25">
      <c r="A553" s="178">
        <v>2432</v>
      </c>
      <c r="B553" s="178">
        <v>169</v>
      </c>
      <c r="C553" s="178" t="s">
        <v>14826</v>
      </c>
      <c r="D553" s="178" t="s">
        <v>13712</v>
      </c>
      <c r="E553" s="178" t="s">
        <v>14827</v>
      </c>
      <c r="F553" s="178" t="s">
        <v>14244</v>
      </c>
      <c r="G553" s="178" t="s">
        <v>13472</v>
      </c>
      <c r="H553" s="178">
        <v>1</v>
      </c>
      <c r="I553" s="178">
        <v>1</v>
      </c>
      <c r="J553" s="178">
        <v>1</v>
      </c>
      <c r="K553" s="178" t="s">
        <v>13354</v>
      </c>
      <c r="L553" s="178" t="s">
        <v>13354</v>
      </c>
      <c r="M553" s="178">
        <v>3</v>
      </c>
      <c r="N553" s="178">
        <v>1</v>
      </c>
      <c r="O553" s="178" t="s">
        <v>13844</v>
      </c>
      <c r="P553" s="178" t="s">
        <v>13354</v>
      </c>
      <c r="Q553" s="178" t="s">
        <v>13354</v>
      </c>
      <c r="R553" s="178" t="s">
        <v>13354</v>
      </c>
      <c r="S553" s="178" t="s">
        <v>13354</v>
      </c>
      <c r="T553" s="178" t="s">
        <v>13354</v>
      </c>
      <c r="U553" s="178" t="s">
        <v>13354</v>
      </c>
      <c r="V553" s="178" t="s">
        <v>13846</v>
      </c>
      <c r="W553" s="178" t="s">
        <v>13354</v>
      </c>
      <c r="X553" s="178" t="s">
        <v>13354</v>
      </c>
      <c r="Y553" s="178" t="s">
        <v>13354</v>
      </c>
      <c r="Z553" s="178">
        <v>29</v>
      </c>
      <c r="AA553" s="178" t="s">
        <v>13354</v>
      </c>
      <c r="AB553" s="178" t="str">
        <f t="shared" si="8"/>
        <v>,(2432,169,'MesesSeguimientoBuque','Meses_Seguimiento_Buque','Meses Seguimiento Buques','Tab2','Seguimiento',1,1,1,NULL,NULL,3,'1','TEXTBOX',NULL,NULL,NULL,NULL,NULL,NULL,'mainTableBoxesCss',NULL,NULL,NULL,29,NULL,N'MANTENIMIENTO',CAST('19000101' AS DateTime), N'999999999')</v>
      </c>
    </row>
    <row r="554" spans="1:28" x14ac:dyDescent="0.25">
      <c r="A554" s="178">
        <v>2433</v>
      </c>
      <c r="B554" s="178">
        <v>169</v>
      </c>
      <c r="C554" s="178" t="s">
        <v>14828</v>
      </c>
      <c r="D554" s="178" t="s">
        <v>13713</v>
      </c>
      <c r="E554" s="178" t="s">
        <v>14829</v>
      </c>
      <c r="F554" s="178" t="s">
        <v>14244</v>
      </c>
      <c r="G554" s="178" t="s">
        <v>13472</v>
      </c>
      <c r="H554" s="178">
        <v>1</v>
      </c>
      <c r="I554" s="178">
        <v>1</v>
      </c>
      <c r="J554" s="178">
        <v>1</v>
      </c>
      <c r="K554" s="178" t="s">
        <v>13354</v>
      </c>
      <c r="L554" s="178" t="s">
        <v>13354</v>
      </c>
      <c r="M554" s="178">
        <v>3</v>
      </c>
      <c r="N554" s="178">
        <v>1</v>
      </c>
      <c r="O554" s="178" t="s">
        <v>13844</v>
      </c>
      <c r="P554" s="178" t="s">
        <v>13354</v>
      </c>
      <c r="Q554" s="178" t="s">
        <v>13354</v>
      </c>
      <c r="R554" s="178" t="s">
        <v>13354</v>
      </c>
      <c r="S554" s="178" t="s">
        <v>13354</v>
      </c>
      <c r="T554" s="178" t="s">
        <v>13354</v>
      </c>
      <c r="U554" s="178" t="s">
        <v>13354</v>
      </c>
      <c r="V554" s="178" t="s">
        <v>13846</v>
      </c>
      <c r="W554" s="178" t="s">
        <v>13354</v>
      </c>
      <c r="X554" s="178" t="s">
        <v>13354</v>
      </c>
      <c r="Y554" s="178" t="s">
        <v>13354</v>
      </c>
      <c r="Z554" s="178">
        <v>30</v>
      </c>
      <c r="AA554" s="178" t="s">
        <v>13354</v>
      </c>
      <c r="AB554" s="178" t="str">
        <f t="shared" si="8"/>
        <v>,(2433,169,'MesesSeguimientoAnimal','Meses_Seguimiento_Animal','Meses Seguimiento Animales','Tab2','Seguimiento',1,1,1,NULL,NULL,3,'1','TEXTBOX',NULL,NULL,NULL,NULL,NULL,NULL,'mainTableBoxesCss',NULL,NULL,NULL,30,NULL,N'MANTENIMIENTO',CAST('19000101' AS DateTime), N'999999999')</v>
      </c>
    </row>
    <row r="555" spans="1:28" x14ac:dyDescent="0.25">
      <c r="A555" s="178">
        <v>2434</v>
      </c>
      <c r="B555" s="178">
        <v>169</v>
      </c>
      <c r="C555" s="178" t="s">
        <v>14830</v>
      </c>
      <c r="D555" s="178" t="s">
        <v>13714</v>
      </c>
      <c r="E555" s="178" t="s">
        <v>14831</v>
      </c>
      <c r="F555" s="178" t="s">
        <v>14244</v>
      </c>
      <c r="G555" s="178" t="s">
        <v>13472</v>
      </c>
      <c r="H555" s="178">
        <v>1</v>
      </c>
      <c r="I555" s="178">
        <v>1</v>
      </c>
      <c r="J555" s="178">
        <v>1</v>
      </c>
      <c r="K555" s="178" t="s">
        <v>13354</v>
      </c>
      <c r="L555" s="178" t="s">
        <v>13354</v>
      </c>
      <c r="M555" s="178">
        <v>3</v>
      </c>
      <c r="N555" s="178">
        <v>1</v>
      </c>
      <c r="O555" s="178" t="s">
        <v>13844</v>
      </c>
      <c r="P555" s="178" t="s">
        <v>13354</v>
      </c>
      <c r="Q555" s="178" t="s">
        <v>13354</v>
      </c>
      <c r="R555" s="178" t="s">
        <v>13354</v>
      </c>
      <c r="S555" s="178" t="s">
        <v>13354</v>
      </c>
      <c r="T555" s="178" t="s">
        <v>13354</v>
      </c>
      <c r="U555" s="178" t="s">
        <v>13354</v>
      </c>
      <c r="V555" s="178" t="s">
        <v>13846</v>
      </c>
      <c r="W555" s="178" t="s">
        <v>13354</v>
      </c>
      <c r="X555" s="178" t="s">
        <v>13354</v>
      </c>
      <c r="Y555" s="178" t="s">
        <v>13354</v>
      </c>
      <c r="Z555" s="178">
        <v>31</v>
      </c>
      <c r="AA555" s="178" t="s">
        <v>13354</v>
      </c>
      <c r="AB555" s="178" t="str">
        <f t="shared" si="8"/>
        <v>,(2434,169,'MesesSeguimientoCultivoFruto','Meses_Seguimiento_Cultivo_Fruto','Meses Seguimiento Cultivos y frutos','Tab2','Seguimiento',1,1,1,NULL,NULL,3,'1','TEXTBOX',NULL,NULL,NULL,NULL,NULL,NULL,'mainTableBoxesCss',NULL,NULL,NULL,31,NULL,N'MANTENIMIENTO',CAST('19000101' AS DateTime), N'999999999')</v>
      </c>
    </row>
    <row r="556" spans="1:28" x14ac:dyDescent="0.25">
      <c r="A556" s="178">
        <v>2435</v>
      </c>
      <c r="B556" s="178">
        <v>169</v>
      </c>
      <c r="C556" s="178" t="s">
        <v>14832</v>
      </c>
      <c r="D556" s="178" t="s">
        <v>13715</v>
      </c>
      <c r="E556" s="178" t="s">
        <v>14833</v>
      </c>
      <c r="F556" s="178" t="s">
        <v>14244</v>
      </c>
      <c r="G556" s="178" t="s">
        <v>13472</v>
      </c>
      <c r="H556" s="178">
        <v>1</v>
      </c>
      <c r="I556" s="178">
        <v>1</v>
      </c>
      <c r="J556" s="178">
        <v>1</v>
      </c>
      <c r="K556" s="178" t="s">
        <v>13354</v>
      </c>
      <c r="L556" s="178" t="s">
        <v>13354</v>
      </c>
      <c r="M556" s="178">
        <v>3</v>
      </c>
      <c r="N556" s="178">
        <v>1</v>
      </c>
      <c r="O556" s="178" t="s">
        <v>13844</v>
      </c>
      <c r="P556" s="178" t="s">
        <v>13354</v>
      </c>
      <c r="Q556" s="178" t="s">
        <v>13354</v>
      </c>
      <c r="R556" s="178" t="s">
        <v>13354</v>
      </c>
      <c r="S556" s="178" t="s">
        <v>13354</v>
      </c>
      <c r="T556" s="178" t="s">
        <v>13354</v>
      </c>
      <c r="U556" s="178" t="s">
        <v>13354</v>
      </c>
      <c r="V556" s="178" t="s">
        <v>13846</v>
      </c>
      <c r="W556" s="178" t="s">
        <v>13354</v>
      </c>
      <c r="X556" s="178" t="s">
        <v>13354</v>
      </c>
      <c r="Y556" s="178" t="s">
        <v>13354</v>
      </c>
      <c r="Z556" s="178">
        <v>32</v>
      </c>
      <c r="AA556" s="178" t="s">
        <v>13354</v>
      </c>
      <c r="AB556" s="178" t="str">
        <f t="shared" si="8"/>
        <v>,(2435,169,'MesesSeguimientoAlhaja','Meses_Seguimiento_Alhaja','Meses Seguimiento Alhajas','Tab2','Seguimiento',1,1,1,NULL,NULL,3,'1','TEXTBOX',NULL,NULL,NULL,NULL,NULL,NULL,'mainTableBoxesCss',NULL,NULL,NULL,32,NULL,N'MANTENIMIENTO',CAST('19000101' AS DateTime), N'999999999')</v>
      </c>
    </row>
    <row r="557" spans="1:28" x14ac:dyDescent="0.25">
      <c r="A557" s="178">
        <v>2436</v>
      </c>
      <c r="B557" s="178">
        <v>169</v>
      </c>
      <c r="C557" s="178" t="s">
        <v>14834</v>
      </c>
      <c r="D557" s="178" t="s">
        <v>13716</v>
      </c>
      <c r="E557" s="178" t="s">
        <v>14835</v>
      </c>
      <c r="F557" s="178" t="s">
        <v>14244</v>
      </c>
      <c r="G557" s="178" t="s">
        <v>13472</v>
      </c>
      <c r="H557" s="178">
        <v>1</v>
      </c>
      <c r="I557" s="178">
        <v>1</v>
      </c>
      <c r="J557" s="178">
        <v>1</v>
      </c>
      <c r="K557" s="178" t="s">
        <v>13354</v>
      </c>
      <c r="L557" s="178" t="s">
        <v>13354</v>
      </c>
      <c r="M557" s="178">
        <v>3</v>
      </c>
      <c r="N557" s="178">
        <v>1</v>
      </c>
      <c r="O557" s="178" t="s">
        <v>13844</v>
      </c>
      <c r="P557" s="178" t="s">
        <v>13354</v>
      </c>
      <c r="Q557" s="178" t="s">
        <v>13354</v>
      </c>
      <c r="R557" s="178" t="s">
        <v>13354</v>
      </c>
      <c r="S557" s="178" t="s">
        <v>13354</v>
      </c>
      <c r="T557" s="178" t="s">
        <v>13354</v>
      </c>
      <c r="U557" s="178" t="s">
        <v>13354</v>
      </c>
      <c r="V557" s="178" t="s">
        <v>13846</v>
      </c>
      <c r="W557" s="178" t="s">
        <v>13354</v>
      </c>
      <c r="X557" s="178" t="s">
        <v>13354</v>
      </c>
      <c r="Y557" s="178" t="s">
        <v>13354</v>
      </c>
      <c r="Z557" s="178">
        <v>33</v>
      </c>
      <c r="AA557" s="178" t="s">
        <v>13354</v>
      </c>
      <c r="AB557" s="178" t="str">
        <f t="shared" si="8"/>
        <v>,(2436,169,'MesesSeguimientoOtroBien','Meses_Seguimiento_Otros_Bienes','Meses Seguimiento Otros tipos de bienes','Tab2','Seguimiento',1,1,1,NULL,NULL,3,'1','TEXTBOX',NULL,NULL,NULL,NULL,NULL,NULL,'mainTableBoxesCss',NULL,NULL,NULL,33,NULL,N'MANTENIMIENTO',CAST('19000101' AS DateTime), N'999999999')</v>
      </c>
    </row>
    <row r="558" spans="1:28" x14ac:dyDescent="0.25">
      <c r="A558" s="178">
        <v>2479</v>
      </c>
      <c r="B558" s="178">
        <v>24</v>
      </c>
      <c r="C558" s="178" t="s">
        <v>14836</v>
      </c>
      <c r="D558" s="178" t="s">
        <v>13354</v>
      </c>
      <c r="E558" s="178" t="s">
        <v>14837</v>
      </c>
      <c r="F558" s="178" t="s">
        <v>14244</v>
      </c>
      <c r="G558" s="178" t="s">
        <v>14478</v>
      </c>
      <c r="H558" s="178">
        <v>0</v>
      </c>
      <c r="I558" s="178">
        <v>1</v>
      </c>
      <c r="J558" s="178">
        <v>1</v>
      </c>
      <c r="K558" s="178">
        <v>1</v>
      </c>
      <c r="L558" s="178" t="s">
        <v>740</v>
      </c>
      <c r="M558" s="178" t="s">
        <v>13354</v>
      </c>
      <c r="N558" s="178" t="s">
        <v>13354</v>
      </c>
      <c r="O558" s="178" t="s">
        <v>13878</v>
      </c>
      <c r="P558" s="178" t="s">
        <v>13354</v>
      </c>
      <c r="Q558" s="178" t="s">
        <v>13354</v>
      </c>
      <c r="R558" s="178" t="s">
        <v>13354</v>
      </c>
      <c r="S558" s="178" t="s">
        <v>13354</v>
      </c>
      <c r="T558" s="178" t="s">
        <v>13354</v>
      </c>
      <c r="U558" s="178" t="s">
        <v>13354</v>
      </c>
      <c r="V558" s="178" t="s">
        <v>13846</v>
      </c>
      <c r="W558" s="178" t="s">
        <v>14729</v>
      </c>
      <c r="X558" s="178" t="s">
        <v>13354</v>
      </c>
      <c r="Y558" s="178" t="s">
        <v>13354</v>
      </c>
      <c r="Z558" s="178">
        <v>7</v>
      </c>
      <c r="AA558" s="178" t="s">
        <v>13354</v>
      </c>
      <c r="AB558" s="178" t="str">
        <f t="shared" si="8"/>
        <v>,(2479,24,'IndDesembolso',NULL,'Desembolsos','Tab2','Detalle',0,1,1,1,'NO',NULL,NULL,'DROPDOWNLIST',NULL,NULL,NULL,NULL,NULL,NULL,'mainTableBoxesCss','DefaultSiNoLista',NULL,NULL,7,NULL,N'MANTENIMIENTO',CAST('19000101' AS DateTime), N'999999999')</v>
      </c>
    </row>
    <row r="559" spans="1:28" x14ac:dyDescent="0.25">
      <c r="A559" s="178">
        <v>2480</v>
      </c>
      <c r="B559" s="178">
        <v>24</v>
      </c>
      <c r="C559" s="178" t="s">
        <v>14838</v>
      </c>
      <c r="D559" s="178" t="s">
        <v>13354</v>
      </c>
      <c r="E559" s="178" t="s">
        <v>14838</v>
      </c>
      <c r="F559" s="178" t="s">
        <v>14244</v>
      </c>
      <c r="G559" s="178" t="s">
        <v>14478</v>
      </c>
      <c r="H559" s="178">
        <v>0</v>
      </c>
      <c r="I559" s="178">
        <v>1</v>
      </c>
      <c r="J559" s="178">
        <v>1</v>
      </c>
      <c r="K559" s="178" t="s">
        <v>13354</v>
      </c>
      <c r="L559" s="178" t="s">
        <v>13354</v>
      </c>
      <c r="M559" s="178" t="s">
        <v>13354</v>
      </c>
      <c r="N559" s="178" t="s">
        <v>13354</v>
      </c>
      <c r="O559" s="178" t="s">
        <v>13844</v>
      </c>
      <c r="P559" s="178" t="s">
        <v>13354</v>
      </c>
      <c r="Q559" s="178" t="s">
        <v>13354</v>
      </c>
      <c r="R559" s="178" t="s">
        <v>13354</v>
      </c>
      <c r="S559" s="178" t="s">
        <v>13354</v>
      </c>
      <c r="T559" s="178" t="s">
        <v>13354</v>
      </c>
      <c r="U559" s="178" t="s">
        <v>13354</v>
      </c>
      <c r="V559" s="178" t="s">
        <v>13846</v>
      </c>
      <c r="W559" s="178" t="s">
        <v>13354</v>
      </c>
      <c r="X559" s="178" t="s">
        <v>13354</v>
      </c>
      <c r="Y559" s="178" t="s">
        <v>13354</v>
      </c>
      <c r="Z559" s="178">
        <v>8</v>
      </c>
      <c r="AA559" s="178" t="s">
        <v>13354</v>
      </c>
      <c r="AB559" s="178" t="str">
        <f t="shared" si="8"/>
        <v>,(2480,24,'Saldo',NULL,'Saldo','Tab2','Detalle',0,1,1,NULL,NULL,NULL,NULL,'TEXTBOX',NULL,NULL,NULL,NULL,NULL,NULL,'mainTableBoxesCss',NULL,NULL,NULL,8,NULL,N'MANTENIMIENTO',CAST('19000101' AS DateTime), N'999999999')</v>
      </c>
    </row>
    <row r="560" spans="1:28" x14ac:dyDescent="0.25">
      <c r="A560" s="178">
        <v>2481</v>
      </c>
      <c r="B560" s="178">
        <v>24</v>
      </c>
      <c r="C560" s="178" t="s">
        <v>14839</v>
      </c>
      <c r="D560" s="178" t="s">
        <v>13354</v>
      </c>
      <c r="E560" s="178" t="s">
        <v>14840</v>
      </c>
      <c r="F560" s="178" t="s">
        <v>14244</v>
      </c>
      <c r="G560" s="178" t="s">
        <v>14478</v>
      </c>
      <c r="H560" s="178">
        <v>0</v>
      </c>
      <c r="I560" s="178">
        <v>1</v>
      </c>
      <c r="J560" s="178">
        <v>1</v>
      </c>
      <c r="K560" s="178" t="s">
        <v>13354</v>
      </c>
      <c r="L560" s="178" t="s">
        <v>13354</v>
      </c>
      <c r="M560" s="178" t="s">
        <v>13354</v>
      </c>
      <c r="N560" s="178" t="s">
        <v>13354</v>
      </c>
      <c r="O560" s="178" t="s">
        <v>13844</v>
      </c>
      <c r="P560" s="178" t="s">
        <v>13354</v>
      </c>
      <c r="Q560" s="178" t="s">
        <v>13354</v>
      </c>
      <c r="R560" s="178" t="s">
        <v>13354</v>
      </c>
      <c r="S560" s="178" t="s">
        <v>13354</v>
      </c>
      <c r="T560" s="178" t="s">
        <v>13354</v>
      </c>
      <c r="U560" s="178" t="s">
        <v>13354</v>
      </c>
      <c r="V560" s="178" t="s">
        <v>13846</v>
      </c>
      <c r="W560" s="178" t="s">
        <v>13354</v>
      </c>
      <c r="X560" s="178" t="s">
        <v>13354</v>
      </c>
      <c r="Y560" s="178" t="s">
        <v>13354</v>
      </c>
      <c r="Z560" s="178">
        <v>9</v>
      </c>
      <c r="AA560" s="178" t="s">
        <v>13354</v>
      </c>
      <c r="AB560" s="178" t="str">
        <f t="shared" si="8"/>
        <v>,(2481,24,'SaldoColonizado',NULL,'Saldo Colonizado','Tab2','Detalle',0,1,1,NULL,NULL,NULL,NULL,'TEXTBOX',NULL,NULL,NULL,NULL,NULL,NULL,'mainTableBoxesCss',NULL,NULL,NULL,9,NULL,N'MANTENIMIENTO',CAST('19000101' AS DateTime), N'999999999')</v>
      </c>
    </row>
    <row r="561" spans="1:28" x14ac:dyDescent="0.25">
      <c r="A561" s="178">
        <v>2482</v>
      </c>
      <c r="B561" s="178">
        <v>24</v>
      </c>
      <c r="C561" s="178" t="s">
        <v>14841</v>
      </c>
      <c r="D561" s="178" t="s">
        <v>13354</v>
      </c>
      <c r="E561" s="178" t="s">
        <v>14842</v>
      </c>
      <c r="F561" s="178" t="s">
        <v>14244</v>
      </c>
      <c r="G561" s="178" t="s">
        <v>14478</v>
      </c>
      <c r="H561" s="178">
        <v>0</v>
      </c>
      <c r="I561" s="178">
        <v>1</v>
      </c>
      <c r="J561" s="178">
        <v>1</v>
      </c>
      <c r="K561" s="178" t="s">
        <v>13354</v>
      </c>
      <c r="L561" s="178" t="s">
        <v>13354</v>
      </c>
      <c r="M561" s="178" t="s">
        <v>13354</v>
      </c>
      <c r="N561" s="178" t="s">
        <v>13354</v>
      </c>
      <c r="O561" s="178" t="s">
        <v>13844</v>
      </c>
      <c r="P561" s="178" t="s">
        <v>13354</v>
      </c>
      <c r="Q561" s="178" t="s">
        <v>13354</v>
      </c>
      <c r="R561" s="178" t="s">
        <v>13354</v>
      </c>
      <c r="S561" s="178" t="s">
        <v>13354</v>
      </c>
      <c r="T561" s="178" t="s">
        <v>13354</v>
      </c>
      <c r="U561" s="178" t="s">
        <v>13354</v>
      </c>
      <c r="V561" s="178" t="s">
        <v>13846</v>
      </c>
      <c r="W561" s="178" t="s">
        <v>13354</v>
      </c>
      <c r="X561" s="178" t="s">
        <v>13354</v>
      </c>
      <c r="Y561" s="178" t="s">
        <v>13354</v>
      </c>
      <c r="Z561" s="178">
        <v>10</v>
      </c>
      <c r="AA561" s="178" t="s">
        <v>13354</v>
      </c>
      <c r="AB561" s="178" t="str">
        <f t="shared" si="8"/>
        <v>,(2482,24,'SaldoOriginal',NULL,'Saldo Original','Tab2','Detalle',0,1,1,NULL,NULL,NULL,NULL,'TEXTBOX',NULL,NULL,NULL,NULL,NULL,NULL,'mainTableBoxesCss',NULL,NULL,NULL,10,NULL,N'MANTENIMIENTO',CAST('19000101' AS DateTime), N'999999999')</v>
      </c>
    </row>
    <row r="562" spans="1:28" x14ac:dyDescent="0.25">
      <c r="A562" s="178">
        <v>2483</v>
      </c>
      <c r="B562" s="178">
        <v>24</v>
      </c>
      <c r="C562" s="178" t="s">
        <v>14843</v>
      </c>
      <c r="D562" s="178" t="s">
        <v>13354</v>
      </c>
      <c r="E562" s="178" t="s">
        <v>14844</v>
      </c>
      <c r="F562" s="178" t="s">
        <v>14244</v>
      </c>
      <c r="G562" s="178" t="s">
        <v>14478</v>
      </c>
      <c r="H562" s="178">
        <v>0</v>
      </c>
      <c r="I562" s="178">
        <v>1</v>
      </c>
      <c r="J562" s="178">
        <v>1</v>
      </c>
      <c r="K562" s="178" t="s">
        <v>13354</v>
      </c>
      <c r="L562" s="178" t="s">
        <v>13354</v>
      </c>
      <c r="M562" s="178" t="s">
        <v>13354</v>
      </c>
      <c r="N562" s="178" t="s">
        <v>13354</v>
      </c>
      <c r="O562" s="178" t="s">
        <v>13844</v>
      </c>
      <c r="P562" s="178" t="s">
        <v>13354</v>
      </c>
      <c r="Q562" s="178" t="s">
        <v>13354</v>
      </c>
      <c r="R562" s="178" t="s">
        <v>13354</v>
      </c>
      <c r="S562" s="178" t="s">
        <v>13354</v>
      </c>
      <c r="T562" s="178" t="s">
        <v>13354</v>
      </c>
      <c r="U562" s="178" t="s">
        <v>13354</v>
      </c>
      <c r="V562" s="178" t="s">
        <v>13846</v>
      </c>
      <c r="W562" s="178" t="s">
        <v>13354</v>
      </c>
      <c r="X562" s="178" t="s">
        <v>13354</v>
      </c>
      <c r="Y562" s="178" t="s">
        <v>13354</v>
      </c>
      <c r="Z562" s="178">
        <v>11</v>
      </c>
      <c r="AA562" s="178" t="s">
        <v>13354</v>
      </c>
      <c r="AB562" s="178" t="str">
        <f t="shared" si="8"/>
        <v>,(2483,24,'SaldoOriginalColonizado',NULL,'Saldo Original Colonizado','Tab2','Detalle',0,1,1,NULL,NULL,NULL,NULL,'TEXTBOX',NULL,NULL,NULL,NULL,NULL,NULL,'mainTableBoxesCss',NULL,NULL,NULL,11,NULL,N'MANTENIMIENTO',CAST('19000101' AS DateTime), N'999999999')</v>
      </c>
    </row>
    <row r="563" spans="1:28" x14ac:dyDescent="0.25">
      <c r="A563" s="178">
        <v>2484</v>
      </c>
      <c r="B563" s="178">
        <v>24</v>
      </c>
      <c r="C563" s="178" t="s">
        <v>14845</v>
      </c>
      <c r="D563" s="178" t="s">
        <v>13354</v>
      </c>
      <c r="E563" s="178" t="s">
        <v>14846</v>
      </c>
      <c r="F563" s="178" t="s">
        <v>14244</v>
      </c>
      <c r="G563" s="178" t="s">
        <v>14478</v>
      </c>
      <c r="H563" s="178">
        <v>0</v>
      </c>
      <c r="I563" s="178">
        <v>1</v>
      </c>
      <c r="J563" s="178">
        <v>1</v>
      </c>
      <c r="K563" s="178" t="s">
        <v>13354</v>
      </c>
      <c r="L563" s="178" t="s">
        <v>13354</v>
      </c>
      <c r="M563" s="178" t="s">
        <v>13354</v>
      </c>
      <c r="N563" s="178" t="s">
        <v>13354</v>
      </c>
      <c r="O563" s="178" t="s">
        <v>13844</v>
      </c>
      <c r="P563" s="178" t="s">
        <v>13354</v>
      </c>
      <c r="Q563" s="178" t="s">
        <v>13354</v>
      </c>
      <c r="R563" s="178" t="s">
        <v>13354</v>
      </c>
      <c r="S563" s="178" t="s">
        <v>13354</v>
      </c>
      <c r="T563" s="178" t="s">
        <v>13354</v>
      </c>
      <c r="U563" s="178" t="s">
        <v>13354</v>
      </c>
      <c r="V563" s="178" t="s">
        <v>13846</v>
      </c>
      <c r="W563" s="178" t="s">
        <v>13354</v>
      </c>
      <c r="X563" s="178" t="s">
        <v>13354</v>
      </c>
      <c r="Y563" s="178" t="s">
        <v>13354</v>
      </c>
      <c r="Z563" s="178">
        <v>12</v>
      </c>
      <c r="AA563" s="178" t="s">
        <v>13354</v>
      </c>
      <c r="AB563" s="178" t="str">
        <f t="shared" si="8"/>
        <v>,(2484,24,'CategoriaRiesgoDeudor',NULL,'Categoría Riesgo Deudor','Tab2','Detalle',0,1,1,NULL,NULL,NULL,NULL,'TEXTBOX',NULL,NULL,NULL,NULL,NULL,NULL,'mainTableBoxesCss',NULL,NULL,NULL,12,NULL,N'MANTENIMIENTO',CAST('19000101' AS DateTime), N'999999999')</v>
      </c>
    </row>
    <row r="564" spans="1:28" x14ac:dyDescent="0.25">
      <c r="A564" s="178">
        <v>2485</v>
      </c>
      <c r="B564" s="178">
        <v>185</v>
      </c>
      <c r="C564" s="178" t="s">
        <v>13354</v>
      </c>
      <c r="D564" s="178" t="s">
        <v>13843</v>
      </c>
      <c r="E564" s="178" t="s">
        <v>13843</v>
      </c>
      <c r="F564" s="178" t="s">
        <v>13842</v>
      </c>
      <c r="G564" s="178" t="s">
        <v>13843</v>
      </c>
      <c r="H564" s="178" t="s">
        <v>13354</v>
      </c>
      <c r="I564" s="178" t="s">
        <v>13354</v>
      </c>
      <c r="J564" s="178" t="s">
        <v>13354</v>
      </c>
      <c r="K564" s="178" t="s">
        <v>13354</v>
      </c>
      <c r="L564" s="178" t="s">
        <v>13354</v>
      </c>
      <c r="M564" s="178" t="s">
        <v>13354</v>
      </c>
      <c r="N564" s="178" t="s">
        <v>13354</v>
      </c>
      <c r="O564" s="178" t="s">
        <v>14336</v>
      </c>
      <c r="P564" s="178" t="s">
        <v>13354</v>
      </c>
      <c r="Q564" s="178" t="s">
        <v>13354</v>
      </c>
      <c r="R564" s="178" t="s">
        <v>13354</v>
      </c>
      <c r="S564" s="178" t="s">
        <v>13354</v>
      </c>
      <c r="T564" s="178" t="s">
        <v>13354</v>
      </c>
      <c r="U564" s="178" t="s">
        <v>13354</v>
      </c>
      <c r="V564" s="178" t="s">
        <v>14337</v>
      </c>
      <c r="W564" s="178" t="s">
        <v>13354</v>
      </c>
      <c r="X564" s="178" t="s">
        <v>13354</v>
      </c>
      <c r="Y564" s="178" t="s">
        <v>13354</v>
      </c>
      <c r="Z564" s="178">
        <v>1</v>
      </c>
      <c r="AA564" s="178" t="s">
        <v>13354</v>
      </c>
      <c r="AB564" s="178" t="str">
        <f t="shared" si="8"/>
        <v>,(2485,185,NULL,'General','General','Tab1','General',NULL,NULL,NULL,NULL,NULL,NULL,NULL,'AREA',NULL,NULL,NULL,NULL,NULL,NULL,'labelSub',NULL,NULL,NULL,1,NULL,N'MANTENIMIENTO',CAST('19000101' AS DateTime), N'999999999')</v>
      </c>
    </row>
    <row r="565" spans="1:28" x14ac:dyDescent="0.25">
      <c r="A565" s="178">
        <v>2486</v>
      </c>
      <c r="B565" s="178">
        <v>185</v>
      </c>
      <c r="C565" s="178" t="s">
        <v>13354</v>
      </c>
      <c r="D565" s="178" t="s">
        <v>14847</v>
      </c>
      <c r="E565" s="178" t="s">
        <v>14848</v>
      </c>
      <c r="F565" s="178" t="s">
        <v>14244</v>
      </c>
      <c r="G565" s="178" t="s">
        <v>14848</v>
      </c>
      <c r="H565" s="178" t="s">
        <v>13354</v>
      </c>
      <c r="I565" s="178" t="s">
        <v>13354</v>
      </c>
      <c r="J565" s="178" t="s">
        <v>13354</v>
      </c>
      <c r="K565" s="178" t="s">
        <v>13354</v>
      </c>
      <c r="L565" s="178" t="s">
        <v>13354</v>
      </c>
      <c r="M565" s="178" t="s">
        <v>13354</v>
      </c>
      <c r="N565" s="178" t="s">
        <v>13354</v>
      </c>
      <c r="O565" s="178" t="s">
        <v>14336</v>
      </c>
      <c r="P565" s="178" t="s">
        <v>13354</v>
      </c>
      <c r="Q565" s="178" t="s">
        <v>13354</v>
      </c>
      <c r="R565" s="178" t="s">
        <v>13354</v>
      </c>
      <c r="S565" s="178" t="s">
        <v>13354</v>
      </c>
      <c r="T565" s="178" t="s">
        <v>13354</v>
      </c>
      <c r="U565" s="178" t="s">
        <v>13354</v>
      </c>
      <c r="V565" s="178" t="s">
        <v>14337</v>
      </c>
      <c r="W565" s="178" t="s">
        <v>13354</v>
      </c>
      <c r="X565" s="178" t="s">
        <v>13354</v>
      </c>
      <c r="Y565" s="178" t="s">
        <v>13354</v>
      </c>
      <c r="Z565" s="178">
        <v>15</v>
      </c>
      <c r="AA565" s="178" t="s">
        <v>13354</v>
      </c>
      <c r="AB565" s="178" t="str">
        <f t="shared" si="8"/>
        <v>,(2486,185,NULL,'DetalleRelacion','Detalle Relación','Tab2','Detalle Relación',NULL,NULL,NULL,NULL,NULL,NULL,NULL,'AREA',NULL,NULL,NULL,NULL,NULL,NULL,'labelSub',NULL,NULL,NULL,15,NULL,N'MANTENIMIENTO',CAST('19000101' AS DateTime), N'999999999')</v>
      </c>
    </row>
    <row r="566" spans="1:28" x14ac:dyDescent="0.25">
      <c r="A566" s="178">
        <v>2487</v>
      </c>
      <c r="B566" s="178">
        <v>185</v>
      </c>
      <c r="C566" s="178" t="s">
        <v>13354</v>
      </c>
      <c r="D566" s="178" t="s">
        <v>14849</v>
      </c>
      <c r="E566" s="178" t="s">
        <v>14850</v>
      </c>
      <c r="F566" s="178" t="s">
        <v>14480</v>
      </c>
      <c r="G566" s="178" t="s">
        <v>14850</v>
      </c>
      <c r="H566" s="178" t="s">
        <v>13354</v>
      </c>
      <c r="I566" s="178" t="s">
        <v>13354</v>
      </c>
      <c r="J566" s="178" t="s">
        <v>13354</v>
      </c>
      <c r="K566" s="178" t="s">
        <v>13354</v>
      </c>
      <c r="L566" s="178" t="s">
        <v>13354</v>
      </c>
      <c r="M566" s="178" t="s">
        <v>13354</v>
      </c>
      <c r="N566" s="178" t="s">
        <v>13354</v>
      </c>
      <c r="O566" s="178" t="s">
        <v>14336</v>
      </c>
      <c r="P566" s="178" t="s">
        <v>13354</v>
      </c>
      <c r="Q566" s="178" t="s">
        <v>13354</v>
      </c>
      <c r="R566" s="178" t="s">
        <v>13354</v>
      </c>
      <c r="S566" s="178" t="s">
        <v>13354</v>
      </c>
      <c r="T566" s="178" t="s">
        <v>13354</v>
      </c>
      <c r="U566" s="178" t="s">
        <v>13354</v>
      </c>
      <c r="V566" s="178" t="s">
        <v>14337</v>
      </c>
      <c r="W566" s="178" t="s">
        <v>13354</v>
      </c>
      <c r="X566" s="178" t="s">
        <v>13354</v>
      </c>
      <c r="Y566" s="178" t="s">
        <v>13354</v>
      </c>
      <c r="Z566" s="178">
        <v>24</v>
      </c>
      <c r="AA566" s="178" t="s">
        <v>13354</v>
      </c>
      <c r="AB566" s="178" t="str">
        <f t="shared" si="8"/>
        <v>,(2487,185,NULL,'DatosAdicionales','Datos Adicionales','Tab3','Datos Adicionales',NULL,NULL,NULL,NULL,NULL,NULL,NULL,'AREA',NULL,NULL,NULL,NULL,NULL,NULL,'labelSub',NULL,NULL,NULL,24,NULL,N'MANTENIMIENTO',CAST('19000101' AS DateTime), N'999999999')</v>
      </c>
    </row>
    <row r="567" spans="1:28" x14ac:dyDescent="0.25">
      <c r="A567" s="178">
        <v>2488</v>
      </c>
      <c r="B567" s="178">
        <v>185</v>
      </c>
      <c r="C567" s="178" t="s">
        <v>14515</v>
      </c>
      <c r="D567" s="178" t="s">
        <v>13354</v>
      </c>
      <c r="E567" s="178" t="s">
        <v>20</v>
      </c>
      <c r="F567" s="178" t="s">
        <v>13842</v>
      </c>
      <c r="G567" s="178" t="s">
        <v>13843</v>
      </c>
      <c r="H567" s="178" t="s">
        <v>13354</v>
      </c>
      <c r="I567" s="178" t="s">
        <v>13354</v>
      </c>
      <c r="J567" s="178" t="s">
        <v>13354</v>
      </c>
      <c r="K567" s="178" t="s">
        <v>13354</v>
      </c>
      <c r="L567" s="178" t="s">
        <v>13354</v>
      </c>
      <c r="M567" s="178" t="s">
        <v>13354</v>
      </c>
      <c r="N567" s="178" t="s">
        <v>13354</v>
      </c>
      <c r="O567" s="178" t="s">
        <v>13354</v>
      </c>
      <c r="P567" s="178" t="s">
        <v>13354</v>
      </c>
      <c r="Q567" s="178" t="s">
        <v>13354</v>
      </c>
      <c r="R567" s="178" t="s">
        <v>13354</v>
      </c>
      <c r="S567" s="178" t="s">
        <v>13354</v>
      </c>
      <c r="T567" s="178" t="s">
        <v>13354</v>
      </c>
      <c r="U567" s="178" t="s">
        <v>13354</v>
      </c>
      <c r="V567" s="178" t="s">
        <v>13846</v>
      </c>
      <c r="W567" s="178" t="s">
        <v>14516</v>
      </c>
      <c r="X567" s="178" t="s">
        <v>13354</v>
      </c>
      <c r="Y567" s="178" t="s">
        <v>13354</v>
      </c>
      <c r="Z567" s="178">
        <v>2</v>
      </c>
      <c r="AA567" s="178" t="s">
        <v>13354</v>
      </c>
      <c r="AB567" s="178" t="str">
        <f t="shared" si="8"/>
        <v>,(2488,185,'TipoBien',NULL,'Tipo Bien','Tab1','General',NULL,NULL,NULL,NULL,NULL,NULL,NULL,NULL,NULL,NULL,NULL,NULL,NULL,NULL,'mainTableBoxesCss','TiposBienesLista',NULL,NULL,2,NULL,N'MANTENIMIENTO',CAST('19000101' AS DateTime), N'999999999')</v>
      </c>
    </row>
    <row r="568" spans="1:28" x14ac:dyDescent="0.25">
      <c r="A568" s="178">
        <v>2489</v>
      </c>
      <c r="B568" s="178">
        <v>185</v>
      </c>
      <c r="C568" s="178" t="s">
        <v>14517</v>
      </c>
      <c r="D568" s="178" t="s">
        <v>13354</v>
      </c>
      <c r="E568" s="178" t="s">
        <v>14517</v>
      </c>
      <c r="F568" s="178" t="s">
        <v>13842</v>
      </c>
      <c r="G568" s="178" t="s">
        <v>13843</v>
      </c>
      <c r="H568" s="178" t="s">
        <v>13354</v>
      </c>
      <c r="I568" s="178" t="s">
        <v>13354</v>
      </c>
      <c r="J568" s="178" t="s">
        <v>13354</v>
      </c>
      <c r="K568" s="178">
        <v>1</v>
      </c>
      <c r="L568" s="178" t="s">
        <v>14518</v>
      </c>
      <c r="M568" s="178" t="s">
        <v>13354</v>
      </c>
      <c r="N568" s="178" t="s">
        <v>13354</v>
      </c>
      <c r="O568" s="178" t="s">
        <v>13354</v>
      </c>
      <c r="P568" s="178" t="s">
        <v>13354</v>
      </c>
      <c r="Q568" s="178" t="s">
        <v>13354</v>
      </c>
      <c r="R568" s="178" t="s">
        <v>13354</v>
      </c>
      <c r="S568" s="178" t="s">
        <v>13354</v>
      </c>
      <c r="T568" s="178" t="s">
        <v>13354</v>
      </c>
      <c r="U568" s="178" t="s">
        <v>13354</v>
      </c>
      <c r="V568" s="178" t="s">
        <v>13846</v>
      </c>
      <c r="W568" s="178" t="s">
        <v>14519</v>
      </c>
      <c r="X568" s="178" t="s">
        <v>13354</v>
      </c>
      <c r="Y568" s="178" t="s">
        <v>13354</v>
      </c>
      <c r="Z568" s="178">
        <v>3</v>
      </c>
      <c r="AA568" s="178" t="s">
        <v>13354</v>
      </c>
      <c r="AB568" s="178" t="str">
        <f t="shared" si="8"/>
        <v>,(2489,185,'Clase',NULL,'Clase','Tab1','General',NULL,NULL,NULL,1,'Hipoteca Común|Prenda Común',NULL,NULL,NULL,NULL,NULL,NULL,NULL,NULL,NULL,'mainTableBoxesCss','ClasesTiposBienesLista',NULL,NULL,3,NULL,N'MANTENIMIENTO',CAST('19000101' AS DateTime), N'999999999')</v>
      </c>
    </row>
    <row r="569" spans="1:28" x14ac:dyDescent="0.25">
      <c r="A569" s="178">
        <v>2490</v>
      </c>
      <c r="B569" s="178">
        <v>185</v>
      </c>
      <c r="C569" s="178" t="s">
        <v>13877</v>
      </c>
      <c r="D569" s="178" t="s">
        <v>13354</v>
      </c>
      <c r="E569" s="178" t="s">
        <v>13877</v>
      </c>
      <c r="F569" s="178" t="s">
        <v>13842</v>
      </c>
      <c r="G569" s="178" t="s">
        <v>13843</v>
      </c>
      <c r="H569" s="178" t="s">
        <v>13354</v>
      </c>
      <c r="I569" s="178" t="s">
        <v>13354</v>
      </c>
      <c r="J569" s="178" t="s">
        <v>13354</v>
      </c>
      <c r="K569" s="178" t="s">
        <v>13354</v>
      </c>
      <c r="L569" s="178" t="s">
        <v>13354</v>
      </c>
      <c r="M569" s="178" t="s">
        <v>13354</v>
      </c>
      <c r="N569" s="178" t="s">
        <v>13354</v>
      </c>
      <c r="O569" s="178" t="s">
        <v>13354</v>
      </c>
      <c r="P569" s="178" t="s">
        <v>13354</v>
      </c>
      <c r="Q569" s="178" t="s">
        <v>13354</v>
      </c>
      <c r="R569" s="178" t="s">
        <v>13354</v>
      </c>
      <c r="S569" s="178" t="s">
        <v>13354</v>
      </c>
      <c r="T569" s="178" t="s">
        <v>13354</v>
      </c>
      <c r="U569" s="178" t="s">
        <v>13354</v>
      </c>
      <c r="V569" s="178" t="s">
        <v>13846</v>
      </c>
      <c r="W569" s="178" t="s">
        <v>13879</v>
      </c>
      <c r="X569" s="178" t="s">
        <v>13354</v>
      </c>
      <c r="Y569" s="178" t="s">
        <v>13354</v>
      </c>
      <c r="Z569" s="178">
        <v>4</v>
      </c>
      <c r="AA569" s="178" t="s">
        <v>13354</v>
      </c>
      <c r="AB569" s="178" t="str">
        <f t="shared" si="8"/>
        <v>,(2490,185,'Provincia',NULL,'Provincia','Tab1','General',NULL,NULL,NULL,NULL,NULL,NULL,NULL,NULL,NULL,NULL,NULL,NULL,NULL,NULL,'mainTableBoxesCss','ProvinciasLista',NULL,NULL,4,NULL,N'MANTENIMIENTO',CAST('19000101' AS DateTime), N'999999999')</v>
      </c>
    </row>
    <row r="570" spans="1:28" x14ac:dyDescent="0.25">
      <c r="A570" s="178">
        <v>2491</v>
      </c>
      <c r="B570" s="178">
        <v>185</v>
      </c>
      <c r="C570" s="178" t="s">
        <v>14520</v>
      </c>
      <c r="D570" s="178" t="s">
        <v>13354</v>
      </c>
      <c r="E570" s="178" t="s">
        <v>14520</v>
      </c>
      <c r="F570" s="178" t="s">
        <v>13842</v>
      </c>
      <c r="G570" s="178" t="s">
        <v>13843</v>
      </c>
      <c r="H570" s="178" t="s">
        <v>13354</v>
      </c>
      <c r="I570" s="178" t="s">
        <v>13354</v>
      </c>
      <c r="J570" s="178" t="s">
        <v>13354</v>
      </c>
      <c r="K570" s="178" t="s">
        <v>13354</v>
      </c>
      <c r="L570" s="178" t="s">
        <v>13354</v>
      </c>
      <c r="M570" s="178" t="s">
        <v>13354</v>
      </c>
      <c r="N570" s="178" t="s">
        <v>13354</v>
      </c>
      <c r="O570" s="178" t="s">
        <v>13354</v>
      </c>
      <c r="P570" s="178" t="s">
        <v>13354</v>
      </c>
      <c r="Q570" s="178" t="s">
        <v>13354</v>
      </c>
      <c r="R570" s="178" t="s">
        <v>13354</v>
      </c>
      <c r="S570" s="178" t="s">
        <v>13354</v>
      </c>
      <c r="T570" s="178" t="s">
        <v>13354</v>
      </c>
      <c r="U570" s="178" t="s">
        <v>13354</v>
      </c>
      <c r="V570" s="178" t="s">
        <v>13846</v>
      </c>
      <c r="W570" s="178" t="s">
        <v>14521</v>
      </c>
      <c r="X570" s="178" t="s">
        <v>13354</v>
      </c>
      <c r="Y570" s="178" t="s">
        <v>13354</v>
      </c>
      <c r="Z570" s="178">
        <v>5</v>
      </c>
      <c r="AA570" s="178" t="s">
        <v>13354</v>
      </c>
      <c r="AB570" s="178" t="str">
        <f t="shared" si="8"/>
        <v>,(2491,185,'Horizontal',NULL,'Horizontal','Tab1','General',NULL,NULL,NULL,NULL,NULL,NULL,NULL,NULL,NULL,NULL,NULL,NULL,NULL,NULL,'mainTableBoxesCss','CodigosHorizontalidadLista',NULL,NULL,5,NULL,N'MANTENIMIENTO',CAST('19000101' AS DateTime), N'999999999')</v>
      </c>
    </row>
    <row r="571" spans="1:28" x14ac:dyDescent="0.25">
      <c r="A571" s="178">
        <v>2492</v>
      </c>
      <c r="B571" s="178">
        <v>185</v>
      </c>
      <c r="C571" s="178" t="s">
        <v>14522</v>
      </c>
      <c r="D571" s="178" t="s">
        <v>13354</v>
      </c>
      <c r="E571" s="178" t="s">
        <v>14522</v>
      </c>
      <c r="F571" s="178" t="s">
        <v>13842</v>
      </c>
      <c r="G571" s="178" t="s">
        <v>13843</v>
      </c>
      <c r="H571" s="178" t="s">
        <v>13354</v>
      </c>
      <c r="I571" s="178" t="s">
        <v>13354</v>
      </c>
      <c r="J571" s="178" t="s">
        <v>13354</v>
      </c>
      <c r="K571" s="178" t="s">
        <v>13354</v>
      </c>
      <c r="L571" s="178" t="s">
        <v>13354</v>
      </c>
      <c r="M571" s="178" t="s">
        <v>13354</v>
      </c>
      <c r="N571" s="178" t="s">
        <v>13354</v>
      </c>
      <c r="O571" s="178" t="s">
        <v>13354</v>
      </c>
      <c r="P571" s="178" t="s">
        <v>13354</v>
      </c>
      <c r="Q571" s="178" t="s">
        <v>13354</v>
      </c>
      <c r="R571" s="178" t="s">
        <v>13354</v>
      </c>
      <c r="S571" s="178" t="s">
        <v>13354</v>
      </c>
      <c r="T571" s="178" t="s">
        <v>13354</v>
      </c>
      <c r="U571" s="178" t="s">
        <v>13354</v>
      </c>
      <c r="V571" s="178" t="s">
        <v>13846</v>
      </c>
      <c r="W571" s="178" t="s">
        <v>14523</v>
      </c>
      <c r="X571" s="178" t="s">
        <v>13354</v>
      </c>
      <c r="Y571" s="178" t="s">
        <v>13354</v>
      </c>
      <c r="Z571" s="178">
        <v>6</v>
      </c>
      <c r="AA571" s="178" t="s">
        <v>13354</v>
      </c>
      <c r="AB571" s="178" t="str">
        <f t="shared" si="8"/>
        <v>,(2492,185,'Duplicado',NULL,'Duplicado','Tab1','General',NULL,NULL,NULL,NULL,NULL,NULL,NULL,NULL,NULL,NULL,NULL,NULL,NULL,NULL,'mainTableBoxesCss','CodigosDuplicadosLista',NULL,NULL,6,NULL,N'MANTENIMIENTO',CAST('19000101' AS DateTime), N'999999999')</v>
      </c>
    </row>
    <row r="572" spans="1:28" x14ac:dyDescent="0.25">
      <c r="A572" s="178">
        <v>2493</v>
      </c>
      <c r="B572" s="178">
        <v>185</v>
      </c>
      <c r="C572" s="178" t="s">
        <v>14524</v>
      </c>
      <c r="D572" s="178" t="s">
        <v>13354</v>
      </c>
      <c r="E572" s="178" t="s">
        <v>14525</v>
      </c>
      <c r="F572" s="178" t="s">
        <v>13842</v>
      </c>
      <c r="G572" s="178" t="s">
        <v>13843</v>
      </c>
      <c r="H572" s="178" t="s">
        <v>13354</v>
      </c>
      <c r="I572" s="178" t="s">
        <v>13354</v>
      </c>
      <c r="J572" s="178" t="s">
        <v>13354</v>
      </c>
      <c r="K572" s="178" t="s">
        <v>13354</v>
      </c>
      <c r="L572" s="178" t="s">
        <v>13354</v>
      </c>
      <c r="M572" s="178" t="s">
        <v>13354</v>
      </c>
      <c r="N572" s="178" t="s">
        <v>13354</v>
      </c>
      <c r="O572" s="178" t="s">
        <v>13354</v>
      </c>
      <c r="P572" s="178" t="s">
        <v>13354</v>
      </c>
      <c r="Q572" s="178" t="s">
        <v>13354</v>
      </c>
      <c r="R572" s="178" t="s">
        <v>13354</v>
      </c>
      <c r="S572" s="178" t="s">
        <v>13354</v>
      </c>
      <c r="T572" s="178" t="s">
        <v>13354</v>
      </c>
      <c r="U572" s="178" t="s">
        <v>13354</v>
      </c>
      <c r="V572" s="178" t="s">
        <v>13846</v>
      </c>
      <c r="W572" s="178" t="s">
        <v>14526</v>
      </c>
      <c r="X572" s="178" t="s">
        <v>13354</v>
      </c>
      <c r="Y572" s="178" t="s">
        <v>13354</v>
      </c>
      <c r="Z572" s="178">
        <v>7</v>
      </c>
      <c r="AA572" s="178" t="s">
        <v>13354</v>
      </c>
      <c r="AB572" s="178" t="str">
        <f t="shared" si="8"/>
        <v>,(2493,185,'ClaseBuque',NULL,'Clase Buque','Tab1','General',NULL,NULL,NULL,NULL,NULL,NULL,NULL,NULL,NULL,NULL,NULL,NULL,NULL,NULL,'mainTableBoxesCss','ClasesBuquesLista',NULL,NULL,7,NULL,N'MANTENIMIENTO',CAST('19000101' AS DateTime), N'999999999')</v>
      </c>
    </row>
    <row r="573" spans="1:28" x14ac:dyDescent="0.25">
      <c r="A573" s="178">
        <v>2494</v>
      </c>
      <c r="B573" s="178">
        <v>185</v>
      </c>
      <c r="C573" s="178" t="s">
        <v>14527</v>
      </c>
      <c r="D573" s="178" t="s">
        <v>13354</v>
      </c>
      <c r="E573" s="178" t="s">
        <v>14528</v>
      </c>
      <c r="F573" s="178" t="s">
        <v>13842</v>
      </c>
      <c r="G573" s="178" t="s">
        <v>13843</v>
      </c>
      <c r="H573" s="178" t="s">
        <v>13354</v>
      </c>
      <c r="I573" s="178" t="s">
        <v>13354</v>
      </c>
      <c r="J573" s="178" t="s">
        <v>13354</v>
      </c>
      <c r="K573" s="178" t="s">
        <v>13354</v>
      </c>
      <c r="L573" s="178" t="s">
        <v>13354</v>
      </c>
      <c r="M573" s="178" t="s">
        <v>13354</v>
      </c>
      <c r="N573" s="178" t="s">
        <v>13354</v>
      </c>
      <c r="O573" s="178" t="s">
        <v>13354</v>
      </c>
      <c r="P573" s="178" t="s">
        <v>13354</v>
      </c>
      <c r="Q573" s="178" t="s">
        <v>13354</v>
      </c>
      <c r="R573" s="178" t="s">
        <v>13354</v>
      </c>
      <c r="S573" s="178" t="s">
        <v>13354</v>
      </c>
      <c r="T573" s="178" t="s">
        <v>13354</v>
      </c>
      <c r="U573" s="178" t="s">
        <v>13354</v>
      </c>
      <c r="V573" s="178" t="s">
        <v>13846</v>
      </c>
      <c r="W573" s="178" t="s">
        <v>14529</v>
      </c>
      <c r="X573" s="178" t="s">
        <v>13354</v>
      </c>
      <c r="Y573" s="178" t="s">
        <v>13354</v>
      </c>
      <c r="Z573" s="178">
        <v>8</v>
      </c>
      <c r="AA573" s="178" t="s">
        <v>13354</v>
      </c>
      <c r="AB573" s="178" t="str">
        <f t="shared" si="8"/>
        <v>,(2494,185,'ClaseAeronave',NULL,'Clase Aeronave','Tab1','General',NULL,NULL,NULL,NULL,NULL,NULL,NULL,NULL,NULL,NULL,NULL,NULL,NULL,NULL,'mainTableBoxesCss','ClasesAeronavesLista',NULL,NULL,8,NULL,N'MANTENIMIENTO',CAST('19000101' AS DateTime), N'999999999')</v>
      </c>
    </row>
    <row r="574" spans="1:28" x14ac:dyDescent="0.25">
      <c r="A574" s="178">
        <v>2495</v>
      </c>
      <c r="B574" s="178">
        <v>185</v>
      </c>
      <c r="C574" s="178" t="s">
        <v>14530</v>
      </c>
      <c r="D574" s="178" t="s">
        <v>13354</v>
      </c>
      <c r="E574" s="178" t="s">
        <v>14531</v>
      </c>
      <c r="F574" s="178" t="s">
        <v>13842</v>
      </c>
      <c r="G574" s="178" t="s">
        <v>13843</v>
      </c>
      <c r="H574" s="178" t="s">
        <v>13354</v>
      </c>
      <c r="I574" s="178" t="s">
        <v>13354</v>
      </c>
      <c r="J574" s="178" t="s">
        <v>13354</v>
      </c>
      <c r="K574" s="178" t="s">
        <v>13354</v>
      </c>
      <c r="L574" s="178" t="s">
        <v>13354</v>
      </c>
      <c r="M574" s="178" t="s">
        <v>13354</v>
      </c>
      <c r="N574" s="178" t="s">
        <v>13354</v>
      </c>
      <c r="O574" s="178" t="s">
        <v>13354</v>
      </c>
      <c r="P574" s="178" t="s">
        <v>13354</v>
      </c>
      <c r="Q574" s="178" t="s">
        <v>13354</v>
      </c>
      <c r="R574" s="178" t="s">
        <v>13354</v>
      </c>
      <c r="S574" s="178" t="s">
        <v>13354</v>
      </c>
      <c r="T574" s="178" t="s">
        <v>13354</v>
      </c>
      <c r="U574" s="178" t="s">
        <v>13354</v>
      </c>
      <c r="V574" s="178" t="s">
        <v>13354</v>
      </c>
      <c r="W574" s="178" t="s">
        <v>13354</v>
      </c>
      <c r="X574" s="178" t="s">
        <v>13354</v>
      </c>
      <c r="Y574" s="178" t="s">
        <v>13354</v>
      </c>
      <c r="Z574" s="178">
        <v>9</v>
      </c>
      <c r="AA574" s="178" t="s">
        <v>13354</v>
      </c>
      <c r="AB574" s="178" t="str">
        <f t="shared" si="8"/>
        <v>,(2495,185,'ClaseVehiculo',NULL,'Clase Vehículo','Tab1','General',NULL,NULL,NULL,NULL,NULL,NULL,NULL,NULL,NULL,NULL,NULL,NULL,NULL,NULL,NULL,NULL,NULL,NULL,9,NULL,N'MANTENIMIENTO',CAST('19000101' AS DateTime), N'999999999')</v>
      </c>
    </row>
    <row r="575" spans="1:28" x14ac:dyDescent="0.25">
      <c r="A575" s="178">
        <v>2496</v>
      </c>
      <c r="B575" s="178">
        <v>185</v>
      </c>
      <c r="C575" s="178" t="s">
        <v>14532</v>
      </c>
      <c r="D575" s="178" t="s">
        <v>13354</v>
      </c>
      <c r="E575" s="178" t="s">
        <v>14533</v>
      </c>
      <c r="F575" s="178" t="s">
        <v>13842</v>
      </c>
      <c r="G575" s="178" t="s">
        <v>13843</v>
      </c>
      <c r="H575" s="178" t="s">
        <v>13354</v>
      </c>
      <c r="I575" s="178" t="s">
        <v>13354</v>
      </c>
      <c r="J575" s="178" t="s">
        <v>13354</v>
      </c>
      <c r="K575" s="178" t="s">
        <v>13354</v>
      </c>
      <c r="L575" s="178" t="s">
        <v>13354</v>
      </c>
      <c r="M575" s="178" t="s">
        <v>13354</v>
      </c>
      <c r="N575" s="178" t="s">
        <v>13354</v>
      </c>
      <c r="O575" s="178" t="s">
        <v>13354</v>
      </c>
      <c r="P575" s="178" t="s">
        <v>13354</v>
      </c>
      <c r="Q575" s="178" t="s">
        <v>13354</v>
      </c>
      <c r="R575" s="178" t="s">
        <v>13354</v>
      </c>
      <c r="S575" s="178" t="s">
        <v>13354</v>
      </c>
      <c r="T575" s="178" t="s">
        <v>13354</v>
      </c>
      <c r="U575" s="178" t="s">
        <v>13354</v>
      </c>
      <c r="V575" s="178" t="s">
        <v>13354</v>
      </c>
      <c r="W575" s="178" t="s">
        <v>13354</v>
      </c>
      <c r="X575" s="178" t="s">
        <v>13354</v>
      </c>
      <c r="Y575" s="178" t="s">
        <v>13354</v>
      </c>
      <c r="Z575" s="178">
        <v>10</v>
      </c>
      <c r="AA575" s="178" t="s">
        <v>13354</v>
      </c>
      <c r="AB575" s="178" t="str">
        <f t="shared" si="8"/>
        <v>,(2496,185,'Formato',NULL,'Formato Identificación Vehículo','Tab1','General',NULL,NULL,NULL,NULL,NULL,NULL,NULL,NULL,NULL,NULL,NULL,NULL,NULL,NULL,NULL,NULL,NULL,NULL,10,NULL,N'MANTENIMIENTO',CAST('19000101' AS DateTime), N'999999999')</v>
      </c>
    </row>
    <row r="576" spans="1:28" x14ac:dyDescent="0.25">
      <c r="A576" s="178">
        <v>2497</v>
      </c>
      <c r="B576" s="178">
        <v>185</v>
      </c>
      <c r="C576" s="178" t="s">
        <v>14534</v>
      </c>
      <c r="D576" s="178" t="s">
        <v>13354</v>
      </c>
      <c r="E576" s="178" t="s">
        <v>14535</v>
      </c>
      <c r="F576" s="178" t="s">
        <v>13842</v>
      </c>
      <c r="G576" s="178" t="s">
        <v>13843</v>
      </c>
      <c r="H576" s="178" t="s">
        <v>13354</v>
      </c>
      <c r="I576" s="178" t="s">
        <v>13354</v>
      </c>
      <c r="J576" s="178" t="s">
        <v>13354</v>
      </c>
      <c r="K576" s="178" t="s">
        <v>13354</v>
      </c>
      <c r="L576" s="178" t="s">
        <v>13354</v>
      </c>
      <c r="M576" s="178" t="s">
        <v>13354</v>
      </c>
      <c r="N576" s="178" t="s">
        <v>13354</v>
      </c>
      <c r="O576" s="178" t="s">
        <v>13354</v>
      </c>
      <c r="P576" s="178" t="s">
        <v>13354</v>
      </c>
      <c r="Q576" s="178" t="s">
        <v>13354</v>
      </c>
      <c r="R576" s="178" t="s">
        <v>13354</v>
      </c>
      <c r="S576" s="178" t="s">
        <v>13354</v>
      </c>
      <c r="T576" s="178" t="s">
        <v>13354</v>
      </c>
      <c r="U576" s="178" t="s">
        <v>13354</v>
      </c>
      <c r="V576" s="178" t="s">
        <v>13354</v>
      </c>
      <c r="W576" s="178" t="s">
        <v>13354</v>
      </c>
      <c r="X576" s="178" t="s">
        <v>13354</v>
      </c>
      <c r="Y576" s="178" t="s">
        <v>13354</v>
      </c>
      <c r="Z576" s="178">
        <v>11</v>
      </c>
      <c r="AA576" s="178" t="s">
        <v>13354</v>
      </c>
      <c r="AB576" s="178" t="str">
        <f t="shared" si="8"/>
        <v>,(2497,185,'NBien',NULL,'N° Bien','Tab1','General',NULL,NULL,NULL,NULL,NULL,NULL,NULL,NULL,NULL,NULL,NULL,NULL,NULL,NULL,NULL,NULL,NULL,NULL,11,NULL,N'MANTENIMIENTO',CAST('19000101' AS DateTime), N'999999999')</v>
      </c>
    </row>
    <row r="577" spans="1:28" x14ac:dyDescent="0.25">
      <c r="A577" s="178">
        <v>2498</v>
      </c>
      <c r="B577" s="178">
        <v>185</v>
      </c>
      <c r="C577" s="178" t="s">
        <v>14851</v>
      </c>
      <c r="D577" s="178" t="s">
        <v>13354</v>
      </c>
      <c r="E577" s="178" t="s">
        <v>14851</v>
      </c>
      <c r="F577" s="178" t="s">
        <v>13842</v>
      </c>
      <c r="G577" s="178" t="s">
        <v>13843</v>
      </c>
      <c r="H577" s="178" t="s">
        <v>13354</v>
      </c>
      <c r="I577" s="178" t="s">
        <v>13354</v>
      </c>
      <c r="J577" s="178" t="s">
        <v>13354</v>
      </c>
      <c r="K577" s="178" t="s">
        <v>13354</v>
      </c>
      <c r="L577" s="178" t="s">
        <v>13354</v>
      </c>
      <c r="M577" s="178" t="s">
        <v>13354</v>
      </c>
      <c r="N577" s="178" t="s">
        <v>13354</v>
      </c>
      <c r="O577" s="178" t="s">
        <v>13354</v>
      </c>
      <c r="P577" s="178" t="s">
        <v>13354</v>
      </c>
      <c r="Q577" s="178" t="s">
        <v>13354</v>
      </c>
      <c r="R577" s="178" t="s">
        <v>13354</v>
      </c>
      <c r="S577" s="178" t="s">
        <v>13354</v>
      </c>
      <c r="T577" s="178" t="s">
        <v>13354</v>
      </c>
      <c r="U577" s="178" t="s">
        <v>13354</v>
      </c>
      <c r="V577" s="178" t="s">
        <v>13354</v>
      </c>
      <c r="W577" s="178" t="s">
        <v>13354</v>
      </c>
      <c r="X577" s="178" t="s">
        <v>13354</v>
      </c>
      <c r="Y577" s="178" t="s">
        <v>13354</v>
      </c>
      <c r="Z577" s="178">
        <v>12</v>
      </c>
      <c r="AA577" s="178" t="s">
        <v>13354</v>
      </c>
      <c r="AB577" s="178" t="str">
        <f t="shared" si="8"/>
        <v>,(2498,185,'Consultar',NULL,'Consultar','Tab1','General',NULL,NULL,NULL,NULL,NULL,NULL,NULL,NULL,NULL,NULL,NULL,NULL,NULL,NULL,NULL,NULL,NULL,NULL,12,NULL,N'MANTENIMIENTO',CAST('19000101' AS DateTime), N'999999999')</v>
      </c>
    </row>
    <row r="578" spans="1:28" x14ac:dyDescent="0.25">
      <c r="A578" s="178">
        <v>2499</v>
      </c>
      <c r="B578" s="178">
        <v>185</v>
      </c>
      <c r="C578" s="178" t="s">
        <v>14596</v>
      </c>
      <c r="D578" s="178" t="s">
        <v>13354</v>
      </c>
      <c r="E578" s="178" t="s">
        <v>140</v>
      </c>
      <c r="F578" s="178" t="s">
        <v>13842</v>
      </c>
      <c r="G578" s="178" t="s">
        <v>13843</v>
      </c>
      <c r="H578" s="178" t="s">
        <v>13354</v>
      </c>
      <c r="I578" s="178" t="s">
        <v>13354</v>
      </c>
      <c r="J578" s="178" t="s">
        <v>13354</v>
      </c>
      <c r="K578" s="178" t="s">
        <v>13354</v>
      </c>
      <c r="L578" s="178" t="s">
        <v>13354</v>
      </c>
      <c r="M578" s="178" t="s">
        <v>13354</v>
      </c>
      <c r="N578" s="178" t="s">
        <v>13354</v>
      </c>
      <c r="O578" s="178" t="s">
        <v>13354</v>
      </c>
      <c r="P578" s="178" t="s">
        <v>13354</v>
      </c>
      <c r="Q578" s="178" t="s">
        <v>13354</v>
      </c>
      <c r="R578" s="178" t="s">
        <v>13354</v>
      </c>
      <c r="S578" s="178" t="s">
        <v>13354</v>
      </c>
      <c r="T578" s="178" t="s">
        <v>13354</v>
      </c>
      <c r="U578" s="178" t="s">
        <v>13354</v>
      </c>
      <c r="V578" s="178" t="s">
        <v>13846</v>
      </c>
      <c r="W578" s="178" t="s">
        <v>13354</v>
      </c>
      <c r="X578" s="178" t="s">
        <v>13354</v>
      </c>
      <c r="Y578" s="178" t="s">
        <v>13354</v>
      </c>
      <c r="Z578" s="178">
        <v>13</v>
      </c>
      <c r="AA578" s="178" t="s">
        <v>13354</v>
      </c>
      <c r="AB578" s="178" t="str">
        <f t="shared" si="8"/>
        <v>,(2499,185,'EstadoDuplicado',NULL,'No Aplica','Tab1','General',NULL,NULL,NULL,NULL,NULL,NULL,NULL,NULL,NULL,NULL,NULL,NULL,NULL,NULL,'mainTableBoxesCss',NULL,NULL,NULL,13,NULL,N'MANTENIMIENTO',CAST('19000101' AS DateTime), N'999999999')</v>
      </c>
    </row>
    <row r="579" spans="1:28" x14ac:dyDescent="0.25">
      <c r="A579" s="178">
        <v>2500</v>
      </c>
      <c r="B579" s="178">
        <v>185</v>
      </c>
      <c r="C579" s="178" t="s">
        <v>14597</v>
      </c>
      <c r="D579" s="178" t="s">
        <v>13354</v>
      </c>
      <c r="E579" s="178" t="s">
        <v>140</v>
      </c>
      <c r="F579" s="178" t="s">
        <v>13842</v>
      </c>
      <c r="G579" s="178" t="s">
        <v>13843</v>
      </c>
      <c r="H579" s="178" t="s">
        <v>13354</v>
      </c>
      <c r="I579" s="178" t="s">
        <v>13354</v>
      </c>
      <c r="J579" s="178" t="s">
        <v>13354</v>
      </c>
      <c r="K579" s="178" t="s">
        <v>13354</v>
      </c>
      <c r="L579" s="178" t="s">
        <v>13354</v>
      </c>
      <c r="M579" s="178" t="s">
        <v>13354</v>
      </c>
      <c r="N579" s="178" t="s">
        <v>13354</v>
      </c>
      <c r="O579" s="178" t="s">
        <v>13354</v>
      </c>
      <c r="P579" s="178" t="s">
        <v>13354</v>
      </c>
      <c r="Q579" s="178" t="s">
        <v>13354</v>
      </c>
      <c r="R579" s="178" t="s">
        <v>13354</v>
      </c>
      <c r="S579" s="178" t="s">
        <v>13354</v>
      </c>
      <c r="T579" s="178" t="s">
        <v>13354</v>
      </c>
      <c r="U579" s="178" t="s">
        <v>13354</v>
      </c>
      <c r="V579" s="178" t="s">
        <v>13846</v>
      </c>
      <c r="W579" s="178" t="s">
        <v>13354</v>
      </c>
      <c r="X579" s="178" t="s">
        <v>13354</v>
      </c>
      <c r="Y579" s="178" t="s">
        <v>13354</v>
      </c>
      <c r="Z579" s="178">
        <v>14</v>
      </c>
      <c r="AA579" s="178" t="s">
        <v>13354</v>
      </c>
      <c r="AB579" s="178" t="str">
        <f t="shared" ref="AB579:AB642" si="9">+CONCATENATE(",(",A579,",",B579,",",(IF(EXACT(C579,"NULL"), "NULL","'"&amp;C579&amp;"'")),",",(IF(EXACT(D579,"NULL"), "NULL","'"&amp;D579&amp;"'")),",",(IF(EXACT(E579,"NULL"), "NULL","'"&amp;E579&amp;"'")),",",(IF(EXACT(F579,"NULL"), "NULL","'"&amp;F579&amp;"'")),",",(IF(EXACT(G579,"NULL"), "NULL","'"&amp;G579&amp;"'")),",",(IF(EXACT(H579,"NULL"), "NULL",H579)),",",(IF(EXACT(I579,"NULL"), "NULL",I579)),",",(IF(EXACT(J579,"NULL"), "NULL",J579)),",",(IF(EXACT(K579,"NULL"), "NULL",K579)),",",(IF(EXACT(L579,"NULL"), "NULL","'"&amp;L579&amp;"'")),",",(IF(EXACT(M579,"NULL"), "NULL",M579)),",",(IF(EXACT(N579,"NULL"), "NULL","'"&amp;N579&amp;"'")),",",(IF(EXACT(O579,"NULL"), "NULL","'"&amp;O579&amp;"'")),",",(IF(EXACT(P579,"NULL"), "NULL","'"&amp;P579&amp;"'")),",",(IF(EXACT(Q579,"NULL"), "NULL","'"&amp;Q579&amp;"'")),",",(IF(EXACT(R579,"NULL"), "NULL","'"&amp;R579&amp;"'")),",",(IF(EXACT(S579,"NULL"), "NULL","'"&amp;S579&amp;"'")),",",(IF(EXACT(T579,"NULL"), "NULL","'"&amp;T579&amp;"'")),",",(IF(EXACT(U579,"NULL"), "NULL","'"&amp;U579&amp;"'")),",",(IF(EXACT(V579,"NULL"), "NULL","'"&amp;V579&amp;"'")),",",(IF(EXACT(W579,"NULL"), "NULL","'"&amp;W579&amp;"'")),",",(IF(EXACT(X579,"NULL"), "NULL","'"&amp;X579&amp;"'")),",",(IF(EXACT(Y579,"NULL"), "NULL","'"&amp;Y579&amp;"'")),",",(IF(EXACT(Z579,"NULL"), "NULL",Z579)),",",(IF(EXACT(AA579,"NULL"), "NULL","'"&amp;AA579&amp;"'")),",N'MANTENIMIENTO',CAST('19000101' AS DateTime), N'999999999')")</f>
        <v>,(2500,185,'EstadoHorizontal',NULL,'No Aplica','Tab1','General',NULL,NULL,NULL,NULL,NULL,NULL,NULL,NULL,NULL,NULL,NULL,NULL,NULL,NULL,'mainTableBoxesCss',NULL,NULL,NULL,14,NULL,N'MANTENIMIENTO',CAST('19000101' AS DateTime), N'999999999')</v>
      </c>
    </row>
    <row r="580" spans="1:28" x14ac:dyDescent="0.25">
      <c r="A580" s="178">
        <v>2501</v>
      </c>
      <c r="B580" s="178">
        <v>185</v>
      </c>
      <c r="C580" s="178" t="s">
        <v>14852</v>
      </c>
      <c r="D580" s="178" t="s">
        <v>13354</v>
      </c>
      <c r="E580" s="178" t="s">
        <v>14852</v>
      </c>
      <c r="F580" s="178" t="s">
        <v>14244</v>
      </c>
      <c r="G580" s="178" t="s">
        <v>14848</v>
      </c>
      <c r="H580" s="178" t="s">
        <v>13354</v>
      </c>
      <c r="I580" s="178" t="s">
        <v>13354</v>
      </c>
      <c r="J580" s="178" t="s">
        <v>13354</v>
      </c>
      <c r="K580" s="178" t="s">
        <v>13354</v>
      </c>
      <c r="L580" s="178" t="s">
        <v>13354</v>
      </c>
      <c r="M580" s="178" t="s">
        <v>13354</v>
      </c>
      <c r="N580" s="178" t="s">
        <v>13354</v>
      </c>
      <c r="O580" s="178" t="s">
        <v>13354</v>
      </c>
      <c r="P580" s="178" t="s">
        <v>13354</v>
      </c>
      <c r="Q580" s="178" t="s">
        <v>13354</v>
      </c>
      <c r="R580" s="178" t="s">
        <v>13354</v>
      </c>
      <c r="S580" s="178" t="s">
        <v>13354</v>
      </c>
      <c r="T580" s="178" t="s">
        <v>13354</v>
      </c>
      <c r="U580" s="178" t="s">
        <v>13354</v>
      </c>
      <c r="V580" s="178" t="s">
        <v>13846</v>
      </c>
      <c r="W580" s="178" t="s">
        <v>13354</v>
      </c>
      <c r="X580" s="178" t="s">
        <v>13354</v>
      </c>
      <c r="Y580" s="178" t="s">
        <v>13354</v>
      </c>
      <c r="Z580" s="178">
        <v>16</v>
      </c>
      <c r="AA580" s="178" t="s">
        <v>13354</v>
      </c>
      <c r="AB580" s="178" t="str">
        <f t="shared" si="9"/>
        <v>,(2501,185,'Contabilidad',NULL,'Contabilidad','Tab2','Detalle Relación',NULL,NULL,NULL,NULL,NULL,NULL,NULL,NULL,NULL,NULL,NULL,NULL,NULL,NULL,'mainTableBoxesCss',NULL,NULL,NULL,16,NULL,N'MANTENIMIENTO',CAST('19000101' AS DateTime), N'999999999')</v>
      </c>
    </row>
    <row r="581" spans="1:28" x14ac:dyDescent="0.25">
      <c r="A581" s="178">
        <v>2502</v>
      </c>
      <c r="B581" s="178">
        <v>185</v>
      </c>
      <c r="C581" s="178" t="s">
        <v>14410</v>
      </c>
      <c r="D581" s="178" t="s">
        <v>13354</v>
      </c>
      <c r="E581" s="178" t="s">
        <v>14410</v>
      </c>
      <c r="F581" s="178" t="s">
        <v>14244</v>
      </c>
      <c r="G581" s="178" t="s">
        <v>14848</v>
      </c>
      <c r="H581" s="178" t="s">
        <v>13354</v>
      </c>
      <c r="I581" s="178" t="s">
        <v>13354</v>
      </c>
      <c r="J581" s="178" t="s">
        <v>13354</v>
      </c>
      <c r="K581" s="178" t="s">
        <v>13354</v>
      </c>
      <c r="L581" s="178" t="s">
        <v>13354</v>
      </c>
      <c r="M581" s="178" t="s">
        <v>13354</v>
      </c>
      <c r="N581" s="178" t="s">
        <v>13354</v>
      </c>
      <c r="O581" s="178" t="s">
        <v>13354</v>
      </c>
      <c r="P581" s="178" t="s">
        <v>13354</v>
      </c>
      <c r="Q581" s="178" t="s">
        <v>13354</v>
      </c>
      <c r="R581" s="178" t="s">
        <v>13354</v>
      </c>
      <c r="S581" s="178" t="s">
        <v>13354</v>
      </c>
      <c r="T581" s="178" t="s">
        <v>13354</v>
      </c>
      <c r="U581" s="178" t="s">
        <v>13354</v>
      </c>
      <c r="V581" s="178" t="s">
        <v>13846</v>
      </c>
      <c r="W581" s="178" t="s">
        <v>13354</v>
      </c>
      <c r="X581" s="178" t="s">
        <v>13354</v>
      </c>
      <c r="Y581" s="178" t="s">
        <v>13354</v>
      </c>
      <c r="Z581" s="178">
        <v>17</v>
      </c>
      <c r="AA581" s="178" t="s">
        <v>13354</v>
      </c>
      <c r="AB581" s="178" t="str">
        <f t="shared" si="9"/>
        <v>,(2502,185,'Oficina',NULL,'Oficina','Tab2','Detalle Relación',NULL,NULL,NULL,NULL,NULL,NULL,NULL,NULL,NULL,NULL,NULL,NULL,NULL,NULL,'mainTableBoxesCss',NULL,NULL,NULL,17,NULL,N'MANTENIMIENTO',CAST('19000101' AS DateTime), N'999999999')</v>
      </c>
    </row>
    <row r="582" spans="1:28" x14ac:dyDescent="0.25">
      <c r="A582" s="178">
        <v>2503</v>
      </c>
      <c r="B582" s="178">
        <v>185</v>
      </c>
      <c r="C582" s="178" t="s">
        <v>13966</v>
      </c>
      <c r="D582" s="178" t="s">
        <v>13354</v>
      </c>
      <c r="E582" s="178" t="s">
        <v>13966</v>
      </c>
      <c r="F582" s="178" t="s">
        <v>14244</v>
      </c>
      <c r="G582" s="178" t="s">
        <v>14848</v>
      </c>
      <c r="H582" s="178" t="s">
        <v>13354</v>
      </c>
      <c r="I582" s="178" t="s">
        <v>13354</v>
      </c>
      <c r="J582" s="178" t="s">
        <v>13354</v>
      </c>
      <c r="K582" s="178" t="s">
        <v>13354</v>
      </c>
      <c r="L582" s="178" t="s">
        <v>13354</v>
      </c>
      <c r="M582" s="178" t="s">
        <v>13354</v>
      </c>
      <c r="N582" s="178" t="s">
        <v>13354</v>
      </c>
      <c r="O582" s="178" t="s">
        <v>13354</v>
      </c>
      <c r="P582" s="178" t="s">
        <v>13354</v>
      </c>
      <c r="Q582" s="178" t="s">
        <v>13354</v>
      </c>
      <c r="R582" s="178" t="s">
        <v>13354</v>
      </c>
      <c r="S582" s="178" t="s">
        <v>13354</v>
      </c>
      <c r="T582" s="178" t="s">
        <v>13354</v>
      </c>
      <c r="U582" s="178" t="s">
        <v>13354</v>
      </c>
      <c r="V582" s="178" t="s">
        <v>13846</v>
      </c>
      <c r="W582" s="178" t="s">
        <v>13354</v>
      </c>
      <c r="X582" s="178" t="s">
        <v>13354</v>
      </c>
      <c r="Y582" s="178" t="s">
        <v>13354</v>
      </c>
      <c r="Z582" s="178">
        <v>18</v>
      </c>
      <c r="AA582" s="178" t="s">
        <v>13354</v>
      </c>
      <c r="AB582" s="178" t="str">
        <f t="shared" si="9"/>
        <v>,(2503,185,'Moneda',NULL,'Moneda','Tab2','Detalle Relación',NULL,NULL,NULL,NULL,NULL,NULL,NULL,NULL,NULL,NULL,NULL,NULL,NULL,NULL,'mainTableBoxesCss',NULL,NULL,NULL,18,NULL,N'MANTENIMIENTO',CAST('19000101' AS DateTime), N'999999999')</v>
      </c>
    </row>
    <row r="583" spans="1:28" x14ac:dyDescent="0.25">
      <c r="A583" s="178">
        <v>2504</v>
      </c>
      <c r="B583" s="178">
        <v>185</v>
      </c>
      <c r="C583" s="178" t="s">
        <v>14604</v>
      </c>
      <c r="D583" s="178" t="s">
        <v>13354</v>
      </c>
      <c r="E583" s="178" t="s">
        <v>14604</v>
      </c>
      <c r="F583" s="178" t="s">
        <v>14244</v>
      </c>
      <c r="G583" s="178" t="s">
        <v>14848</v>
      </c>
      <c r="H583" s="178" t="s">
        <v>13354</v>
      </c>
      <c r="I583" s="178" t="s">
        <v>13354</v>
      </c>
      <c r="J583" s="178" t="s">
        <v>13354</v>
      </c>
      <c r="K583" s="178" t="s">
        <v>13354</v>
      </c>
      <c r="L583" s="178" t="s">
        <v>13354</v>
      </c>
      <c r="M583" s="178" t="s">
        <v>13354</v>
      </c>
      <c r="N583" s="178" t="s">
        <v>13354</v>
      </c>
      <c r="O583" s="178" t="s">
        <v>13354</v>
      </c>
      <c r="P583" s="178" t="s">
        <v>13354</v>
      </c>
      <c r="Q583" s="178" t="s">
        <v>13354</v>
      </c>
      <c r="R583" s="178" t="s">
        <v>13354</v>
      </c>
      <c r="S583" s="178" t="s">
        <v>13354</v>
      </c>
      <c r="T583" s="178" t="s">
        <v>13354</v>
      </c>
      <c r="U583" s="178" t="s">
        <v>13354</v>
      </c>
      <c r="V583" s="178" t="s">
        <v>13846</v>
      </c>
      <c r="W583" s="178" t="s">
        <v>13354</v>
      </c>
      <c r="X583" s="178" t="s">
        <v>13354</v>
      </c>
      <c r="Y583" s="178" t="s">
        <v>13354</v>
      </c>
      <c r="Z583" s="178">
        <v>19</v>
      </c>
      <c r="AA583" s="178" t="s">
        <v>13354</v>
      </c>
      <c r="AB583" s="178" t="str">
        <f t="shared" si="9"/>
        <v>,(2504,185,'Producto',NULL,'Producto','Tab2','Detalle Relación',NULL,NULL,NULL,NULL,NULL,NULL,NULL,NULL,NULL,NULL,NULL,NULL,NULL,NULL,'mainTableBoxesCss',NULL,NULL,NULL,19,NULL,N'MANTENIMIENTO',CAST('19000101' AS DateTime), N'999999999')</v>
      </c>
    </row>
    <row r="584" spans="1:28" x14ac:dyDescent="0.25">
      <c r="A584" s="178">
        <v>2505</v>
      </c>
      <c r="B584" s="178">
        <v>185</v>
      </c>
      <c r="C584" s="178" t="s">
        <v>14606</v>
      </c>
      <c r="D584" s="178" t="s">
        <v>13354</v>
      </c>
      <c r="E584" s="178" t="s">
        <v>14607</v>
      </c>
      <c r="F584" s="178" t="s">
        <v>14244</v>
      </c>
      <c r="G584" s="178" t="s">
        <v>14848</v>
      </c>
      <c r="H584" s="178" t="s">
        <v>13354</v>
      </c>
      <c r="I584" s="178" t="s">
        <v>13354</v>
      </c>
      <c r="J584" s="178" t="s">
        <v>13354</v>
      </c>
      <c r="K584" s="178" t="s">
        <v>13354</v>
      </c>
      <c r="L584" s="178" t="s">
        <v>13354</v>
      </c>
      <c r="M584" s="178" t="s">
        <v>13354</v>
      </c>
      <c r="N584" s="178" t="s">
        <v>13354</v>
      </c>
      <c r="O584" s="178" t="s">
        <v>13354</v>
      </c>
      <c r="P584" s="178" t="s">
        <v>13354</v>
      </c>
      <c r="Q584" s="178" t="s">
        <v>13354</v>
      </c>
      <c r="R584" s="178" t="s">
        <v>13354</v>
      </c>
      <c r="S584" s="178" t="s">
        <v>13354</v>
      </c>
      <c r="T584" s="178" t="s">
        <v>13354</v>
      </c>
      <c r="U584" s="178" t="s">
        <v>13354</v>
      </c>
      <c r="V584" s="178" t="s">
        <v>13846</v>
      </c>
      <c r="W584" s="178" t="s">
        <v>13354</v>
      </c>
      <c r="X584" s="178" t="s">
        <v>13354</v>
      </c>
      <c r="Y584" s="178" t="s">
        <v>13354</v>
      </c>
      <c r="Z584" s="178">
        <v>20</v>
      </c>
      <c r="AA584" s="178" t="s">
        <v>13354</v>
      </c>
      <c r="AB584" s="178" t="str">
        <f t="shared" si="9"/>
        <v>,(2505,185,'Numero',NULL,'Número','Tab2','Detalle Relación',NULL,NULL,NULL,NULL,NULL,NULL,NULL,NULL,NULL,NULL,NULL,NULL,NULL,NULL,'mainTableBoxesCss',NULL,NULL,NULL,20,NULL,N'MANTENIMIENTO',CAST('19000101' AS DateTime), N'999999999')</v>
      </c>
    </row>
    <row r="585" spans="1:28" x14ac:dyDescent="0.25">
      <c r="A585" s="178">
        <v>2506</v>
      </c>
      <c r="B585" s="178">
        <v>185</v>
      </c>
      <c r="C585" s="178" t="s">
        <v>14853</v>
      </c>
      <c r="D585" s="178" t="s">
        <v>13354</v>
      </c>
      <c r="E585" s="178" t="s">
        <v>14611</v>
      </c>
      <c r="F585" s="178" t="s">
        <v>14244</v>
      </c>
      <c r="G585" s="178" t="s">
        <v>14848</v>
      </c>
      <c r="H585" s="178" t="s">
        <v>13354</v>
      </c>
      <c r="I585" s="178" t="s">
        <v>13354</v>
      </c>
      <c r="J585" s="178" t="s">
        <v>13354</v>
      </c>
      <c r="K585" s="178" t="s">
        <v>13354</v>
      </c>
      <c r="L585" s="178" t="s">
        <v>13354</v>
      </c>
      <c r="M585" s="178" t="s">
        <v>13354</v>
      </c>
      <c r="N585" s="178" t="s">
        <v>13354</v>
      </c>
      <c r="O585" s="178" t="s">
        <v>13354</v>
      </c>
      <c r="P585" s="178" t="s">
        <v>13354</v>
      </c>
      <c r="Q585" s="178" t="s">
        <v>13354</v>
      </c>
      <c r="R585" s="178" t="s">
        <v>13354</v>
      </c>
      <c r="S585" s="178" t="s">
        <v>13354</v>
      </c>
      <c r="T585" s="178" t="s">
        <v>13354</v>
      </c>
      <c r="U585" s="178" t="s">
        <v>13354</v>
      </c>
      <c r="V585" s="178" t="s">
        <v>13846</v>
      </c>
      <c r="W585" s="178" t="s">
        <v>13354</v>
      </c>
      <c r="X585" s="178" t="s">
        <v>13354</v>
      </c>
      <c r="Y585" s="178" t="s">
        <v>13354</v>
      </c>
      <c r="Z585" s="178">
        <v>21</v>
      </c>
      <c r="AA585" s="178" t="s">
        <v>13354</v>
      </c>
      <c r="AB585" s="178" t="str">
        <f t="shared" si="9"/>
        <v>,(2506,185,'IdentificacionCliente',NULL,'Identificación Cliente','Tab2','Detalle Relación',NULL,NULL,NULL,NULL,NULL,NULL,NULL,NULL,NULL,NULL,NULL,NULL,NULL,NULL,'mainTableBoxesCss',NULL,NULL,NULL,21,NULL,N'MANTENIMIENTO',CAST('19000101' AS DateTime), N'999999999')</v>
      </c>
    </row>
    <row r="586" spans="1:28" x14ac:dyDescent="0.25">
      <c r="A586" s="178">
        <v>2507</v>
      </c>
      <c r="B586" s="178">
        <v>185</v>
      </c>
      <c r="C586" s="178" t="s">
        <v>14854</v>
      </c>
      <c r="D586" s="178" t="s">
        <v>13354</v>
      </c>
      <c r="E586" s="178" t="s">
        <v>14613</v>
      </c>
      <c r="F586" s="178" t="s">
        <v>14244</v>
      </c>
      <c r="G586" s="178" t="s">
        <v>14848</v>
      </c>
      <c r="H586" s="178" t="s">
        <v>13354</v>
      </c>
      <c r="I586" s="178" t="s">
        <v>13354</v>
      </c>
      <c r="J586" s="178" t="s">
        <v>13354</v>
      </c>
      <c r="K586" s="178" t="s">
        <v>13354</v>
      </c>
      <c r="L586" s="178" t="s">
        <v>13354</v>
      </c>
      <c r="M586" s="178" t="s">
        <v>13354</v>
      </c>
      <c r="N586" s="178" t="s">
        <v>13354</v>
      </c>
      <c r="O586" s="178" t="s">
        <v>13354</v>
      </c>
      <c r="P586" s="178" t="s">
        <v>13354</v>
      </c>
      <c r="Q586" s="178" t="s">
        <v>13354</v>
      </c>
      <c r="R586" s="178" t="s">
        <v>13354</v>
      </c>
      <c r="S586" s="178" t="s">
        <v>13354</v>
      </c>
      <c r="T586" s="178" t="s">
        <v>13354</v>
      </c>
      <c r="U586" s="178" t="s">
        <v>13354</v>
      </c>
      <c r="V586" s="178" t="s">
        <v>13846</v>
      </c>
      <c r="W586" s="178" t="s">
        <v>13354</v>
      </c>
      <c r="X586" s="178" t="s">
        <v>13354</v>
      </c>
      <c r="Y586" s="178" t="s">
        <v>13354</v>
      </c>
      <c r="Z586" s="178">
        <v>22</v>
      </c>
      <c r="AA586" s="178" t="s">
        <v>13354</v>
      </c>
      <c r="AB586" s="178" t="str">
        <f t="shared" si="9"/>
        <v>,(2507,185,'NombreCliente',NULL,'Nombre Cliente','Tab2','Detalle Relación',NULL,NULL,NULL,NULL,NULL,NULL,NULL,NULL,NULL,NULL,NULL,NULL,NULL,NULL,'mainTableBoxesCss',NULL,NULL,NULL,22,NULL,N'MANTENIMIENTO',CAST('19000101' AS DateTime), N'999999999')</v>
      </c>
    </row>
    <row r="587" spans="1:28" x14ac:dyDescent="0.25">
      <c r="A587" s="178">
        <v>2508</v>
      </c>
      <c r="B587" s="178">
        <v>185</v>
      </c>
      <c r="C587" s="178" t="s">
        <v>14855</v>
      </c>
      <c r="D587" s="178" t="s">
        <v>13354</v>
      </c>
      <c r="E587" s="178" t="s">
        <v>14712</v>
      </c>
      <c r="F587" s="178" t="s">
        <v>14244</v>
      </c>
      <c r="G587" s="178" t="s">
        <v>14848</v>
      </c>
      <c r="H587" s="178" t="s">
        <v>13354</v>
      </c>
      <c r="I587" s="178" t="s">
        <v>13354</v>
      </c>
      <c r="J587" s="178" t="s">
        <v>13354</v>
      </c>
      <c r="K587" s="178" t="s">
        <v>13354</v>
      </c>
      <c r="L587" s="178" t="s">
        <v>13354</v>
      </c>
      <c r="M587" s="178" t="s">
        <v>13354</v>
      </c>
      <c r="N587" s="178" t="s">
        <v>13354</v>
      </c>
      <c r="O587" s="178" t="s">
        <v>13354</v>
      </c>
      <c r="P587" s="178" t="s">
        <v>13354</v>
      </c>
      <c r="Q587" s="178" t="s">
        <v>13354</v>
      </c>
      <c r="R587" s="178" t="s">
        <v>13354</v>
      </c>
      <c r="S587" s="178" t="s">
        <v>13354</v>
      </c>
      <c r="T587" s="178" t="s">
        <v>13354</v>
      </c>
      <c r="U587" s="178" t="s">
        <v>13354</v>
      </c>
      <c r="V587" s="178" t="s">
        <v>13846</v>
      </c>
      <c r="W587" s="178" t="s">
        <v>13354</v>
      </c>
      <c r="X587" s="178" t="s">
        <v>13354</v>
      </c>
      <c r="Y587" s="178" t="s">
        <v>13354</v>
      </c>
      <c r="Z587" s="178">
        <v>23</v>
      </c>
      <c r="AA587" s="178" t="s">
        <v>13354</v>
      </c>
      <c r="AB587" s="178" t="str">
        <f t="shared" si="9"/>
        <v>,(2508,185,'ClaseGarantia',NULL,'Clase Garantía','Tab2','Detalle Relación',NULL,NULL,NULL,NULL,NULL,NULL,NULL,NULL,NULL,NULL,NULL,NULL,NULL,NULL,'mainTableBoxesCss',NULL,NULL,NULL,23,NULL,N'MANTENIMIENTO',CAST('19000101' AS DateTime), N'999999999')</v>
      </c>
    </row>
    <row r="588" spans="1:28" x14ac:dyDescent="0.25">
      <c r="A588" s="178">
        <v>2509</v>
      </c>
      <c r="B588" s="178">
        <v>185</v>
      </c>
      <c r="C588" s="178" t="s">
        <v>14856</v>
      </c>
      <c r="D588" s="178" t="s">
        <v>13354</v>
      </c>
      <c r="E588" s="178" t="s">
        <v>14857</v>
      </c>
      <c r="F588" s="178" t="s">
        <v>14480</v>
      </c>
      <c r="G588" s="178" t="s">
        <v>14850</v>
      </c>
      <c r="H588" s="178" t="s">
        <v>13354</v>
      </c>
      <c r="I588" s="178" t="s">
        <v>13354</v>
      </c>
      <c r="J588" s="178" t="s">
        <v>13354</v>
      </c>
      <c r="K588" s="178" t="s">
        <v>13354</v>
      </c>
      <c r="L588" s="178" t="s">
        <v>13354</v>
      </c>
      <c r="M588" s="178" t="s">
        <v>13354</v>
      </c>
      <c r="N588" s="178" t="s">
        <v>13354</v>
      </c>
      <c r="O588" s="178" t="s">
        <v>13354</v>
      </c>
      <c r="P588" s="178" t="s">
        <v>13354</v>
      </c>
      <c r="Q588" s="178" t="s">
        <v>13354</v>
      </c>
      <c r="R588" s="178" t="s">
        <v>13354</v>
      </c>
      <c r="S588" s="178">
        <v>2.2999999999999998</v>
      </c>
      <c r="T588" s="178" t="s">
        <v>13354</v>
      </c>
      <c r="U588" s="178" t="s">
        <v>13354</v>
      </c>
      <c r="V588" s="178" t="s">
        <v>13846</v>
      </c>
      <c r="W588" s="178" t="s">
        <v>14858</v>
      </c>
      <c r="X588" s="178" t="s">
        <v>13354</v>
      </c>
      <c r="Y588" s="178" t="s">
        <v>13354</v>
      </c>
      <c r="Z588" s="178">
        <v>25</v>
      </c>
      <c r="AA588" s="178" t="s">
        <v>13354</v>
      </c>
      <c r="AB588" s="178" t="str">
        <f t="shared" si="9"/>
        <v>,(2509,185,'IndInscripcion',NULL,'Ind. Inscripción','Tab3','Datos Adicionales',NULL,NULL,NULL,NULL,NULL,NULL,NULL,NULL,NULL,NULL,NULL,'2,3',NULL,NULL,'mainTableBoxesCss','TipoIndicadorInscripcionLista',NULL,NULL,25,NULL,N'MANTENIMIENTO',CAST('19000101' AS DateTime), N'999999999')</v>
      </c>
    </row>
    <row r="589" spans="1:28" x14ac:dyDescent="0.25">
      <c r="A589" s="178">
        <v>2510</v>
      </c>
      <c r="B589" s="178">
        <v>185</v>
      </c>
      <c r="C589" s="178" t="s">
        <v>14859</v>
      </c>
      <c r="D589" s="178" t="s">
        <v>13354</v>
      </c>
      <c r="E589" s="178" t="s">
        <v>14860</v>
      </c>
      <c r="F589" s="178" t="s">
        <v>14480</v>
      </c>
      <c r="G589" s="178" t="s">
        <v>14850</v>
      </c>
      <c r="H589" s="178" t="s">
        <v>13354</v>
      </c>
      <c r="I589" s="178" t="s">
        <v>13354</v>
      </c>
      <c r="J589" s="178" t="s">
        <v>13354</v>
      </c>
      <c r="K589" s="178" t="s">
        <v>13354</v>
      </c>
      <c r="L589" s="178" t="s">
        <v>13354</v>
      </c>
      <c r="M589" s="178" t="s">
        <v>13354</v>
      </c>
      <c r="N589" s="178" t="s">
        <v>13354</v>
      </c>
      <c r="O589" s="178" t="s">
        <v>13354</v>
      </c>
      <c r="P589" s="178" t="s">
        <v>13354</v>
      </c>
      <c r="Q589" s="178" t="s">
        <v>13354</v>
      </c>
      <c r="R589" s="178" t="s">
        <v>13354</v>
      </c>
      <c r="S589" s="178" t="s">
        <v>13354</v>
      </c>
      <c r="T589" s="178" t="s">
        <v>13354</v>
      </c>
      <c r="U589" s="178" t="s">
        <v>13354</v>
      </c>
      <c r="V589" s="178" t="s">
        <v>13354</v>
      </c>
      <c r="W589" s="178" t="s">
        <v>13354</v>
      </c>
      <c r="X589" s="178" t="s">
        <v>13354</v>
      </c>
      <c r="Y589" s="178" t="s">
        <v>13354</v>
      </c>
      <c r="Z589" s="178">
        <v>26</v>
      </c>
      <c r="AA589" s="178" t="s">
        <v>13354</v>
      </c>
      <c r="AB589" s="178" t="str">
        <f t="shared" si="9"/>
        <v>,(2510,185,'FechaAnotacion',NULL,'Fecha Anotación','Tab3','Datos Adicionales',NULL,NULL,NULL,NULL,NULL,NULL,NULL,NULL,NULL,NULL,NULL,NULL,NULL,NULL,NULL,NULL,NULL,NULL,26,NULL,N'MANTENIMIENTO',CAST('19000101' AS DateTime), N'999999999')</v>
      </c>
    </row>
    <row r="590" spans="1:28" x14ac:dyDescent="0.25">
      <c r="A590" s="178">
        <v>2511</v>
      </c>
      <c r="B590" s="178">
        <v>185</v>
      </c>
      <c r="C590" s="178" t="s">
        <v>14861</v>
      </c>
      <c r="D590" s="178" t="s">
        <v>13354</v>
      </c>
      <c r="E590" s="178" t="s">
        <v>14862</v>
      </c>
      <c r="F590" s="178" t="s">
        <v>14480</v>
      </c>
      <c r="G590" s="178" t="s">
        <v>14850</v>
      </c>
      <c r="H590" s="178" t="s">
        <v>13354</v>
      </c>
      <c r="I590" s="178" t="s">
        <v>13354</v>
      </c>
      <c r="J590" s="178" t="s">
        <v>13354</v>
      </c>
      <c r="K590" s="178" t="s">
        <v>13354</v>
      </c>
      <c r="L590" s="178" t="s">
        <v>13354</v>
      </c>
      <c r="M590" s="178" t="s">
        <v>13354</v>
      </c>
      <c r="N590" s="178" t="s">
        <v>13354</v>
      </c>
      <c r="O590" s="178" t="s">
        <v>13354</v>
      </c>
      <c r="P590" s="178" t="s">
        <v>13354</v>
      </c>
      <c r="Q590" s="178" t="s">
        <v>13354</v>
      </c>
      <c r="R590" s="178" t="s">
        <v>13354</v>
      </c>
      <c r="S590" s="178" t="s">
        <v>13354</v>
      </c>
      <c r="T590" s="178" t="s">
        <v>13354</v>
      </c>
      <c r="U590" s="178" t="s">
        <v>13354</v>
      </c>
      <c r="V590" s="178" t="s">
        <v>13354</v>
      </c>
      <c r="W590" s="178" t="s">
        <v>13354</v>
      </c>
      <c r="X590" s="178" t="s">
        <v>13354</v>
      </c>
      <c r="Y590" s="178" t="s">
        <v>13354</v>
      </c>
      <c r="Z590" s="178">
        <v>27</v>
      </c>
      <c r="AA590" s="178" t="s">
        <v>13354</v>
      </c>
      <c r="AB590" s="178" t="str">
        <f t="shared" si="9"/>
        <v>,(2511,185,'FechaInscripcion',NULL,'Fecha Inscripción','Tab3','Datos Adicionales',NULL,NULL,NULL,NULL,NULL,NULL,NULL,NULL,NULL,NULL,NULL,NULL,NULL,NULL,NULL,NULL,NULL,NULL,27,NULL,N'MANTENIMIENTO',CAST('19000101' AS DateTime), N'999999999')</v>
      </c>
    </row>
    <row r="591" spans="1:28" x14ac:dyDescent="0.25">
      <c r="A591" s="178">
        <v>2512</v>
      </c>
      <c r="B591" s="178">
        <v>185</v>
      </c>
      <c r="C591" s="178" t="s">
        <v>14742</v>
      </c>
      <c r="D591" s="178" t="s">
        <v>13354</v>
      </c>
      <c r="E591" s="178" t="s">
        <v>14742</v>
      </c>
      <c r="F591" s="178" t="s">
        <v>14480</v>
      </c>
      <c r="G591" s="178" t="s">
        <v>14850</v>
      </c>
      <c r="H591" s="178" t="s">
        <v>13354</v>
      </c>
      <c r="I591" s="178" t="s">
        <v>13354</v>
      </c>
      <c r="J591" s="178" t="s">
        <v>13354</v>
      </c>
      <c r="K591" s="178" t="s">
        <v>13354</v>
      </c>
      <c r="L591" s="178" t="s">
        <v>13354</v>
      </c>
      <c r="M591" s="178" t="s">
        <v>13354</v>
      </c>
      <c r="N591" s="178" t="s">
        <v>13354</v>
      </c>
      <c r="O591" s="178" t="s">
        <v>13354</v>
      </c>
      <c r="P591" s="178" t="s">
        <v>13354</v>
      </c>
      <c r="Q591" s="178" t="s">
        <v>13354</v>
      </c>
      <c r="R591" s="178" t="s">
        <v>13354</v>
      </c>
      <c r="S591" s="178" t="s">
        <v>13354</v>
      </c>
      <c r="T591" s="178" t="s">
        <v>13354</v>
      </c>
      <c r="U591" s="178" t="s">
        <v>13354</v>
      </c>
      <c r="V591" s="178" t="s">
        <v>13846</v>
      </c>
      <c r="W591" s="178" t="s">
        <v>13879</v>
      </c>
      <c r="X591" s="178" t="s">
        <v>13354</v>
      </c>
      <c r="Y591" s="178" t="s">
        <v>13354</v>
      </c>
      <c r="Z591" s="178">
        <v>28</v>
      </c>
      <c r="AA591" s="178" t="s">
        <v>13354</v>
      </c>
      <c r="AB591" s="178" t="str">
        <f t="shared" si="9"/>
        <v>,(2512,185,'Partido',NULL,'Partido','Tab3','Datos Adicionales',NULL,NULL,NULL,NULL,NULL,NULL,NULL,NULL,NULL,NULL,NULL,NULL,NULL,NULL,'mainTableBoxesCss','ProvinciasLista',NULL,NULL,28,NULL,N'MANTENIMIENTO',CAST('19000101' AS DateTime), N'999999999')</v>
      </c>
    </row>
    <row r="592" spans="1:28" x14ac:dyDescent="0.25">
      <c r="A592" s="178">
        <v>2513</v>
      </c>
      <c r="B592" s="178">
        <v>185</v>
      </c>
      <c r="C592" s="178" t="s">
        <v>14863</v>
      </c>
      <c r="D592" s="178" t="s">
        <v>13354</v>
      </c>
      <c r="E592" s="178" t="s">
        <v>14863</v>
      </c>
      <c r="F592" s="178" t="s">
        <v>14480</v>
      </c>
      <c r="G592" s="178" t="s">
        <v>14850</v>
      </c>
      <c r="H592" s="178" t="s">
        <v>13354</v>
      </c>
      <c r="I592" s="178" t="s">
        <v>13354</v>
      </c>
      <c r="J592" s="178" t="s">
        <v>13354</v>
      </c>
      <c r="K592" s="178" t="s">
        <v>13354</v>
      </c>
      <c r="L592" s="178" t="s">
        <v>13354</v>
      </c>
      <c r="M592" s="178" t="s">
        <v>13354</v>
      </c>
      <c r="N592" s="178" t="s">
        <v>13354</v>
      </c>
      <c r="O592" s="178" t="s">
        <v>13354</v>
      </c>
      <c r="P592" s="178" t="s">
        <v>13354</v>
      </c>
      <c r="Q592" s="178" t="s">
        <v>13354</v>
      </c>
      <c r="R592" s="178" t="s">
        <v>13354</v>
      </c>
      <c r="S592" s="178" t="s">
        <v>13354</v>
      </c>
      <c r="T592" s="178" t="s">
        <v>13354</v>
      </c>
      <c r="U592" s="178" t="s">
        <v>13354</v>
      </c>
      <c r="V592" s="178" t="s">
        <v>13846</v>
      </c>
      <c r="W592" s="178" t="s">
        <v>13354</v>
      </c>
      <c r="X592" s="178" t="s">
        <v>13354</v>
      </c>
      <c r="Y592" s="178" t="s">
        <v>13354</v>
      </c>
      <c r="Z592" s="178">
        <v>29</v>
      </c>
      <c r="AA592" s="178" t="s">
        <v>13354</v>
      </c>
      <c r="AB592" s="178" t="str">
        <f t="shared" si="9"/>
        <v>,(2513,185,'Tomo',NULL,'Tomo','Tab3','Datos Adicionales',NULL,NULL,NULL,NULL,NULL,NULL,NULL,NULL,NULL,NULL,NULL,NULL,NULL,NULL,'mainTableBoxesCss',NULL,NULL,NULL,29,NULL,N'MANTENIMIENTO',CAST('19000101' AS DateTime), N'999999999')</v>
      </c>
    </row>
    <row r="593" spans="1:28" x14ac:dyDescent="0.25">
      <c r="A593" s="178">
        <v>2514</v>
      </c>
      <c r="B593" s="178">
        <v>185</v>
      </c>
      <c r="C593" s="178" t="s">
        <v>14864</v>
      </c>
      <c r="D593" s="178" t="s">
        <v>13354</v>
      </c>
      <c r="E593" s="178" t="s">
        <v>14864</v>
      </c>
      <c r="F593" s="178" t="s">
        <v>14480</v>
      </c>
      <c r="G593" s="178" t="s">
        <v>14850</v>
      </c>
      <c r="H593" s="178" t="s">
        <v>13354</v>
      </c>
      <c r="I593" s="178" t="s">
        <v>13354</v>
      </c>
      <c r="J593" s="178" t="s">
        <v>13354</v>
      </c>
      <c r="K593" s="178" t="s">
        <v>13354</v>
      </c>
      <c r="L593" s="178" t="s">
        <v>13354</v>
      </c>
      <c r="M593" s="178" t="s">
        <v>13354</v>
      </c>
      <c r="N593" s="178" t="s">
        <v>13354</v>
      </c>
      <c r="O593" s="178" t="s">
        <v>13354</v>
      </c>
      <c r="P593" s="178" t="s">
        <v>13354</v>
      </c>
      <c r="Q593" s="178" t="s">
        <v>13354</v>
      </c>
      <c r="R593" s="178" t="s">
        <v>13354</v>
      </c>
      <c r="S593" s="178" t="s">
        <v>13354</v>
      </c>
      <c r="T593" s="178" t="s">
        <v>13354</v>
      </c>
      <c r="U593" s="178" t="s">
        <v>13354</v>
      </c>
      <c r="V593" s="178" t="s">
        <v>13846</v>
      </c>
      <c r="W593" s="178" t="s">
        <v>13354</v>
      </c>
      <c r="X593" s="178" t="s">
        <v>13354</v>
      </c>
      <c r="Y593" s="178" t="s">
        <v>13354</v>
      </c>
      <c r="Z593" s="178">
        <v>30</v>
      </c>
      <c r="AA593" s="178" t="s">
        <v>13354</v>
      </c>
      <c r="AB593" s="178" t="str">
        <f t="shared" si="9"/>
        <v>,(2514,185,'Folio',NULL,'Folio','Tab3','Datos Adicionales',NULL,NULL,NULL,NULL,NULL,NULL,NULL,NULL,NULL,NULL,NULL,NULL,NULL,NULL,'mainTableBoxesCss',NULL,NULL,NULL,30,NULL,N'MANTENIMIENTO',CAST('19000101' AS DateTime), N'999999999')</v>
      </c>
    </row>
    <row r="594" spans="1:28" x14ac:dyDescent="0.25">
      <c r="A594" s="178">
        <v>2515</v>
      </c>
      <c r="B594" s="178">
        <v>185</v>
      </c>
      <c r="C594" s="178" t="s">
        <v>14865</v>
      </c>
      <c r="D594" s="178" t="s">
        <v>13354</v>
      </c>
      <c r="E594" s="178" t="s">
        <v>14865</v>
      </c>
      <c r="F594" s="178" t="s">
        <v>14480</v>
      </c>
      <c r="G594" s="178" t="s">
        <v>14850</v>
      </c>
      <c r="H594" s="178" t="s">
        <v>13354</v>
      </c>
      <c r="I594" s="178" t="s">
        <v>13354</v>
      </c>
      <c r="J594" s="178" t="s">
        <v>13354</v>
      </c>
      <c r="K594" s="178" t="s">
        <v>13354</v>
      </c>
      <c r="L594" s="178" t="s">
        <v>13354</v>
      </c>
      <c r="M594" s="178" t="s">
        <v>13354</v>
      </c>
      <c r="N594" s="178" t="s">
        <v>13354</v>
      </c>
      <c r="O594" s="178" t="s">
        <v>13354</v>
      </c>
      <c r="P594" s="178" t="s">
        <v>13354</v>
      </c>
      <c r="Q594" s="178" t="s">
        <v>13354</v>
      </c>
      <c r="R594" s="178" t="s">
        <v>13354</v>
      </c>
      <c r="S594" s="178" t="s">
        <v>13354</v>
      </c>
      <c r="T594" s="178" t="s">
        <v>13354</v>
      </c>
      <c r="U594" s="178" t="s">
        <v>13354</v>
      </c>
      <c r="V594" s="178" t="s">
        <v>13846</v>
      </c>
      <c r="W594" s="178" t="s">
        <v>13354</v>
      </c>
      <c r="X594" s="178" t="s">
        <v>13354</v>
      </c>
      <c r="Y594" s="178" t="s">
        <v>13354</v>
      </c>
      <c r="Z594" s="178">
        <v>31</v>
      </c>
      <c r="AA594" s="178" t="s">
        <v>13354</v>
      </c>
      <c r="AB594" s="178" t="str">
        <f t="shared" si="9"/>
        <v>,(2515,185,'Asiento',NULL,'Asiento','Tab3','Datos Adicionales',NULL,NULL,NULL,NULL,NULL,NULL,NULL,NULL,NULL,NULL,NULL,NULL,NULL,NULL,'mainTableBoxesCss',NULL,NULL,NULL,31,NULL,N'MANTENIMIENTO',CAST('19000101' AS DateTime), N'999999999')</v>
      </c>
    </row>
    <row r="595" spans="1:28" x14ac:dyDescent="0.25">
      <c r="A595" s="178">
        <v>2516</v>
      </c>
      <c r="B595" s="178">
        <v>185</v>
      </c>
      <c r="C595" s="178" t="s">
        <v>14866</v>
      </c>
      <c r="D595" s="178" t="s">
        <v>13354</v>
      </c>
      <c r="E595" s="178" t="s">
        <v>14866</v>
      </c>
      <c r="F595" s="178" t="s">
        <v>14480</v>
      </c>
      <c r="G595" s="178" t="s">
        <v>14850</v>
      </c>
      <c r="H595" s="178" t="s">
        <v>13354</v>
      </c>
      <c r="I595" s="178" t="s">
        <v>13354</v>
      </c>
      <c r="J595" s="178" t="s">
        <v>13354</v>
      </c>
      <c r="K595" s="178" t="s">
        <v>13354</v>
      </c>
      <c r="L595" s="178" t="s">
        <v>13354</v>
      </c>
      <c r="M595" s="178" t="s">
        <v>13354</v>
      </c>
      <c r="N595" s="178" t="s">
        <v>13354</v>
      </c>
      <c r="O595" s="178" t="s">
        <v>13354</v>
      </c>
      <c r="P595" s="178" t="s">
        <v>13354</v>
      </c>
      <c r="Q595" s="178" t="s">
        <v>13354</v>
      </c>
      <c r="R595" s="178" t="s">
        <v>13354</v>
      </c>
      <c r="S595" s="178" t="s">
        <v>13354</v>
      </c>
      <c r="T595" s="178" t="s">
        <v>13354</v>
      </c>
      <c r="U595" s="178" t="s">
        <v>13354</v>
      </c>
      <c r="V595" s="178" t="s">
        <v>13846</v>
      </c>
      <c r="W595" s="178" t="s">
        <v>13354</v>
      </c>
      <c r="X595" s="178" t="s">
        <v>13354</v>
      </c>
      <c r="Y595" s="178" t="s">
        <v>13354</v>
      </c>
      <c r="Z595" s="178">
        <v>32</v>
      </c>
      <c r="AA595" s="178" t="s">
        <v>13354</v>
      </c>
      <c r="AB595" s="178" t="str">
        <f t="shared" si="9"/>
        <v>,(2516,185,'Secuencia',NULL,'Secuencia','Tab3','Datos Adicionales',NULL,NULL,NULL,NULL,NULL,NULL,NULL,NULL,NULL,NULL,NULL,NULL,NULL,NULL,'mainTableBoxesCss',NULL,NULL,NULL,32,NULL,N'MANTENIMIENTO',CAST('19000101' AS DateTime), N'999999999')</v>
      </c>
    </row>
    <row r="596" spans="1:28" x14ac:dyDescent="0.25">
      <c r="A596" s="178">
        <v>2517</v>
      </c>
      <c r="B596" s="178">
        <v>185</v>
      </c>
      <c r="C596" s="178" t="s">
        <v>14867</v>
      </c>
      <c r="D596" s="178" t="s">
        <v>13354</v>
      </c>
      <c r="E596" s="178" t="s">
        <v>14867</v>
      </c>
      <c r="F596" s="178" t="s">
        <v>14480</v>
      </c>
      <c r="G596" s="178" t="s">
        <v>14850</v>
      </c>
      <c r="H596" s="178" t="s">
        <v>13354</v>
      </c>
      <c r="I596" s="178" t="s">
        <v>13354</v>
      </c>
      <c r="J596" s="178" t="s">
        <v>13354</v>
      </c>
      <c r="K596" s="178" t="s">
        <v>13354</v>
      </c>
      <c r="L596" s="178" t="s">
        <v>13354</v>
      </c>
      <c r="M596" s="178" t="s">
        <v>13354</v>
      </c>
      <c r="N596" s="178" t="s">
        <v>13354</v>
      </c>
      <c r="O596" s="178" t="s">
        <v>13354</v>
      </c>
      <c r="P596" s="178" t="s">
        <v>13354</v>
      </c>
      <c r="Q596" s="178" t="s">
        <v>13354</v>
      </c>
      <c r="R596" s="178" t="s">
        <v>13354</v>
      </c>
      <c r="S596" s="178" t="s">
        <v>13354</v>
      </c>
      <c r="T596" s="178" t="s">
        <v>13354</v>
      </c>
      <c r="U596" s="178" t="s">
        <v>13354</v>
      </c>
      <c r="V596" s="178" t="s">
        <v>13846</v>
      </c>
      <c r="W596" s="178" t="s">
        <v>13354</v>
      </c>
      <c r="X596" s="178" t="s">
        <v>13354</v>
      </c>
      <c r="Y596" s="178" t="s">
        <v>13354</v>
      </c>
      <c r="Z596" s="178">
        <v>33</v>
      </c>
      <c r="AA596" s="178" t="s">
        <v>13354</v>
      </c>
      <c r="AB596" s="178" t="str">
        <f t="shared" si="9"/>
        <v>,(2517,185,'SubSecuencia',NULL,'SubSecuencia','Tab3','Datos Adicionales',NULL,NULL,NULL,NULL,NULL,NULL,NULL,NULL,NULL,NULL,NULL,NULL,NULL,NULL,'mainTableBoxesCss',NULL,NULL,NULL,33,NULL,N'MANTENIMIENTO',CAST('19000101' AS DateTime), N'999999999')</v>
      </c>
    </row>
    <row r="597" spans="1:28" x14ac:dyDescent="0.25">
      <c r="A597" s="178">
        <v>2518</v>
      </c>
      <c r="B597" s="178">
        <v>185</v>
      </c>
      <c r="C597" s="178" t="s">
        <v>14868</v>
      </c>
      <c r="D597" s="178" t="s">
        <v>13354</v>
      </c>
      <c r="E597" s="178" t="s">
        <v>14869</v>
      </c>
      <c r="F597" s="178" t="s">
        <v>14480</v>
      </c>
      <c r="G597" s="178" t="s">
        <v>14850</v>
      </c>
      <c r="H597" s="178" t="s">
        <v>13354</v>
      </c>
      <c r="I597" s="178" t="s">
        <v>13354</v>
      </c>
      <c r="J597" s="178" t="s">
        <v>13354</v>
      </c>
      <c r="K597" s="178" t="s">
        <v>13354</v>
      </c>
      <c r="L597" s="178" t="s">
        <v>13354</v>
      </c>
      <c r="M597" s="178" t="s">
        <v>13354</v>
      </c>
      <c r="N597" s="178" t="s">
        <v>13354</v>
      </c>
      <c r="O597" s="178" t="s">
        <v>13354</v>
      </c>
      <c r="P597" s="178" t="s">
        <v>13354</v>
      </c>
      <c r="Q597" s="178" t="s">
        <v>13354</v>
      </c>
      <c r="R597" s="178" t="s">
        <v>13354</v>
      </c>
      <c r="S597" s="178" t="s">
        <v>13354</v>
      </c>
      <c r="T597" s="178" t="s">
        <v>13354</v>
      </c>
      <c r="U597" s="178" t="s">
        <v>13354</v>
      </c>
      <c r="V597" s="178" t="s">
        <v>13354</v>
      </c>
      <c r="W597" s="178" t="s">
        <v>13354</v>
      </c>
      <c r="X597" s="178" t="s">
        <v>13354</v>
      </c>
      <c r="Y597" s="178" t="s">
        <v>13354</v>
      </c>
      <c r="Z597" s="178">
        <v>34</v>
      </c>
      <c r="AA597" s="178" t="s">
        <v>13354</v>
      </c>
      <c r="AB597" s="178" t="str">
        <f t="shared" si="9"/>
        <v>,(2518,185,'AbogadoAsignado',NULL,'Abogado Asignado','Tab3','Datos Adicionales',NULL,NULL,NULL,NULL,NULL,NULL,NULL,NULL,NULL,NULL,NULL,NULL,NULL,NULL,NULL,NULL,NULL,NULL,34,NULL,N'MANTENIMIENTO',CAST('19000101' AS DateTime), N'999999999')</v>
      </c>
    </row>
    <row r="598" spans="1:28" x14ac:dyDescent="0.25">
      <c r="A598" s="178">
        <v>2519</v>
      </c>
      <c r="B598" s="178">
        <v>185</v>
      </c>
      <c r="C598" s="178" t="s">
        <v>14870</v>
      </c>
      <c r="D598" s="178" t="s">
        <v>13354</v>
      </c>
      <c r="E598" s="178" t="s">
        <v>14871</v>
      </c>
      <c r="F598" s="178" t="s">
        <v>14480</v>
      </c>
      <c r="G598" s="178" t="s">
        <v>14850</v>
      </c>
      <c r="H598" s="178" t="s">
        <v>13354</v>
      </c>
      <c r="I598" s="178" t="s">
        <v>13354</v>
      </c>
      <c r="J598" s="178" t="s">
        <v>13354</v>
      </c>
      <c r="K598" s="178" t="s">
        <v>13354</v>
      </c>
      <c r="L598" s="178" t="s">
        <v>13354</v>
      </c>
      <c r="M598" s="178" t="s">
        <v>13354</v>
      </c>
      <c r="N598" s="178" t="s">
        <v>13354</v>
      </c>
      <c r="O598" s="178" t="s">
        <v>13354</v>
      </c>
      <c r="P598" s="178" t="s">
        <v>13354</v>
      </c>
      <c r="Q598" s="178" t="s">
        <v>13354</v>
      </c>
      <c r="R598" s="178" t="s">
        <v>13354</v>
      </c>
      <c r="S598" s="178" t="s">
        <v>13354</v>
      </c>
      <c r="T598" s="178" t="s">
        <v>13354</v>
      </c>
      <c r="U598" s="178" t="s">
        <v>13354</v>
      </c>
      <c r="V598" s="178" t="s">
        <v>13354</v>
      </c>
      <c r="W598" s="178" t="s">
        <v>13354</v>
      </c>
      <c r="X598" s="178" t="s">
        <v>13354</v>
      </c>
      <c r="Y598" s="178" t="s">
        <v>13354</v>
      </c>
      <c r="Z598" s="178">
        <v>35</v>
      </c>
      <c r="AA598" s="178" t="s">
        <v>13354</v>
      </c>
      <c r="AB598" s="178" t="str">
        <f t="shared" si="9"/>
        <v>,(2519,185,'ValorConsultar',NULL,'Digite el Valor a Consultar','Tab3','Datos Adicionales',NULL,NULL,NULL,NULL,NULL,NULL,NULL,NULL,NULL,NULL,NULL,NULL,NULL,NULL,NULL,NULL,NULL,NULL,35,NULL,N'MANTENIMIENTO',CAST('19000101' AS DateTime), N'999999999')</v>
      </c>
    </row>
    <row r="599" spans="1:28" x14ac:dyDescent="0.25">
      <c r="A599" s="178">
        <v>2520</v>
      </c>
      <c r="B599" s="178">
        <v>185</v>
      </c>
      <c r="C599" s="178" t="s">
        <v>14872</v>
      </c>
      <c r="D599" s="178" t="s">
        <v>13354</v>
      </c>
      <c r="E599" s="178" t="s">
        <v>14609</v>
      </c>
      <c r="F599" s="178" t="s">
        <v>14480</v>
      </c>
      <c r="G599" s="178" t="s">
        <v>14850</v>
      </c>
      <c r="H599" s="178" t="s">
        <v>13354</v>
      </c>
      <c r="I599" s="178" t="s">
        <v>13354</v>
      </c>
      <c r="J599" s="178" t="s">
        <v>13354</v>
      </c>
      <c r="K599" s="178" t="s">
        <v>13354</v>
      </c>
      <c r="L599" s="178" t="s">
        <v>13354</v>
      </c>
      <c r="M599" s="178" t="s">
        <v>13354</v>
      </c>
      <c r="N599" s="178" t="s">
        <v>13354</v>
      </c>
      <c r="O599" s="178" t="s">
        <v>13354</v>
      </c>
      <c r="P599" s="178" t="s">
        <v>13354</v>
      </c>
      <c r="Q599" s="178" t="s">
        <v>13354</v>
      </c>
      <c r="R599" s="178" t="s">
        <v>13354</v>
      </c>
      <c r="S599" s="178" t="s">
        <v>13354</v>
      </c>
      <c r="T599" s="178" t="s">
        <v>13354</v>
      </c>
      <c r="U599" s="178" t="s">
        <v>13354</v>
      </c>
      <c r="V599" s="178" t="s">
        <v>13846</v>
      </c>
      <c r="W599" s="178" t="s">
        <v>14466</v>
      </c>
      <c r="X599" s="178" t="s">
        <v>13354</v>
      </c>
      <c r="Y599" s="178" t="s">
        <v>13354</v>
      </c>
      <c r="Z599" s="178">
        <v>36</v>
      </c>
      <c r="AA599" s="178" t="s">
        <v>13354</v>
      </c>
      <c r="AB599" s="178" t="str">
        <f t="shared" si="9"/>
        <v>,(2520,185,'TipoIdentificacion',NULL,'Tipo Identificación','Tab3','Datos Adicionales',NULL,NULL,NULL,NULL,NULL,NULL,NULL,NULL,NULL,NULL,NULL,NULL,NULL,NULL,'mainTableBoxesCss','TiposIdentificacionesRUCLista',NULL,NULL,36,NULL,N'MANTENIMIENTO',CAST('19000101' AS DateTime), N'999999999')</v>
      </c>
    </row>
    <row r="600" spans="1:28" x14ac:dyDescent="0.25">
      <c r="A600" s="178">
        <v>2521</v>
      </c>
      <c r="B600" s="178">
        <v>185</v>
      </c>
      <c r="C600" s="178" t="s">
        <v>14873</v>
      </c>
      <c r="D600" s="178" t="s">
        <v>13354</v>
      </c>
      <c r="E600" s="178" t="s">
        <v>12778</v>
      </c>
      <c r="F600" s="178" t="s">
        <v>14480</v>
      </c>
      <c r="G600" s="178" t="s">
        <v>14850</v>
      </c>
      <c r="H600" s="178" t="s">
        <v>13354</v>
      </c>
      <c r="I600" s="178" t="s">
        <v>13354</v>
      </c>
      <c r="J600" s="178" t="s">
        <v>13354</v>
      </c>
      <c r="K600" s="178" t="s">
        <v>13354</v>
      </c>
      <c r="L600" s="178" t="s">
        <v>13354</v>
      </c>
      <c r="M600" s="178" t="s">
        <v>13354</v>
      </c>
      <c r="N600" s="178" t="s">
        <v>13354</v>
      </c>
      <c r="O600" s="178" t="s">
        <v>13354</v>
      </c>
      <c r="P600" s="178" t="s">
        <v>13354</v>
      </c>
      <c r="Q600" s="178" t="s">
        <v>13354</v>
      </c>
      <c r="R600" s="178" t="s">
        <v>13354</v>
      </c>
      <c r="S600" s="178" t="s">
        <v>13354</v>
      </c>
      <c r="T600" s="178" t="s">
        <v>13354</v>
      </c>
      <c r="U600" s="178" t="s">
        <v>13354</v>
      </c>
      <c r="V600" s="178" t="s">
        <v>13846</v>
      </c>
      <c r="W600" s="178" t="s">
        <v>13354</v>
      </c>
      <c r="X600" s="178" t="s">
        <v>13354</v>
      </c>
      <c r="Y600" s="178" t="s">
        <v>13354</v>
      </c>
      <c r="Z600" s="178">
        <v>37</v>
      </c>
      <c r="AA600" s="178" t="s">
        <v>13354</v>
      </c>
      <c r="AB600" s="178" t="str">
        <f t="shared" si="9"/>
        <v>,(2521,185,'Identificacion',NULL,'Identificación','Tab3','Datos Adicionales',NULL,NULL,NULL,NULL,NULL,NULL,NULL,NULL,NULL,NULL,NULL,NULL,NULL,NULL,'mainTableBoxesCss',NULL,NULL,NULL,37,NULL,N'MANTENIMIENTO',CAST('19000101' AS DateTime), N'999999999')</v>
      </c>
    </row>
    <row r="601" spans="1:28" x14ac:dyDescent="0.25">
      <c r="A601" s="178">
        <v>2522</v>
      </c>
      <c r="B601" s="178">
        <v>185</v>
      </c>
      <c r="C601" s="178" t="s">
        <v>14874</v>
      </c>
      <c r="D601" s="178" t="s">
        <v>13354</v>
      </c>
      <c r="E601" s="178" t="s">
        <v>14874</v>
      </c>
      <c r="F601" s="178" t="s">
        <v>14480</v>
      </c>
      <c r="G601" s="178" t="s">
        <v>14850</v>
      </c>
      <c r="H601" s="178" t="s">
        <v>13354</v>
      </c>
      <c r="I601" s="178" t="s">
        <v>13354</v>
      </c>
      <c r="J601" s="178" t="s">
        <v>13354</v>
      </c>
      <c r="K601" s="178" t="s">
        <v>13354</v>
      </c>
      <c r="L601" s="178" t="s">
        <v>13354</v>
      </c>
      <c r="M601" s="178" t="s">
        <v>13354</v>
      </c>
      <c r="N601" s="178" t="s">
        <v>13354</v>
      </c>
      <c r="O601" s="178" t="s">
        <v>13354</v>
      </c>
      <c r="P601" s="178" t="s">
        <v>13354</v>
      </c>
      <c r="Q601" s="178" t="s">
        <v>13354</v>
      </c>
      <c r="R601" s="178" t="s">
        <v>13354</v>
      </c>
      <c r="S601" s="178" t="s">
        <v>13354</v>
      </c>
      <c r="T601" s="178" t="s">
        <v>13354</v>
      </c>
      <c r="U601" s="178" t="s">
        <v>13354</v>
      </c>
      <c r="V601" s="178" t="s">
        <v>13846</v>
      </c>
      <c r="W601" s="178" t="s">
        <v>13354</v>
      </c>
      <c r="X601" s="178" t="s">
        <v>13354</v>
      </c>
      <c r="Y601" s="178" t="s">
        <v>13354</v>
      </c>
      <c r="Z601" s="178">
        <v>38</v>
      </c>
      <c r="AA601" s="178" t="s">
        <v>13354</v>
      </c>
      <c r="AB601" s="178" t="str">
        <f t="shared" si="9"/>
        <v>,(2522,185,'Nombre',NULL,'Nombre','Tab3','Datos Adicionales',NULL,NULL,NULL,NULL,NULL,NULL,NULL,NULL,NULL,NULL,NULL,NULL,NULL,NULL,'mainTableBoxesCss',NULL,NULL,NULL,38,NULL,N'MANTENIMIENTO',CAST('19000101' AS DateTime), N'999999999')</v>
      </c>
    </row>
    <row r="602" spans="1:28" x14ac:dyDescent="0.25">
      <c r="A602" s="178">
        <v>2523</v>
      </c>
      <c r="B602" s="178">
        <v>185</v>
      </c>
      <c r="C602" s="178" t="s">
        <v>14576</v>
      </c>
      <c r="D602" s="178" t="s">
        <v>13354</v>
      </c>
      <c r="E602" s="178" t="s">
        <v>14576</v>
      </c>
      <c r="F602" s="178" t="s">
        <v>14480</v>
      </c>
      <c r="G602" s="178" t="s">
        <v>14850</v>
      </c>
      <c r="H602" s="178" t="s">
        <v>13354</v>
      </c>
      <c r="I602" s="178" t="s">
        <v>13354</v>
      </c>
      <c r="J602" s="178" t="s">
        <v>13354</v>
      </c>
      <c r="K602" s="178" t="s">
        <v>13354</v>
      </c>
      <c r="L602" s="178" t="s">
        <v>13354</v>
      </c>
      <c r="M602" s="178" t="s">
        <v>13354</v>
      </c>
      <c r="N602" s="178" t="s">
        <v>13354</v>
      </c>
      <c r="O602" s="178" t="s">
        <v>13354</v>
      </c>
      <c r="P602" s="178" t="s">
        <v>13354</v>
      </c>
      <c r="Q602" s="178" t="s">
        <v>13354</v>
      </c>
      <c r="R602" s="178" t="s">
        <v>13354</v>
      </c>
      <c r="S602" s="178" t="s">
        <v>13354</v>
      </c>
      <c r="T602" s="178" t="s">
        <v>13354</v>
      </c>
      <c r="U602" s="178" t="s">
        <v>13354</v>
      </c>
      <c r="V602" s="178" t="s">
        <v>13354</v>
      </c>
      <c r="W602" s="178" t="s">
        <v>13354</v>
      </c>
      <c r="X602" s="178" t="s">
        <v>13354</v>
      </c>
      <c r="Y602" s="178" t="s">
        <v>13354</v>
      </c>
      <c r="Z602" s="178">
        <v>39</v>
      </c>
      <c r="AA602" s="178" t="s">
        <v>13354</v>
      </c>
      <c r="AB602" s="178" t="str">
        <f t="shared" si="9"/>
        <v>,(2523,185,'Limpiar',NULL,'Limpiar','Tab3','Datos Adicionales',NULL,NULL,NULL,NULL,NULL,NULL,NULL,NULL,NULL,NULL,NULL,NULL,NULL,NULL,NULL,NULL,NULL,NULL,39,NULL,N'MANTENIMIENTO',CAST('19000101' AS DateTime), N'999999999')</v>
      </c>
    </row>
    <row r="603" spans="1:28" x14ac:dyDescent="0.25">
      <c r="A603" s="178">
        <v>2524</v>
      </c>
      <c r="B603" s="178">
        <v>185</v>
      </c>
      <c r="C603" s="178" t="s">
        <v>14875</v>
      </c>
      <c r="D603" s="178" t="s">
        <v>13354</v>
      </c>
      <c r="E603" s="178" t="s">
        <v>14875</v>
      </c>
      <c r="F603" s="178" t="s">
        <v>14480</v>
      </c>
      <c r="G603" s="178" t="s">
        <v>14850</v>
      </c>
      <c r="H603" s="178" t="s">
        <v>13354</v>
      </c>
      <c r="I603" s="178" t="s">
        <v>13354</v>
      </c>
      <c r="J603" s="178" t="s">
        <v>13354</v>
      </c>
      <c r="K603" s="178" t="s">
        <v>13354</v>
      </c>
      <c r="L603" s="178" t="s">
        <v>13354</v>
      </c>
      <c r="M603" s="178" t="s">
        <v>13354</v>
      </c>
      <c r="N603" s="178" t="s">
        <v>13354</v>
      </c>
      <c r="O603" s="178" t="s">
        <v>13354</v>
      </c>
      <c r="P603" s="178" t="s">
        <v>13354</v>
      </c>
      <c r="Q603" s="178" t="s">
        <v>13354</v>
      </c>
      <c r="R603" s="178" t="s">
        <v>13354</v>
      </c>
      <c r="S603" s="178" t="s">
        <v>13354</v>
      </c>
      <c r="T603" s="178" t="s">
        <v>13354</v>
      </c>
      <c r="U603" s="178" t="s">
        <v>13354</v>
      </c>
      <c r="V603" s="178" t="s">
        <v>13846</v>
      </c>
      <c r="W603" s="178" t="s">
        <v>13354</v>
      </c>
      <c r="X603" s="178" t="s">
        <v>13354</v>
      </c>
      <c r="Y603" s="178" t="s">
        <v>13354</v>
      </c>
      <c r="Z603" s="178">
        <v>40</v>
      </c>
      <c r="AA603" s="178" t="s">
        <v>13354</v>
      </c>
      <c r="AB603" s="178" t="str">
        <f t="shared" si="9"/>
        <v>,(2524,185,'Comentario',NULL,'Comentario','Tab3','Datos Adicionales',NULL,NULL,NULL,NULL,NULL,NULL,NULL,NULL,NULL,NULL,NULL,NULL,NULL,NULL,'mainTableBoxesCss',NULL,NULL,NULL,40,NULL,N'MANTENIMIENTO',CAST('19000101' AS DateTime), N'999999999')</v>
      </c>
    </row>
    <row r="604" spans="1:28" x14ac:dyDescent="0.25">
      <c r="A604" s="178">
        <v>2525</v>
      </c>
      <c r="B604" s="178">
        <v>185</v>
      </c>
      <c r="C604" s="178" t="s">
        <v>14876</v>
      </c>
      <c r="D604" s="178" t="s">
        <v>13354</v>
      </c>
      <c r="E604" s="178" t="s">
        <v>14876</v>
      </c>
      <c r="F604" s="178" t="s">
        <v>14480</v>
      </c>
      <c r="G604" s="178" t="s">
        <v>14850</v>
      </c>
      <c r="H604" s="178" t="s">
        <v>13354</v>
      </c>
      <c r="I604" s="178" t="s">
        <v>13354</v>
      </c>
      <c r="J604" s="178" t="s">
        <v>13354</v>
      </c>
      <c r="K604" s="178" t="s">
        <v>13354</v>
      </c>
      <c r="L604" s="178" t="s">
        <v>13354</v>
      </c>
      <c r="M604" s="178" t="s">
        <v>13354</v>
      </c>
      <c r="N604" s="178" t="s">
        <v>13354</v>
      </c>
      <c r="O604" s="178" t="s">
        <v>13354</v>
      </c>
      <c r="P604" s="178" t="s">
        <v>13354</v>
      </c>
      <c r="Q604" s="178" t="s">
        <v>13354</v>
      </c>
      <c r="R604" s="178" t="s">
        <v>13354</v>
      </c>
      <c r="S604" s="178" t="s">
        <v>13354</v>
      </c>
      <c r="T604" s="178" t="s">
        <v>13354</v>
      </c>
      <c r="U604" s="178" t="s">
        <v>13354</v>
      </c>
      <c r="V604" s="178" t="s">
        <v>13846</v>
      </c>
      <c r="W604" s="178" t="s">
        <v>13354</v>
      </c>
      <c r="X604" s="178" t="s">
        <v>13354</v>
      </c>
      <c r="Y604" s="178" t="s">
        <v>13354</v>
      </c>
      <c r="Z604" s="178">
        <v>41</v>
      </c>
      <c r="AA604" s="178" t="s">
        <v>13354</v>
      </c>
      <c r="AB604" s="178" t="str">
        <f t="shared" si="9"/>
        <v>,(2525,185,'Consecutivo',NULL,'Consecutivo','Tab3','Datos Adicionales',NULL,NULL,NULL,NULL,NULL,NULL,NULL,NULL,NULL,NULL,NULL,NULL,NULL,NULL,'mainTableBoxesCss',NULL,NULL,NULL,41,NULL,N'MANTENIMIENTO',CAST('19000101' AS DateTime), N'999999999')</v>
      </c>
    </row>
    <row r="605" spans="1:28" x14ac:dyDescent="0.25">
      <c r="A605" s="178">
        <v>2526</v>
      </c>
      <c r="B605" s="178">
        <v>185</v>
      </c>
      <c r="C605" s="178" t="s">
        <v>14576</v>
      </c>
      <c r="D605" s="178" t="s">
        <v>13354</v>
      </c>
      <c r="E605" s="178" t="s">
        <v>14576</v>
      </c>
      <c r="F605" s="178" t="s">
        <v>14480</v>
      </c>
      <c r="G605" s="178" t="s">
        <v>14850</v>
      </c>
      <c r="H605" s="178" t="s">
        <v>13354</v>
      </c>
      <c r="I605" s="178" t="s">
        <v>13354</v>
      </c>
      <c r="J605" s="178" t="s">
        <v>13354</v>
      </c>
      <c r="K605" s="178" t="s">
        <v>13354</v>
      </c>
      <c r="L605" s="178" t="s">
        <v>13354</v>
      </c>
      <c r="M605" s="178" t="s">
        <v>13354</v>
      </c>
      <c r="N605" s="178" t="s">
        <v>13354</v>
      </c>
      <c r="O605" s="178" t="s">
        <v>13354</v>
      </c>
      <c r="P605" s="178" t="s">
        <v>13354</v>
      </c>
      <c r="Q605" s="178" t="s">
        <v>13354</v>
      </c>
      <c r="R605" s="178" t="s">
        <v>13354</v>
      </c>
      <c r="S605" s="178" t="s">
        <v>13354</v>
      </c>
      <c r="T605" s="178" t="s">
        <v>13354</v>
      </c>
      <c r="U605" s="178" t="s">
        <v>13354</v>
      </c>
      <c r="V605" s="178" t="s">
        <v>13354</v>
      </c>
      <c r="W605" s="178" t="s">
        <v>13354</v>
      </c>
      <c r="X605" s="178" t="s">
        <v>13354</v>
      </c>
      <c r="Y605" s="178" t="s">
        <v>13354</v>
      </c>
      <c r="Z605" s="178">
        <v>42</v>
      </c>
      <c r="AA605" s="178" t="s">
        <v>13354</v>
      </c>
      <c r="AB605" s="178" t="str">
        <f t="shared" si="9"/>
        <v>,(2526,185,'Limpiar',NULL,'Limpiar','Tab3','Datos Adicionales',NULL,NULL,NULL,NULL,NULL,NULL,NULL,NULL,NULL,NULL,NULL,NULL,NULL,NULL,NULL,NULL,NULL,NULL,42,NULL,N'MANTENIMIENTO',CAST('19000101' AS DateTime), N'999999999')</v>
      </c>
    </row>
    <row r="606" spans="1:28" x14ac:dyDescent="0.25">
      <c r="A606" s="178">
        <v>2527</v>
      </c>
      <c r="B606" s="178">
        <v>42</v>
      </c>
      <c r="C606" s="178" t="s">
        <v>14877</v>
      </c>
      <c r="D606" s="178" t="s">
        <v>13354</v>
      </c>
      <c r="E606" s="178" t="s">
        <v>14878</v>
      </c>
      <c r="F606" s="178" t="s">
        <v>13354</v>
      </c>
      <c r="G606" s="178" t="s">
        <v>13354</v>
      </c>
      <c r="H606" s="178" t="s">
        <v>13354</v>
      </c>
      <c r="I606" s="178" t="s">
        <v>13354</v>
      </c>
      <c r="J606" s="178" t="s">
        <v>13354</v>
      </c>
      <c r="K606" s="178">
        <v>1</v>
      </c>
      <c r="L606" s="178" t="s">
        <v>14879</v>
      </c>
      <c r="M606" s="178" t="s">
        <v>13354</v>
      </c>
      <c r="N606" s="178" t="s">
        <v>13354</v>
      </c>
      <c r="O606" s="178" t="s">
        <v>13354</v>
      </c>
      <c r="P606" s="178" t="s">
        <v>13354</v>
      </c>
      <c r="Q606" s="178" t="s">
        <v>13354</v>
      </c>
      <c r="R606" s="178" t="s">
        <v>13354</v>
      </c>
      <c r="S606" s="178" t="s">
        <v>13354</v>
      </c>
      <c r="T606" s="178" t="s">
        <v>13354</v>
      </c>
      <c r="U606" s="178" t="s">
        <v>13354</v>
      </c>
      <c r="V606" s="178" t="s">
        <v>13846</v>
      </c>
      <c r="W606" s="178" t="s">
        <v>14880</v>
      </c>
      <c r="X606" s="178" t="s">
        <v>13354</v>
      </c>
      <c r="Y606" s="178" t="s">
        <v>13354</v>
      </c>
      <c r="Z606" s="178">
        <v>44</v>
      </c>
      <c r="AA606" s="178" t="s">
        <v>13354</v>
      </c>
      <c r="AB606" s="178" t="str">
        <f t="shared" si="9"/>
        <v>,(2527,42,'TipoAlmacen',NULL,'Tipo Almacén',NULL,NULL,NULL,NULL,NULL,1,'Fiscal',NULL,NULL,NULL,NULL,NULL,NULL,NULL,NULL,NULL,'mainTableBoxesCss','TiposAlmacenesLista',NULL,NULL,44,NULL,N'MANTENIMIENTO',CAST('19000101' AS DateTime), N'999999999')</v>
      </c>
    </row>
    <row r="607" spans="1:28" x14ac:dyDescent="0.25">
      <c r="A607" s="178">
        <v>2528</v>
      </c>
      <c r="B607" s="178">
        <v>42</v>
      </c>
      <c r="C607" s="178" t="s">
        <v>14881</v>
      </c>
      <c r="D607" s="178" t="s">
        <v>13354</v>
      </c>
      <c r="E607" s="178" t="s">
        <v>14882</v>
      </c>
      <c r="F607" s="178" t="s">
        <v>13354</v>
      </c>
      <c r="G607" s="178" t="s">
        <v>13354</v>
      </c>
      <c r="H607" s="178" t="s">
        <v>13354</v>
      </c>
      <c r="I607" s="178" t="s">
        <v>13354</v>
      </c>
      <c r="J607" s="178" t="s">
        <v>13354</v>
      </c>
      <c r="K607" s="178">
        <v>1</v>
      </c>
      <c r="L607" s="178" t="s">
        <v>14883</v>
      </c>
      <c r="M607" s="178" t="s">
        <v>13354</v>
      </c>
      <c r="N607" s="178" t="s">
        <v>13354</v>
      </c>
      <c r="O607" s="178" t="s">
        <v>13354</v>
      </c>
      <c r="P607" s="178" t="s">
        <v>13354</v>
      </c>
      <c r="Q607" s="178" t="s">
        <v>13354</v>
      </c>
      <c r="R607" s="178" t="s">
        <v>13354</v>
      </c>
      <c r="S607" s="178" t="s">
        <v>13354</v>
      </c>
      <c r="T607" s="178" t="s">
        <v>13354</v>
      </c>
      <c r="U607" s="178" t="s">
        <v>13354</v>
      </c>
      <c r="V607" s="178" t="s">
        <v>13846</v>
      </c>
      <c r="W607" s="178" t="s">
        <v>14884</v>
      </c>
      <c r="X607" s="178" t="s">
        <v>13354</v>
      </c>
      <c r="Y607" s="178" t="s">
        <v>13354</v>
      </c>
      <c r="Z607" s="178">
        <v>45</v>
      </c>
      <c r="AA607" s="178" t="s">
        <v>13354</v>
      </c>
      <c r="AB607" s="178" t="str">
        <f t="shared" si="9"/>
        <v>,(2528,42,'EstadoGarantia',NULL,'Estado Garantía',NULL,NULL,NULL,NULL,NULL,1,'Normal',NULL,NULL,NULL,NULL,NULL,NULL,NULL,NULL,NULL,'mainTableBoxesCss','EstadosGarantiasLista',NULL,NULL,45,NULL,N'MANTENIMIENTO',CAST('19000101' AS DateTime), N'999999999')</v>
      </c>
    </row>
    <row r="608" spans="1:28" x14ac:dyDescent="0.25">
      <c r="A608" s="178">
        <v>2529</v>
      </c>
      <c r="B608" s="178">
        <v>42</v>
      </c>
      <c r="C608" s="178" t="s">
        <v>14885</v>
      </c>
      <c r="D608" s="178" t="s">
        <v>13354</v>
      </c>
      <c r="E608" s="178" t="s">
        <v>14886</v>
      </c>
      <c r="F608" s="178" t="s">
        <v>13354</v>
      </c>
      <c r="G608" s="178" t="s">
        <v>13354</v>
      </c>
      <c r="H608" s="178" t="s">
        <v>13354</v>
      </c>
      <c r="I608" s="178" t="s">
        <v>13354</v>
      </c>
      <c r="J608" s="178" t="s">
        <v>13354</v>
      </c>
      <c r="K608" s="178">
        <v>1</v>
      </c>
      <c r="L608" s="178" t="s">
        <v>740</v>
      </c>
      <c r="M608" s="178" t="s">
        <v>13354</v>
      </c>
      <c r="N608" s="178" t="s">
        <v>13354</v>
      </c>
      <c r="O608" s="178" t="s">
        <v>13354</v>
      </c>
      <c r="P608" s="178" t="s">
        <v>13354</v>
      </c>
      <c r="Q608" s="178" t="s">
        <v>13354</v>
      </c>
      <c r="R608" s="178" t="s">
        <v>13354</v>
      </c>
      <c r="S608" s="178" t="s">
        <v>13354</v>
      </c>
      <c r="T608" s="178" t="s">
        <v>13354</v>
      </c>
      <c r="U608" s="178" t="s">
        <v>13354</v>
      </c>
      <c r="V608" s="178" t="s">
        <v>13846</v>
      </c>
      <c r="W608" s="178" t="s">
        <v>14729</v>
      </c>
      <c r="X608" s="178" t="s">
        <v>13354</v>
      </c>
      <c r="Y608" s="178" t="s">
        <v>13354</v>
      </c>
      <c r="Z608" s="178">
        <v>46</v>
      </c>
      <c r="AA608" s="178" t="s">
        <v>13354</v>
      </c>
      <c r="AB608" s="178" t="str">
        <f t="shared" si="9"/>
        <v>,(2529,42,'IndGravamen',NULL,'Ind. Gravamen',NULL,NULL,NULL,NULL,NULL,1,'NO',NULL,NULL,NULL,NULL,NULL,NULL,NULL,NULL,NULL,'mainTableBoxesCss','DefaultSiNoLista',NULL,NULL,46,NULL,N'MANTENIMIENTO',CAST('19000101' AS DateTime), N'999999999')</v>
      </c>
    </row>
    <row r="609" spans="1:28" x14ac:dyDescent="0.25">
      <c r="A609" s="178">
        <v>2530</v>
      </c>
      <c r="B609" s="178">
        <v>42</v>
      </c>
      <c r="C609" s="178" t="s">
        <v>14887</v>
      </c>
      <c r="D609" s="178" t="s">
        <v>13354</v>
      </c>
      <c r="E609" s="178" t="s">
        <v>14584</v>
      </c>
      <c r="F609" s="178" t="s">
        <v>13354</v>
      </c>
      <c r="G609" s="178" t="s">
        <v>13354</v>
      </c>
      <c r="H609" s="178" t="s">
        <v>13354</v>
      </c>
      <c r="I609" s="178" t="s">
        <v>13354</v>
      </c>
      <c r="J609" s="178" t="s">
        <v>13354</v>
      </c>
      <c r="K609" s="178" t="s">
        <v>13354</v>
      </c>
      <c r="L609" s="178" t="s">
        <v>13354</v>
      </c>
      <c r="M609" s="178" t="s">
        <v>13354</v>
      </c>
      <c r="N609" s="178" t="s">
        <v>13354</v>
      </c>
      <c r="O609" s="178" t="s">
        <v>13354</v>
      </c>
      <c r="P609" s="178" t="s">
        <v>13354</v>
      </c>
      <c r="Q609" s="178" t="s">
        <v>13354</v>
      </c>
      <c r="R609" s="178" t="s">
        <v>13354</v>
      </c>
      <c r="S609" s="178" t="s">
        <v>13354</v>
      </c>
      <c r="T609" s="178" t="s">
        <v>13354</v>
      </c>
      <c r="U609" s="178" t="s">
        <v>13354</v>
      </c>
      <c r="V609" s="178" t="s">
        <v>13846</v>
      </c>
      <c r="W609" s="178" t="s">
        <v>14585</v>
      </c>
      <c r="X609" s="178" t="s">
        <v>13354</v>
      </c>
      <c r="Y609" s="178" t="s">
        <v>13354</v>
      </c>
      <c r="Z609" s="178">
        <v>47</v>
      </c>
      <c r="AA609" s="178" t="s">
        <v>13354</v>
      </c>
      <c r="AB609" s="178" t="str">
        <f t="shared" si="9"/>
        <v>,(2530,42,'GravamenGarantiaGradoGravamen',NULL,'Grado Gravamen',NULL,NULL,NULL,NULL,NULL,NULL,NULL,NULL,NULL,NULL,NULL,NULL,NULL,NULL,NULL,NULL,'mainTableBoxesCss','GradosGravamenesLista',NULL,NULL,47,NULL,N'MANTENIMIENTO',CAST('19000101' AS DateTime), N'999999999')</v>
      </c>
    </row>
    <row r="610" spans="1:28" x14ac:dyDescent="0.25">
      <c r="A610" s="178">
        <v>2531</v>
      </c>
      <c r="B610" s="178">
        <v>42</v>
      </c>
      <c r="C610" s="178" t="s">
        <v>14888</v>
      </c>
      <c r="D610" s="178" t="s">
        <v>13354</v>
      </c>
      <c r="E610" s="178" t="s">
        <v>14679</v>
      </c>
      <c r="F610" s="178" t="s">
        <v>13354</v>
      </c>
      <c r="G610" s="178" t="s">
        <v>13354</v>
      </c>
      <c r="H610" s="178" t="s">
        <v>13354</v>
      </c>
      <c r="I610" s="178" t="s">
        <v>13354</v>
      </c>
      <c r="J610" s="178" t="s">
        <v>13354</v>
      </c>
      <c r="K610" s="178" t="s">
        <v>13354</v>
      </c>
      <c r="L610" s="178" t="s">
        <v>13354</v>
      </c>
      <c r="M610" s="178" t="s">
        <v>13354</v>
      </c>
      <c r="N610" s="178" t="s">
        <v>13354</v>
      </c>
      <c r="O610" s="178" t="s">
        <v>13354</v>
      </c>
      <c r="P610" s="178" t="s">
        <v>13354</v>
      </c>
      <c r="Q610" s="178" t="s">
        <v>13354</v>
      </c>
      <c r="R610" s="178" t="s">
        <v>13354</v>
      </c>
      <c r="S610" s="178" t="s">
        <v>13354</v>
      </c>
      <c r="T610" s="178" t="s">
        <v>13354</v>
      </c>
      <c r="U610" s="178" t="s">
        <v>13354</v>
      </c>
      <c r="V610" s="178" t="s">
        <v>13846</v>
      </c>
      <c r="W610" s="178" t="s">
        <v>14539</v>
      </c>
      <c r="X610" s="178" t="s">
        <v>13354</v>
      </c>
      <c r="Y610" s="178" t="s">
        <v>13354</v>
      </c>
      <c r="Z610" s="178">
        <v>48</v>
      </c>
      <c r="AA610" s="178" t="s">
        <v>13354</v>
      </c>
      <c r="AB610" s="178" t="str">
        <f t="shared" si="9"/>
        <v>,(2531,42,'GravamenGarantiaTipoMonedaMontoGravamen',NULL,'Tipo Moneda Monto Gravamen',NULL,NULL,NULL,NULL,NULL,NULL,NULL,NULL,NULL,NULL,NULL,NULL,NULL,NULL,NULL,NULL,'mainTableBoxesCss','TiposMonedasLista',NULL,NULL,48,NULL,N'MANTENIMIENTO',CAST('19000101' AS DateTime), N'999999999')</v>
      </c>
    </row>
    <row r="611" spans="1:28" x14ac:dyDescent="0.25">
      <c r="A611" s="178">
        <v>2532</v>
      </c>
      <c r="B611" s="178">
        <v>42</v>
      </c>
      <c r="C611" s="178" t="s">
        <v>14889</v>
      </c>
      <c r="D611" s="178" t="s">
        <v>13354</v>
      </c>
      <c r="E611" s="178" t="s">
        <v>14890</v>
      </c>
      <c r="F611" s="178" t="s">
        <v>13354</v>
      </c>
      <c r="G611" s="178" t="s">
        <v>13354</v>
      </c>
      <c r="H611" s="178" t="s">
        <v>13354</v>
      </c>
      <c r="I611" s="178" t="s">
        <v>13354</v>
      </c>
      <c r="J611" s="178" t="s">
        <v>13354</v>
      </c>
      <c r="K611" s="178" t="s">
        <v>13354</v>
      </c>
      <c r="L611" s="178" t="s">
        <v>13354</v>
      </c>
      <c r="M611" s="178" t="s">
        <v>13354</v>
      </c>
      <c r="N611" s="178" t="s">
        <v>13354</v>
      </c>
      <c r="O611" s="178" t="s">
        <v>13354</v>
      </c>
      <c r="P611" s="178" t="s">
        <v>13354</v>
      </c>
      <c r="Q611" s="178" t="s">
        <v>13354</v>
      </c>
      <c r="R611" s="178" t="s">
        <v>13354</v>
      </c>
      <c r="S611" s="178" t="s">
        <v>13354</v>
      </c>
      <c r="T611" s="178" t="s">
        <v>13354</v>
      </c>
      <c r="U611" s="178" t="s">
        <v>13354</v>
      </c>
      <c r="V611" s="178" t="s">
        <v>13846</v>
      </c>
      <c r="W611" s="178" t="s">
        <v>13354</v>
      </c>
      <c r="X611" s="178" t="s">
        <v>13354</v>
      </c>
      <c r="Y611" s="178" t="s">
        <v>13354</v>
      </c>
      <c r="Z611" s="178">
        <v>19</v>
      </c>
      <c r="AA611" s="178" t="s">
        <v>13354</v>
      </c>
      <c r="AB611" s="178" t="str">
        <f t="shared" si="9"/>
        <v>,(2532,42,'GravamenGarantiaSaldoGradoGravamen',NULL,'Saldo Grado Gravamen',NULL,NULL,NULL,NULL,NULL,NULL,NULL,NULL,NULL,NULL,NULL,NULL,NULL,NULL,NULL,NULL,'mainTableBoxesCss',NULL,NULL,NULL,19,NULL,N'MANTENIMIENTO',CAST('19000101' AS DateTime), N'999999999')</v>
      </c>
    </row>
    <row r="612" spans="1:28" x14ac:dyDescent="0.25">
      <c r="A612" s="178">
        <v>2533</v>
      </c>
      <c r="B612" s="178">
        <v>42</v>
      </c>
      <c r="C612" s="178" t="s">
        <v>14891</v>
      </c>
      <c r="D612" s="178" t="s">
        <v>13354</v>
      </c>
      <c r="E612" s="178" t="s">
        <v>14892</v>
      </c>
      <c r="F612" s="178" t="s">
        <v>13354</v>
      </c>
      <c r="G612" s="178" t="s">
        <v>13354</v>
      </c>
      <c r="H612" s="178" t="s">
        <v>13354</v>
      </c>
      <c r="I612" s="178" t="s">
        <v>13354</v>
      </c>
      <c r="J612" s="178" t="s">
        <v>13354</v>
      </c>
      <c r="K612" s="178" t="s">
        <v>13354</v>
      </c>
      <c r="L612" s="178" t="s">
        <v>13354</v>
      </c>
      <c r="M612" s="178" t="s">
        <v>13354</v>
      </c>
      <c r="N612" s="178" t="s">
        <v>13354</v>
      </c>
      <c r="O612" s="178" t="s">
        <v>13354</v>
      </c>
      <c r="P612" s="178" t="s">
        <v>13354</v>
      </c>
      <c r="Q612" s="178" t="s">
        <v>13354</v>
      </c>
      <c r="R612" s="178" t="s">
        <v>13354</v>
      </c>
      <c r="S612" s="178" t="s">
        <v>13354</v>
      </c>
      <c r="T612" s="178" t="s">
        <v>13354</v>
      </c>
      <c r="U612" s="178" t="s">
        <v>13354</v>
      </c>
      <c r="V612" s="178" t="s">
        <v>13846</v>
      </c>
      <c r="W612" s="178" t="s">
        <v>13354</v>
      </c>
      <c r="X612" s="178" t="s">
        <v>13354</v>
      </c>
      <c r="Y612" s="178" t="s">
        <v>13354</v>
      </c>
      <c r="Z612" s="178">
        <v>50</v>
      </c>
      <c r="AA612" s="178" t="s">
        <v>13354</v>
      </c>
      <c r="AB612" s="178" t="str">
        <f t="shared" si="9"/>
        <v>,(2533,42,'GravamenGarantiaEntidadAcreedora',NULL,'Entidad Acreedora',NULL,NULL,NULL,NULL,NULL,NULL,NULL,NULL,NULL,NULL,NULL,NULL,NULL,NULL,NULL,NULL,'mainTableBoxesCss',NULL,NULL,NULL,50,NULL,N'MANTENIMIENTO',CAST('19000101' AS DateTime), N'999999999')</v>
      </c>
    </row>
    <row r="613" spans="1:28" x14ac:dyDescent="0.25">
      <c r="A613" s="178">
        <v>2534</v>
      </c>
      <c r="B613" s="178">
        <v>42</v>
      </c>
      <c r="C613" s="178" t="s">
        <v>14893</v>
      </c>
      <c r="D613" s="178" t="s">
        <v>13354</v>
      </c>
      <c r="E613" s="178" t="s">
        <v>13457</v>
      </c>
      <c r="F613" s="178" t="s">
        <v>13354</v>
      </c>
      <c r="G613" s="178" t="s">
        <v>13354</v>
      </c>
      <c r="H613" s="178" t="s">
        <v>13354</v>
      </c>
      <c r="I613" s="178" t="s">
        <v>13354</v>
      </c>
      <c r="J613" s="178" t="s">
        <v>13354</v>
      </c>
      <c r="K613" s="178" t="s">
        <v>13354</v>
      </c>
      <c r="L613" s="178" t="s">
        <v>13354</v>
      </c>
      <c r="M613" s="178" t="s">
        <v>13354</v>
      </c>
      <c r="N613" s="178" t="s">
        <v>13354</v>
      </c>
      <c r="O613" s="178" t="s">
        <v>13354</v>
      </c>
      <c r="P613" s="178" t="s">
        <v>13354</v>
      </c>
      <c r="Q613" s="178" t="s">
        <v>13354</v>
      </c>
      <c r="R613" s="178" t="s">
        <v>13354</v>
      </c>
      <c r="S613" s="178" t="s">
        <v>13354</v>
      </c>
      <c r="T613" s="178" t="s">
        <v>13354</v>
      </c>
      <c r="U613" s="178" t="s">
        <v>13354</v>
      </c>
      <c r="V613" s="178" t="s">
        <v>13846</v>
      </c>
      <c r="W613" s="178" t="s">
        <v>13354</v>
      </c>
      <c r="X613" s="178" t="s">
        <v>13354</v>
      </c>
      <c r="Y613" s="178" t="s">
        <v>13354</v>
      </c>
      <c r="Z613" s="178">
        <v>51</v>
      </c>
      <c r="AA613" s="178" t="s">
        <v>13354</v>
      </c>
      <c r="AB613" s="178" t="str">
        <f t="shared" si="9"/>
        <v>,(2534,42,'GravamenGarantiaTipoCambio',NULL,'Tipo de Cambio',NULL,NULL,NULL,NULL,NULL,NULL,NULL,NULL,NULL,NULL,NULL,NULL,NULL,NULL,NULL,NULL,'mainTableBoxesCss',NULL,NULL,NULL,51,NULL,N'MANTENIMIENTO',CAST('19000101' AS DateTime), N'999999999')</v>
      </c>
    </row>
    <row r="614" spans="1:28" x14ac:dyDescent="0.25">
      <c r="A614" s="178">
        <v>2535</v>
      </c>
      <c r="B614" s="178">
        <v>42</v>
      </c>
      <c r="C614" s="178" t="s">
        <v>14894</v>
      </c>
      <c r="D614" s="178" t="s">
        <v>13354</v>
      </c>
      <c r="E614" s="178" t="s">
        <v>14840</v>
      </c>
      <c r="F614" s="178" t="s">
        <v>13354</v>
      </c>
      <c r="G614" s="178" t="s">
        <v>13354</v>
      </c>
      <c r="H614" s="178" t="s">
        <v>13354</v>
      </c>
      <c r="I614" s="178" t="s">
        <v>13354</v>
      </c>
      <c r="J614" s="178" t="s">
        <v>13354</v>
      </c>
      <c r="K614" s="178" t="s">
        <v>13354</v>
      </c>
      <c r="L614" s="178" t="s">
        <v>13354</v>
      </c>
      <c r="M614" s="178" t="s">
        <v>13354</v>
      </c>
      <c r="N614" s="178" t="s">
        <v>13354</v>
      </c>
      <c r="O614" s="178" t="s">
        <v>13354</v>
      </c>
      <c r="P614" s="178" t="s">
        <v>13354</v>
      </c>
      <c r="Q614" s="178" t="s">
        <v>13354</v>
      </c>
      <c r="R614" s="178" t="s">
        <v>13354</v>
      </c>
      <c r="S614" s="178" t="s">
        <v>13354</v>
      </c>
      <c r="T614" s="178" t="s">
        <v>13354</v>
      </c>
      <c r="U614" s="178" t="s">
        <v>13354</v>
      </c>
      <c r="V614" s="178" t="s">
        <v>13846</v>
      </c>
      <c r="W614" s="178" t="s">
        <v>13354</v>
      </c>
      <c r="X614" s="178" t="s">
        <v>13354</v>
      </c>
      <c r="Y614" s="178" t="s">
        <v>13354</v>
      </c>
      <c r="Z614" s="178">
        <v>52</v>
      </c>
      <c r="AA614" s="178" t="s">
        <v>13354</v>
      </c>
      <c r="AB614" s="178" t="str">
        <f t="shared" si="9"/>
        <v>,(2535,42,'GravamenGarantiaSaldoColonizado',NULL,'Saldo Colonizado',NULL,NULL,NULL,NULL,NULL,NULL,NULL,NULL,NULL,NULL,NULL,NULL,NULL,NULL,NULL,NULL,'mainTableBoxesCss',NULL,NULL,NULL,52,NULL,N'MANTENIMIENTO',CAST('19000101' AS DateTime), N'999999999')</v>
      </c>
    </row>
    <row r="615" spans="1:28" x14ac:dyDescent="0.25">
      <c r="A615" s="178">
        <v>2536</v>
      </c>
      <c r="B615" s="178">
        <v>43</v>
      </c>
      <c r="C615" s="178" t="s">
        <v>14634</v>
      </c>
      <c r="D615" s="178" t="s">
        <v>14635</v>
      </c>
      <c r="E615" s="178" t="s">
        <v>14636</v>
      </c>
      <c r="F615" s="178" t="s">
        <v>13842</v>
      </c>
      <c r="G615" s="178" t="s">
        <v>13843</v>
      </c>
      <c r="H615" s="178">
        <v>1</v>
      </c>
      <c r="I615" s="178">
        <v>1</v>
      </c>
      <c r="J615" s="178">
        <v>1</v>
      </c>
      <c r="K615" s="178">
        <v>1</v>
      </c>
      <c r="L615" s="178" t="s">
        <v>14637</v>
      </c>
      <c r="M615" s="178" t="s">
        <v>13354</v>
      </c>
      <c r="N615" s="178" t="s">
        <v>13354</v>
      </c>
      <c r="O615" s="178" t="s">
        <v>13878</v>
      </c>
      <c r="P615" s="178" t="s">
        <v>13354</v>
      </c>
      <c r="Q615" s="178" t="s">
        <v>13354</v>
      </c>
      <c r="R615" s="178" t="s">
        <v>13354</v>
      </c>
      <c r="S615" s="178" t="s">
        <v>13354</v>
      </c>
      <c r="T615" s="178" t="s">
        <v>13354</v>
      </c>
      <c r="U615" s="178" t="s">
        <v>13354</v>
      </c>
      <c r="V615" s="178" t="s">
        <v>13846</v>
      </c>
      <c r="W615" s="178" t="s">
        <v>14638</v>
      </c>
      <c r="X615" s="178" t="s">
        <v>13354</v>
      </c>
      <c r="Y615" s="178" t="s">
        <v>13354</v>
      </c>
      <c r="Z615" s="178">
        <v>1</v>
      </c>
      <c r="AA615" s="178" t="s">
        <v>13354</v>
      </c>
      <c r="AB615" s="178" t="str">
        <f t="shared" si="9"/>
        <v>,(2536,43,'IdTipoValor','Id_Tipo_Valor','Tipo de Valor','Tab1','General',1,1,1,1,'Otros Valores',NULL,NULL,'DROPDOWNLIST',NULL,NULL,NULL,NULL,NULL,NULL,'mainTableBoxesCss','TiposValoresLista',NULL,NULL,1,NULL,N'MANTENIMIENTO',CAST('19000101' AS DateTime), N'999999999')</v>
      </c>
    </row>
    <row r="616" spans="1:28" x14ac:dyDescent="0.25">
      <c r="A616" s="178">
        <v>2537</v>
      </c>
      <c r="B616" s="178">
        <v>43</v>
      </c>
      <c r="C616" s="178" t="s">
        <v>14895</v>
      </c>
      <c r="D616" s="178" t="s">
        <v>14895</v>
      </c>
      <c r="E616" s="178" t="s">
        <v>14896</v>
      </c>
      <c r="F616" s="178" t="s">
        <v>13842</v>
      </c>
      <c r="G616" s="178" t="s">
        <v>13843</v>
      </c>
      <c r="H616" s="178">
        <v>1</v>
      </c>
      <c r="I616" s="178">
        <v>1</v>
      </c>
      <c r="J616" s="178">
        <v>1</v>
      </c>
      <c r="K616" s="178" t="s">
        <v>13354</v>
      </c>
      <c r="L616" s="178" t="s">
        <v>13354</v>
      </c>
      <c r="M616" s="178">
        <v>30</v>
      </c>
      <c r="N616" s="178">
        <v>0</v>
      </c>
      <c r="O616" s="178" t="s">
        <v>14897</v>
      </c>
      <c r="P616" s="178" t="s">
        <v>13354</v>
      </c>
      <c r="Q616" s="178" t="s">
        <v>13354</v>
      </c>
      <c r="R616" s="178" t="s">
        <v>13354</v>
      </c>
      <c r="S616" s="178" t="s">
        <v>13354</v>
      </c>
      <c r="T616" s="178" t="s">
        <v>13354</v>
      </c>
      <c r="U616" s="178" t="s">
        <v>13354</v>
      </c>
      <c r="V616" s="178" t="s">
        <v>13846</v>
      </c>
      <c r="W616" s="178" t="s">
        <v>13354</v>
      </c>
      <c r="X616" s="178" t="s">
        <v>13354</v>
      </c>
      <c r="Y616" s="178" t="s">
        <v>13354</v>
      </c>
      <c r="Z616" s="178">
        <v>2</v>
      </c>
      <c r="AA616" s="178" t="s">
        <v>13354</v>
      </c>
      <c r="AB616" s="178" t="str">
        <f t="shared" si="9"/>
        <v>,(2537,43,'Busqueda','Busqueda','Búsqueda ISIN','Tab1','General',1,1,1,NULL,NULL,30,'0','CUSTOM_BUSQUEDA',NULL,NULL,NULL,NULL,NULL,NULL,'mainTableBoxesCss',NULL,NULL,NULL,2,NULL,N'MANTENIMIENTO',CAST('19000101' AS DateTime), N'999999999')</v>
      </c>
    </row>
    <row r="617" spans="1:28" x14ac:dyDescent="0.25">
      <c r="A617" s="178">
        <v>2538</v>
      </c>
      <c r="B617" s="178">
        <v>43</v>
      </c>
      <c r="C617" s="178" t="s">
        <v>14649</v>
      </c>
      <c r="D617" s="178" t="s">
        <v>14650</v>
      </c>
      <c r="E617" s="178" t="s">
        <v>14651</v>
      </c>
      <c r="F617" s="178" t="s">
        <v>13842</v>
      </c>
      <c r="G617" s="178" t="s">
        <v>13843</v>
      </c>
      <c r="H617" s="178">
        <v>1</v>
      </c>
      <c r="I617" s="178">
        <v>1</v>
      </c>
      <c r="J617" s="178">
        <v>1</v>
      </c>
      <c r="K617" s="178" t="s">
        <v>13354</v>
      </c>
      <c r="L617" s="178" t="s">
        <v>13354</v>
      </c>
      <c r="M617" s="178">
        <v>12</v>
      </c>
      <c r="N617" s="178">
        <v>0</v>
      </c>
      <c r="O617" s="178" t="s">
        <v>13844</v>
      </c>
      <c r="P617" s="178" t="s">
        <v>13354</v>
      </c>
      <c r="Q617" s="178" t="s">
        <v>13354</v>
      </c>
      <c r="R617" s="178" t="s">
        <v>13354</v>
      </c>
      <c r="S617" s="178" t="s">
        <v>13354</v>
      </c>
      <c r="T617" s="178" t="s">
        <v>13354</v>
      </c>
      <c r="U617" s="178" t="s">
        <v>13354</v>
      </c>
      <c r="V617" s="178" t="s">
        <v>13846</v>
      </c>
      <c r="W617" s="178" t="s">
        <v>13354</v>
      </c>
      <c r="X617" s="178" t="s">
        <v>14470</v>
      </c>
      <c r="Y617" s="178" t="s">
        <v>13354</v>
      </c>
      <c r="Z617" s="178">
        <v>3</v>
      </c>
      <c r="AA617" s="178" t="s">
        <v>13354</v>
      </c>
      <c r="AB617" s="178" t="str">
        <f t="shared" si="9"/>
        <v>,(2538,43,'CodGarantiaBCR','Cod_Garantia_BCR','Id Garantía BCR','Tab1','General',1,1,1,NULL,NULL,12,'0','TEXTBOX',NULL,NULL,NULL,NULL,NULL,NULL,'mainTableBoxesCss',NULL,'GrupoValidacion2',NULL,3,NULL,N'MANTENIMIENTO',CAST('19000101' AS DateTime), N'999999999')</v>
      </c>
    </row>
    <row r="618" spans="1:28" x14ac:dyDescent="0.25">
      <c r="A618" s="178">
        <v>2539</v>
      </c>
      <c r="B618" s="178">
        <v>43</v>
      </c>
      <c r="C618" s="178" t="s">
        <v>14057</v>
      </c>
      <c r="D618" s="178" t="s">
        <v>13354</v>
      </c>
      <c r="E618" s="178" t="s">
        <v>14639</v>
      </c>
      <c r="F618" s="178" t="s">
        <v>13842</v>
      </c>
      <c r="G618" s="178" t="s">
        <v>13843</v>
      </c>
      <c r="H618" s="178">
        <v>1</v>
      </c>
      <c r="I618" s="178">
        <v>1</v>
      </c>
      <c r="J618" s="178">
        <v>1</v>
      </c>
      <c r="K618" s="178" t="s">
        <v>13354</v>
      </c>
      <c r="L618" s="178" t="s">
        <v>13354</v>
      </c>
      <c r="M618" s="178" t="s">
        <v>13354</v>
      </c>
      <c r="N618" s="178" t="s">
        <v>13354</v>
      </c>
      <c r="O618" s="178" t="s">
        <v>13878</v>
      </c>
      <c r="P618" s="178" t="s">
        <v>13354</v>
      </c>
      <c r="Q618" s="178" t="s">
        <v>13354</v>
      </c>
      <c r="R618" s="178" t="s">
        <v>13354</v>
      </c>
      <c r="S618" s="178" t="s">
        <v>13354</v>
      </c>
      <c r="T618" s="178" t="s">
        <v>13354</v>
      </c>
      <c r="U618" s="178" t="s">
        <v>13354</v>
      </c>
      <c r="V618" s="178" t="s">
        <v>13846</v>
      </c>
      <c r="W618" s="178" t="s">
        <v>14640</v>
      </c>
      <c r="X618" s="178" t="s">
        <v>13354</v>
      </c>
      <c r="Y618" s="178" t="s">
        <v>13354</v>
      </c>
      <c r="Z618" s="178">
        <v>4</v>
      </c>
      <c r="AA618" s="178" t="s">
        <v>13354</v>
      </c>
      <c r="AB618" s="178" t="str">
        <f t="shared" si="9"/>
        <v>,(2539,43,'IdTipoInstrumento',NULL,'Tipo Instrumento Financiero','Tab1','General',1,1,1,NULL,NULL,NULL,NULL,'DROPDOWNLIST',NULL,NULL,NULL,NULL,NULL,NULL,'mainTableBoxesCss','InstrumentosTipoInstrumentoLista',NULL,NULL,4,NULL,N'MANTENIMIENTO',CAST('19000101' AS DateTime), N'999999999')</v>
      </c>
    </row>
    <row r="619" spans="1:28" x14ac:dyDescent="0.25">
      <c r="A619" s="178">
        <v>2540</v>
      </c>
      <c r="B619" s="178">
        <v>43</v>
      </c>
      <c r="C619" s="178" t="s">
        <v>13950</v>
      </c>
      <c r="D619" s="178" t="s">
        <v>13951</v>
      </c>
      <c r="E619" s="178" t="s">
        <v>14641</v>
      </c>
      <c r="F619" s="178" t="s">
        <v>13842</v>
      </c>
      <c r="G619" s="178" t="s">
        <v>13843</v>
      </c>
      <c r="H619" s="178">
        <v>1</v>
      </c>
      <c r="I619" s="178">
        <v>1</v>
      </c>
      <c r="J619" s="178">
        <v>1</v>
      </c>
      <c r="K619" s="178" t="s">
        <v>13354</v>
      </c>
      <c r="L619" s="178" t="s">
        <v>13354</v>
      </c>
      <c r="M619" s="178" t="s">
        <v>13354</v>
      </c>
      <c r="N619" s="178" t="s">
        <v>13354</v>
      </c>
      <c r="O619" s="178" t="s">
        <v>13878</v>
      </c>
      <c r="P619" s="178" t="s">
        <v>13354</v>
      </c>
      <c r="Q619" s="178" t="s">
        <v>13354</v>
      </c>
      <c r="R619" s="178" t="s">
        <v>13354</v>
      </c>
      <c r="S619" s="178" t="s">
        <v>13354</v>
      </c>
      <c r="T619" s="178" t="s">
        <v>13354</v>
      </c>
      <c r="U619" s="178" t="s">
        <v>13354</v>
      </c>
      <c r="V619" s="178" t="s">
        <v>13846</v>
      </c>
      <c r="W619" s="178" t="s">
        <v>14642</v>
      </c>
      <c r="X619" s="178" t="s">
        <v>13354</v>
      </c>
      <c r="Y619" s="178" t="s">
        <v>14057</v>
      </c>
      <c r="Z619" s="178">
        <v>5</v>
      </c>
      <c r="AA619" s="178" t="s">
        <v>13354</v>
      </c>
      <c r="AB619" s="178" t="str">
        <f t="shared" si="9"/>
        <v>,(2540,43,'IdInstrumento','Id_Instrumento','Instrumento Financiero','Tab1','General',1,1,1,NULL,NULL,NULL,NULL,'DROPDOWNLIST',NULL,NULL,NULL,NULL,NULL,NULL,'mainTableBoxesCss','InstrumentosEmisionesFiltradoLista',NULL,'IdTipoInstrumento',5,NULL,N'MANTENIMIENTO',CAST('19000101' AS DateTime), N'999999999')</v>
      </c>
    </row>
    <row r="620" spans="1:28" x14ac:dyDescent="0.25">
      <c r="A620" s="178">
        <v>2541</v>
      </c>
      <c r="B620" s="178">
        <v>43</v>
      </c>
      <c r="C620" s="178" t="s">
        <v>13954</v>
      </c>
      <c r="D620" s="178" t="s">
        <v>13955</v>
      </c>
      <c r="E620" s="178" t="s">
        <v>13956</v>
      </c>
      <c r="F620" s="178" t="s">
        <v>13842</v>
      </c>
      <c r="G620" s="178" t="s">
        <v>13843</v>
      </c>
      <c r="H620" s="178">
        <v>1</v>
      </c>
      <c r="I620" s="178">
        <v>1</v>
      </c>
      <c r="J620" s="178">
        <v>1</v>
      </c>
      <c r="K620" s="178" t="s">
        <v>13354</v>
      </c>
      <c r="L620" s="178" t="s">
        <v>13354</v>
      </c>
      <c r="M620" s="178" t="s">
        <v>13354</v>
      </c>
      <c r="N620" s="178" t="s">
        <v>13354</v>
      </c>
      <c r="O620" s="178" t="s">
        <v>13878</v>
      </c>
      <c r="P620" s="178" t="s">
        <v>13354</v>
      </c>
      <c r="Q620" s="178" t="s">
        <v>13354</v>
      </c>
      <c r="R620" s="178" t="s">
        <v>13354</v>
      </c>
      <c r="S620" s="178" t="s">
        <v>13354</v>
      </c>
      <c r="T620" s="178" t="s">
        <v>13354</v>
      </c>
      <c r="U620" s="178" t="s">
        <v>13354</v>
      </c>
      <c r="V620" s="178" t="s">
        <v>13846</v>
      </c>
      <c r="W620" s="178" t="s">
        <v>14643</v>
      </c>
      <c r="X620" s="178" t="s">
        <v>13354</v>
      </c>
      <c r="Y620" s="178" t="s">
        <v>13950</v>
      </c>
      <c r="Z620" s="178">
        <v>6</v>
      </c>
      <c r="AA620" s="178" t="s">
        <v>13354</v>
      </c>
      <c r="AB620" s="178" t="str">
        <f t="shared" si="9"/>
        <v>,(2541,43,'IdEmisor','Id_Emisor','Emisor','Tab1','General',1,1,1,NULL,NULL,NULL,NULL,'DROPDOWNLIST',NULL,NULL,NULL,NULL,NULL,NULL,'mainTableBoxesCss','EmisionesInstrumentosEmisorLista',NULL,'IdInstrumento',6,NULL,N'MANTENIMIENTO',CAST('19000101' AS DateTime), N'999999999')</v>
      </c>
    </row>
    <row r="621" spans="1:28" x14ac:dyDescent="0.25">
      <c r="A621" s="178">
        <v>2542</v>
      </c>
      <c r="B621" s="178">
        <v>43</v>
      </c>
      <c r="C621" s="178" t="s">
        <v>13959</v>
      </c>
      <c r="D621" s="178" t="s">
        <v>13959</v>
      </c>
      <c r="E621" s="178" t="s">
        <v>14644</v>
      </c>
      <c r="F621" s="178" t="s">
        <v>13842</v>
      </c>
      <c r="G621" s="178" t="s">
        <v>13843</v>
      </c>
      <c r="H621" s="178">
        <v>1</v>
      </c>
      <c r="I621" s="178">
        <v>0</v>
      </c>
      <c r="J621" s="178">
        <v>1</v>
      </c>
      <c r="K621" s="178" t="s">
        <v>13354</v>
      </c>
      <c r="L621" s="178" t="s">
        <v>13354</v>
      </c>
      <c r="M621" s="178" t="s">
        <v>13354</v>
      </c>
      <c r="N621" s="178" t="s">
        <v>13354</v>
      </c>
      <c r="O621" s="178" t="s">
        <v>14645</v>
      </c>
      <c r="P621" s="178" t="s">
        <v>13354</v>
      </c>
      <c r="Q621" s="178" t="s">
        <v>13354</v>
      </c>
      <c r="R621" s="178" t="s">
        <v>13354</v>
      </c>
      <c r="S621" s="178" t="s">
        <v>13354</v>
      </c>
      <c r="T621" s="178" t="s">
        <v>13354</v>
      </c>
      <c r="U621" s="178" t="s">
        <v>13354</v>
      </c>
      <c r="V621" s="178" t="s">
        <v>13846</v>
      </c>
      <c r="W621" s="178" t="s">
        <v>14646</v>
      </c>
      <c r="X621" s="178" t="s">
        <v>13354</v>
      </c>
      <c r="Y621" s="178" t="s">
        <v>13354</v>
      </c>
      <c r="Z621" s="178">
        <v>7</v>
      </c>
      <c r="AA621" s="178" t="s">
        <v>13354</v>
      </c>
      <c r="AB621" s="178" t="str">
        <f t="shared" si="9"/>
        <v>,(2542,43,'ISIN','ISIN','Código ISIN','Tab1','General',1,0,1,NULL,NULL,NULL,NULL,'CUSTOM_ISIN',NULL,NULL,NULL,NULL,NULL,NULL,'mainTableBoxesCss','EmisionesInstrumentosISINLista',NULL,NULL,7,NULL,N'MANTENIMIENTO',CAST('19000101' AS DateTime), N'999999999')</v>
      </c>
    </row>
    <row r="622" spans="1:28" x14ac:dyDescent="0.25">
      <c r="A622" s="178">
        <v>2543</v>
      </c>
      <c r="B622" s="178">
        <v>43</v>
      </c>
      <c r="C622" s="178" t="s">
        <v>8310</v>
      </c>
      <c r="D622" s="178" t="s">
        <v>13354</v>
      </c>
      <c r="E622" s="178" t="s">
        <v>14647</v>
      </c>
      <c r="F622" s="178" t="s">
        <v>13842</v>
      </c>
      <c r="G622" s="178" t="s">
        <v>13843</v>
      </c>
      <c r="H622" s="178">
        <v>0</v>
      </c>
      <c r="I622" s="178">
        <v>1</v>
      </c>
      <c r="J622" s="178">
        <v>1</v>
      </c>
      <c r="K622" s="178" t="s">
        <v>13354</v>
      </c>
      <c r="L622" s="178" t="s">
        <v>13354</v>
      </c>
      <c r="M622" s="178">
        <v>30</v>
      </c>
      <c r="N622" s="178">
        <v>0</v>
      </c>
      <c r="O622" s="178" t="s">
        <v>14898</v>
      </c>
      <c r="P622" s="178" t="s">
        <v>13354</v>
      </c>
      <c r="Q622" s="178" t="s">
        <v>13354</v>
      </c>
      <c r="R622" s="178" t="s">
        <v>13354</v>
      </c>
      <c r="S622" s="178" t="s">
        <v>13354</v>
      </c>
      <c r="T622" s="178" t="s">
        <v>13354</v>
      </c>
      <c r="U622" s="178" t="s">
        <v>13354</v>
      </c>
      <c r="V622" s="178" t="s">
        <v>13846</v>
      </c>
      <c r="W622" s="178" t="s">
        <v>14648</v>
      </c>
      <c r="X622" s="178" t="s">
        <v>13354</v>
      </c>
      <c r="Y622" s="178" t="s">
        <v>13354</v>
      </c>
      <c r="Z622" s="178">
        <v>8</v>
      </c>
      <c r="AA622" s="178" t="s">
        <v>13354</v>
      </c>
      <c r="AB622" s="178" t="str">
        <f t="shared" si="9"/>
        <v>,(2543,43,'Serie',NULL,'Serie del Instrumento','Tab1','General',0,1,1,NULL,NULL,30,'0','CUSTOM_SERIE',NULL,NULL,NULL,NULL,NULL,NULL,'mainTableBoxesCss','EmisionesInstrumentosSerieLista',NULL,NULL,8,NULL,N'MANTENIMIENTO',CAST('19000101' AS DateTime), N'999999999')</v>
      </c>
    </row>
    <row r="623" spans="1:28" x14ac:dyDescent="0.25">
      <c r="A623" s="178">
        <v>2544</v>
      </c>
      <c r="B623" s="178">
        <v>43</v>
      </c>
      <c r="C623" s="178" t="s">
        <v>14484</v>
      </c>
      <c r="D623" s="178" t="s">
        <v>14485</v>
      </c>
      <c r="E623" s="178" t="s">
        <v>14899</v>
      </c>
      <c r="F623" s="178" t="s">
        <v>13842</v>
      </c>
      <c r="G623" s="178" t="s">
        <v>13843</v>
      </c>
      <c r="H623" s="178">
        <v>0</v>
      </c>
      <c r="I623" s="178">
        <v>0</v>
      </c>
      <c r="J623" s="178">
        <v>1</v>
      </c>
      <c r="K623" s="178" t="s">
        <v>13354</v>
      </c>
      <c r="L623" s="178" t="s">
        <v>13354</v>
      </c>
      <c r="M623" s="178">
        <v>30</v>
      </c>
      <c r="N623" s="178">
        <v>0</v>
      </c>
      <c r="O623" s="178" t="s">
        <v>13844</v>
      </c>
      <c r="P623" s="178" t="s">
        <v>13354</v>
      </c>
      <c r="Q623" s="178" t="s">
        <v>13354</v>
      </c>
      <c r="R623" s="178" t="s">
        <v>13354</v>
      </c>
      <c r="S623" s="178" t="s">
        <v>13354</v>
      </c>
      <c r="T623" s="178" t="s">
        <v>13354</v>
      </c>
      <c r="U623" s="178" t="s">
        <v>13354</v>
      </c>
      <c r="V623" s="178" t="s">
        <v>13846</v>
      </c>
      <c r="W623" s="178" t="s">
        <v>13354</v>
      </c>
      <c r="X623" s="178" t="s">
        <v>13354</v>
      </c>
      <c r="Y623" s="178" t="s">
        <v>13354</v>
      </c>
      <c r="Z623" s="178">
        <v>9</v>
      </c>
      <c r="AA623" s="178" t="s">
        <v>13354</v>
      </c>
      <c r="AB623" s="178" t="str">
        <f t="shared" si="9"/>
        <v>,(2544,43,'CodGarantia','Cod_Garantia','Id Garantia','Tab1','General',0,0,1,NULL,NULL,30,'0','TEXTBOX',NULL,NULL,NULL,NULL,NULL,NULL,'mainTableBoxesCss',NULL,NULL,NULL,9,NULL,N'MANTENIMIENTO',CAST('19000101' AS DateTime), N'999999999')</v>
      </c>
    </row>
    <row r="624" spans="1:28" x14ac:dyDescent="0.25">
      <c r="A624" s="178">
        <v>2545</v>
      </c>
      <c r="B624" s="178">
        <v>43</v>
      </c>
      <c r="C624" s="178" t="s">
        <v>11993</v>
      </c>
      <c r="D624" s="178" t="s">
        <v>13354</v>
      </c>
      <c r="E624" s="178" t="s">
        <v>14900</v>
      </c>
      <c r="F624" s="178" t="s">
        <v>13842</v>
      </c>
      <c r="G624" s="178" t="s">
        <v>13843</v>
      </c>
      <c r="H624" s="178">
        <v>1</v>
      </c>
      <c r="I624" s="178">
        <v>0</v>
      </c>
      <c r="J624" s="178">
        <v>1</v>
      </c>
      <c r="K624" s="178" t="s">
        <v>13354</v>
      </c>
      <c r="L624" s="178" t="s">
        <v>13354</v>
      </c>
      <c r="M624" s="178">
        <v>100</v>
      </c>
      <c r="N624" s="178">
        <v>0</v>
      </c>
      <c r="O624" s="178" t="s">
        <v>14901</v>
      </c>
      <c r="P624" s="178" t="s">
        <v>13354</v>
      </c>
      <c r="Q624" s="178" t="s">
        <v>13354</v>
      </c>
      <c r="R624" s="178" t="s">
        <v>13354</v>
      </c>
      <c r="S624" s="178" t="s">
        <v>13354</v>
      </c>
      <c r="T624" s="178" t="s">
        <v>13354</v>
      </c>
      <c r="U624" s="178" t="s">
        <v>13354</v>
      </c>
      <c r="V624" s="178" t="s">
        <v>13846</v>
      </c>
      <c r="W624" s="178" t="s">
        <v>14902</v>
      </c>
      <c r="X624" s="178" t="s">
        <v>13354</v>
      </c>
      <c r="Y624" s="178" t="s">
        <v>13354</v>
      </c>
      <c r="Z624" s="178">
        <v>10</v>
      </c>
      <c r="AA624" s="178" t="s">
        <v>13354</v>
      </c>
      <c r="AB624" s="178" t="str">
        <f t="shared" si="9"/>
        <v>,(2545,43,'ClasificacionInstrumento',NULL,'Clasificación Instrumento','Tab1','General',1,0,1,NULL,NULL,100,'0','CUSTOM_INSTRUMENTO',NULL,NULL,NULL,NULL,NULL,NULL,'mainTableBoxesCss','TiposClasificacionesInstrumentosListaEntidad',NULL,NULL,10,NULL,N'MANTENIMIENTO',CAST('19000101' AS DateTime), N'999999999')</v>
      </c>
    </row>
    <row r="625" spans="1:28" x14ac:dyDescent="0.25">
      <c r="A625" s="178">
        <v>2546</v>
      </c>
      <c r="B625" s="178">
        <v>43</v>
      </c>
      <c r="C625" s="178" t="s">
        <v>14903</v>
      </c>
      <c r="D625" s="178" t="s">
        <v>14904</v>
      </c>
      <c r="E625" s="178" t="s">
        <v>14905</v>
      </c>
      <c r="F625" s="178" t="s">
        <v>13842</v>
      </c>
      <c r="G625" s="178" t="s">
        <v>13843</v>
      </c>
      <c r="H625" s="178">
        <v>1</v>
      </c>
      <c r="I625" s="178">
        <v>0</v>
      </c>
      <c r="J625" s="178">
        <v>1</v>
      </c>
      <c r="K625" s="178">
        <v>1</v>
      </c>
      <c r="L625" s="178" t="s">
        <v>14366</v>
      </c>
      <c r="M625" s="178" t="s">
        <v>13354</v>
      </c>
      <c r="N625" s="178" t="s">
        <v>13354</v>
      </c>
      <c r="O625" s="178" t="s">
        <v>13878</v>
      </c>
      <c r="P625" s="178" t="s">
        <v>13354</v>
      </c>
      <c r="Q625" s="178" t="s">
        <v>13354</v>
      </c>
      <c r="R625" s="178" t="s">
        <v>13354</v>
      </c>
      <c r="S625" s="178" t="s">
        <v>13354</v>
      </c>
      <c r="T625" s="178" t="s">
        <v>13354</v>
      </c>
      <c r="U625" s="178" t="s">
        <v>13354</v>
      </c>
      <c r="V625" s="178" t="s">
        <v>13846</v>
      </c>
      <c r="W625" s="178" t="s">
        <v>14367</v>
      </c>
      <c r="X625" s="178" t="s">
        <v>13354</v>
      </c>
      <c r="Y625" s="178" t="s">
        <v>13354</v>
      </c>
      <c r="Z625" s="178">
        <v>11</v>
      </c>
      <c r="AA625" s="178" t="s">
        <v>13354</v>
      </c>
      <c r="AB625" s="178" t="str">
        <f t="shared" si="9"/>
        <v>,(2546,43,'IdTipoPersonaEmisor','Id_Tipo_Persona_Emisor','Tipo Persona Emisor','Tab1','General',1,0,1,1,'2 - Persona jurídica nacional',NULL,NULL,'DROPDOWNLIST',NULL,NULL,NULL,NULL,NULL,NULL,'mainTableBoxesCss','TiposPersonasLista',NULL,NULL,11,NULL,N'MANTENIMIENTO',CAST('19000101' AS DateTime), N'999999999')</v>
      </c>
    </row>
    <row r="626" spans="1:28" x14ac:dyDescent="0.25">
      <c r="A626" s="178">
        <v>2547</v>
      </c>
      <c r="B626" s="178">
        <v>43</v>
      </c>
      <c r="C626" s="178" t="s">
        <v>14906</v>
      </c>
      <c r="D626" s="178" t="s">
        <v>14907</v>
      </c>
      <c r="E626" s="178" t="s">
        <v>14908</v>
      </c>
      <c r="F626" s="178" t="s">
        <v>13842</v>
      </c>
      <c r="G626" s="178" t="s">
        <v>13843</v>
      </c>
      <c r="H626" s="178">
        <v>0</v>
      </c>
      <c r="I626" s="178">
        <v>1</v>
      </c>
      <c r="J626" s="178">
        <v>1</v>
      </c>
      <c r="K626" s="178" t="s">
        <v>13354</v>
      </c>
      <c r="L626" s="178" t="s">
        <v>13354</v>
      </c>
      <c r="M626" s="178">
        <v>10</v>
      </c>
      <c r="N626" s="178">
        <v>0</v>
      </c>
      <c r="O626" s="178" t="s">
        <v>13844</v>
      </c>
      <c r="P626" s="178" t="s">
        <v>13354</v>
      </c>
      <c r="Q626" s="178" t="s">
        <v>13354</v>
      </c>
      <c r="R626" s="178" t="s">
        <v>13354</v>
      </c>
      <c r="S626" s="178" t="s">
        <v>13354</v>
      </c>
      <c r="T626" s="178" t="s">
        <v>13354</v>
      </c>
      <c r="U626" s="178" t="s">
        <v>13354</v>
      </c>
      <c r="V626" s="178" t="s">
        <v>13846</v>
      </c>
      <c r="W626" s="178" t="s">
        <v>13354</v>
      </c>
      <c r="X626" s="178" t="s">
        <v>13354</v>
      </c>
      <c r="Y626" s="178" t="s">
        <v>13354</v>
      </c>
      <c r="Z626" s="178">
        <v>12</v>
      </c>
      <c r="AA626" s="178" t="s">
        <v>13354</v>
      </c>
      <c r="AB626" s="178" t="str">
        <f t="shared" si="9"/>
        <v>,(2547,43,'IdentificacionEmisor','Identificacion_Emisor','Identificación Emisor','Tab1','General',0,1,1,NULL,NULL,10,'0','TEXTBOX',NULL,NULL,NULL,NULL,NULL,NULL,'mainTableBoxesCss',NULL,NULL,NULL,12,NULL,N'MANTENIMIENTO',CAST('19000101' AS DateTime), N'999999999')</v>
      </c>
    </row>
    <row r="627" spans="1:28" x14ac:dyDescent="0.25">
      <c r="A627" s="178">
        <v>2548</v>
      </c>
      <c r="B627" s="178">
        <v>43</v>
      </c>
      <c r="C627" s="178" t="s">
        <v>14909</v>
      </c>
      <c r="D627" s="178" t="s">
        <v>14910</v>
      </c>
      <c r="E627" s="178" t="s">
        <v>14911</v>
      </c>
      <c r="F627" s="178" t="s">
        <v>13842</v>
      </c>
      <c r="G627" s="178" t="s">
        <v>13843</v>
      </c>
      <c r="H627" s="178">
        <v>1</v>
      </c>
      <c r="I627" s="178">
        <v>0</v>
      </c>
      <c r="J627" s="178">
        <v>1</v>
      </c>
      <c r="K627" s="178" t="s">
        <v>13354</v>
      </c>
      <c r="L627" s="178" t="s">
        <v>13354</v>
      </c>
      <c r="M627" s="178">
        <v>10</v>
      </c>
      <c r="N627" s="178">
        <v>0</v>
      </c>
      <c r="O627" s="178" t="s">
        <v>13844</v>
      </c>
      <c r="P627" s="178" t="s">
        <v>13354</v>
      </c>
      <c r="Q627" s="178" t="s">
        <v>13354</v>
      </c>
      <c r="R627" s="178" t="s">
        <v>13354</v>
      </c>
      <c r="S627" s="178" t="s">
        <v>13354</v>
      </c>
      <c r="T627" s="178" t="s">
        <v>13354</v>
      </c>
      <c r="U627" s="178" t="s">
        <v>13354</v>
      </c>
      <c r="V627" s="178" t="s">
        <v>13846</v>
      </c>
      <c r="W627" s="178" t="s">
        <v>13354</v>
      </c>
      <c r="X627" s="178" t="s">
        <v>13354</v>
      </c>
      <c r="Y627" s="178" t="s">
        <v>13354</v>
      </c>
      <c r="Z627" s="178">
        <v>13</v>
      </c>
      <c r="AA627" s="178" t="s">
        <v>13354</v>
      </c>
      <c r="AB627" s="178" t="str">
        <f t="shared" si="9"/>
        <v>,(2548,43,'IdentificacionInstrumento','Identificacion_Instrumento','Identificación Instrumento','Tab1','General',1,0,1,NULL,NULL,10,'0','TEXTBOX',NULL,NULL,NULL,NULL,NULL,NULL,'mainTableBoxesCss',NULL,NULL,NULL,13,NULL,N'MANTENIMIENTO',CAST('19000101' AS DateTime), N'999999999')</v>
      </c>
    </row>
    <row r="628" spans="1:28" x14ac:dyDescent="0.25">
      <c r="A628" s="178">
        <v>2549</v>
      </c>
      <c r="B628" s="178">
        <v>43</v>
      </c>
      <c r="C628" s="178" t="s">
        <v>13968</v>
      </c>
      <c r="D628" s="178" t="s">
        <v>13968</v>
      </c>
      <c r="E628" s="178" t="s">
        <v>13968</v>
      </c>
      <c r="F628" s="178" t="s">
        <v>13842</v>
      </c>
      <c r="G628" s="178" t="s">
        <v>13843</v>
      </c>
      <c r="H628" s="178">
        <v>0</v>
      </c>
      <c r="I628" s="178">
        <v>0</v>
      </c>
      <c r="J628" s="178">
        <v>1</v>
      </c>
      <c r="K628" s="178" t="s">
        <v>13354</v>
      </c>
      <c r="L628" s="178" t="s">
        <v>13354</v>
      </c>
      <c r="M628" s="178">
        <v>12</v>
      </c>
      <c r="N628" s="178">
        <v>1</v>
      </c>
      <c r="O628" s="178" t="s">
        <v>13844</v>
      </c>
      <c r="P628" s="178" t="s">
        <v>13354</v>
      </c>
      <c r="Q628" s="178" t="s">
        <v>13354</v>
      </c>
      <c r="R628" s="178" t="s">
        <v>13354</v>
      </c>
      <c r="S628" s="178" t="s">
        <v>13354</v>
      </c>
      <c r="T628" s="178" t="s">
        <v>13354</v>
      </c>
      <c r="U628" s="178" t="s">
        <v>13354</v>
      </c>
      <c r="V628" s="178" t="s">
        <v>13846</v>
      </c>
      <c r="W628" s="178" t="s">
        <v>13354</v>
      </c>
      <c r="X628" s="178" t="s">
        <v>13354</v>
      </c>
      <c r="Y628" s="178" t="s">
        <v>13354</v>
      </c>
      <c r="Z628" s="178">
        <v>14</v>
      </c>
      <c r="AA628" s="178" t="s">
        <v>14253</v>
      </c>
      <c r="AB628" s="178" t="str">
        <f t="shared" si="9"/>
        <v>,(2549,43,'Premio','Premio','Premio','Tab1','General',0,0,1,NULL,NULL,12,'1','TEXTBOX',NULL,NULL,NULL,NULL,NULL,NULL,'mainTableBoxesCss',NULL,NULL,NULL,14,'999.99',N'MANTENIMIENTO',CAST('19000101' AS DateTime), N'999999999')</v>
      </c>
    </row>
    <row r="629" spans="1:28" x14ac:dyDescent="0.25">
      <c r="A629" s="178">
        <v>2550</v>
      </c>
      <c r="B629" s="178">
        <v>43</v>
      </c>
      <c r="C629" s="178" t="s">
        <v>14494</v>
      </c>
      <c r="D629" s="178" t="s">
        <v>14495</v>
      </c>
      <c r="E629" s="178" t="s">
        <v>13630</v>
      </c>
      <c r="F629" s="178" t="s">
        <v>13842</v>
      </c>
      <c r="G629" s="178" t="s">
        <v>13843</v>
      </c>
      <c r="H629" s="178">
        <v>1</v>
      </c>
      <c r="I629" s="178">
        <v>1</v>
      </c>
      <c r="J629" s="178">
        <v>1</v>
      </c>
      <c r="K629" s="178">
        <v>1</v>
      </c>
      <c r="L629" s="178" t="s">
        <v>14496</v>
      </c>
      <c r="M629" s="178" t="s">
        <v>13354</v>
      </c>
      <c r="N629" s="178" t="s">
        <v>13354</v>
      </c>
      <c r="O629" s="178" t="s">
        <v>13878</v>
      </c>
      <c r="P629" s="178" t="s">
        <v>13354</v>
      </c>
      <c r="Q629" s="178" t="s">
        <v>13354</v>
      </c>
      <c r="R629" s="178" t="s">
        <v>13354</v>
      </c>
      <c r="S629" s="178" t="s">
        <v>13354</v>
      </c>
      <c r="T629" s="178" t="s">
        <v>13354</v>
      </c>
      <c r="U629" s="178" t="s">
        <v>13354</v>
      </c>
      <c r="V629" s="178" t="s">
        <v>13846</v>
      </c>
      <c r="W629" s="178" t="s">
        <v>14497</v>
      </c>
      <c r="X629" s="178" t="s">
        <v>13354</v>
      </c>
      <c r="Y629" s="178" t="s">
        <v>13354</v>
      </c>
      <c r="Z629" s="178">
        <v>15</v>
      </c>
      <c r="AA629" s="178" t="s">
        <v>13354</v>
      </c>
      <c r="AB629" s="178" t="str">
        <f t="shared" si="9"/>
        <v>,(2550,43,'IdTipoAsignacionCalificacion','Id_Tipo_Asignacion_Calificacion','Tipo Asignación Calificación','Tab1','General',1,1,1,1,'0 - No tiene calificación',NULL,NULL,'DROPDOWNLIST',NULL,NULL,NULL,NULL,NULL,NULL,'mainTableBoxesCss','TiposAsignacionesCalificacionesLista',NULL,NULL,15,NULL,N'MANTENIMIENTO',CAST('19000101' AS DateTime), N'999999999')</v>
      </c>
    </row>
    <row r="630" spans="1:28" x14ac:dyDescent="0.25">
      <c r="A630" s="178">
        <v>2551</v>
      </c>
      <c r="B630" s="178">
        <v>43</v>
      </c>
      <c r="C630" s="178" t="s">
        <v>14382</v>
      </c>
      <c r="D630" s="178" t="s">
        <v>13354</v>
      </c>
      <c r="E630" s="178" t="s">
        <v>14912</v>
      </c>
      <c r="F630" s="178" t="s">
        <v>13842</v>
      </c>
      <c r="G630" s="178" t="s">
        <v>13843</v>
      </c>
      <c r="H630" s="178">
        <v>0</v>
      </c>
      <c r="I630" s="178">
        <v>0</v>
      </c>
      <c r="J630" s="178">
        <v>1</v>
      </c>
      <c r="K630" s="178" t="s">
        <v>13354</v>
      </c>
      <c r="L630" s="178" t="s">
        <v>13354</v>
      </c>
      <c r="M630" s="178" t="s">
        <v>13354</v>
      </c>
      <c r="N630" s="178" t="s">
        <v>13354</v>
      </c>
      <c r="O630" s="178" t="s">
        <v>13878</v>
      </c>
      <c r="P630" s="178" t="s">
        <v>13354</v>
      </c>
      <c r="Q630" s="178" t="s">
        <v>13354</v>
      </c>
      <c r="R630" s="178" t="s">
        <v>13354</v>
      </c>
      <c r="S630" s="178" t="s">
        <v>13354</v>
      </c>
      <c r="T630" s="178" t="s">
        <v>13354</v>
      </c>
      <c r="U630" s="178" t="s">
        <v>13354</v>
      </c>
      <c r="V630" s="178" t="s">
        <v>13846</v>
      </c>
      <c r="W630" s="178" t="s">
        <v>14385</v>
      </c>
      <c r="X630" s="178" t="s">
        <v>13354</v>
      </c>
      <c r="Y630" s="178" t="s">
        <v>13354</v>
      </c>
      <c r="Z630" s="178">
        <v>16</v>
      </c>
      <c r="AA630" s="178" t="s">
        <v>13354</v>
      </c>
      <c r="AB630" s="178" t="str">
        <f t="shared" si="9"/>
        <v>,(2551,43,'IdPlazoCalificacion',NULL,'Plazo de Calificación','Tab1','General',0,0,1,NULL,NULL,NULL,NULL,'DROPDOWNLIST',NULL,NULL,NULL,NULL,NULL,NULL,'mainTableBoxesCss','PlazosCalificacionesListas',NULL,NULL,16,NULL,N'MANTENIMIENTO',CAST('19000101' AS DateTime), N'999999999')</v>
      </c>
    </row>
    <row r="631" spans="1:28" x14ac:dyDescent="0.25">
      <c r="A631" s="178">
        <v>2552</v>
      </c>
      <c r="B631" s="178">
        <v>43</v>
      </c>
      <c r="C631" s="178" t="s">
        <v>14499</v>
      </c>
      <c r="D631" s="178" t="s">
        <v>14500</v>
      </c>
      <c r="E631" s="178" t="s">
        <v>14501</v>
      </c>
      <c r="F631" s="178" t="s">
        <v>13842</v>
      </c>
      <c r="G631" s="178" t="s">
        <v>13843</v>
      </c>
      <c r="H631" s="178">
        <v>0</v>
      </c>
      <c r="I631" s="178">
        <v>0</v>
      </c>
      <c r="J631" s="178">
        <v>1</v>
      </c>
      <c r="K631" s="178" t="s">
        <v>13354</v>
      </c>
      <c r="L631" s="178" t="s">
        <v>13354</v>
      </c>
      <c r="M631" s="178" t="s">
        <v>13354</v>
      </c>
      <c r="N631" s="178" t="s">
        <v>13354</v>
      </c>
      <c r="O631" s="178" t="s">
        <v>13878</v>
      </c>
      <c r="P631" s="178" t="s">
        <v>13354</v>
      </c>
      <c r="Q631" s="178" t="s">
        <v>13354</v>
      </c>
      <c r="R631" s="178" t="s">
        <v>13354</v>
      </c>
      <c r="S631" s="178" t="s">
        <v>13354</v>
      </c>
      <c r="T631" s="178" t="s">
        <v>13354</v>
      </c>
      <c r="U631" s="178" t="s">
        <v>13354</v>
      </c>
      <c r="V631" s="178" t="s">
        <v>13846</v>
      </c>
      <c r="W631" s="178" t="s">
        <v>14502</v>
      </c>
      <c r="X631" s="178" t="s">
        <v>13354</v>
      </c>
      <c r="Y631" s="178" t="s">
        <v>14382</v>
      </c>
      <c r="Z631" s="178">
        <v>17</v>
      </c>
      <c r="AA631" s="178" t="s">
        <v>13354</v>
      </c>
      <c r="AB631" s="178" t="str">
        <f t="shared" si="9"/>
        <v>,(2552,43,'IdEmpresaCalificadora','Id_Empresa_Calificadora','Código Empresa Calificadora','Tab1','General',0,0,1,NULL,NULL,NULL,NULL,'DROPDOWNLIST',NULL,NULL,NULL,NULL,NULL,NULL,'mainTableBoxesCss','EmpresasCalificadorasLista',NULL,'IdPlazoCalificacion',17,NULL,N'MANTENIMIENTO',CAST('19000101' AS DateTime), N'999999999')</v>
      </c>
    </row>
    <row r="632" spans="1:28" x14ac:dyDescent="0.25">
      <c r="A632" s="178">
        <v>2553</v>
      </c>
      <c r="B632" s="178">
        <v>43</v>
      </c>
      <c r="C632" s="178" t="s">
        <v>14388</v>
      </c>
      <c r="D632" s="178" t="s">
        <v>14389</v>
      </c>
      <c r="E632" s="178" t="s">
        <v>12292</v>
      </c>
      <c r="F632" s="178" t="s">
        <v>13842</v>
      </c>
      <c r="G632" s="178" t="s">
        <v>13843</v>
      </c>
      <c r="H632" s="178">
        <v>0</v>
      </c>
      <c r="I632" s="178">
        <v>0</v>
      </c>
      <c r="J632" s="178">
        <v>1</v>
      </c>
      <c r="K632" s="178" t="s">
        <v>13354</v>
      </c>
      <c r="L632" s="178" t="s">
        <v>13354</v>
      </c>
      <c r="M632" s="178" t="s">
        <v>13354</v>
      </c>
      <c r="N632" s="178" t="s">
        <v>13354</v>
      </c>
      <c r="O632" s="178" t="s">
        <v>13878</v>
      </c>
      <c r="P632" s="178" t="s">
        <v>13354</v>
      </c>
      <c r="Q632" s="178" t="s">
        <v>13354</v>
      </c>
      <c r="R632" s="178" t="s">
        <v>13354</v>
      </c>
      <c r="S632" s="178" t="s">
        <v>13354</v>
      </c>
      <c r="T632" s="178" t="s">
        <v>13354</v>
      </c>
      <c r="U632" s="178" t="s">
        <v>13354</v>
      </c>
      <c r="V632" s="178" t="s">
        <v>13846</v>
      </c>
      <c r="W632" s="178" t="s">
        <v>14503</v>
      </c>
      <c r="X632" s="178" t="s">
        <v>13354</v>
      </c>
      <c r="Y632" s="178" t="s">
        <v>14499</v>
      </c>
      <c r="Z632" s="178">
        <v>18</v>
      </c>
      <c r="AA632" s="178" t="s">
        <v>13354</v>
      </c>
      <c r="AB632" s="178" t="str">
        <f t="shared" si="9"/>
        <v>,(2553,43,'IdCategoriaRiesgoEmpresaCalificadora','Id_Categoria_Riesgo_Empresa_Calificadora','Categoría Calificación','Tab1','General',0,0,1,NULL,NULL,NULL,NULL,'DROPDOWNLIST',NULL,NULL,NULL,NULL,NULL,NULL,'mainTableBoxesCss','CalificacionesEmpresasCalificadorasCategoriaRiesgoLista',NULL,'IdEmpresaCalificadora',18,NULL,N'MANTENIMIENTO',CAST('19000101' AS DateTime), N'999999999')</v>
      </c>
    </row>
    <row r="633" spans="1:28" x14ac:dyDescent="0.25">
      <c r="A633" s="178">
        <v>2554</v>
      </c>
      <c r="B633" s="178">
        <v>43</v>
      </c>
      <c r="C633" s="178" t="s">
        <v>14504</v>
      </c>
      <c r="D633" s="178" t="s">
        <v>14505</v>
      </c>
      <c r="E633" s="178" t="s">
        <v>14913</v>
      </c>
      <c r="F633" s="178" t="s">
        <v>13842</v>
      </c>
      <c r="G633" s="178" t="s">
        <v>13843</v>
      </c>
      <c r="H633" s="178">
        <v>0</v>
      </c>
      <c r="I633" s="178">
        <v>0</v>
      </c>
      <c r="J633" s="178">
        <v>1</v>
      </c>
      <c r="K633" s="178" t="s">
        <v>13354</v>
      </c>
      <c r="L633" s="178" t="s">
        <v>13354</v>
      </c>
      <c r="M633" s="178" t="s">
        <v>13354</v>
      </c>
      <c r="N633" s="178" t="s">
        <v>13354</v>
      </c>
      <c r="O633" s="178" t="s">
        <v>13878</v>
      </c>
      <c r="P633" s="178" t="s">
        <v>13354</v>
      </c>
      <c r="Q633" s="178" t="s">
        <v>13354</v>
      </c>
      <c r="R633" s="178" t="s">
        <v>13354</v>
      </c>
      <c r="S633" s="178" t="s">
        <v>13354</v>
      </c>
      <c r="T633" s="178" t="s">
        <v>13354</v>
      </c>
      <c r="U633" s="178" t="s">
        <v>13354</v>
      </c>
      <c r="V633" s="178" t="s">
        <v>13846</v>
      </c>
      <c r="W633" s="178" t="s">
        <v>14507</v>
      </c>
      <c r="X633" s="178" t="s">
        <v>13354</v>
      </c>
      <c r="Y633" s="178" t="s">
        <v>13354</v>
      </c>
      <c r="Z633" s="178">
        <v>19</v>
      </c>
      <c r="AA633" s="178" t="s">
        <v>13354</v>
      </c>
      <c r="AB633" s="178" t="str">
        <f t="shared" si="9"/>
        <v>,(2554,43,'IdCalificacionEmpresaCalificadora','Id_Calificacion_Empresa_Calificadora','Calificación Riesgo','Tab1','General',0,0,1,NULL,NULL,NULL,NULL,'DROPDOWNLIST',NULL,NULL,NULL,NULL,NULL,NULL,'mainTableBoxesCss','CalificacionesEmpresasCalificadorasCalificacionLista',NULL,NULL,19,NULL,N'MANTENIMIENTO',CAST('19000101' AS DateTime), N'999999999')</v>
      </c>
    </row>
    <row r="634" spans="1:28" x14ac:dyDescent="0.25">
      <c r="A634" s="178">
        <v>2555</v>
      </c>
      <c r="B634" s="178">
        <v>43</v>
      </c>
      <c r="C634" s="178" t="s">
        <v>14710</v>
      </c>
      <c r="D634" s="178" t="s">
        <v>14914</v>
      </c>
      <c r="E634" s="178" t="s">
        <v>14595</v>
      </c>
      <c r="F634" s="178" t="s">
        <v>13842</v>
      </c>
      <c r="G634" s="178" t="s">
        <v>13843</v>
      </c>
      <c r="H634" s="178">
        <v>0</v>
      </c>
      <c r="I634" s="178">
        <v>1</v>
      </c>
      <c r="J634" s="178">
        <v>1</v>
      </c>
      <c r="K634" s="178" t="s">
        <v>13354</v>
      </c>
      <c r="L634" s="178" t="s">
        <v>13354</v>
      </c>
      <c r="M634" s="178">
        <v>22</v>
      </c>
      <c r="N634" s="178">
        <v>1</v>
      </c>
      <c r="O634" s="178" t="s">
        <v>13844</v>
      </c>
      <c r="P634" s="178">
        <v>0</v>
      </c>
      <c r="Q634" s="178" t="s">
        <v>13354</v>
      </c>
      <c r="R634" s="178" t="s">
        <v>13354</v>
      </c>
      <c r="S634" s="178" t="s">
        <v>13354</v>
      </c>
      <c r="T634" s="178" t="s">
        <v>13354</v>
      </c>
      <c r="U634" s="178" t="s">
        <v>13354</v>
      </c>
      <c r="V634" s="178" t="s">
        <v>13846</v>
      </c>
      <c r="W634" s="178" t="s">
        <v>13354</v>
      </c>
      <c r="X634" s="178" t="s">
        <v>13354</v>
      </c>
      <c r="Y634" s="178" t="s">
        <v>13354</v>
      </c>
      <c r="Z634" s="178">
        <v>20</v>
      </c>
      <c r="AA634" s="178" t="s">
        <v>14677</v>
      </c>
      <c r="AB634" s="178" t="str">
        <f t="shared" si="9"/>
        <v>,(2555,43,'MontoValorFacial','Monto_Valor_Facial','Valor Facial','Tab1','General',0,1,1,NULL,NULL,22,'1','TEXTBOX','0',NULL,NULL,NULL,NULL,NULL,'mainTableBoxesCss',NULL,NULL,NULL,20,'99,999,999,999,999,999,999.99',N'MANTENIMIENTO',CAST('19000101' AS DateTime), N'999999999')</v>
      </c>
    </row>
    <row r="635" spans="1:28" x14ac:dyDescent="0.25">
      <c r="A635" s="178">
        <v>2556</v>
      </c>
      <c r="B635" s="178">
        <v>43</v>
      </c>
      <c r="C635" s="178" t="s">
        <v>14915</v>
      </c>
      <c r="D635" s="178" t="s">
        <v>14916</v>
      </c>
      <c r="E635" s="178" t="s">
        <v>14709</v>
      </c>
      <c r="F635" s="178" t="s">
        <v>13842</v>
      </c>
      <c r="G635" s="178" t="s">
        <v>13843</v>
      </c>
      <c r="H635" s="178">
        <v>1</v>
      </c>
      <c r="I635" s="178">
        <v>0</v>
      </c>
      <c r="J635" s="178">
        <v>1</v>
      </c>
      <c r="K635" s="178" t="s">
        <v>13354</v>
      </c>
      <c r="L635" s="178" t="s">
        <v>13354</v>
      </c>
      <c r="M635" s="178" t="s">
        <v>13354</v>
      </c>
      <c r="N635" s="178" t="s">
        <v>13354</v>
      </c>
      <c r="O635" s="178" t="s">
        <v>13878</v>
      </c>
      <c r="P635" s="178" t="s">
        <v>13354</v>
      </c>
      <c r="Q635" s="178" t="s">
        <v>13354</v>
      </c>
      <c r="R635" s="178" t="s">
        <v>13354</v>
      </c>
      <c r="S635" s="178" t="s">
        <v>13354</v>
      </c>
      <c r="T635" s="178" t="s">
        <v>13354</v>
      </c>
      <c r="U635" s="178" t="s">
        <v>13354</v>
      </c>
      <c r="V635" s="178" t="s">
        <v>13846</v>
      </c>
      <c r="W635" s="178" t="s">
        <v>14539</v>
      </c>
      <c r="X635" s="178" t="s">
        <v>13354</v>
      </c>
      <c r="Y635" s="178" t="s">
        <v>13354</v>
      </c>
      <c r="Z635" s="178">
        <v>21</v>
      </c>
      <c r="AA635" s="178" t="s">
        <v>13354</v>
      </c>
      <c r="AB635" s="178" t="str">
        <f t="shared" si="9"/>
        <v>,(2556,43,'IdMonedaValorFacial','Id_Moneda_Valor_Facial','Tipo Moneda Valor Facial','Tab1','General',1,0,1,NULL,NULL,NULL,NULL,'DROPDOWNLIST',NULL,NULL,NULL,NULL,NULL,NULL,'mainTableBoxesCss','TiposMonedasLista',NULL,NULL,21,NULL,N'MANTENIMIENTO',CAST('19000101' AS DateTime), N'999999999')</v>
      </c>
    </row>
    <row r="636" spans="1:28" x14ac:dyDescent="0.25">
      <c r="A636" s="178">
        <v>2557</v>
      </c>
      <c r="B636" s="178">
        <v>43</v>
      </c>
      <c r="C636" s="178" t="s">
        <v>14917</v>
      </c>
      <c r="D636" s="178" t="s">
        <v>14918</v>
      </c>
      <c r="E636" s="178" t="s">
        <v>14919</v>
      </c>
      <c r="F636" s="178" t="s">
        <v>13842</v>
      </c>
      <c r="G636" s="178" t="s">
        <v>13843</v>
      </c>
      <c r="H636" s="178">
        <v>0</v>
      </c>
      <c r="I636" s="178">
        <v>1</v>
      </c>
      <c r="J636" s="178">
        <v>1</v>
      </c>
      <c r="K636" s="178" t="s">
        <v>13354</v>
      </c>
      <c r="L636" s="178" t="s">
        <v>13354</v>
      </c>
      <c r="M636" s="178">
        <v>22</v>
      </c>
      <c r="N636" s="178">
        <v>1</v>
      </c>
      <c r="O636" s="178" t="s">
        <v>13844</v>
      </c>
      <c r="P636" s="178">
        <v>0</v>
      </c>
      <c r="Q636" s="178" t="s">
        <v>13354</v>
      </c>
      <c r="R636" s="178" t="s">
        <v>13354</v>
      </c>
      <c r="S636" s="178" t="s">
        <v>13354</v>
      </c>
      <c r="T636" s="178" t="s">
        <v>13354</v>
      </c>
      <c r="U636" s="178" t="s">
        <v>13354</v>
      </c>
      <c r="V636" s="178" t="s">
        <v>13846</v>
      </c>
      <c r="W636" s="178" t="s">
        <v>13354</v>
      </c>
      <c r="X636" s="178" t="s">
        <v>13354</v>
      </c>
      <c r="Y636" s="178" t="s">
        <v>13354</v>
      </c>
      <c r="Z636" s="178">
        <v>22</v>
      </c>
      <c r="AA636" s="178" t="s">
        <v>14677</v>
      </c>
      <c r="AB636" s="178" t="str">
        <f t="shared" si="9"/>
        <v>,(2557,43,'MontoValorMercado','Monto_Valor_Mercado','Valor Mercado','Tab1','General',0,1,1,NULL,NULL,22,'1','TEXTBOX','0',NULL,NULL,NULL,NULL,NULL,'mainTableBoxesCss',NULL,NULL,NULL,22,'99,999,999,999,999,999,999.99',N'MANTENIMIENTO',CAST('19000101' AS DateTime), N'999999999')</v>
      </c>
    </row>
    <row r="637" spans="1:28" x14ac:dyDescent="0.25">
      <c r="A637" s="178">
        <v>2558</v>
      </c>
      <c r="B637" s="178">
        <v>43</v>
      </c>
      <c r="C637" s="178" t="s">
        <v>14920</v>
      </c>
      <c r="D637" s="178" t="s">
        <v>14921</v>
      </c>
      <c r="E637" s="178" t="s">
        <v>14922</v>
      </c>
      <c r="F637" s="178" t="s">
        <v>13842</v>
      </c>
      <c r="G637" s="178" t="s">
        <v>13843</v>
      </c>
      <c r="H637" s="178">
        <v>1</v>
      </c>
      <c r="I637" s="178">
        <v>0</v>
      </c>
      <c r="J637" s="178">
        <v>1</v>
      </c>
      <c r="K637" s="178" t="s">
        <v>13354</v>
      </c>
      <c r="L637" s="178" t="s">
        <v>13354</v>
      </c>
      <c r="M637" s="178" t="s">
        <v>13354</v>
      </c>
      <c r="N637" s="178" t="s">
        <v>13354</v>
      </c>
      <c r="O637" s="178" t="s">
        <v>13878</v>
      </c>
      <c r="P637" s="178" t="s">
        <v>13354</v>
      </c>
      <c r="Q637" s="178" t="s">
        <v>13354</v>
      </c>
      <c r="R637" s="178" t="s">
        <v>13354</v>
      </c>
      <c r="S637" s="178" t="s">
        <v>13354</v>
      </c>
      <c r="T637" s="178" t="s">
        <v>13354</v>
      </c>
      <c r="U637" s="178" t="s">
        <v>13354</v>
      </c>
      <c r="V637" s="178" t="s">
        <v>13846</v>
      </c>
      <c r="W637" s="178" t="s">
        <v>14539</v>
      </c>
      <c r="X637" s="178" t="s">
        <v>13354</v>
      </c>
      <c r="Y637" s="178" t="s">
        <v>13354</v>
      </c>
      <c r="Z637" s="178">
        <v>23</v>
      </c>
      <c r="AA637" s="178" t="s">
        <v>13354</v>
      </c>
      <c r="AB637" s="178" t="str">
        <f t="shared" si="9"/>
        <v>,(2558,43,'IdMonedaValorMercado','Id_Moneda_Valor_Mercado','Tipo Moneda Valor Mercado','Tab1','General',1,0,1,NULL,NULL,NULL,NULL,'DROPDOWNLIST',NULL,NULL,NULL,NULL,NULL,NULL,'mainTableBoxesCss','TiposMonedasLista',NULL,NULL,23,NULL,N'MANTENIMIENTO',CAST('19000101' AS DateTime), N'999999999')</v>
      </c>
    </row>
    <row r="638" spans="1:28" x14ac:dyDescent="0.25">
      <c r="A638" s="178">
        <v>2559</v>
      </c>
      <c r="B638" s="178">
        <v>43</v>
      </c>
      <c r="C638" s="178" t="s">
        <v>14923</v>
      </c>
      <c r="D638" s="178" t="s">
        <v>14924</v>
      </c>
      <c r="E638" s="178" t="s">
        <v>14925</v>
      </c>
      <c r="F638" s="178" t="s">
        <v>13842</v>
      </c>
      <c r="G638" s="178" t="s">
        <v>13843</v>
      </c>
      <c r="H638" s="178">
        <v>1</v>
      </c>
      <c r="I638" s="178">
        <v>1</v>
      </c>
      <c r="J638" s="178">
        <v>1</v>
      </c>
      <c r="K638" s="178" t="s">
        <v>13354</v>
      </c>
      <c r="L638" s="178" t="s">
        <v>13354</v>
      </c>
      <c r="M638" s="178" t="s">
        <v>13354</v>
      </c>
      <c r="N638" s="178">
        <v>2</v>
      </c>
      <c r="O638" s="178" t="s">
        <v>13971</v>
      </c>
      <c r="P638" s="178" t="s">
        <v>13972</v>
      </c>
      <c r="Q638" s="178" t="s">
        <v>13354</v>
      </c>
      <c r="R638" s="178" t="s">
        <v>13354</v>
      </c>
      <c r="S638" s="178" t="s">
        <v>13354</v>
      </c>
      <c r="T638" s="178" t="s">
        <v>13354</v>
      </c>
      <c r="U638" s="178" t="s">
        <v>13354</v>
      </c>
      <c r="V638" s="178" t="s">
        <v>13846</v>
      </c>
      <c r="W638" s="178" t="s">
        <v>13354</v>
      </c>
      <c r="X638" s="178" t="s">
        <v>13958</v>
      </c>
      <c r="Y638" s="178" t="s">
        <v>13354</v>
      </c>
      <c r="Z638" s="178">
        <v>24</v>
      </c>
      <c r="AA638" s="178" t="s">
        <v>13354</v>
      </c>
      <c r="AB638" s="178" t="str">
        <f t="shared" si="9"/>
        <v>,(2559,43,'FechaValorMercado','Fecha_Valor_Mercado','Fecha Valor Mercado','Tab1','General',1,1,1,NULL,NULL,NULL,'2','CALENDAREXTENDER','DATETIME',NULL,NULL,NULL,NULL,NULL,'mainTableBoxesCss',NULL,'GrupoValidacion1',NULL,24,NULL,N'MANTENIMIENTO',CAST('19000101' AS DateTime), N'999999999')</v>
      </c>
    </row>
    <row r="639" spans="1:28" x14ac:dyDescent="0.25">
      <c r="A639" s="178">
        <v>2560</v>
      </c>
      <c r="B639" s="178">
        <v>43</v>
      </c>
      <c r="C639" s="178" t="s">
        <v>14691</v>
      </c>
      <c r="D639" s="178" t="s">
        <v>14926</v>
      </c>
      <c r="E639" s="178" t="s">
        <v>14615</v>
      </c>
      <c r="F639" s="178" t="s">
        <v>13842</v>
      </c>
      <c r="G639" s="178" t="s">
        <v>13843</v>
      </c>
      <c r="H639" s="178">
        <v>1</v>
      </c>
      <c r="I639" s="178">
        <v>1</v>
      </c>
      <c r="J639" s="178">
        <v>1</v>
      </c>
      <c r="K639" s="178" t="s">
        <v>13354</v>
      </c>
      <c r="L639" s="178" t="s">
        <v>13354</v>
      </c>
      <c r="M639" s="178" t="s">
        <v>13354</v>
      </c>
      <c r="N639" s="178">
        <v>2</v>
      </c>
      <c r="O639" s="178" t="s">
        <v>13971</v>
      </c>
      <c r="P639" s="178" t="s">
        <v>13972</v>
      </c>
      <c r="Q639" s="178" t="s">
        <v>13354</v>
      </c>
      <c r="R639" s="178" t="s">
        <v>13354</v>
      </c>
      <c r="S639" s="178" t="s">
        <v>13354</v>
      </c>
      <c r="T639" s="178" t="s">
        <v>13354</v>
      </c>
      <c r="U639" s="178" t="s">
        <v>13354</v>
      </c>
      <c r="V639" s="178" t="s">
        <v>13846</v>
      </c>
      <c r="W639" s="178" t="s">
        <v>13354</v>
      </c>
      <c r="X639" s="178" t="s">
        <v>13958</v>
      </c>
      <c r="Y639" s="178" t="s">
        <v>13354</v>
      </c>
      <c r="Z639" s="178">
        <v>25</v>
      </c>
      <c r="AA639" s="178" t="s">
        <v>13354</v>
      </c>
      <c r="AB639" s="178" t="str">
        <f t="shared" si="9"/>
        <v>,(2560,43,'FechaConstitucionGarantia','Fecha_Constitucion_Garantia','Fecha Constitución','Tab1','General',1,1,1,NULL,NULL,NULL,'2','CALENDAREXTENDER','DATETIME',NULL,NULL,NULL,NULL,NULL,'mainTableBoxesCss',NULL,'GrupoValidacion1',NULL,25,NULL,N'MANTENIMIENTO',CAST('19000101' AS DateTime), N'999999999')</v>
      </c>
    </row>
    <row r="640" spans="1:28" x14ac:dyDescent="0.25">
      <c r="A640" s="178">
        <v>2561</v>
      </c>
      <c r="B640" s="178">
        <v>43</v>
      </c>
      <c r="C640" s="178" t="s">
        <v>11996</v>
      </c>
      <c r="D640" s="178" t="s">
        <v>14927</v>
      </c>
      <c r="E640" s="178" t="s">
        <v>14590</v>
      </c>
      <c r="F640" s="178" t="s">
        <v>13842</v>
      </c>
      <c r="G640" s="178" t="s">
        <v>13843</v>
      </c>
      <c r="H640" s="178">
        <v>1</v>
      </c>
      <c r="I640" s="178">
        <v>0</v>
      </c>
      <c r="J640" s="178">
        <v>1</v>
      </c>
      <c r="K640" s="178" t="s">
        <v>13354</v>
      </c>
      <c r="L640" s="178" t="s">
        <v>13354</v>
      </c>
      <c r="M640" s="178" t="s">
        <v>13354</v>
      </c>
      <c r="N640" s="178">
        <v>2</v>
      </c>
      <c r="O640" s="178" t="s">
        <v>13971</v>
      </c>
      <c r="P640" s="178" t="s">
        <v>13972</v>
      </c>
      <c r="Q640" s="178" t="s">
        <v>13354</v>
      </c>
      <c r="R640" s="178" t="s">
        <v>13354</v>
      </c>
      <c r="S640" s="178" t="s">
        <v>13354</v>
      </c>
      <c r="T640" s="178" t="s">
        <v>13354</v>
      </c>
      <c r="U640" s="178" t="s">
        <v>13354</v>
      </c>
      <c r="V640" s="178" t="s">
        <v>13846</v>
      </c>
      <c r="W640" s="178" t="s">
        <v>13354</v>
      </c>
      <c r="X640" s="178" t="s">
        <v>13354</v>
      </c>
      <c r="Y640" s="178" t="s">
        <v>13354</v>
      </c>
      <c r="Z640" s="178">
        <v>26</v>
      </c>
      <c r="AA640" s="178" t="s">
        <v>13354</v>
      </c>
      <c r="AB640" s="178" t="str">
        <f t="shared" si="9"/>
        <v>,(2561,43,'FechaVencimiento','Fecha_Vencimiento','Fecha Vencimiento','Tab1','General',1,0,1,NULL,NULL,NULL,'2','CALENDAREXTENDER','DATETIME',NULL,NULL,NULL,NULL,NULL,'mainTableBoxesCss',NULL,NULL,NULL,26,NULL,N'MANTENIMIENTO',CAST('19000101' AS DateTime), N'999999999')</v>
      </c>
    </row>
    <row r="641" spans="1:28" x14ac:dyDescent="0.25">
      <c r="A641" s="178">
        <v>2562</v>
      </c>
      <c r="B641" s="178">
        <v>43</v>
      </c>
      <c r="C641" s="178" t="s">
        <v>14928</v>
      </c>
      <c r="D641" s="178" t="s">
        <v>14929</v>
      </c>
      <c r="E641" s="178" t="s">
        <v>14882</v>
      </c>
      <c r="F641" s="178" t="s">
        <v>13842</v>
      </c>
      <c r="G641" s="178" t="s">
        <v>13843</v>
      </c>
      <c r="H641" s="178">
        <v>0</v>
      </c>
      <c r="I641" s="178">
        <v>1</v>
      </c>
      <c r="J641" s="178">
        <v>1</v>
      </c>
      <c r="K641" s="178">
        <v>1</v>
      </c>
      <c r="L641" s="178" t="s">
        <v>14883</v>
      </c>
      <c r="M641" s="178" t="s">
        <v>13354</v>
      </c>
      <c r="N641" s="178" t="s">
        <v>13354</v>
      </c>
      <c r="O641" s="178" t="s">
        <v>13878</v>
      </c>
      <c r="P641" s="178" t="s">
        <v>13354</v>
      </c>
      <c r="Q641" s="178" t="s">
        <v>13354</v>
      </c>
      <c r="R641" s="178" t="s">
        <v>13354</v>
      </c>
      <c r="S641" s="178" t="s">
        <v>13354</v>
      </c>
      <c r="T641" s="178" t="s">
        <v>13354</v>
      </c>
      <c r="U641" s="178" t="s">
        <v>13354</v>
      </c>
      <c r="V641" s="178" t="s">
        <v>13846</v>
      </c>
      <c r="W641" s="178" t="s">
        <v>14884</v>
      </c>
      <c r="X641" s="178" t="s">
        <v>13354</v>
      </c>
      <c r="Y641" s="178" t="s">
        <v>13354</v>
      </c>
      <c r="Z641" s="178">
        <v>27</v>
      </c>
      <c r="AA641" s="178" t="s">
        <v>13354</v>
      </c>
      <c r="AB641" s="178" t="str">
        <f t="shared" si="9"/>
        <v>,(2562,43,'IdEstadoGarantia','Id_Estado_Garantia','Estado Garantía','Tab1','General',0,1,1,1,'Normal',NULL,NULL,'DROPDOWNLIST',NULL,NULL,NULL,NULL,NULL,NULL,'mainTableBoxesCss','EstadosGarantiasLista',NULL,NULL,27,NULL,N'MANTENIMIENTO',CAST('19000101' AS DateTime), N'999999999')</v>
      </c>
    </row>
    <row r="642" spans="1:28" x14ac:dyDescent="0.25">
      <c r="A642" s="178">
        <v>2563</v>
      </c>
      <c r="B642" s="178">
        <v>43</v>
      </c>
      <c r="C642" s="178" t="s">
        <v>14536</v>
      </c>
      <c r="D642" s="178" t="s">
        <v>14536</v>
      </c>
      <c r="E642" s="178" t="s">
        <v>14536</v>
      </c>
      <c r="F642" s="178" t="s">
        <v>13842</v>
      </c>
      <c r="G642" s="178" t="s">
        <v>13843</v>
      </c>
      <c r="H642" s="178">
        <v>0</v>
      </c>
      <c r="I642" s="178">
        <v>1</v>
      </c>
      <c r="J642" s="178">
        <v>1</v>
      </c>
      <c r="K642" s="178">
        <v>0</v>
      </c>
      <c r="L642" s="178" t="s">
        <v>13354</v>
      </c>
      <c r="M642" s="178" t="s">
        <v>13354</v>
      </c>
      <c r="N642" s="178" t="s">
        <v>13354</v>
      </c>
      <c r="O642" s="178" t="s">
        <v>14930</v>
      </c>
      <c r="P642" s="178" t="s">
        <v>13354</v>
      </c>
      <c r="Q642" s="178" t="s">
        <v>13354</v>
      </c>
      <c r="R642" s="178" t="s">
        <v>13354</v>
      </c>
      <c r="S642" s="178" t="s">
        <v>13354</v>
      </c>
      <c r="T642" s="178" t="s">
        <v>13354</v>
      </c>
      <c r="U642" s="178" t="s">
        <v>13354</v>
      </c>
      <c r="V642" s="178" t="s">
        <v>14931</v>
      </c>
      <c r="W642" s="178" t="s">
        <v>13354</v>
      </c>
      <c r="X642" s="178" t="s">
        <v>13354</v>
      </c>
      <c r="Y642" s="178" t="s">
        <v>13354</v>
      </c>
      <c r="Z642" s="178">
        <v>28</v>
      </c>
      <c r="AA642" s="178" t="s">
        <v>13354</v>
      </c>
      <c r="AB642" s="178" t="str">
        <f t="shared" si="9"/>
        <v>,(2563,43,'Validar','Validar','Validar','Tab1','General',0,1,1,0,NULL,NULL,NULL,'BUTTON',NULL,NULL,NULL,NULL,NULL,NULL,'botonValidar',NULL,NULL,NULL,28,NULL,N'MANTENIMIENTO',CAST('19000101' AS DateTime), N'999999999')</v>
      </c>
    </row>
    <row r="643" spans="1:28" x14ac:dyDescent="0.25">
      <c r="A643" s="178">
        <v>2564</v>
      </c>
      <c r="B643" s="178">
        <v>43</v>
      </c>
      <c r="C643" s="178" t="s">
        <v>13354</v>
      </c>
      <c r="D643" s="178" t="s">
        <v>14932</v>
      </c>
      <c r="E643" s="178" t="s">
        <v>14933</v>
      </c>
      <c r="F643" s="178" t="s">
        <v>14244</v>
      </c>
      <c r="G643" s="178" t="s">
        <v>14933</v>
      </c>
      <c r="H643" s="178">
        <v>1</v>
      </c>
      <c r="I643" s="178">
        <v>1</v>
      </c>
      <c r="J643" s="178">
        <v>1</v>
      </c>
      <c r="K643" s="178" t="s">
        <v>13354</v>
      </c>
      <c r="L643" s="178" t="s">
        <v>13354</v>
      </c>
      <c r="M643" s="178" t="s">
        <v>13354</v>
      </c>
      <c r="N643" s="178" t="s">
        <v>13354</v>
      </c>
      <c r="O643" s="178" t="s">
        <v>14336</v>
      </c>
      <c r="P643" s="178" t="s">
        <v>13354</v>
      </c>
      <c r="Q643" s="178" t="s">
        <v>13354</v>
      </c>
      <c r="R643" s="178" t="s">
        <v>13354</v>
      </c>
      <c r="S643" s="178" t="s">
        <v>13354</v>
      </c>
      <c r="T643" s="178" t="s">
        <v>13354</v>
      </c>
      <c r="U643" s="178" t="s">
        <v>13354</v>
      </c>
      <c r="V643" s="178" t="s">
        <v>14337</v>
      </c>
      <c r="W643" s="178" t="s">
        <v>13354</v>
      </c>
      <c r="X643" s="178" t="s">
        <v>13354</v>
      </c>
      <c r="Y643" s="178" t="s">
        <v>13354</v>
      </c>
      <c r="Z643" s="178">
        <v>29</v>
      </c>
      <c r="AA643" s="178" t="s">
        <v>13354</v>
      </c>
      <c r="AB643" s="178" t="str">
        <f t="shared" ref="AB643:AB706" si="10">+CONCATENATE(",(",A643,",",B643,",",(IF(EXACT(C643,"NULL"), "NULL","'"&amp;C643&amp;"'")),",",(IF(EXACT(D643,"NULL"), "NULL","'"&amp;D643&amp;"'")),",",(IF(EXACT(E643,"NULL"), "NULL","'"&amp;E643&amp;"'")),",",(IF(EXACT(F643,"NULL"), "NULL","'"&amp;F643&amp;"'")),",",(IF(EXACT(G643,"NULL"), "NULL","'"&amp;G643&amp;"'")),",",(IF(EXACT(H643,"NULL"), "NULL",H643)),",",(IF(EXACT(I643,"NULL"), "NULL",I643)),",",(IF(EXACT(J643,"NULL"), "NULL",J643)),",",(IF(EXACT(K643,"NULL"), "NULL",K643)),",",(IF(EXACT(L643,"NULL"), "NULL","'"&amp;L643&amp;"'")),",",(IF(EXACT(M643,"NULL"), "NULL",M643)),",",(IF(EXACT(N643,"NULL"), "NULL","'"&amp;N643&amp;"'")),",",(IF(EXACT(O643,"NULL"), "NULL","'"&amp;O643&amp;"'")),",",(IF(EXACT(P643,"NULL"), "NULL","'"&amp;P643&amp;"'")),",",(IF(EXACT(Q643,"NULL"), "NULL","'"&amp;Q643&amp;"'")),",",(IF(EXACT(R643,"NULL"), "NULL","'"&amp;R643&amp;"'")),",",(IF(EXACT(S643,"NULL"), "NULL","'"&amp;S643&amp;"'")),",",(IF(EXACT(T643,"NULL"), "NULL","'"&amp;T643&amp;"'")),",",(IF(EXACT(U643,"NULL"), "NULL","'"&amp;U643&amp;"'")),",",(IF(EXACT(V643,"NULL"), "NULL","'"&amp;V643&amp;"'")),",",(IF(EXACT(W643,"NULL"), "NULL","'"&amp;W643&amp;"'")),",",(IF(EXACT(X643,"NULL"), "NULL","'"&amp;X643&amp;"'")),",",(IF(EXACT(Y643,"NULL"), "NULL","'"&amp;Y643&amp;"'")),",",(IF(EXACT(Z643,"NULL"), "NULL",Z643)),",",(IF(EXACT(AA643,"NULL"), "NULL","'"&amp;AA643&amp;"'")),",N'MANTENIMIENTO',CAST('19000101' AS DateTime), N'999999999')")</f>
        <v>,(2564,43,NULL,'Gravamenes','Gravámenes','Tab2','Gravámenes',1,1,1,NULL,NULL,NULL,NULL,'AREA',NULL,NULL,NULL,NULL,NULL,NULL,'labelSub',NULL,NULL,NULL,29,NULL,N'MANTENIMIENTO',CAST('19000101' AS DateTime), N'999999999')</v>
      </c>
    </row>
    <row r="644" spans="1:28" x14ac:dyDescent="0.25">
      <c r="A644" s="178">
        <v>2565</v>
      </c>
      <c r="B644" s="178">
        <v>43</v>
      </c>
      <c r="C644" s="178" t="s">
        <v>14885</v>
      </c>
      <c r="D644" s="178" t="s">
        <v>14885</v>
      </c>
      <c r="E644" s="178" t="s">
        <v>14886</v>
      </c>
      <c r="F644" s="178" t="s">
        <v>14244</v>
      </c>
      <c r="G644" s="178" t="s">
        <v>14933</v>
      </c>
      <c r="H644" s="178">
        <v>1</v>
      </c>
      <c r="I644" s="178">
        <v>1</v>
      </c>
      <c r="J644" s="178">
        <v>1</v>
      </c>
      <c r="K644" s="178">
        <v>1</v>
      </c>
      <c r="L644" s="178" t="s">
        <v>740</v>
      </c>
      <c r="M644" s="178" t="s">
        <v>13354</v>
      </c>
      <c r="N644" s="178" t="s">
        <v>13354</v>
      </c>
      <c r="O644" s="178" t="s">
        <v>13878</v>
      </c>
      <c r="P644" s="178" t="s">
        <v>13354</v>
      </c>
      <c r="Q644" s="178" t="s">
        <v>13354</v>
      </c>
      <c r="R644" s="178" t="s">
        <v>13354</v>
      </c>
      <c r="S644" s="178" t="s">
        <v>13354</v>
      </c>
      <c r="T644" s="178" t="s">
        <v>13354</v>
      </c>
      <c r="U644" s="178" t="s">
        <v>13354</v>
      </c>
      <c r="V644" s="178" t="s">
        <v>13846</v>
      </c>
      <c r="W644" s="178" t="s">
        <v>14729</v>
      </c>
      <c r="X644" s="178" t="s">
        <v>13354</v>
      </c>
      <c r="Y644" s="178" t="s">
        <v>13354</v>
      </c>
      <c r="Z644" s="178">
        <v>30</v>
      </c>
      <c r="AA644" s="178" t="s">
        <v>13354</v>
      </c>
      <c r="AB644" s="178" t="str">
        <f t="shared" si="10"/>
        <v>,(2565,43,'IndGravamen','IndGravamen','Ind. Gravamen','Tab2','Gravámenes',1,1,1,1,'NO',NULL,NULL,'DROPDOWNLIST',NULL,NULL,NULL,NULL,NULL,NULL,'mainTableBoxesCss','DefaultSiNoLista',NULL,NULL,30,NULL,N'MANTENIMIENTO',CAST('19000101' AS DateTime), N'999999999')</v>
      </c>
    </row>
    <row r="645" spans="1:28" x14ac:dyDescent="0.25">
      <c r="A645" s="178">
        <v>2566</v>
      </c>
      <c r="B645" s="178">
        <v>43</v>
      </c>
      <c r="C645" s="178" t="s">
        <v>14932</v>
      </c>
      <c r="D645" s="178" t="s">
        <v>14934</v>
      </c>
      <c r="E645" s="178" t="s">
        <v>14935</v>
      </c>
      <c r="F645" s="178" t="s">
        <v>14244</v>
      </c>
      <c r="G645" s="178" t="s">
        <v>14933</v>
      </c>
      <c r="H645" s="178">
        <v>1</v>
      </c>
      <c r="I645" s="178">
        <v>1</v>
      </c>
      <c r="J645" s="178">
        <v>1</v>
      </c>
      <c r="K645" s="178" t="s">
        <v>13354</v>
      </c>
      <c r="L645" s="178" t="s">
        <v>13354</v>
      </c>
      <c r="M645" s="178" t="s">
        <v>13354</v>
      </c>
      <c r="N645" s="178" t="s">
        <v>13354</v>
      </c>
      <c r="O645" s="178" t="s">
        <v>14371</v>
      </c>
      <c r="P645" s="178" t="s">
        <v>13354</v>
      </c>
      <c r="Q645" s="178" t="s">
        <v>13354</v>
      </c>
      <c r="R645" s="178" t="s">
        <v>13354</v>
      </c>
      <c r="S645" s="178" t="s">
        <v>13354</v>
      </c>
      <c r="T645" s="178" t="s">
        <v>13354</v>
      </c>
      <c r="U645" s="178" t="s">
        <v>13354</v>
      </c>
      <c r="V645" s="178" t="s">
        <v>13354</v>
      </c>
      <c r="W645" s="178" t="s">
        <v>14936</v>
      </c>
      <c r="X645" s="178" t="s">
        <v>13354</v>
      </c>
      <c r="Y645" s="178" t="s">
        <v>13354</v>
      </c>
      <c r="Z645" s="178">
        <v>31</v>
      </c>
      <c r="AA645" s="178" t="s">
        <v>13354</v>
      </c>
      <c r="AB645" s="178" t="str">
        <f t="shared" si="10"/>
        <v>,(2566,43,'Gravamenes','IdGravamen|DesGradoGravamen|DesTipoMonedaMontoGravamen|SaldoGradoGravamen|Id_Visible','Id|Grado Gravamen|Tipo Moneda Monto Gravamen|Saldo Grado Gravamen|Id','Tab2','Gravámenes',1,1,1,NULL,NULL,NULL,NULL,'GRIDVIEW',NULL,NULL,NULL,NULL,NULL,NULL,NULL,'GarantiasGravamenesConsultarGridInterno',NULL,NULL,31,NULL,N'MANTENIMIENTO',CAST('19000101' AS DateTime), N'999999999')</v>
      </c>
    </row>
    <row r="646" spans="1:28" x14ac:dyDescent="0.25">
      <c r="A646" s="178">
        <v>2567</v>
      </c>
      <c r="B646" s="178">
        <v>43</v>
      </c>
      <c r="C646" s="178" t="s">
        <v>14887</v>
      </c>
      <c r="D646" s="178" t="s">
        <v>13354</v>
      </c>
      <c r="E646" s="178" t="s">
        <v>14584</v>
      </c>
      <c r="F646" s="178" t="s">
        <v>13354</v>
      </c>
      <c r="G646" s="178" t="s">
        <v>13354</v>
      </c>
      <c r="H646" s="178" t="s">
        <v>13354</v>
      </c>
      <c r="I646" s="178" t="s">
        <v>13354</v>
      </c>
      <c r="J646" s="178" t="s">
        <v>13354</v>
      </c>
      <c r="K646" s="178" t="s">
        <v>13354</v>
      </c>
      <c r="L646" s="178" t="s">
        <v>13354</v>
      </c>
      <c r="M646" s="178" t="s">
        <v>13354</v>
      </c>
      <c r="N646" s="178" t="s">
        <v>13354</v>
      </c>
      <c r="O646" s="178" t="s">
        <v>13354</v>
      </c>
      <c r="P646" s="178" t="s">
        <v>13354</v>
      </c>
      <c r="Q646" s="178" t="s">
        <v>13354</v>
      </c>
      <c r="R646" s="178" t="s">
        <v>13354</v>
      </c>
      <c r="S646" s="178" t="s">
        <v>13354</v>
      </c>
      <c r="T646" s="178" t="s">
        <v>13354</v>
      </c>
      <c r="U646" s="178" t="s">
        <v>13354</v>
      </c>
      <c r="V646" s="178" t="s">
        <v>13846</v>
      </c>
      <c r="W646" s="178" t="s">
        <v>14585</v>
      </c>
      <c r="X646" s="178" t="s">
        <v>13354</v>
      </c>
      <c r="Y646" s="178" t="s">
        <v>13354</v>
      </c>
      <c r="Z646" s="178">
        <v>32</v>
      </c>
      <c r="AA646" s="178" t="s">
        <v>13354</v>
      </c>
      <c r="AB646" s="178" t="str">
        <f t="shared" si="10"/>
        <v>,(2567,43,'GravamenGarantiaGradoGravamen',NULL,'Grado Gravamen',NULL,NULL,NULL,NULL,NULL,NULL,NULL,NULL,NULL,NULL,NULL,NULL,NULL,NULL,NULL,NULL,'mainTableBoxesCss','GradosGravamenesLista',NULL,NULL,32,NULL,N'MANTENIMIENTO',CAST('19000101' AS DateTime), N'999999999')</v>
      </c>
    </row>
    <row r="647" spans="1:28" x14ac:dyDescent="0.25">
      <c r="A647" s="178">
        <v>2568</v>
      </c>
      <c r="B647" s="178">
        <v>43</v>
      </c>
      <c r="C647" s="178" t="s">
        <v>14888</v>
      </c>
      <c r="D647" s="178" t="s">
        <v>13354</v>
      </c>
      <c r="E647" s="178" t="s">
        <v>14679</v>
      </c>
      <c r="F647" s="178" t="s">
        <v>13354</v>
      </c>
      <c r="G647" s="178" t="s">
        <v>13354</v>
      </c>
      <c r="H647" s="178" t="s">
        <v>13354</v>
      </c>
      <c r="I647" s="178" t="s">
        <v>13354</v>
      </c>
      <c r="J647" s="178" t="s">
        <v>13354</v>
      </c>
      <c r="K647" s="178" t="s">
        <v>13354</v>
      </c>
      <c r="L647" s="178" t="s">
        <v>13354</v>
      </c>
      <c r="M647" s="178" t="s">
        <v>13354</v>
      </c>
      <c r="N647" s="178" t="s">
        <v>13354</v>
      </c>
      <c r="O647" s="178" t="s">
        <v>13354</v>
      </c>
      <c r="P647" s="178" t="s">
        <v>13354</v>
      </c>
      <c r="Q647" s="178" t="s">
        <v>13354</v>
      </c>
      <c r="R647" s="178" t="s">
        <v>13354</v>
      </c>
      <c r="S647" s="178" t="s">
        <v>13354</v>
      </c>
      <c r="T647" s="178" t="s">
        <v>13354</v>
      </c>
      <c r="U647" s="178" t="s">
        <v>13354</v>
      </c>
      <c r="V647" s="178" t="s">
        <v>13846</v>
      </c>
      <c r="W647" s="178" t="s">
        <v>14539</v>
      </c>
      <c r="X647" s="178" t="s">
        <v>13354</v>
      </c>
      <c r="Y647" s="178" t="s">
        <v>13354</v>
      </c>
      <c r="Z647" s="178">
        <v>33</v>
      </c>
      <c r="AA647" s="178" t="s">
        <v>13354</v>
      </c>
      <c r="AB647" s="178" t="str">
        <f t="shared" si="10"/>
        <v>,(2568,43,'GravamenGarantiaTipoMonedaMontoGravamen',NULL,'Tipo Moneda Monto Gravamen',NULL,NULL,NULL,NULL,NULL,NULL,NULL,NULL,NULL,NULL,NULL,NULL,NULL,NULL,NULL,NULL,'mainTableBoxesCss','TiposMonedasLista',NULL,NULL,33,NULL,N'MANTENIMIENTO',CAST('19000101' AS DateTime), N'999999999')</v>
      </c>
    </row>
    <row r="648" spans="1:28" x14ac:dyDescent="0.25">
      <c r="A648" s="178">
        <v>2569</v>
      </c>
      <c r="B648" s="178">
        <v>43</v>
      </c>
      <c r="C648" s="178" t="s">
        <v>14889</v>
      </c>
      <c r="D648" s="178" t="s">
        <v>13354</v>
      </c>
      <c r="E648" s="178" t="s">
        <v>14890</v>
      </c>
      <c r="F648" s="178" t="s">
        <v>13354</v>
      </c>
      <c r="G648" s="178" t="s">
        <v>13354</v>
      </c>
      <c r="H648" s="178" t="s">
        <v>13354</v>
      </c>
      <c r="I648" s="178" t="s">
        <v>13354</v>
      </c>
      <c r="J648" s="178" t="s">
        <v>13354</v>
      </c>
      <c r="K648" s="178" t="s">
        <v>13354</v>
      </c>
      <c r="L648" s="178" t="s">
        <v>13354</v>
      </c>
      <c r="M648" s="178" t="s">
        <v>13354</v>
      </c>
      <c r="N648" s="178" t="s">
        <v>13354</v>
      </c>
      <c r="O648" s="178" t="s">
        <v>13354</v>
      </c>
      <c r="P648" s="178" t="s">
        <v>13354</v>
      </c>
      <c r="Q648" s="178" t="s">
        <v>13354</v>
      </c>
      <c r="R648" s="178" t="s">
        <v>13354</v>
      </c>
      <c r="S648" s="178" t="s">
        <v>13354</v>
      </c>
      <c r="T648" s="178" t="s">
        <v>13354</v>
      </c>
      <c r="U648" s="178" t="s">
        <v>13354</v>
      </c>
      <c r="V648" s="178" t="s">
        <v>13846</v>
      </c>
      <c r="W648" s="178" t="s">
        <v>13354</v>
      </c>
      <c r="X648" s="178" t="s">
        <v>13354</v>
      </c>
      <c r="Y648" s="178" t="s">
        <v>13354</v>
      </c>
      <c r="Z648" s="178">
        <v>34</v>
      </c>
      <c r="AA648" s="178" t="s">
        <v>13354</v>
      </c>
      <c r="AB648" s="178" t="str">
        <f t="shared" si="10"/>
        <v>,(2569,43,'GravamenGarantiaSaldoGradoGravamen',NULL,'Saldo Grado Gravamen',NULL,NULL,NULL,NULL,NULL,NULL,NULL,NULL,NULL,NULL,NULL,NULL,NULL,NULL,NULL,NULL,'mainTableBoxesCss',NULL,NULL,NULL,34,NULL,N'MANTENIMIENTO',CAST('19000101' AS DateTime), N'999999999')</v>
      </c>
    </row>
    <row r="649" spans="1:28" x14ac:dyDescent="0.25">
      <c r="A649" s="178">
        <v>2570</v>
      </c>
      <c r="B649" s="178">
        <v>43</v>
      </c>
      <c r="C649" s="178" t="s">
        <v>14891</v>
      </c>
      <c r="D649" s="178" t="s">
        <v>13354</v>
      </c>
      <c r="E649" s="178" t="s">
        <v>14892</v>
      </c>
      <c r="F649" s="178" t="s">
        <v>13354</v>
      </c>
      <c r="G649" s="178" t="s">
        <v>13354</v>
      </c>
      <c r="H649" s="178" t="s">
        <v>13354</v>
      </c>
      <c r="I649" s="178" t="s">
        <v>13354</v>
      </c>
      <c r="J649" s="178" t="s">
        <v>13354</v>
      </c>
      <c r="K649" s="178" t="s">
        <v>13354</v>
      </c>
      <c r="L649" s="178" t="s">
        <v>13354</v>
      </c>
      <c r="M649" s="178" t="s">
        <v>13354</v>
      </c>
      <c r="N649" s="178" t="s">
        <v>13354</v>
      </c>
      <c r="O649" s="178" t="s">
        <v>13354</v>
      </c>
      <c r="P649" s="178" t="s">
        <v>13354</v>
      </c>
      <c r="Q649" s="178" t="s">
        <v>13354</v>
      </c>
      <c r="R649" s="178" t="s">
        <v>13354</v>
      </c>
      <c r="S649" s="178" t="s">
        <v>13354</v>
      </c>
      <c r="T649" s="178" t="s">
        <v>13354</v>
      </c>
      <c r="U649" s="178" t="s">
        <v>13354</v>
      </c>
      <c r="V649" s="178" t="s">
        <v>13846</v>
      </c>
      <c r="W649" s="178" t="s">
        <v>13354</v>
      </c>
      <c r="X649" s="178" t="s">
        <v>13354</v>
      </c>
      <c r="Y649" s="178" t="s">
        <v>13354</v>
      </c>
      <c r="Z649" s="178">
        <v>35</v>
      </c>
      <c r="AA649" s="178" t="s">
        <v>13354</v>
      </c>
      <c r="AB649" s="178" t="str">
        <f t="shared" si="10"/>
        <v>,(2570,43,'GravamenGarantiaEntidadAcreedora',NULL,'Entidad Acreedora',NULL,NULL,NULL,NULL,NULL,NULL,NULL,NULL,NULL,NULL,NULL,NULL,NULL,NULL,NULL,NULL,'mainTableBoxesCss',NULL,NULL,NULL,35,NULL,N'MANTENIMIENTO',CAST('19000101' AS DateTime), N'999999999')</v>
      </c>
    </row>
    <row r="650" spans="1:28" x14ac:dyDescent="0.25">
      <c r="A650" s="178">
        <v>2571</v>
      </c>
      <c r="B650" s="178">
        <v>43</v>
      </c>
      <c r="C650" s="178" t="s">
        <v>14893</v>
      </c>
      <c r="D650" s="178" t="s">
        <v>13354</v>
      </c>
      <c r="E650" s="178" t="s">
        <v>13457</v>
      </c>
      <c r="F650" s="178" t="s">
        <v>13354</v>
      </c>
      <c r="G650" s="178" t="s">
        <v>13354</v>
      </c>
      <c r="H650" s="178" t="s">
        <v>13354</v>
      </c>
      <c r="I650" s="178" t="s">
        <v>13354</v>
      </c>
      <c r="J650" s="178" t="s">
        <v>13354</v>
      </c>
      <c r="K650" s="178" t="s">
        <v>13354</v>
      </c>
      <c r="L650" s="178" t="s">
        <v>13354</v>
      </c>
      <c r="M650" s="178" t="s">
        <v>13354</v>
      </c>
      <c r="N650" s="178" t="s">
        <v>13354</v>
      </c>
      <c r="O650" s="178" t="s">
        <v>13354</v>
      </c>
      <c r="P650" s="178" t="s">
        <v>13354</v>
      </c>
      <c r="Q650" s="178" t="s">
        <v>13354</v>
      </c>
      <c r="R650" s="178" t="s">
        <v>13354</v>
      </c>
      <c r="S650" s="178" t="s">
        <v>13354</v>
      </c>
      <c r="T650" s="178" t="s">
        <v>13354</v>
      </c>
      <c r="U650" s="178" t="s">
        <v>13354</v>
      </c>
      <c r="V650" s="178" t="s">
        <v>13846</v>
      </c>
      <c r="W650" s="178" t="s">
        <v>13354</v>
      </c>
      <c r="X650" s="178" t="s">
        <v>13354</v>
      </c>
      <c r="Y650" s="178" t="s">
        <v>13354</v>
      </c>
      <c r="Z650" s="178">
        <v>36</v>
      </c>
      <c r="AA650" s="178" t="s">
        <v>13354</v>
      </c>
      <c r="AB650" s="178" t="str">
        <f t="shared" si="10"/>
        <v>,(2571,43,'GravamenGarantiaTipoCambio',NULL,'Tipo de Cambio',NULL,NULL,NULL,NULL,NULL,NULL,NULL,NULL,NULL,NULL,NULL,NULL,NULL,NULL,NULL,NULL,'mainTableBoxesCss',NULL,NULL,NULL,36,NULL,N'MANTENIMIENTO',CAST('19000101' AS DateTime), N'999999999')</v>
      </c>
    </row>
    <row r="651" spans="1:28" x14ac:dyDescent="0.25">
      <c r="A651" s="178">
        <v>2572</v>
      </c>
      <c r="B651" s="178">
        <v>43</v>
      </c>
      <c r="C651" s="178" t="s">
        <v>14894</v>
      </c>
      <c r="D651" s="178" t="s">
        <v>13354</v>
      </c>
      <c r="E651" s="178" t="s">
        <v>14840</v>
      </c>
      <c r="F651" s="178" t="s">
        <v>13354</v>
      </c>
      <c r="G651" s="178" t="s">
        <v>13354</v>
      </c>
      <c r="H651" s="178" t="s">
        <v>13354</v>
      </c>
      <c r="I651" s="178" t="s">
        <v>13354</v>
      </c>
      <c r="J651" s="178" t="s">
        <v>13354</v>
      </c>
      <c r="K651" s="178" t="s">
        <v>13354</v>
      </c>
      <c r="L651" s="178" t="s">
        <v>13354</v>
      </c>
      <c r="M651" s="178" t="s">
        <v>13354</v>
      </c>
      <c r="N651" s="178" t="s">
        <v>13354</v>
      </c>
      <c r="O651" s="178" t="s">
        <v>13354</v>
      </c>
      <c r="P651" s="178" t="s">
        <v>13354</v>
      </c>
      <c r="Q651" s="178" t="s">
        <v>13354</v>
      </c>
      <c r="R651" s="178" t="s">
        <v>13354</v>
      </c>
      <c r="S651" s="178" t="s">
        <v>13354</v>
      </c>
      <c r="T651" s="178" t="s">
        <v>13354</v>
      </c>
      <c r="U651" s="178" t="s">
        <v>13354</v>
      </c>
      <c r="V651" s="178" t="s">
        <v>13846</v>
      </c>
      <c r="W651" s="178" t="s">
        <v>13354</v>
      </c>
      <c r="X651" s="178" t="s">
        <v>13354</v>
      </c>
      <c r="Y651" s="178" t="s">
        <v>13354</v>
      </c>
      <c r="Z651" s="178">
        <v>37</v>
      </c>
      <c r="AA651" s="178" t="s">
        <v>13354</v>
      </c>
      <c r="AB651" s="178" t="str">
        <f t="shared" si="10"/>
        <v>,(2572,43,'GravamenGarantiaSaldoColonizado',NULL,'Saldo Colonizado',NULL,NULL,NULL,NULL,NULL,NULL,NULL,NULL,NULL,NULL,NULL,NULL,NULL,NULL,NULL,NULL,'mainTableBoxesCss',NULL,NULL,NULL,37,NULL,N'MANTENIMIENTO',CAST('19000101' AS DateTime), N'999999999')</v>
      </c>
    </row>
    <row r="652" spans="1:28" x14ac:dyDescent="0.25">
      <c r="A652" s="178">
        <v>2573</v>
      </c>
      <c r="B652" s="178">
        <v>42</v>
      </c>
      <c r="C652" s="178" t="s">
        <v>14937</v>
      </c>
      <c r="D652" s="178" t="s">
        <v>13354</v>
      </c>
      <c r="E652" s="178" t="s">
        <v>14938</v>
      </c>
      <c r="F652" s="178" t="s">
        <v>13354</v>
      </c>
      <c r="G652" s="178" t="s">
        <v>13354</v>
      </c>
      <c r="H652" s="178" t="s">
        <v>13354</v>
      </c>
      <c r="I652" s="178" t="s">
        <v>13354</v>
      </c>
      <c r="J652" s="178" t="s">
        <v>13354</v>
      </c>
      <c r="K652" s="178">
        <v>1</v>
      </c>
      <c r="L652" s="178" t="s">
        <v>14939</v>
      </c>
      <c r="M652" s="178" t="s">
        <v>13354</v>
      </c>
      <c r="N652" s="178" t="s">
        <v>13354</v>
      </c>
      <c r="O652" s="178" t="s">
        <v>13354</v>
      </c>
      <c r="P652" s="178" t="s">
        <v>13354</v>
      </c>
      <c r="Q652" s="178" t="s">
        <v>13354</v>
      </c>
      <c r="R652" s="178" t="s">
        <v>13354</v>
      </c>
      <c r="S652" s="178" t="s">
        <v>13354</v>
      </c>
      <c r="T652" s="178" t="s">
        <v>13354</v>
      </c>
      <c r="U652" s="178" t="s">
        <v>13354</v>
      </c>
      <c r="V652" s="178" t="s">
        <v>13846</v>
      </c>
      <c r="W652" s="178" t="s">
        <v>14940</v>
      </c>
      <c r="X652" s="178" t="s">
        <v>13354</v>
      </c>
      <c r="Y652" s="178" t="s">
        <v>13354</v>
      </c>
      <c r="Z652" s="178">
        <v>53</v>
      </c>
      <c r="AA652" s="178" t="s">
        <v>13354</v>
      </c>
      <c r="AB652" s="178" t="str">
        <f t="shared" si="10"/>
        <v>,(2573,42,'PolizaTipoPoliza',NULL,'Tipo Póliza',NULL,NULL,NULL,NULL,NULL,1,'Interna',NULL,NULL,NULL,NULL,NULL,NULL,NULL,NULL,NULL,'mainTableBoxesCss','PolizasTiposLista',NULL,NULL,53,NULL,N'MANTENIMIENTO',CAST('19000101' AS DateTime), N'999999999')</v>
      </c>
    </row>
    <row r="653" spans="1:28" x14ac:dyDescent="0.25">
      <c r="A653" s="178">
        <v>2574</v>
      </c>
      <c r="B653" s="178">
        <v>42</v>
      </c>
      <c r="C653" s="178" t="s">
        <v>14941</v>
      </c>
      <c r="D653" s="178" t="s">
        <v>13354</v>
      </c>
      <c r="E653" s="178" t="s">
        <v>14942</v>
      </c>
      <c r="F653" s="178" t="s">
        <v>13354</v>
      </c>
      <c r="G653" s="178" t="s">
        <v>13354</v>
      </c>
      <c r="H653" s="178" t="s">
        <v>13354</v>
      </c>
      <c r="I653" s="178" t="s">
        <v>13354</v>
      </c>
      <c r="J653" s="178" t="s">
        <v>13354</v>
      </c>
      <c r="K653" s="178" t="s">
        <v>13354</v>
      </c>
      <c r="L653" s="178" t="s">
        <v>13354</v>
      </c>
      <c r="M653" s="178" t="s">
        <v>13354</v>
      </c>
      <c r="N653" s="178" t="s">
        <v>13354</v>
      </c>
      <c r="O653" s="178" t="s">
        <v>13354</v>
      </c>
      <c r="P653" s="178" t="s">
        <v>13354</v>
      </c>
      <c r="Q653" s="178" t="s">
        <v>13354</v>
      </c>
      <c r="R653" s="178" t="s">
        <v>13354</v>
      </c>
      <c r="S653" s="178" t="s">
        <v>13354</v>
      </c>
      <c r="T653" s="178" t="s">
        <v>13354</v>
      </c>
      <c r="U653" s="178" t="s">
        <v>13354</v>
      </c>
      <c r="V653" s="178" t="s">
        <v>13846</v>
      </c>
      <c r="W653" s="178" t="s">
        <v>13354</v>
      </c>
      <c r="X653" s="178" t="s">
        <v>13354</v>
      </c>
      <c r="Y653" s="178" t="s">
        <v>13354</v>
      </c>
      <c r="Z653" s="178">
        <v>54</v>
      </c>
      <c r="AA653" s="178" t="s">
        <v>13354</v>
      </c>
      <c r="AB653" s="178" t="str">
        <f t="shared" si="10"/>
        <v>,(2574,42,'PolizaNumSap',NULL,'N° SAP',NULL,NULL,NULL,NULL,NULL,NULL,NULL,NULL,NULL,NULL,NULL,NULL,NULL,NULL,NULL,NULL,'mainTableBoxesCss',NULL,NULL,NULL,54,NULL,N'MANTENIMIENTO',CAST('19000101' AS DateTime), N'999999999')</v>
      </c>
    </row>
    <row r="654" spans="1:28" x14ac:dyDescent="0.25">
      <c r="A654" s="178">
        <v>2575</v>
      </c>
      <c r="B654" s="178">
        <v>42</v>
      </c>
      <c r="C654" s="178" t="s">
        <v>14943</v>
      </c>
      <c r="D654" s="178" t="s">
        <v>13354</v>
      </c>
      <c r="E654" s="178" t="s">
        <v>14944</v>
      </c>
      <c r="F654" s="178" t="s">
        <v>13354</v>
      </c>
      <c r="G654" s="178" t="s">
        <v>13354</v>
      </c>
      <c r="H654" s="178" t="s">
        <v>13354</v>
      </c>
      <c r="I654" s="178" t="s">
        <v>13354</v>
      </c>
      <c r="J654" s="178" t="s">
        <v>13354</v>
      </c>
      <c r="K654" s="178" t="s">
        <v>13354</v>
      </c>
      <c r="L654" s="178" t="s">
        <v>13354</v>
      </c>
      <c r="M654" s="178" t="s">
        <v>13354</v>
      </c>
      <c r="N654" s="178" t="s">
        <v>13354</v>
      </c>
      <c r="O654" s="178" t="s">
        <v>13354</v>
      </c>
      <c r="P654" s="178" t="s">
        <v>13354</v>
      </c>
      <c r="Q654" s="178" t="s">
        <v>13354</v>
      </c>
      <c r="R654" s="178" t="s">
        <v>13354</v>
      </c>
      <c r="S654" s="178" t="s">
        <v>13354</v>
      </c>
      <c r="T654" s="178" t="s">
        <v>13354</v>
      </c>
      <c r="U654" s="178" t="s">
        <v>13354</v>
      </c>
      <c r="V654" s="178" t="s">
        <v>13846</v>
      </c>
      <c r="W654" s="178" t="s">
        <v>13354</v>
      </c>
      <c r="X654" s="178" t="s">
        <v>13354</v>
      </c>
      <c r="Y654" s="178" t="s">
        <v>13354</v>
      </c>
      <c r="Z654" s="178">
        <v>55</v>
      </c>
      <c r="AA654" s="178" t="s">
        <v>13354</v>
      </c>
      <c r="AB654" s="178" t="str">
        <f t="shared" si="10"/>
        <v>,(2575,42,'PolizaNumPoliza',NULL,'N° Póliza',NULL,NULL,NULL,NULL,NULL,NULL,NULL,NULL,NULL,NULL,NULL,NULL,NULL,NULL,NULL,NULL,'mainTableBoxesCss',NULL,NULL,NULL,55,NULL,N'MANTENIMIENTO',CAST('19000101' AS DateTime), N'999999999')</v>
      </c>
    </row>
    <row r="655" spans="1:28" x14ac:dyDescent="0.25">
      <c r="A655" s="178">
        <v>2576</v>
      </c>
      <c r="B655" s="178">
        <v>42</v>
      </c>
      <c r="C655" s="178" t="s">
        <v>14945</v>
      </c>
      <c r="D655" s="178" t="s">
        <v>13354</v>
      </c>
      <c r="E655" s="178" t="s">
        <v>14946</v>
      </c>
      <c r="F655" s="178" t="s">
        <v>13354</v>
      </c>
      <c r="G655" s="178" t="s">
        <v>13354</v>
      </c>
      <c r="H655" s="178" t="s">
        <v>13354</v>
      </c>
      <c r="I655" s="178" t="s">
        <v>13354</v>
      </c>
      <c r="J655" s="178" t="s">
        <v>13354</v>
      </c>
      <c r="K655" s="178" t="s">
        <v>13354</v>
      </c>
      <c r="L655" s="178" t="s">
        <v>13354</v>
      </c>
      <c r="M655" s="178" t="s">
        <v>13354</v>
      </c>
      <c r="N655" s="178" t="s">
        <v>13354</v>
      </c>
      <c r="O655" s="178" t="s">
        <v>13354</v>
      </c>
      <c r="P655" s="178" t="s">
        <v>13354</v>
      </c>
      <c r="Q655" s="178" t="s">
        <v>13354</v>
      </c>
      <c r="R655" s="178" t="s">
        <v>13354</v>
      </c>
      <c r="S655" s="178" t="s">
        <v>13354</v>
      </c>
      <c r="T655" s="178" t="s">
        <v>13354</v>
      </c>
      <c r="U655" s="178" t="s">
        <v>13354</v>
      </c>
      <c r="V655" s="178" t="s">
        <v>13846</v>
      </c>
      <c r="W655" s="178" t="s">
        <v>13354</v>
      </c>
      <c r="X655" s="178" t="s">
        <v>13354</v>
      </c>
      <c r="Y655" s="178" t="s">
        <v>13354</v>
      </c>
      <c r="Z655" s="178">
        <v>56</v>
      </c>
      <c r="AA655" s="178" t="s">
        <v>13354</v>
      </c>
      <c r="AB655" s="178" t="str">
        <f t="shared" si="10"/>
        <v>,(2576,42,'PolizaFechaEmision',NULL,'Fecha Emisión',NULL,NULL,NULL,NULL,NULL,NULL,NULL,NULL,NULL,NULL,NULL,NULL,NULL,NULL,NULL,NULL,'mainTableBoxesCss',NULL,NULL,NULL,56,NULL,N'MANTENIMIENTO',CAST('19000101' AS DateTime), N'999999999')</v>
      </c>
    </row>
    <row r="656" spans="1:28" x14ac:dyDescent="0.25">
      <c r="A656" s="178">
        <v>2577</v>
      </c>
      <c r="B656" s="178">
        <v>42</v>
      </c>
      <c r="C656" s="178" t="s">
        <v>14947</v>
      </c>
      <c r="D656" s="178" t="s">
        <v>13354</v>
      </c>
      <c r="E656" s="178" t="s">
        <v>14590</v>
      </c>
      <c r="F656" s="178" t="s">
        <v>13354</v>
      </c>
      <c r="G656" s="178" t="s">
        <v>13354</v>
      </c>
      <c r="H656" s="178" t="s">
        <v>13354</v>
      </c>
      <c r="I656" s="178" t="s">
        <v>13354</v>
      </c>
      <c r="J656" s="178" t="s">
        <v>13354</v>
      </c>
      <c r="K656" s="178" t="s">
        <v>13354</v>
      </c>
      <c r="L656" s="178" t="s">
        <v>13354</v>
      </c>
      <c r="M656" s="178" t="s">
        <v>13354</v>
      </c>
      <c r="N656" s="178" t="s">
        <v>13354</v>
      </c>
      <c r="O656" s="178" t="s">
        <v>13354</v>
      </c>
      <c r="P656" s="178" t="s">
        <v>13354</v>
      </c>
      <c r="Q656" s="178" t="s">
        <v>13354</v>
      </c>
      <c r="R656" s="178" t="s">
        <v>13354</v>
      </c>
      <c r="S656" s="178" t="s">
        <v>13354</v>
      </c>
      <c r="T656" s="178" t="s">
        <v>13354</v>
      </c>
      <c r="U656" s="178" t="s">
        <v>13354</v>
      </c>
      <c r="V656" s="178" t="s">
        <v>13846</v>
      </c>
      <c r="W656" s="178" t="s">
        <v>13354</v>
      </c>
      <c r="X656" s="178" t="s">
        <v>13354</v>
      </c>
      <c r="Y656" s="178" t="s">
        <v>13354</v>
      </c>
      <c r="Z656" s="178">
        <v>57</v>
      </c>
      <c r="AA656" s="178" t="s">
        <v>13354</v>
      </c>
      <c r="AB656" s="178" t="str">
        <f t="shared" si="10"/>
        <v>,(2577,42,'PolizaFechaVencimiento',NULL,'Fecha Vencimiento',NULL,NULL,NULL,NULL,NULL,NULL,NULL,NULL,NULL,NULL,NULL,NULL,NULL,NULL,NULL,NULL,'mainTableBoxesCss',NULL,NULL,NULL,57,NULL,N'MANTENIMIENTO',CAST('19000101' AS DateTime), N'999999999')</v>
      </c>
    </row>
    <row r="657" spans="1:28" x14ac:dyDescent="0.25">
      <c r="A657" s="178">
        <v>2578</v>
      </c>
      <c r="B657" s="178">
        <v>42</v>
      </c>
      <c r="C657" s="178" t="s">
        <v>14948</v>
      </c>
      <c r="D657" s="178" t="s">
        <v>13354</v>
      </c>
      <c r="E657" s="178" t="s">
        <v>14949</v>
      </c>
      <c r="F657" s="178" t="s">
        <v>13354</v>
      </c>
      <c r="G657" s="178" t="s">
        <v>13354</v>
      </c>
      <c r="H657" s="178" t="s">
        <v>13354</v>
      </c>
      <c r="I657" s="178" t="s">
        <v>13354</v>
      </c>
      <c r="J657" s="178" t="s">
        <v>13354</v>
      </c>
      <c r="K657" s="178" t="s">
        <v>13354</v>
      </c>
      <c r="L657" s="178" t="s">
        <v>13354</v>
      </c>
      <c r="M657" s="178" t="s">
        <v>13354</v>
      </c>
      <c r="N657" s="178" t="s">
        <v>13354</v>
      </c>
      <c r="O657" s="178" t="s">
        <v>13354</v>
      </c>
      <c r="P657" s="178" t="s">
        <v>13354</v>
      </c>
      <c r="Q657" s="178" t="s">
        <v>13354</v>
      </c>
      <c r="R657" s="178" t="s">
        <v>13354</v>
      </c>
      <c r="S657" s="178" t="s">
        <v>13354</v>
      </c>
      <c r="T657" s="178" t="s">
        <v>13354</v>
      </c>
      <c r="U657" s="178" t="s">
        <v>13354</v>
      </c>
      <c r="V657" s="178" t="s">
        <v>13846</v>
      </c>
      <c r="W657" s="178" t="s">
        <v>14539</v>
      </c>
      <c r="X657" s="178" t="s">
        <v>13354</v>
      </c>
      <c r="Y657" s="178" t="s">
        <v>13354</v>
      </c>
      <c r="Z657" s="178">
        <v>58</v>
      </c>
      <c r="AA657" s="178" t="s">
        <v>13354</v>
      </c>
      <c r="AB657" s="178" t="str">
        <f t="shared" si="10"/>
        <v>,(2578,42,'PolizaTipoMoneda',NULL,'Tipo Moneda Póliza',NULL,NULL,NULL,NULL,NULL,NULL,NULL,NULL,NULL,NULL,NULL,NULL,NULL,NULL,NULL,NULL,'mainTableBoxesCss','TiposMonedasLista',NULL,NULL,58,NULL,N'MANTENIMIENTO',CAST('19000101' AS DateTime), N'999999999')</v>
      </c>
    </row>
    <row r="658" spans="1:28" x14ac:dyDescent="0.25">
      <c r="A658" s="178">
        <v>2579</v>
      </c>
      <c r="B658" s="178">
        <v>42</v>
      </c>
      <c r="C658" s="178" t="s">
        <v>14950</v>
      </c>
      <c r="D658" s="178" t="s">
        <v>13354</v>
      </c>
      <c r="E658" s="178" t="s">
        <v>14951</v>
      </c>
      <c r="F658" s="178" t="s">
        <v>13354</v>
      </c>
      <c r="G658" s="178" t="s">
        <v>13354</v>
      </c>
      <c r="H658" s="178" t="s">
        <v>13354</v>
      </c>
      <c r="I658" s="178" t="s">
        <v>13354</v>
      </c>
      <c r="J658" s="178" t="s">
        <v>13354</v>
      </c>
      <c r="K658" s="178" t="s">
        <v>13354</v>
      </c>
      <c r="L658" s="178" t="s">
        <v>13354</v>
      </c>
      <c r="M658" s="178" t="s">
        <v>13354</v>
      </c>
      <c r="N658" s="178" t="s">
        <v>13354</v>
      </c>
      <c r="O658" s="178" t="s">
        <v>13354</v>
      </c>
      <c r="P658" s="178" t="s">
        <v>13354</v>
      </c>
      <c r="Q658" s="178" t="s">
        <v>13354</v>
      </c>
      <c r="R658" s="178" t="s">
        <v>13354</v>
      </c>
      <c r="S658" s="178" t="s">
        <v>13354</v>
      </c>
      <c r="T658" s="178" t="s">
        <v>13354</v>
      </c>
      <c r="U658" s="178" t="s">
        <v>13354</v>
      </c>
      <c r="V658" s="178" t="s">
        <v>13846</v>
      </c>
      <c r="W658" s="178" t="s">
        <v>13354</v>
      </c>
      <c r="X658" s="178" t="s">
        <v>13354</v>
      </c>
      <c r="Y658" s="178" t="s">
        <v>13354</v>
      </c>
      <c r="Z658" s="178">
        <v>59</v>
      </c>
      <c r="AA658" s="178" t="s">
        <v>13354</v>
      </c>
      <c r="AB658" s="178" t="str">
        <f t="shared" si="10"/>
        <v>,(2579,42,'PolizaMontoPoliza',NULL,'Monto Póliza',NULL,NULL,NULL,NULL,NULL,NULL,NULL,NULL,NULL,NULL,NULL,NULL,NULL,NULL,NULL,NULL,'mainTableBoxesCss',NULL,NULL,NULL,59,NULL,N'MANTENIMIENTO',CAST('19000101' AS DateTime), N'999999999')</v>
      </c>
    </row>
    <row r="659" spans="1:28" x14ac:dyDescent="0.25">
      <c r="A659" s="178">
        <v>2580</v>
      </c>
      <c r="B659" s="178">
        <v>42</v>
      </c>
      <c r="C659" s="178" t="s">
        <v>14952</v>
      </c>
      <c r="D659" s="178" t="s">
        <v>13354</v>
      </c>
      <c r="E659" s="178" t="s">
        <v>14953</v>
      </c>
      <c r="F659" s="178" t="s">
        <v>13354</v>
      </c>
      <c r="G659" s="178" t="s">
        <v>13354</v>
      </c>
      <c r="H659" s="178" t="s">
        <v>13354</v>
      </c>
      <c r="I659" s="178" t="s">
        <v>13354</v>
      </c>
      <c r="J659" s="178" t="s">
        <v>13354</v>
      </c>
      <c r="K659" s="178" t="s">
        <v>13354</v>
      </c>
      <c r="L659" s="178" t="s">
        <v>13354</v>
      </c>
      <c r="M659" s="178" t="s">
        <v>13354</v>
      </c>
      <c r="N659" s="178" t="s">
        <v>13354</v>
      </c>
      <c r="O659" s="178" t="s">
        <v>13354</v>
      </c>
      <c r="P659" s="178" t="s">
        <v>13354</v>
      </c>
      <c r="Q659" s="178" t="s">
        <v>13354</v>
      </c>
      <c r="R659" s="178" t="s">
        <v>13354</v>
      </c>
      <c r="S659" s="178" t="s">
        <v>13354</v>
      </c>
      <c r="T659" s="178" t="s">
        <v>13354</v>
      </c>
      <c r="U659" s="178" t="s">
        <v>13354</v>
      </c>
      <c r="V659" s="178" t="s">
        <v>13846</v>
      </c>
      <c r="W659" s="178" t="s">
        <v>13354</v>
      </c>
      <c r="X659" s="178" t="s">
        <v>13354</v>
      </c>
      <c r="Y659" s="178" t="s">
        <v>13354</v>
      </c>
      <c r="Z659" s="178">
        <v>60</v>
      </c>
      <c r="AA659" s="178" t="s">
        <v>13354</v>
      </c>
      <c r="AB659" s="178" t="str">
        <f t="shared" si="10"/>
        <v>,(2580,42,'PolizaMontoPolizaColonizado',NULL,'Monto Póliza Colonizado',NULL,NULL,NULL,NULL,NULL,NULL,NULL,NULL,NULL,NULL,NULL,NULL,NULL,NULL,NULL,NULL,'mainTableBoxesCss',NULL,NULL,NULL,60,NULL,N'MANTENIMIENTO',CAST('19000101' AS DateTime), N'999999999')</v>
      </c>
    </row>
    <row r="660" spans="1:28" x14ac:dyDescent="0.25">
      <c r="A660" s="178">
        <v>2581</v>
      </c>
      <c r="B660" s="178">
        <v>42</v>
      </c>
      <c r="C660" s="178" t="s">
        <v>14954</v>
      </c>
      <c r="D660" s="178" t="s">
        <v>13354</v>
      </c>
      <c r="E660" s="178" t="s">
        <v>14955</v>
      </c>
      <c r="F660" s="178" t="s">
        <v>13354</v>
      </c>
      <c r="G660" s="178" t="s">
        <v>13354</v>
      </c>
      <c r="H660" s="178" t="s">
        <v>13354</v>
      </c>
      <c r="I660" s="178" t="s">
        <v>13354</v>
      </c>
      <c r="J660" s="178" t="s">
        <v>13354</v>
      </c>
      <c r="K660" s="178">
        <v>1</v>
      </c>
      <c r="L660" s="178" t="s">
        <v>12050</v>
      </c>
      <c r="M660" s="178" t="s">
        <v>13354</v>
      </c>
      <c r="N660" s="178" t="s">
        <v>13354</v>
      </c>
      <c r="O660" s="178" t="s">
        <v>13354</v>
      </c>
      <c r="P660" s="178" t="s">
        <v>13354</v>
      </c>
      <c r="Q660" s="178" t="s">
        <v>13354</v>
      </c>
      <c r="R660" s="178" t="s">
        <v>13354</v>
      </c>
      <c r="S660" s="178" t="s">
        <v>13354</v>
      </c>
      <c r="T660" s="178" t="s">
        <v>13354</v>
      </c>
      <c r="U660" s="178" t="s">
        <v>13354</v>
      </c>
      <c r="V660" s="178" t="s">
        <v>13846</v>
      </c>
      <c r="W660" s="178" t="s">
        <v>14729</v>
      </c>
      <c r="X660" s="178" t="s">
        <v>13354</v>
      </c>
      <c r="Y660" s="178" t="s">
        <v>13354</v>
      </c>
      <c r="Z660" s="178">
        <v>61</v>
      </c>
      <c r="AA660" s="178" t="s">
        <v>13354</v>
      </c>
      <c r="AB660" s="178" t="str">
        <f t="shared" si="10"/>
        <v>,(2581,42,'PolizaCobertura',NULL,'Coberturas',NULL,NULL,NULL,NULL,NULL,1,'SI',NULL,NULL,NULL,NULL,NULL,NULL,NULL,NULL,NULL,'mainTableBoxesCss','DefaultSiNoLista',NULL,NULL,61,NULL,N'MANTENIMIENTO',CAST('19000101' AS DateTime), N'999999999')</v>
      </c>
    </row>
    <row r="661" spans="1:28" x14ac:dyDescent="0.25">
      <c r="A661" s="178">
        <v>2582</v>
      </c>
      <c r="B661" s="178">
        <v>42</v>
      </c>
      <c r="C661" s="178" t="s">
        <v>14956</v>
      </c>
      <c r="D661" s="178" t="s">
        <v>13354</v>
      </c>
      <c r="E661" s="178" t="s">
        <v>14609</v>
      </c>
      <c r="F661" s="178" t="s">
        <v>13354</v>
      </c>
      <c r="G661" s="178" t="s">
        <v>13354</v>
      </c>
      <c r="H661" s="178" t="s">
        <v>13354</v>
      </c>
      <c r="I661" s="178" t="s">
        <v>13354</v>
      </c>
      <c r="J661" s="178" t="s">
        <v>13354</v>
      </c>
      <c r="K661" s="178" t="s">
        <v>13354</v>
      </c>
      <c r="L661" s="178" t="s">
        <v>13354</v>
      </c>
      <c r="M661" s="178" t="s">
        <v>13354</v>
      </c>
      <c r="N661" s="178" t="s">
        <v>13354</v>
      </c>
      <c r="O661" s="178" t="s">
        <v>13354</v>
      </c>
      <c r="P661" s="178" t="s">
        <v>13354</v>
      </c>
      <c r="Q661" s="178" t="s">
        <v>13354</v>
      </c>
      <c r="R661" s="178" t="s">
        <v>13354</v>
      </c>
      <c r="S661" s="178" t="s">
        <v>13354</v>
      </c>
      <c r="T661" s="178" t="s">
        <v>13354</v>
      </c>
      <c r="U661" s="178" t="s">
        <v>13354</v>
      </c>
      <c r="V661" s="178" t="s">
        <v>13846</v>
      </c>
      <c r="W661" s="178" t="s">
        <v>14466</v>
      </c>
      <c r="X661" s="178" t="s">
        <v>13354</v>
      </c>
      <c r="Y661" s="178" t="s">
        <v>13354</v>
      </c>
      <c r="Z661" s="178">
        <v>62</v>
      </c>
      <c r="AA661" s="178" t="s">
        <v>13354</v>
      </c>
      <c r="AB661" s="178" t="str">
        <f t="shared" si="10"/>
        <v>,(2582,42,'PolizaTipoIdentificacion',NULL,'Tipo Identificación',NULL,NULL,NULL,NULL,NULL,NULL,NULL,NULL,NULL,NULL,NULL,NULL,NULL,NULL,NULL,NULL,'mainTableBoxesCss','TiposIdentificacionesRUCLista',NULL,NULL,62,NULL,N'MANTENIMIENTO',CAST('19000101' AS DateTime), N'999999999')</v>
      </c>
    </row>
    <row r="662" spans="1:28" x14ac:dyDescent="0.25">
      <c r="A662" s="178">
        <v>2583</v>
      </c>
      <c r="B662" s="178">
        <v>42</v>
      </c>
      <c r="C662" s="178" t="s">
        <v>14957</v>
      </c>
      <c r="D662" s="178" t="s">
        <v>13354</v>
      </c>
      <c r="E662" s="178" t="s">
        <v>12778</v>
      </c>
      <c r="F662" s="178" t="s">
        <v>13354</v>
      </c>
      <c r="G662" s="178" t="s">
        <v>13354</v>
      </c>
      <c r="H662" s="178" t="s">
        <v>13354</v>
      </c>
      <c r="I662" s="178" t="s">
        <v>13354</v>
      </c>
      <c r="J662" s="178" t="s">
        <v>13354</v>
      </c>
      <c r="K662" s="178" t="s">
        <v>13354</v>
      </c>
      <c r="L662" s="178" t="s">
        <v>13354</v>
      </c>
      <c r="M662" s="178" t="s">
        <v>13354</v>
      </c>
      <c r="N662" s="178" t="s">
        <v>13354</v>
      </c>
      <c r="O662" s="178" t="s">
        <v>13354</v>
      </c>
      <c r="P662" s="178" t="s">
        <v>13354</v>
      </c>
      <c r="Q662" s="178" t="s">
        <v>13354</v>
      </c>
      <c r="R662" s="178" t="s">
        <v>13354</v>
      </c>
      <c r="S662" s="178" t="s">
        <v>13354</v>
      </c>
      <c r="T662" s="178" t="s">
        <v>13354</v>
      </c>
      <c r="U662" s="178" t="s">
        <v>13354</v>
      </c>
      <c r="V662" s="178" t="s">
        <v>13846</v>
      </c>
      <c r="W662" s="178" t="s">
        <v>13354</v>
      </c>
      <c r="X662" s="178" t="s">
        <v>13354</v>
      </c>
      <c r="Y662" s="178" t="s">
        <v>13354</v>
      </c>
      <c r="Z662" s="178">
        <v>63</v>
      </c>
      <c r="AA662" s="178" t="s">
        <v>13354</v>
      </c>
      <c r="AB662" s="178" t="str">
        <f t="shared" si="10"/>
        <v>,(2583,42,'PolizaIdentificacion',NULL,'Identificación',NULL,NULL,NULL,NULL,NULL,NULL,NULL,NULL,NULL,NULL,NULL,NULL,NULL,NULL,NULL,NULL,'mainTableBoxesCss',NULL,NULL,NULL,63,NULL,N'MANTENIMIENTO',CAST('19000101' AS DateTime), N'999999999')</v>
      </c>
    </row>
    <row r="663" spans="1:28" x14ac:dyDescent="0.25">
      <c r="A663" s="178">
        <v>2584</v>
      </c>
      <c r="B663" s="178">
        <v>42</v>
      </c>
      <c r="C663" s="178" t="s">
        <v>14958</v>
      </c>
      <c r="D663" s="178" t="s">
        <v>13354</v>
      </c>
      <c r="E663" s="178" t="s">
        <v>14874</v>
      </c>
      <c r="F663" s="178" t="s">
        <v>13354</v>
      </c>
      <c r="G663" s="178" t="s">
        <v>13354</v>
      </c>
      <c r="H663" s="178" t="s">
        <v>13354</v>
      </c>
      <c r="I663" s="178" t="s">
        <v>13354</v>
      </c>
      <c r="J663" s="178" t="s">
        <v>13354</v>
      </c>
      <c r="K663" s="178" t="s">
        <v>13354</v>
      </c>
      <c r="L663" s="178" t="s">
        <v>13354</v>
      </c>
      <c r="M663" s="178" t="s">
        <v>13354</v>
      </c>
      <c r="N663" s="178" t="s">
        <v>13354</v>
      </c>
      <c r="O663" s="178" t="s">
        <v>13354</v>
      </c>
      <c r="P663" s="178" t="s">
        <v>13354</v>
      </c>
      <c r="Q663" s="178" t="s">
        <v>13354</v>
      </c>
      <c r="R663" s="178" t="s">
        <v>13354</v>
      </c>
      <c r="S663" s="178" t="s">
        <v>13354</v>
      </c>
      <c r="T663" s="178" t="s">
        <v>13354</v>
      </c>
      <c r="U663" s="178" t="s">
        <v>13354</v>
      </c>
      <c r="V663" s="178" t="s">
        <v>13846</v>
      </c>
      <c r="W663" s="178" t="s">
        <v>13354</v>
      </c>
      <c r="X663" s="178" t="s">
        <v>13354</v>
      </c>
      <c r="Y663" s="178" t="s">
        <v>13354</v>
      </c>
      <c r="Z663" s="178">
        <v>64</v>
      </c>
      <c r="AA663" s="178" t="s">
        <v>13354</v>
      </c>
      <c r="AB663" s="178" t="str">
        <f t="shared" si="10"/>
        <v>,(2584,42,'PolizaNombre',NULL,'Nombre',NULL,NULL,NULL,NULL,NULL,NULL,NULL,NULL,NULL,NULL,NULL,NULL,NULL,NULL,NULL,NULL,'mainTableBoxesCss',NULL,NULL,NULL,64,NULL,N'MANTENIMIENTO',CAST('19000101' AS DateTime), N'999999999')</v>
      </c>
    </row>
    <row r="664" spans="1:28" x14ac:dyDescent="0.25">
      <c r="A664" s="178">
        <v>2585</v>
      </c>
      <c r="B664" s="178">
        <v>42</v>
      </c>
      <c r="C664" s="178" t="s">
        <v>14959</v>
      </c>
      <c r="D664" s="178" t="s">
        <v>13354</v>
      </c>
      <c r="E664" s="178" t="s">
        <v>14960</v>
      </c>
      <c r="F664" s="178" t="s">
        <v>13354</v>
      </c>
      <c r="G664" s="178" t="s">
        <v>13354</v>
      </c>
      <c r="H664" s="178" t="s">
        <v>13354</v>
      </c>
      <c r="I664" s="178" t="s">
        <v>13354</v>
      </c>
      <c r="J664" s="178" t="s">
        <v>13354</v>
      </c>
      <c r="K664" s="178" t="s">
        <v>13354</v>
      </c>
      <c r="L664" s="178" t="s">
        <v>13354</v>
      </c>
      <c r="M664" s="178" t="s">
        <v>13354</v>
      </c>
      <c r="N664" s="178" t="s">
        <v>13354</v>
      </c>
      <c r="O664" s="178" t="s">
        <v>13354</v>
      </c>
      <c r="P664" s="178" t="s">
        <v>13354</v>
      </c>
      <c r="Q664" s="178" t="s">
        <v>13354</v>
      </c>
      <c r="R664" s="178" t="s">
        <v>13354</v>
      </c>
      <c r="S664" s="178" t="s">
        <v>13354</v>
      </c>
      <c r="T664" s="178" t="s">
        <v>13354</v>
      </c>
      <c r="U664" s="178" t="s">
        <v>13354</v>
      </c>
      <c r="V664" s="178" t="s">
        <v>13846</v>
      </c>
      <c r="W664" s="178" t="s">
        <v>13354</v>
      </c>
      <c r="X664" s="178" t="s">
        <v>13354</v>
      </c>
      <c r="Y664" s="178" t="s">
        <v>13354</v>
      </c>
      <c r="Z664" s="178">
        <v>65</v>
      </c>
      <c r="AA664" s="178" t="s">
        <v>13354</v>
      </c>
      <c r="AB664" s="178" t="str">
        <f t="shared" si="10"/>
        <v>,(2585,42,'PolizaPrimerApellido',NULL,'Primer Apellido',NULL,NULL,NULL,NULL,NULL,NULL,NULL,NULL,NULL,NULL,NULL,NULL,NULL,NULL,NULL,NULL,'mainTableBoxesCss',NULL,NULL,NULL,65,NULL,N'MANTENIMIENTO',CAST('19000101' AS DateTime), N'999999999')</v>
      </c>
    </row>
    <row r="665" spans="1:28" x14ac:dyDescent="0.25">
      <c r="A665" s="178">
        <v>2586</v>
      </c>
      <c r="B665" s="178">
        <v>42</v>
      </c>
      <c r="C665" s="178" t="s">
        <v>14961</v>
      </c>
      <c r="D665" s="178" t="s">
        <v>13354</v>
      </c>
      <c r="E665" s="178" t="s">
        <v>14962</v>
      </c>
      <c r="F665" s="178" t="s">
        <v>13354</v>
      </c>
      <c r="G665" s="178" t="s">
        <v>13354</v>
      </c>
      <c r="H665" s="178" t="s">
        <v>13354</v>
      </c>
      <c r="I665" s="178" t="s">
        <v>13354</v>
      </c>
      <c r="J665" s="178" t="s">
        <v>13354</v>
      </c>
      <c r="K665" s="178" t="s">
        <v>13354</v>
      </c>
      <c r="L665" s="178" t="s">
        <v>13354</v>
      </c>
      <c r="M665" s="178" t="s">
        <v>13354</v>
      </c>
      <c r="N665" s="178" t="s">
        <v>13354</v>
      </c>
      <c r="O665" s="178" t="s">
        <v>13354</v>
      </c>
      <c r="P665" s="178" t="s">
        <v>13354</v>
      </c>
      <c r="Q665" s="178" t="s">
        <v>13354</v>
      </c>
      <c r="R665" s="178" t="s">
        <v>13354</v>
      </c>
      <c r="S665" s="178" t="s">
        <v>13354</v>
      </c>
      <c r="T665" s="178" t="s">
        <v>13354</v>
      </c>
      <c r="U665" s="178" t="s">
        <v>13354</v>
      </c>
      <c r="V665" s="178" t="s">
        <v>13846</v>
      </c>
      <c r="W665" s="178" t="s">
        <v>13354</v>
      </c>
      <c r="X665" s="178" t="s">
        <v>13354</v>
      </c>
      <c r="Y665" s="178" t="s">
        <v>13354</v>
      </c>
      <c r="Z665" s="178">
        <v>66</v>
      </c>
      <c r="AA665" s="178" t="s">
        <v>13354</v>
      </c>
      <c r="AB665" s="178" t="str">
        <f t="shared" si="10"/>
        <v>,(2586,42,'PolizaSegundoApellido',NULL,'Segundo Apellido',NULL,NULL,NULL,NULL,NULL,NULL,NULL,NULL,NULL,NULL,NULL,NULL,NULL,NULL,NULL,NULL,'mainTableBoxesCss',NULL,NULL,NULL,66,NULL,N'MANTENIMIENTO',CAST('19000101' AS DateTime), N'999999999')</v>
      </c>
    </row>
    <row r="666" spans="1:28" x14ac:dyDescent="0.25">
      <c r="A666" s="178">
        <v>2587</v>
      </c>
      <c r="B666" s="178">
        <v>42</v>
      </c>
      <c r="C666" s="178" t="s">
        <v>14963</v>
      </c>
      <c r="D666" s="178" t="s">
        <v>13354</v>
      </c>
      <c r="E666" s="178" t="s">
        <v>14964</v>
      </c>
      <c r="F666" s="178" t="s">
        <v>13354</v>
      </c>
      <c r="G666" s="178" t="s">
        <v>13354</v>
      </c>
      <c r="H666" s="178" t="s">
        <v>13354</v>
      </c>
      <c r="I666" s="178" t="s">
        <v>13354</v>
      </c>
      <c r="J666" s="178" t="s">
        <v>13354</v>
      </c>
      <c r="K666" s="178" t="s">
        <v>13354</v>
      </c>
      <c r="L666" s="178" t="s">
        <v>13354</v>
      </c>
      <c r="M666" s="178" t="s">
        <v>13354</v>
      </c>
      <c r="N666" s="178" t="s">
        <v>13354</v>
      </c>
      <c r="O666" s="178" t="s">
        <v>13354</v>
      </c>
      <c r="P666" s="178" t="s">
        <v>13354</v>
      </c>
      <c r="Q666" s="178" t="s">
        <v>13354</v>
      </c>
      <c r="R666" s="178" t="s">
        <v>13354</v>
      </c>
      <c r="S666" s="178" t="s">
        <v>13354</v>
      </c>
      <c r="T666" s="178" t="s">
        <v>13354</v>
      </c>
      <c r="U666" s="178" t="s">
        <v>13354</v>
      </c>
      <c r="V666" s="178" t="s">
        <v>13846</v>
      </c>
      <c r="W666" s="178" t="s">
        <v>13354</v>
      </c>
      <c r="X666" s="178" t="s">
        <v>13354</v>
      </c>
      <c r="Y666" s="178" t="s">
        <v>13354</v>
      </c>
      <c r="Z666" s="178">
        <v>67</v>
      </c>
      <c r="AA666" s="178" t="s">
        <v>13354</v>
      </c>
      <c r="AB666" s="178" t="str">
        <f t="shared" si="10"/>
        <v>,(2587,42,'PolizaRazonSocial',NULL,'Razón Social',NULL,NULL,NULL,NULL,NULL,NULL,NULL,NULL,NULL,NULL,NULL,NULL,NULL,NULL,NULL,NULL,'mainTableBoxesCss',NULL,NULL,NULL,67,NULL,N'MANTENIMIENTO',CAST('19000101' AS DateTime), N'999999999')</v>
      </c>
    </row>
    <row r="667" spans="1:28" x14ac:dyDescent="0.25">
      <c r="A667" s="178">
        <v>2588</v>
      </c>
      <c r="B667" s="178">
        <v>42</v>
      </c>
      <c r="C667" s="178" t="s">
        <v>14965</v>
      </c>
      <c r="D667" s="178" t="s">
        <v>13354</v>
      </c>
      <c r="E667" s="178" t="s">
        <v>14966</v>
      </c>
      <c r="F667" s="178" t="s">
        <v>13354</v>
      </c>
      <c r="G667" s="178" t="s">
        <v>13354</v>
      </c>
      <c r="H667" s="178" t="s">
        <v>13354</v>
      </c>
      <c r="I667" s="178" t="s">
        <v>13354</v>
      </c>
      <c r="J667" s="178" t="s">
        <v>13354</v>
      </c>
      <c r="K667" s="178" t="s">
        <v>13354</v>
      </c>
      <c r="L667" s="178" t="s">
        <v>13354</v>
      </c>
      <c r="M667" s="178" t="s">
        <v>13354</v>
      </c>
      <c r="N667" s="178" t="s">
        <v>13354</v>
      </c>
      <c r="O667" s="178" t="s">
        <v>13354</v>
      </c>
      <c r="P667" s="178" t="s">
        <v>13354</v>
      </c>
      <c r="Q667" s="178" t="s">
        <v>13354</v>
      </c>
      <c r="R667" s="178" t="s">
        <v>13354</v>
      </c>
      <c r="S667" s="178" t="s">
        <v>13354</v>
      </c>
      <c r="T667" s="178" t="s">
        <v>13354</v>
      </c>
      <c r="U667" s="178" t="s">
        <v>13354</v>
      </c>
      <c r="V667" s="178" t="s">
        <v>13846</v>
      </c>
      <c r="W667" s="178" t="s">
        <v>13354</v>
      </c>
      <c r="X667" s="178" t="s">
        <v>13354</v>
      </c>
      <c r="Y667" s="178" t="s">
        <v>13354</v>
      </c>
      <c r="Z667" s="178">
        <v>68</v>
      </c>
      <c r="AA667" s="178" t="s">
        <v>13354</v>
      </c>
      <c r="AB667" s="178" t="str">
        <f t="shared" si="10"/>
        <v>,(2588,42,'PolizaTelHabitacion',NULL,'Teléfono Habitación',NULL,NULL,NULL,NULL,NULL,NULL,NULL,NULL,NULL,NULL,NULL,NULL,NULL,NULL,NULL,NULL,'mainTableBoxesCss',NULL,NULL,NULL,68,NULL,N'MANTENIMIENTO',CAST('19000101' AS DateTime), N'999999999')</v>
      </c>
    </row>
    <row r="668" spans="1:28" x14ac:dyDescent="0.25">
      <c r="A668" s="178">
        <v>2589</v>
      </c>
      <c r="B668" s="178">
        <v>42</v>
      </c>
      <c r="C668" s="178" t="s">
        <v>14967</v>
      </c>
      <c r="D668" s="178" t="s">
        <v>13354</v>
      </c>
      <c r="E668" s="178" t="s">
        <v>14968</v>
      </c>
      <c r="F668" s="178" t="s">
        <v>13354</v>
      </c>
      <c r="G668" s="178" t="s">
        <v>13354</v>
      </c>
      <c r="H668" s="178" t="s">
        <v>13354</v>
      </c>
      <c r="I668" s="178" t="s">
        <v>13354</v>
      </c>
      <c r="J668" s="178" t="s">
        <v>13354</v>
      </c>
      <c r="K668" s="178" t="s">
        <v>13354</v>
      </c>
      <c r="L668" s="178" t="s">
        <v>13354</v>
      </c>
      <c r="M668" s="178" t="s">
        <v>13354</v>
      </c>
      <c r="N668" s="178" t="s">
        <v>13354</v>
      </c>
      <c r="O668" s="178" t="s">
        <v>13354</v>
      </c>
      <c r="P668" s="178" t="s">
        <v>13354</v>
      </c>
      <c r="Q668" s="178" t="s">
        <v>13354</v>
      </c>
      <c r="R668" s="178" t="s">
        <v>13354</v>
      </c>
      <c r="S668" s="178" t="s">
        <v>13354</v>
      </c>
      <c r="T668" s="178" t="s">
        <v>13354</v>
      </c>
      <c r="U668" s="178" t="s">
        <v>13354</v>
      </c>
      <c r="V668" s="178" t="s">
        <v>13846</v>
      </c>
      <c r="W668" s="178" t="s">
        <v>13354</v>
      </c>
      <c r="X668" s="178" t="s">
        <v>13354</v>
      </c>
      <c r="Y668" s="178" t="s">
        <v>13354</v>
      </c>
      <c r="Z668" s="178">
        <v>69</v>
      </c>
      <c r="AA668" s="178" t="s">
        <v>13354</v>
      </c>
      <c r="AB668" s="178" t="str">
        <f t="shared" si="10"/>
        <v>,(2589,42,'PolizaTelMovil',NULL,'Teléfono Móvil',NULL,NULL,NULL,NULL,NULL,NULL,NULL,NULL,NULL,NULL,NULL,NULL,NULL,NULL,NULL,NULL,'mainTableBoxesCss',NULL,NULL,NULL,69,NULL,N'MANTENIMIENTO',CAST('19000101' AS DateTime), N'999999999')</v>
      </c>
    </row>
    <row r="669" spans="1:28" x14ac:dyDescent="0.25">
      <c r="A669" s="178">
        <v>2590</v>
      </c>
      <c r="B669" s="178">
        <v>42</v>
      </c>
      <c r="C669" s="178" t="s">
        <v>14969</v>
      </c>
      <c r="D669" s="178" t="s">
        <v>13354</v>
      </c>
      <c r="E669" s="178" t="s">
        <v>14970</v>
      </c>
      <c r="F669" s="178" t="s">
        <v>13354</v>
      </c>
      <c r="G669" s="178" t="s">
        <v>13354</v>
      </c>
      <c r="H669" s="178" t="s">
        <v>13354</v>
      </c>
      <c r="I669" s="178" t="s">
        <v>13354</v>
      </c>
      <c r="J669" s="178" t="s">
        <v>13354</v>
      </c>
      <c r="K669" s="178" t="s">
        <v>13354</v>
      </c>
      <c r="L669" s="178" t="s">
        <v>13354</v>
      </c>
      <c r="M669" s="178" t="s">
        <v>13354</v>
      </c>
      <c r="N669" s="178" t="s">
        <v>13354</v>
      </c>
      <c r="O669" s="178" t="s">
        <v>13354</v>
      </c>
      <c r="P669" s="178" t="s">
        <v>13354</v>
      </c>
      <c r="Q669" s="178" t="s">
        <v>13354</v>
      </c>
      <c r="R669" s="178" t="s">
        <v>13354</v>
      </c>
      <c r="S669" s="178" t="s">
        <v>13354</v>
      </c>
      <c r="T669" s="178" t="s">
        <v>13354</v>
      </c>
      <c r="U669" s="178" t="s">
        <v>13354</v>
      </c>
      <c r="V669" s="178" t="s">
        <v>13846</v>
      </c>
      <c r="W669" s="178" t="s">
        <v>13354</v>
      </c>
      <c r="X669" s="178" t="s">
        <v>13354</v>
      </c>
      <c r="Y669" s="178" t="s">
        <v>13354</v>
      </c>
      <c r="Z669" s="178">
        <v>70</v>
      </c>
      <c r="AA669" s="178" t="s">
        <v>13354</v>
      </c>
      <c r="AB669" s="178" t="str">
        <f t="shared" si="10"/>
        <v>,(2590,42,'PolizaTelTrabajo',NULL,'Teléfono Trabajo',NULL,NULL,NULL,NULL,NULL,NULL,NULL,NULL,NULL,NULL,NULL,NULL,NULL,NULL,NULL,NULL,'mainTableBoxesCss',NULL,NULL,NULL,70,NULL,N'MANTENIMIENTO',CAST('19000101' AS DateTime), N'999999999')</v>
      </c>
    </row>
    <row r="670" spans="1:28" x14ac:dyDescent="0.25">
      <c r="A670" s="178">
        <v>2591</v>
      </c>
      <c r="B670" s="178">
        <v>42</v>
      </c>
      <c r="C670" s="178" t="s">
        <v>14971</v>
      </c>
      <c r="D670" s="178" t="s">
        <v>13354</v>
      </c>
      <c r="E670" s="178" t="s">
        <v>13877</v>
      </c>
      <c r="F670" s="178" t="s">
        <v>13354</v>
      </c>
      <c r="G670" s="178" t="s">
        <v>13354</v>
      </c>
      <c r="H670" s="178" t="s">
        <v>13354</v>
      </c>
      <c r="I670" s="178" t="s">
        <v>13354</v>
      </c>
      <c r="J670" s="178" t="s">
        <v>13354</v>
      </c>
      <c r="K670" s="178" t="s">
        <v>13354</v>
      </c>
      <c r="L670" s="178" t="s">
        <v>13354</v>
      </c>
      <c r="M670" s="178" t="s">
        <v>13354</v>
      </c>
      <c r="N670" s="178" t="s">
        <v>13354</v>
      </c>
      <c r="O670" s="178" t="s">
        <v>13354</v>
      </c>
      <c r="P670" s="178" t="s">
        <v>13354</v>
      </c>
      <c r="Q670" s="178" t="s">
        <v>13354</v>
      </c>
      <c r="R670" s="178" t="s">
        <v>13354</v>
      </c>
      <c r="S670" s="178" t="s">
        <v>13354</v>
      </c>
      <c r="T670" s="178" t="s">
        <v>13354</v>
      </c>
      <c r="U670" s="178" t="s">
        <v>13354</v>
      </c>
      <c r="V670" s="178" t="s">
        <v>13846</v>
      </c>
      <c r="W670" s="178" t="s">
        <v>13354</v>
      </c>
      <c r="X670" s="178" t="s">
        <v>13354</v>
      </c>
      <c r="Y670" s="178" t="s">
        <v>13354</v>
      </c>
      <c r="Z670" s="178">
        <v>71</v>
      </c>
      <c r="AA670" s="178" t="s">
        <v>13354</v>
      </c>
      <c r="AB670" s="178" t="str">
        <f t="shared" si="10"/>
        <v>,(2591,42,'PolizaProvincia',NULL,'Provincia',NULL,NULL,NULL,NULL,NULL,NULL,NULL,NULL,NULL,NULL,NULL,NULL,NULL,NULL,NULL,NULL,'mainTableBoxesCss',NULL,NULL,NULL,71,NULL,N'MANTENIMIENTO',CAST('19000101' AS DateTime), N'999999999')</v>
      </c>
    </row>
    <row r="671" spans="1:28" x14ac:dyDescent="0.25">
      <c r="A671" s="178">
        <v>2592</v>
      </c>
      <c r="B671" s="178">
        <v>42</v>
      </c>
      <c r="C671" s="178" t="s">
        <v>14972</v>
      </c>
      <c r="D671" s="178" t="s">
        <v>13354</v>
      </c>
      <c r="E671" s="178" t="s">
        <v>13944</v>
      </c>
      <c r="F671" s="178" t="s">
        <v>13354</v>
      </c>
      <c r="G671" s="178" t="s">
        <v>13354</v>
      </c>
      <c r="H671" s="178" t="s">
        <v>13354</v>
      </c>
      <c r="I671" s="178" t="s">
        <v>13354</v>
      </c>
      <c r="J671" s="178" t="s">
        <v>13354</v>
      </c>
      <c r="K671" s="178" t="s">
        <v>13354</v>
      </c>
      <c r="L671" s="178" t="s">
        <v>13354</v>
      </c>
      <c r="M671" s="178" t="s">
        <v>13354</v>
      </c>
      <c r="N671" s="178" t="s">
        <v>13354</v>
      </c>
      <c r="O671" s="178" t="s">
        <v>13354</v>
      </c>
      <c r="P671" s="178" t="s">
        <v>13354</v>
      </c>
      <c r="Q671" s="178" t="s">
        <v>13354</v>
      </c>
      <c r="R671" s="178" t="s">
        <v>13354</v>
      </c>
      <c r="S671" s="178" t="s">
        <v>13354</v>
      </c>
      <c r="T671" s="178" t="s">
        <v>13354</v>
      </c>
      <c r="U671" s="178" t="s">
        <v>13354</v>
      </c>
      <c r="V671" s="178" t="s">
        <v>13846</v>
      </c>
      <c r="W671" s="178" t="s">
        <v>13354</v>
      </c>
      <c r="X671" s="178" t="s">
        <v>13354</v>
      </c>
      <c r="Y671" s="178" t="s">
        <v>13354</v>
      </c>
      <c r="Z671" s="178">
        <v>72</v>
      </c>
      <c r="AA671" s="178" t="s">
        <v>13354</v>
      </c>
      <c r="AB671" s="178" t="str">
        <f t="shared" si="10"/>
        <v>,(2592,42,'PolizaCanton',NULL,'Cantón',NULL,NULL,NULL,NULL,NULL,NULL,NULL,NULL,NULL,NULL,NULL,NULL,NULL,NULL,NULL,NULL,'mainTableBoxesCss',NULL,NULL,NULL,72,NULL,N'MANTENIMIENTO',CAST('19000101' AS DateTime), N'999999999')</v>
      </c>
    </row>
    <row r="672" spans="1:28" x14ac:dyDescent="0.25">
      <c r="A672" s="178">
        <v>2593</v>
      </c>
      <c r="B672" s="178">
        <v>42</v>
      </c>
      <c r="C672" s="178" t="s">
        <v>14973</v>
      </c>
      <c r="D672" s="178" t="s">
        <v>13354</v>
      </c>
      <c r="E672" s="178" t="s">
        <v>14407</v>
      </c>
      <c r="F672" s="178" t="s">
        <v>13354</v>
      </c>
      <c r="G672" s="178" t="s">
        <v>13354</v>
      </c>
      <c r="H672" s="178" t="s">
        <v>13354</v>
      </c>
      <c r="I672" s="178" t="s">
        <v>13354</v>
      </c>
      <c r="J672" s="178" t="s">
        <v>13354</v>
      </c>
      <c r="K672" s="178" t="s">
        <v>13354</v>
      </c>
      <c r="L672" s="178" t="s">
        <v>13354</v>
      </c>
      <c r="M672" s="178" t="s">
        <v>13354</v>
      </c>
      <c r="N672" s="178" t="s">
        <v>13354</v>
      </c>
      <c r="O672" s="178" t="s">
        <v>13354</v>
      </c>
      <c r="P672" s="178" t="s">
        <v>13354</v>
      </c>
      <c r="Q672" s="178" t="s">
        <v>13354</v>
      </c>
      <c r="R672" s="178" t="s">
        <v>13354</v>
      </c>
      <c r="S672" s="178" t="s">
        <v>13354</v>
      </c>
      <c r="T672" s="178" t="s">
        <v>13354</v>
      </c>
      <c r="U672" s="178" t="s">
        <v>13354</v>
      </c>
      <c r="V672" s="178" t="s">
        <v>13846</v>
      </c>
      <c r="W672" s="178" t="s">
        <v>13354</v>
      </c>
      <c r="X672" s="178" t="s">
        <v>13354</v>
      </c>
      <c r="Y672" s="178" t="s">
        <v>13354</v>
      </c>
      <c r="Z672" s="178">
        <v>73</v>
      </c>
      <c r="AA672" s="178" t="s">
        <v>13354</v>
      </c>
      <c r="AB672" s="178" t="str">
        <f t="shared" si="10"/>
        <v>,(2593,42,'PolizaDistrito',NULL,'Distrito',NULL,NULL,NULL,NULL,NULL,NULL,NULL,NULL,NULL,NULL,NULL,NULL,NULL,NULL,NULL,NULL,'mainTableBoxesCss',NULL,NULL,NULL,73,NULL,N'MANTENIMIENTO',CAST('19000101' AS DateTime), N'999999999')</v>
      </c>
    </row>
    <row r="673" spans="1:28" x14ac:dyDescent="0.25">
      <c r="A673" s="178">
        <v>2594</v>
      </c>
      <c r="B673" s="178">
        <v>42</v>
      </c>
      <c r="C673" s="178" t="s">
        <v>14974</v>
      </c>
      <c r="D673" s="178" t="s">
        <v>13354</v>
      </c>
      <c r="E673" s="178" t="s">
        <v>14975</v>
      </c>
      <c r="F673" s="178" t="s">
        <v>13354</v>
      </c>
      <c r="G673" s="178" t="s">
        <v>13354</v>
      </c>
      <c r="H673" s="178" t="s">
        <v>13354</v>
      </c>
      <c r="I673" s="178" t="s">
        <v>13354</v>
      </c>
      <c r="J673" s="178" t="s">
        <v>13354</v>
      </c>
      <c r="K673" s="178" t="s">
        <v>13354</v>
      </c>
      <c r="L673" s="178" t="s">
        <v>13354</v>
      </c>
      <c r="M673" s="178" t="s">
        <v>13354</v>
      </c>
      <c r="N673" s="178" t="s">
        <v>13354</v>
      </c>
      <c r="O673" s="178" t="s">
        <v>13354</v>
      </c>
      <c r="P673" s="178" t="s">
        <v>13354</v>
      </c>
      <c r="Q673" s="178" t="s">
        <v>13354</v>
      </c>
      <c r="R673" s="178" t="s">
        <v>13354</v>
      </c>
      <c r="S673" s="178" t="s">
        <v>13354</v>
      </c>
      <c r="T673" s="178" t="s">
        <v>13354</v>
      </c>
      <c r="U673" s="178" t="s">
        <v>13354</v>
      </c>
      <c r="V673" s="178" t="s">
        <v>13846</v>
      </c>
      <c r="W673" s="178" t="s">
        <v>13354</v>
      </c>
      <c r="X673" s="178" t="s">
        <v>13354</v>
      </c>
      <c r="Y673" s="178" t="s">
        <v>13354</v>
      </c>
      <c r="Z673" s="178">
        <v>74</v>
      </c>
      <c r="AA673" s="178" t="s">
        <v>13354</v>
      </c>
      <c r="AB673" s="178" t="str">
        <f t="shared" si="10"/>
        <v>,(2594,42,'PolizaDireccion',NULL,'Dirección',NULL,NULL,NULL,NULL,NULL,NULL,NULL,NULL,NULL,NULL,NULL,NULL,NULL,NULL,NULL,NULL,'mainTableBoxesCss',NULL,NULL,NULL,74,NULL,N'MANTENIMIENTO',CAST('19000101' AS DateTime), N'999999999')</v>
      </c>
    </row>
    <row r="674" spans="1:28" x14ac:dyDescent="0.25">
      <c r="A674" s="178">
        <v>2595</v>
      </c>
      <c r="B674" s="178">
        <v>42</v>
      </c>
      <c r="C674" s="178" t="s">
        <v>14976</v>
      </c>
      <c r="D674" s="178" t="s">
        <v>13354</v>
      </c>
      <c r="E674" s="178" t="s">
        <v>14977</v>
      </c>
      <c r="F674" s="178" t="s">
        <v>13354</v>
      </c>
      <c r="G674" s="178" t="s">
        <v>13354</v>
      </c>
      <c r="H674" s="178" t="s">
        <v>13354</v>
      </c>
      <c r="I674" s="178" t="s">
        <v>13354</v>
      </c>
      <c r="J674" s="178" t="s">
        <v>13354</v>
      </c>
      <c r="K674" s="178">
        <v>1</v>
      </c>
      <c r="L674" s="178" t="s">
        <v>740</v>
      </c>
      <c r="M674" s="178" t="s">
        <v>13354</v>
      </c>
      <c r="N674" s="178" t="s">
        <v>13354</v>
      </c>
      <c r="O674" s="178" t="s">
        <v>13354</v>
      </c>
      <c r="P674" s="178" t="s">
        <v>13354</v>
      </c>
      <c r="Q674" s="178" t="s">
        <v>13354</v>
      </c>
      <c r="R674" s="178" t="s">
        <v>13354</v>
      </c>
      <c r="S674" s="178" t="s">
        <v>13354</v>
      </c>
      <c r="T674" s="178" t="s">
        <v>13354</v>
      </c>
      <c r="U674" s="178" t="s">
        <v>13354</v>
      </c>
      <c r="V674" s="178" t="s">
        <v>13846</v>
      </c>
      <c r="W674" s="178" t="s">
        <v>14729</v>
      </c>
      <c r="X674" s="178" t="s">
        <v>13354</v>
      </c>
      <c r="Y674" s="178" t="s">
        <v>13354</v>
      </c>
      <c r="Z674" s="178">
        <v>75</v>
      </c>
      <c r="AA674" s="178" t="s">
        <v>13354</v>
      </c>
      <c r="AB674" s="178" t="str">
        <f t="shared" si="10"/>
        <v>,(2595,42,'IndPoliza',NULL,'Ind. Póliza',NULL,NULL,NULL,NULL,NULL,1,'NO',NULL,NULL,NULL,NULL,NULL,NULL,NULL,NULL,NULL,'mainTableBoxesCss','DefaultSiNoLista',NULL,NULL,75,NULL,N'MANTENIMIENTO',CAST('19000101' AS DateTime), N'999999999')</v>
      </c>
    </row>
    <row r="675" spans="1:28" x14ac:dyDescent="0.25">
      <c r="A675" s="178">
        <v>2596</v>
      </c>
      <c r="B675" s="178">
        <v>42</v>
      </c>
      <c r="C675" s="178" t="s">
        <v>14978</v>
      </c>
      <c r="D675" s="178" t="s">
        <v>13354</v>
      </c>
      <c r="E675" s="178" t="s">
        <v>14979</v>
      </c>
      <c r="F675" s="178" t="s">
        <v>13354</v>
      </c>
      <c r="G675" s="178" t="s">
        <v>13354</v>
      </c>
      <c r="H675" s="178" t="s">
        <v>13354</v>
      </c>
      <c r="I675" s="178" t="s">
        <v>13354</v>
      </c>
      <c r="J675" s="178" t="s">
        <v>13354</v>
      </c>
      <c r="K675" s="178" t="s">
        <v>13354</v>
      </c>
      <c r="L675" s="178" t="s">
        <v>13354</v>
      </c>
      <c r="M675" s="178" t="s">
        <v>13354</v>
      </c>
      <c r="N675" s="178" t="s">
        <v>13354</v>
      </c>
      <c r="O675" s="178" t="s">
        <v>13354</v>
      </c>
      <c r="P675" s="178" t="s">
        <v>13354</v>
      </c>
      <c r="Q675" s="178" t="s">
        <v>13354</v>
      </c>
      <c r="R675" s="178" t="s">
        <v>13354</v>
      </c>
      <c r="S675" s="178" t="s">
        <v>13354</v>
      </c>
      <c r="T675" s="178" t="s">
        <v>13354</v>
      </c>
      <c r="U675" s="178" t="s">
        <v>13354</v>
      </c>
      <c r="V675" s="178" t="s">
        <v>13846</v>
      </c>
      <c r="W675" s="178" t="s">
        <v>13354</v>
      </c>
      <c r="X675" s="178" t="s">
        <v>13354</v>
      </c>
      <c r="Y675" s="178" t="s">
        <v>13354</v>
      </c>
      <c r="Z675" s="178">
        <v>76</v>
      </c>
      <c r="AA675" s="178" t="s">
        <v>13354</v>
      </c>
      <c r="AB675" s="178" t="str">
        <f t="shared" si="10"/>
        <v>,(2596,42,'Justificacion',NULL,'Justificación',NULL,NULL,NULL,NULL,NULL,NULL,NULL,NULL,NULL,NULL,NULL,NULL,NULL,NULL,NULL,NULL,'mainTableBoxesCss',NULL,NULL,NULL,76,NULL,N'MANTENIMIENTO',CAST('19000101' AS DateTime), N'999999999')</v>
      </c>
    </row>
    <row r="676" spans="1:28" x14ac:dyDescent="0.25">
      <c r="A676" s="178">
        <v>2597</v>
      </c>
      <c r="B676" s="178">
        <v>42</v>
      </c>
      <c r="C676" s="178" t="s">
        <v>14980</v>
      </c>
      <c r="D676" s="178" t="s">
        <v>13354</v>
      </c>
      <c r="E676" s="178" t="s">
        <v>14576</v>
      </c>
      <c r="F676" s="178" t="s">
        <v>13354</v>
      </c>
      <c r="G676" s="178" t="s">
        <v>13354</v>
      </c>
      <c r="H676" s="178" t="s">
        <v>13354</v>
      </c>
      <c r="I676" s="178" t="s">
        <v>13354</v>
      </c>
      <c r="J676" s="178" t="s">
        <v>13354</v>
      </c>
      <c r="K676" s="178" t="s">
        <v>13354</v>
      </c>
      <c r="L676" s="178" t="s">
        <v>13354</v>
      </c>
      <c r="M676" s="178" t="s">
        <v>13354</v>
      </c>
      <c r="N676" s="178" t="s">
        <v>13354</v>
      </c>
      <c r="O676" s="178" t="s">
        <v>13354</v>
      </c>
      <c r="P676" s="178" t="s">
        <v>13354</v>
      </c>
      <c r="Q676" s="178" t="s">
        <v>13354</v>
      </c>
      <c r="R676" s="178" t="s">
        <v>13354</v>
      </c>
      <c r="S676" s="178" t="s">
        <v>13354</v>
      </c>
      <c r="T676" s="178" t="s">
        <v>13354</v>
      </c>
      <c r="U676" s="178" t="s">
        <v>13354</v>
      </c>
      <c r="V676" s="178" t="s">
        <v>13354</v>
      </c>
      <c r="W676" s="178" t="s">
        <v>13354</v>
      </c>
      <c r="X676" s="178" t="s">
        <v>13354</v>
      </c>
      <c r="Y676" s="178" t="s">
        <v>13354</v>
      </c>
      <c r="Z676" s="178">
        <v>77</v>
      </c>
      <c r="AA676" s="178" t="s">
        <v>13354</v>
      </c>
      <c r="AB676" s="178" t="str">
        <f t="shared" si="10"/>
        <v>,(2597,42,'PolizaLimpiar',NULL,'Limpiar',NULL,NULL,NULL,NULL,NULL,NULL,NULL,NULL,NULL,NULL,NULL,NULL,NULL,NULL,NULL,NULL,NULL,NULL,NULL,NULL,77,NULL,N'MANTENIMIENTO',CAST('19000101' AS DateTime), N'999999999')</v>
      </c>
    </row>
    <row r="677" spans="1:28" x14ac:dyDescent="0.25">
      <c r="A677" s="178">
        <v>3573</v>
      </c>
      <c r="B677" s="178">
        <v>186</v>
      </c>
      <c r="C677" s="178" t="s">
        <v>13354</v>
      </c>
      <c r="D677" s="178" t="s">
        <v>14981</v>
      </c>
      <c r="E677" s="178" t="s">
        <v>14981</v>
      </c>
      <c r="F677" s="178" t="s">
        <v>13842</v>
      </c>
      <c r="G677" s="178" t="s">
        <v>14981</v>
      </c>
      <c r="H677" s="178" t="s">
        <v>13354</v>
      </c>
      <c r="I677" s="178" t="s">
        <v>13354</v>
      </c>
      <c r="J677" s="178" t="s">
        <v>13354</v>
      </c>
      <c r="K677" s="178" t="s">
        <v>13354</v>
      </c>
      <c r="L677" s="178" t="s">
        <v>13354</v>
      </c>
      <c r="M677" s="178" t="s">
        <v>13354</v>
      </c>
      <c r="N677" s="178" t="s">
        <v>13354</v>
      </c>
      <c r="O677" s="178" t="s">
        <v>14336</v>
      </c>
      <c r="P677" s="178" t="s">
        <v>13354</v>
      </c>
      <c r="Q677" s="178" t="s">
        <v>13354</v>
      </c>
      <c r="R677" s="178" t="s">
        <v>13354</v>
      </c>
      <c r="S677" s="178" t="s">
        <v>13354</v>
      </c>
      <c r="T677" s="178" t="s">
        <v>13354</v>
      </c>
      <c r="U677" s="178" t="s">
        <v>13354</v>
      </c>
      <c r="V677" s="178" t="s">
        <v>14337</v>
      </c>
      <c r="W677" s="178" t="s">
        <v>13354</v>
      </c>
      <c r="X677" s="178" t="s">
        <v>13354</v>
      </c>
      <c r="Y677" s="178" t="s">
        <v>13354</v>
      </c>
      <c r="Z677" s="178">
        <v>2</v>
      </c>
      <c r="AA677" s="178" t="s">
        <v>13354</v>
      </c>
      <c r="AB677" s="178" t="str">
        <f t="shared" si="10"/>
        <v>,(3573,186,NULL,'Generales','Generales','Tab1','Generales',NULL,NULL,NULL,NULL,NULL,NULL,NULL,'AREA',NULL,NULL,NULL,NULL,NULL,NULL,'labelSub',NULL,NULL,NULL,2,NULL,N'MANTENIMIENTO',CAST('19000101' AS DateTime), N'999999999')</v>
      </c>
    </row>
    <row r="678" spans="1:28" x14ac:dyDescent="0.25">
      <c r="A678" s="178">
        <v>3574</v>
      </c>
      <c r="B678" s="178">
        <v>186</v>
      </c>
      <c r="C678" s="178" t="s">
        <v>13354</v>
      </c>
      <c r="D678" s="178" t="s">
        <v>14847</v>
      </c>
      <c r="E678" s="178" t="s">
        <v>14848</v>
      </c>
      <c r="F678" s="178" t="s">
        <v>14244</v>
      </c>
      <c r="G678" s="178" t="s">
        <v>14848</v>
      </c>
      <c r="H678" s="178" t="s">
        <v>13354</v>
      </c>
      <c r="I678" s="178" t="s">
        <v>13354</v>
      </c>
      <c r="J678" s="178" t="s">
        <v>13354</v>
      </c>
      <c r="K678" s="178" t="s">
        <v>13354</v>
      </c>
      <c r="L678" s="178" t="s">
        <v>13354</v>
      </c>
      <c r="M678" s="178" t="s">
        <v>13354</v>
      </c>
      <c r="N678" s="178" t="s">
        <v>13354</v>
      </c>
      <c r="O678" s="178" t="s">
        <v>14336</v>
      </c>
      <c r="P678" s="178" t="s">
        <v>13354</v>
      </c>
      <c r="Q678" s="178" t="s">
        <v>13354</v>
      </c>
      <c r="R678" s="178" t="s">
        <v>13354</v>
      </c>
      <c r="S678" s="178" t="s">
        <v>13354</v>
      </c>
      <c r="T678" s="178" t="s">
        <v>13354</v>
      </c>
      <c r="U678" s="178" t="s">
        <v>13354</v>
      </c>
      <c r="V678" s="178" t="s">
        <v>14337</v>
      </c>
      <c r="W678" s="178" t="s">
        <v>13354</v>
      </c>
      <c r="X678" s="178" t="s">
        <v>13354</v>
      </c>
      <c r="Y678" s="178" t="s">
        <v>13354</v>
      </c>
      <c r="Z678" s="178">
        <v>11</v>
      </c>
      <c r="AA678" s="178" t="s">
        <v>13354</v>
      </c>
      <c r="AB678" s="178" t="str">
        <f t="shared" si="10"/>
        <v>,(3574,186,NULL,'DetalleRelacion','Detalle Relación','Tab2','Detalle Relación',NULL,NULL,NULL,NULL,NULL,NULL,NULL,'AREA',NULL,NULL,NULL,NULL,NULL,NULL,'labelSub',NULL,NULL,NULL,11,NULL,N'MANTENIMIENTO',CAST('19000101' AS DateTime), N'999999999')</v>
      </c>
    </row>
    <row r="679" spans="1:28" x14ac:dyDescent="0.25">
      <c r="A679" s="178">
        <v>3575</v>
      </c>
      <c r="B679" s="178">
        <v>186</v>
      </c>
      <c r="C679" s="178" t="s">
        <v>13354</v>
      </c>
      <c r="D679" s="178" t="s">
        <v>14849</v>
      </c>
      <c r="E679" s="178" t="s">
        <v>14850</v>
      </c>
      <c r="F679" s="178" t="s">
        <v>14480</v>
      </c>
      <c r="G679" s="178" t="s">
        <v>14850</v>
      </c>
      <c r="H679" s="178" t="s">
        <v>13354</v>
      </c>
      <c r="I679" s="178" t="s">
        <v>13354</v>
      </c>
      <c r="J679" s="178" t="s">
        <v>13354</v>
      </c>
      <c r="K679" s="178" t="s">
        <v>13354</v>
      </c>
      <c r="L679" s="178" t="s">
        <v>13354</v>
      </c>
      <c r="M679" s="178" t="s">
        <v>13354</v>
      </c>
      <c r="N679" s="178" t="s">
        <v>13354</v>
      </c>
      <c r="O679" s="178" t="s">
        <v>14336</v>
      </c>
      <c r="P679" s="178" t="s">
        <v>13354</v>
      </c>
      <c r="Q679" s="178" t="s">
        <v>13354</v>
      </c>
      <c r="R679" s="178" t="s">
        <v>13354</v>
      </c>
      <c r="S679" s="178" t="s">
        <v>13354</v>
      </c>
      <c r="T679" s="178" t="s">
        <v>13354</v>
      </c>
      <c r="U679" s="178" t="s">
        <v>13354</v>
      </c>
      <c r="V679" s="178" t="s">
        <v>14337</v>
      </c>
      <c r="W679" s="178" t="s">
        <v>13354</v>
      </c>
      <c r="X679" s="178" t="s">
        <v>13354</v>
      </c>
      <c r="Y679" s="178" t="s">
        <v>13354</v>
      </c>
      <c r="Z679" s="178">
        <v>30</v>
      </c>
      <c r="AA679" s="178" t="s">
        <v>13354</v>
      </c>
      <c r="AB679" s="178" t="str">
        <f t="shared" si="10"/>
        <v>,(3575,186,NULL,'DatosAdicionales','Datos Adicionales','Tab3','Datos Adicionales',NULL,NULL,NULL,NULL,NULL,NULL,NULL,'AREA',NULL,NULL,NULL,NULL,NULL,NULL,'labelSub',NULL,NULL,NULL,30,NULL,N'MANTENIMIENTO',CAST('19000101' AS DateTime), N'999999999')</v>
      </c>
    </row>
    <row r="680" spans="1:28" x14ac:dyDescent="0.25">
      <c r="A680" s="178">
        <v>3576</v>
      </c>
      <c r="B680" s="178">
        <v>186</v>
      </c>
      <c r="C680" s="178" t="s">
        <v>14515</v>
      </c>
      <c r="D680" s="178" t="s">
        <v>13354</v>
      </c>
      <c r="E680" s="178" t="s">
        <v>20</v>
      </c>
      <c r="F680" s="178" t="s">
        <v>13842</v>
      </c>
      <c r="G680" s="178" t="s">
        <v>14981</v>
      </c>
      <c r="H680" s="178" t="s">
        <v>13354</v>
      </c>
      <c r="I680" s="178" t="s">
        <v>13354</v>
      </c>
      <c r="J680" s="178" t="s">
        <v>13354</v>
      </c>
      <c r="K680" s="178" t="s">
        <v>13354</v>
      </c>
      <c r="L680" s="178" t="s">
        <v>13354</v>
      </c>
      <c r="M680" s="178" t="s">
        <v>13354</v>
      </c>
      <c r="N680" s="178" t="s">
        <v>13354</v>
      </c>
      <c r="O680" s="178" t="s">
        <v>13354</v>
      </c>
      <c r="P680" s="178" t="s">
        <v>13354</v>
      </c>
      <c r="Q680" s="178" t="s">
        <v>13354</v>
      </c>
      <c r="R680" s="178" t="s">
        <v>13354</v>
      </c>
      <c r="S680" s="178" t="s">
        <v>13354</v>
      </c>
      <c r="T680" s="178" t="s">
        <v>13354</v>
      </c>
      <c r="U680" s="178" t="s">
        <v>13354</v>
      </c>
      <c r="V680" s="178" t="s">
        <v>13846</v>
      </c>
      <c r="W680" s="178" t="s">
        <v>14516</v>
      </c>
      <c r="X680" s="178" t="s">
        <v>13354</v>
      </c>
      <c r="Y680" s="178" t="s">
        <v>13354</v>
      </c>
      <c r="Z680" s="178">
        <v>3</v>
      </c>
      <c r="AA680" s="178" t="s">
        <v>13354</v>
      </c>
      <c r="AB680" s="178" t="str">
        <f t="shared" si="10"/>
        <v>,(3576,186,'TipoBien',NULL,'Tipo Bien','Tab1','Generales',NULL,NULL,NULL,NULL,NULL,NULL,NULL,NULL,NULL,NULL,NULL,NULL,NULL,NULL,'mainTableBoxesCss','TiposBienesLista',NULL,NULL,3,NULL,N'MANTENIMIENTO',CAST('19000101' AS DateTime), N'999999999')</v>
      </c>
    </row>
    <row r="681" spans="1:28" x14ac:dyDescent="0.25">
      <c r="A681" s="178">
        <v>3577</v>
      </c>
      <c r="B681" s="178">
        <v>186</v>
      </c>
      <c r="C681" s="178" t="s">
        <v>14517</v>
      </c>
      <c r="D681" s="178" t="s">
        <v>13354</v>
      </c>
      <c r="E681" s="178" t="s">
        <v>14517</v>
      </c>
      <c r="F681" s="178" t="s">
        <v>13842</v>
      </c>
      <c r="G681" s="178" t="s">
        <v>14981</v>
      </c>
      <c r="H681" s="178" t="s">
        <v>13354</v>
      </c>
      <c r="I681" s="178" t="s">
        <v>13354</v>
      </c>
      <c r="J681" s="178" t="s">
        <v>13354</v>
      </c>
      <c r="K681" s="178">
        <v>1</v>
      </c>
      <c r="L681" s="178" t="s">
        <v>14518</v>
      </c>
      <c r="M681" s="178" t="s">
        <v>13354</v>
      </c>
      <c r="N681" s="178" t="s">
        <v>13354</v>
      </c>
      <c r="O681" s="178" t="s">
        <v>13354</v>
      </c>
      <c r="P681" s="178" t="s">
        <v>13354</v>
      </c>
      <c r="Q681" s="178" t="s">
        <v>13354</v>
      </c>
      <c r="R681" s="178" t="s">
        <v>13354</v>
      </c>
      <c r="S681" s="178" t="s">
        <v>13354</v>
      </c>
      <c r="T681" s="178" t="s">
        <v>13354</v>
      </c>
      <c r="U681" s="178" t="s">
        <v>13354</v>
      </c>
      <c r="V681" s="178" t="s">
        <v>13846</v>
      </c>
      <c r="W681" s="178" t="s">
        <v>14519</v>
      </c>
      <c r="X681" s="178" t="s">
        <v>13354</v>
      </c>
      <c r="Y681" s="178" t="s">
        <v>13354</v>
      </c>
      <c r="Z681" s="178">
        <v>4</v>
      </c>
      <c r="AA681" s="178" t="s">
        <v>13354</v>
      </c>
      <c r="AB681" s="178" t="str">
        <f t="shared" si="10"/>
        <v>,(3577,186,'Clase',NULL,'Clase','Tab1','Generales',NULL,NULL,NULL,1,'Hipoteca Común|Prenda Común',NULL,NULL,NULL,NULL,NULL,NULL,NULL,NULL,NULL,'mainTableBoxesCss','ClasesTiposBienesLista',NULL,NULL,4,NULL,N'MANTENIMIENTO',CAST('19000101' AS DateTime), N'999999999')</v>
      </c>
    </row>
    <row r="682" spans="1:28" x14ac:dyDescent="0.25">
      <c r="A682" s="178">
        <v>3578</v>
      </c>
      <c r="B682" s="178">
        <v>186</v>
      </c>
      <c r="C682" s="178" t="s">
        <v>14530</v>
      </c>
      <c r="D682" s="178" t="s">
        <v>13354</v>
      </c>
      <c r="E682" s="178" t="s">
        <v>14531</v>
      </c>
      <c r="F682" s="178" t="s">
        <v>13842</v>
      </c>
      <c r="G682" s="178" t="s">
        <v>14981</v>
      </c>
      <c r="H682" s="178" t="s">
        <v>13354</v>
      </c>
      <c r="I682" s="178" t="s">
        <v>13354</v>
      </c>
      <c r="J682" s="178" t="s">
        <v>13354</v>
      </c>
      <c r="K682" s="178" t="s">
        <v>13354</v>
      </c>
      <c r="L682" s="178" t="s">
        <v>13354</v>
      </c>
      <c r="M682" s="178" t="s">
        <v>13354</v>
      </c>
      <c r="N682" s="178" t="s">
        <v>13354</v>
      </c>
      <c r="O682" s="178" t="s">
        <v>13354</v>
      </c>
      <c r="P682" s="178" t="s">
        <v>13354</v>
      </c>
      <c r="Q682" s="178" t="s">
        <v>13354</v>
      </c>
      <c r="R682" s="178" t="s">
        <v>13354</v>
      </c>
      <c r="S682" s="178" t="s">
        <v>13354</v>
      </c>
      <c r="T682" s="178" t="s">
        <v>13354</v>
      </c>
      <c r="U682" s="178" t="s">
        <v>13354</v>
      </c>
      <c r="V682" s="178" t="s">
        <v>13354</v>
      </c>
      <c r="W682" s="178" t="s">
        <v>13354</v>
      </c>
      <c r="X682" s="178" t="s">
        <v>13354</v>
      </c>
      <c r="Y682" s="178" t="s">
        <v>13354</v>
      </c>
      <c r="Z682" s="178">
        <v>5</v>
      </c>
      <c r="AA682" s="178" t="s">
        <v>13354</v>
      </c>
      <c r="AB682" s="178" t="str">
        <f t="shared" si="10"/>
        <v>,(3578,186,'ClaseVehiculo',NULL,'Clase Vehículo','Tab1','Generales',NULL,NULL,NULL,NULL,NULL,NULL,NULL,NULL,NULL,NULL,NULL,NULL,NULL,NULL,NULL,NULL,NULL,NULL,5,NULL,N'MANTENIMIENTO',CAST('19000101' AS DateTime), N'999999999')</v>
      </c>
    </row>
    <row r="683" spans="1:28" x14ac:dyDescent="0.25">
      <c r="A683" s="178">
        <v>3579</v>
      </c>
      <c r="B683" s="178">
        <v>186</v>
      </c>
      <c r="C683" s="178" t="s">
        <v>14532</v>
      </c>
      <c r="D683" s="178" t="s">
        <v>13354</v>
      </c>
      <c r="E683" s="178" t="s">
        <v>14533</v>
      </c>
      <c r="F683" s="178" t="s">
        <v>13842</v>
      </c>
      <c r="G683" s="178" t="s">
        <v>14981</v>
      </c>
      <c r="H683" s="178" t="s">
        <v>13354</v>
      </c>
      <c r="I683" s="178" t="s">
        <v>13354</v>
      </c>
      <c r="J683" s="178" t="s">
        <v>13354</v>
      </c>
      <c r="K683" s="178" t="s">
        <v>13354</v>
      </c>
      <c r="L683" s="178" t="s">
        <v>13354</v>
      </c>
      <c r="M683" s="178" t="s">
        <v>13354</v>
      </c>
      <c r="N683" s="178" t="s">
        <v>13354</v>
      </c>
      <c r="O683" s="178" t="s">
        <v>13354</v>
      </c>
      <c r="P683" s="178" t="s">
        <v>13354</v>
      </c>
      <c r="Q683" s="178" t="s">
        <v>13354</v>
      </c>
      <c r="R683" s="178" t="s">
        <v>13354</v>
      </c>
      <c r="S683" s="178" t="s">
        <v>13354</v>
      </c>
      <c r="T683" s="178" t="s">
        <v>13354</v>
      </c>
      <c r="U683" s="178" t="s">
        <v>13354</v>
      </c>
      <c r="V683" s="178" t="s">
        <v>13354</v>
      </c>
      <c r="W683" s="178" t="s">
        <v>13354</v>
      </c>
      <c r="X683" s="178" t="s">
        <v>13354</v>
      </c>
      <c r="Y683" s="178" t="s">
        <v>13354</v>
      </c>
      <c r="Z683" s="178">
        <v>6</v>
      </c>
      <c r="AA683" s="178" t="s">
        <v>13354</v>
      </c>
      <c r="AB683" s="178" t="str">
        <f t="shared" si="10"/>
        <v>,(3579,186,'Formato',NULL,'Formato Identificación Vehículo','Tab1','Generales',NULL,NULL,NULL,NULL,NULL,NULL,NULL,NULL,NULL,NULL,NULL,NULL,NULL,NULL,NULL,NULL,NULL,NULL,6,NULL,N'MANTENIMIENTO',CAST('19000101' AS DateTime), N'999999999')</v>
      </c>
    </row>
    <row r="684" spans="1:28" x14ac:dyDescent="0.25">
      <c r="A684" s="178">
        <v>3580</v>
      </c>
      <c r="B684" s="178">
        <v>186</v>
      </c>
      <c r="C684" s="178" t="s">
        <v>14534</v>
      </c>
      <c r="D684" s="178" t="s">
        <v>13354</v>
      </c>
      <c r="E684" s="178" t="s">
        <v>14535</v>
      </c>
      <c r="F684" s="178" t="s">
        <v>13842</v>
      </c>
      <c r="G684" s="178" t="s">
        <v>14981</v>
      </c>
      <c r="H684" s="178" t="s">
        <v>13354</v>
      </c>
      <c r="I684" s="178" t="s">
        <v>13354</v>
      </c>
      <c r="J684" s="178" t="s">
        <v>13354</v>
      </c>
      <c r="K684" s="178" t="s">
        <v>13354</v>
      </c>
      <c r="L684" s="178" t="s">
        <v>13354</v>
      </c>
      <c r="M684" s="178" t="s">
        <v>13354</v>
      </c>
      <c r="N684" s="178" t="s">
        <v>13354</v>
      </c>
      <c r="O684" s="178" t="s">
        <v>13354</v>
      </c>
      <c r="P684" s="178" t="s">
        <v>13354</v>
      </c>
      <c r="Q684" s="178" t="s">
        <v>13354</v>
      </c>
      <c r="R684" s="178" t="s">
        <v>13354</v>
      </c>
      <c r="S684" s="178" t="s">
        <v>13354</v>
      </c>
      <c r="T684" s="178" t="s">
        <v>13354</v>
      </c>
      <c r="U684" s="178" t="s">
        <v>13354</v>
      </c>
      <c r="V684" s="178" t="s">
        <v>13354</v>
      </c>
      <c r="W684" s="178" t="s">
        <v>13354</v>
      </c>
      <c r="X684" s="178" t="s">
        <v>13354</v>
      </c>
      <c r="Y684" s="178" t="s">
        <v>13354</v>
      </c>
      <c r="Z684" s="178">
        <v>7</v>
      </c>
      <c r="AA684" s="178" t="s">
        <v>13354</v>
      </c>
      <c r="AB684" s="178" t="str">
        <f t="shared" si="10"/>
        <v>,(3580,186,'NBien',NULL,'N° Bien','Tab1','Generales',NULL,NULL,NULL,NULL,NULL,NULL,NULL,NULL,NULL,NULL,NULL,NULL,NULL,NULL,NULL,NULL,NULL,NULL,7,NULL,N'MANTENIMIENTO',CAST('19000101' AS DateTime), N'999999999')</v>
      </c>
    </row>
    <row r="685" spans="1:28" x14ac:dyDescent="0.25">
      <c r="A685" s="178">
        <v>3581</v>
      </c>
      <c r="B685" s="178">
        <v>186</v>
      </c>
      <c r="C685" s="178" t="s">
        <v>14851</v>
      </c>
      <c r="D685" s="178" t="s">
        <v>13354</v>
      </c>
      <c r="E685" s="178" t="s">
        <v>14851</v>
      </c>
      <c r="F685" s="178" t="s">
        <v>13842</v>
      </c>
      <c r="G685" s="178" t="s">
        <v>14981</v>
      </c>
      <c r="H685" s="178" t="s">
        <v>13354</v>
      </c>
      <c r="I685" s="178" t="s">
        <v>13354</v>
      </c>
      <c r="J685" s="178" t="s">
        <v>13354</v>
      </c>
      <c r="K685" s="178" t="s">
        <v>13354</v>
      </c>
      <c r="L685" s="178" t="s">
        <v>13354</v>
      </c>
      <c r="M685" s="178" t="s">
        <v>13354</v>
      </c>
      <c r="N685" s="178" t="s">
        <v>13354</v>
      </c>
      <c r="O685" s="178" t="s">
        <v>13354</v>
      </c>
      <c r="P685" s="178" t="s">
        <v>13354</v>
      </c>
      <c r="Q685" s="178" t="s">
        <v>13354</v>
      </c>
      <c r="R685" s="178" t="s">
        <v>13354</v>
      </c>
      <c r="S685" s="178" t="s">
        <v>13354</v>
      </c>
      <c r="T685" s="178" t="s">
        <v>13354</v>
      </c>
      <c r="U685" s="178" t="s">
        <v>13354</v>
      </c>
      <c r="V685" s="178" t="s">
        <v>13354</v>
      </c>
      <c r="W685" s="178" t="s">
        <v>13354</v>
      </c>
      <c r="X685" s="178" t="s">
        <v>13354</v>
      </c>
      <c r="Y685" s="178" t="s">
        <v>13354</v>
      </c>
      <c r="Z685" s="178">
        <v>8</v>
      </c>
      <c r="AA685" s="178" t="s">
        <v>13354</v>
      </c>
      <c r="AB685" s="178" t="str">
        <f t="shared" si="10"/>
        <v>,(3581,186,'Consultar',NULL,'Consultar','Tab1','Generales',NULL,NULL,NULL,NULL,NULL,NULL,NULL,NULL,NULL,NULL,NULL,NULL,NULL,NULL,NULL,NULL,NULL,NULL,8,NULL,N'MANTENIMIENTO',CAST('19000101' AS DateTime), N'999999999')</v>
      </c>
    </row>
    <row r="686" spans="1:28" x14ac:dyDescent="0.25">
      <c r="A686" s="178">
        <v>3582</v>
      </c>
      <c r="B686" s="178">
        <v>186</v>
      </c>
      <c r="C686" s="178" t="s">
        <v>14852</v>
      </c>
      <c r="D686" s="178" t="s">
        <v>13354</v>
      </c>
      <c r="E686" s="178" t="s">
        <v>14852</v>
      </c>
      <c r="F686" s="178" t="s">
        <v>14244</v>
      </c>
      <c r="G686" s="178" t="s">
        <v>14848</v>
      </c>
      <c r="H686" s="178" t="s">
        <v>13354</v>
      </c>
      <c r="I686" s="178" t="s">
        <v>13354</v>
      </c>
      <c r="J686" s="178" t="s">
        <v>13354</v>
      </c>
      <c r="K686" s="178" t="s">
        <v>13354</v>
      </c>
      <c r="L686" s="178" t="s">
        <v>13354</v>
      </c>
      <c r="M686" s="178" t="s">
        <v>13354</v>
      </c>
      <c r="N686" s="178" t="s">
        <v>13354</v>
      </c>
      <c r="O686" s="178" t="s">
        <v>13354</v>
      </c>
      <c r="P686" s="178" t="s">
        <v>13354</v>
      </c>
      <c r="Q686" s="178" t="s">
        <v>13354</v>
      </c>
      <c r="R686" s="178" t="s">
        <v>13354</v>
      </c>
      <c r="S686" s="178" t="s">
        <v>13354</v>
      </c>
      <c r="T686" s="178" t="s">
        <v>13354</v>
      </c>
      <c r="U686" s="178" t="s">
        <v>13354</v>
      </c>
      <c r="V686" s="178" t="s">
        <v>13846</v>
      </c>
      <c r="W686" s="178" t="s">
        <v>13354</v>
      </c>
      <c r="X686" s="178" t="s">
        <v>13354</v>
      </c>
      <c r="Y686" s="178" t="s">
        <v>13354</v>
      </c>
      <c r="Z686" s="178">
        <v>12</v>
      </c>
      <c r="AA686" s="178" t="s">
        <v>13354</v>
      </c>
      <c r="AB686" s="178" t="str">
        <f t="shared" si="10"/>
        <v>,(3582,186,'Contabilidad',NULL,'Contabilidad','Tab2','Detalle Relación',NULL,NULL,NULL,NULL,NULL,NULL,NULL,NULL,NULL,NULL,NULL,NULL,NULL,NULL,'mainTableBoxesCss',NULL,NULL,NULL,12,NULL,N'MANTENIMIENTO',CAST('19000101' AS DateTime), N'999999999')</v>
      </c>
    </row>
    <row r="687" spans="1:28" x14ac:dyDescent="0.25">
      <c r="A687" s="178">
        <v>3583</v>
      </c>
      <c r="B687" s="178">
        <v>186</v>
      </c>
      <c r="C687" s="178" t="s">
        <v>14410</v>
      </c>
      <c r="D687" s="178" t="s">
        <v>13354</v>
      </c>
      <c r="E687" s="178" t="s">
        <v>14410</v>
      </c>
      <c r="F687" s="178" t="s">
        <v>14244</v>
      </c>
      <c r="G687" s="178" t="s">
        <v>14848</v>
      </c>
      <c r="H687" s="178" t="s">
        <v>13354</v>
      </c>
      <c r="I687" s="178" t="s">
        <v>13354</v>
      </c>
      <c r="J687" s="178" t="s">
        <v>13354</v>
      </c>
      <c r="K687" s="178" t="s">
        <v>13354</v>
      </c>
      <c r="L687" s="178" t="s">
        <v>13354</v>
      </c>
      <c r="M687" s="178" t="s">
        <v>13354</v>
      </c>
      <c r="N687" s="178" t="s">
        <v>13354</v>
      </c>
      <c r="O687" s="178" t="s">
        <v>13354</v>
      </c>
      <c r="P687" s="178" t="s">
        <v>13354</v>
      </c>
      <c r="Q687" s="178" t="s">
        <v>13354</v>
      </c>
      <c r="R687" s="178" t="s">
        <v>13354</v>
      </c>
      <c r="S687" s="178" t="s">
        <v>13354</v>
      </c>
      <c r="T687" s="178" t="s">
        <v>13354</v>
      </c>
      <c r="U687" s="178" t="s">
        <v>13354</v>
      </c>
      <c r="V687" s="178" t="s">
        <v>13846</v>
      </c>
      <c r="W687" s="178" t="s">
        <v>13354</v>
      </c>
      <c r="X687" s="178" t="s">
        <v>13354</v>
      </c>
      <c r="Y687" s="178" t="s">
        <v>13354</v>
      </c>
      <c r="Z687" s="178">
        <v>13</v>
      </c>
      <c r="AA687" s="178" t="s">
        <v>13354</v>
      </c>
      <c r="AB687" s="178" t="str">
        <f t="shared" si="10"/>
        <v>,(3583,186,'Oficina',NULL,'Oficina','Tab2','Detalle Relación',NULL,NULL,NULL,NULL,NULL,NULL,NULL,NULL,NULL,NULL,NULL,NULL,NULL,NULL,'mainTableBoxesCss',NULL,NULL,NULL,13,NULL,N'MANTENIMIENTO',CAST('19000101' AS DateTime), N'999999999')</v>
      </c>
    </row>
    <row r="688" spans="1:28" x14ac:dyDescent="0.25">
      <c r="A688" s="178">
        <v>3584</v>
      </c>
      <c r="B688" s="178">
        <v>186</v>
      </c>
      <c r="C688" s="178" t="s">
        <v>13966</v>
      </c>
      <c r="D688" s="178" t="s">
        <v>13354</v>
      </c>
      <c r="E688" s="178" t="s">
        <v>13966</v>
      </c>
      <c r="F688" s="178" t="s">
        <v>14244</v>
      </c>
      <c r="G688" s="178" t="s">
        <v>14848</v>
      </c>
      <c r="H688" s="178" t="s">
        <v>13354</v>
      </c>
      <c r="I688" s="178" t="s">
        <v>13354</v>
      </c>
      <c r="J688" s="178" t="s">
        <v>13354</v>
      </c>
      <c r="K688" s="178" t="s">
        <v>13354</v>
      </c>
      <c r="L688" s="178" t="s">
        <v>13354</v>
      </c>
      <c r="M688" s="178" t="s">
        <v>13354</v>
      </c>
      <c r="N688" s="178" t="s">
        <v>13354</v>
      </c>
      <c r="O688" s="178" t="s">
        <v>13354</v>
      </c>
      <c r="P688" s="178" t="s">
        <v>13354</v>
      </c>
      <c r="Q688" s="178" t="s">
        <v>13354</v>
      </c>
      <c r="R688" s="178" t="s">
        <v>13354</v>
      </c>
      <c r="S688" s="178" t="s">
        <v>13354</v>
      </c>
      <c r="T688" s="178" t="s">
        <v>13354</v>
      </c>
      <c r="U688" s="178" t="s">
        <v>13354</v>
      </c>
      <c r="V688" s="178" t="s">
        <v>13846</v>
      </c>
      <c r="W688" s="178" t="s">
        <v>13354</v>
      </c>
      <c r="X688" s="178" t="s">
        <v>13354</v>
      </c>
      <c r="Y688" s="178" t="s">
        <v>13354</v>
      </c>
      <c r="Z688" s="178">
        <v>14</v>
      </c>
      <c r="AA688" s="178" t="s">
        <v>13354</v>
      </c>
      <c r="AB688" s="178" t="str">
        <f t="shared" si="10"/>
        <v>,(3584,186,'Moneda',NULL,'Moneda','Tab2','Detalle Relación',NULL,NULL,NULL,NULL,NULL,NULL,NULL,NULL,NULL,NULL,NULL,NULL,NULL,NULL,'mainTableBoxesCss',NULL,NULL,NULL,14,NULL,N'MANTENIMIENTO',CAST('19000101' AS DateTime), N'999999999')</v>
      </c>
    </row>
    <row r="689" spans="1:28" x14ac:dyDescent="0.25">
      <c r="A689" s="178">
        <v>3585</v>
      </c>
      <c r="B689" s="178">
        <v>186</v>
      </c>
      <c r="C689" s="178" t="s">
        <v>14604</v>
      </c>
      <c r="D689" s="178" t="s">
        <v>13354</v>
      </c>
      <c r="E689" s="178" t="s">
        <v>14604</v>
      </c>
      <c r="F689" s="178" t="s">
        <v>14244</v>
      </c>
      <c r="G689" s="178" t="s">
        <v>14848</v>
      </c>
      <c r="H689" s="178" t="s">
        <v>13354</v>
      </c>
      <c r="I689" s="178" t="s">
        <v>13354</v>
      </c>
      <c r="J689" s="178" t="s">
        <v>13354</v>
      </c>
      <c r="K689" s="178" t="s">
        <v>13354</v>
      </c>
      <c r="L689" s="178" t="s">
        <v>13354</v>
      </c>
      <c r="M689" s="178" t="s">
        <v>13354</v>
      </c>
      <c r="N689" s="178" t="s">
        <v>13354</v>
      </c>
      <c r="O689" s="178" t="s">
        <v>13354</v>
      </c>
      <c r="P689" s="178" t="s">
        <v>13354</v>
      </c>
      <c r="Q689" s="178" t="s">
        <v>13354</v>
      </c>
      <c r="R689" s="178" t="s">
        <v>13354</v>
      </c>
      <c r="S689" s="178" t="s">
        <v>13354</v>
      </c>
      <c r="T689" s="178" t="s">
        <v>13354</v>
      </c>
      <c r="U689" s="178" t="s">
        <v>13354</v>
      </c>
      <c r="V689" s="178" t="s">
        <v>13846</v>
      </c>
      <c r="W689" s="178" t="s">
        <v>13354</v>
      </c>
      <c r="X689" s="178" t="s">
        <v>13354</v>
      </c>
      <c r="Y689" s="178" t="s">
        <v>13354</v>
      </c>
      <c r="Z689" s="178">
        <v>15</v>
      </c>
      <c r="AA689" s="178" t="s">
        <v>13354</v>
      </c>
      <c r="AB689" s="178" t="str">
        <f t="shared" si="10"/>
        <v>,(3585,186,'Producto',NULL,'Producto','Tab2','Detalle Relación',NULL,NULL,NULL,NULL,NULL,NULL,NULL,NULL,NULL,NULL,NULL,NULL,NULL,NULL,'mainTableBoxesCss',NULL,NULL,NULL,15,NULL,N'MANTENIMIENTO',CAST('19000101' AS DateTime), N'999999999')</v>
      </c>
    </row>
    <row r="690" spans="1:28" x14ac:dyDescent="0.25">
      <c r="A690" s="178">
        <v>3586</v>
      </c>
      <c r="B690" s="178">
        <v>186</v>
      </c>
      <c r="C690" s="178" t="s">
        <v>14606</v>
      </c>
      <c r="D690" s="178" t="s">
        <v>13354</v>
      </c>
      <c r="E690" s="178" t="s">
        <v>14607</v>
      </c>
      <c r="F690" s="178" t="s">
        <v>14244</v>
      </c>
      <c r="G690" s="178" t="s">
        <v>14848</v>
      </c>
      <c r="H690" s="178" t="s">
        <v>13354</v>
      </c>
      <c r="I690" s="178" t="s">
        <v>13354</v>
      </c>
      <c r="J690" s="178" t="s">
        <v>13354</v>
      </c>
      <c r="K690" s="178" t="s">
        <v>13354</v>
      </c>
      <c r="L690" s="178" t="s">
        <v>13354</v>
      </c>
      <c r="M690" s="178" t="s">
        <v>13354</v>
      </c>
      <c r="N690" s="178" t="s">
        <v>13354</v>
      </c>
      <c r="O690" s="178" t="s">
        <v>13354</v>
      </c>
      <c r="P690" s="178" t="s">
        <v>13354</v>
      </c>
      <c r="Q690" s="178" t="s">
        <v>13354</v>
      </c>
      <c r="R690" s="178" t="s">
        <v>13354</v>
      </c>
      <c r="S690" s="178" t="s">
        <v>13354</v>
      </c>
      <c r="T690" s="178" t="s">
        <v>13354</v>
      </c>
      <c r="U690" s="178" t="s">
        <v>13354</v>
      </c>
      <c r="V690" s="178" t="s">
        <v>13846</v>
      </c>
      <c r="W690" s="178" t="s">
        <v>13354</v>
      </c>
      <c r="X690" s="178" t="s">
        <v>13354</v>
      </c>
      <c r="Y690" s="178" t="s">
        <v>13354</v>
      </c>
      <c r="Z690" s="178">
        <v>16</v>
      </c>
      <c r="AA690" s="178" t="s">
        <v>13354</v>
      </c>
      <c r="AB690" s="178" t="str">
        <f t="shared" si="10"/>
        <v>,(3586,186,'Numero',NULL,'Número','Tab2','Detalle Relación',NULL,NULL,NULL,NULL,NULL,NULL,NULL,NULL,NULL,NULL,NULL,NULL,NULL,NULL,'mainTableBoxesCss',NULL,NULL,NULL,16,NULL,N'MANTENIMIENTO',CAST('19000101' AS DateTime), N'999999999')</v>
      </c>
    </row>
    <row r="691" spans="1:28" x14ac:dyDescent="0.25">
      <c r="A691" s="178">
        <v>3587</v>
      </c>
      <c r="B691" s="178">
        <v>186</v>
      </c>
      <c r="C691" s="178" t="s">
        <v>14853</v>
      </c>
      <c r="D691" s="178" t="s">
        <v>13354</v>
      </c>
      <c r="E691" s="178" t="s">
        <v>14982</v>
      </c>
      <c r="F691" s="178" t="s">
        <v>14244</v>
      </c>
      <c r="G691" s="178" t="s">
        <v>14848</v>
      </c>
      <c r="H691" s="178" t="s">
        <v>13354</v>
      </c>
      <c r="I691" s="178" t="s">
        <v>13354</v>
      </c>
      <c r="J691" s="178" t="s">
        <v>13354</v>
      </c>
      <c r="K691" s="178" t="s">
        <v>13354</v>
      </c>
      <c r="L691" s="178" t="s">
        <v>13354</v>
      </c>
      <c r="M691" s="178" t="s">
        <v>13354</v>
      </c>
      <c r="N691" s="178" t="s">
        <v>13354</v>
      </c>
      <c r="O691" s="178" t="s">
        <v>13354</v>
      </c>
      <c r="P691" s="178" t="s">
        <v>13354</v>
      </c>
      <c r="Q691" s="178" t="s">
        <v>13354</v>
      </c>
      <c r="R691" s="178" t="s">
        <v>13354</v>
      </c>
      <c r="S691" s="178" t="s">
        <v>13354</v>
      </c>
      <c r="T691" s="178" t="s">
        <v>13354</v>
      </c>
      <c r="U691" s="178" t="s">
        <v>13354</v>
      </c>
      <c r="V691" s="178" t="s">
        <v>13846</v>
      </c>
      <c r="W691" s="178" t="s">
        <v>13354</v>
      </c>
      <c r="X691" s="178" t="s">
        <v>13354</v>
      </c>
      <c r="Y691" s="178" t="s">
        <v>13354</v>
      </c>
      <c r="Z691" s="178">
        <v>17</v>
      </c>
      <c r="AA691" s="178" t="s">
        <v>13354</v>
      </c>
      <c r="AB691" s="178" t="str">
        <f t="shared" si="10"/>
        <v>,(3587,186,'IdentificacionCliente',NULL,'Identificación  Cliente','Tab2','Detalle Relación',NULL,NULL,NULL,NULL,NULL,NULL,NULL,NULL,NULL,NULL,NULL,NULL,NULL,NULL,'mainTableBoxesCss',NULL,NULL,NULL,17,NULL,N'MANTENIMIENTO',CAST('19000101' AS DateTime), N'999999999')</v>
      </c>
    </row>
    <row r="692" spans="1:28" x14ac:dyDescent="0.25">
      <c r="A692" s="178">
        <v>3588</v>
      </c>
      <c r="B692" s="178">
        <v>186</v>
      </c>
      <c r="C692" s="178" t="s">
        <v>14854</v>
      </c>
      <c r="D692" s="178" t="s">
        <v>13354</v>
      </c>
      <c r="E692" s="178" t="s">
        <v>14613</v>
      </c>
      <c r="F692" s="178" t="s">
        <v>14244</v>
      </c>
      <c r="G692" s="178" t="s">
        <v>14848</v>
      </c>
      <c r="H692" s="178" t="s">
        <v>13354</v>
      </c>
      <c r="I692" s="178" t="s">
        <v>13354</v>
      </c>
      <c r="J692" s="178" t="s">
        <v>13354</v>
      </c>
      <c r="K692" s="178" t="s">
        <v>13354</v>
      </c>
      <c r="L692" s="178" t="s">
        <v>13354</v>
      </c>
      <c r="M692" s="178" t="s">
        <v>13354</v>
      </c>
      <c r="N692" s="178" t="s">
        <v>13354</v>
      </c>
      <c r="O692" s="178" t="s">
        <v>13354</v>
      </c>
      <c r="P692" s="178" t="s">
        <v>13354</v>
      </c>
      <c r="Q692" s="178" t="s">
        <v>13354</v>
      </c>
      <c r="R692" s="178" t="s">
        <v>13354</v>
      </c>
      <c r="S692" s="178" t="s">
        <v>13354</v>
      </c>
      <c r="T692" s="178" t="s">
        <v>13354</v>
      </c>
      <c r="U692" s="178" t="s">
        <v>13354</v>
      </c>
      <c r="V692" s="178" t="s">
        <v>13846</v>
      </c>
      <c r="W692" s="178" t="s">
        <v>13354</v>
      </c>
      <c r="X692" s="178" t="s">
        <v>13354</v>
      </c>
      <c r="Y692" s="178" t="s">
        <v>13354</v>
      </c>
      <c r="Z692" s="178">
        <v>18</v>
      </c>
      <c r="AA692" s="178" t="s">
        <v>13354</v>
      </c>
      <c r="AB692" s="178" t="str">
        <f t="shared" si="10"/>
        <v>,(3588,186,'NombreCliente',NULL,'Nombre Cliente','Tab2','Detalle Relación',NULL,NULL,NULL,NULL,NULL,NULL,NULL,NULL,NULL,NULL,NULL,NULL,NULL,NULL,'mainTableBoxesCss',NULL,NULL,NULL,18,NULL,N'MANTENIMIENTO',CAST('19000101' AS DateTime), N'999999999')</v>
      </c>
    </row>
    <row r="693" spans="1:28" x14ac:dyDescent="0.25">
      <c r="A693" s="178">
        <v>3589</v>
      </c>
      <c r="B693" s="178">
        <v>186</v>
      </c>
      <c r="C693" s="178" t="s">
        <v>14855</v>
      </c>
      <c r="D693" s="178" t="s">
        <v>13354</v>
      </c>
      <c r="E693" s="178" t="s">
        <v>14712</v>
      </c>
      <c r="F693" s="178" t="s">
        <v>14244</v>
      </c>
      <c r="G693" s="178" t="s">
        <v>14848</v>
      </c>
      <c r="H693" s="178" t="s">
        <v>13354</v>
      </c>
      <c r="I693" s="178" t="s">
        <v>13354</v>
      </c>
      <c r="J693" s="178" t="s">
        <v>13354</v>
      </c>
      <c r="K693" s="178" t="s">
        <v>13354</v>
      </c>
      <c r="L693" s="178" t="s">
        <v>13354</v>
      </c>
      <c r="M693" s="178" t="s">
        <v>13354</v>
      </c>
      <c r="N693" s="178" t="s">
        <v>13354</v>
      </c>
      <c r="O693" s="178" t="s">
        <v>13354</v>
      </c>
      <c r="P693" s="178" t="s">
        <v>13354</v>
      </c>
      <c r="Q693" s="178" t="s">
        <v>13354</v>
      </c>
      <c r="R693" s="178" t="s">
        <v>13354</v>
      </c>
      <c r="S693" s="178" t="s">
        <v>13354</v>
      </c>
      <c r="T693" s="178" t="s">
        <v>13354</v>
      </c>
      <c r="U693" s="178" t="s">
        <v>13354</v>
      </c>
      <c r="V693" s="178" t="s">
        <v>13846</v>
      </c>
      <c r="W693" s="178" t="s">
        <v>13354</v>
      </c>
      <c r="X693" s="178" t="s">
        <v>13354</v>
      </c>
      <c r="Y693" s="178" t="s">
        <v>13354</v>
      </c>
      <c r="Z693" s="178">
        <v>19</v>
      </c>
      <c r="AA693" s="178" t="s">
        <v>13354</v>
      </c>
      <c r="AB693" s="178" t="str">
        <f t="shared" si="10"/>
        <v>,(3589,186,'ClaseGarantia',NULL,'Clase Garantía','Tab2','Detalle Relación',NULL,NULL,NULL,NULL,NULL,NULL,NULL,NULL,NULL,NULL,NULL,NULL,NULL,NULL,'mainTableBoxesCss',NULL,NULL,NULL,19,NULL,N'MANTENIMIENTO',CAST('19000101' AS DateTime), N'999999999')</v>
      </c>
    </row>
    <row r="694" spans="1:28" x14ac:dyDescent="0.25">
      <c r="A694" s="178">
        <v>3590</v>
      </c>
      <c r="B694" s="178">
        <v>186</v>
      </c>
      <c r="C694" s="178" t="s">
        <v>14876</v>
      </c>
      <c r="D694" s="178" t="s">
        <v>13354</v>
      </c>
      <c r="E694" s="178" t="s">
        <v>14876</v>
      </c>
      <c r="F694" s="178" t="s">
        <v>14480</v>
      </c>
      <c r="G694" s="178" t="s">
        <v>14850</v>
      </c>
      <c r="H694" s="178" t="s">
        <v>13354</v>
      </c>
      <c r="I694" s="178" t="s">
        <v>13354</v>
      </c>
      <c r="J694" s="178" t="s">
        <v>13354</v>
      </c>
      <c r="K694" s="178" t="s">
        <v>13354</v>
      </c>
      <c r="L694" s="178" t="s">
        <v>13354</v>
      </c>
      <c r="M694" s="178" t="s">
        <v>13354</v>
      </c>
      <c r="N694" s="178" t="s">
        <v>13354</v>
      </c>
      <c r="O694" s="178" t="s">
        <v>13354</v>
      </c>
      <c r="P694" s="178" t="s">
        <v>13354</v>
      </c>
      <c r="Q694" s="178" t="s">
        <v>13354</v>
      </c>
      <c r="R694" s="178" t="s">
        <v>13354</v>
      </c>
      <c r="S694" s="178" t="s">
        <v>13354</v>
      </c>
      <c r="T694" s="178" t="s">
        <v>13354</v>
      </c>
      <c r="U694" s="178" t="s">
        <v>13354</v>
      </c>
      <c r="V694" s="178" t="s">
        <v>13846</v>
      </c>
      <c r="W694" s="178" t="s">
        <v>13354</v>
      </c>
      <c r="X694" s="178" t="s">
        <v>13354</v>
      </c>
      <c r="Y694" s="178" t="s">
        <v>13354</v>
      </c>
      <c r="Z694" s="178">
        <v>31</v>
      </c>
      <c r="AA694" s="178" t="s">
        <v>13354</v>
      </c>
      <c r="AB694" s="178" t="str">
        <f t="shared" si="10"/>
        <v>,(3590,186,'Consecutivo',NULL,'Consecutivo','Tab3','Datos Adicionales',NULL,NULL,NULL,NULL,NULL,NULL,NULL,NULL,NULL,NULL,NULL,NULL,NULL,NULL,'mainTableBoxesCss',NULL,NULL,NULL,31,NULL,N'MANTENIMIENTO',CAST('19000101' AS DateTime), N'999999999')</v>
      </c>
    </row>
    <row r="695" spans="1:28" x14ac:dyDescent="0.25">
      <c r="A695" s="178">
        <v>3591</v>
      </c>
      <c r="B695" s="178">
        <v>186</v>
      </c>
      <c r="C695" s="178" t="s">
        <v>14983</v>
      </c>
      <c r="D695" s="178" t="s">
        <v>13354</v>
      </c>
      <c r="E695" s="178" t="s">
        <v>14984</v>
      </c>
      <c r="F695" s="178" t="s">
        <v>14480</v>
      </c>
      <c r="G695" s="178" t="s">
        <v>14850</v>
      </c>
      <c r="H695" s="178" t="s">
        <v>13354</v>
      </c>
      <c r="I695" s="178" t="s">
        <v>13354</v>
      </c>
      <c r="J695" s="178" t="s">
        <v>13354</v>
      </c>
      <c r="K695" s="178" t="s">
        <v>13354</v>
      </c>
      <c r="L695" s="178" t="s">
        <v>13354</v>
      </c>
      <c r="M695" s="178" t="s">
        <v>13354</v>
      </c>
      <c r="N695" s="178" t="s">
        <v>13354</v>
      </c>
      <c r="O695" s="178" t="s">
        <v>13354</v>
      </c>
      <c r="P695" s="178" t="s">
        <v>13354</v>
      </c>
      <c r="Q695" s="178" t="s">
        <v>13354</v>
      </c>
      <c r="R695" s="178" t="s">
        <v>13354</v>
      </c>
      <c r="S695" s="178" t="s">
        <v>13354</v>
      </c>
      <c r="T695" s="178" t="s">
        <v>13354</v>
      </c>
      <c r="U695" s="178" t="s">
        <v>13354</v>
      </c>
      <c r="V695" s="178" t="s">
        <v>13354</v>
      </c>
      <c r="W695" s="178" t="s">
        <v>13354</v>
      </c>
      <c r="X695" s="178" t="s">
        <v>13354</v>
      </c>
      <c r="Y695" s="178" t="s">
        <v>13354</v>
      </c>
      <c r="Z695" s="178">
        <v>32</v>
      </c>
      <c r="AA695" s="178" t="s">
        <v>13354</v>
      </c>
      <c r="AB695" s="178" t="str">
        <f t="shared" si="10"/>
        <v>,(3591,186,'FechaPublicacion',NULL,'Fecha Publicación','Tab3','Datos Adicionales',NULL,NULL,NULL,NULL,NULL,NULL,NULL,NULL,NULL,NULL,NULL,NULL,NULL,NULL,NULL,NULL,NULL,NULL,32,NULL,N'MANTENIMIENTO',CAST('19000101' AS DateTime), N'999999999')</v>
      </c>
    </row>
    <row r="696" spans="1:28" x14ac:dyDescent="0.25">
      <c r="A696" s="178">
        <v>3592</v>
      </c>
      <c r="B696" s="178">
        <v>186</v>
      </c>
      <c r="C696" s="178" t="s">
        <v>14985</v>
      </c>
      <c r="D696" s="178" t="s">
        <v>13354</v>
      </c>
      <c r="E696" s="178" t="s">
        <v>14985</v>
      </c>
      <c r="F696" s="178" t="s">
        <v>14480</v>
      </c>
      <c r="G696" s="178" t="s">
        <v>14850</v>
      </c>
      <c r="H696" s="178" t="s">
        <v>13354</v>
      </c>
      <c r="I696" s="178" t="s">
        <v>13354</v>
      </c>
      <c r="J696" s="178" t="s">
        <v>13354</v>
      </c>
      <c r="K696" s="178" t="s">
        <v>13354</v>
      </c>
      <c r="L696" s="178" t="s">
        <v>13354</v>
      </c>
      <c r="M696" s="178" t="s">
        <v>13354</v>
      </c>
      <c r="N696" s="178" t="s">
        <v>13354</v>
      </c>
      <c r="O696" s="178" t="s">
        <v>13354</v>
      </c>
      <c r="P696" s="178" t="s">
        <v>13354</v>
      </c>
      <c r="Q696" s="178" t="s">
        <v>13354</v>
      </c>
      <c r="R696" s="178" t="s">
        <v>13354</v>
      </c>
      <c r="S696" s="178" t="s">
        <v>13354</v>
      </c>
      <c r="T696" s="178" t="s">
        <v>13354</v>
      </c>
      <c r="U696" s="178" t="s">
        <v>13354</v>
      </c>
      <c r="V696" s="178" t="s">
        <v>13846</v>
      </c>
      <c r="W696" s="178" t="s">
        <v>13354</v>
      </c>
      <c r="X696" s="178" t="s">
        <v>13354</v>
      </c>
      <c r="Y696" s="178" t="s">
        <v>13354</v>
      </c>
      <c r="Z696" s="178">
        <v>33</v>
      </c>
      <c r="AA696" s="178" t="s">
        <v>13354</v>
      </c>
      <c r="AB696" s="178" t="str">
        <f t="shared" si="10"/>
        <v>,(3592,186,'VIN',NULL,'VIN','Tab3','Datos Adicionales',NULL,NULL,NULL,NULL,NULL,NULL,NULL,NULL,NULL,NULL,NULL,NULL,NULL,NULL,'mainTableBoxesCss',NULL,NULL,NULL,33,NULL,N'MANTENIMIENTO',CAST('19000101' AS DateTime), N'999999999')</v>
      </c>
    </row>
    <row r="697" spans="1:28" x14ac:dyDescent="0.25">
      <c r="A697" s="178">
        <v>3593</v>
      </c>
      <c r="B697" s="178">
        <v>186</v>
      </c>
      <c r="C697" s="178" t="s">
        <v>14986</v>
      </c>
      <c r="D697" s="178" t="s">
        <v>13354</v>
      </c>
      <c r="E697" s="178" t="s">
        <v>14986</v>
      </c>
      <c r="F697" s="178" t="s">
        <v>14480</v>
      </c>
      <c r="G697" s="178" t="s">
        <v>14850</v>
      </c>
      <c r="H697" s="178" t="s">
        <v>13354</v>
      </c>
      <c r="I697" s="178" t="s">
        <v>13354</v>
      </c>
      <c r="J697" s="178" t="s">
        <v>13354</v>
      </c>
      <c r="K697" s="178" t="s">
        <v>13354</v>
      </c>
      <c r="L697" s="178" t="s">
        <v>13354</v>
      </c>
      <c r="M697" s="178" t="s">
        <v>13354</v>
      </c>
      <c r="N697" s="178" t="s">
        <v>13354</v>
      </c>
      <c r="O697" s="178" t="s">
        <v>13354</v>
      </c>
      <c r="P697" s="178" t="s">
        <v>13354</v>
      </c>
      <c r="Q697" s="178" t="s">
        <v>13354</v>
      </c>
      <c r="R697" s="178" t="s">
        <v>13354</v>
      </c>
      <c r="S697" s="178" t="s">
        <v>13354</v>
      </c>
      <c r="T697" s="178" t="s">
        <v>13354</v>
      </c>
      <c r="U697" s="178" t="s">
        <v>13354</v>
      </c>
      <c r="V697" s="178" t="s">
        <v>13846</v>
      </c>
      <c r="W697" s="178" t="s">
        <v>13354</v>
      </c>
      <c r="X697" s="178" t="s">
        <v>13354</v>
      </c>
      <c r="Y697" s="178" t="s">
        <v>13354</v>
      </c>
      <c r="Z697" s="178">
        <v>34</v>
      </c>
      <c r="AA697" s="178" t="s">
        <v>13354</v>
      </c>
      <c r="AB697" s="178" t="str">
        <f t="shared" si="10"/>
        <v>,(3593,186,'Motor',NULL,'Motor','Tab3','Datos Adicionales',NULL,NULL,NULL,NULL,NULL,NULL,NULL,NULL,NULL,NULL,NULL,NULL,NULL,NULL,'mainTableBoxesCss',NULL,NULL,NULL,34,NULL,N'MANTENIMIENTO',CAST('19000101' AS DateTime), N'999999999')</v>
      </c>
    </row>
    <row r="698" spans="1:28" x14ac:dyDescent="0.25">
      <c r="A698" s="178">
        <v>3594</v>
      </c>
      <c r="B698" s="178">
        <v>186</v>
      </c>
      <c r="C698" s="178" t="s">
        <v>14987</v>
      </c>
      <c r="D698" s="178" t="s">
        <v>13354</v>
      </c>
      <c r="E698" s="178" t="s">
        <v>1</v>
      </c>
      <c r="F698" s="178" t="s">
        <v>14480</v>
      </c>
      <c r="G698" s="178" t="s">
        <v>14850</v>
      </c>
      <c r="H698" s="178" t="s">
        <v>13354</v>
      </c>
      <c r="I698" s="178" t="s">
        <v>13354</v>
      </c>
      <c r="J698" s="178" t="s">
        <v>13354</v>
      </c>
      <c r="K698" s="178" t="s">
        <v>13354</v>
      </c>
      <c r="L698" s="178" t="s">
        <v>13354</v>
      </c>
      <c r="M698" s="178" t="s">
        <v>13354</v>
      </c>
      <c r="N698" s="178" t="s">
        <v>13354</v>
      </c>
      <c r="O698" s="178" t="s">
        <v>13354</v>
      </c>
      <c r="P698" s="178" t="s">
        <v>13354</v>
      </c>
      <c r="Q698" s="178" t="s">
        <v>13354</v>
      </c>
      <c r="R698" s="178" t="s">
        <v>13354</v>
      </c>
      <c r="S698" s="178" t="s">
        <v>13354</v>
      </c>
      <c r="T698" s="178" t="s">
        <v>13354</v>
      </c>
      <c r="U698" s="178" t="s">
        <v>13354</v>
      </c>
      <c r="V698" s="178" t="s">
        <v>13846</v>
      </c>
      <c r="W698" s="178" t="s">
        <v>13354</v>
      </c>
      <c r="X698" s="178" t="s">
        <v>13354</v>
      </c>
      <c r="Y698" s="178" t="s">
        <v>13354</v>
      </c>
      <c r="Z698" s="178">
        <v>35</v>
      </c>
      <c r="AA698" s="178" t="s">
        <v>13354</v>
      </c>
      <c r="AB698" s="178" t="str">
        <f t="shared" si="10"/>
        <v>,(3594,186,'Descripcion',NULL,'Descripción','Tab3','Datos Adicionales',NULL,NULL,NULL,NULL,NULL,NULL,NULL,NULL,NULL,NULL,NULL,NULL,NULL,NULL,'mainTableBoxesCss',NULL,NULL,NULL,35,NULL,N'MANTENIMIENTO',CAST('19000101' AS DateTime), N'999999999')</v>
      </c>
    </row>
    <row r="699" spans="1:28" x14ac:dyDescent="0.25">
      <c r="A699" s="178">
        <v>3595</v>
      </c>
      <c r="B699" s="178">
        <v>186</v>
      </c>
      <c r="C699" s="178" t="s">
        <v>14988</v>
      </c>
      <c r="D699" s="178" t="s">
        <v>13354</v>
      </c>
      <c r="E699" s="178" t="s">
        <v>14988</v>
      </c>
      <c r="F699" s="178" t="s">
        <v>14480</v>
      </c>
      <c r="G699" s="178" t="s">
        <v>14850</v>
      </c>
      <c r="H699" s="178" t="s">
        <v>13354</v>
      </c>
      <c r="I699" s="178" t="s">
        <v>13354</v>
      </c>
      <c r="J699" s="178" t="s">
        <v>13354</v>
      </c>
      <c r="K699" s="178" t="s">
        <v>13354</v>
      </c>
      <c r="L699" s="178" t="s">
        <v>13354</v>
      </c>
      <c r="M699" s="178" t="s">
        <v>13354</v>
      </c>
      <c r="N699" s="178" t="s">
        <v>13354</v>
      </c>
      <c r="O699" s="178" t="s">
        <v>13354</v>
      </c>
      <c r="P699" s="178" t="s">
        <v>13354</v>
      </c>
      <c r="Q699" s="178" t="s">
        <v>13354</v>
      </c>
      <c r="R699" s="178" t="s">
        <v>13354</v>
      </c>
      <c r="S699" s="178" t="s">
        <v>13354</v>
      </c>
      <c r="T699" s="178" t="s">
        <v>13354</v>
      </c>
      <c r="U699" s="178" t="s">
        <v>13354</v>
      </c>
      <c r="V699" s="178" t="s">
        <v>13846</v>
      </c>
      <c r="W699" s="178" t="s">
        <v>13354</v>
      </c>
      <c r="X699" s="178" t="s">
        <v>13354</v>
      </c>
      <c r="Y699" s="178" t="s">
        <v>13354</v>
      </c>
      <c r="Z699" s="178">
        <v>36</v>
      </c>
      <c r="AA699" s="178" t="s">
        <v>13354</v>
      </c>
      <c r="AB699" s="178" t="str">
        <f t="shared" si="10"/>
        <v>,(3595,186,'ConsecutivoSegI',NULL,'ConsecutivoSegI','Tab3','Datos Adicionales',NULL,NULL,NULL,NULL,NULL,NULL,NULL,NULL,NULL,NULL,NULL,NULL,NULL,NULL,'mainTableBoxesCss',NULL,NULL,NULL,36,NULL,N'MANTENIMIENTO',CAST('19000101' AS DateTime), N'999999999')</v>
      </c>
    </row>
    <row r="700" spans="1:28" x14ac:dyDescent="0.25">
      <c r="A700" s="178">
        <v>3596</v>
      </c>
      <c r="B700" s="178">
        <v>186</v>
      </c>
      <c r="C700" s="178" t="s">
        <v>14989</v>
      </c>
      <c r="D700" s="178" t="s">
        <v>13354</v>
      </c>
      <c r="E700" s="178" t="s">
        <v>14989</v>
      </c>
      <c r="F700" s="178" t="s">
        <v>14480</v>
      </c>
      <c r="G700" s="178" t="s">
        <v>14850</v>
      </c>
      <c r="H700" s="178" t="s">
        <v>13354</v>
      </c>
      <c r="I700" s="178" t="s">
        <v>13354</v>
      </c>
      <c r="J700" s="178" t="s">
        <v>13354</v>
      </c>
      <c r="K700" s="178" t="s">
        <v>13354</v>
      </c>
      <c r="L700" s="178" t="s">
        <v>13354</v>
      </c>
      <c r="M700" s="178" t="s">
        <v>13354</v>
      </c>
      <c r="N700" s="178" t="s">
        <v>13354</v>
      </c>
      <c r="O700" s="178" t="s">
        <v>13354</v>
      </c>
      <c r="P700" s="178" t="s">
        <v>13354</v>
      </c>
      <c r="Q700" s="178" t="s">
        <v>13354</v>
      </c>
      <c r="R700" s="178" t="s">
        <v>13354</v>
      </c>
      <c r="S700" s="178" t="s">
        <v>13354</v>
      </c>
      <c r="T700" s="178" t="s">
        <v>13354</v>
      </c>
      <c r="U700" s="178" t="s">
        <v>13354</v>
      </c>
      <c r="V700" s="178" t="s">
        <v>13846</v>
      </c>
      <c r="W700" s="178" t="s">
        <v>13354</v>
      </c>
      <c r="X700" s="178" t="s">
        <v>13354</v>
      </c>
      <c r="Y700" s="178" t="s">
        <v>13354</v>
      </c>
      <c r="Z700" s="178">
        <v>37</v>
      </c>
      <c r="AA700" s="178" t="s">
        <v>13354</v>
      </c>
      <c r="AB700" s="178" t="str">
        <f t="shared" si="10"/>
        <v>,(3596,186,'ConsecutivoSegII',NULL,'ConsecutivoSegII','Tab3','Datos Adicionales',NULL,NULL,NULL,NULL,NULL,NULL,NULL,NULL,NULL,NULL,NULL,NULL,NULL,NULL,'mainTableBoxesCss',NULL,NULL,NULL,37,NULL,N'MANTENIMIENTO',CAST('19000101' AS DateTime), N'999999999')</v>
      </c>
    </row>
    <row r="701" spans="1:28" x14ac:dyDescent="0.25">
      <c r="A701" s="178">
        <v>3597</v>
      </c>
      <c r="B701" s="178">
        <v>186</v>
      </c>
      <c r="C701" s="178" t="s">
        <v>14990</v>
      </c>
      <c r="D701" s="178" t="s">
        <v>13354</v>
      </c>
      <c r="E701" s="178" t="s">
        <v>14990</v>
      </c>
      <c r="F701" s="178" t="s">
        <v>14480</v>
      </c>
      <c r="G701" s="178" t="s">
        <v>14850</v>
      </c>
      <c r="H701" s="178" t="s">
        <v>13354</v>
      </c>
      <c r="I701" s="178" t="s">
        <v>13354</v>
      </c>
      <c r="J701" s="178" t="s">
        <v>13354</v>
      </c>
      <c r="K701" s="178" t="s">
        <v>13354</v>
      </c>
      <c r="L701" s="178" t="s">
        <v>13354</v>
      </c>
      <c r="M701" s="178" t="s">
        <v>13354</v>
      </c>
      <c r="N701" s="178" t="s">
        <v>13354</v>
      </c>
      <c r="O701" s="178" t="s">
        <v>13354</v>
      </c>
      <c r="P701" s="178" t="s">
        <v>13354</v>
      </c>
      <c r="Q701" s="178" t="s">
        <v>13354</v>
      </c>
      <c r="R701" s="178" t="s">
        <v>13354</v>
      </c>
      <c r="S701" s="178" t="s">
        <v>13354</v>
      </c>
      <c r="T701" s="178" t="s">
        <v>13354</v>
      </c>
      <c r="U701" s="178" t="s">
        <v>13354</v>
      </c>
      <c r="V701" s="178" t="s">
        <v>13846</v>
      </c>
      <c r="W701" s="178" t="s">
        <v>13354</v>
      </c>
      <c r="X701" s="178" t="s">
        <v>13354</v>
      </c>
      <c r="Y701" s="178" t="s">
        <v>13354</v>
      </c>
      <c r="Z701" s="178">
        <v>38</v>
      </c>
      <c r="AA701" s="178" t="s">
        <v>13354</v>
      </c>
      <c r="AB701" s="178" t="str">
        <f t="shared" si="10"/>
        <v>,(3597,186,'ConsecutivoSegIII',NULL,'ConsecutivoSegIII','Tab3','Datos Adicionales',NULL,NULL,NULL,NULL,NULL,NULL,NULL,NULL,NULL,NULL,NULL,NULL,NULL,NULL,'mainTableBoxesCss',NULL,NULL,NULL,38,NULL,N'MANTENIMIENTO',CAST('19000101' AS DateTime), N'999999999')</v>
      </c>
    </row>
    <row r="702" spans="1:28" x14ac:dyDescent="0.25">
      <c r="A702" s="178">
        <v>3598</v>
      </c>
      <c r="B702" s="178">
        <v>186</v>
      </c>
      <c r="C702" s="178" t="s">
        <v>14991</v>
      </c>
      <c r="D702" s="178" t="s">
        <v>13354</v>
      </c>
      <c r="E702" s="178" t="s">
        <v>167</v>
      </c>
      <c r="F702" s="178" t="s">
        <v>14480</v>
      </c>
      <c r="G702" s="178" t="s">
        <v>14850</v>
      </c>
      <c r="H702" s="178" t="s">
        <v>13354</v>
      </c>
      <c r="I702" s="178" t="s">
        <v>13354</v>
      </c>
      <c r="J702" s="178" t="s">
        <v>13354</v>
      </c>
      <c r="K702" s="178" t="s">
        <v>13354</v>
      </c>
      <c r="L702" s="178" t="s">
        <v>13354</v>
      </c>
      <c r="M702" s="178" t="s">
        <v>13354</v>
      </c>
      <c r="N702" s="178" t="s">
        <v>13354</v>
      </c>
      <c r="O702" s="178" t="s">
        <v>13354</v>
      </c>
      <c r="P702" s="178" t="s">
        <v>13354</v>
      </c>
      <c r="Q702" s="178" t="s">
        <v>13354</v>
      </c>
      <c r="R702" s="178" t="s">
        <v>13354</v>
      </c>
      <c r="S702" s="178" t="s">
        <v>13354</v>
      </c>
      <c r="T702" s="178" t="s">
        <v>13354</v>
      </c>
      <c r="U702" s="178" t="s">
        <v>13354</v>
      </c>
      <c r="V702" s="178" t="s">
        <v>13354</v>
      </c>
      <c r="W702" s="178" t="s">
        <v>13354</v>
      </c>
      <c r="X702" s="178" t="s">
        <v>13354</v>
      </c>
      <c r="Y702" s="178" t="s">
        <v>13354</v>
      </c>
      <c r="Z702" s="178">
        <v>39</v>
      </c>
      <c r="AA702" s="178" t="s">
        <v>13354</v>
      </c>
      <c r="AB702" s="178" t="str">
        <f t="shared" si="10"/>
        <v>,(3598,186,'DivisionI',NULL,'-','Tab3','Datos Adicionales',NULL,NULL,NULL,NULL,NULL,NULL,NULL,NULL,NULL,NULL,NULL,NULL,NULL,NULL,NULL,NULL,NULL,NULL,39,NULL,N'MANTENIMIENTO',CAST('19000101' AS DateTime), N'999999999')</v>
      </c>
    </row>
    <row r="703" spans="1:28" x14ac:dyDescent="0.25">
      <c r="A703" s="178">
        <v>3599</v>
      </c>
      <c r="B703" s="178">
        <v>186</v>
      </c>
      <c r="C703" s="178" t="s">
        <v>14992</v>
      </c>
      <c r="D703" s="178" t="s">
        <v>13354</v>
      </c>
      <c r="E703" s="178" t="s">
        <v>167</v>
      </c>
      <c r="F703" s="178" t="s">
        <v>14480</v>
      </c>
      <c r="G703" s="178" t="s">
        <v>14850</v>
      </c>
      <c r="H703" s="178" t="s">
        <v>13354</v>
      </c>
      <c r="I703" s="178" t="s">
        <v>13354</v>
      </c>
      <c r="J703" s="178" t="s">
        <v>13354</v>
      </c>
      <c r="K703" s="178" t="s">
        <v>13354</v>
      </c>
      <c r="L703" s="178" t="s">
        <v>13354</v>
      </c>
      <c r="M703" s="178" t="s">
        <v>13354</v>
      </c>
      <c r="N703" s="178" t="s">
        <v>13354</v>
      </c>
      <c r="O703" s="178" t="s">
        <v>13354</v>
      </c>
      <c r="P703" s="178" t="s">
        <v>13354</v>
      </c>
      <c r="Q703" s="178" t="s">
        <v>13354</v>
      </c>
      <c r="R703" s="178" t="s">
        <v>13354</v>
      </c>
      <c r="S703" s="178" t="s">
        <v>13354</v>
      </c>
      <c r="T703" s="178" t="s">
        <v>13354</v>
      </c>
      <c r="U703" s="178" t="s">
        <v>13354</v>
      </c>
      <c r="V703" s="178" t="s">
        <v>13354</v>
      </c>
      <c r="W703" s="178" t="s">
        <v>13354</v>
      </c>
      <c r="X703" s="178" t="s">
        <v>13354</v>
      </c>
      <c r="Y703" s="178" t="s">
        <v>13354</v>
      </c>
      <c r="Z703" s="178">
        <v>40</v>
      </c>
      <c r="AA703" s="178" t="s">
        <v>13354</v>
      </c>
      <c r="AB703" s="178" t="str">
        <f t="shared" si="10"/>
        <v>,(3599,186,'DivisionII',NULL,'-','Tab3','Datos Adicionales',NULL,NULL,NULL,NULL,NULL,NULL,NULL,NULL,NULL,NULL,NULL,NULL,NULL,NULL,NULL,NULL,NULL,NULL,40,NULL,N'MANTENIMIENTO',CAST('19000101' AS DateTime), N'999999999')</v>
      </c>
    </row>
    <row r="704" spans="1:28" x14ac:dyDescent="0.25">
      <c r="A704" s="178">
        <v>3600</v>
      </c>
      <c r="B704" s="178">
        <v>187</v>
      </c>
      <c r="C704" s="178" t="s">
        <v>14993</v>
      </c>
      <c r="D704" s="178" t="s">
        <v>14994</v>
      </c>
      <c r="E704" s="178" t="s">
        <v>14995</v>
      </c>
      <c r="F704" s="178" t="s">
        <v>13842</v>
      </c>
      <c r="G704" s="178" t="s">
        <v>13843</v>
      </c>
      <c r="H704" s="178">
        <v>0</v>
      </c>
      <c r="I704" s="178">
        <v>1</v>
      </c>
      <c r="J704" s="178">
        <v>1</v>
      </c>
      <c r="K704" s="178" t="s">
        <v>13354</v>
      </c>
      <c r="L704" s="178" t="s">
        <v>13354</v>
      </c>
      <c r="M704" s="178" t="s">
        <v>13354</v>
      </c>
      <c r="N704" s="178" t="s">
        <v>13354</v>
      </c>
      <c r="O704" s="178" t="s">
        <v>13878</v>
      </c>
      <c r="P704" s="178" t="s">
        <v>13354</v>
      </c>
      <c r="Q704" s="178" t="s">
        <v>13354</v>
      </c>
      <c r="R704" s="178" t="s">
        <v>13354</v>
      </c>
      <c r="S704" s="178" t="s">
        <v>13354</v>
      </c>
      <c r="T704" s="178" t="s">
        <v>13354</v>
      </c>
      <c r="U704" s="178" t="s">
        <v>13354</v>
      </c>
      <c r="V704" s="178" t="s">
        <v>13846</v>
      </c>
      <c r="W704" s="178" t="s">
        <v>14996</v>
      </c>
      <c r="X704" s="178" t="s">
        <v>13354</v>
      </c>
      <c r="Y704" s="178" t="s">
        <v>13354</v>
      </c>
      <c r="Z704" s="178">
        <v>1</v>
      </c>
      <c r="AA704" s="178" t="s">
        <v>13354</v>
      </c>
      <c r="AB704" s="178" t="str">
        <f t="shared" si="10"/>
        <v>,(3600,187,'IdProceso','Id_Proceso','Proceso','Tab1','General',0,1,1,NULL,NULL,NULL,NULL,'DROPDOWNLIST',NULL,NULL,NULL,NULL,NULL,NULL,'mainTableBoxesCss','ProcesosLista',NULL,NULL,1,NULL,N'MANTENIMIENTO',CAST('19000101' AS DateTime), N'999999999')</v>
      </c>
    </row>
    <row r="705" spans="1:28" x14ac:dyDescent="0.25">
      <c r="A705" s="178">
        <v>3601</v>
      </c>
      <c r="B705" s="178">
        <v>187</v>
      </c>
      <c r="C705" s="178" t="s">
        <v>14997</v>
      </c>
      <c r="D705" s="178" t="s">
        <v>14998</v>
      </c>
      <c r="E705" s="178" t="s">
        <v>14999</v>
      </c>
      <c r="F705" s="178" t="s">
        <v>13842</v>
      </c>
      <c r="G705" s="178" t="s">
        <v>13843</v>
      </c>
      <c r="H705" s="178">
        <v>1</v>
      </c>
      <c r="I705" s="178">
        <v>1</v>
      </c>
      <c r="J705" s="178">
        <v>1</v>
      </c>
      <c r="K705" s="178" t="s">
        <v>13354</v>
      </c>
      <c r="L705" s="178" t="s">
        <v>13354</v>
      </c>
      <c r="M705" s="178" t="s">
        <v>13354</v>
      </c>
      <c r="N705" s="178" t="s">
        <v>13354</v>
      </c>
      <c r="O705" s="178" t="s">
        <v>13971</v>
      </c>
      <c r="P705" s="178" t="s">
        <v>13972</v>
      </c>
      <c r="Q705" s="178" t="s">
        <v>13354</v>
      </c>
      <c r="R705" s="178" t="s">
        <v>13354</v>
      </c>
      <c r="S705" s="178" t="s">
        <v>13354</v>
      </c>
      <c r="T705" s="178" t="s">
        <v>13354</v>
      </c>
      <c r="U705" s="178" t="s">
        <v>13354</v>
      </c>
      <c r="V705" s="178" t="s">
        <v>13846</v>
      </c>
      <c r="W705" s="178" t="s">
        <v>13354</v>
      </c>
      <c r="X705" s="178" t="s">
        <v>13354</v>
      </c>
      <c r="Y705" s="178" t="s">
        <v>13354</v>
      </c>
      <c r="Z705" s="178">
        <v>2</v>
      </c>
      <c r="AA705" s="178" t="s">
        <v>13354</v>
      </c>
      <c r="AB705" s="178" t="str">
        <f t="shared" si="10"/>
        <v>,(3601,187,'FechaDesde','Fecha_Desde','Fecha Desde','Tab1','General',1,1,1,NULL,NULL,NULL,NULL,'CALENDAREXTENDER','DATETIME',NULL,NULL,NULL,NULL,NULL,'mainTableBoxesCss',NULL,NULL,NULL,2,NULL,N'MANTENIMIENTO',CAST('19000101' AS DateTime), N'999999999')</v>
      </c>
    </row>
    <row r="706" spans="1:28" x14ac:dyDescent="0.25">
      <c r="A706" s="178">
        <v>3602</v>
      </c>
      <c r="B706" s="178">
        <v>187</v>
      </c>
      <c r="C706" s="178" t="s">
        <v>15000</v>
      </c>
      <c r="D706" s="178" t="s">
        <v>15001</v>
      </c>
      <c r="E706" s="178" t="s">
        <v>15002</v>
      </c>
      <c r="F706" s="178" t="s">
        <v>13842</v>
      </c>
      <c r="G706" s="178" t="s">
        <v>13843</v>
      </c>
      <c r="H706" s="178">
        <v>1</v>
      </c>
      <c r="I706" s="178">
        <v>1</v>
      </c>
      <c r="J706" s="178">
        <v>1</v>
      </c>
      <c r="K706" s="178" t="s">
        <v>13354</v>
      </c>
      <c r="L706" s="178" t="s">
        <v>13354</v>
      </c>
      <c r="M706" s="178" t="s">
        <v>13354</v>
      </c>
      <c r="N706" s="178" t="s">
        <v>13354</v>
      </c>
      <c r="O706" s="178" t="s">
        <v>13971</v>
      </c>
      <c r="P706" s="178" t="s">
        <v>13972</v>
      </c>
      <c r="Q706" s="178" t="s">
        <v>13354</v>
      </c>
      <c r="R706" s="178" t="s">
        <v>13354</v>
      </c>
      <c r="S706" s="178" t="s">
        <v>13354</v>
      </c>
      <c r="T706" s="178" t="s">
        <v>13354</v>
      </c>
      <c r="U706" s="178" t="s">
        <v>13354</v>
      </c>
      <c r="V706" s="178" t="s">
        <v>13846</v>
      </c>
      <c r="W706" s="178" t="s">
        <v>13354</v>
      </c>
      <c r="X706" s="178" t="s">
        <v>13354</v>
      </c>
      <c r="Y706" s="178" t="s">
        <v>13354</v>
      </c>
      <c r="Z706" s="178">
        <v>3</v>
      </c>
      <c r="AA706" s="178" t="s">
        <v>13354</v>
      </c>
      <c r="AB706" s="178" t="str">
        <f t="shared" si="10"/>
        <v>,(3602,187,'FechaHasta','Fecha_Hasta','Fecha Hasta','Tab1','General',1,1,1,NULL,NULL,NULL,NULL,'CALENDAREXTENDER','DATETIME',NULL,NULL,NULL,NULL,NULL,'mainTableBoxesCss',NULL,NULL,NULL,3,NULL,N'MANTENIMIENTO',CAST('19000101' AS DateTime), N'999999999')</v>
      </c>
    </row>
    <row r="707" spans="1:28" x14ac:dyDescent="0.25">
      <c r="A707" s="178">
        <v>3603</v>
      </c>
      <c r="B707" s="178">
        <v>24</v>
      </c>
      <c r="C707" s="178" t="s">
        <v>15003</v>
      </c>
      <c r="D707" s="178" t="s">
        <v>13354</v>
      </c>
      <c r="E707" s="178" t="s">
        <v>15004</v>
      </c>
      <c r="F707" s="178" t="s">
        <v>14721</v>
      </c>
      <c r="G707" s="178" t="s">
        <v>13354</v>
      </c>
      <c r="H707" s="178">
        <v>1</v>
      </c>
      <c r="I707" s="178">
        <v>1</v>
      </c>
      <c r="J707" s="178">
        <v>1</v>
      </c>
      <c r="K707" s="178" t="s">
        <v>13354</v>
      </c>
      <c r="L707" s="178" t="s">
        <v>13354</v>
      </c>
      <c r="M707" s="178" t="s">
        <v>13354</v>
      </c>
      <c r="N707" s="178">
        <v>1</v>
      </c>
      <c r="O707" s="178" t="s">
        <v>13844</v>
      </c>
      <c r="P707" s="178" t="s">
        <v>13354</v>
      </c>
      <c r="Q707" s="178" t="s">
        <v>13354</v>
      </c>
      <c r="R707" s="178" t="s">
        <v>13354</v>
      </c>
      <c r="S707" s="178" t="s">
        <v>13354</v>
      </c>
      <c r="T707" s="178" t="s">
        <v>13354</v>
      </c>
      <c r="U707" s="178" t="s">
        <v>13354</v>
      </c>
      <c r="V707" s="178" t="s">
        <v>13846</v>
      </c>
      <c r="W707" s="178" t="s">
        <v>13354</v>
      </c>
      <c r="X707" s="178" t="s">
        <v>14726</v>
      </c>
      <c r="Y707" s="178" t="s">
        <v>13354</v>
      </c>
      <c r="Z707" s="178" t="s">
        <v>13354</v>
      </c>
      <c r="AA707" s="178" t="s">
        <v>14699</v>
      </c>
      <c r="AB707" s="178" t="str">
        <f t="shared" ref="AB707:AB770" si="11">+CONCATENATE(",(",A707,",",B707,",",(IF(EXACT(C707,"NULL"), "NULL","'"&amp;C707&amp;"'")),",",(IF(EXACT(D707,"NULL"), "NULL","'"&amp;D707&amp;"'")),",",(IF(EXACT(E707,"NULL"), "NULL","'"&amp;E707&amp;"'")),",",(IF(EXACT(F707,"NULL"), "NULL","'"&amp;F707&amp;"'")),",",(IF(EXACT(G707,"NULL"), "NULL","'"&amp;G707&amp;"'")),",",(IF(EXACT(H707,"NULL"), "NULL",H707)),",",(IF(EXACT(I707,"NULL"), "NULL",I707)),",",(IF(EXACT(J707,"NULL"), "NULL",J707)),",",(IF(EXACT(K707,"NULL"), "NULL",K707)),",",(IF(EXACT(L707,"NULL"), "NULL","'"&amp;L707&amp;"'")),",",(IF(EXACT(M707,"NULL"), "NULL",M707)),",",(IF(EXACT(N707,"NULL"), "NULL","'"&amp;N707&amp;"'")),",",(IF(EXACT(O707,"NULL"), "NULL","'"&amp;O707&amp;"'")),",",(IF(EXACT(P707,"NULL"), "NULL","'"&amp;P707&amp;"'")),",",(IF(EXACT(Q707,"NULL"), "NULL","'"&amp;Q707&amp;"'")),",",(IF(EXACT(R707,"NULL"), "NULL","'"&amp;R707&amp;"'")),",",(IF(EXACT(S707,"NULL"), "NULL","'"&amp;S707&amp;"'")),",",(IF(EXACT(T707,"NULL"), "NULL","'"&amp;T707&amp;"'")),",",(IF(EXACT(U707,"NULL"), "NULL","'"&amp;U707&amp;"'")),",",(IF(EXACT(V707,"NULL"), "NULL","'"&amp;V707&amp;"'")),",",(IF(EXACT(W707,"NULL"), "NULL","'"&amp;W707&amp;"'")),",",(IF(EXACT(X707,"NULL"), "NULL","'"&amp;X707&amp;"'")),",",(IF(EXACT(Y707,"NULL"), "NULL","'"&amp;Y707&amp;"'")),",",(IF(EXACT(Z707,"NULL"), "NULL",Z707)),",",(IF(EXACT(AA707,"NULL"), "NULL","'"&amp;AA707&amp;"'")),",N'MANTENIMIENTO',CAST('19000101' AS DateTime), N'999999999')")</f>
        <v>,(3603,24,'PorcentajeAceptTerrenoSugef',NULL,'Porcentaje Aceptación Terreno SUGEF','Reales',NULL,1,1,1,NULL,NULL,NULL,'1','TEXTBOX',NULL,NULL,NULL,NULL,NULL,NULL,'mainTableBoxesCss',NULL,'ValidacionRealesAdicional',NULL,NULL,'999.99%',N'MANTENIMIENTO',CAST('19000101' AS DateTime), N'999999999')</v>
      </c>
    </row>
    <row r="708" spans="1:28" x14ac:dyDescent="0.25">
      <c r="A708" s="178">
        <v>3604</v>
      </c>
      <c r="B708" s="178">
        <v>24</v>
      </c>
      <c r="C708" s="178" t="s">
        <v>15005</v>
      </c>
      <c r="D708" s="178" t="s">
        <v>13354</v>
      </c>
      <c r="E708" s="178" t="s">
        <v>15006</v>
      </c>
      <c r="F708" s="178" t="s">
        <v>14721</v>
      </c>
      <c r="G708" s="178" t="s">
        <v>13354</v>
      </c>
      <c r="H708" s="178">
        <v>1</v>
      </c>
      <c r="I708" s="178">
        <v>1</v>
      </c>
      <c r="J708" s="178">
        <v>1</v>
      </c>
      <c r="K708" s="178" t="s">
        <v>13354</v>
      </c>
      <c r="L708" s="178" t="s">
        <v>13354</v>
      </c>
      <c r="M708" s="178" t="s">
        <v>13354</v>
      </c>
      <c r="N708" s="178">
        <v>1</v>
      </c>
      <c r="O708" s="178" t="s">
        <v>13844</v>
      </c>
      <c r="P708" s="178" t="s">
        <v>13354</v>
      </c>
      <c r="Q708" s="178" t="s">
        <v>13354</v>
      </c>
      <c r="R708" s="178" t="s">
        <v>13354</v>
      </c>
      <c r="S708" s="178" t="s">
        <v>13354</v>
      </c>
      <c r="T708" s="178" t="s">
        <v>13354</v>
      </c>
      <c r="U708" s="178" t="s">
        <v>13354</v>
      </c>
      <c r="V708" s="178" t="s">
        <v>13846</v>
      </c>
      <c r="W708" s="178" t="s">
        <v>13354</v>
      </c>
      <c r="X708" s="178" t="s">
        <v>14726</v>
      </c>
      <c r="Y708" s="178" t="s">
        <v>13354</v>
      </c>
      <c r="Z708" s="178" t="s">
        <v>13354</v>
      </c>
      <c r="AA708" s="178" t="s">
        <v>14699</v>
      </c>
      <c r="AB708" s="178" t="str">
        <f t="shared" si="11"/>
        <v>,(3604,24,'PorcentajeAceptNoTerrenoSugef',NULL,'Porcentaje Aceptación No Terreno SUGEF','Reales',NULL,1,1,1,NULL,NULL,NULL,'1','TEXTBOX',NULL,NULL,NULL,NULL,NULL,NULL,'mainTableBoxesCss',NULL,'ValidacionRealesAdicional',NULL,NULL,'999.99%',N'MANTENIMIENTO',CAST('19000101' AS DateTime), N'999999999')</v>
      </c>
    </row>
    <row r="709" spans="1:28" x14ac:dyDescent="0.25">
      <c r="A709" s="178">
        <v>3605</v>
      </c>
      <c r="B709" s="178">
        <v>24</v>
      </c>
      <c r="C709" s="178" t="s">
        <v>15007</v>
      </c>
      <c r="D709" s="178" t="s">
        <v>13354</v>
      </c>
      <c r="E709" s="178" t="s">
        <v>15008</v>
      </c>
      <c r="F709" s="178" t="s">
        <v>14721</v>
      </c>
      <c r="G709" s="178" t="s">
        <v>13354</v>
      </c>
      <c r="H709" s="178">
        <v>1</v>
      </c>
      <c r="I709" s="178">
        <v>1</v>
      </c>
      <c r="J709" s="178">
        <v>1</v>
      </c>
      <c r="K709" s="178" t="s">
        <v>13354</v>
      </c>
      <c r="L709" s="178" t="s">
        <v>13354</v>
      </c>
      <c r="M709" s="178" t="s">
        <v>13354</v>
      </c>
      <c r="N709" s="178">
        <v>1</v>
      </c>
      <c r="O709" s="178" t="s">
        <v>13844</v>
      </c>
      <c r="P709" s="178" t="s">
        <v>13354</v>
      </c>
      <c r="Q709" s="178" t="s">
        <v>13354</v>
      </c>
      <c r="R709" s="178" t="s">
        <v>13354</v>
      </c>
      <c r="S709" s="178" t="s">
        <v>13354</v>
      </c>
      <c r="T709" s="178" t="s">
        <v>13354</v>
      </c>
      <c r="U709" s="178" t="s">
        <v>13354</v>
      </c>
      <c r="V709" s="178" t="s">
        <v>13846</v>
      </c>
      <c r="W709" s="178" t="s">
        <v>13354</v>
      </c>
      <c r="X709" s="178" t="s">
        <v>14726</v>
      </c>
      <c r="Y709" s="178" t="s">
        <v>13354</v>
      </c>
      <c r="Z709" s="178" t="s">
        <v>13354</v>
      </c>
      <c r="AA709" s="178" t="s">
        <v>14677</v>
      </c>
      <c r="AB709" s="178" t="str">
        <f t="shared" si="11"/>
        <v>,(3605,24,'MontoMitigadorCalculado',NULL,'Monto Mitigador Calculado','Reales',NULL,1,1,1,NULL,NULL,NULL,'1','TEXTBOX',NULL,NULL,NULL,NULL,NULL,NULL,'mainTableBoxesCss',NULL,'ValidacionRealesAdicional',NULL,NULL,'99,999,999,999,999,999,999.99',N'MANTENIMIENTO',CAST('19000101' AS DateTime), N'999999999')</v>
      </c>
    </row>
    <row r="710" spans="1:28" x14ac:dyDescent="0.25">
      <c r="A710" s="178">
        <v>3606</v>
      </c>
      <c r="B710" s="178">
        <v>24</v>
      </c>
      <c r="C710" s="178" t="s">
        <v>15007</v>
      </c>
      <c r="D710" s="178" t="s">
        <v>13354</v>
      </c>
      <c r="E710" s="178" t="s">
        <v>15008</v>
      </c>
      <c r="F710" s="178" t="s">
        <v>14704</v>
      </c>
      <c r="G710" s="178" t="s">
        <v>13354</v>
      </c>
      <c r="H710" s="178">
        <v>1</v>
      </c>
      <c r="I710" s="178">
        <v>1</v>
      </c>
      <c r="J710" s="178">
        <v>1</v>
      </c>
      <c r="K710" s="178" t="s">
        <v>13354</v>
      </c>
      <c r="L710" s="178" t="s">
        <v>13354</v>
      </c>
      <c r="M710" s="178" t="s">
        <v>13354</v>
      </c>
      <c r="N710" s="178">
        <v>1</v>
      </c>
      <c r="O710" s="178" t="s">
        <v>13844</v>
      </c>
      <c r="P710" s="178" t="s">
        <v>13354</v>
      </c>
      <c r="Q710" s="178" t="s">
        <v>13354</v>
      </c>
      <c r="R710" s="178" t="s">
        <v>13354</v>
      </c>
      <c r="S710" s="178" t="s">
        <v>13354</v>
      </c>
      <c r="T710" s="178" t="s">
        <v>13354</v>
      </c>
      <c r="U710" s="178" t="s">
        <v>13354</v>
      </c>
      <c r="V710" s="178" t="s">
        <v>13846</v>
      </c>
      <c r="W710" s="178" t="s">
        <v>13354</v>
      </c>
      <c r="X710" s="178" t="s">
        <v>14715</v>
      </c>
      <c r="Y710" s="178" t="s">
        <v>13354</v>
      </c>
      <c r="Z710" s="178" t="s">
        <v>13354</v>
      </c>
      <c r="AA710" s="178" t="s">
        <v>14677</v>
      </c>
      <c r="AB710" s="178" t="str">
        <f t="shared" si="11"/>
        <v>,(3606,24,'MontoMitigadorCalculado',NULL,'Monto Mitigador Calculado','Valores',NULL,1,1,1,NULL,NULL,NULL,'1','TEXTBOX',NULL,NULL,NULL,NULL,NULL,NULL,'mainTableBoxesCss',NULL,'ValidacionValoresAdicional',NULL,NULL,'99,999,999,999,999,999,999.99',N'MANTENIMIENTO',CAST('19000101' AS DateTime), N'999999999')</v>
      </c>
    </row>
    <row r="711" spans="1:28" x14ac:dyDescent="0.25">
      <c r="A711" s="178">
        <v>3607</v>
      </c>
      <c r="B711" s="178">
        <v>24</v>
      </c>
      <c r="C711" s="178" t="s">
        <v>15007</v>
      </c>
      <c r="D711" s="178" t="s">
        <v>13354</v>
      </c>
      <c r="E711" s="178" t="s">
        <v>15008</v>
      </c>
      <c r="F711" s="178" t="s">
        <v>14674</v>
      </c>
      <c r="G711" s="178" t="s">
        <v>13354</v>
      </c>
      <c r="H711" s="178">
        <v>1</v>
      </c>
      <c r="I711" s="178">
        <v>1</v>
      </c>
      <c r="J711" s="178">
        <v>1</v>
      </c>
      <c r="K711" s="178" t="s">
        <v>13354</v>
      </c>
      <c r="L711" s="178" t="s">
        <v>13354</v>
      </c>
      <c r="M711" s="178" t="s">
        <v>13354</v>
      </c>
      <c r="N711" s="178">
        <v>1</v>
      </c>
      <c r="O711" s="178" t="s">
        <v>13844</v>
      </c>
      <c r="P711" s="178" t="s">
        <v>13354</v>
      </c>
      <c r="Q711" s="178" t="s">
        <v>13354</v>
      </c>
      <c r="R711" s="178" t="s">
        <v>13354</v>
      </c>
      <c r="S711" s="178" t="s">
        <v>13354</v>
      </c>
      <c r="T711" s="178" t="s">
        <v>13354</v>
      </c>
      <c r="U711" s="178" t="s">
        <v>13354</v>
      </c>
      <c r="V711" s="178" t="s">
        <v>13846</v>
      </c>
      <c r="W711" s="178" t="s">
        <v>13354</v>
      </c>
      <c r="X711" s="178" t="s">
        <v>14688</v>
      </c>
      <c r="Y711" s="178" t="s">
        <v>13354</v>
      </c>
      <c r="Z711" s="178" t="s">
        <v>13354</v>
      </c>
      <c r="AA711" s="178" t="s">
        <v>14677</v>
      </c>
      <c r="AB711" s="178" t="str">
        <f t="shared" si="11"/>
        <v>,(3607,24,'MontoMitigadorCalculado',NULL,'Monto Mitigador Calculado','Fiduciaria',NULL,1,1,1,NULL,NULL,NULL,'1','TEXTBOX',NULL,NULL,NULL,NULL,NULL,NULL,'mainTableBoxesCss',NULL,'ValidacionFiduciariaAdicional',NULL,NULL,'99,999,999,999,999,999,999.99',N'MANTENIMIENTO',CAST('19000101' AS DateTime), N'999999999')</v>
      </c>
    </row>
    <row r="712" spans="1:28" x14ac:dyDescent="0.25">
      <c r="A712" s="178">
        <v>3608</v>
      </c>
      <c r="B712" s="178">
        <v>24</v>
      </c>
      <c r="C712" s="178" t="s">
        <v>15009</v>
      </c>
      <c r="D712" s="178" t="s">
        <v>13354</v>
      </c>
      <c r="E712" s="178" t="s">
        <v>15010</v>
      </c>
      <c r="F712" s="178" t="s">
        <v>14721</v>
      </c>
      <c r="G712" s="178" t="s">
        <v>13354</v>
      </c>
      <c r="H712" s="178">
        <v>1</v>
      </c>
      <c r="I712" s="178">
        <v>1</v>
      </c>
      <c r="J712" s="178">
        <v>1</v>
      </c>
      <c r="K712" s="178" t="s">
        <v>13354</v>
      </c>
      <c r="L712" s="178">
        <v>0</v>
      </c>
      <c r="M712" s="178" t="s">
        <v>13354</v>
      </c>
      <c r="N712" s="178">
        <v>1</v>
      </c>
      <c r="O712" s="178" t="s">
        <v>13844</v>
      </c>
      <c r="P712" s="178" t="s">
        <v>13354</v>
      </c>
      <c r="Q712" s="178" t="s">
        <v>13354</v>
      </c>
      <c r="R712" s="178" t="s">
        <v>13354</v>
      </c>
      <c r="S712" s="178" t="s">
        <v>13354</v>
      </c>
      <c r="T712" s="178" t="s">
        <v>13354</v>
      </c>
      <c r="U712" s="178" t="s">
        <v>13354</v>
      </c>
      <c r="V712" s="178" t="s">
        <v>13846</v>
      </c>
      <c r="W712" s="178" t="s">
        <v>13354</v>
      </c>
      <c r="X712" s="178" t="s">
        <v>14726</v>
      </c>
      <c r="Y712" s="178" t="s">
        <v>13354</v>
      </c>
      <c r="Z712" s="178" t="s">
        <v>13354</v>
      </c>
      <c r="AA712" s="178" t="s">
        <v>14699</v>
      </c>
      <c r="AB712" s="178" t="str">
        <f t="shared" si="11"/>
        <v>,(3608,24,'PorcentajeResponLegal',NULL,'Porcentaje Responsabilidad Legal','Reales',NULL,1,1,1,NULL,'0',NULL,'1','TEXTBOX',NULL,NULL,NULL,NULL,NULL,NULL,'mainTableBoxesCss',NULL,'ValidacionRealesAdicional',NULL,NULL,'999.99%',N'MANTENIMIENTO',CAST('19000101' AS DateTime), N'999999999')</v>
      </c>
    </row>
    <row r="713" spans="1:28" x14ac:dyDescent="0.25">
      <c r="A713" s="178">
        <v>3609</v>
      </c>
      <c r="B713" s="178">
        <v>189</v>
      </c>
      <c r="C713" s="178" t="s">
        <v>15011</v>
      </c>
      <c r="D713" s="178" t="s">
        <v>15011</v>
      </c>
      <c r="E713" s="178" t="s">
        <v>15011</v>
      </c>
      <c r="F713" s="178" t="s">
        <v>13842</v>
      </c>
      <c r="G713" s="178" t="s">
        <v>13843</v>
      </c>
      <c r="H713" s="178">
        <v>0</v>
      </c>
      <c r="I713" s="178">
        <v>1</v>
      </c>
      <c r="J713" s="178">
        <v>1</v>
      </c>
      <c r="K713" s="178" t="s">
        <v>13354</v>
      </c>
      <c r="L713" s="178" t="s">
        <v>13354</v>
      </c>
      <c r="M713" s="178" t="s">
        <v>13354</v>
      </c>
      <c r="N713" s="178" t="s">
        <v>13354</v>
      </c>
      <c r="O713" s="178" t="s">
        <v>15012</v>
      </c>
      <c r="P713" s="178" t="s">
        <v>13354</v>
      </c>
      <c r="Q713" s="178" t="s">
        <v>13354</v>
      </c>
      <c r="R713" s="178" t="s">
        <v>13354</v>
      </c>
      <c r="S713" s="178" t="s">
        <v>13354</v>
      </c>
      <c r="T713" s="178" t="s">
        <v>13354</v>
      </c>
      <c r="U713" s="178" t="s">
        <v>13354</v>
      </c>
      <c r="V713" s="178" t="s">
        <v>13846</v>
      </c>
      <c r="W713" s="178" t="s">
        <v>15013</v>
      </c>
      <c r="X713" s="178" t="s">
        <v>13354</v>
      </c>
      <c r="Y713" s="178" t="s">
        <v>13354</v>
      </c>
      <c r="Z713" s="178">
        <v>1</v>
      </c>
      <c r="AA713" s="178" t="s">
        <v>13354</v>
      </c>
      <c r="AB713" s="178" t="str">
        <f t="shared" si="11"/>
        <v>,(3609,189,'Archivo','Archivo','Archivo','Tab1','General',0,1,1,NULL,NULL,NULL,NULL,'CHECKBOXLIST',NULL,NULL,NULL,NULL,NULL,NULL,'mainTableBoxesCss','ArchivosLista',NULL,NULL,1,NULL,N'MANTENIMIENTO',CAST('19000101' AS DateTime), N'999999999')</v>
      </c>
    </row>
    <row r="714" spans="1:28" x14ac:dyDescent="0.25">
      <c r="A714" s="178">
        <v>3611</v>
      </c>
      <c r="B714" s="178">
        <v>169</v>
      </c>
      <c r="C714" s="178" t="s">
        <v>15014</v>
      </c>
      <c r="D714" s="178" t="s">
        <v>13717</v>
      </c>
      <c r="E714" s="178" t="s">
        <v>15015</v>
      </c>
      <c r="F714" s="178" t="s">
        <v>13842</v>
      </c>
      <c r="G714" s="178" t="s">
        <v>14774</v>
      </c>
      <c r="H714" s="178">
        <v>1</v>
      </c>
      <c r="I714" s="178">
        <v>1</v>
      </c>
      <c r="J714" s="178">
        <v>1</v>
      </c>
      <c r="K714" s="178" t="s">
        <v>13354</v>
      </c>
      <c r="L714" s="178" t="s">
        <v>13354</v>
      </c>
      <c r="M714" s="178">
        <v>3</v>
      </c>
      <c r="N714" s="178">
        <v>1</v>
      </c>
      <c r="O714" s="178" t="s">
        <v>13844</v>
      </c>
      <c r="P714" s="178" t="s">
        <v>13845</v>
      </c>
      <c r="Q714" s="178" t="s">
        <v>13354</v>
      </c>
      <c r="R714" s="178" t="s">
        <v>13354</v>
      </c>
      <c r="S714" s="178" t="s">
        <v>13354</v>
      </c>
      <c r="T714" s="178" t="s">
        <v>13354</v>
      </c>
      <c r="U714" s="178" t="s">
        <v>13354</v>
      </c>
      <c r="V714" s="178" t="s">
        <v>13846</v>
      </c>
      <c r="W714" s="178" t="s">
        <v>13354</v>
      </c>
      <c r="X714" s="178" t="s">
        <v>13354</v>
      </c>
      <c r="Y714" s="178" t="s">
        <v>13354</v>
      </c>
      <c r="Z714" s="178">
        <v>18</v>
      </c>
      <c r="AA714" s="178" t="s">
        <v>13354</v>
      </c>
      <c r="AB714" s="178" t="str">
        <f t="shared" si="11"/>
        <v>,(3611,169,'MesesPrescripcionFideicomiso','Meses_Prescripcion_Fideicomiso','Meses Prescripción Fideicomiso','Tab1','Prescripción',1,1,1,NULL,NULL,3,'1','TEXTBOX','NUMBER',NULL,NULL,NULL,NULL,NULL,'mainTableBoxesCss',NULL,NULL,NULL,18,NULL,N'MANTENIMIENTO',CAST('19000101' AS DateTime), N'999999999')</v>
      </c>
    </row>
    <row r="715" spans="1:28" x14ac:dyDescent="0.25">
      <c r="A715" s="178">
        <v>3612</v>
      </c>
      <c r="B715" s="178">
        <v>169</v>
      </c>
      <c r="C715" s="178" t="s">
        <v>15016</v>
      </c>
      <c r="D715" s="178" t="s">
        <v>13718</v>
      </c>
      <c r="E715" s="178" t="s">
        <v>15017</v>
      </c>
      <c r="F715" s="178" t="s">
        <v>13842</v>
      </c>
      <c r="G715" s="178" t="s">
        <v>14774</v>
      </c>
      <c r="H715" s="178">
        <v>1</v>
      </c>
      <c r="I715" s="178">
        <v>1</v>
      </c>
      <c r="J715" s="178">
        <v>1</v>
      </c>
      <c r="K715" s="178" t="s">
        <v>13354</v>
      </c>
      <c r="L715" s="178" t="s">
        <v>13354</v>
      </c>
      <c r="M715" s="178">
        <v>3</v>
      </c>
      <c r="N715" s="178">
        <v>1</v>
      </c>
      <c r="O715" s="178" t="s">
        <v>13844</v>
      </c>
      <c r="P715" s="178" t="s">
        <v>13845</v>
      </c>
      <c r="Q715" s="178" t="s">
        <v>13354</v>
      </c>
      <c r="R715" s="178" t="s">
        <v>13354</v>
      </c>
      <c r="S715" s="178" t="s">
        <v>13354</v>
      </c>
      <c r="T715" s="178" t="s">
        <v>13354</v>
      </c>
      <c r="U715" s="178" t="s">
        <v>13354</v>
      </c>
      <c r="V715" s="178" t="s">
        <v>13846</v>
      </c>
      <c r="W715" s="178" t="s">
        <v>13354</v>
      </c>
      <c r="X715" s="178" t="s">
        <v>13354</v>
      </c>
      <c r="Y715" s="178" t="s">
        <v>13354</v>
      </c>
      <c r="Z715" s="178">
        <v>18</v>
      </c>
      <c r="AA715" s="178" t="s">
        <v>13354</v>
      </c>
      <c r="AB715" s="178" t="str">
        <f t="shared" si="11"/>
        <v>,(3612,169,'MesesPrescripcionFacturaCedida','Meses_Prescripcion_Factura_Cedida','Meses Prescripción Factura Cedida','Tab1','Prescripción',1,1,1,NULL,NULL,3,'1','TEXTBOX','NUMBER',NULL,NULL,NULL,NULL,NULL,'mainTableBoxesCss',NULL,NULL,NULL,18,NULL,N'MANTENIMIENTO',CAST('19000101' AS DateTime), N'999999999')</v>
      </c>
    </row>
    <row r="716" spans="1:28" x14ac:dyDescent="0.25">
      <c r="A716" s="178">
        <v>3613</v>
      </c>
      <c r="B716" s="178">
        <v>191</v>
      </c>
      <c r="C716" s="178" t="s">
        <v>15018</v>
      </c>
      <c r="D716" s="178" t="s">
        <v>15019</v>
      </c>
      <c r="E716" s="178" t="s">
        <v>19</v>
      </c>
      <c r="F716" s="178" t="s">
        <v>13842</v>
      </c>
      <c r="G716" s="178" t="s">
        <v>14981</v>
      </c>
      <c r="H716" s="178">
        <v>1</v>
      </c>
      <c r="I716" s="178">
        <v>1</v>
      </c>
      <c r="J716" s="178">
        <v>1</v>
      </c>
      <c r="K716" s="178" t="s">
        <v>13354</v>
      </c>
      <c r="L716" s="178" t="s">
        <v>13354</v>
      </c>
      <c r="M716" s="178">
        <v>2</v>
      </c>
      <c r="N716" s="178">
        <v>1</v>
      </c>
      <c r="O716" s="178" t="s">
        <v>13844</v>
      </c>
      <c r="P716" s="178" t="s">
        <v>13845</v>
      </c>
      <c r="Q716" s="178" t="s">
        <v>13354</v>
      </c>
      <c r="R716" s="178" t="s">
        <v>13354</v>
      </c>
      <c r="S716" s="178" t="s">
        <v>13354</v>
      </c>
      <c r="T716" s="178" t="s">
        <v>13354</v>
      </c>
      <c r="U716" s="178" t="s">
        <v>13354</v>
      </c>
      <c r="V716" s="178" t="s">
        <v>13846</v>
      </c>
      <c r="W716" s="178" t="s">
        <v>13354</v>
      </c>
      <c r="X716" s="178" t="s">
        <v>13354</v>
      </c>
      <c r="Y716" s="178" t="s">
        <v>13354</v>
      </c>
      <c r="Z716" s="178" t="s">
        <v>13354</v>
      </c>
      <c r="AA716" s="178" t="s">
        <v>13354</v>
      </c>
      <c r="AB716" s="178" t="str">
        <f t="shared" si="11"/>
        <v>,(3613,191,'CodTipoAval','Cod_Tipo_Aval','Código','Tab1','Generales',1,1,1,NULL,NULL,2,'1','TEXTBOX','NUMBER',NULL,NULL,NULL,NULL,NULL,'mainTableBoxesCss',NULL,NULL,NULL,NULL,NULL,N'MANTENIMIENTO',CAST('19000101' AS DateTime), N'999999999')</v>
      </c>
    </row>
    <row r="717" spans="1:28" x14ac:dyDescent="0.25">
      <c r="A717" s="178">
        <v>3614</v>
      </c>
      <c r="B717" s="178">
        <v>191</v>
      </c>
      <c r="C717" s="178" t="s">
        <v>15020</v>
      </c>
      <c r="D717" s="178" t="s">
        <v>15021</v>
      </c>
      <c r="E717" s="178" t="s">
        <v>1</v>
      </c>
      <c r="F717" s="178" t="s">
        <v>13842</v>
      </c>
      <c r="G717" s="178" t="s">
        <v>14981</v>
      </c>
      <c r="H717" s="178">
        <v>1</v>
      </c>
      <c r="I717" s="178">
        <v>1</v>
      </c>
      <c r="J717" s="178">
        <v>1</v>
      </c>
      <c r="K717" s="178" t="s">
        <v>13354</v>
      </c>
      <c r="L717" s="178" t="s">
        <v>13354</v>
      </c>
      <c r="M717" s="178">
        <v>80</v>
      </c>
      <c r="N717" s="178">
        <v>0</v>
      </c>
      <c r="O717" s="178" t="s">
        <v>13844</v>
      </c>
      <c r="P717" s="178" t="s">
        <v>13354</v>
      </c>
      <c r="Q717" s="178" t="s">
        <v>13354</v>
      </c>
      <c r="R717" s="178" t="s">
        <v>13354</v>
      </c>
      <c r="S717" s="178" t="s">
        <v>13354</v>
      </c>
      <c r="T717" s="178" t="s">
        <v>13354</v>
      </c>
      <c r="U717" s="178" t="s">
        <v>13354</v>
      </c>
      <c r="V717" s="178" t="s">
        <v>13846</v>
      </c>
      <c r="W717" s="178" t="s">
        <v>13354</v>
      </c>
      <c r="X717" s="178" t="s">
        <v>13354</v>
      </c>
      <c r="Y717" s="178" t="s">
        <v>13354</v>
      </c>
      <c r="Z717" s="178" t="s">
        <v>13354</v>
      </c>
      <c r="AA717" s="178" t="s">
        <v>13354</v>
      </c>
      <c r="AB717" s="178" t="str">
        <f t="shared" si="11"/>
        <v>,(3614,191,'DesTipoAval','Des_Tipo_Aval','Descripción','Tab1','Generales',1,1,1,NULL,NULL,80,'0','TEXTBOX',NULL,NULL,NULL,NULL,NULL,NULL,'mainTableBoxesCss',NULL,NULL,NULL,NULL,NULL,N'MANTENIMIENTO',CAST('19000101' AS DateTime), N'999999999')</v>
      </c>
    </row>
    <row r="718" spans="1:28" x14ac:dyDescent="0.25">
      <c r="A718" s="178">
        <v>3615</v>
      </c>
      <c r="B718" s="178">
        <v>191</v>
      </c>
      <c r="C718" s="178" t="s">
        <v>14344</v>
      </c>
      <c r="D718" s="178" t="s">
        <v>14345</v>
      </c>
      <c r="E718" s="178" t="s">
        <v>15022</v>
      </c>
      <c r="F718" s="178" t="s">
        <v>13842</v>
      </c>
      <c r="G718" s="178" t="s">
        <v>14981</v>
      </c>
      <c r="H718" s="178">
        <v>1</v>
      </c>
      <c r="I718" s="178">
        <v>1</v>
      </c>
      <c r="J718" s="178">
        <v>1</v>
      </c>
      <c r="K718" s="178">
        <v>1</v>
      </c>
      <c r="L718" s="178" t="s">
        <v>15023</v>
      </c>
      <c r="M718" s="178" t="s">
        <v>13354</v>
      </c>
      <c r="N718" s="178" t="s">
        <v>13354</v>
      </c>
      <c r="O718" s="178" t="s">
        <v>13878</v>
      </c>
      <c r="P718" s="178" t="s">
        <v>13354</v>
      </c>
      <c r="Q718" s="178" t="s">
        <v>13354</v>
      </c>
      <c r="R718" s="178" t="s">
        <v>13354</v>
      </c>
      <c r="S718" s="178" t="s">
        <v>13354</v>
      </c>
      <c r="T718" s="178" t="s">
        <v>13354</v>
      </c>
      <c r="U718" s="178" t="s">
        <v>13354</v>
      </c>
      <c r="V718" s="178" t="s">
        <v>13846</v>
      </c>
      <c r="W718" s="178" t="s">
        <v>14367</v>
      </c>
      <c r="X718" s="178" t="s">
        <v>13354</v>
      </c>
      <c r="Y718" s="178" t="s">
        <v>13354</v>
      </c>
      <c r="Z718" s="178">
        <v>1</v>
      </c>
      <c r="AA718" s="178" t="s">
        <v>13354</v>
      </c>
      <c r="AB718" s="178" t="str">
        <f t="shared" si="11"/>
        <v>,(3615,191,'IdTipoPersona','Id_Tipo_Persona','Tipo Persona Avalista','Tab1','Generales',1,1,1,1,'13 - Fideicomisos',NULL,NULL,'DROPDOWNLIST',NULL,NULL,NULL,NULL,NULL,NULL,'mainTableBoxesCss','TiposPersonasLista',NULL,NULL,1,NULL,N'MANTENIMIENTO',CAST('19000101' AS DateTime), N'999999999')</v>
      </c>
    </row>
    <row r="719" spans="1:28" x14ac:dyDescent="0.25">
      <c r="A719" s="178">
        <v>3616</v>
      </c>
      <c r="B719" s="178">
        <v>191</v>
      </c>
      <c r="C719" s="178" t="s">
        <v>15024</v>
      </c>
      <c r="D719" s="178" t="s">
        <v>15025</v>
      </c>
      <c r="E719" s="178" t="s">
        <v>15026</v>
      </c>
      <c r="F719" s="178" t="s">
        <v>13842</v>
      </c>
      <c r="G719" s="178" t="s">
        <v>14981</v>
      </c>
      <c r="H719" s="178">
        <v>1</v>
      </c>
      <c r="I719" s="178">
        <v>1</v>
      </c>
      <c r="J719" s="178">
        <v>1</v>
      </c>
      <c r="K719" s="178" t="s">
        <v>13354</v>
      </c>
      <c r="L719" s="178" t="s">
        <v>13354</v>
      </c>
      <c r="M719" s="178">
        <v>30</v>
      </c>
      <c r="N719" s="178">
        <v>1</v>
      </c>
      <c r="O719" s="178" t="s">
        <v>13844</v>
      </c>
      <c r="P719" s="178" t="s">
        <v>13354</v>
      </c>
      <c r="Q719" s="178" t="s">
        <v>13354</v>
      </c>
      <c r="R719" s="178" t="s">
        <v>13354</v>
      </c>
      <c r="S719" s="178" t="s">
        <v>13354</v>
      </c>
      <c r="T719" s="178" t="s">
        <v>13354</v>
      </c>
      <c r="U719" s="178" t="s">
        <v>13354</v>
      </c>
      <c r="V719" s="178" t="s">
        <v>13846</v>
      </c>
      <c r="W719" s="178" t="s">
        <v>13354</v>
      </c>
      <c r="X719" s="178" t="s">
        <v>13354</v>
      </c>
      <c r="Y719" s="178" t="s">
        <v>13354</v>
      </c>
      <c r="Z719" s="178">
        <v>2</v>
      </c>
      <c r="AA719" s="178" t="s">
        <v>13354</v>
      </c>
      <c r="AB719" s="178" t="str">
        <f t="shared" si="11"/>
        <v>,(3616,191,'IdAvalista','Id_Avalista','Id Avalista','Tab1','Generales',1,1,1,NULL,NULL,30,'1','TEXTBOX',NULL,NULL,NULL,NULL,NULL,NULL,'mainTableBoxesCss',NULL,NULL,NULL,2,NULL,N'MANTENIMIENTO',CAST('19000101' AS DateTime), N'999999999')</v>
      </c>
    </row>
    <row r="720" spans="1:28" x14ac:dyDescent="0.25">
      <c r="A720" s="178">
        <v>3617</v>
      </c>
      <c r="B720" s="178">
        <v>192</v>
      </c>
      <c r="C720" s="178" t="s">
        <v>13354</v>
      </c>
      <c r="D720" s="178" t="s">
        <v>14472</v>
      </c>
      <c r="E720" s="178" t="s">
        <v>14474</v>
      </c>
      <c r="F720" s="178" t="s">
        <v>13842</v>
      </c>
      <c r="G720" s="178" t="s">
        <v>14474</v>
      </c>
      <c r="H720" s="178" t="s">
        <v>13354</v>
      </c>
      <c r="I720" s="178" t="s">
        <v>13354</v>
      </c>
      <c r="J720" s="178" t="s">
        <v>13354</v>
      </c>
      <c r="K720" s="178" t="s">
        <v>13354</v>
      </c>
      <c r="L720" s="178" t="s">
        <v>13354</v>
      </c>
      <c r="M720" s="178" t="s">
        <v>13354</v>
      </c>
      <c r="N720" s="178" t="s">
        <v>13354</v>
      </c>
      <c r="O720" s="178" t="s">
        <v>14336</v>
      </c>
      <c r="P720" s="178" t="s">
        <v>13354</v>
      </c>
      <c r="Q720" s="178" t="s">
        <v>13354</v>
      </c>
      <c r="R720" s="178" t="s">
        <v>13354</v>
      </c>
      <c r="S720" s="178" t="s">
        <v>13354</v>
      </c>
      <c r="T720" s="178" t="s">
        <v>13354</v>
      </c>
      <c r="U720" s="178" t="s">
        <v>13354</v>
      </c>
      <c r="V720" s="178" t="s">
        <v>14337</v>
      </c>
      <c r="W720" s="178" t="s">
        <v>13354</v>
      </c>
      <c r="X720" s="178" t="s">
        <v>13354</v>
      </c>
      <c r="Y720" s="178" t="s">
        <v>13354</v>
      </c>
      <c r="Z720" s="178">
        <v>1</v>
      </c>
      <c r="AA720" s="178" t="s">
        <v>13354</v>
      </c>
      <c r="AB720" s="178" t="str">
        <f t="shared" si="11"/>
        <v>,(3617,192,NULL,'Datos_Generales','Datos Generales','Tab1','Datos Generales',NULL,NULL,NULL,NULL,NULL,NULL,NULL,'AREA',NULL,NULL,NULL,NULL,NULL,NULL,'labelSub',NULL,NULL,NULL,1,NULL,N'MANTENIMIENTO',CAST('19000101' AS DateTime), N'999999999')</v>
      </c>
    </row>
    <row r="721" spans="1:28" x14ac:dyDescent="0.25">
      <c r="A721" s="178">
        <v>3618</v>
      </c>
      <c r="B721" s="178">
        <v>192</v>
      </c>
      <c r="C721" s="178" t="s">
        <v>13354</v>
      </c>
      <c r="D721" s="178" t="s">
        <v>15027</v>
      </c>
      <c r="E721" s="178" t="s">
        <v>15028</v>
      </c>
      <c r="F721" s="178" t="s">
        <v>14244</v>
      </c>
      <c r="G721" s="178" t="s">
        <v>15028</v>
      </c>
      <c r="H721" s="178" t="s">
        <v>13354</v>
      </c>
      <c r="I721" s="178" t="s">
        <v>13354</v>
      </c>
      <c r="J721" s="178" t="s">
        <v>13354</v>
      </c>
      <c r="K721" s="178" t="s">
        <v>13354</v>
      </c>
      <c r="L721" s="178" t="s">
        <v>13354</v>
      </c>
      <c r="M721" s="178" t="s">
        <v>13354</v>
      </c>
      <c r="N721" s="178" t="s">
        <v>13354</v>
      </c>
      <c r="O721" s="178" t="s">
        <v>14336</v>
      </c>
      <c r="P721" s="178" t="s">
        <v>13354</v>
      </c>
      <c r="Q721" s="178" t="s">
        <v>13354</v>
      </c>
      <c r="R721" s="178" t="s">
        <v>13354</v>
      </c>
      <c r="S721" s="178" t="s">
        <v>13354</v>
      </c>
      <c r="T721" s="178" t="s">
        <v>13354</v>
      </c>
      <c r="U721" s="178" t="s">
        <v>13354</v>
      </c>
      <c r="V721" s="178" t="s">
        <v>14337</v>
      </c>
      <c r="W721" s="178" t="s">
        <v>13354</v>
      </c>
      <c r="X721" s="178" t="s">
        <v>13354</v>
      </c>
      <c r="Y721" s="178" t="s">
        <v>13354</v>
      </c>
      <c r="Z721" s="178">
        <v>5</v>
      </c>
      <c r="AA721" s="178" t="s">
        <v>13354</v>
      </c>
      <c r="AB721" s="178" t="str">
        <f t="shared" si="11"/>
        <v>,(3618,192,NULL,'Detalle_Garantia_Aval','Detalle Garantía Aval','Tab2','Detalle Garantía Aval',NULL,NULL,NULL,NULL,NULL,NULL,NULL,'AREA',NULL,NULL,NULL,NULL,NULL,NULL,'labelSub',NULL,NULL,NULL,5,NULL,N'MANTENIMIENTO',CAST('19000101' AS DateTime), N'999999999')</v>
      </c>
    </row>
    <row r="722" spans="1:28" x14ac:dyDescent="0.25">
      <c r="A722" s="178">
        <v>3619</v>
      </c>
      <c r="B722" s="178">
        <v>192</v>
      </c>
      <c r="C722" s="178" t="s">
        <v>15029</v>
      </c>
      <c r="D722" s="178" t="s">
        <v>13354</v>
      </c>
      <c r="E722" s="178" t="s">
        <v>13624</v>
      </c>
      <c r="F722" s="178" t="s">
        <v>13842</v>
      </c>
      <c r="G722" s="178" t="s">
        <v>14474</v>
      </c>
      <c r="H722" s="178" t="s">
        <v>13354</v>
      </c>
      <c r="I722" s="178" t="s">
        <v>13354</v>
      </c>
      <c r="J722" s="178" t="s">
        <v>13354</v>
      </c>
      <c r="K722" s="178" t="s">
        <v>13354</v>
      </c>
      <c r="L722" s="178" t="s">
        <v>13354</v>
      </c>
      <c r="M722" s="178" t="s">
        <v>13354</v>
      </c>
      <c r="N722" s="178" t="s">
        <v>13354</v>
      </c>
      <c r="O722" s="178" t="s">
        <v>13354</v>
      </c>
      <c r="P722" s="178" t="s">
        <v>13354</v>
      </c>
      <c r="Q722" s="178" t="s">
        <v>13354</v>
      </c>
      <c r="R722" s="178" t="s">
        <v>13354</v>
      </c>
      <c r="S722" s="178" t="s">
        <v>13354</v>
      </c>
      <c r="T722" s="178" t="s">
        <v>13354</v>
      </c>
      <c r="U722" s="178" t="s">
        <v>13354</v>
      </c>
      <c r="V722" s="178" t="s">
        <v>13846</v>
      </c>
      <c r="W722" s="178" t="s">
        <v>15030</v>
      </c>
      <c r="X722" s="178" t="s">
        <v>13354</v>
      </c>
      <c r="Y722" s="178" t="s">
        <v>13354</v>
      </c>
      <c r="Z722" s="178">
        <v>2</v>
      </c>
      <c r="AA722" s="178" t="s">
        <v>13354</v>
      </c>
      <c r="AB722" s="178" t="str">
        <f t="shared" si="11"/>
        <v>,(3619,192,'TipoAval',NULL,'Tipo Aval','Tab1','Datos Generales',NULL,NULL,NULL,NULL,NULL,NULL,NULL,NULL,NULL,NULL,NULL,NULL,NULL,NULL,'mainTableBoxesCss','TipoAvalLista',NULL,NULL,2,NULL,N'MANTENIMIENTO',CAST('19000101' AS DateTime), N'999999999')</v>
      </c>
    </row>
    <row r="723" spans="1:28" x14ac:dyDescent="0.25">
      <c r="A723" s="178">
        <v>3620</v>
      </c>
      <c r="B723" s="178">
        <v>192</v>
      </c>
      <c r="C723" s="178" t="s">
        <v>15031</v>
      </c>
      <c r="D723" s="178" t="s">
        <v>13354</v>
      </c>
      <c r="E723" s="178" t="s">
        <v>15022</v>
      </c>
      <c r="F723" s="178" t="s">
        <v>13842</v>
      </c>
      <c r="G723" s="178" t="s">
        <v>14474</v>
      </c>
      <c r="H723" s="178" t="s">
        <v>13354</v>
      </c>
      <c r="I723" s="178" t="s">
        <v>13354</v>
      </c>
      <c r="J723" s="178" t="s">
        <v>13354</v>
      </c>
      <c r="K723" s="178" t="s">
        <v>13354</v>
      </c>
      <c r="L723" s="178" t="s">
        <v>13354</v>
      </c>
      <c r="M723" s="178" t="s">
        <v>13354</v>
      </c>
      <c r="N723" s="178" t="s">
        <v>13354</v>
      </c>
      <c r="O723" s="178" t="s">
        <v>13354</v>
      </c>
      <c r="P723" s="178" t="s">
        <v>13354</v>
      </c>
      <c r="Q723" s="178" t="s">
        <v>13354</v>
      </c>
      <c r="R723" s="178" t="s">
        <v>13354</v>
      </c>
      <c r="S723" s="178" t="s">
        <v>13354</v>
      </c>
      <c r="T723" s="178" t="s">
        <v>13354</v>
      </c>
      <c r="U723" s="178" t="s">
        <v>13354</v>
      </c>
      <c r="V723" s="178" t="s">
        <v>13354</v>
      </c>
      <c r="W723" s="178" t="s">
        <v>13354</v>
      </c>
      <c r="X723" s="178" t="s">
        <v>13354</v>
      </c>
      <c r="Y723" s="178" t="s">
        <v>13354</v>
      </c>
      <c r="Z723" s="178">
        <v>3</v>
      </c>
      <c r="AA723" s="178" t="s">
        <v>13354</v>
      </c>
      <c r="AB723" s="178" t="str">
        <f t="shared" si="11"/>
        <v>,(3620,192,'TipoPersonaAvalista',NULL,'Tipo Persona Avalista','Tab1','Datos Generales',NULL,NULL,NULL,NULL,NULL,NULL,NULL,NULL,NULL,NULL,NULL,NULL,NULL,NULL,NULL,NULL,NULL,NULL,3,NULL,N'MANTENIMIENTO',CAST('19000101' AS DateTime), N'999999999')</v>
      </c>
    </row>
    <row r="724" spans="1:28" x14ac:dyDescent="0.25">
      <c r="A724" s="178">
        <v>3621</v>
      </c>
      <c r="B724" s="178">
        <v>192</v>
      </c>
      <c r="C724" s="178" t="s">
        <v>15024</v>
      </c>
      <c r="D724" s="178" t="s">
        <v>13354</v>
      </c>
      <c r="E724" s="178" t="s">
        <v>15026</v>
      </c>
      <c r="F724" s="178" t="s">
        <v>13842</v>
      </c>
      <c r="G724" s="178" t="s">
        <v>14474</v>
      </c>
      <c r="H724" s="178" t="s">
        <v>13354</v>
      </c>
      <c r="I724" s="178" t="s">
        <v>13354</v>
      </c>
      <c r="J724" s="178" t="s">
        <v>13354</v>
      </c>
      <c r="K724" s="178" t="s">
        <v>13354</v>
      </c>
      <c r="L724" s="178" t="s">
        <v>13354</v>
      </c>
      <c r="M724" s="178" t="s">
        <v>13354</v>
      </c>
      <c r="N724" s="178" t="s">
        <v>13354</v>
      </c>
      <c r="O724" s="178" t="s">
        <v>13354</v>
      </c>
      <c r="P724" s="178" t="s">
        <v>13354</v>
      </c>
      <c r="Q724" s="178" t="s">
        <v>13354</v>
      </c>
      <c r="R724" s="178" t="s">
        <v>13354</v>
      </c>
      <c r="S724" s="178" t="s">
        <v>13354</v>
      </c>
      <c r="T724" s="178" t="s">
        <v>13354</v>
      </c>
      <c r="U724" s="178" t="s">
        <v>13354</v>
      </c>
      <c r="V724" s="178" t="s">
        <v>13354</v>
      </c>
      <c r="W724" s="178" t="s">
        <v>13354</v>
      </c>
      <c r="X724" s="178" t="s">
        <v>13354</v>
      </c>
      <c r="Y724" s="178" t="s">
        <v>13354</v>
      </c>
      <c r="Z724" s="178">
        <v>4</v>
      </c>
      <c r="AA724" s="178" t="s">
        <v>13354</v>
      </c>
      <c r="AB724" s="178" t="str">
        <f t="shared" si="11"/>
        <v>,(3621,192,'IdAvalista',NULL,'Id Avalista','Tab1','Datos Generales',NULL,NULL,NULL,NULL,NULL,NULL,NULL,NULL,NULL,NULL,NULL,NULL,NULL,NULL,NULL,NULL,NULL,NULL,4,NULL,N'MANTENIMIENTO',CAST('19000101' AS DateTime), N'999999999')</v>
      </c>
    </row>
    <row r="725" spans="1:28" x14ac:dyDescent="0.25">
      <c r="A725" s="178">
        <v>3622</v>
      </c>
      <c r="B725" s="178">
        <v>192</v>
      </c>
      <c r="C725" s="178" t="s">
        <v>15032</v>
      </c>
      <c r="D725" s="178" t="s">
        <v>13354</v>
      </c>
      <c r="E725" s="178" t="s">
        <v>15033</v>
      </c>
      <c r="F725" s="178" t="s">
        <v>14244</v>
      </c>
      <c r="G725" s="178" t="s">
        <v>15028</v>
      </c>
      <c r="H725" s="178" t="s">
        <v>13354</v>
      </c>
      <c r="I725" s="178" t="s">
        <v>13354</v>
      </c>
      <c r="J725" s="178" t="s">
        <v>13354</v>
      </c>
      <c r="K725" s="178" t="s">
        <v>13354</v>
      </c>
      <c r="L725" s="178" t="s">
        <v>13354</v>
      </c>
      <c r="M725" s="178" t="s">
        <v>13354</v>
      </c>
      <c r="N725" s="178" t="s">
        <v>13354</v>
      </c>
      <c r="O725" s="178" t="s">
        <v>13354</v>
      </c>
      <c r="P725" s="178" t="s">
        <v>13354</v>
      </c>
      <c r="Q725" s="178" t="s">
        <v>13354</v>
      </c>
      <c r="R725" s="178" t="s">
        <v>13354</v>
      </c>
      <c r="S725" s="178" t="s">
        <v>13354</v>
      </c>
      <c r="T725" s="178" t="s">
        <v>13354</v>
      </c>
      <c r="U725" s="178" t="s">
        <v>13354</v>
      </c>
      <c r="V725" s="178" t="s">
        <v>13354</v>
      </c>
      <c r="W725" s="178" t="s">
        <v>13354</v>
      </c>
      <c r="X725" s="178" t="s">
        <v>13354</v>
      </c>
      <c r="Y725" s="178" t="s">
        <v>13354</v>
      </c>
      <c r="Z725" s="178">
        <v>6</v>
      </c>
      <c r="AA725" s="178" t="s">
        <v>13354</v>
      </c>
      <c r="AB725" s="178" t="str">
        <f t="shared" si="11"/>
        <v>,(3622,192,'NumeroAval',NULL,'N° Aval','Tab2','Detalle Garantía Aval',NULL,NULL,NULL,NULL,NULL,NULL,NULL,NULL,NULL,NULL,NULL,NULL,NULL,NULL,NULL,NULL,NULL,NULL,6,NULL,N'MANTENIMIENTO',CAST('19000101' AS DateTime), N'999999999')</v>
      </c>
    </row>
    <row r="726" spans="1:28" x14ac:dyDescent="0.25">
      <c r="A726" s="178">
        <v>3623</v>
      </c>
      <c r="B726" s="178">
        <v>192</v>
      </c>
      <c r="C726" s="178" t="s">
        <v>15034</v>
      </c>
      <c r="D726" s="178" t="s">
        <v>13354</v>
      </c>
      <c r="E726" s="178" t="s">
        <v>15035</v>
      </c>
      <c r="F726" s="178" t="s">
        <v>14244</v>
      </c>
      <c r="G726" s="178" t="s">
        <v>15028</v>
      </c>
      <c r="H726" s="178" t="s">
        <v>13354</v>
      </c>
      <c r="I726" s="178" t="s">
        <v>13354</v>
      </c>
      <c r="J726" s="178" t="s">
        <v>13354</v>
      </c>
      <c r="K726" s="178" t="s">
        <v>13354</v>
      </c>
      <c r="L726" s="178" t="s">
        <v>13354</v>
      </c>
      <c r="M726" s="178" t="s">
        <v>13354</v>
      </c>
      <c r="N726" s="178" t="s">
        <v>13354</v>
      </c>
      <c r="O726" s="178" t="s">
        <v>13354</v>
      </c>
      <c r="P726" s="178" t="s">
        <v>13354</v>
      </c>
      <c r="Q726" s="178" t="s">
        <v>13354</v>
      </c>
      <c r="R726" s="178" t="s">
        <v>13354</v>
      </c>
      <c r="S726" s="178" t="s">
        <v>13354</v>
      </c>
      <c r="T726" s="178" t="s">
        <v>13354</v>
      </c>
      <c r="U726" s="178" t="s">
        <v>13354</v>
      </c>
      <c r="V726" s="178" t="s">
        <v>13354</v>
      </c>
      <c r="W726" s="178" t="s">
        <v>13354</v>
      </c>
      <c r="X726" s="178" t="s">
        <v>13354</v>
      </c>
      <c r="Y726" s="178" t="s">
        <v>13354</v>
      </c>
      <c r="Z726" s="178">
        <v>7</v>
      </c>
      <c r="AA726" s="178" t="s">
        <v>13354</v>
      </c>
      <c r="AB726" s="178" t="str">
        <f t="shared" si="11"/>
        <v>,(3623,192,'MontoAvalado',NULL,'Monto Avalado','Tab2','Detalle Garantía Aval',NULL,NULL,NULL,NULL,NULL,NULL,NULL,NULL,NULL,NULL,NULL,NULL,NULL,NULL,NULL,NULL,NULL,NULL,7,NULL,N'MANTENIMIENTO',CAST('19000101' AS DateTime), N'999999999')</v>
      </c>
    </row>
    <row r="727" spans="1:28" x14ac:dyDescent="0.25">
      <c r="A727" s="178">
        <v>3624</v>
      </c>
      <c r="B727" s="178">
        <v>192</v>
      </c>
      <c r="C727" s="178" t="s">
        <v>15036</v>
      </c>
      <c r="D727" s="178" t="s">
        <v>13354</v>
      </c>
      <c r="E727" s="178" t="s">
        <v>14651</v>
      </c>
      <c r="F727" s="178" t="s">
        <v>14244</v>
      </c>
      <c r="G727" s="178" t="s">
        <v>15028</v>
      </c>
      <c r="H727" s="178" t="s">
        <v>13354</v>
      </c>
      <c r="I727" s="178" t="s">
        <v>13354</v>
      </c>
      <c r="J727" s="178" t="s">
        <v>13354</v>
      </c>
      <c r="K727" s="178" t="s">
        <v>13354</v>
      </c>
      <c r="L727" s="178" t="s">
        <v>13354</v>
      </c>
      <c r="M727" s="178" t="s">
        <v>13354</v>
      </c>
      <c r="N727" s="178" t="s">
        <v>13354</v>
      </c>
      <c r="O727" s="178" t="s">
        <v>13354</v>
      </c>
      <c r="P727" s="178" t="s">
        <v>13354</v>
      </c>
      <c r="Q727" s="178" t="s">
        <v>13354</v>
      </c>
      <c r="R727" s="178" t="s">
        <v>13354</v>
      </c>
      <c r="S727" s="178" t="s">
        <v>13354</v>
      </c>
      <c r="T727" s="178" t="s">
        <v>13354</v>
      </c>
      <c r="U727" s="178" t="s">
        <v>13354</v>
      </c>
      <c r="V727" s="178" t="s">
        <v>13354</v>
      </c>
      <c r="W727" s="178" t="s">
        <v>13354</v>
      </c>
      <c r="X727" s="178" t="s">
        <v>13354</v>
      </c>
      <c r="Y727" s="178" t="s">
        <v>13354</v>
      </c>
      <c r="Z727" s="178">
        <v>8</v>
      </c>
      <c r="AA727" s="178" t="s">
        <v>13354</v>
      </c>
      <c r="AB727" s="178" t="str">
        <f t="shared" si="11"/>
        <v>,(3624,192,'IdGarantiaBCR',NULL,'Id Garantía BCR','Tab2','Detalle Garantía Aval',NULL,NULL,NULL,NULL,NULL,NULL,NULL,NULL,NULL,NULL,NULL,NULL,NULL,NULL,NULL,NULL,NULL,NULL,8,NULL,N'MANTENIMIENTO',CAST('19000101' AS DateTime), N'999999999')</v>
      </c>
    </row>
    <row r="728" spans="1:28" x14ac:dyDescent="0.25">
      <c r="A728" s="178">
        <v>3625</v>
      </c>
      <c r="B728" s="178">
        <v>192</v>
      </c>
      <c r="C728" s="178" t="s">
        <v>15037</v>
      </c>
      <c r="D728" s="178" t="s">
        <v>13354</v>
      </c>
      <c r="E728" s="178" t="s">
        <v>14946</v>
      </c>
      <c r="F728" s="178" t="s">
        <v>14244</v>
      </c>
      <c r="G728" s="178" t="s">
        <v>15028</v>
      </c>
      <c r="H728" s="178" t="s">
        <v>13354</v>
      </c>
      <c r="I728" s="178" t="s">
        <v>13354</v>
      </c>
      <c r="J728" s="178" t="s">
        <v>13354</v>
      </c>
      <c r="K728" s="178" t="s">
        <v>13354</v>
      </c>
      <c r="L728" s="178" t="s">
        <v>13354</v>
      </c>
      <c r="M728" s="178" t="s">
        <v>13354</v>
      </c>
      <c r="N728" s="178" t="s">
        <v>13354</v>
      </c>
      <c r="O728" s="178" t="s">
        <v>13354</v>
      </c>
      <c r="P728" s="178" t="s">
        <v>13354</v>
      </c>
      <c r="Q728" s="178" t="s">
        <v>13354</v>
      </c>
      <c r="R728" s="178" t="s">
        <v>13354</v>
      </c>
      <c r="S728" s="178" t="s">
        <v>13354</v>
      </c>
      <c r="T728" s="178" t="s">
        <v>13354</v>
      </c>
      <c r="U728" s="178" t="s">
        <v>13354</v>
      </c>
      <c r="V728" s="178" t="s">
        <v>13354</v>
      </c>
      <c r="W728" s="178" t="s">
        <v>13354</v>
      </c>
      <c r="X728" s="178" t="s">
        <v>13354</v>
      </c>
      <c r="Y728" s="178" t="s">
        <v>13354</v>
      </c>
      <c r="Z728" s="178">
        <v>9</v>
      </c>
      <c r="AA728" s="178" t="s">
        <v>13354</v>
      </c>
      <c r="AB728" s="178" t="str">
        <f t="shared" si="11"/>
        <v>,(3625,192,'FechaEmision',NULL,'Fecha Emisión','Tab2','Detalle Garantía Aval',NULL,NULL,NULL,NULL,NULL,NULL,NULL,NULL,NULL,NULL,NULL,NULL,NULL,NULL,NULL,NULL,NULL,NULL,9,NULL,N'MANTENIMIENTO',CAST('19000101' AS DateTime), N'999999999')</v>
      </c>
    </row>
    <row r="729" spans="1:28" x14ac:dyDescent="0.25">
      <c r="A729" s="178">
        <v>3626</v>
      </c>
      <c r="B729" s="178">
        <v>192</v>
      </c>
      <c r="C729" s="178" t="s">
        <v>11996</v>
      </c>
      <c r="D729" s="178" t="s">
        <v>13354</v>
      </c>
      <c r="E729" s="178" t="s">
        <v>14590</v>
      </c>
      <c r="F729" s="178" t="s">
        <v>14244</v>
      </c>
      <c r="G729" s="178" t="s">
        <v>15028</v>
      </c>
      <c r="H729" s="178" t="s">
        <v>13354</v>
      </c>
      <c r="I729" s="178" t="s">
        <v>13354</v>
      </c>
      <c r="J729" s="178" t="s">
        <v>13354</v>
      </c>
      <c r="K729" s="178" t="s">
        <v>13354</v>
      </c>
      <c r="L729" s="178" t="s">
        <v>13354</v>
      </c>
      <c r="M729" s="178" t="s">
        <v>13354</v>
      </c>
      <c r="N729" s="178" t="s">
        <v>13354</v>
      </c>
      <c r="O729" s="178" t="s">
        <v>13354</v>
      </c>
      <c r="P729" s="178" t="s">
        <v>13354</v>
      </c>
      <c r="Q729" s="178" t="s">
        <v>13354</v>
      </c>
      <c r="R729" s="178" t="s">
        <v>13354</v>
      </c>
      <c r="S729" s="178" t="s">
        <v>13354</v>
      </c>
      <c r="T729" s="178" t="s">
        <v>13354</v>
      </c>
      <c r="U729" s="178" t="s">
        <v>13354</v>
      </c>
      <c r="V729" s="178" t="s">
        <v>13354</v>
      </c>
      <c r="W729" s="178" t="s">
        <v>13354</v>
      </c>
      <c r="X729" s="178" t="s">
        <v>13354</v>
      </c>
      <c r="Y729" s="178" t="s">
        <v>13354</v>
      </c>
      <c r="Z729" s="178">
        <v>10</v>
      </c>
      <c r="AA729" s="178" t="s">
        <v>13354</v>
      </c>
      <c r="AB729" s="178" t="str">
        <f t="shared" si="11"/>
        <v>,(3626,192,'FechaVencimiento',NULL,'Fecha Vencimiento','Tab2','Detalle Garantía Aval',NULL,NULL,NULL,NULL,NULL,NULL,NULL,NULL,NULL,NULL,NULL,NULL,NULL,NULL,NULL,NULL,NULL,NULL,10,NULL,N'MANTENIMIENTO',CAST('19000101' AS DateTime), N'999999999')</v>
      </c>
    </row>
    <row r="730" spans="1:28" x14ac:dyDescent="0.25">
      <c r="A730" s="178">
        <v>3627</v>
      </c>
      <c r="B730" s="178">
        <v>192</v>
      </c>
      <c r="C730" s="178" t="s">
        <v>15038</v>
      </c>
      <c r="D730" s="178" t="s">
        <v>13354</v>
      </c>
      <c r="E730" s="178" t="s">
        <v>15039</v>
      </c>
      <c r="F730" s="178" t="s">
        <v>14244</v>
      </c>
      <c r="G730" s="178" t="s">
        <v>15028</v>
      </c>
      <c r="H730" s="178" t="s">
        <v>13354</v>
      </c>
      <c r="I730" s="178" t="s">
        <v>13354</v>
      </c>
      <c r="J730" s="178" t="s">
        <v>13354</v>
      </c>
      <c r="K730" s="178">
        <v>1</v>
      </c>
      <c r="L730" s="178" t="s">
        <v>13354</v>
      </c>
      <c r="M730" s="178" t="s">
        <v>13354</v>
      </c>
      <c r="N730" s="178" t="s">
        <v>13354</v>
      </c>
      <c r="O730" s="178" t="s">
        <v>13354</v>
      </c>
      <c r="P730" s="178" t="s">
        <v>13354</v>
      </c>
      <c r="Q730" s="178" t="s">
        <v>13354</v>
      </c>
      <c r="R730" s="178" t="s">
        <v>13354</v>
      </c>
      <c r="S730" s="178" t="s">
        <v>13354</v>
      </c>
      <c r="T730" s="178" t="s">
        <v>13354</v>
      </c>
      <c r="U730" s="178" t="s">
        <v>13354</v>
      </c>
      <c r="V730" s="178" t="s">
        <v>13846</v>
      </c>
      <c r="W730" s="178" t="s">
        <v>14466</v>
      </c>
      <c r="X730" s="178" t="s">
        <v>13354</v>
      </c>
      <c r="Y730" s="178" t="s">
        <v>13354</v>
      </c>
      <c r="Z730" s="178">
        <v>11</v>
      </c>
      <c r="AA730" s="178" t="s">
        <v>13354</v>
      </c>
      <c r="AB730" s="178" t="str">
        <f t="shared" si="11"/>
        <v>,(3627,192,'TipoPersonaDeudor',NULL,'Tipo Persona Deudor','Tab2','Detalle Garantía Aval',NULL,NULL,NULL,1,NULL,NULL,NULL,NULL,NULL,NULL,NULL,NULL,NULL,NULL,'mainTableBoxesCss','TiposIdentificacionesRUCLista',NULL,NULL,11,NULL,N'MANTENIMIENTO',CAST('19000101' AS DateTime), N'999999999')</v>
      </c>
    </row>
    <row r="731" spans="1:28" x14ac:dyDescent="0.25">
      <c r="A731" s="178">
        <v>3628</v>
      </c>
      <c r="B731" s="178">
        <v>192</v>
      </c>
      <c r="C731" s="178" t="s">
        <v>15040</v>
      </c>
      <c r="D731" s="178" t="s">
        <v>13354</v>
      </c>
      <c r="E731" s="178" t="s">
        <v>15041</v>
      </c>
      <c r="F731" s="178" t="s">
        <v>14244</v>
      </c>
      <c r="G731" s="178" t="s">
        <v>15028</v>
      </c>
      <c r="H731" s="178" t="s">
        <v>13354</v>
      </c>
      <c r="I731" s="178" t="s">
        <v>13354</v>
      </c>
      <c r="J731" s="178" t="s">
        <v>13354</v>
      </c>
      <c r="K731" s="178" t="s">
        <v>13354</v>
      </c>
      <c r="L731" s="178" t="s">
        <v>13354</v>
      </c>
      <c r="M731" s="178" t="s">
        <v>13354</v>
      </c>
      <c r="N731" s="178" t="s">
        <v>13354</v>
      </c>
      <c r="O731" s="178" t="s">
        <v>13354</v>
      </c>
      <c r="P731" s="178" t="s">
        <v>13354</v>
      </c>
      <c r="Q731" s="178" t="s">
        <v>13354</v>
      </c>
      <c r="R731" s="178" t="s">
        <v>13354</v>
      </c>
      <c r="S731" s="178" t="s">
        <v>13354</v>
      </c>
      <c r="T731" s="178" t="s">
        <v>13354</v>
      </c>
      <c r="U731" s="178" t="s">
        <v>13354</v>
      </c>
      <c r="V731" s="178" t="s">
        <v>13354</v>
      </c>
      <c r="W731" s="178" t="s">
        <v>13354</v>
      </c>
      <c r="X731" s="178" t="s">
        <v>13354</v>
      </c>
      <c r="Y731" s="178" t="s">
        <v>13354</v>
      </c>
      <c r="Z731" s="178">
        <v>12</v>
      </c>
      <c r="AA731" s="178" t="s">
        <v>13354</v>
      </c>
      <c r="AB731" s="178" t="str">
        <f t="shared" si="11"/>
        <v>,(3628,192,'IdDeudor',NULL,'Id Deudor','Tab2','Detalle Garantía Aval',NULL,NULL,NULL,NULL,NULL,NULL,NULL,NULL,NULL,NULL,NULL,NULL,NULL,NULL,NULL,NULL,NULL,NULL,12,NULL,N'MANTENIMIENTO',CAST('19000101' AS DateTime), N'999999999')</v>
      </c>
    </row>
    <row r="732" spans="1:28" x14ac:dyDescent="0.25">
      <c r="A732" s="178">
        <v>3629</v>
      </c>
      <c r="B732" s="178">
        <v>192</v>
      </c>
      <c r="C732" s="178" t="s">
        <v>14851</v>
      </c>
      <c r="D732" s="178" t="s">
        <v>13354</v>
      </c>
      <c r="E732" s="178" t="s">
        <v>14851</v>
      </c>
      <c r="F732" s="178" t="s">
        <v>14244</v>
      </c>
      <c r="G732" s="178" t="s">
        <v>15028</v>
      </c>
      <c r="H732" s="178" t="s">
        <v>13354</v>
      </c>
      <c r="I732" s="178" t="s">
        <v>13354</v>
      </c>
      <c r="J732" s="178" t="s">
        <v>13354</v>
      </c>
      <c r="K732" s="178" t="s">
        <v>13354</v>
      </c>
      <c r="L732" s="178" t="s">
        <v>13354</v>
      </c>
      <c r="M732" s="178" t="s">
        <v>13354</v>
      </c>
      <c r="N732" s="178" t="s">
        <v>13354</v>
      </c>
      <c r="O732" s="178" t="s">
        <v>13354</v>
      </c>
      <c r="P732" s="178" t="s">
        <v>13354</v>
      </c>
      <c r="Q732" s="178" t="s">
        <v>13354</v>
      </c>
      <c r="R732" s="178" t="s">
        <v>13354</v>
      </c>
      <c r="S732" s="178" t="s">
        <v>13354</v>
      </c>
      <c r="T732" s="178" t="s">
        <v>13354</v>
      </c>
      <c r="U732" s="178" t="s">
        <v>13354</v>
      </c>
      <c r="V732" s="178" t="s">
        <v>13354</v>
      </c>
      <c r="W732" s="178" t="s">
        <v>13354</v>
      </c>
      <c r="X732" s="178" t="s">
        <v>13354</v>
      </c>
      <c r="Y732" s="178" t="s">
        <v>13354</v>
      </c>
      <c r="Z732" s="178">
        <v>13</v>
      </c>
      <c r="AA732" s="178" t="s">
        <v>13354</v>
      </c>
      <c r="AB732" s="178" t="str">
        <f t="shared" si="11"/>
        <v>,(3629,192,'Consultar',NULL,'Consultar','Tab2','Detalle Garantía Aval',NULL,NULL,NULL,NULL,NULL,NULL,NULL,NULL,NULL,NULL,NULL,NULL,NULL,NULL,NULL,NULL,NULL,NULL,13,NULL,N'MANTENIMIENTO',CAST('19000101' AS DateTime), N'999999999')</v>
      </c>
    </row>
    <row r="733" spans="1:28" x14ac:dyDescent="0.25">
      <c r="A733" s="178">
        <v>3630</v>
      </c>
      <c r="B733" s="178">
        <v>192</v>
      </c>
      <c r="C733" s="178" t="s">
        <v>14576</v>
      </c>
      <c r="D733" s="178" t="s">
        <v>13354</v>
      </c>
      <c r="E733" s="178" t="s">
        <v>14576</v>
      </c>
      <c r="F733" s="178" t="s">
        <v>14244</v>
      </c>
      <c r="G733" s="178" t="s">
        <v>15028</v>
      </c>
      <c r="H733" s="178" t="s">
        <v>13354</v>
      </c>
      <c r="I733" s="178" t="s">
        <v>13354</v>
      </c>
      <c r="J733" s="178" t="s">
        <v>13354</v>
      </c>
      <c r="K733" s="178" t="s">
        <v>13354</v>
      </c>
      <c r="L733" s="178" t="s">
        <v>13354</v>
      </c>
      <c r="M733" s="178" t="s">
        <v>13354</v>
      </c>
      <c r="N733" s="178" t="s">
        <v>13354</v>
      </c>
      <c r="O733" s="178" t="s">
        <v>13354</v>
      </c>
      <c r="P733" s="178" t="s">
        <v>13354</v>
      </c>
      <c r="Q733" s="178" t="s">
        <v>13354</v>
      </c>
      <c r="R733" s="178" t="s">
        <v>13354</v>
      </c>
      <c r="S733" s="178" t="s">
        <v>13354</v>
      </c>
      <c r="T733" s="178" t="s">
        <v>13354</v>
      </c>
      <c r="U733" s="178" t="s">
        <v>13354</v>
      </c>
      <c r="V733" s="178" t="s">
        <v>13354</v>
      </c>
      <c r="W733" s="178" t="s">
        <v>13354</v>
      </c>
      <c r="X733" s="178" t="s">
        <v>13354</v>
      </c>
      <c r="Y733" s="178" t="s">
        <v>13354</v>
      </c>
      <c r="Z733" s="178">
        <v>14</v>
      </c>
      <c r="AA733" s="178" t="s">
        <v>13354</v>
      </c>
      <c r="AB733" s="178" t="str">
        <f t="shared" si="11"/>
        <v>,(3630,192,'Limpiar',NULL,'Limpiar','Tab2','Detalle Garantía Aval',NULL,NULL,NULL,NULL,NULL,NULL,NULL,NULL,NULL,NULL,NULL,NULL,NULL,NULL,NULL,NULL,NULL,NULL,14,NULL,N'MANTENIMIENTO',CAST('19000101' AS DateTime), N'999999999')</v>
      </c>
    </row>
    <row r="734" spans="1:28" x14ac:dyDescent="0.25">
      <c r="A734" s="178">
        <v>3631</v>
      </c>
      <c r="B734" s="178">
        <v>192</v>
      </c>
      <c r="C734" s="178" t="s">
        <v>15042</v>
      </c>
      <c r="D734" s="178" t="s">
        <v>13354</v>
      </c>
      <c r="E734" s="178" t="s">
        <v>15043</v>
      </c>
      <c r="F734" s="178" t="s">
        <v>14244</v>
      </c>
      <c r="G734" s="178" t="s">
        <v>15028</v>
      </c>
      <c r="H734" s="178" t="s">
        <v>13354</v>
      </c>
      <c r="I734" s="178" t="s">
        <v>13354</v>
      </c>
      <c r="J734" s="178" t="s">
        <v>13354</v>
      </c>
      <c r="K734" s="178" t="s">
        <v>13354</v>
      </c>
      <c r="L734" s="178" t="s">
        <v>13354</v>
      </c>
      <c r="M734" s="178" t="s">
        <v>13354</v>
      </c>
      <c r="N734" s="178" t="s">
        <v>13354</v>
      </c>
      <c r="O734" s="178" t="s">
        <v>13354</v>
      </c>
      <c r="P734" s="178" t="s">
        <v>13354</v>
      </c>
      <c r="Q734" s="178" t="s">
        <v>13354</v>
      </c>
      <c r="R734" s="178" t="s">
        <v>13354</v>
      </c>
      <c r="S734" s="178" t="s">
        <v>13354</v>
      </c>
      <c r="T734" s="178" t="s">
        <v>13354</v>
      </c>
      <c r="U734" s="178" t="s">
        <v>13354</v>
      </c>
      <c r="V734" s="178" t="s">
        <v>13354</v>
      </c>
      <c r="W734" s="178" t="s">
        <v>13354</v>
      </c>
      <c r="X734" s="178" t="s">
        <v>13354</v>
      </c>
      <c r="Y734" s="178" t="s">
        <v>13354</v>
      </c>
      <c r="Z734" s="178">
        <v>15</v>
      </c>
      <c r="AA734" s="178" t="s">
        <v>13354</v>
      </c>
      <c r="AB734" s="178" t="str">
        <f t="shared" si="11"/>
        <v>,(3631,192,'NombreDeudor',NULL,'Nombre Deudor','Tab2','Detalle Garantía Aval',NULL,NULL,NULL,NULL,NULL,NULL,NULL,NULL,NULL,NULL,NULL,NULL,NULL,NULL,NULL,NULL,NULL,NULL,15,NULL,N'MANTENIMIENTO',CAST('19000101' AS DateTime), N'999999999')</v>
      </c>
    </row>
    <row r="735" spans="1:28" x14ac:dyDescent="0.25">
      <c r="A735" s="178">
        <v>3632</v>
      </c>
      <c r="B735" s="178">
        <v>192</v>
      </c>
      <c r="C735" s="178" t="s">
        <v>15044</v>
      </c>
      <c r="D735" s="178" t="s">
        <v>13354</v>
      </c>
      <c r="E735" s="178" t="s">
        <v>13630</v>
      </c>
      <c r="F735" s="178" t="s">
        <v>14244</v>
      </c>
      <c r="G735" s="178" t="s">
        <v>15028</v>
      </c>
      <c r="H735" s="178" t="s">
        <v>13354</v>
      </c>
      <c r="I735" s="178" t="s">
        <v>13354</v>
      </c>
      <c r="J735" s="178" t="s">
        <v>13354</v>
      </c>
      <c r="K735" s="178" t="s">
        <v>13354</v>
      </c>
      <c r="L735" s="178" t="s">
        <v>13354</v>
      </c>
      <c r="M735" s="178" t="s">
        <v>13354</v>
      </c>
      <c r="N735" s="178" t="s">
        <v>13354</v>
      </c>
      <c r="O735" s="178" t="s">
        <v>13354</v>
      </c>
      <c r="P735" s="178" t="s">
        <v>13354</v>
      </c>
      <c r="Q735" s="178" t="s">
        <v>13354</v>
      </c>
      <c r="R735" s="178" t="s">
        <v>13354</v>
      </c>
      <c r="S735" s="178" t="s">
        <v>13354</v>
      </c>
      <c r="T735" s="178" t="s">
        <v>13354</v>
      </c>
      <c r="U735" s="178" t="s">
        <v>13354</v>
      </c>
      <c r="V735" s="178" t="s">
        <v>13846</v>
      </c>
      <c r="W735" s="178" t="s">
        <v>14497</v>
      </c>
      <c r="X735" s="178" t="s">
        <v>13354</v>
      </c>
      <c r="Y735" s="178" t="s">
        <v>13354</v>
      </c>
      <c r="Z735" s="178">
        <v>16</v>
      </c>
      <c r="AA735" s="178" t="s">
        <v>13354</v>
      </c>
      <c r="AB735" s="178" t="str">
        <f t="shared" si="11"/>
        <v>,(3632,192,'TipoAsignacionCalificacion',NULL,'Tipo Asignación Calificación','Tab2','Detalle Garantía Aval',NULL,NULL,NULL,NULL,NULL,NULL,NULL,NULL,NULL,NULL,NULL,NULL,NULL,NULL,'mainTableBoxesCss','TiposAsignacionesCalificacionesLista',NULL,NULL,16,NULL,N'MANTENIMIENTO',CAST('19000101' AS DateTime), N'999999999')</v>
      </c>
    </row>
    <row r="736" spans="1:28" x14ac:dyDescent="0.25">
      <c r="A736" s="178">
        <v>3633</v>
      </c>
      <c r="B736" s="178">
        <v>192</v>
      </c>
      <c r="C736" s="178" t="s">
        <v>15045</v>
      </c>
      <c r="D736" s="178" t="s">
        <v>13354</v>
      </c>
      <c r="E736" s="178" t="s">
        <v>14384</v>
      </c>
      <c r="F736" s="178" t="s">
        <v>14244</v>
      </c>
      <c r="G736" s="178" t="s">
        <v>15028</v>
      </c>
      <c r="H736" s="178" t="s">
        <v>13354</v>
      </c>
      <c r="I736" s="178" t="s">
        <v>13354</v>
      </c>
      <c r="J736" s="178" t="s">
        <v>13354</v>
      </c>
      <c r="K736" s="178" t="s">
        <v>13354</v>
      </c>
      <c r="L736" s="178" t="s">
        <v>13354</v>
      </c>
      <c r="M736" s="178" t="s">
        <v>13354</v>
      </c>
      <c r="N736" s="178" t="s">
        <v>13354</v>
      </c>
      <c r="O736" s="178" t="s">
        <v>13354</v>
      </c>
      <c r="P736" s="178" t="s">
        <v>13354</v>
      </c>
      <c r="Q736" s="178" t="s">
        <v>13354</v>
      </c>
      <c r="R736" s="178" t="s">
        <v>13354</v>
      </c>
      <c r="S736" s="178" t="s">
        <v>13354</v>
      </c>
      <c r="T736" s="178" t="s">
        <v>13354</v>
      </c>
      <c r="U736" s="178" t="s">
        <v>13354</v>
      </c>
      <c r="V736" s="178" t="s">
        <v>13846</v>
      </c>
      <c r="W736" s="178" t="s">
        <v>14385</v>
      </c>
      <c r="X736" s="178" t="s">
        <v>13354</v>
      </c>
      <c r="Y736" s="178" t="s">
        <v>13354</v>
      </c>
      <c r="Z736" s="178">
        <v>17</v>
      </c>
      <c r="AA736" s="178" t="s">
        <v>13354</v>
      </c>
      <c r="AB736" s="178" t="str">
        <f t="shared" si="11"/>
        <v>,(3633,192,'PlazoCalificacion',NULL,'Plazo Calificación','Tab2','Detalle Garantía Aval',NULL,NULL,NULL,NULL,NULL,NULL,NULL,NULL,NULL,NULL,NULL,NULL,NULL,NULL,'mainTableBoxesCss','PlazosCalificacionesListas',NULL,NULL,17,NULL,N'MANTENIMIENTO',CAST('19000101' AS DateTime), N'999999999')</v>
      </c>
    </row>
    <row r="737" spans="1:28" x14ac:dyDescent="0.25">
      <c r="A737" s="178">
        <v>3634</v>
      </c>
      <c r="B737" s="178">
        <v>192</v>
      </c>
      <c r="C737" s="178" t="s">
        <v>15046</v>
      </c>
      <c r="D737" s="178" t="s">
        <v>13354</v>
      </c>
      <c r="E737" s="178" t="s">
        <v>14501</v>
      </c>
      <c r="F737" s="178" t="s">
        <v>14244</v>
      </c>
      <c r="G737" s="178" t="s">
        <v>15028</v>
      </c>
      <c r="H737" s="178" t="s">
        <v>13354</v>
      </c>
      <c r="I737" s="178" t="s">
        <v>13354</v>
      </c>
      <c r="J737" s="178" t="s">
        <v>13354</v>
      </c>
      <c r="K737" s="178" t="s">
        <v>13354</v>
      </c>
      <c r="L737" s="178" t="s">
        <v>13354</v>
      </c>
      <c r="M737" s="178" t="s">
        <v>13354</v>
      </c>
      <c r="N737" s="178" t="s">
        <v>13354</v>
      </c>
      <c r="O737" s="178" t="s">
        <v>13354</v>
      </c>
      <c r="P737" s="178" t="s">
        <v>13354</v>
      </c>
      <c r="Q737" s="178" t="s">
        <v>13354</v>
      </c>
      <c r="R737" s="178" t="s">
        <v>13354</v>
      </c>
      <c r="S737" s="178" t="s">
        <v>13354</v>
      </c>
      <c r="T737" s="178" t="s">
        <v>13354</v>
      </c>
      <c r="U737" s="178" t="s">
        <v>13354</v>
      </c>
      <c r="V737" s="178" t="s">
        <v>13846</v>
      </c>
      <c r="W737" s="178" t="s">
        <v>14502</v>
      </c>
      <c r="X737" s="178" t="s">
        <v>13354</v>
      </c>
      <c r="Y737" s="178" t="s">
        <v>13354</v>
      </c>
      <c r="Z737" s="178">
        <v>18</v>
      </c>
      <c r="AA737" s="178" t="s">
        <v>13354</v>
      </c>
      <c r="AB737" s="178" t="str">
        <f t="shared" si="11"/>
        <v>,(3634,192,'CodigoEmpresaCalificadora',NULL,'Código Empresa Calificadora','Tab2','Detalle Garantía Aval',NULL,NULL,NULL,NULL,NULL,NULL,NULL,NULL,NULL,NULL,NULL,NULL,NULL,NULL,'mainTableBoxesCss','EmpresasCalificadorasLista',NULL,NULL,18,NULL,N'MANTENIMIENTO',CAST('19000101' AS DateTime), N'999999999')</v>
      </c>
    </row>
    <row r="738" spans="1:28" x14ac:dyDescent="0.25">
      <c r="A738" s="178">
        <v>3635</v>
      </c>
      <c r="B738" s="178">
        <v>192</v>
      </c>
      <c r="C738" s="178" t="s">
        <v>15047</v>
      </c>
      <c r="D738" s="178" t="s">
        <v>13354</v>
      </c>
      <c r="E738" s="178" t="s">
        <v>12292</v>
      </c>
      <c r="F738" s="178" t="s">
        <v>14244</v>
      </c>
      <c r="G738" s="178" t="s">
        <v>15028</v>
      </c>
      <c r="H738" s="178" t="s">
        <v>13354</v>
      </c>
      <c r="I738" s="178" t="s">
        <v>13354</v>
      </c>
      <c r="J738" s="178" t="s">
        <v>13354</v>
      </c>
      <c r="K738" s="178" t="s">
        <v>13354</v>
      </c>
      <c r="L738" s="178" t="s">
        <v>13354</v>
      </c>
      <c r="M738" s="178" t="s">
        <v>13354</v>
      </c>
      <c r="N738" s="178" t="s">
        <v>13354</v>
      </c>
      <c r="O738" s="178" t="s">
        <v>13354</v>
      </c>
      <c r="P738" s="178" t="s">
        <v>13354</v>
      </c>
      <c r="Q738" s="178" t="s">
        <v>13354</v>
      </c>
      <c r="R738" s="178" t="s">
        <v>13354</v>
      </c>
      <c r="S738" s="178" t="s">
        <v>13354</v>
      </c>
      <c r="T738" s="178" t="s">
        <v>13354</v>
      </c>
      <c r="U738" s="178" t="s">
        <v>13354</v>
      </c>
      <c r="V738" s="178" t="s">
        <v>13846</v>
      </c>
      <c r="W738" s="178" t="s">
        <v>14256</v>
      </c>
      <c r="X738" s="178" t="s">
        <v>13354</v>
      </c>
      <c r="Y738" s="178" t="s">
        <v>13354</v>
      </c>
      <c r="Z738" s="178">
        <v>19</v>
      </c>
      <c r="AA738" s="178" t="s">
        <v>13354</v>
      </c>
      <c r="AB738" s="178" t="str">
        <f t="shared" si="11"/>
        <v>,(3635,192,'CategoriaCalificacion',NULL,'Categoría Calificación','Tab2','Detalle Garantía Aval',NULL,NULL,NULL,NULL,NULL,NULL,NULL,NULL,NULL,NULL,NULL,NULL,NULL,NULL,'mainTableBoxesCss','CategoriasCalificacionesLista',NULL,NULL,19,NULL,N'MANTENIMIENTO',CAST('19000101' AS DateTime), N'999999999')</v>
      </c>
    </row>
    <row r="739" spans="1:28" x14ac:dyDescent="0.25">
      <c r="A739" s="178">
        <v>3636</v>
      </c>
      <c r="B739" s="178">
        <v>192</v>
      </c>
      <c r="C739" s="178" t="s">
        <v>15048</v>
      </c>
      <c r="D739" s="178" t="s">
        <v>13354</v>
      </c>
      <c r="E739" s="178" t="s">
        <v>14913</v>
      </c>
      <c r="F739" s="178" t="s">
        <v>14244</v>
      </c>
      <c r="G739" s="178" t="s">
        <v>15028</v>
      </c>
      <c r="H739" s="178" t="s">
        <v>13354</v>
      </c>
      <c r="I739" s="178" t="s">
        <v>13354</v>
      </c>
      <c r="J739" s="178" t="s">
        <v>13354</v>
      </c>
      <c r="K739" s="178" t="s">
        <v>13354</v>
      </c>
      <c r="L739" s="178" t="s">
        <v>13354</v>
      </c>
      <c r="M739" s="178" t="s">
        <v>13354</v>
      </c>
      <c r="N739" s="178" t="s">
        <v>13354</v>
      </c>
      <c r="O739" s="178" t="s">
        <v>13354</v>
      </c>
      <c r="P739" s="178" t="s">
        <v>13354</v>
      </c>
      <c r="Q739" s="178" t="s">
        <v>13354</v>
      </c>
      <c r="R739" s="178" t="s">
        <v>13354</v>
      </c>
      <c r="S739" s="178" t="s">
        <v>13354</v>
      </c>
      <c r="T739" s="178" t="s">
        <v>13354</v>
      </c>
      <c r="U739" s="178" t="s">
        <v>13354</v>
      </c>
      <c r="V739" s="178" t="s">
        <v>13846</v>
      </c>
      <c r="W739" s="178" t="s">
        <v>14503</v>
      </c>
      <c r="X739" s="178" t="s">
        <v>13354</v>
      </c>
      <c r="Y739" s="178" t="s">
        <v>13354</v>
      </c>
      <c r="Z739" s="178">
        <v>20</v>
      </c>
      <c r="AA739" s="178" t="s">
        <v>13354</v>
      </c>
      <c r="AB739" s="178" t="str">
        <f t="shared" si="11"/>
        <v>,(3636,192,'CalificacionRiesgo',NULL,'Calificación Riesgo','Tab2','Detalle Garantía Aval',NULL,NULL,NULL,NULL,NULL,NULL,NULL,NULL,NULL,NULL,NULL,NULL,NULL,NULL,'mainTableBoxesCss','CalificacionesEmpresasCalificadorasCategoriaRiesgoLista',NULL,NULL,20,NULL,N'MANTENIMIENTO',CAST('19000101' AS DateTime), N'999999999')</v>
      </c>
    </row>
    <row r="740" spans="1:28" x14ac:dyDescent="0.25">
      <c r="A740" s="178">
        <v>3676</v>
      </c>
      <c r="B740" s="178">
        <v>25</v>
      </c>
      <c r="C740" s="178" t="s">
        <v>13354</v>
      </c>
      <c r="D740" s="178" t="s">
        <v>14981</v>
      </c>
      <c r="E740" s="178" t="s">
        <v>14981</v>
      </c>
      <c r="F740" s="178" t="s">
        <v>13842</v>
      </c>
      <c r="G740" s="178" t="s">
        <v>14474</v>
      </c>
      <c r="H740" s="178" t="s">
        <v>13354</v>
      </c>
      <c r="I740" s="178" t="s">
        <v>13354</v>
      </c>
      <c r="J740" s="178" t="s">
        <v>13354</v>
      </c>
      <c r="K740" s="178" t="s">
        <v>13354</v>
      </c>
      <c r="L740" s="178" t="s">
        <v>13354</v>
      </c>
      <c r="M740" s="178" t="s">
        <v>13354</v>
      </c>
      <c r="N740" s="178" t="s">
        <v>13354</v>
      </c>
      <c r="O740" s="178" t="s">
        <v>14336</v>
      </c>
      <c r="P740" s="178" t="s">
        <v>13354</v>
      </c>
      <c r="Q740" s="178" t="s">
        <v>13354</v>
      </c>
      <c r="R740" s="178" t="s">
        <v>13354</v>
      </c>
      <c r="S740" s="178" t="s">
        <v>13354</v>
      </c>
      <c r="T740" s="178" t="s">
        <v>13354</v>
      </c>
      <c r="U740" s="178" t="s">
        <v>13354</v>
      </c>
      <c r="V740" s="178" t="s">
        <v>14337</v>
      </c>
      <c r="W740" s="178" t="s">
        <v>13354</v>
      </c>
      <c r="X740" s="178" t="s">
        <v>13354</v>
      </c>
      <c r="Y740" s="178" t="s">
        <v>13354</v>
      </c>
      <c r="Z740" s="178">
        <v>1</v>
      </c>
      <c r="AA740" s="178" t="s">
        <v>13354</v>
      </c>
      <c r="AB740" s="178" t="str">
        <f t="shared" si="11"/>
        <v>,(3676,25,NULL,'Generales','Generales','Tab1','Datos Generales',NULL,NULL,NULL,NULL,NULL,NULL,NULL,'AREA',NULL,NULL,NULL,NULL,NULL,NULL,'labelSub',NULL,NULL,NULL,1,NULL,N'MANTENIMIENTO',CAST('19000101' AS DateTime), N'999999999')</v>
      </c>
    </row>
    <row r="741" spans="1:28" x14ac:dyDescent="0.25">
      <c r="A741" s="178">
        <v>3677</v>
      </c>
      <c r="B741" s="178">
        <v>25</v>
      </c>
      <c r="C741" s="178" t="s">
        <v>13354</v>
      </c>
      <c r="D741" s="178" t="s">
        <v>15049</v>
      </c>
      <c r="E741" s="178" t="s">
        <v>15049</v>
      </c>
      <c r="F741" s="178" t="s">
        <v>14244</v>
      </c>
      <c r="G741" s="178" t="s">
        <v>15049</v>
      </c>
      <c r="H741" s="178" t="s">
        <v>13354</v>
      </c>
      <c r="I741" s="178" t="s">
        <v>13354</v>
      </c>
      <c r="J741" s="178" t="s">
        <v>13354</v>
      </c>
      <c r="K741" s="178" t="s">
        <v>13354</v>
      </c>
      <c r="L741" s="178" t="s">
        <v>13354</v>
      </c>
      <c r="M741" s="178" t="s">
        <v>13354</v>
      </c>
      <c r="N741" s="178" t="s">
        <v>13354</v>
      </c>
      <c r="O741" s="178" t="s">
        <v>14336</v>
      </c>
      <c r="P741" s="178" t="s">
        <v>13354</v>
      </c>
      <c r="Q741" s="178" t="s">
        <v>13354</v>
      </c>
      <c r="R741" s="178" t="s">
        <v>13354</v>
      </c>
      <c r="S741" s="178" t="s">
        <v>13354</v>
      </c>
      <c r="T741" s="178" t="s">
        <v>13354</v>
      </c>
      <c r="U741" s="178" t="s">
        <v>13354</v>
      </c>
      <c r="V741" s="178" t="s">
        <v>14337</v>
      </c>
      <c r="W741" s="178" t="s">
        <v>13354</v>
      </c>
      <c r="X741" s="178" t="s">
        <v>13354</v>
      </c>
      <c r="Y741" s="178" t="s">
        <v>13354</v>
      </c>
      <c r="Z741" s="178">
        <v>12</v>
      </c>
      <c r="AA741" s="178" t="s">
        <v>13354</v>
      </c>
      <c r="AB741" s="178" t="str">
        <f t="shared" si="11"/>
        <v>,(3677,25,NULL,'Contratos/Adendas adjuntos','Contratos/Adendas adjuntos','Tab2','Contratos/Adendas adjuntos',NULL,NULL,NULL,NULL,NULL,NULL,NULL,'AREA',NULL,NULL,NULL,NULL,NULL,NULL,'labelSub',NULL,NULL,NULL,12,NULL,N'MANTENIMIENTO',CAST('19000101' AS DateTime), N'999999999')</v>
      </c>
    </row>
    <row r="742" spans="1:28" x14ac:dyDescent="0.25">
      <c r="A742" s="178">
        <v>3678</v>
      </c>
      <c r="B742" s="178">
        <v>25</v>
      </c>
      <c r="C742" s="178" t="s">
        <v>13354</v>
      </c>
      <c r="D742" s="178" t="s">
        <v>15050</v>
      </c>
      <c r="E742" s="178" t="s">
        <v>15050</v>
      </c>
      <c r="F742" s="178" t="s">
        <v>14480</v>
      </c>
      <c r="G742" s="178" t="s">
        <v>15050</v>
      </c>
      <c r="H742" s="178" t="s">
        <v>13354</v>
      </c>
      <c r="I742" s="178" t="s">
        <v>13354</v>
      </c>
      <c r="J742" s="178" t="s">
        <v>13354</v>
      </c>
      <c r="K742" s="178" t="s">
        <v>13354</v>
      </c>
      <c r="L742" s="178" t="s">
        <v>13354</v>
      </c>
      <c r="M742" s="178" t="s">
        <v>13354</v>
      </c>
      <c r="N742" s="178" t="s">
        <v>13354</v>
      </c>
      <c r="O742" s="178" t="s">
        <v>14336</v>
      </c>
      <c r="P742" s="178" t="s">
        <v>13354</v>
      </c>
      <c r="Q742" s="178" t="s">
        <v>13354</v>
      </c>
      <c r="R742" s="178" t="s">
        <v>13354</v>
      </c>
      <c r="S742" s="178" t="s">
        <v>13354</v>
      </c>
      <c r="T742" s="178" t="s">
        <v>13354</v>
      </c>
      <c r="U742" s="178" t="s">
        <v>13354</v>
      </c>
      <c r="V742" s="178" t="s">
        <v>14337</v>
      </c>
      <c r="W742" s="178" t="s">
        <v>13354</v>
      </c>
      <c r="X742" s="178" t="s">
        <v>13354</v>
      </c>
      <c r="Y742" s="178" t="s">
        <v>13354</v>
      </c>
      <c r="Z742" s="178">
        <v>17</v>
      </c>
      <c r="AA742" s="178" t="s">
        <v>13354</v>
      </c>
      <c r="AB742" s="178" t="str">
        <f t="shared" si="11"/>
        <v>,(3678,25,NULL,'Prioridades','Prioridades','Tab3','Prioridades',NULL,NULL,NULL,NULL,NULL,NULL,NULL,'AREA',NULL,NULL,NULL,NULL,NULL,NULL,'labelSub',NULL,NULL,NULL,17,NULL,N'MANTENIMIENTO',CAST('19000101' AS DateTime), N'999999999')</v>
      </c>
    </row>
    <row r="743" spans="1:28" x14ac:dyDescent="0.25">
      <c r="A743" s="178">
        <v>3679</v>
      </c>
      <c r="B743" s="178">
        <v>25</v>
      </c>
      <c r="C743" s="178" t="s">
        <v>13354</v>
      </c>
      <c r="D743" s="178" t="s">
        <v>15051</v>
      </c>
      <c r="E743" s="178" t="s">
        <v>15052</v>
      </c>
      <c r="F743" s="178" t="s">
        <v>15053</v>
      </c>
      <c r="G743" s="178" t="s">
        <v>15052</v>
      </c>
      <c r="H743" s="178" t="s">
        <v>13354</v>
      </c>
      <c r="I743" s="178" t="s">
        <v>13354</v>
      </c>
      <c r="J743" s="178" t="s">
        <v>13354</v>
      </c>
      <c r="K743" s="178" t="s">
        <v>13354</v>
      </c>
      <c r="L743" s="178" t="s">
        <v>13354</v>
      </c>
      <c r="M743" s="178" t="s">
        <v>13354</v>
      </c>
      <c r="N743" s="178" t="s">
        <v>13354</v>
      </c>
      <c r="O743" s="178" t="s">
        <v>14336</v>
      </c>
      <c r="P743" s="178" t="s">
        <v>13354</v>
      </c>
      <c r="Q743" s="178" t="s">
        <v>13354</v>
      </c>
      <c r="R743" s="178" t="s">
        <v>13354</v>
      </c>
      <c r="S743" s="178" t="s">
        <v>13354</v>
      </c>
      <c r="T743" s="178" t="s">
        <v>13354</v>
      </c>
      <c r="U743" s="178" t="s">
        <v>13354</v>
      </c>
      <c r="V743" s="178" t="s">
        <v>14337</v>
      </c>
      <c r="W743" s="178" t="s">
        <v>13354</v>
      </c>
      <c r="X743" s="178" t="s">
        <v>13354</v>
      </c>
      <c r="Y743" s="178" t="s">
        <v>13354</v>
      </c>
      <c r="Z743" s="178">
        <v>20</v>
      </c>
      <c r="AA743" s="178" t="s">
        <v>13354</v>
      </c>
      <c r="AB743" s="178" t="str">
        <f t="shared" si="11"/>
        <v>,(3679,25,NULL,'Garantias_Fideicomisos','Garantias Fideicomisos','Tab4','Garantias Fideicomisos',NULL,NULL,NULL,NULL,NULL,NULL,NULL,'AREA',NULL,NULL,NULL,NULL,NULL,NULL,'labelSub',NULL,NULL,NULL,20,NULL,N'MANTENIMIENTO',CAST('19000101' AS DateTime), N'999999999')</v>
      </c>
    </row>
    <row r="744" spans="1:28" x14ac:dyDescent="0.25">
      <c r="A744" s="178">
        <v>3680</v>
      </c>
      <c r="B744" s="178">
        <v>25</v>
      </c>
      <c r="C744" s="178" t="s">
        <v>15054</v>
      </c>
      <c r="D744" s="178" t="s">
        <v>13354</v>
      </c>
      <c r="E744" s="178" t="s">
        <v>15055</v>
      </c>
      <c r="F744" s="178" t="s">
        <v>13842</v>
      </c>
      <c r="G744" s="178" t="s">
        <v>14981</v>
      </c>
      <c r="H744" s="178" t="s">
        <v>13354</v>
      </c>
      <c r="I744" s="178" t="s">
        <v>13354</v>
      </c>
      <c r="J744" s="178" t="s">
        <v>13354</v>
      </c>
      <c r="K744" s="178" t="s">
        <v>13354</v>
      </c>
      <c r="L744" s="178" t="s">
        <v>13354</v>
      </c>
      <c r="M744" s="178" t="s">
        <v>13354</v>
      </c>
      <c r="N744" s="178" t="s">
        <v>13354</v>
      </c>
      <c r="O744" s="178" t="s">
        <v>13354</v>
      </c>
      <c r="P744" s="178" t="s">
        <v>13354</v>
      </c>
      <c r="Q744" s="178" t="s">
        <v>13354</v>
      </c>
      <c r="R744" s="178" t="s">
        <v>13354</v>
      </c>
      <c r="S744" s="178" t="s">
        <v>13354</v>
      </c>
      <c r="T744" s="178" t="s">
        <v>13354</v>
      </c>
      <c r="U744" s="178" t="s">
        <v>13354</v>
      </c>
      <c r="V744" s="178" t="s">
        <v>13354</v>
      </c>
      <c r="W744" s="178" t="s">
        <v>13354</v>
      </c>
      <c r="X744" s="178" t="s">
        <v>13354</v>
      </c>
      <c r="Y744" s="178" t="s">
        <v>13354</v>
      </c>
      <c r="Z744" s="178">
        <v>2</v>
      </c>
      <c r="AA744" s="178" t="s">
        <v>13354</v>
      </c>
      <c r="AB744" s="178" t="str">
        <f t="shared" si="11"/>
        <v>,(3680,25,'IdFideicomisoBCR',NULL,'Id Fideicomiso BCR','Tab1','Generales',NULL,NULL,NULL,NULL,NULL,NULL,NULL,NULL,NULL,NULL,NULL,NULL,NULL,NULL,NULL,NULL,NULL,NULL,2,NULL,N'MANTENIMIENTO',CAST('19000101' AS DateTime), N'999999999')</v>
      </c>
    </row>
    <row r="745" spans="1:28" x14ac:dyDescent="0.25">
      <c r="A745" s="178">
        <v>3681</v>
      </c>
      <c r="B745" s="178">
        <v>25</v>
      </c>
      <c r="C745" s="178" t="s">
        <v>15056</v>
      </c>
      <c r="D745" s="178" t="s">
        <v>13354</v>
      </c>
      <c r="E745" s="178" t="s">
        <v>15057</v>
      </c>
      <c r="F745" s="178" t="s">
        <v>13842</v>
      </c>
      <c r="G745" s="178" t="s">
        <v>14981</v>
      </c>
      <c r="H745" s="178" t="s">
        <v>13354</v>
      </c>
      <c r="I745" s="178" t="s">
        <v>13354</v>
      </c>
      <c r="J745" s="178" t="s">
        <v>13354</v>
      </c>
      <c r="K745" s="178" t="s">
        <v>13354</v>
      </c>
      <c r="L745" s="178" t="s">
        <v>13354</v>
      </c>
      <c r="M745" s="178" t="s">
        <v>13354</v>
      </c>
      <c r="N745" s="178" t="s">
        <v>13354</v>
      </c>
      <c r="O745" s="178" t="s">
        <v>13354</v>
      </c>
      <c r="P745" s="178" t="s">
        <v>13354</v>
      </c>
      <c r="Q745" s="178" t="s">
        <v>13354</v>
      </c>
      <c r="R745" s="178" t="s">
        <v>13354</v>
      </c>
      <c r="S745" s="178" t="s">
        <v>13354</v>
      </c>
      <c r="T745" s="178" t="s">
        <v>13354</v>
      </c>
      <c r="U745" s="178" t="s">
        <v>13354</v>
      </c>
      <c r="V745" s="178" t="s">
        <v>13354</v>
      </c>
      <c r="W745" s="178" t="s">
        <v>13354</v>
      </c>
      <c r="X745" s="178" t="s">
        <v>13354</v>
      </c>
      <c r="Y745" s="178" t="s">
        <v>13354</v>
      </c>
      <c r="Z745" s="178">
        <v>3</v>
      </c>
      <c r="AA745" s="178" t="s">
        <v>13354</v>
      </c>
      <c r="AB745" s="178" t="str">
        <f t="shared" si="11"/>
        <v>,(3681,25,'IdFideicomiso',NULL,'Id Fideicomiso','Tab1','Generales',NULL,NULL,NULL,NULL,NULL,NULL,NULL,NULL,NULL,NULL,NULL,NULL,NULL,NULL,NULL,NULL,NULL,NULL,3,NULL,N'MANTENIMIENTO',CAST('19000101' AS DateTime), N'999999999')</v>
      </c>
    </row>
    <row r="746" spans="1:28" x14ac:dyDescent="0.25">
      <c r="A746" s="178">
        <v>3682</v>
      </c>
      <c r="B746" s="178">
        <v>25</v>
      </c>
      <c r="C746" s="178" t="s">
        <v>15058</v>
      </c>
      <c r="D746" s="178" t="s">
        <v>13354</v>
      </c>
      <c r="E746" s="178" t="s">
        <v>15059</v>
      </c>
      <c r="F746" s="178" t="s">
        <v>13842</v>
      </c>
      <c r="G746" s="178" t="s">
        <v>14981</v>
      </c>
      <c r="H746" s="178" t="s">
        <v>13354</v>
      </c>
      <c r="I746" s="178" t="s">
        <v>13354</v>
      </c>
      <c r="J746" s="178" t="s">
        <v>13354</v>
      </c>
      <c r="K746" s="178" t="s">
        <v>13354</v>
      </c>
      <c r="L746" s="178" t="s">
        <v>13354</v>
      </c>
      <c r="M746" s="178" t="s">
        <v>13354</v>
      </c>
      <c r="N746" s="178" t="s">
        <v>13354</v>
      </c>
      <c r="O746" s="178" t="s">
        <v>13354</v>
      </c>
      <c r="P746" s="178" t="s">
        <v>13354</v>
      </c>
      <c r="Q746" s="178" t="s">
        <v>13354</v>
      </c>
      <c r="R746" s="178" t="s">
        <v>13354</v>
      </c>
      <c r="S746" s="178" t="s">
        <v>13354</v>
      </c>
      <c r="T746" s="178" t="s">
        <v>13354</v>
      </c>
      <c r="U746" s="178" t="s">
        <v>13354</v>
      </c>
      <c r="V746" s="178" t="s">
        <v>13354</v>
      </c>
      <c r="W746" s="178" t="s">
        <v>13354</v>
      </c>
      <c r="X746" s="178" t="s">
        <v>13354</v>
      </c>
      <c r="Y746" s="178" t="s">
        <v>13354</v>
      </c>
      <c r="Z746" s="178">
        <v>4</v>
      </c>
      <c r="AA746" s="178" t="s">
        <v>13354</v>
      </c>
      <c r="AB746" s="178" t="str">
        <f t="shared" si="11"/>
        <v>,(3682,25,'NombreFideicomiso',NULL,'Nombre Fideicomiso','Tab1','Generales',NULL,NULL,NULL,NULL,NULL,NULL,NULL,NULL,NULL,NULL,NULL,NULL,NULL,NULL,NULL,NULL,NULL,NULL,4,NULL,N'MANTENIMIENTO',CAST('19000101' AS DateTime), N'999999999')</v>
      </c>
    </row>
    <row r="747" spans="1:28" x14ac:dyDescent="0.25">
      <c r="A747" s="178">
        <v>3683</v>
      </c>
      <c r="B747" s="178">
        <v>25</v>
      </c>
      <c r="C747" s="178" t="s">
        <v>15060</v>
      </c>
      <c r="D747" s="178" t="s">
        <v>13354</v>
      </c>
      <c r="E747" s="178" t="s">
        <v>14615</v>
      </c>
      <c r="F747" s="178" t="s">
        <v>13842</v>
      </c>
      <c r="G747" s="178" t="s">
        <v>14981</v>
      </c>
      <c r="H747" s="178" t="s">
        <v>13354</v>
      </c>
      <c r="I747" s="178" t="s">
        <v>13354</v>
      </c>
      <c r="J747" s="178" t="s">
        <v>13354</v>
      </c>
      <c r="K747" s="178" t="s">
        <v>13354</v>
      </c>
      <c r="L747" s="178" t="s">
        <v>13354</v>
      </c>
      <c r="M747" s="178" t="s">
        <v>13354</v>
      </c>
      <c r="N747" s="178" t="s">
        <v>13354</v>
      </c>
      <c r="O747" s="178" t="s">
        <v>13354</v>
      </c>
      <c r="P747" s="178" t="s">
        <v>13354</v>
      </c>
      <c r="Q747" s="178" t="s">
        <v>13354</v>
      </c>
      <c r="R747" s="178" t="s">
        <v>13354</v>
      </c>
      <c r="S747" s="178" t="s">
        <v>13354</v>
      </c>
      <c r="T747" s="178" t="s">
        <v>13354</v>
      </c>
      <c r="U747" s="178" t="s">
        <v>13354</v>
      </c>
      <c r="V747" s="178" t="s">
        <v>13354</v>
      </c>
      <c r="W747" s="178" t="s">
        <v>13354</v>
      </c>
      <c r="X747" s="178" t="s">
        <v>13354</v>
      </c>
      <c r="Y747" s="178" t="s">
        <v>13354</v>
      </c>
      <c r="Z747" s="178">
        <v>5</v>
      </c>
      <c r="AA747" s="178" t="s">
        <v>13354</v>
      </c>
      <c r="AB747" s="178" t="str">
        <f t="shared" si="11"/>
        <v>,(3683,25,'FechaConstitucion',NULL,'Fecha Constitución','Tab1','Generales',NULL,NULL,NULL,NULL,NULL,NULL,NULL,NULL,NULL,NULL,NULL,NULL,NULL,NULL,NULL,NULL,NULL,NULL,5,NULL,N'MANTENIMIENTO',CAST('19000101' AS DateTime), N'999999999')</v>
      </c>
    </row>
    <row r="748" spans="1:28" x14ac:dyDescent="0.25">
      <c r="A748" s="178">
        <v>3684</v>
      </c>
      <c r="B748" s="178">
        <v>25</v>
      </c>
      <c r="C748" s="178" t="s">
        <v>11996</v>
      </c>
      <c r="D748" s="178" t="s">
        <v>13354</v>
      </c>
      <c r="E748" s="178" t="s">
        <v>14590</v>
      </c>
      <c r="F748" s="178" t="s">
        <v>13842</v>
      </c>
      <c r="G748" s="178" t="s">
        <v>14981</v>
      </c>
      <c r="H748" s="178" t="s">
        <v>13354</v>
      </c>
      <c r="I748" s="178" t="s">
        <v>13354</v>
      </c>
      <c r="J748" s="178" t="s">
        <v>13354</v>
      </c>
      <c r="K748" s="178" t="s">
        <v>13354</v>
      </c>
      <c r="L748" s="178" t="s">
        <v>13354</v>
      </c>
      <c r="M748" s="178" t="s">
        <v>13354</v>
      </c>
      <c r="N748" s="178" t="s">
        <v>13354</v>
      </c>
      <c r="O748" s="178" t="s">
        <v>13354</v>
      </c>
      <c r="P748" s="178" t="s">
        <v>13354</v>
      </c>
      <c r="Q748" s="178" t="s">
        <v>13354</v>
      </c>
      <c r="R748" s="178" t="s">
        <v>13354</v>
      </c>
      <c r="S748" s="178" t="s">
        <v>13354</v>
      </c>
      <c r="T748" s="178" t="s">
        <v>13354</v>
      </c>
      <c r="U748" s="178" t="s">
        <v>13354</v>
      </c>
      <c r="V748" s="178" t="s">
        <v>13354</v>
      </c>
      <c r="W748" s="178" t="s">
        <v>13354</v>
      </c>
      <c r="X748" s="178" t="s">
        <v>13354</v>
      </c>
      <c r="Y748" s="178" t="s">
        <v>13354</v>
      </c>
      <c r="Z748" s="178">
        <v>6</v>
      </c>
      <c r="AA748" s="178" t="s">
        <v>13354</v>
      </c>
      <c r="AB748" s="178" t="str">
        <f t="shared" si="11"/>
        <v>,(3684,25,'FechaVencimiento',NULL,'Fecha Vencimiento','Tab1','Generales',NULL,NULL,NULL,NULL,NULL,NULL,NULL,NULL,NULL,NULL,NULL,NULL,NULL,NULL,NULL,NULL,NULL,NULL,6,NULL,N'MANTENIMIENTO',CAST('19000101' AS DateTime), N'999999999')</v>
      </c>
    </row>
    <row r="749" spans="1:28" x14ac:dyDescent="0.25">
      <c r="A749" s="178">
        <v>3685</v>
      </c>
      <c r="B749" s="178">
        <v>25</v>
      </c>
      <c r="C749" s="178" t="s">
        <v>15061</v>
      </c>
      <c r="D749" s="178" t="s">
        <v>13354</v>
      </c>
      <c r="E749" s="178" t="s">
        <v>15062</v>
      </c>
      <c r="F749" s="178" t="s">
        <v>13842</v>
      </c>
      <c r="G749" s="178" t="s">
        <v>14981</v>
      </c>
      <c r="H749" s="178" t="s">
        <v>13354</v>
      </c>
      <c r="I749" s="178" t="s">
        <v>13354</v>
      </c>
      <c r="J749" s="178" t="s">
        <v>13354</v>
      </c>
      <c r="K749" s="178" t="s">
        <v>13354</v>
      </c>
      <c r="L749" s="178" t="s">
        <v>13354</v>
      </c>
      <c r="M749" s="178" t="s">
        <v>13354</v>
      </c>
      <c r="N749" s="178" t="s">
        <v>13354</v>
      </c>
      <c r="O749" s="178" t="s">
        <v>13354</v>
      </c>
      <c r="P749" s="178" t="s">
        <v>13354</v>
      </c>
      <c r="Q749" s="178" t="s">
        <v>13354</v>
      </c>
      <c r="R749" s="178" t="s">
        <v>13354</v>
      </c>
      <c r="S749" s="178" t="s">
        <v>13354</v>
      </c>
      <c r="T749" s="178" t="s">
        <v>13354</v>
      </c>
      <c r="U749" s="178" t="s">
        <v>13354</v>
      </c>
      <c r="V749" s="178" t="s">
        <v>13846</v>
      </c>
      <c r="W749" s="178" t="s">
        <v>15063</v>
      </c>
      <c r="X749" s="178" t="s">
        <v>13354</v>
      </c>
      <c r="Y749" s="178" t="s">
        <v>13354</v>
      </c>
      <c r="Z749" s="178">
        <v>7</v>
      </c>
      <c r="AA749" s="178" t="s">
        <v>13354</v>
      </c>
      <c r="AB749" s="178" t="str">
        <f t="shared" si="11"/>
        <v>,(3685,25,'TipoMonedaValorNominal',NULL,'Tipo Moneda Valor Nominal','Tab1','Generales',NULL,NULL,NULL,NULL,NULL,NULL,NULL,NULL,NULL,NULL,NULL,NULL,NULL,NULL,'mainTableBoxesCss','TiposModenasLista',NULL,NULL,7,NULL,N'MANTENIMIENTO',CAST('19000101' AS DateTime), N'999999999')</v>
      </c>
    </row>
    <row r="750" spans="1:28" x14ac:dyDescent="0.25">
      <c r="A750" s="178">
        <v>3686</v>
      </c>
      <c r="B750" s="178">
        <v>25</v>
      </c>
      <c r="C750" s="178" t="s">
        <v>15064</v>
      </c>
      <c r="D750" s="178" t="s">
        <v>13354</v>
      </c>
      <c r="E750" s="178" t="s">
        <v>15065</v>
      </c>
      <c r="F750" s="178" t="s">
        <v>13842</v>
      </c>
      <c r="G750" s="178" t="s">
        <v>14981</v>
      </c>
      <c r="H750" s="178" t="s">
        <v>13354</v>
      </c>
      <c r="I750" s="178" t="s">
        <v>13354</v>
      </c>
      <c r="J750" s="178" t="s">
        <v>13354</v>
      </c>
      <c r="K750" s="178">
        <v>1</v>
      </c>
      <c r="L750" s="178">
        <v>0</v>
      </c>
      <c r="M750" s="178" t="s">
        <v>13354</v>
      </c>
      <c r="N750" s="178" t="s">
        <v>13354</v>
      </c>
      <c r="O750" s="178" t="s">
        <v>13354</v>
      </c>
      <c r="P750" s="178" t="s">
        <v>13354</v>
      </c>
      <c r="Q750" s="178" t="s">
        <v>13354</v>
      </c>
      <c r="R750" s="178" t="s">
        <v>13354</v>
      </c>
      <c r="S750" s="178" t="s">
        <v>13354</v>
      </c>
      <c r="T750" s="178" t="s">
        <v>13354</v>
      </c>
      <c r="U750" s="178" t="s">
        <v>13354</v>
      </c>
      <c r="V750" s="178" t="s">
        <v>13354</v>
      </c>
      <c r="W750" s="178" t="s">
        <v>13354</v>
      </c>
      <c r="X750" s="178" t="s">
        <v>13354</v>
      </c>
      <c r="Y750" s="178" t="s">
        <v>13354</v>
      </c>
      <c r="Z750" s="178">
        <v>8</v>
      </c>
      <c r="AA750" s="178" t="s">
        <v>13354</v>
      </c>
      <c r="AB750" s="178" t="str">
        <f t="shared" si="11"/>
        <v>,(3686,25,'ValorNominal',NULL,'Valor Nominal','Tab1','Generales',NULL,NULL,NULL,1,'0',NULL,NULL,NULL,NULL,NULL,NULL,NULL,NULL,NULL,NULL,NULL,NULL,NULL,8,NULL,N'MANTENIMIENTO',CAST('19000101' AS DateTime), N'999999999')</v>
      </c>
    </row>
    <row r="751" spans="1:28" x14ac:dyDescent="0.25">
      <c r="A751" s="178">
        <v>3687</v>
      </c>
      <c r="B751" s="178">
        <v>25</v>
      </c>
      <c r="C751" s="178" t="s">
        <v>14536</v>
      </c>
      <c r="D751" s="178" t="s">
        <v>13354</v>
      </c>
      <c r="E751" s="178" t="s">
        <v>14536</v>
      </c>
      <c r="F751" s="178" t="s">
        <v>13842</v>
      </c>
      <c r="G751" s="178" t="s">
        <v>14981</v>
      </c>
      <c r="H751" s="178" t="s">
        <v>13354</v>
      </c>
      <c r="I751" s="178" t="s">
        <v>13354</v>
      </c>
      <c r="J751" s="178" t="s">
        <v>13354</v>
      </c>
      <c r="K751" s="178" t="s">
        <v>13354</v>
      </c>
      <c r="L751" s="178" t="s">
        <v>13354</v>
      </c>
      <c r="M751" s="178" t="s">
        <v>13354</v>
      </c>
      <c r="N751" s="178" t="s">
        <v>13354</v>
      </c>
      <c r="O751" s="178" t="s">
        <v>13354</v>
      </c>
      <c r="P751" s="178" t="s">
        <v>13354</v>
      </c>
      <c r="Q751" s="178" t="s">
        <v>13354</v>
      </c>
      <c r="R751" s="178" t="s">
        <v>13354</v>
      </c>
      <c r="S751" s="178" t="s">
        <v>13354</v>
      </c>
      <c r="T751" s="178" t="s">
        <v>13354</v>
      </c>
      <c r="U751" s="178" t="s">
        <v>13354</v>
      </c>
      <c r="V751" s="178" t="s">
        <v>13354</v>
      </c>
      <c r="W751" s="178" t="s">
        <v>13354</v>
      </c>
      <c r="X751" s="178" t="s">
        <v>13354</v>
      </c>
      <c r="Y751" s="178" t="s">
        <v>13354</v>
      </c>
      <c r="Z751" s="178">
        <v>9</v>
      </c>
      <c r="AA751" s="178" t="s">
        <v>13354</v>
      </c>
      <c r="AB751" s="178" t="str">
        <f t="shared" si="11"/>
        <v>,(3687,25,'Validar',NULL,'Validar','Tab1','Generales',NULL,NULL,NULL,NULL,NULL,NULL,NULL,NULL,NULL,NULL,NULL,NULL,NULL,NULL,NULL,NULL,NULL,NULL,9,NULL,N'MANTENIMIENTO',CAST('19000101' AS DateTime), N'999999999')</v>
      </c>
    </row>
    <row r="752" spans="1:28" x14ac:dyDescent="0.25">
      <c r="A752" s="178">
        <v>3688</v>
      </c>
      <c r="B752" s="178">
        <v>25</v>
      </c>
      <c r="C752" s="178" t="s">
        <v>15066</v>
      </c>
      <c r="D752" s="178" t="s">
        <v>13354</v>
      </c>
      <c r="E752" s="178" t="s">
        <v>15067</v>
      </c>
      <c r="F752" s="178" t="s">
        <v>14244</v>
      </c>
      <c r="G752" s="178" t="s">
        <v>15049</v>
      </c>
      <c r="H752" s="178" t="s">
        <v>13354</v>
      </c>
      <c r="I752" s="178" t="s">
        <v>13354</v>
      </c>
      <c r="J752" s="178" t="s">
        <v>13354</v>
      </c>
      <c r="K752" s="178" t="s">
        <v>13354</v>
      </c>
      <c r="L752" s="178" t="s">
        <v>13354</v>
      </c>
      <c r="M752" s="178" t="s">
        <v>13354</v>
      </c>
      <c r="N752" s="178" t="s">
        <v>13354</v>
      </c>
      <c r="O752" s="178" t="s">
        <v>13354</v>
      </c>
      <c r="P752" s="178" t="s">
        <v>13354</v>
      </c>
      <c r="Q752" s="178" t="s">
        <v>13354</v>
      </c>
      <c r="R752" s="178" t="s">
        <v>13354</v>
      </c>
      <c r="S752" s="178" t="s">
        <v>13354</v>
      </c>
      <c r="T752" s="178" t="s">
        <v>13354</v>
      </c>
      <c r="U752" s="178" t="s">
        <v>13354</v>
      </c>
      <c r="V752" s="178" t="s">
        <v>13846</v>
      </c>
      <c r="W752" s="178" t="s">
        <v>15068</v>
      </c>
      <c r="X752" s="178" t="s">
        <v>13354</v>
      </c>
      <c r="Y752" s="178" t="s">
        <v>13354</v>
      </c>
      <c r="Z752" s="178">
        <v>13</v>
      </c>
      <c r="AA752" s="178" t="s">
        <v>13354</v>
      </c>
      <c r="AB752" s="178" t="str">
        <f t="shared" si="11"/>
        <v>,(3688,25,'TipoDocumento',NULL,'Tipo Documento','Tab2','Contratos/Adendas adjuntos',NULL,NULL,NULL,NULL,NULL,NULL,NULL,NULL,NULL,NULL,NULL,NULL,NULL,NULL,'mainTableBoxesCss','TipoDocumentoFideicomisoLista',NULL,NULL,13,NULL,N'MANTENIMIENTO',CAST('19000101' AS DateTime), N'999999999')</v>
      </c>
    </row>
    <row r="753" spans="1:28" x14ac:dyDescent="0.25">
      <c r="A753" s="178">
        <v>3689</v>
      </c>
      <c r="B753" s="178">
        <v>25</v>
      </c>
      <c r="C753" s="178" t="s">
        <v>15069</v>
      </c>
      <c r="D753" s="178" t="s">
        <v>13354</v>
      </c>
      <c r="E753" s="178" t="s">
        <v>15069</v>
      </c>
      <c r="F753" s="178" t="s">
        <v>14244</v>
      </c>
      <c r="G753" s="178" t="s">
        <v>15049</v>
      </c>
      <c r="H753" s="178" t="s">
        <v>13354</v>
      </c>
      <c r="I753" s="178" t="s">
        <v>13354</v>
      </c>
      <c r="J753" s="178" t="s">
        <v>13354</v>
      </c>
      <c r="K753" s="178" t="s">
        <v>13354</v>
      </c>
      <c r="L753" s="178" t="s">
        <v>13354</v>
      </c>
      <c r="M753" s="178" t="s">
        <v>13354</v>
      </c>
      <c r="N753" s="178" t="s">
        <v>13354</v>
      </c>
      <c r="O753" s="178" t="s">
        <v>13354</v>
      </c>
      <c r="P753" s="178" t="s">
        <v>13354</v>
      </c>
      <c r="Q753" s="178" t="s">
        <v>13354</v>
      </c>
      <c r="R753" s="178" t="s">
        <v>13354</v>
      </c>
      <c r="S753" s="178" t="s">
        <v>13354</v>
      </c>
      <c r="T753" s="178" t="s">
        <v>13354</v>
      </c>
      <c r="U753" s="178" t="s">
        <v>13354</v>
      </c>
      <c r="V753" s="178" t="s">
        <v>13354</v>
      </c>
      <c r="W753" s="178" t="s">
        <v>13354</v>
      </c>
      <c r="X753" s="178" t="s">
        <v>13354</v>
      </c>
      <c r="Y753" s="178" t="s">
        <v>13354</v>
      </c>
      <c r="Z753" s="178">
        <v>14</v>
      </c>
      <c r="AA753" s="178" t="s">
        <v>13354</v>
      </c>
      <c r="AB753" s="178" t="str">
        <f t="shared" si="11"/>
        <v>,(3689,25,'Agregar',NULL,'Agregar','Tab2','Contratos/Adendas adjuntos',NULL,NULL,NULL,NULL,NULL,NULL,NULL,NULL,NULL,NULL,NULL,NULL,NULL,NULL,NULL,NULL,NULL,NULL,14,NULL,N'MANTENIMIENTO',CAST('19000101' AS DateTime), N'999999999')</v>
      </c>
    </row>
    <row r="754" spans="1:28" x14ac:dyDescent="0.25">
      <c r="A754" s="178">
        <v>3690</v>
      </c>
      <c r="B754" s="178">
        <v>25</v>
      </c>
      <c r="C754" s="178" t="s">
        <v>15070</v>
      </c>
      <c r="D754" s="178" t="s">
        <v>13354</v>
      </c>
      <c r="E754" s="178" t="s">
        <v>15071</v>
      </c>
      <c r="F754" s="178" t="s">
        <v>14480</v>
      </c>
      <c r="G754" s="178" t="s">
        <v>15050</v>
      </c>
      <c r="H754" s="178" t="s">
        <v>13354</v>
      </c>
      <c r="I754" s="178" t="s">
        <v>13354</v>
      </c>
      <c r="J754" s="178" t="s">
        <v>13354</v>
      </c>
      <c r="K754" s="178">
        <v>1</v>
      </c>
      <c r="L754" s="178" t="s">
        <v>740</v>
      </c>
      <c r="M754" s="178" t="s">
        <v>13354</v>
      </c>
      <c r="N754" s="178" t="s">
        <v>13354</v>
      </c>
      <c r="O754" s="178" t="s">
        <v>13354</v>
      </c>
      <c r="P754" s="178" t="s">
        <v>13354</v>
      </c>
      <c r="Q754" s="178" t="s">
        <v>13354</v>
      </c>
      <c r="R754" s="178" t="s">
        <v>13354</v>
      </c>
      <c r="S754" s="178" t="s">
        <v>13354</v>
      </c>
      <c r="T754" s="178" t="s">
        <v>13354</v>
      </c>
      <c r="U754" s="178" t="s">
        <v>13354</v>
      </c>
      <c r="V754" s="178" t="s">
        <v>13846</v>
      </c>
      <c r="W754" s="178" t="s">
        <v>14729</v>
      </c>
      <c r="X754" s="178" t="s">
        <v>13354</v>
      </c>
      <c r="Y754" s="178" t="s">
        <v>13354</v>
      </c>
      <c r="Z754" s="178">
        <v>18</v>
      </c>
      <c r="AA754" s="178" t="s">
        <v>13354</v>
      </c>
      <c r="AB754" s="178" t="str">
        <f t="shared" si="11"/>
        <v>,(3690,25,'IndPrioridad',NULL,'Ind. Prioridad','Tab3','Prioridades',NULL,NULL,NULL,1,'NO',NULL,NULL,NULL,NULL,NULL,NULL,NULL,NULL,NULL,'mainTableBoxesCss','DefaultSiNoLista',NULL,NULL,18,NULL,N'MANTENIMIENTO',CAST('19000101' AS DateTime), N'999999999')</v>
      </c>
    </row>
    <row r="755" spans="1:28" x14ac:dyDescent="0.25">
      <c r="A755" s="178">
        <v>3691</v>
      </c>
      <c r="B755" s="178">
        <v>25</v>
      </c>
      <c r="C755" s="178" t="s">
        <v>14623</v>
      </c>
      <c r="D755" s="178" t="s">
        <v>13354</v>
      </c>
      <c r="E755" s="178" t="s">
        <v>15072</v>
      </c>
      <c r="F755" s="178" t="s">
        <v>15053</v>
      </c>
      <c r="G755" s="178" t="s">
        <v>15073</v>
      </c>
      <c r="H755" s="178" t="s">
        <v>13354</v>
      </c>
      <c r="I755" s="178" t="s">
        <v>13354</v>
      </c>
      <c r="J755" s="178" t="s">
        <v>13354</v>
      </c>
      <c r="K755" s="178" t="s">
        <v>13354</v>
      </c>
      <c r="L755" s="178" t="s">
        <v>13354</v>
      </c>
      <c r="M755" s="178" t="s">
        <v>13354</v>
      </c>
      <c r="N755" s="178" t="s">
        <v>13354</v>
      </c>
      <c r="O755" s="178" t="s">
        <v>13354</v>
      </c>
      <c r="P755" s="178" t="s">
        <v>13354</v>
      </c>
      <c r="Q755" s="178" t="s">
        <v>13354</v>
      </c>
      <c r="R755" s="178" t="s">
        <v>13354</v>
      </c>
      <c r="S755" s="178" t="s">
        <v>13354</v>
      </c>
      <c r="T755" s="178" t="s">
        <v>13354</v>
      </c>
      <c r="U755" s="178" t="s">
        <v>13354</v>
      </c>
      <c r="V755" s="178" t="s">
        <v>13846</v>
      </c>
      <c r="W755" s="178" t="s">
        <v>14246</v>
      </c>
      <c r="X755" s="178" t="s">
        <v>13354</v>
      </c>
      <c r="Y755" s="178" t="s">
        <v>13354</v>
      </c>
      <c r="Z755" s="178">
        <v>21</v>
      </c>
      <c r="AA755" s="178" t="s">
        <v>13354</v>
      </c>
      <c r="AB755" s="178" t="str">
        <f t="shared" si="11"/>
        <v>,(3691,25,'TipoGarantia',NULL,'Tipo de Garantía','Tab4','Garantías Fideicometida',NULL,NULL,NULL,NULL,NULL,NULL,NULL,NULL,NULL,NULL,NULL,NULL,NULL,NULL,'mainTableBoxesCss','TiposGarantiasLista',NULL,NULL,21,NULL,N'MANTENIMIENTO',CAST('19000101' AS DateTime), N'999999999')</v>
      </c>
    </row>
    <row r="756" spans="1:28" x14ac:dyDescent="0.25">
      <c r="A756" s="178">
        <v>3692</v>
      </c>
      <c r="B756" s="178">
        <v>25</v>
      </c>
      <c r="C756" s="178" t="s">
        <v>14515</v>
      </c>
      <c r="D756" s="178" t="s">
        <v>13354</v>
      </c>
      <c r="E756" s="178" t="s">
        <v>14515</v>
      </c>
      <c r="F756" s="178" t="s">
        <v>13842</v>
      </c>
      <c r="G756" s="178" t="s">
        <v>15074</v>
      </c>
      <c r="H756" s="178">
        <v>1</v>
      </c>
      <c r="I756" s="178">
        <v>0</v>
      </c>
      <c r="J756" s="178">
        <v>1</v>
      </c>
      <c r="K756" s="178">
        <v>0</v>
      </c>
      <c r="L756" s="178" t="s">
        <v>13354</v>
      </c>
      <c r="M756" s="178" t="s">
        <v>13354</v>
      </c>
      <c r="N756" s="178" t="s">
        <v>13354</v>
      </c>
      <c r="O756" s="178" t="s">
        <v>13878</v>
      </c>
      <c r="P756" s="178" t="s">
        <v>13354</v>
      </c>
      <c r="Q756" s="178" t="s">
        <v>13354</v>
      </c>
      <c r="R756" s="178" t="s">
        <v>13354</v>
      </c>
      <c r="S756" s="178" t="s">
        <v>13354</v>
      </c>
      <c r="T756" s="178" t="s">
        <v>13354</v>
      </c>
      <c r="U756" s="178" t="s">
        <v>13354</v>
      </c>
      <c r="V756" s="178" t="s">
        <v>13846</v>
      </c>
      <c r="W756" s="178" t="s">
        <v>14516</v>
      </c>
      <c r="X756" s="178" t="s">
        <v>13354</v>
      </c>
      <c r="Y756" s="178" t="s">
        <v>13354</v>
      </c>
      <c r="Z756" s="178" t="s">
        <v>13354</v>
      </c>
      <c r="AA756" s="178" t="s">
        <v>13354</v>
      </c>
      <c r="AB756" s="178" t="str">
        <f t="shared" si="11"/>
        <v>,(3692,25,'TipoBien',NULL,'TipoBien','Tab1','Relación a Garantía Fideicometida Real',1,0,1,0,NULL,NULL,NULL,'DROPDOWNLIST',NULL,NULL,NULL,NULL,NULL,NULL,'mainTableBoxesCss','TiposBienesLista',NULL,NULL,NULL,NULL,N'MANTENIMIENTO',CAST('19000101' AS DateTime), N'999999999')</v>
      </c>
    </row>
    <row r="757" spans="1:28" x14ac:dyDescent="0.25">
      <c r="A757" s="178">
        <v>3693</v>
      </c>
      <c r="B757" s="178">
        <v>25</v>
      </c>
      <c r="C757" s="178" t="s">
        <v>14517</v>
      </c>
      <c r="D757" s="178" t="s">
        <v>13354</v>
      </c>
      <c r="E757" s="178" t="s">
        <v>14517</v>
      </c>
      <c r="F757" s="178" t="s">
        <v>13842</v>
      </c>
      <c r="G757" s="178" t="s">
        <v>15074</v>
      </c>
      <c r="H757" s="178">
        <v>1</v>
      </c>
      <c r="I757" s="178">
        <v>0</v>
      </c>
      <c r="J757" s="178">
        <v>1</v>
      </c>
      <c r="K757" s="178">
        <v>0</v>
      </c>
      <c r="L757" s="178" t="s">
        <v>13354</v>
      </c>
      <c r="M757" s="178" t="s">
        <v>13354</v>
      </c>
      <c r="N757" s="178" t="s">
        <v>13354</v>
      </c>
      <c r="O757" s="178" t="s">
        <v>13878</v>
      </c>
      <c r="P757" s="178" t="s">
        <v>13354</v>
      </c>
      <c r="Q757" s="178" t="s">
        <v>13354</v>
      </c>
      <c r="R757" s="178" t="s">
        <v>13354</v>
      </c>
      <c r="S757" s="178" t="s">
        <v>13354</v>
      </c>
      <c r="T757" s="178" t="s">
        <v>13354</v>
      </c>
      <c r="U757" s="178" t="s">
        <v>13354</v>
      </c>
      <c r="V757" s="178" t="s">
        <v>13846</v>
      </c>
      <c r="W757" s="178" t="s">
        <v>13354</v>
      </c>
      <c r="X757" s="178" t="s">
        <v>13354</v>
      </c>
      <c r="Y757" s="178" t="s">
        <v>13354</v>
      </c>
      <c r="Z757" s="178" t="s">
        <v>13354</v>
      </c>
      <c r="AA757" s="178" t="s">
        <v>13354</v>
      </c>
      <c r="AB757" s="178" t="str">
        <f t="shared" si="11"/>
        <v>,(3693,25,'Clase',NULL,'Clase','Tab1','Relación a Garantía Fideicometida Real',1,0,1,0,NULL,NULL,NULL,'DROPDOWNLIST',NULL,NULL,NULL,NULL,NULL,NULL,'mainTableBoxesCss',NULL,NULL,NULL,NULL,NULL,N'MANTENIMIENTO',CAST('19000101' AS DateTime), N'999999999')</v>
      </c>
    </row>
    <row r="758" spans="1:28" x14ac:dyDescent="0.25">
      <c r="A758" s="178">
        <v>3694</v>
      </c>
      <c r="B758" s="178">
        <v>25</v>
      </c>
      <c r="C758" s="178" t="s">
        <v>15075</v>
      </c>
      <c r="D758" s="178" t="s">
        <v>13354</v>
      </c>
      <c r="E758" s="178" t="s">
        <v>15075</v>
      </c>
      <c r="F758" s="178" t="s">
        <v>13842</v>
      </c>
      <c r="G758" s="178" t="s">
        <v>15074</v>
      </c>
      <c r="H758" s="178">
        <v>1</v>
      </c>
      <c r="I758" s="178">
        <v>0</v>
      </c>
      <c r="J758" s="178">
        <v>1</v>
      </c>
      <c r="K758" s="178">
        <v>0</v>
      </c>
      <c r="L758" s="178" t="s">
        <v>13354</v>
      </c>
      <c r="M758" s="178" t="s">
        <v>13354</v>
      </c>
      <c r="N758" s="178" t="s">
        <v>13354</v>
      </c>
      <c r="O758" s="178" t="s">
        <v>13878</v>
      </c>
      <c r="P758" s="178" t="s">
        <v>13354</v>
      </c>
      <c r="Q758" s="178" t="s">
        <v>13354</v>
      </c>
      <c r="R758" s="178" t="s">
        <v>13354</v>
      </c>
      <c r="S758" s="178" t="s">
        <v>13354</v>
      </c>
      <c r="T758" s="178" t="s">
        <v>13354</v>
      </c>
      <c r="U758" s="178" t="s">
        <v>13354</v>
      </c>
      <c r="V758" s="178" t="s">
        <v>13846</v>
      </c>
      <c r="W758" s="178" t="s">
        <v>13354</v>
      </c>
      <c r="X758" s="178" t="s">
        <v>13354</v>
      </c>
      <c r="Y758" s="178" t="s">
        <v>13354</v>
      </c>
      <c r="Z758" s="178" t="s">
        <v>13354</v>
      </c>
      <c r="AA758" s="178" t="s">
        <v>13354</v>
      </c>
      <c r="AB758" s="178" t="str">
        <f t="shared" si="11"/>
        <v>,(3694,25,'Pronvincia',NULL,'Pronvincia','Tab1','Relación a Garantía Fideicometida Real',1,0,1,0,NULL,NULL,NULL,'DROPDOWNLIST',NULL,NULL,NULL,NULL,NULL,NULL,'mainTableBoxesCss',NULL,NULL,NULL,NULL,NULL,N'MANTENIMIENTO',CAST('19000101' AS DateTime), N'999999999')</v>
      </c>
    </row>
    <row r="759" spans="1:28" x14ac:dyDescent="0.25">
      <c r="A759" s="178">
        <v>3695</v>
      </c>
      <c r="B759" s="178">
        <v>25</v>
      </c>
      <c r="C759" s="178" t="s">
        <v>14520</v>
      </c>
      <c r="D759" s="178" t="s">
        <v>13354</v>
      </c>
      <c r="E759" s="178" t="s">
        <v>14520</v>
      </c>
      <c r="F759" s="178" t="s">
        <v>13842</v>
      </c>
      <c r="G759" s="178" t="s">
        <v>15074</v>
      </c>
      <c r="H759" s="178">
        <v>1</v>
      </c>
      <c r="I759" s="178">
        <v>0</v>
      </c>
      <c r="J759" s="178">
        <v>1</v>
      </c>
      <c r="K759" s="178">
        <v>0</v>
      </c>
      <c r="L759" s="178" t="s">
        <v>13354</v>
      </c>
      <c r="M759" s="178" t="s">
        <v>13354</v>
      </c>
      <c r="N759" s="178" t="s">
        <v>13354</v>
      </c>
      <c r="O759" s="178" t="s">
        <v>13878</v>
      </c>
      <c r="P759" s="178" t="s">
        <v>13354</v>
      </c>
      <c r="Q759" s="178" t="s">
        <v>13354</v>
      </c>
      <c r="R759" s="178" t="s">
        <v>13354</v>
      </c>
      <c r="S759" s="178" t="s">
        <v>13354</v>
      </c>
      <c r="T759" s="178" t="s">
        <v>13354</v>
      </c>
      <c r="U759" s="178" t="s">
        <v>13354</v>
      </c>
      <c r="V759" s="178" t="s">
        <v>13846</v>
      </c>
      <c r="W759" s="178" t="s">
        <v>13354</v>
      </c>
      <c r="X759" s="178" t="s">
        <v>13354</v>
      </c>
      <c r="Y759" s="178" t="s">
        <v>13354</v>
      </c>
      <c r="Z759" s="178" t="s">
        <v>13354</v>
      </c>
      <c r="AA759" s="178" t="s">
        <v>13354</v>
      </c>
      <c r="AB759" s="178" t="str">
        <f t="shared" si="11"/>
        <v>,(3695,25,'Horizontal',NULL,'Horizontal','Tab1','Relación a Garantía Fideicometida Real',1,0,1,0,NULL,NULL,NULL,'DROPDOWNLIST',NULL,NULL,NULL,NULL,NULL,NULL,'mainTableBoxesCss',NULL,NULL,NULL,NULL,NULL,N'MANTENIMIENTO',CAST('19000101' AS DateTime), N'999999999')</v>
      </c>
    </row>
    <row r="760" spans="1:28" x14ac:dyDescent="0.25">
      <c r="A760" s="178">
        <v>3696</v>
      </c>
      <c r="B760" s="178">
        <v>25</v>
      </c>
      <c r="C760" s="178" t="s">
        <v>14522</v>
      </c>
      <c r="D760" s="178" t="s">
        <v>13354</v>
      </c>
      <c r="E760" s="178" t="s">
        <v>14522</v>
      </c>
      <c r="F760" s="178" t="s">
        <v>13842</v>
      </c>
      <c r="G760" s="178" t="s">
        <v>15074</v>
      </c>
      <c r="H760" s="178">
        <v>1</v>
      </c>
      <c r="I760" s="178">
        <v>0</v>
      </c>
      <c r="J760" s="178">
        <v>1</v>
      </c>
      <c r="K760" s="178">
        <v>0</v>
      </c>
      <c r="L760" s="178" t="s">
        <v>13354</v>
      </c>
      <c r="M760" s="178" t="s">
        <v>13354</v>
      </c>
      <c r="N760" s="178" t="s">
        <v>13354</v>
      </c>
      <c r="O760" s="178" t="s">
        <v>13878</v>
      </c>
      <c r="P760" s="178" t="s">
        <v>13354</v>
      </c>
      <c r="Q760" s="178" t="s">
        <v>13354</v>
      </c>
      <c r="R760" s="178" t="s">
        <v>13354</v>
      </c>
      <c r="S760" s="178" t="s">
        <v>13354</v>
      </c>
      <c r="T760" s="178" t="s">
        <v>13354</v>
      </c>
      <c r="U760" s="178" t="s">
        <v>13354</v>
      </c>
      <c r="V760" s="178" t="s">
        <v>13846</v>
      </c>
      <c r="W760" s="178" t="s">
        <v>13354</v>
      </c>
      <c r="X760" s="178" t="s">
        <v>13354</v>
      </c>
      <c r="Y760" s="178" t="s">
        <v>13354</v>
      </c>
      <c r="Z760" s="178" t="s">
        <v>13354</v>
      </c>
      <c r="AA760" s="178" t="s">
        <v>13354</v>
      </c>
      <c r="AB760" s="178" t="str">
        <f t="shared" si="11"/>
        <v>,(3696,25,'Duplicado',NULL,'Duplicado','Tab1','Relación a Garantía Fideicometida Real',1,0,1,0,NULL,NULL,NULL,'DROPDOWNLIST',NULL,NULL,NULL,NULL,NULL,NULL,'mainTableBoxesCss',NULL,NULL,NULL,NULL,NULL,N'MANTENIMIENTO',CAST('19000101' AS DateTime), N'999999999')</v>
      </c>
    </row>
    <row r="761" spans="1:28" x14ac:dyDescent="0.25">
      <c r="A761" s="178">
        <v>3697</v>
      </c>
      <c r="B761" s="178">
        <v>25</v>
      </c>
      <c r="C761" s="178" t="s">
        <v>14524</v>
      </c>
      <c r="D761" s="178" t="s">
        <v>13354</v>
      </c>
      <c r="E761" s="178" t="s">
        <v>14524</v>
      </c>
      <c r="F761" s="178" t="s">
        <v>13842</v>
      </c>
      <c r="G761" s="178" t="s">
        <v>15074</v>
      </c>
      <c r="H761" s="178">
        <v>1</v>
      </c>
      <c r="I761" s="178">
        <v>0</v>
      </c>
      <c r="J761" s="178">
        <v>1</v>
      </c>
      <c r="K761" s="178">
        <v>0</v>
      </c>
      <c r="L761" s="178" t="s">
        <v>13354</v>
      </c>
      <c r="M761" s="178" t="s">
        <v>13354</v>
      </c>
      <c r="N761" s="178" t="s">
        <v>13354</v>
      </c>
      <c r="O761" s="178" t="s">
        <v>13878</v>
      </c>
      <c r="P761" s="178" t="s">
        <v>13354</v>
      </c>
      <c r="Q761" s="178" t="s">
        <v>13354</v>
      </c>
      <c r="R761" s="178" t="s">
        <v>13354</v>
      </c>
      <c r="S761" s="178" t="s">
        <v>13354</v>
      </c>
      <c r="T761" s="178" t="s">
        <v>13354</v>
      </c>
      <c r="U761" s="178" t="s">
        <v>13354</v>
      </c>
      <c r="V761" s="178" t="s">
        <v>13846</v>
      </c>
      <c r="W761" s="178" t="s">
        <v>13354</v>
      </c>
      <c r="X761" s="178" t="s">
        <v>13354</v>
      </c>
      <c r="Y761" s="178" t="s">
        <v>13354</v>
      </c>
      <c r="Z761" s="178" t="s">
        <v>13354</v>
      </c>
      <c r="AA761" s="178" t="s">
        <v>13354</v>
      </c>
      <c r="AB761" s="178" t="str">
        <f t="shared" si="11"/>
        <v>,(3697,25,'ClaseBuque',NULL,'ClaseBuque','Tab1','Relación a Garantía Fideicometida Real',1,0,1,0,NULL,NULL,NULL,'DROPDOWNLIST',NULL,NULL,NULL,NULL,NULL,NULL,'mainTableBoxesCss',NULL,NULL,NULL,NULL,NULL,N'MANTENIMIENTO',CAST('19000101' AS DateTime), N'999999999')</v>
      </c>
    </row>
    <row r="762" spans="1:28" x14ac:dyDescent="0.25">
      <c r="A762" s="178">
        <v>3698</v>
      </c>
      <c r="B762" s="178">
        <v>25</v>
      </c>
      <c r="C762" s="178" t="s">
        <v>14527</v>
      </c>
      <c r="D762" s="178" t="s">
        <v>13354</v>
      </c>
      <c r="E762" s="178" t="s">
        <v>14527</v>
      </c>
      <c r="F762" s="178" t="s">
        <v>13842</v>
      </c>
      <c r="G762" s="178" t="s">
        <v>15074</v>
      </c>
      <c r="H762" s="178">
        <v>1</v>
      </c>
      <c r="I762" s="178">
        <v>0</v>
      </c>
      <c r="J762" s="178">
        <v>1</v>
      </c>
      <c r="K762" s="178">
        <v>0</v>
      </c>
      <c r="L762" s="178" t="s">
        <v>13354</v>
      </c>
      <c r="M762" s="178" t="s">
        <v>13354</v>
      </c>
      <c r="N762" s="178" t="s">
        <v>13354</v>
      </c>
      <c r="O762" s="178" t="s">
        <v>13878</v>
      </c>
      <c r="P762" s="178" t="s">
        <v>13354</v>
      </c>
      <c r="Q762" s="178" t="s">
        <v>13354</v>
      </c>
      <c r="R762" s="178" t="s">
        <v>13354</v>
      </c>
      <c r="S762" s="178" t="s">
        <v>13354</v>
      </c>
      <c r="T762" s="178" t="s">
        <v>13354</v>
      </c>
      <c r="U762" s="178" t="s">
        <v>13354</v>
      </c>
      <c r="V762" s="178" t="s">
        <v>13846</v>
      </c>
      <c r="W762" s="178" t="s">
        <v>13354</v>
      </c>
      <c r="X762" s="178" t="s">
        <v>13354</v>
      </c>
      <c r="Y762" s="178" t="s">
        <v>13354</v>
      </c>
      <c r="Z762" s="178" t="s">
        <v>13354</v>
      </c>
      <c r="AA762" s="178" t="s">
        <v>13354</v>
      </c>
      <c r="AB762" s="178" t="str">
        <f t="shared" si="11"/>
        <v>,(3698,25,'ClaseAeronave',NULL,'ClaseAeronave','Tab1','Relación a Garantía Fideicometida Real',1,0,1,0,NULL,NULL,NULL,'DROPDOWNLIST',NULL,NULL,NULL,NULL,NULL,NULL,'mainTableBoxesCss',NULL,NULL,NULL,NULL,NULL,N'MANTENIMIENTO',CAST('19000101' AS DateTime), N'999999999')</v>
      </c>
    </row>
    <row r="763" spans="1:28" x14ac:dyDescent="0.25">
      <c r="A763" s="178">
        <v>3699</v>
      </c>
      <c r="B763" s="178">
        <v>25</v>
      </c>
      <c r="C763" s="178" t="s">
        <v>14530</v>
      </c>
      <c r="D763" s="178" t="s">
        <v>13354</v>
      </c>
      <c r="E763" s="178" t="s">
        <v>14530</v>
      </c>
      <c r="F763" s="178" t="s">
        <v>13842</v>
      </c>
      <c r="G763" s="178" t="s">
        <v>15074</v>
      </c>
      <c r="H763" s="178">
        <v>1</v>
      </c>
      <c r="I763" s="178">
        <v>0</v>
      </c>
      <c r="J763" s="178">
        <v>1</v>
      </c>
      <c r="K763" s="178">
        <v>0</v>
      </c>
      <c r="L763" s="178" t="s">
        <v>13354</v>
      </c>
      <c r="M763" s="178" t="s">
        <v>13354</v>
      </c>
      <c r="N763" s="178" t="s">
        <v>13354</v>
      </c>
      <c r="O763" s="178" t="s">
        <v>13844</v>
      </c>
      <c r="P763" s="178" t="s">
        <v>13354</v>
      </c>
      <c r="Q763" s="178" t="s">
        <v>13354</v>
      </c>
      <c r="R763" s="178" t="s">
        <v>13354</v>
      </c>
      <c r="S763" s="178" t="s">
        <v>13354</v>
      </c>
      <c r="T763" s="178" t="s">
        <v>13354</v>
      </c>
      <c r="U763" s="178" t="s">
        <v>13354</v>
      </c>
      <c r="V763" s="178" t="s">
        <v>13354</v>
      </c>
      <c r="W763" s="178" t="s">
        <v>13354</v>
      </c>
      <c r="X763" s="178" t="s">
        <v>13354</v>
      </c>
      <c r="Y763" s="178" t="s">
        <v>13354</v>
      </c>
      <c r="Z763" s="178" t="s">
        <v>13354</v>
      </c>
      <c r="AA763" s="178" t="s">
        <v>13354</v>
      </c>
      <c r="AB763" s="178" t="str">
        <f t="shared" si="11"/>
        <v>,(3699,25,'ClaseVehiculo',NULL,'ClaseVehiculo','Tab1','Relación a Garantía Fideicometida Real',1,0,1,0,NULL,NULL,NULL,'TEXTBOX',NULL,NULL,NULL,NULL,NULL,NULL,NULL,NULL,NULL,NULL,NULL,NULL,N'MANTENIMIENTO',CAST('19000101' AS DateTime), N'999999999')</v>
      </c>
    </row>
    <row r="764" spans="1:28" x14ac:dyDescent="0.25">
      <c r="A764" s="178">
        <v>3700</v>
      </c>
      <c r="B764" s="178">
        <v>25</v>
      </c>
      <c r="C764" s="178" t="s">
        <v>15076</v>
      </c>
      <c r="D764" s="178" t="s">
        <v>13354</v>
      </c>
      <c r="E764" s="178" t="s">
        <v>15077</v>
      </c>
      <c r="F764" s="178" t="s">
        <v>13842</v>
      </c>
      <c r="G764" s="178" t="s">
        <v>15074</v>
      </c>
      <c r="H764" s="178">
        <v>1</v>
      </c>
      <c r="I764" s="178">
        <v>0</v>
      </c>
      <c r="J764" s="178">
        <v>1</v>
      </c>
      <c r="K764" s="178">
        <v>0</v>
      </c>
      <c r="L764" s="178" t="s">
        <v>13354</v>
      </c>
      <c r="M764" s="178" t="s">
        <v>13354</v>
      </c>
      <c r="N764" s="178" t="s">
        <v>13354</v>
      </c>
      <c r="O764" s="178" t="s">
        <v>13878</v>
      </c>
      <c r="P764" s="178" t="s">
        <v>13354</v>
      </c>
      <c r="Q764" s="178" t="s">
        <v>13354</v>
      </c>
      <c r="R764" s="178" t="s">
        <v>13354</v>
      </c>
      <c r="S764" s="178" t="s">
        <v>13354</v>
      </c>
      <c r="T764" s="178" t="s">
        <v>13354</v>
      </c>
      <c r="U764" s="178" t="s">
        <v>13354</v>
      </c>
      <c r="V764" s="178" t="s">
        <v>13846</v>
      </c>
      <c r="W764" s="178" t="s">
        <v>13354</v>
      </c>
      <c r="X764" s="178" t="s">
        <v>13354</v>
      </c>
      <c r="Y764" s="178" t="s">
        <v>13354</v>
      </c>
      <c r="Z764" s="178" t="s">
        <v>13354</v>
      </c>
      <c r="AA764" s="178" t="s">
        <v>13354</v>
      </c>
      <c r="AB764" s="178" t="str">
        <f t="shared" si="11"/>
        <v>,(3700,25,'FormatoIdentificacionVehiculo',NULL,'Formato Identificacion Vehículo','Tab1','Relación a Garantía Fideicometida Real',1,0,1,0,NULL,NULL,NULL,'DROPDOWNLIST',NULL,NULL,NULL,NULL,NULL,NULL,'mainTableBoxesCss',NULL,NULL,NULL,NULL,NULL,N'MANTENIMIENTO',CAST('19000101' AS DateTime), N'999999999')</v>
      </c>
    </row>
    <row r="765" spans="1:28" x14ac:dyDescent="0.25">
      <c r="A765" s="178">
        <v>3701</v>
      </c>
      <c r="B765" s="178">
        <v>25</v>
      </c>
      <c r="C765" s="178" t="s">
        <v>14534</v>
      </c>
      <c r="D765" s="178" t="s">
        <v>13354</v>
      </c>
      <c r="E765" s="178" t="s">
        <v>14534</v>
      </c>
      <c r="F765" s="178" t="s">
        <v>13842</v>
      </c>
      <c r="G765" s="178" t="s">
        <v>15074</v>
      </c>
      <c r="H765" s="178">
        <v>1</v>
      </c>
      <c r="I765" s="178">
        <v>0</v>
      </c>
      <c r="J765" s="178">
        <v>1</v>
      </c>
      <c r="K765" s="178">
        <v>0</v>
      </c>
      <c r="L765" s="178" t="s">
        <v>13354</v>
      </c>
      <c r="M765" s="178" t="s">
        <v>13354</v>
      </c>
      <c r="N765" s="178" t="s">
        <v>13354</v>
      </c>
      <c r="O765" s="178" t="s">
        <v>13844</v>
      </c>
      <c r="P765" s="178" t="s">
        <v>13354</v>
      </c>
      <c r="Q765" s="178" t="s">
        <v>13354</v>
      </c>
      <c r="R765" s="178" t="s">
        <v>13354</v>
      </c>
      <c r="S765" s="178" t="s">
        <v>13354</v>
      </c>
      <c r="T765" s="178" t="s">
        <v>13354</v>
      </c>
      <c r="U765" s="178" t="s">
        <v>13354</v>
      </c>
      <c r="V765" s="178" t="s">
        <v>13354</v>
      </c>
      <c r="W765" s="178" t="s">
        <v>13354</v>
      </c>
      <c r="X765" s="178" t="s">
        <v>13354</v>
      </c>
      <c r="Y765" s="178" t="s">
        <v>13354</v>
      </c>
      <c r="Z765" s="178" t="s">
        <v>13354</v>
      </c>
      <c r="AA765" s="178" t="s">
        <v>13354</v>
      </c>
      <c r="AB765" s="178" t="str">
        <f t="shared" si="11"/>
        <v>,(3701,25,'NBien',NULL,'NBien','Tab1','Relación a Garantía Fideicometida Real',1,0,1,0,NULL,NULL,NULL,'TEXTBOX',NULL,NULL,NULL,NULL,NULL,NULL,NULL,NULL,NULL,NULL,NULL,NULL,N'MANTENIMIENTO',CAST('19000101' AS DateTime), N'999999999')</v>
      </c>
    </row>
    <row r="766" spans="1:28" x14ac:dyDescent="0.25">
      <c r="A766" s="178">
        <v>3702</v>
      </c>
      <c r="B766" s="178">
        <v>25</v>
      </c>
      <c r="C766" s="178" t="s">
        <v>14851</v>
      </c>
      <c r="D766" s="178" t="s">
        <v>13354</v>
      </c>
      <c r="E766" s="178" t="s">
        <v>14851</v>
      </c>
      <c r="F766" s="178" t="s">
        <v>13842</v>
      </c>
      <c r="G766" s="178" t="s">
        <v>15074</v>
      </c>
      <c r="H766" s="178">
        <v>1</v>
      </c>
      <c r="I766" s="178">
        <v>0</v>
      </c>
      <c r="J766" s="178">
        <v>1</v>
      </c>
      <c r="K766" s="178">
        <v>0</v>
      </c>
      <c r="L766" s="178" t="s">
        <v>13354</v>
      </c>
      <c r="M766" s="178" t="s">
        <v>13354</v>
      </c>
      <c r="N766" s="178" t="s">
        <v>13354</v>
      </c>
      <c r="O766" s="178" t="s">
        <v>13354</v>
      </c>
      <c r="P766" s="178" t="s">
        <v>13354</v>
      </c>
      <c r="Q766" s="178" t="s">
        <v>13354</v>
      </c>
      <c r="R766" s="178" t="s">
        <v>13354</v>
      </c>
      <c r="S766" s="178" t="s">
        <v>13354</v>
      </c>
      <c r="T766" s="178" t="s">
        <v>13354</v>
      </c>
      <c r="U766" s="178" t="s">
        <v>13354</v>
      </c>
      <c r="V766" s="178" t="s">
        <v>13354</v>
      </c>
      <c r="W766" s="178" t="s">
        <v>13354</v>
      </c>
      <c r="X766" s="178" t="s">
        <v>13354</v>
      </c>
      <c r="Y766" s="178" t="s">
        <v>13354</v>
      </c>
      <c r="Z766" s="178" t="s">
        <v>13354</v>
      </c>
      <c r="AA766" s="178" t="s">
        <v>13354</v>
      </c>
      <c r="AB766" s="178" t="str">
        <f t="shared" si="11"/>
        <v>,(3702,25,'Consultar',NULL,'Consultar','Tab1','Relación a Garantía Fideicometida Real',1,0,1,0,NULL,NULL,NULL,NULL,NULL,NULL,NULL,NULL,NULL,NULL,NULL,NULL,NULL,NULL,NULL,NULL,N'MANTENIMIENTO',CAST('19000101' AS DateTime), N'999999999')</v>
      </c>
    </row>
    <row r="767" spans="1:28" x14ac:dyDescent="0.25">
      <c r="A767" s="178">
        <v>3703</v>
      </c>
      <c r="B767" s="178">
        <v>25</v>
      </c>
      <c r="C767" s="178" t="s">
        <v>14537</v>
      </c>
      <c r="D767" s="178" t="s">
        <v>13354</v>
      </c>
      <c r="E767" s="178" t="s">
        <v>13432</v>
      </c>
      <c r="F767" s="178" t="s">
        <v>14244</v>
      </c>
      <c r="G767" s="178" t="s">
        <v>15074</v>
      </c>
      <c r="H767" s="178">
        <v>1</v>
      </c>
      <c r="I767" s="178">
        <v>1</v>
      </c>
      <c r="J767" s="178">
        <v>1</v>
      </c>
      <c r="K767" s="178">
        <v>0</v>
      </c>
      <c r="L767" s="178" t="s">
        <v>13354</v>
      </c>
      <c r="M767" s="178" t="s">
        <v>13354</v>
      </c>
      <c r="N767" s="178" t="s">
        <v>13354</v>
      </c>
      <c r="O767" s="178" t="s">
        <v>13878</v>
      </c>
      <c r="P767" s="178" t="s">
        <v>13354</v>
      </c>
      <c r="Q767" s="178" t="s">
        <v>13354</v>
      </c>
      <c r="R767" s="178" t="s">
        <v>13354</v>
      </c>
      <c r="S767" s="178" t="s">
        <v>13354</v>
      </c>
      <c r="T767" s="178" t="s">
        <v>13354</v>
      </c>
      <c r="U767" s="178" t="s">
        <v>13354</v>
      </c>
      <c r="V767" s="178" t="s">
        <v>13846</v>
      </c>
      <c r="W767" s="178" t="s">
        <v>13354</v>
      </c>
      <c r="X767" s="178" t="s">
        <v>13354</v>
      </c>
      <c r="Y767" s="178" t="s">
        <v>13354</v>
      </c>
      <c r="Z767" s="178" t="s">
        <v>13354</v>
      </c>
      <c r="AA767" s="178" t="s">
        <v>13354</v>
      </c>
      <c r="AB767" s="178" t="str">
        <f t="shared" si="11"/>
        <v>,(3703,25,'TipoMoneda',NULL,'Tipo Moneda','Tab2','Relación a Garantía Fideicometida Real',1,1,1,0,NULL,NULL,NULL,'DROPDOWNLIST',NULL,NULL,NULL,NULL,NULL,NULL,'mainTableBoxesCss',NULL,NULL,NULL,NULL,NULL,N'MANTENIMIENTO',CAST('19000101' AS DateTime), N'999999999')</v>
      </c>
    </row>
    <row r="768" spans="1:28" x14ac:dyDescent="0.25">
      <c r="A768" s="178">
        <v>3704</v>
      </c>
      <c r="B768" s="178">
        <v>25</v>
      </c>
      <c r="C768" s="178" t="s">
        <v>15078</v>
      </c>
      <c r="D768" s="178" t="s">
        <v>13354</v>
      </c>
      <c r="E768" s="178" t="s">
        <v>15079</v>
      </c>
      <c r="F768" s="178" t="s">
        <v>14244</v>
      </c>
      <c r="G768" s="178" t="s">
        <v>15074</v>
      </c>
      <c r="H768" s="178">
        <v>1</v>
      </c>
      <c r="I768" s="178">
        <v>1</v>
      </c>
      <c r="J768" s="178">
        <v>1</v>
      </c>
      <c r="K768" s="178">
        <v>0</v>
      </c>
      <c r="L768" s="178" t="s">
        <v>13354</v>
      </c>
      <c r="M768" s="178" t="s">
        <v>13354</v>
      </c>
      <c r="N768" s="178" t="s">
        <v>13354</v>
      </c>
      <c r="O768" s="178" t="s">
        <v>13844</v>
      </c>
      <c r="P768" s="178" t="s">
        <v>13354</v>
      </c>
      <c r="Q768" s="178" t="s">
        <v>13354</v>
      </c>
      <c r="R768" s="178" t="s">
        <v>13354</v>
      </c>
      <c r="S768" s="178" t="s">
        <v>13354</v>
      </c>
      <c r="T768" s="178" t="s">
        <v>13354</v>
      </c>
      <c r="U768" s="178" t="s">
        <v>13354</v>
      </c>
      <c r="V768" s="178" t="s">
        <v>13354</v>
      </c>
      <c r="W768" s="178" t="s">
        <v>13354</v>
      </c>
      <c r="X768" s="178" t="s">
        <v>13354</v>
      </c>
      <c r="Y768" s="178" t="s">
        <v>13354</v>
      </c>
      <c r="Z768" s="178" t="s">
        <v>13354</v>
      </c>
      <c r="AA768" s="178" t="s">
        <v>13354</v>
      </c>
      <c r="AB768" s="178" t="str">
        <f t="shared" si="11"/>
        <v>,(3704,25,'MontoUltimaTasacionNoTerrono',NULL,'Monto Última Tasación No Terrono','Tab2','Relación a Garantía Fideicometida Real',1,1,1,0,NULL,NULL,NULL,'TEXTBOX',NULL,NULL,NULL,NULL,NULL,NULL,NULL,NULL,NULL,NULL,NULL,NULL,N'MANTENIMIENTO',CAST('19000101' AS DateTime), N'999999999')</v>
      </c>
    </row>
    <row r="769" spans="1:28" x14ac:dyDescent="0.25">
      <c r="A769" s="178">
        <v>3705</v>
      </c>
      <c r="B769" s="178">
        <v>25</v>
      </c>
      <c r="C769" s="178" t="s">
        <v>14544</v>
      </c>
      <c r="D769" s="178" t="s">
        <v>13354</v>
      </c>
      <c r="E769" s="178" t="s">
        <v>15080</v>
      </c>
      <c r="F769" s="178" t="s">
        <v>14244</v>
      </c>
      <c r="G769" s="178" t="s">
        <v>15074</v>
      </c>
      <c r="H769" s="178">
        <v>1</v>
      </c>
      <c r="I769" s="178">
        <v>1</v>
      </c>
      <c r="J769" s="178">
        <v>1</v>
      </c>
      <c r="K769" s="178">
        <v>0</v>
      </c>
      <c r="L769" s="178" t="s">
        <v>13354</v>
      </c>
      <c r="M769" s="178" t="s">
        <v>13354</v>
      </c>
      <c r="N769" s="178" t="s">
        <v>13354</v>
      </c>
      <c r="O769" s="178" t="s">
        <v>13844</v>
      </c>
      <c r="P769" s="178" t="s">
        <v>13354</v>
      </c>
      <c r="Q769" s="178" t="s">
        <v>13354</v>
      </c>
      <c r="R769" s="178" t="s">
        <v>13354</v>
      </c>
      <c r="S769" s="178" t="s">
        <v>13354</v>
      </c>
      <c r="T769" s="178" t="s">
        <v>13354</v>
      </c>
      <c r="U769" s="178" t="s">
        <v>13354</v>
      </c>
      <c r="V769" s="178" t="s">
        <v>13354</v>
      </c>
      <c r="W769" s="178" t="s">
        <v>13354</v>
      </c>
      <c r="X769" s="178" t="s">
        <v>13354</v>
      </c>
      <c r="Y769" s="178" t="s">
        <v>13354</v>
      </c>
      <c r="Z769" s="178" t="s">
        <v>13354</v>
      </c>
      <c r="AA769" s="178" t="s">
        <v>13354</v>
      </c>
      <c r="AB769" s="178" t="str">
        <f t="shared" si="11"/>
        <v>,(3705,25,'MontoTotalUltimaTasacion',NULL,'Id Dueno','Tab2','Relación a Garantía Fideicometida Real',1,1,1,0,NULL,NULL,NULL,'TEXTBOX',NULL,NULL,NULL,NULL,NULL,NULL,NULL,NULL,NULL,NULL,NULL,NULL,N'MANTENIMIENTO',CAST('19000101' AS DateTime), N'999999999')</v>
      </c>
    </row>
    <row r="770" spans="1:28" x14ac:dyDescent="0.25">
      <c r="A770" s="178">
        <v>3706</v>
      </c>
      <c r="B770" s="178">
        <v>25</v>
      </c>
      <c r="C770" s="178" t="s">
        <v>14546</v>
      </c>
      <c r="D770" s="178" t="s">
        <v>13354</v>
      </c>
      <c r="E770" s="178" t="s">
        <v>14547</v>
      </c>
      <c r="F770" s="178" t="s">
        <v>14244</v>
      </c>
      <c r="G770" s="178" t="s">
        <v>15074</v>
      </c>
      <c r="H770" s="178">
        <v>1</v>
      </c>
      <c r="I770" s="178">
        <v>1</v>
      </c>
      <c r="J770" s="178">
        <v>1</v>
      </c>
      <c r="K770" s="178">
        <v>0</v>
      </c>
      <c r="L770" s="178" t="s">
        <v>13354</v>
      </c>
      <c r="M770" s="178" t="s">
        <v>13354</v>
      </c>
      <c r="N770" s="178" t="s">
        <v>13354</v>
      </c>
      <c r="O770" s="178" t="s">
        <v>13844</v>
      </c>
      <c r="P770" s="178" t="s">
        <v>13354</v>
      </c>
      <c r="Q770" s="178" t="s">
        <v>13354</v>
      </c>
      <c r="R770" s="178" t="s">
        <v>13354</v>
      </c>
      <c r="S770" s="178" t="s">
        <v>13354</v>
      </c>
      <c r="T770" s="178" t="s">
        <v>13354</v>
      </c>
      <c r="U770" s="178" t="s">
        <v>13354</v>
      </c>
      <c r="V770" s="178" t="s">
        <v>13354</v>
      </c>
      <c r="W770" s="178" t="s">
        <v>13354</v>
      </c>
      <c r="X770" s="178" t="s">
        <v>13354</v>
      </c>
      <c r="Y770" s="178" t="s">
        <v>13354</v>
      </c>
      <c r="Z770" s="178" t="s">
        <v>13354</v>
      </c>
      <c r="AA770" s="178" t="s">
        <v>13354</v>
      </c>
      <c r="AB770" s="178" t="str">
        <f t="shared" si="11"/>
        <v>,(3706,25,'MontoTasacionActualizadaTerreno',NULL,'Monto Tasación Actualizada Terreno','Tab2','Relación a Garantía Fideicometida Real',1,1,1,0,NULL,NULL,NULL,'TEXTBOX',NULL,NULL,NULL,NULL,NULL,NULL,NULL,NULL,NULL,NULL,NULL,NULL,N'MANTENIMIENTO',CAST('19000101' AS DateTime), N'999999999')</v>
      </c>
    </row>
    <row r="771" spans="1:28" x14ac:dyDescent="0.25">
      <c r="A771" s="178">
        <v>3707</v>
      </c>
      <c r="B771" s="178">
        <v>25</v>
      </c>
      <c r="C771" s="178" t="s">
        <v>14548</v>
      </c>
      <c r="D771" s="178" t="s">
        <v>13354</v>
      </c>
      <c r="E771" s="178" t="s">
        <v>15081</v>
      </c>
      <c r="F771" s="178" t="s">
        <v>14244</v>
      </c>
      <c r="G771" s="178" t="s">
        <v>15074</v>
      </c>
      <c r="H771" s="178">
        <v>1</v>
      </c>
      <c r="I771" s="178">
        <v>1</v>
      </c>
      <c r="J771" s="178">
        <v>1</v>
      </c>
      <c r="K771" s="178">
        <v>0</v>
      </c>
      <c r="L771" s="178" t="s">
        <v>13354</v>
      </c>
      <c r="M771" s="178" t="s">
        <v>13354</v>
      </c>
      <c r="N771" s="178" t="s">
        <v>13354</v>
      </c>
      <c r="O771" s="178" t="s">
        <v>13844</v>
      </c>
      <c r="P771" s="178" t="s">
        <v>13354</v>
      </c>
      <c r="Q771" s="178" t="s">
        <v>13354</v>
      </c>
      <c r="R771" s="178" t="s">
        <v>13354</v>
      </c>
      <c r="S771" s="178" t="s">
        <v>13354</v>
      </c>
      <c r="T771" s="178" t="s">
        <v>13354</v>
      </c>
      <c r="U771" s="178" t="s">
        <v>13354</v>
      </c>
      <c r="V771" s="178" t="s">
        <v>13354</v>
      </c>
      <c r="W771" s="178" t="s">
        <v>13354</v>
      </c>
      <c r="X771" s="178" t="s">
        <v>13354</v>
      </c>
      <c r="Y771" s="178" t="s">
        <v>13354</v>
      </c>
      <c r="Z771" s="178" t="s">
        <v>13354</v>
      </c>
      <c r="AA771" s="178" t="s">
        <v>13354</v>
      </c>
      <c r="AB771" s="178" t="str">
        <f t="shared" ref="AB771:AB822" si="12">+CONCATENATE(",(",A771,",",B771,",",(IF(EXACT(C771,"NULL"), "NULL","'"&amp;C771&amp;"'")),",",(IF(EXACT(D771,"NULL"), "NULL","'"&amp;D771&amp;"'")),",",(IF(EXACT(E771,"NULL"), "NULL","'"&amp;E771&amp;"'")),",",(IF(EXACT(F771,"NULL"), "NULL","'"&amp;F771&amp;"'")),",",(IF(EXACT(G771,"NULL"), "NULL","'"&amp;G771&amp;"'")),",",(IF(EXACT(H771,"NULL"), "NULL",H771)),",",(IF(EXACT(I771,"NULL"), "NULL",I771)),",",(IF(EXACT(J771,"NULL"), "NULL",J771)),",",(IF(EXACT(K771,"NULL"), "NULL",K771)),",",(IF(EXACT(L771,"NULL"), "NULL","'"&amp;L771&amp;"'")),",",(IF(EXACT(M771,"NULL"), "NULL",M771)),",",(IF(EXACT(N771,"NULL"), "NULL","'"&amp;N771&amp;"'")),",",(IF(EXACT(O771,"NULL"), "NULL","'"&amp;O771&amp;"'")),",",(IF(EXACT(P771,"NULL"), "NULL","'"&amp;P771&amp;"'")),",",(IF(EXACT(Q771,"NULL"), "NULL","'"&amp;Q771&amp;"'")),",",(IF(EXACT(R771,"NULL"), "NULL","'"&amp;R771&amp;"'")),",",(IF(EXACT(S771,"NULL"), "NULL","'"&amp;S771&amp;"'")),",",(IF(EXACT(T771,"NULL"), "NULL","'"&amp;T771&amp;"'")),",",(IF(EXACT(U771,"NULL"), "NULL","'"&amp;U771&amp;"'")),",",(IF(EXACT(V771,"NULL"), "NULL","'"&amp;V771&amp;"'")),",",(IF(EXACT(W771,"NULL"), "NULL","'"&amp;W771&amp;"'")),",",(IF(EXACT(X771,"NULL"), "NULL","'"&amp;X771&amp;"'")),",",(IF(EXACT(Y771,"NULL"), "NULL","'"&amp;Y771&amp;"'")),",",(IF(EXACT(Z771,"NULL"), "NULL",Z771)),",",(IF(EXACT(AA771,"NULL"), "NULL","'"&amp;AA771&amp;"'")),",N'MANTENIMIENTO',CAST('19000101' AS DateTime), N'999999999')")</f>
        <v>,(3707,25,'MontoTasacionActualizadaNoTerreno',NULL,'Monto Tasación Actualizada No Terreno','Tab2','Relación a Garantía Fideicometida Real',1,1,1,0,NULL,NULL,NULL,'TEXTBOX',NULL,NULL,NULL,NULL,NULL,NULL,NULL,NULL,NULL,NULL,NULL,NULL,N'MANTENIMIENTO',CAST('19000101' AS DateTime), N'999999999')</v>
      </c>
    </row>
    <row r="772" spans="1:28" x14ac:dyDescent="0.25">
      <c r="A772" s="178">
        <v>3708</v>
      </c>
      <c r="B772" s="178">
        <v>25</v>
      </c>
      <c r="C772" s="178" t="s">
        <v>14550</v>
      </c>
      <c r="D772" s="178" t="s">
        <v>13354</v>
      </c>
      <c r="E772" s="178" t="s">
        <v>15082</v>
      </c>
      <c r="F772" s="178" t="s">
        <v>14244</v>
      </c>
      <c r="G772" s="178" t="s">
        <v>15074</v>
      </c>
      <c r="H772" s="178">
        <v>1</v>
      </c>
      <c r="I772" s="178">
        <v>1</v>
      </c>
      <c r="J772" s="178">
        <v>1</v>
      </c>
      <c r="K772" s="178">
        <v>0</v>
      </c>
      <c r="L772" s="178" t="s">
        <v>13354</v>
      </c>
      <c r="M772" s="178" t="s">
        <v>13354</v>
      </c>
      <c r="N772" s="178" t="s">
        <v>13354</v>
      </c>
      <c r="O772" s="178" t="s">
        <v>13844</v>
      </c>
      <c r="P772" s="178" t="s">
        <v>13354</v>
      </c>
      <c r="Q772" s="178" t="s">
        <v>13354</v>
      </c>
      <c r="R772" s="178" t="s">
        <v>13354</v>
      </c>
      <c r="S772" s="178" t="s">
        <v>13354</v>
      </c>
      <c r="T772" s="178" t="s">
        <v>13354</v>
      </c>
      <c r="U772" s="178" t="s">
        <v>13354</v>
      </c>
      <c r="V772" s="178" t="s">
        <v>13354</v>
      </c>
      <c r="W772" s="178" t="s">
        <v>13354</v>
      </c>
      <c r="X772" s="178" t="s">
        <v>13354</v>
      </c>
      <c r="Y772" s="178" t="s">
        <v>13354</v>
      </c>
      <c r="Z772" s="178" t="s">
        <v>13354</v>
      </c>
      <c r="AA772" s="178" t="s">
        <v>13354</v>
      </c>
      <c r="AB772" s="178" t="str">
        <f t="shared" si="12"/>
        <v>,(3708,25,'MontoTotalUltimaTasacionActualizada',NULL,'Monto Total Última Tasación Actualizada','Tab2','Relación a Garantía Fideicometida Real',1,1,1,0,NULL,NULL,NULL,'TEXTBOX',NULL,NULL,NULL,NULL,NULL,NULL,NULL,NULL,NULL,NULL,NULL,NULL,N'MANTENIMIENTO',CAST('19000101' AS DateTime), N'999999999')</v>
      </c>
    </row>
    <row r="773" spans="1:28" x14ac:dyDescent="0.25">
      <c r="A773" s="178">
        <v>3709</v>
      </c>
      <c r="B773" s="178">
        <v>25</v>
      </c>
      <c r="C773" s="178" t="s">
        <v>15083</v>
      </c>
      <c r="D773" s="178" t="s">
        <v>13354</v>
      </c>
      <c r="E773" s="178" t="s">
        <v>15084</v>
      </c>
      <c r="F773" s="178" t="s">
        <v>14244</v>
      </c>
      <c r="G773" s="178" t="s">
        <v>15074</v>
      </c>
      <c r="H773" s="178">
        <v>1</v>
      </c>
      <c r="I773" s="178">
        <v>1</v>
      </c>
      <c r="J773" s="178">
        <v>1</v>
      </c>
      <c r="K773" s="178">
        <v>0</v>
      </c>
      <c r="L773" s="178" t="s">
        <v>13354</v>
      </c>
      <c r="M773" s="178" t="s">
        <v>13354</v>
      </c>
      <c r="N773" s="178" t="s">
        <v>13354</v>
      </c>
      <c r="O773" s="178" t="s">
        <v>13844</v>
      </c>
      <c r="P773" s="178" t="s">
        <v>13354</v>
      </c>
      <c r="Q773" s="178" t="s">
        <v>13354</v>
      </c>
      <c r="R773" s="178" t="s">
        <v>13354</v>
      </c>
      <c r="S773" s="178" t="s">
        <v>13354</v>
      </c>
      <c r="T773" s="178" t="s">
        <v>13354</v>
      </c>
      <c r="U773" s="178" t="s">
        <v>13354</v>
      </c>
      <c r="V773" s="178" t="s">
        <v>13354</v>
      </c>
      <c r="W773" s="178" t="s">
        <v>13354</v>
      </c>
      <c r="X773" s="178" t="s">
        <v>13354</v>
      </c>
      <c r="Y773" s="178" t="s">
        <v>13354</v>
      </c>
      <c r="Z773" s="178" t="s">
        <v>13354</v>
      </c>
      <c r="AA773" s="178" t="s">
        <v>13354</v>
      </c>
      <c r="AB773" s="178" t="str">
        <f t="shared" si="12"/>
        <v>,(3709,25,'FechaUltimaSeguimientoGarantia',NULL,'Fecha Ultima Seguimiento Garantia','Tab2','Relación a Garantía Fideicometida Real',1,1,1,0,NULL,NULL,NULL,'TEXTBOX',NULL,NULL,NULL,NULL,NULL,NULL,NULL,NULL,NULL,NULL,NULL,NULL,N'MANTENIMIENTO',CAST('19000101' AS DateTime), N'999999999')</v>
      </c>
    </row>
    <row r="774" spans="1:28" x14ac:dyDescent="0.25">
      <c r="A774" s="178">
        <v>3710</v>
      </c>
      <c r="B774" s="178">
        <v>25</v>
      </c>
      <c r="C774" s="178" t="s">
        <v>14557</v>
      </c>
      <c r="D774" s="178" t="s">
        <v>13354</v>
      </c>
      <c r="E774" s="178" t="s">
        <v>15085</v>
      </c>
      <c r="F774" s="178" t="s">
        <v>14244</v>
      </c>
      <c r="G774" s="178" t="s">
        <v>15074</v>
      </c>
      <c r="H774" s="178">
        <v>1</v>
      </c>
      <c r="I774" s="178">
        <v>1</v>
      </c>
      <c r="J774" s="178">
        <v>1</v>
      </c>
      <c r="K774" s="178">
        <v>0</v>
      </c>
      <c r="L774" s="178" t="s">
        <v>13354</v>
      </c>
      <c r="M774" s="178" t="s">
        <v>13354</v>
      </c>
      <c r="N774" s="178" t="s">
        <v>13354</v>
      </c>
      <c r="O774" s="178" t="s">
        <v>13844</v>
      </c>
      <c r="P774" s="178" t="s">
        <v>13354</v>
      </c>
      <c r="Q774" s="178" t="s">
        <v>13354</v>
      </c>
      <c r="R774" s="178" t="s">
        <v>13354</v>
      </c>
      <c r="S774" s="178" t="s">
        <v>13354</v>
      </c>
      <c r="T774" s="178" t="s">
        <v>13354</v>
      </c>
      <c r="U774" s="178" t="s">
        <v>13354</v>
      </c>
      <c r="V774" s="178" t="s">
        <v>13354</v>
      </c>
      <c r="W774" s="178" t="s">
        <v>13354</v>
      </c>
      <c r="X774" s="178" t="s">
        <v>13354</v>
      </c>
      <c r="Y774" s="178" t="s">
        <v>13354</v>
      </c>
      <c r="Z774" s="178" t="s">
        <v>13354</v>
      </c>
      <c r="AA774" s="178" t="s">
        <v>13354</v>
      </c>
      <c r="AB774" s="178" t="str">
        <f t="shared" si="12"/>
        <v>,(3710,25,'FechaUltimaTasacionGarantia',NULL,'Fecha Última Tasación Garantia','Tab2','Relación a Garantía Fideicometida Real',1,1,1,0,NULL,NULL,NULL,'TEXTBOX',NULL,NULL,NULL,NULL,NULL,NULL,NULL,NULL,NULL,NULL,NULL,NULL,N'MANTENIMIENTO',CAST('19000101' AS DateTime), N'999999999')</v>
      </c>
    </row>
    <row r="775" spans="1:28" x14ac:dyDescent="0.25">
      <c r="A775" s="178">
        <v>3711</v>
      </c>
      <c r="B775" s="178">
        <v>25</v>
      </c>
      <c r="C775" s="178" t="s">
        <v>14577</v>
      </c>
      <c r="D775" s="178" t="s">
        <v>13354</v>
      </c>
      <c r="E775" s="178" t="s">
        <v>15086</v>
      </c>
      <c r="F775" s="178" t="s">
        <v>14480</v>
      </c>
      <c r="G775" s="178" t="s">
        <v>15074</v>
      </c>
      <c r="H775" s="178">
        <v>1</v>
      </c>
      <c r="I775" s="178">
        <v>0</v>
      </c>
      <c r="J775" s="178">
        <v>1</v>
      </c>
      <c r="K775" s="178">
        <v>0</v>
      </c>
      <c r="L775" s="178" t="s">
        <v>13354</v>
      </c>
      <c r="M775" s="178" t="s">
        <v>13354</v>
      </c>
      <c r="N775" s="178" t="s">
        <v>13354</v>
      </c>
      <c r="O775" s="178" t="s">
        <v>13844</v>
      </c>
      <c r="P775" s="178" t="s">
        <v>13354</v>
      </c>
      <c r="Q775" s="178" t="s">
        <v>13354</v>
      </c>
      <c r="R775" s="178" t="s">
        <v>13354</v>
      </c>
      <c r="S775" s="178" t="s">
        <v>13354</v>
      </c>
      <c r="T775" s="178" t="s">
        <v>13354</v>
      </c>
      <c r="U775" s="178" t="s">
        <v>13354</v>
      </c>
      <c r="V775" s="178" t="s">
        <v>13354</v>
      </c>
      <c r="W775" s="178" t="s">
        <v>13354</v>
      </c>
      <c r="X775" s="178" t="s">
        <v>13354</v>
      </c>
      <c r="Y775" s="178" t="s">
        <v>13354</v>
      </c>
      <c r="Z775" s="178" t="s">
        <v>13354</v>
      </c>
      <c r="AA775" s="178" t="s">
        <v>13354</v>
      </c>
      <c r="AB775" s="178" t="str">
        <f t="shared" si="12"/>
        <v>,(3711,25,'ValorTotalCedulas',NULL,'Valor Total Cedulas','Tab3','Relación a Garantía Fideicometida Real',1,0,1,0,NULL,NULL,NULL,'TEXTBOX',NULL,NULL,NULL,NULL,NULL,NULL,NULL,NULL,NULL,NULL,NULL,NULL,N'MANTENIMIENTO',CAST('19000101' AS DateTime), N'999999999')</v>
      </c>
    </row>
    <row r="776" spans="1:28" x14ac:dyDescent="0.25">
      <c r="A776" s="178">
        <v>3712</v>
      </c>
      <c r="B776" s="178">
        <v>25</v>
      </c>
      <c r="C776" s="178" t="s">
        <v>14579</v>
      </c>
      <c r="D776" s="178" t="s">
        <v>13354</v>
      </c>
      <c r="E776" s="178" t="s">
        <v>15087</v>
      </c>
      <c r="F776" s="178" t="s">
        <v>14480</v>
      </c>
      <c r="G776" s="178" t="s">
        <v>15074</v>
      </c>
      <c r="H776" s="178">
        <v>1</v>
      </c>
      <c r="I776" s="178">
        <v>0</v>
      </c>
      <c r="J776" s="178">
        <v>1</v>
      </c>
      <c r="K776" s="178">
        <v>0</v>
      </c>
      <c r="L776" s="178" t="s">
        <v>13354</v>
      </c>
      <c r="M776" s="178" t="s">
        <v>13354</v>
      </c>
      <c r="N776" s="178" t="s">
        <v>13354</v>
      </c>
      <c r="O776" s="178" t="s">
        <v>13844</v>
      </c>
      <c r="P776" s="178" t="s">
        <v>13354</v>
      </c>
      <c r="Q776" s="178" t="s">
        <v>13354</v>
      </c>
      <c r="R776" s="178" t="s">
        <v>13354</v>
      </c>
      <c r="S776" s="178" t="s">
        <v>13354</v>
      </c>
      <c r="T776" s="178" t="s">
        <v>13354</v>
      </c>
      <c r="U776" s="178" t="s">
        <v>13354</v>
      </c>
      <c r="V776" s="178" t="s">
        <v>13354</v>
      </c>
      <c r="W776" s="178" t="s">
        <v>13354</v>
      </c>
      <c r="X776" s="178" t="s">
        <v>13354</v>
      </c>
      <c r="Y776" s="178" t="s">
        <v>13354</v>
      </c>
      <c r="Z776" s="178" t="s">
        <v>13354</v>
      </c>
      <c r="AA776" s="178" t="s">
        <v>13354</v>
      </c>
      <c r="AB776" s="178" t="str">
        <f t="shared" si="12"/>
        <v>,(3712,25,'CantidadCedulas',NULL,'Cantidad Cedulas','Tab3','Relación a Garantía Fideicometida Real',1,0,1,0,NULL,NULL,NULL,'TEXTBOX',NULL,NULL,NULL,NULL,NULL,NULL,NULL,NULL,NULL,NULL,NULL,NULL,N'MANTENIMIENTO',CAST('19000101' AS DateTime), N'999999999')</v>
      </c>
    </row>
    <row r="777" spans="1:28" x14ac:dyDescent="0.25">
      <c r="A777" s="178">
        <v>3713</v>
      </c>
      <c r="B777" s="178">
        <v>25</v>
      </c>
      <c r="C777" s="178" t="s">
        <v>15088</v>
      </c>
      <c r="D777" s="178" t="s">
        <v>13354</v>
      </c>
      <c r="E777" s="178" t="s">
        <v>15089</v>
      </c>
      <c r="F777" s="178" t="s">
        <v>15053</v>
      </c>
      <c r="G777" s="178" t="s">
        <v>15074</v>
      </c>
      <c r="H777" s="178">
        <v>1</v>
      </c>
      <c r="I777" s="178">
        <v>0</v>
      </c>
      <c r="J777" s="178">
        <v>1</v>
      </c>
      <c r="K777" s="178">
        <v>0</v>
      </c>
      <c r="L777" s="178" t="s">
        <v>13354</v>
      </c>
      <c r="M777" s="178">
        <v>17</v>
      </c>
      <c r="N777" s="178" t="s">
        <v>13354</v>
      </c>
      <c r="O777" s="178" t="s">
        <v>13844</v>
      </c>
      <c r="P777" s="178" t="s">
        <v>13354</v>
      </c>
      <c r="Q777" s="178" t="s">
        <v>13354</v>
      </c>
      <c r="R777" s="178" t="s">
        <v>13354</v>
      </c>
      <c r="S777" s="178" t="s">
        <v>13354</v>
      </c>
      <c r="T777" s="178" t="s">
        <v>13354</v>
      </c>
      <c r="U777" s="178" t="s">
        <v>13354</v>
      </c>
      <c r="V777" s="178" t="s">
        <v>13354</v>
      </c>
      <c r="W777" s="178" t="s">
        <v>13354</v>
      </c>
      <c r="X777" s="178" t="s">
        <v>13354</v>
      </c>
      <c r="Y777" s="178" t="s">
        <v>13354</v>
      </c>
      <c r="Z777" s="178" t="s">
        <v>13354</v>
      </c>
      <c r="AA777" s="178" t="s">
        <v>13354</v>
      </c>
      <c r="AB777" s="178" t="str">
        <f t="shared" si="12"/>
        <v>,(3713,25,'IdDueno',NULL,'Id Dueño','Tab4','Relación a Garantía Fideicometida Real',1,0,1,0,NULL,17,NULL,'TEXTBOX',NULL,NULL,NULL,NULL,NULL,NULL,NULL,NULL,NULL,NULL,NULL,NULL,N'MANTENIMIENTO',CAST('19000101' AS DateTime), N'999999999')</v>
      </c>
    </row>
    <row r="778" spans="1:28" x14ac:dyDescent="0.25">
      <c r="A778" s="178">
        <v>3714</v>
      </c>
      <c r="B778" s="178">
        <v>25</v>
      </c>
      <c r="C778" s="178" t="s">
        <v>15090</v>
      </c>
      <c r="D778" s="178" t="s">
        <v>13354</v>
      </c>
      <c r="E778" s="178" t="s">
        <v>15091</v>
      </c>
      <c r="F778" s="178" t="s">
        <v>15053</v>
      </c>
      <c r="G778" s="178" t="s">
        <v>15074</v>
      </c>
      <c r="H778" s="178">
        <v>1</v>
      </c>
      <c r="I778" s="178">
        <v>0</v>
      </c>
      <c r="J778" s="178">
        <v>1</v>
      </c>
      <c r="K778" s="178">
        <v>0</v>
      </c>
      <c r="L778" s="178" t="s">
        <v>13354</v>
      </c>
      <c r="M778" s="178">
        <v>75</v>
      </c>
      <c r="N778" s="178" t="s">
        <v>13354</v>
      </c>
      <c r="O778" s="178" t="s">
        <v>13844</v>
      </c>
      <c r="P778" s="178" t="s">
        <v>13354</v>
      </c>
      <c r="Q778" s="178" t="s">
        <v>13354</v>
      </c>
      <c r="R778" s="178" t="s">
        <v>13354</v>
      </c>
      <c r="S778" s="178" t="s">
        <v>13354</v>
      </c>
      <c r="T778" s="178" t="s">
        <v>13354</v>
      </c>
      <c r="U778" s="178" t="s">
        <v>13354</v>
      </c>
      <c r="V778" s="178" t="s">
        <v>13354</v>
      </c>
      <c r="W778" s="178" t="s">
        <v>13354</v>
      </c>
      <c r="X778" s="178" t="s">
        <v>13354</v>
      </c>
      <c r="Y778" s="178" t="s">
        <v>13354</v>
      </c>
      <c r="Z778" s="178" t="s">
        <v>13354</v>
      </c>
      <c r="AA778" s="178" t="s">
        <v>13354</v>
      </c>
      <c r="AB778" s="178" t="str">
        <f t="shared" si="12"/>
        <v>,(3714,25,'NombreDueno',NULL,'Nombre Dueño','Tab4','Relación a Garantía Fideicometida Real',1,0,1,0,NULL,75,NULL,'TEXTBOX',NULL,NULL,NULL,NULL,NULL,NULL,NULL,NULL,NULL,NULL,NULL,NULL,N'MANTENIMIENTO',CAST('19000101' AS DateTime), N'999999999')</v>
      </c>
    </row>
    <row r="779" spans="1:28" x14ac:dyDescent="0.25">
      <c r="A779" s="178">
        <v>3715</v>
      </c>
      <c r="B779" s="178">
        <v>25</v>
      </c>
      <c r="C779" s="178" t="s">
        <v>15061</v>
      </c>
      <c r="D779" s="178" t="s">
        <v>13354</v>
      </c>
      <c r="E779" s="178" t="s">
        <v>15092</v>
      </c>
      <c r="F779" s="178" t="s">
        <v>15053</v>
      </c>
      <c r="G779" s="178" t="s">
        <v>15074</v>
      </c>
      <c r="H779" s="178">
        <v>1</v>
      </c>
      <c r="I779" s="178">
        <v>0</v>
      </c>
      <c r="J779" s="178">
        <v>1</v>
      </c>
      <c r="K779" s="178">
        <v>1</v>
      </c>
      <c r="L779" s="178" t="s">
        <v>14538</v>
      </c>
      <c r="M779" s="178" t="s">
        <v>13354</v>
      </c>
      <c r="N779" s="178" t="s">
        <v>13354</v>
      </c>
      <c r="O779" s="178" t="s">
        <v>13878</v>
      </c>
      <c r="P779" s="178" t="s">
        <v>13354</v>
      </c>
      <c r="Q779" s="178" t="s">
        <v>13354</v>
      </c>
      <c r="R779" s="178" t="s">
        <v>13354</v>
      </c>
      <c r="S779" s="178" t="s">
        <v>13354</v>
      </c>
      <c r="T779" s="178" t="s">
        <v>13354</v>
      </c>
      <c r="U779" s="178" t="s">
        <v>13354</v>
      </c>
      <c r="V779" s="178" t="s">
        <v>13846</v>
      </c>
      <c r="W779" s="178" t="s">
        <v>14539</v>
      </c>
      <c r="X779" s="178" t="s">
        <v>13354</v>
      </c>
      <c r="Y779" s="178" t="s">
        <v>13354</v>
      </c>
      <c r="Z779" s="178" t="s">
        <v>13354</v>
      </c>
      <c r="AA779" s="178" t="s">
        <v>13354</v>
      </c>
      <c r="AB779" s="178" t="str">
        <f t="shared" si="12"/>
        <v>,(3715,25,'TipoMonedaValorNominal',NULL,'Tipo Monedad Valor Nominal','Tab4','Relación a Garantía Fideicometida Real',1,0,1,1,'1 - colón',NULL,NULL,'DROPDOWNLIST',NULL,NULL,NULL,NULL,NULL,NULL,'mainTableBoxesCss','TiposMonedasLista',NULL,NULL,NULL,NULL,N'MANTENIMIENTO',CAST('19000101' AS DateTime), N'999999999')</v>
      </c>
    </row>
    <row r="780" spans="1:28" x14ac:dyDescent="0.25">
      <c r="A780" s="178">
        <v>3716</v>
      </c>
      <c r="B780" s="178">
        <v>25</v>
      </c>
      <c r="C780" s="178" t="s">
        <v>15064</v>
      </c>
      <c r="D780" s="178" t="s">
        <v>13354</v>
      </c>
      <c r="E780" s="178" t="s">
        <v>15065</v>
      </c>
      <c r="F780" s="178" t="s">
        <v>15053</v>
      </c>
      <c r="G780" s="178" t="s">
        <v>15074</v>
      </c>
      <c r="H780" s="178">
        <v>1</v>
      </c>
      <c r="I780" s="178">
        <v>0</v>
      </c>
      <c r="J780" s="178">
        <v>1</v>
      </c>
      <c r="K780" s="178">
        <v>0</v>
      </c>
      <c r="L780" s="178" t="s">
        <v>13354</v>
      </c>
      <c r="M780" s="178" t="s">
        <v>13354</v>
      </c>
      <c r="N780" s="178" t="s">
        <v>15093</v>
      </c>
      <c r="O780" s="178" t="s">
        <v>13844</v>
      </c>
      <c r="P780" s="178" t="s">
        <v>13354</v>
      </c>
      <c r="Q780" s="178" t="s">
        <v>13354</v>
      </c>
      <c r="R780" s="178" t="s">
        <v>13354</v>
      </c>
      <c r="S780" s="178" t="s">
        <v>13354</v>
      </c>
      <c r="T780" s="178" t="s">
        <v>13354</v>
      </c>
      <c r="U780" s="178" t="s">
        <v>13354</v>
      </c>
      <c r="V780" s="178" t="s">
        <v>13354</v>
      </c>
      <c r="W780" s="178" t="s">
        <v>13354</v>
      </c>
      <c r="X780" s="178" t="s">
        <v>13354</v>
      </c>
      <c r="Y780" s="178" t="s">
        <v>13354</v>
      </c>
      <c r="Z780" s="178" t="s">
        <v>13354</v>
      </c>
      <c r="AA780" s="178" t="s">
        <v>13354</v>
      </c>
      <c r="AB780" s="178" t="str">
        <f t="shared" si="12"/>
        <v>,(3716,25,'ValorNominal',NULL,'Valor Nominal','Tab4','Relación a Garantía Fideicometida Real',1,0,1,0,NULL,NULL,'9999999999999999999999.99','TEXTBOX',NULL,NULL,NULL,NULL,NULL,NULL,NULL,NULL,NULL,NULL,NULL,NULL,N'MANTENIMIENTO',CAST('19000101' AS DateTime), N'999999999')</v>
      </c>
    </row>
    <row r="781" spans="1:28" x14ac:dyDescent="0.25">
      <c r="A781" s="178">
        <v>3717</v>
      </c>
      <c r="B781" s="178">
        <v>25</v>
      </c>
      <c r="C781" s="178" t="s">
        <v>15094</v>
      </c>
      <c r="D781" s="178" t="s">
        <v>13354</v>
      </c>
      <c r="E781" s="178" t="s">
        <v>15095</v>
      </c>
      <c r="F781" s="178" t="s">
        <v>15053</v>
      </c>
      <c r="G781" s="178" t="s">
        <v>15074</v>
      </c>
      <c r="H781" s="178">
        <v>1</v>
      </c>
      <c r="I781" s="178">
        <v>0</v>
      </c>
      <c r="J781" s="178">
        <v>1</v>
      </c>
      <c r="K781" s="178">
        <v>0</v>
      </c>
      <c r="L781" s="178" t="s">
        <v>13354</v>
      </c>
      <c r="M781" s="178" t="s">
        <v>13354</v>
      </c>
      <c r="N781" s="178" t="s">
        <v>13354</v>
      </c>
      <c r="O781" s="178" t="s">
        <v>13844</v>
      </c>
      <c r="P781" s="178" t="s">
        <v>13354</v>
      </c>
      <c r="Q781" s="178" t="s">
        <v>13354</v>
      </c>
      <c r="R781" s="178" t="s">
        <v>13354</v>
      </c>
      <c r="S781" s="178" t="s">
        <v>13354</v>
      </c>
      <c r="T781" s="178" t="s">
        <v>13354</v>
      </c>
      <c r="U781" s="178" t="s">
        <v>13354</v>
      </c>
      <c r="V781" s="178" t="s">
        <v>13354</v>
      </c>
      <c r="W781" s="178" t="s">
        <v>13354</v>
      </c>
      <c r="X781" s="178" t="s">
        <v>13354</v>
      </c>
      <c r="Y781" s="178" t="s">
        <v>13354</v>
      </c>
      <c r="Z781" s="178" t="s">
        <v>13354</v>
      </c>
      <c r="AA781" s="178" t="s">
        <v>13354</v>
      </c>
      <c r="AB781" s="178" t="str">
        <f t="shared" si="12"/>
        <v>,(3717,25,'TipoMitagadorRiesgo',NULL,'Tipo Mitagador Riesgo','Tab4','Relación a Garantía Fideicometida Real',1,0,1,0,NULL,NULL,NULL,'TEXTBOX',NULL,NULL,NULL,NULL,NULL,NULL,NULL,NULL,NULL,NULL,NULL,NULL,N'MANTENIMIENTO',CAST('19000101' AS DateTime), N'999999999')</v>
      </c>
    </row>
    <row r="782" spans="1:28" x14ac:dyDescent="0.25">
      <c r="A782" s="178">
        <v>3718</v>
      </c>
      <c r="B782" s="178">
        <v>25</v>
      </c>
      <c r="C782" s="178" t="s">
        <v>15096</v>
      </c>
      <c r="D782" s="178" t="s">
        <v>13354</v>
      </c>
      <c r="E782" s="178" t="s">
        <v>13407</v>
      </c>
      <c r="F782" s="178" t="s">
        <v>15053</v>
      </c>
      <c r="G782" s="178" t="s">
        <v>15074</v>
      </c>
      <c r="H782" s="178">
        <v>1</v>
      </c>
      <c r="I782" s="178">
        <v>0</v>
      </c>
      <c r="J782" s="178">
        <v>1</v>
      </c>
      <c r="K782" s="178">
        <v>0</v>
      </c>
      <c r="L782" s="178" t="s">
        <v>13354</v>
      </c>
      <c r="M782" s="178" t="s">
        <v>13354</v>
      </c>
      <c r="N782" s="178" t="s">
        <v>13354</v>
      </c>
      <c r="O782" s="178" t="s">
        <v>13878</v>
      </c>
      <c r="P782" s="178" t="s">
        <v>13354</v>
      </c>
      <c r="Q782" s="178" t="s">
        <v>13354</v>
      </c>
      <c r="R782" s="178" t="s">
        <v>13354</v>
      </c>
      <c r="S782" s="178" t="s">
        <v>13354</v>
      </c>
      <c r="T782" s="178" t="s">
        <v>13354</v>
      </c>
      <c r="U782" s="178" t="s">
        <v>13354</v>
      </c>
      <c r="V782" s="178" t="s">
        <v>13846</v>
      </c>
      <c r="W782" s="178" t="s">
        <v>13354</v>
      </c>
      <c r="X782" s="178" t="s">
        <v>13354</v>
      </c>
      <c r="Y782" s="178" t="s">
        <v>13354</v>
      </c>
      <c r="Z782" s="178" t="s">
        <v>13354</v>
      </c>
      <c r="AA782" s="178" t="s">
        <v>13354</v>
      </c>
      <c r="AB782" s="178" t="str">
        <f t="shared" si="12"/>
        <v>,(3718,25,'TipoDocumentoLegal',NULL,'Tipo Documento Legal','Tab4','Relación a Garantía Fideicometida Real',1,0,1,0,NULL,NULL,NULL,'DROPDOWNLIST',NULL,NULL,NULL,NULL,NULL,NULL,'mainTableBoxesCss',NULL,NULL,NULL,NULL,NULL,N'MANTENIMIENTO',CAST('19000101' AS DateTime), N'999999999')</v>
      </c>
    </row>
    <row r="783" spans="1:28" x14ac:dyDescent="0.25">
      <c r="A783" s="178">
        <v>3719</v>
      </c>
      <c r="B783" s="178">
        <v>25</v>
      </c>
      <c r="C783" s="178" t="s">
        <v>14856</v>
      </c>
      <c r="D783" s="178" t="s">
        <v>13354</v>
      </c>
      <c r="E783" s="178" t="s">
        <v>14857</v>
      </c>
      <c r="F783" s="178" t="s">
        <v>15053</v>
      </c>
      <c r="G783" s="178" t="s">
        <v>15074</v>
      </c>
      <c r="H783" s="178">
        <v>1</v>
      </c>
      <c r="I783" s="178">
        <v>0</v>
      </c>
      <c r="J783" s="178">
        <v>1</v>
      </c>
      <c r="K783" s="178">
        <v>0</v>
      </c>
      <c r="L783" s="178" t="s">
        <v>13354</v>
      </c>
      <c r="M783" s="178" t="s">
        <v>13354</v>
      </c>
      <c r="N783" s="178" t="s">
        <v>13354</v>
      </c>
      <c r="O783" s="178" t="s">
        <v>13878</v>
      </c>
      <c r="P783" s="178" t="s">
        <v>13354</v>
      </c>
      <c r="Q783" s="178" t="s">
        <v>13354</v>
      </c>
      <c r="R783" s="178" t="s">
        <v>13354</v>
      </c>
      <c r="S783" s="178" t="s">
        <v>13354</v>
      </c>
      <c r="T783" s="178" t="s">
        <v>13354</v>
      </c>
      <c r="U783" s="178" t="s">
        <v>13354</v>
      </c>
      <c r="V783" s="178" t="s">
        <v>13846</v>
      </c>
      <c r="W783" s="178" t="s">
        <v>13354</v>
      </c>
      <c r="X783" s="178" t="s">
        <v>13354</v>
      </c>
      <c r="Y783" s="178" t="s">
        <v>13354</v>
      </c>
      <c r="Z783" s="178" t="s">
        <v>13354</v>
      </c>
      <c r="AA783" s="178" t="s">
        <v>13354</v>
      </c>
      <c r="AB783" s="178" t="str">
        <f t="shared" si="12"/>
        <v>,(3719,25,'IndInscripcion',NULL,'Ind. Inscripción','Tab4','Relación a Garantía Fideicometida Real',1,0,1,0,NULL,NULL,NULL,'DROPDOWNLIST',NULL,NULL,NULL,NULL,NULL,NULL,'mainTableBoxesCss',NULL,NULL,NULL,NULL,NULL,N'MANTENIMIENTO',CAST('19000101' AS DateTime), N'999999999')</v>
      </c>
    </row>
    <row r="784" spans="1:28" x14ac:dyDescent="0.25">
      <c r="A784" s="178">
        <v>3720</v>
      </c>
      <c r="B784" s="178">
        <v>25</v>
      </c>
      <c r="C784" s="178" t="s">
        <v>14689</v>
      </c>
      <c r="D784" s="178" t="s">
        <v>13354</v>
      </c>
      <c r="E784" s="178" t="s">
        <v>14690</v>
      </c>
      <c r="F784" s="178" t="s">
        <v>15053</v>
      </c>
      <c r="G784" s="178" t="s">
        <v>15074</v>
      </c>
      <c r="H784" s="178">
        <v>1</v>
      </c>
      <c r="I784" s="178">
        <v>0</v>
      </c>
      <c r="J784" s="178">
        <v>1</v>
      </c>
      <c r="K784" s="178">
        <v>0</v>
      </c>
      <c r="L784" s="178" t="s">
        <v>13354</v>
      </c>
      <c r="M784" s="178" t="s">
        <v>13354</v>
      </c>
      <c r="N784" s="178">
        <v>9.9999999999999895E+21</v>
      </c>
      <c r="O784" s="178" t="s">
        <v>13844</v>
      </c>
      <c r="P784" s="178" t="s">
        <v>13354</v>
      </c>
      <c r="Q784" s="178" t="s">
        <v>13354</v>
      </c>
      <c r="R784" s="178" t="s">
        <v>13354</v>
      </c>
      <c r="S784" s="178" t="s">
        <v>13354</v>
      </c>
      <c r="T784" s="178" t="s">
        <v>13354</v>
      </c>
      <c r="U784" s="178" t="s">
        <v>13354</v>
      </c>
      <c r="V784" s="178" t="s">
        <v>13354</v>
      </c>
      <c r="W784" s="178" t="s">
        <v>13354</v>
      </c>
      <c r="X784" s="178" t="s">
        <v>13354</v>
      </c>
      <c r="Y784" s="178" t="s">
        <v>13354</v>
      </c>
      <c r="Z784" s="178" t="s">
        <v>13354</v>
      </c>
      <c r="AA784" s="178" t="s">
        <v>13354</v>
      </c>
      <c r="AB784" s="178" t="str">
        <f t="shared" si="12"/>
        <v>,(3720,25,'MontoMitigador',NULL,'Monto Mitigador','Tab4','Relación a Garantía Fideicometida Real',1,0,1,0,NULL,NULL,'9,99999999999999E+21','TEXTBOX',NULL,NULL,NULL,NULL,NULL,NULL,NULL,NULL,NULL,NULL,NULL,NULL,N'MANTENIMIENTO',CAST('19000101' AS DateTime), N'999999999')</v>
      </c>
    </row>
    <row r="785" spans="1:28" x14ac:dyDescent="0.25">
      <c r="A785" s="178">
        <v>3721</v>
      </c>
      <c r="B785" s="178">
        <v>25</v>
      </c>
      <c r="C785" s="178" t="s">
        <v>15097</v>
      </c>
      <c r="D785" s="178" t="s">
        <v>13354</v>
      </c>
      <c r="E785" s="178" t="s">
        <v>15098</v>
      </c>
      <c r="F785" s="178" t="s">
        <v>15053</v>
      </c>
      <c r="G785" s="178" t="s">
        <v>15074</v>
      </c>
      <c r="H785" s="178">
        <v>1</v>
      </c>
      <c r="I785" s="178">
        <v>0</v>
      </c>
      <c r="J785" s="178">
        <v>1</v>
      </c>
      <c r="K785" s="178">
        <v>0</v>
      </c>
      <c r="L785" s="178" t="s">
        <v>13354</v>
      </c>
      <c r="M785" s="178" t="s">
        <v>13354</v>
      </c>
      <c r="N785" s="178" t="s">
        <v>14253</v>
      </c>
      <c r="O785" s="178" t="s">
        <v>13844</v>
      </c>
      <c r="P785" s="178" t="s">
        <v>13354</v>
      </c>
      <c r="Q785" s="178" t="s">
        <v>13354</v>
      </c>
      <c r="R785" s="178" t="s">
        <v>13354</v>
      </c>
      <c r="S785" s="178" t="s">
        <v>13354</v>
      </c>
      <c r="T785" s="178" t="s">
        <v>13354</v>
      </c>
      <c r="U785" s="178" t="s">
        <v>13354</v>
      </c>
      <c r="V785" s="178" t="s">
        <v>13354</v>
      </c>
      <c r="W785" s="178" t="s">
        <v>13354</v>
      </c>
      <c r="X785" s="178" t="s">
        <v>13354</v>
      </c>
      <c r="Y785" s="178" t="s">
        <v>13354</v>
      </c>
      <c r="Z785" s="178" t="s">
        <v>13354</v>
      </c>
      <c r="AA785" s="178" t="s">
        <v>13354</v>
      </c>
      <c r="AB785" s="178" t="str">
        <f t="shared" si="12"/>
        <v>,(3721,25,'PorcentajeAceptacionTerrenoSUGEF',NULL,'Porcentaje Aceptacion Terreno SUGEF','Tab4','Relación a Garantía Fideicometida Real',1,0,1,0,NULL,NULL,'999.99','TEXTBOX',NULL,NULL,NULL,NULL,NULL,NULL,NULL,NULL,NULL,NULL,NULL,NULL,N'MANTENIMIENTO',CAST('19000101' AS DateTime), N'999999999')</v>
      </c>
    </row>
    <row r="786" spans="1:28" x14ac:dyDescent="0.25">
      <c r="A786" s="178">
        <v>3722</v>
      </c>
      <c r="B786" s="178">
        <v>25</v>
      </c>
      <c r="C786" s="178" t="s">
        <v>15099</v>
      </c>
      <c r="D786" s="178" t="s">
        <v>13354</v>
      </c>
      <c r="E786" s="178" t="s">
        <v>15100</v>
      </c>
      <c r="F786" s="178" t="s">
        <v>15053</v>
      </c>
      <c r="G786" s="178" t="s">
        <v>15074</v>
      </c>
      <c r="H786" s="178">
        <v>1</v>
      </c>
      <c r="I786" s="178">
        <v>0</v>
      </c>
      <c r="J786" s="178">
        <v>1</v>
      </c>
      <c r="K786" s="178">
        <v>0</v>
      </c>
      <c r="L786" s="178" t="s">
        <v>13354</v>
      </c>
      <c r="M786" s="178" t="s">
        <v>13354</v>
      </c>
      <c r="N786" s="178" t="s">
        <v>14253</v>
      </c>
      <c r="O786" s="178" t="s">
        <v>13844</v>
      </c>
      <c r="P786" s="178" t="s">
        <v>13354</v>
      </c>
      <c r="Q786" s="178" t="s">
        <v>13354</v>
      </c>
      <c r="R786" s="178" t="s">
        <v>13354</v>
      </c>
      <c r="S786" s="178" t="s">
        <v>13354</v>
      </c>
      <c r="T786" s="178" t="s">
        <v>13354</v>
      </c>
      <c r="U786" s="178" t="s">
        <v>13354</v>
      </c>
      <c r="V786" s="178" t="s">
        <v>13354</v>
      </c>
      <c r="W786" s="178" t="s">
        <v>13354</v>
      </c>
      <c r="X786" s="178" t="s">
        <v>13354</v>
      </c>
      <c r="Y786" s="178" t="s">
        <v>13354</v>
      </c>
      <c r="Z786" s="178" t="s">
        <v>13354</v>
      </c>
      <c r="AA786" s="178" t="s">
        <v>13354</v>
      </c>
      <c r="AB786" s="178" t="str">
        <f t="shared" si="12"/>
        <v>,(3722,25,'PorcentajeAceptacionNoTerrenoSUGEF',NULL,'Porcentaje Aceptacion No Terreno SUGEF','Tab4','Relación a Garantía Fideicometida Real',1,0,1,0,NULL,NULL,'999.99','TEXTBOX',NULL,NULL,NULL,NULL,NULL,NULL,NULL,NULL,NULL,NULL,NULL,NULL,N'MANTENIMIENTO',CAST('19000101' AS DateTime), N'999999999')</v>
      </c>
    </row>
    <row r="787" spans="1:28" x14ac:dyDescent="0.25">
      <c r="A787" s="178">
        <v>3723</v>
      </c>
      <c r="B787" s="178">
        <v>25</v>
      </c>
      <c r="C787" s="178" t="s">
        <v>15101</v>
      </c>
      <c r="D787" s="178" t="s">
        <v>13354</v>
      </c>
      <c r="E787" s="178" t="s">
        <v>14698</v>
      </c>
      <c r="F787" s="178" t="s">
        <v>15053</v>
      </c>
      <c r="G787" s="178" t="s">
        <v>15074</v>
      </c>
      <c r="H787" s="178">
        <v>1</v>
      </c>
      <c r="I787" s="178">
        <v>0</v>
      </c>
      <c r="J787" s="178">
        <v>1</v>
      </c>
      <c r="K787" s="178">
        <v>0</v>
      </c>
      <c r="L787" s="178" t="s">
        <v>13354</v>
      </c>
      <c r="M787" s="178" t="s">
        <v>13354</v>
      </c>
      <c r="N787" s="178" t="s">
        <v>13354</v>
      </c>
      <c r="O787" s="178" t="s">
        <v>13844</v>
      </c>
      <c r="P787" s="178" t="s">
        <v>13354</v>
      </c>
      <c r="Q787" s="178" t="s">
        <v>13354</v>
      </c>
      <c r="R787" s="178" t="s">
        <v>13354</v>
      </c>
      <c r="S787" s="178" t="s">
        <v>13354</v>
      </c>
      <c r="T787" s="178" t="s">
        <v>13354</v>
      </c>
      <c r="U787" s="178" t="s">
        <v>13354</v>
      </c>
      <c r="V787" s="178" t="s">
        <v>13354</v>
      </c>
      <c r="W787" s="178" t="s">
        <v>13354</v>
      </c>
      <c r="X787" s="178" t="s">
        <v>13354</v>
      </c>
      <c r="Y787" s="178" t="s">
        <v>13354</v>
      </c>
      <c r="Z787" s="178" t="s">
        <v>13354</v>
      </c>
      <c r="AA787" s="178" t="s">
        <v>13354</v>
      </c>
      <c r="AB787" s="178" t="str">
        <f t="shared" si="12"/>
        <v>,(3723,25,'PorcentajeAceptacionBCR',NULL,'Porcentaje Aceptación BCR','Tab4','Relación a Garantía Fideicometida Real',1,0,1,0,NULL,NULL,NULL,'TEXTBOX',NULL,NULL,NULL,NULL,NULL,NULL,NULL,NULL,NULL,NULL,NULL,NULL,N'MANTENIMIENTO',CAST('19000101' AS DateTime), N'999999999')</v>
      </c>
    </row>
    <row r="788" spans="1:28" x14ac:dyDescent="0.25">
      <c r="A788" s="178">
        <v>3724</v>
      </c>
      <c r="B788" s="178">
        <v>25</v>
      </c>
      <c r="C788" s="178" t="s">
        <v>15102</v>
      </c>
      <c r="D788" s="178" t="s">
        <v>13354</v>
      </c>
      <c r="E788" s="178" t="s">
        <v>15103</v>
      </c>
      <c r="F788" s="178" t="s">
        <v>15053</v>
      </c>
      <c r="G788" s="178" t="s">
        <v>15074</v>
      </c>
      <c r="H788" s="178">
        <v>1</v>
      </c>
      <c r="I788" s="178">
        <v>0</v>
      </c>
      <c r="J788" s="178">
        <v>1</v>
      </c>
      <c r="K788" s="178">
        <v>0</v>
      </c>
      <c r="L788" s="178" t="s">
        <v>13354</v>
      </c>
      <c r="M788" s="178" t="s">
        <v>13354</v>
      </c>
      <c r="N788" s="178" t="s">
        <v>13354</v>
      </c>
      <c r="O788" s="178" t="s">
        <v>13844</v>
      </c>
      <c r="P788" s="178" t="s">
        <v>13354</v>
      </c>
      <c r="Q788" s="178" t="s">
        <v>13354</v>
      </c>
      <c r="R788" s="178" t="s">
        <v>13354</v>
      </c>
      <c r="S788" s="178" t="s">
        <v>13354</v>
      </c>
      <c r="T788" s="178" t="s">
        <v>13354</v>
      </c>
      <c r="U788" s="178" t="s">
        <v>13354</v>
      </c>
      <c r="V788" s="178" t="s">
        <v>13354</v>
      </c>
      <c r="W788" s="178" t="s">
        <v>13354</v>
      </c>
      <c r="X788" s="178" t="s">
        <v>13354</v>
      </c>
      <c r="Y788" s="178" t="s">
        <v>13354</v>
      </c>
      <c r="Z788" s="178" t="s">
        <v>13354</v>
      </c>
      <c r="AA788" s="178" t="s">
        <v>13354</v>
      </c>
      <c r="AB788" s="178" t="str">
        <f t="shared" si="12"/>
        <v>,(3724,25,'FechaPresentacion',NULL,'Fecha Presentación','Tab4','Relación a Garantía Fideicometida Real',1,0,1,0,NULL,NULL,NULL,'TEXTBOX',NULL,NULL,NULL,NULL,NULL,NULL,NULL,NULL,NULL,NULL,NULL,NULL,N'MANTENIMIENTO',CAST('19000101' AS DateTime), N'999999999')</v>
      </c>
    </row>
    <row r="789" spans="1:28" x14ac:dyDescent="0.25">
      <c r="A789" s="178">
        <v>3725</v>
      </c>
      <c r="B789" s="178">
        <v>25</v>
      </c>
      <c r="C789" s="178" t="s">
        <v>15104</v>
      </c>
      <c r="D789" s="178" t="s">
        <v>13354</v>
      </c>
      <c r="E789" s="178" t="s">
        <v>14728</v>
      </c>
      <c r="F789" s="178" t="s">
        <v>15053</v>
      </c>
      <c r="G789" s="178" t="s">
        <v>15074</v>
      </c>
      <c r="H789" s="178">
        <v>1</v>
      </c>
      <c r="I789" s="178">
        <v>0</v>
      </c>
      <c r="J789" s="178">
        <v>1</v>
      </c>
      <c r="K789" s="178">
        <v>0</v>
      </c>
      <c r="L789" s="178" t="s">
        <v>13354</v>
      </c>
      <c r="M789" s="178" t="s">
        <v>13354</v>
      </c>
      <c r="N789" s="178" t="s">
        <v>13354</v>
      </c>
      <c r="O789" s="178" t="s">
        <v>13844</v>
      </c>
      <c r="P789" s="178" t="s">
        <v>13354</v>
      </c>
      <c r="Q789" s="178" t="s">
        <v>13354</v>
      </c>
      <c r="R789" s="178" t="s">
        <v>13354</v>
      </c>
      <c r="S789" s="178" t="s">
        <v>13354</v>
      </c>
      <c r="T789" s="178" t="s">
        <v>13354</v>
      </c>
      <c r="U789" s="178" t="s">
        <v>13354</v>
      </c>
      <c r="V789" s="178" t="s">
        <v>13354</v>
      </c>
      <c r="W789" s="178" t="s">
        <v>13354</v>
      </c>
      <c r="X789" s="178" t="s">
        <v>13354</v>
      </c>
      <c r="Y789" s="178" t="s">
        <v>13354</v>
      </c>
      <c r="Z789" s="178" t="s">
        <v>13354</v>
      </c>
      <c r="AA789" s="178" t="s">
        <v>13354</v>
      </c>
      <c r="AB789" s="178" t="str">
        <f t="shared" si="12"/>
        <v>,(3725,25,'DeudorHabita',NULL,'Deudor Habita','Tab4','Relación a Garantía Fideicometida Real',1,0,1,0,NULL,NULL,NULL,'TEXTBOX',NULL,NULL,NULL,NULL,NULL,NULL,NULL,NULL,NULL,NULL,NULL,NULL,N'MANTENIMIENTO',CAST('19000101' AS DateTime), N'999999999')</v>
      </c>
    </row>
    <row r="790" spans="1:28" x14ac:dyDescent="0.25">
      <c r="A790" s="178">
        <v>3726</v>
      </c>
      <c r="B790" s="178">
        <v>25</v>
      </c>
      <c r="C790" s="178" t="s">
        <v>15105</v>
      </c>
      <c r="D790" s="178" t="s">
        <v>13354</v>
      </c>
      <c r="E790" s="178" t="s">
        <v>15106</v>
      </c>
      <c r="F790" s="178" t="s">
        <v>13842</v>
      </c>
      <c r="G790" s="178" t="s">
        <v>15107</v>
      </c>
      <c r="H790" s="178">
        <v>1</v>
      </c>
      <c r="I790" s="178">
        <v>0</v>
      </c>
      <c r="J790" s="178">
        <v>1</v>
      </c>
      <c r="K790" s="178">
        <v>0</v>
      </c>
      <c r="L790" s="178" t="s">
        <v>13354</v>
      </c>
      <c r="M790" s="178" t="s">
        <v>13354</v>
      </c>
      <c r="N790" s="178" t="s">
        <v>13354</v>
      </c>
      <c r="O790" s="178" t="s">
        <v>13878</v>
      </c>
      <c r="P790" s="178" t="s">
        <v>13354</v>
      </c>
      <c r="Q790" s="178" t="s">
        <v>13354</v>
      </c>
      <c r="R790" s="178" t="s">
        <v>13354</v>
      </c>
      <c r="S790" s="178" t="s">
        <v>13354</v>
      </c>
      <c r="T790" s="178" t="s">
        <v>13354</v>
      </c>
      <c r="U790" s="178" t="s">
        <v>13354</v>
      </c>
      <c r="V790" s="178" t="s">
        <v>13846</v>
      </c>
      <c r="W790" s="178" t="s">
        <v>15108</v>
      </c>
      <c r="X790" s="178" t="s">
        <v>13354</v>
      </c>
      <c r="Y790" s="178" t="s">
        <v>13354</v>
      </c>
      <c r="Z790" s="178" t="s">
        <v>13354</v>
      </c>
      <c r="AA790" s="178" t="s">
        <v>13354</v>
      </c>
      <c r="AB790" s="178" t="str">
        <f t="shared" si="12"/>
        <v>,(3726,25,'GradoPrioridad',NULL,'Grado Prioridad','Tab1','Administracion de Prioridades',1,0,1,0,NULL,NULL,NULL,'DROPDOWNLIST',NULL,NULL,NULL,NULL,NULL,NULL,'mainTableBoxesCss','TiposGradosLista',NULL,NULL,NULL,NULL,N'MANTENIMIENTO',CAST('19000101' AS DateTime), N'999999999')</v>
      </c>
    </row>
    <row r="791" spans="1:28" x14ac:dyDescent="0.25">
      <c r="A791" s="178">
        <v>3727</v>
      </c>
      <c r="B791" s="178">
        <v>25</v>
      </c>
      <c r="C791" s="178" t="s">
        <v>15109</v>
      </c>
      <c r="D791" s="178" t="s">
        <v>13354</v>
      </c>
      <c r="E791" s="178" t="s">
        <v>15110</v>
      </c>
      <c r="F791" s="178" t="s">
        <v>13842</v>
      </c>
      <c r="G791" s="178" t="s">
        <v>15107</v>
      </c>
      <c r="H791" s="178">
        <v>1</v>
      </c>
      <c r="I791" s="178">
        <v>0</v>
      </c>
      <c r="J791" s="178">
        <v>1</v>
      </c>
      <c r="K791" s="178">
        <v>0</v>
      </c>
      <c r="L791" s="178" t="s">
        <v>13354</v>
      </c>
      <c r="M791" s="178" t="s">
        <v>13354</v>
      </c>
      <c r="N791" s="178" t="s">
        <v>13354</v>
      </c>
      <c r="O791" s="178" t="s">
        <v>13878</v>
      </c>
      <c r="P791" s="178" t="s">
        <v>13354</v>
      </c>
      <c r="Q791" s="178" t="s">
        <v>13354</v>
      </c>
      <c r="R791" s="178" t="s">
        <v>13354</v>
      </c>
      <c r="S791" s="178" t="s">
        <v>13354</v>
      </c>
      <c r="T791" s="178" t="s">
        <v>13354</v>
      </c>
      <c r="U791" s="178" t="s">
        <v>13354</v>
      </c>
      <c r="V791" s="178" t="s">
        <v>13846</v>
      </c>
      <c r="W791" s="178" t="s">
        <v>14539</v>
      </c>
      <c r="X791" s="178" t="s">
        <v>13354</v>
      </c>
      <c r="Y791" s="178" t="s">
        <v>13354</v>
      </c>
      <c r="Z791" s="178" t="s">
        <v>13354</v>
      </c>
      <c r="AA791" s="178" t="s">
        <v>13354</v>
      </c>
      <c r="AB791" s="178" t="str">
        <f t="shared" si="12"/>
        <v>,(3727,25,'TipoMonedaSaldoPrioridad',NULL,'Tipo Moneda Saldo Prioridad','Tab1','Administracion de Prioridades',1,0,1,0,NULL,NULL,NULL,'DROPDOWNLIST',NULL,NULL,NULL,NULL,NULL,NULL,'mainTableBoxesCss','TiposMonedasLista',NULL,NULL,NULL,NULL,N'MANTENIMIENTO',CAST('19000101' AS DateTime), N'999999999')</v>
      </c>
    </row>
    <row r="792" spans="1:28" x14ac:dyDescent="0.25">
      <c r="A792" s="178">
        <v>3728</v>
      </c>
      <c r="B792" s="178">
        <v>25</v>
      </c>
      <c r="C792" s="178" t="s">
        <v>15111</v>
      </c>
      <c r="D792" s="178" t="s">
        <v>13354</v>
      </c>
      <c r="E792" s="178" t="s">
        <v>15112</v>
      </c>
      <c r="F792" s="178" t="s">
        <v>13842</v>
      </c>
      <c r="G792" s="178" t="s">
        <v>15107</v>
      </c>
      <c r="H792" s="178">
        <v>1</v>
      </c>
      <c r="I792" s="178">
        <v>0</v>
      </c>
      <c r="J792" s="178">
        <v>1</v>
      </c>
      <c r="K792" s="178">
        <v>0</v>
      </c>
      <c r="L792" s="178" t="s">
        <v>13354</v>
      </c>
      <c r="M792" s="178" t="s">
        <v>13354</v>
      </c>
      <c r="N792" s="178" t="s">
        <v>15113</v>
      </c>
      <c r="O792" s="178" t="s">
        <v>13844</v>
      </c>
      <c r="P792" s="178" t="s">
        <v>13354</v>
      </c>
      <c r="Q792" s="178" t="s">
        <v>13354</v>
      </c>
      <c r="R792" s="178" t="s">
        <v>13354</v>
      </c>
      <c r="S792" s="178" t="s">
        <v>13354</v>
      </c>
      <c r="T792" s="178" t="s">
        <v>13354</v>
      </c>
      <c r="U792" s="178" t="s">
        <v>13354</v>
      </c>
      <c r="V792" s="178" t="s">
        <v>13354</v>
      </c>
      <c r="W792" s="178" t="s">
        <v>13354</v>
      </c>
      <c r="X792" s="178" t="s">
        <v>13354</v>
      </c>
      <c r="Y792" s="178" t="s">
        <v>13354</v>
      </c>
      <c r="Z792" s="178" t="s">
        <v>13354</v>
      </c>
      <c r="AA792" s="178" t="s">
        <v>13354</v>
      </c>
      <c r="AB792" s="178" t="str">
        <f t="shared" si="12"/>
        <v>,(3728,25,'SaldoPrioridad',NULL,'Saldo Prioridad','Tab1','Administracion de Prioridades',1,0,1,0,NULL,NULL,'99999999999999999999.99','TEXTBOX',NULL,NULL,NULL,NULL,NULL,NULL,NULL,NULL,NULL,NULL,NULL,NULL,N'MANTENIMIENTO',CAST('19000101' AS DateTime), N'999999999')</v>
      </c>
    </row>
    <row r="793" spans="1:28" x14ac:dyDescent="0.25">
      <c r="A793" s="178">
        <v>3729</v>
      </c>
      <c r="B793" s="178">
        <v>25</v>
      </c>
      <c r="C793" s="178" t="s">
        <v>15114</v>
      </c>
      <c r="D793" s="178" t="s">
        <v>13354</v>
      </c>
      <c r="E793" s="178" t="s">
        <v>15115</v>
      </c>
      <c r="F793" s="178" t="s">
        <v>13842</v>
      </c>
      <c r="G793" s="178" t="s">
        <v>15107</v>
      </c>
      <c r="H793" s="178">
        <v>1</v>
      </c>
      <c r="I793" s="178">
        <v>0</v>
      </c>
      <c r="J793" s="178">
        <v>1</v>
      </c>
      <c r="K793" s="178">
        <v>0</v>
      </c>
      <c r="L793" s="178" t="s">
        <v>13354</v>
      </c>
      <c r="M793" s="178" t="s">
        <v>13354</v>
      </c>
      <c r="N793" s="178" t="s">
        <v>13354</v>
      </c>
      <c r="O793" s="178" t="s">
        <v>13878</v>
      </c>
      <c r="P793" s="178" t="s">
        <v>13354</v>
      </c>
      <c r="Q793" s="178" t="s">
        <v>13354</v>
      </c>
      <c r="R793" s="178" t="s">
        <v>13354</v>
      </c>
      <c r="S793" s="178" t="s">
        <v>13354</v>
      </c>
      <c r="T793" s="178" t="s">
        <v>13354</v>
      </c>
      <c r="U793" s="178" t="s">
        <v>13354</v>
      </c>
      <c r="V793" s="178" t="s">
        <v>13846</v>
      </c>
      <c r="W793" s="178" t="s">
        <v>14466</v>
      </c>
      <c r="X793" s="178" t="s">
        <v>13354</v>
      </c>
      <c r="Y793" s="178" t="s">
        <v>13354</v>
      </c>
      <c r="Z793" s="178" t="s">
        <v>13354</v>
      </c>
      <c r="AA793" s="178" t="s">
        <v>13354</v>
      </c>
      <c r="AB793" s="178" t="str">
        <f t="shared" si="12"/>
        <v>,(3729,25,'TipoPersonaBeneficiario',NULL,'Tipo Persona Beneficiario','Tab1','Administracion de Prioridades',1,0,1,0,NULL,NULL,NULL,'DROPDOWNLIST',NULL,NULL,NULL,NULL,NULL,NULL,'mainTableBoxesCss','TiposIdentificacionesRUCLista',NULL,NULL,NULL,NULL,N'MANTENIMIENTO',CAST('19000101' AS DateTime), N'999999999')</v>
      </c>
    </row>
    <row r="794" spans="1:28" x14ac:dyDescent="0.25">
      <c r="A794" s="178">
        <v>3730</v>
      </c>
      <c r="B794" s="178">
        <v>25</v>
      </c>
      <c r="C794" s="178" t="s">
        <v>15116</v>
      </c>
      <c r="D794" s="178" t="s">
        <v>13354</v>
      </c>
      <c r="E794" s="178" t="s">
        <v>15117</v>
      </c>
      <c r="F794" s="178" t="s">
        <v>13842</v>
      </c>
      <c r="G794" s="178" t="s">
        <v>15107</v>
      </c>
      <c r="H794" s="178">
        <v>1</v>
      </c>
      <c r="I794" s="178">
        <v>0</v>
      </c>
      <c r="J794" s="178">
        <v>1</v>
      </c>
      <c r="K794" s="178">
        <v>0</v>
      </c>
      <c r="L794" s="178" t="s">
        <v>13354</v>
      </c>
      <c r="M794" s="178" t="s">
        <v>13354</v>
      </c>
      <c r="N794" s="178" t="s">
        <v>13354</v>
      </c>
      <c r="O794" s="178" t="s">
        <v>13844</v>
      </c>
      <c r="P794" s="178" t="s">
        <v>13354</v>
      </c>
      <c r="Q794" s="178" t="s">
        <v>13354</v>
      </c>
      <c r="R794" s="178" t="s">
        <v>13354</v>
      </c>
      <c r="S794" s="178" t="s">
        <v>13354</v>
      </c>
      <c r="T794" s="178" t="s">
        <v>13354</v>
      </c>
      <c r="U794" s="178" t="s">
        <v>13354</v>
      </c>
      <c r="V794" s="178" t="s">
        <v>13354</v>
      </c>
      <c r="W794" s="178" t="s">
        <v>13354</v>
      </c>
      <c r="X794" s="178" t="s">
        <v>13354</v>
      </c>
      <c r="Y794" s="178" t="s">
        <v>13354</v>
      </c>
      <c r="Z794" s="178" t="s">
        <v>13354</v>
      </c>
      <c r="AA794" s="178" t="s">
        <v>13354</v>
      </c>
      <c r="AB794" s="178" t="str">
        <f t="shared" si="12"/>
        <v>,(3730,25,'IdBeneficiario',NULL,'Id Beneficiario','Tab1','Administracion de Prioridades',1,0,1,0,NULL,NULL,NULL,'TEXTBOX',NULL,NULL,NULL,NULL,NULL,NULL,NULL,NULL,NULL,NULL,NULL,NULL,N'MANTENIMIENTO',CAST('19000101' AS DateTime), N'999999999')</v>
      </c>
    </row>
    <row r="795" spans="1:28" x14ac:dyDescent="0.25">
      <c r="A795" s="178">
        <v>3731</v>
      </c>
      <c r="B795" s="178">
        <v>25</v>
      </c>
      <c r="C795" s="178" t="s">
        <v>15118</v>
      </c>
      <c r="D795" s="178" t="s">
        <v>13354</v>
      </c>
      <c r="E795" s="178" t="s">
        <v>15119</v>
      </c>
      <c r="F795" s="178" t="s">
        <v>13842</v>
      </c>
      <c r="G795" s="178" t="s">
        <v>15107</v>
      </c>
      <c r="H795" s="178">
        <v>1</v>
      </c>
      <c r="I795" s="178">
        <v>0</v>
      </c>
      <c r="J795" s="178">
        <v>1</v>
      </c>
      <c r="K795" s="178">
        <v>0</v>
      </c>
      <c r="L795" s="178" t="s">
        <v>13354</v>
      </c>
      <c r="M795" s="178">
        <v>100</v>
      </c>
      <c r="N795" s="178" t="s">
        <v>13354</v>
      </c>
      <c r="O795" s="178" t="s">
        <v>13844</v>
      </c>
      <c r="P795" s="178" t="s">
        <v>13354</v>
      </c>
      <c r="Q795" s="178" t="s">
        <v>13354</v>
      </c>
      <c r="R795" s="178" t="s">
        <v>13354</v>
      </c>
      <c r="S795" s="178" t="s">
        <v>13354</v>
      </c>
      <c r="T795" s="178" t="s">
        <v>13354</v>
      </c>
      <c r="U795" s="178" t="s">
        <v>13354</v>
      </c>
      <c r="V795" s="178" t="s">
        <v>13354</v>
      </c>
      <c r="W795" s="178" t="s">
        <v>13354</v>
      </c>
      <c r="X795" s="178" t="s">
        <v>13354</v>
      </c>
      <c r="Y795" s="178" t="s">
        <v>13354</v>
      </c>
      <c r="Z795" s="178" t="s">
        <v>13354</v>
      </c>
      <c r="AA795" s="178" t="s">
        <v>13354</v>
      </c>
      <c r="AB795" s="178" t="str">
        <f t="shared" si="12"/>
        <v>,(3731,25,'NombreBeneficiario',NULL,'Nombre Beneficiario','Tab1','Administracion de Prioridades',1,0,1,0,NULL,100,NULL,'TEXTBOX',NULL,NULL,NULL,NULL,NULL,NULL,NULL,NULL,NULL,NULL,NULL,NULL,N'MANTENIMIENTO',CAST('19000101' AS DateTime), N'999999999')</v>
      </c>
    </row>
    <row r="796" spans="1:28" x14ac:dyDescent="0.25">
      <c r="A796" s="178">
        <v>3732</v>
      </c>
      <c r="B796" s="178">
        <v>25</v>
      </c>
      <c r="C796" s="178" t="s">
        <v>15120</v>
      </c>
      <c r="D796" s="178" t="s">
        <v>13354</v>
      </c>
      <c r="E796" s="178" t="s">
        <v>15121</v>
      </c>
      <c r="F796" s="178" t="s">
        <v>13842</v>
      </c>
      <c r="G796" s="178" t="s">
        <v>15107</v>
      </c>
      <c r="H796" s="178">
        <v>1</v>
      </c>
      <c r="I796" s="178">
        <v>1</v>
      </c>
      <c r="J796" s="178">
        <v>1</v>
      </c>
      <c r="K796" s="178">
        <v>0</v>
      </c>
      <c r="L796" s="178" t="s">
        <v>13354</v>
      </c>
      <c r="M796" s="178" t="s">
        <v>13354</v>
      </c>
      <c r="N796" s="178" t="s">
        <v>13354</v>
      </c>
      <c r="O796" s="178" t="s">
        <v>13844</v>
      </c>
      <c r="P796" s="178" t="s">
        <v>13354</v>
      </c>
      <c r="Q796" s="178" t="s">
        <v>13354</v>
      </c>
      <c r="R796" s="178" t="s">
        <v>13354</v>
      </c>
      <c r="S796" s="178" t="s">
        <v>13354</v>
      </c>
      <c r="T796" s="178" t="s">
        <v>13354</v>
      </c>
      <c r="U796" s="178" t="s">
        <v>13354</v>
      </c>
      <c r="V796" s="178" t="s">
        <v>13354</v>
      </c>
      <c r="W796" s="178" t="s">
        <v>13354</v>
      </c>
      <c r="X796" s="178" t="s">
        <v>13354</v>
      </c>
      <c r="Y796" s="178" t="s">
        <v>13354</v>
      </c>
      <c r="Z796" s="178" t="s">
        <v>13354</v>
      </c>
      <c r="AA796" s="178" t="s">
        <v>13354</v>
      </c>
      <c r="AB796" s="178" t="str">
        <f t="shared" si="12"/>
        <v>,(3732,25,'TipoCambio',NULL,'Tipo Cambio','Tab1','Administracion de Prioridades',1,1,1,0,NULL,NULL,NULL,'TEXTBOX',NULL,NULL,NULL,NULL,NULL,NULL,NULL,NULL,NULL,NULL,NULL,NULL,N'MANTENIMIENTO',CAST('19000101' AS DateTime), N'999999999')</v>
      </c>
    </row>
    <row r="797" spans="1:28" x14ac:dyDescent="0.25">
      <c r="A797" s="178">
        <v>3733</v>
      </c>
      <c r="B797" s="178">
        <v>25</v>
      </c>
      <c r="C797" s="178" t="s">
        <v>14839</v>
      </c>
      <c r="D797" s="178" t="s">
        <v>13354</v>
      </c>
      <c r="E797" s="178" t="s">
        <v>14840</v>
      </c>
      <c r="F797" s="178" t="s">
        <v>13842</v>
      </c>
      <c r="G797" s="178" t="s">
        <v>15107</v>
      </c>
      <c r="H797" s="178">
        <v>1</v>
      </c>
      <c r="I797" s="178">
        <v>1</v>
      </c>
      <c r="J797" s="178">
        <v>1</v>
      </c>
      <c r="K797" s="178">
        <v>0</v>
      </c>
      <c r="L797" s="178" t="s">
        <v>13354</v>
      </c>
      <c r="M797" s="178" t="s">
        <v>13354</v>
      </c>
      <c r="N797" s="178" t="s">
        <v>15113</v>
      </c>
      <c r="O797" s="178" t="s">
        <v>13844</v>
      </c>
      <c r="P797" s="178" t="s">
        <v>13354</v>
      </c>
      <c r="Q797" s="178" t="s">
        <v>13354</v>
      </c>
      <c r="R797" s="178" t="s">
        <v>13354</v>
      </c>
      <c r="S797" s="178" t="s">
        <v>13354</v>
      </c>
      <c r="T797" s="178" t="s">
        <v>13354</v>
      </c>
      <c r="U797" s="178" t="s">
        <v>13354</v>
      </c>
      <c r="V797" s="178" t="s">
        <v>13354</v>
      </c>
      <c r="W797" s="178" t="s">
        <v>13354</v>
      </c>
      <c r="X797" s="178" t="s">
        <v>13354</v>
      </c>
      <c r="Y797" s="178" t="s">
        <v>13354</v>
      </c>
      <c r="Z797" s="178" t="s">
        <v>13354</v>
      </c>
      <c r="AA797" s="178" t="s">
        <v>13354</v>
      </c>
      <c r="AB797" s="178" t="str">
        <f t="shared" si="12"/>
        <v>,(3733,25,'SaldoColonizado',NULL,'Saldo Colonizado','Tab1','Administracion de Prioridades',1,1,1,0,NULL,NULL,'99999999999999999999.99','TEXTBOX',NULL,NULL,NULL,NULL,NULL,NULL,NULL,NULL,NULL,NULL,NULL,NULL,N'MANTENIMIENTO',CAST('19000101' AS DateTime), N'999999999')</v>
      </c>
    </row>
    <row r="798" spans="1:28" x14ac:dyDescent="0.25">
      <c r="A798" s="178">
        <v>3734</v>
      </c>
      <c r="B798" s="178">
        <v>25</v>
      </c>
      <c r="C798" s="178" t="s">
        <v>15122</v>
      </c>
      <c r="D798" s="178" t="s">
        <v>13354</v>
      </c>
      <c r="E798" s="178" t="s">
        <v>15123</v>
      </c>
      <c r="F798" s="178" t="s">
        <v>13842</v>
      </c>
      <c r="G798" s="178" t="s">
        <v>15124</v>
      </c>
      <c r="H798" s="178">
        <v>1</v>
      </c>
      <c r="I798" s="178">
        <v>0</v>
      </c>
      <c r="J798" s="178">
        <v>1</v>
      </c>
      <c r="K798" s="178">
        <v>1</v>
      </c>
      <c r="L798" s="178">
        <v>1</v>
      </c>
      <c r="M798" s="178" t="s">
        <v>13354</v>
      </c>
      <c r="N798" s="178" t="s">
        <v>13354</v>
      </c>
      <c r="O798" s="178" t="s">
        <v>13878</v>
      </c>
      <c r="P798" s="178" t="s">
        <v>13354</v>
      </c>
      <c r="Q798" s="178" t="s">
        <v>13354</v>
      </c>
      <c r="R798" s="178" t="s">
        <v>13354</v>
      </c>
      <c r="S798" s="178" t="s">
        <v>13354</v>
      </c>
      <c r="T798" s="178" t="s">
        <v>13354</v>
      </c>
      <c r="U798" s="178" t="s">
        <v>13354</v>
      </c>
      <c r="V798" s="178" t="s">
        <v>13846</v>
      </c>
      <c r="W798" s="178" t="s">
        <v>13354</v>
      </c>
      <c r="X798" s="178" t="s">
        <v>13354</v>
      </c>
      <c r="Y798" s="178" t="s">
        <v>13354</v>
      </c>
      <c r="Z798" s="178" t="s">
        <v>13354</v>
      </c>
      <c r="AA798" s="178" t="s">
        <v>13354</v>
      </c>
      <c r="AB798" s="178" t="str">
        <f t="shared" si="12"/>
        <v>,(3734,25,'TipoValor',NULL,'Tipo Valor','Tab1','Relación a Garantía Fideicometida Valor',1,0,1,1,'1',NULL,NULL,'DROPDOWNLIST',NULL,NULL,NULL,NULL,NULL,NULL,'mainTableBoxesCss',NULL,NULL,NULL,NULL,NULL,N'MANTENIMIENTO',CAST('19000101' AS DateTime), N'999999999')</v>
      </c>
    </row>
    <row r="799" spans="1:28" x14ac:dyDescent="0.25">
      <c r="A799" s="178">
        <v>3735</v>
      </c>
      <c r="B799" s="178">
        <v>25</v>
      </c>
      <c r="C799" s="178" t="s">
        <v>15125</v>
      </c>
      <c r="D799" s="178" t="s">
        <v>13354</v>
      </c>
      <c r="E799" s="178" t="s">
        <v>14639</v>
      </c>
      <c r="F799" s="178" t="s">
        <v>13842</v>
      </c>
      <c r="G799" s="178" t="s">
        <v>15124</v>
      </c>
      <c r="H799" s="178">
        <v>1</v>
      </c>
      <c r="I799" s="178">
        <v>0</v>
      </c>
      <c r="J799" s="178">
        <v>1</v>
      </c>
      <c r="K799" s="178">
        <v>0</v>
      </c>
      <c r="L799" s="178" t="s">
        <v>13354</v>
      </c>
      <c r="M799" s="178" t="s">
        <v>13354</v>
      </c>
      <c r="N799" s="178" t="s">
        <v>13354</v>
      </c>
      <c r="O799" s="178" t="s">
        <v>13878</v>
      </c>
      <c r="P799" s="178" t="s">
        <v>13354</v>
      </c>
      <c r="Q799" s="178" t="s">
        <v>13354</v>
      </c>
      <c r="R799" s="178" t="s">
        <v>13354</v>
      </c>
      <c r="S799" s="178" t="s">
        <v>13354</v>
      </c>
      <c r="T799" s="178" t="s">
        <v>13354</v>
      </c>
      <c r="U799" s="178" t="s">
        <v>13354</v>
      </c>
      <c r="V799" s="178" t="s">
        <v>13846</v>
      </c>
      <c r="W799" s="178" t="s">
        <v>13354</v>
      </c>
      <c r="X799" s="178" t="s">
        <v>13354</v>
      </c>
      <c r="Y799" s="178" t="s">
        <v>13354</v>
      </c>
      <c r="Z799" s="178" t="s">
        <v>13354</v>
      </c>
      <c r="AA799" s="178" t="s">
        <v>13354</v>
      </c>
      <c r="AB799" s="178" t="str">
        <f t="shared" si="12"/>
        <v>,(3735,25,'TipoInstrumentoFinanciero',NULL,'Tipo Instrumento Financiero','Tab1','Relación a Garantía Fideicometida Valor',1,0,1,0,NULL,NULL,NULL,'DROPDOWNLIST',NULL,NULL,NULL,NULL,NULL,NULL,'mainTableBoxesCss',NULL,NULL,NULL,NULL,NULL,N'MANTENIMIENTO',CAST('19000101' AS DateTime), N'999999999')</v>
      </c>
    </row>
    <row r="800" spans="1:28" x14ac:dyDescent="0.25">
      <c r="A800" s="178">
        <v>3736</v>
      </c>
      <c r="B800" s="178">
        <v>25</v>
      </c>
      <c r="C800" s="178" t="s">
        <v>14641</v>
      </c>
      <c r="D800" s="178" t="s">
        <v>13354</v>
      </c>
      <c r="E800" s="178" t="s">
        <v>14641</v>
      </c>
      <c r="F800" s="178" t="s">
        <v>13842</v>
      </c>
      <c r="G800" s="178" t="s">
        <v>15124</v>
      </c>
      <c r="H800" s="178">
        <v>1</v>
      </c>
      <c r="I800" s="178">
        <v>0</v>
      </c>
      <c r="J800" s="178">
        <v>1</v>
      </c>
      <c r="K800" s="178">
        <v>0</v>
      </c>
      <c r="L800" s="178" t="s">
        <v>13354</v>
      </c>
      <c r="M800" s="178" t="s">
        <v>13354</v>
      </c>
      <c r="N800" s="178" t="s">
        <v>13354</v>
      </c>
      <c r="O800" s="178" t="s">
        <v>13878</v>
      </c>
      <c r="P800" s="178" t="s">
        <v>13354</v>
      </c>
      <c r="Q800" s="178" t="s">
        <v>13354</v>
      </c>
      <c r="R800" s="178" t="s">
        <v>13354</v>
      </c>
      <c r="S800" s="178" t="s">
        <v>13354</v>
      </c>
      <c r="T800" s="178" t="s">
        <v>13354</v>
      </c>
      <c r="U800" s="178" t="s">
        <v>13354</v>
      </c>
      <c r="V800" s="178" t="s">
        <v>13846</v>
      </c>
      <c r="W800" s="178" t="s">
        <v>13354</v>
      </c>
      <c r="X800" s="178" t="s">
        <v>13354</v>
      </c>
      <c r="Y800" s="178" t="s">
        <v>13354</v>
      </c>
      <c r="Z800" s="178" t="s">
        <v>13354</v>
      </c>
      <c r="AA800" s="178" t="s">
        <v>13354</v>
      </c>
      <c r="AB800" s="178" t="str">
        <f t="shared" si="12"/>
        <v>,(3736,25,'Instrumento Financiero',NULL,'Instrumento Financiero','Tab1','Relación a Garantía Fideicometida Valor',1,0,1,0,NULL,NULL,NULL,'DROPDOWNLIST',NULL,NULL,NULL,NULL,NULL,NULL,'mainTableBoxesCss',NULL,NULL,NULL,NULL,NULL,N'MANTENIMIENTO',CAST('19000101' AS DateTime), N'999999999')</v>
      </c>
    </row>
    <row r="801" spans="1:28" x14ac:dyDescent="0.25">
      <c r="A801" s="178">
        <v>3737</v>
      </c>
      <c r="B801" s="178">
        <v>25</v>
      </c>
      <c r="C801" s="178" t="s">
        <v>13956</v>
      </c>
      <c r="D801" s="178" t="s">
        <v>13354</v>
      </c>
      <c r="E801" s="178" t="s">
        <v>13956</v>
      </c>
      <c r="F801" s="178" t="s">
        <v>13842</v>
      </c>
      <c r="G801" s="178" t="s">
        <v>15124</v>
      </c>
      <c r="H801" s="178">
        <v>1</v>
      </c>
      <c r="I801" s="178">
        <v>0</v>
      </c>
      <c r="J801" s="178">
        <v>1</v>
      </c>
      <c r="K801" s="178">
        <v>0</v>
      </c>
      <c r="L801" s="178" t="s">
        <v>13354</v>
      </c>
      <c r="M801" s="178" t="s">
        <v>13354</v>
      </c>
      <c r="N801" s="178" t="s">
        <v>13354</v>
      </c>
      <c r="O801" s="178" t="s">
        <v>13878</v>
      </c>
      <c r="P801" s="178" t="s">
        <v>13354</v>
      </c>
      <c r="Q801" s="178" t="s">
        <v>13354</v>
      </c>
      <c r="R801" s="178" t="s">
        <v>13354</v>
      </c>
      <c r="S801" s="178" t="s">
        <v>13354</v>
      </c>
      <c r="T801" s="178" t="s">
        <v>13354</v>
      </c>
      <c r="U801" s="178" t="s">
        <v>13354</v>
      </c>
      <c r="V801" s="178" t="s">
        <v>13846</v>
      </c>
      <c r="W801" s="178" t="s">
        <v>13354</v>
      </c>
      <c r="X801" s="178" t="s">
        <v>13354</v>
      </c>
      <c r="Y801" s="178" t="s">
        <v>13354</v>
      </c>
      <c r="Z801" s="178" t="s">
        <v>13354</v>
      </c>
      <c r="AA801" s="178" t="s">
        <v>13354</v>
      </c>
      <c r="AB801" s="178" t="str">
        <f t="shared" si="12"/>
        <v>,(3737,25,'Emisor',NULL,'Emisor','Tab1','Relación a Garantía Fideicometida Valor',1,0,1,0,NULL,NULL,NULL,'DROPDOWNLIST',NULL,NULL,NULL,NULL,NULL,NULL,'mainTableBoxesCss',NULL,NULL,NULL,NULL,NULL,N'MANTENIMIENTO',CAST('19000101' AS DateTime), N'999999999')</v>
      </c>
    </row>
    <row r="802" spans="1:28" x14ac:dyDescent="0.25">
      <c r="A802" s="178">
        <v>3738</v>
      </c>
      <c r="B802" s="178">
        <v>25</v>
      </c>
      <c r="C802" s="178" t="s">
        <v>13959</v>
      </c>
      <c r="D802" s="178" t="s">
        <v>13354</v>
      </c>
      <c r="E802" s="178" t="s">
        <v>13959</v>
      </c>
      <c r="F802" s="178" t="s">
        <v>13842</v>
      </c>
      <c r="G802" s="178" t="s">
        <v>15124</v>
      </c>
      <c r="H802" s="178">
        <v>1</v>
      </c>
      <c r="I802" s="178">
        <v>0</v>
      </c>
      <c r="J802" s="178">
        <v>1</v>
      </c>
      <c r="K802" s="178">
        <v>0</v>
      </c>
      <c r="L802" s="178" t="s">
        <v>13354</v>
      </c>
      <c r="M802" s="178" t="s">
        <v>13354</v>
      </c>
      <c r="N802" s="178" t="s">
        <v>13354</v>
      </c>
      <c r="O802" s="178" t="s">
        <v>13878</v>
      </c>
      <c r="P802" s="178" t="s">
        <v>13354</v>
      </c>
      <c r="Q802" s="178" t="s">
        <v>13354</v>
      </c>
      <c r="R802" s="178" t="s">
        <v>13354</v>
      </c>
      <c r="S802" s="178" t="s">
        <v>13354</v>
      </c>
      <c r="T802" s="178" t="s">
        <v>13354</v>
      </c>
      <c r="U802" s="178" t="s">
        <v>13354</v>
      </c>
      <c r="V802" s="178" t="s">
        <v>13846</v>
      </c>
      <c r="W802" s="178" t="s">
        <v>13354</v>
      </c>
      <c r="X802" s="178" t="s">
        <v>13354</v>
      </c>
      <c r="Y802" s="178" t="s">
        <v>13354</v>
      </c>
      <c r="Z802" s="178" t="s">
        <v>13354</v>
      </c>
      <c r="AA802" s="178" t="s">
        <v>13354</v>
      </c>
      <c r="AB802" s="178" t="str">
        <f t="shared" si="12"/>
        <v>,(3738,25,'ISIN',NULL,'ISIN','Tab1','Relación a Garantía Fideicometida Valor',1,0,1,0,NULL,NULL,NULL,'DROPDOWNLIST',NULL,NULL,NULL,NULL,NULL,NULL,'mainTableBoxesCss',NULL,NULL,NULL,NULL,NULL,N'MANTENIMIENTO',CAST('19000101' AS DateTime), N'999999999')</v>
      </c>
    </row>
    <row r="803" spans="1:28" x14ac:dyDescent="0.25">
      <c r="A803" s="178">
        <v>3739</v>
      </c>
      <c r="B803" s="178">
        <v>25</v>
      </c>
      <c r="C803" s="178" t="s">
        <v>15126</v>
      </c>
      <c r="D803" s="178" t="s">
        <v>13354</v>
      </c>
      <c r="E803" s="178" t="s">
        <v>15127</v>
      </c>
      <c r="F803" s="178" t="s">
        <v>13842</v>
      </c>
      <c r="G803" s="178" t="s">
        <v>15124</v>
      </c>
      <c r="H803" s="178">
        <v>1</v>
      </c>
      <c r="I803" s="178">
        <v>0</v>
      </c>
      <c r="J803" s="178">
        <v>1</v>
      </c>
      <c r="K803" s="178">
        <v>0</v>
      </c>
      <c r="L803" s="178" t="s">
        <v>13354</v>
      </c>
      <c r="M803" s="178">
        <v>12</v>
      </c>
      <c r="N803" s="178" t="s">
        <v>13354</v>
      </c>
      <c r="O803" s="178" t="s">
        <v>13878</v>
      </c>
      <c r="P803" s="178" t="s">
        <v>13354</v>
      </c>
      <c r="Q803" s="178" t="s">
        <v>13354</v>
      </c>
      <c r="R803" s="178" t="s">
        <v>13354</v>
      </c>
      <c r="S803" s="178" t="s">
        <v>13354</v>
      </c>
      <c r="T803" s="178" t="s">
        <v>13354</v>
      </c>
      <c r="U803" s="178" t="s">
        <v>13354</v>
      </c>
      <c r="V803" s="178" t="s">
        <v>13846</v>
      </c>
      <c r="W803" s="178" t="s">
        <v>13354</v>
      </c>
      <c r="X803" s="178" t="s">
        <v>13354</v>
      </c>
      <c r="Y803" s="178" t="s">
        <v>13354</v>
      </c>
      <c r="Z803" s="178" t="s">
        <v>13354</v>
      </c>
      <c r="AA803" s="178" t="s">
        <v>13354</v>
      </c>
      <c r="AB803" s="178" t="str">
        <f t="shared" si="12"/>
        <v>,(3739,25,'SerieInstrumento',NULL,'Serie Instrumento','Tab1','Relación a Garantía Fideicometida Valor',1,0,1,0,NULL,12,NULL,'DROPDOWNLIST',NULL,NULL,NULL,NULL,NULL,NULL,'mainTableBoxesCss',NULL,NULL,NULL,NULL,NULL,N'MANTENIMIENTO',CAST('19000101' AS DateTime), N'999999999')</v>
      </c>
    </row>
    <row r="804" spans="1:28" x14ac:dyDescent="0.25">
      <c r="A804" s="178">
        <v>3740</v>
      </c>
      <c r="B804" s="178">
        <v>25</v>
      </c>
      <c r="C804" s="178" t="s">
        <v>15036</v>
      </c>
      <c r="D804" s="178" t="s">
        <v>13354</v>
      </c>
      <c r="E804" s="178" t="s">
        <v>15128</v>
      </c>
      <c r="F804" s="178" t="s">
        <v>13842</v>
      </c>
      <c r="G804" s="178" t="s">
        <v>15124</v>
      </c>
      <c r="H804" s="178">
        <v>1</v>
      </c>
      <c r="I804" s="178">
        <v>0</v>
      </c>
      <c r="J804" s="178">
        <v>1</v>
      </c>
      <c r="K804" s="178">
        <v>0</v>
      </c>
      <c r="L804" s="178" t="s">
        <v>13354</v>
      </c>
      <c r="M804" s="178" t="s">
        <v>13354</v>
      </c>
      <c r="N804" s="178" t="s">
        <v>13354</v>
      </c>
      <c r="O804" s="178" t="s">
        <v>13844</v>
      </c>
      <c r="P804" s="178" t="s">
        <v>13354</v>
      </c>
      <c r="Q804" s="178" t="s">
        <v>13354</v>
      </c>
      <c r="R804" s="178" t="s">
        <v>13354</v>
      </c>
      <c r="S804" s="178" t="s">
        <v>13354</v>
      </c>
      <c r="T804" s="178" t="s">
        <v>13354</v>
      </c>
      <c r="U804" s="178" t="s">
        <v>13354</v>
      </c>
      <c r="V804" s="178" t="s">
        <v>13354</v>
      </c>
      <c r="W804" s="178" t="s">
        <v>13354</v>
      </c>
      <c r="X804" s="178" t="s">
        <v>13354</v>
      </c>
      <c r="Y804" s="178" t="s">
        <v>13354</v>
      </c>
      <c r="Z804" s="178" t="s">
        <v>13354</v>
      </c>
      <c r="AA804" s="178" t="s">
        <v>13354</v>
      </c>
      <c r="AB804" s="178" t="str">
        <f t="shared" si="12"/>
        <v>,(3740,25,'IdGarantiaBCR',NULL,'Id Garantia BCR','Tab1','Relación a Garantía Fideicometida Valor',1,0,1,0,NULL,NULL,NULL,'TEXTBOX',NULL,NULL,NULL,NULL,NULL,NULL,NULL,NULL,NULL,NULL,NULL,NULL,N'MANTENIMIENTO',CAST('19000101' AS DateTime), N'999999999')</v>
      </c>
    </row>
    <row r="805" spans="1:28" x14ac:dyDescent="0.25">
      <c r="A805" s="178">
        <v>3741</v>
      </c>
      <c r="B805" s="178">
        <v>25</v>
      </c>
      <c r="C805" s="178" t="s">
        <v>14851</v>
      </c>
      <c r="D805" s="178" t="s">
        <v>13354</v>
      </c>
      <c r="E805" s="178" t="s">
        <v>14851</v>
      </c>
      <c r="F805" s="178" t="s">
        <v>13842</v>
      </c>
      <c r="G805" s="178" t="s">
        <v>15124</v>
      </c>
      <c r="H805" s="178">
        <v>1</v>
      </c>
      <c r="I805" s="178">
        <v>0</v>
      </c>
      <c r="J805" s="178">
        <v>1</v>
      </c>
      <c r="K805" s="178">
        <v>0</v>
      </c>
      <c r="L805" s="178" t="s">
        <v>13354</v>
      </c>
      <c r="M805" s="178" t="s">
        <v>13354</v>
      </c>
      <c r="N805" s="178" t="s">
        <v>13354</v>
      </c>
      <c r="O805" s="178" t="s">
        <v>13844</v>
      </c>
      <c r="P805" s="178" t="s">
        <v>13354</v>
      </c>
      <c r="Q805" s="178" t="s">
        <v>13354</v>
      </c>
      <c r="R805" s="178" t="s">
        <v>13354</v>
      </c>
      <c r="S805" s="178" t="s">
        <v>13354</v>
      </c>
      <c r="T805" s="178" t="s">
        <v>13354</v>
      </c>
      <c r="U805" s="178" t="s">
        <v>13354</v>
      </c>
      <c r="V805" s="178" t="s">
        <v>13354</v>
      </c>
      <c r="W805" s="178" t="s">
        <v>13354</v>
      </c>
      <c r="X805" s="178" t="s">
        <v>13354</v>
      </c>
      <c r="Y805" s="178" t="s">
        <v>13354</v>
      </c>
      <c r="Z805" s="178" t="s">
        <v>13354</v>
      </c>
      <c r="AA805" s="178" t="s">
        <v>13354</v>
      </c>
      <c r="AB805" s="178" t="str">
        <f t="shared" si="12"/>
        <v>,(3741,25,'Consultar',NULL,'Consultar','Tab1','Relación a Garantía Fideicometida Valor',1,0,1,0,NULL,NULL,NULL,'TEXTBOX',NULL,NULL,NULL,NULL,NULL,NULL,NULL,NULL,NULL,NULL,NULL,NULL,N'MANTENIMIENTO',CAST('19000101' AS DateTime), N'999999999')</v>
      </c>
    </row>
    <row r="806" spans="1:28" x14ac:dyDescent="0.25">
      <c r="A806" s="178">
        <v>3742</v>
      </c>
      <c r="B806" s="178">
        <v>25</v>
      </c>
      <c r="C806" s="178" t="s">
        <v>15129</v>
      </c>
      <c r="D806" s="178" t="s">
        <v>13354</v>
      </c>
      <c r="E806" s="178" t="s">
        <v>14922</v>
      </c>
      <c r="F806" s="178" t="s">
        <v>14244</v>
      </c>
      <c r="G806" s="178" t="s">
        <v>15124</v>
      </c>
      <c r="H806" s="178">
        <v>1</v>
      </c>
      <c r="I806" s="178">
        <v>1</v>
      </c>
      <c r="J806" s="178">
        <v>1</v>
      </c>
      <c r="K806" s="178">
        <v>0</v>
      </c>
      <c r="L806" s="178" t="s">
        <v>13354</v>
      </c>
      <c r="M806" s="178" t="s">
        <v>13354</v>
      </c>
      <c r="N806" s="178" t="s">
        <v>13354</v>
      </c>
      <c r="O806" s="178" t="s">
        <v>13844</v>
      </c>
      <c r="P806" s="178" t="s">
        <v>13354</v>
      </c>
      <c r="Q806" s="178" t="s">
        <v>13354</v>
      </c>
      <c r="R806" s="178" t="s">
        <v>13354</v>
      </c>
      <c r="S806" s="178" t="s">
        <v>13354</v>
      </c>
      <c r="T806" s="178" t="s">
        <v>13354</v>
      </c>
      <c r="U806" s="178" t="s">
        <v>13354</v>
      </c>
      <c r="V806" s="178" t="s">
        <v>13354</v>
      </c>
      <c r="W806" s="178" t="s">
        <v>13354</v>
      </c>
      <c r="X806" s="178" t="s">
        <v>13354</v>
      </c>
      <c r="Y806" s="178" t="s">
        <v>13354</v>
      </c>
      <c r="Z806" s="178" t="s">
        <v>13354</v>
      </c>
      <c r="AA806" s="178" t="s">
        <v>13354</v>
      </c>
      <c r="AB806" s="178" t="str">
        <f t="shared" si="12"/>
        <v>,(3742,25,'TipoMonedaValorMercado',NULL,'Tipo Moneda Valor Mercado','Tab2','Relación a Garantía Fideicometida Valor',1,1,1,0,NULL,NULL,NULL,'TEXTBOX',NULL,NULL,NULL,NULL,NULL,NULL,NULL,NULL,NULL,NULL,NULL,NULL,N'MANTENIMIENTO',CAST('19000101' AS DateTime), N'999999999')</v>
      </c>
    </row>
    <row r="807" spans="1:28" x14ac:dyDescent="0.25">
      <c r="A807" s="178">
        <v>3743</v>
      </c>
      <c r="B807" s="178">
        <v>25</v>
      </c>
      <c r="C807" s="178" t="s">
        <v>15130</v>
      </c>
      <c r="D807" s="178" t="s">
        <v>13354</v>
      </c>
      <c r="E807" s="178" t="s">
        <v>15130</v>
      </c>
      <c r="F807" s="178" t="s">
        <v>14244</v>
      </c>
      <c r="G807" s="178" t="s">
        <v>15124</v>
      </c>
      <c r="H807" s="178">
        <v>1</v>
      </c>
      <c r="I807" s="178">
        <v>1</v>
      </c>
      <c r="J807" s="178">
        <v>1</v>
      </c>
      <c r="K807" s="178">
        <v>0</v>
      </c>
      <c r="L807" s="178" t="s">
        <v>13354</v>
      </c>
      <c r="M807" s="178" t="s">
        <v>13354</v>
      </c>
      <c r="N807" s="178" t="s">
        <v>13354</v>
      </c>
      <c r="O807" s="178" t="s">
        <v>13844</v>
      </c>
      <c r="P807" s="178" t="s">
        <v>13354</v>
      </c>
      <c r="Q807" s="178" t="s">
        <v>13354</v>
      </c>
      <c r="R807" s="178" t="s">
        <v>13354</v>
      </c>
      <c r="S807" s="178" t="s">
        <v>13354</v>
      </c>
      <c r="T807" s="178" t="s">
        <v>13354</v>
      </c>
      <c r="U807" s="178" t="s">
        <v>13354</v>
      </c>
      <c r="V807" s="178" t="s">
        <v>13354</v>
      </c>
      <c r="W807" s="178" t="s">
        <v>13354</v>
      </c>
      <c r="X807" s="178" t="s">
        <v>13354</v>
      </c>
      <c r="Y807" s="178" t="s">
        <v>13354</v>
      </c>
      <c r="Z807" s="178" t="s">
        <v>13354</v>
      </c>
      <c r="AA807" s="178" t="s">
        <v>13354</v>
      </c>
      <c r="AB807" s="178" t="str">
        <f t="shared" si="12"/>
        <v>,(3743,25,'ValorMercado',NULL,'ValorMercado','Tab2','Relación a Garantía Fideicometida Valor',1,1,1,0,NULL,NULL,NULL,'TEXTBOX',NULL,NULL,NULL,NULL,NULL,NULL,NULL,NULL,NULL,NULL,NULL,NULL,N'MANTENIMIENTO',CAST('19000101' AS DateTime), N'999999999')</v>
      </c>
    </row>
    <row r="808" spans="1:28" x14ac:dyDescent="0.25">
      <c r="A808" s="178">
        <v>3744</v>
      </c>
      <c r="B808" s="178">
        <v>25</v>
      </c>
      <c r="C808" s="178" t="s">
        <v>15131</v>
      </c>
      <c r="D808" s="178" t="s">
        <v>13354</v>
      </c>
      <c r="E808" s="178" t="s">
        <v>15132</v>
      </c>
      <c r="F808" s="178" t="s">
        <v>14244</v>
      </c>
      <c r="G808" s="178" t="s">
        <v>15124</v>
      </c>
      <c r="H808" s="178">
        <v>1</v>
      </c>
      <c r="I808" s="178">
        <v>1</v>
      </c>
      <c r="J808" s="178">
        <v>1</v>
      </c>
      <c r="K808" s="178">
        <v>0</v>
      </c>
      <c r="L808" s="178" t="s">
        <v>13354</v>
      </c>
      <c r="M808" s="178" t="s">
        <v>13354</v>
      </c>
      <c r="N808" s="178" t="s">
        <v>15093</v>
      </c>
      <c r="O808" s="178" t="s">
        <v>13844</v>
      </c>
      <c r="P808" s="178" t="s">
        <v>13354</v>
      </c>
      <c r="Q808" s="178" t="s">
        <v>13354</v>
      </c>
      <c r="R808" s="178" t="s">
        <v>13354</v>
      </c>
      <c r="S808" s="178" t="s">
        <v>13354</v>
      </c>
      <c r="T808" s="178" t="s">
        <v>13354</v>
      </c>
      <c r="U808" s="178" t="s">
        <v>13354</v>
      </c>
      <c r="V808" s="178" t="s">
        <v>13354</v>
      </c>
      <c r="W808" s="178" t="s">
        <v>13354</v>
      </c>
      <c r="X808" s="178" t="s">
        <v>13354</v>
      </c>
      <c r="Y808" s="178" t="s">
        <v>13354</v>
      </c>
      <c r="Z808" s="178" t="s">
        <v>13354</v>
      </c>
      <c r="AA808" s="178" t="s">
        <v>13354</v>
      </c>
      <c r="AB808" s="178" t="str">
        <f t="shared" si="12"/>
        <v>,(3744,25,'ValorMercadoColinizado',NULL,'Valor Mercado Colonizado','Tab2','Relación a Garantía Fideicometida Valor',1,1,1,0,NULL,NULL,'9999999999999999999999.99','TEXTBOX',NULL,NULL,NULL,NULL,NULL,NULL,NULL,NULL,NULL,NULL,NULL,NULL,N'MANTENIMIENTO',CAST('19000101' AS DateTime), N'999999999')</v>
      </c>
    </row>
    <row r="809" spans="1:28" x14ac:dyDescent="0.25">
      <c r="A809" s="178">
        <v>3745</v>
      </c>
      <c r="B809" s="178">
        <v>25</v>
      </c>
      <c r="C809" s="178" t="s">
        <v>15133</v>
      </c>
      <c r="D809" s="178" t="s">
        <v>13354</v>
      </c>
      <c r="E809" s="178" t="s">
        <v>14709</v>
      </c>
      <c r="F809" s="178" t="s">
        <v>14244</v>
      </c>
      <c r="G809" s="178" t="s">
        <v>15124</v>
      </c>
      <c r="H809" s="178">
        <v>1</v>
      </c>
      <c r="I809" s="178">
        <v>1</v>
      </c>
      <c r="J809" s="178">
        <v>1</v>
      </c>
      <c r="K809" s="178">
        <v>0</v>
      </c>
      <c r="L809" s="178" t="s">
        <v>13354</v>
      </c>
      <c r="M809" s="178" t="s">
        <v>13354</v>
      </c>
      <c r="N809" s="178" t="s">
        <v>13354</v>
      </c>
      <c r="O809" s="178" t="s">
        <v>13844</v>
      </c>
      <c r="P809" s="178" t="s">
        <v>13354</v>
      </c>
      <c r="Q809" s="178" t="s">
        <v>13354</v>
      </c>
      <c r="R809" s="178" t="s">
        <v>13354</v>
      </c>
      <c r="S809" s="178" t="s">
        <v>13354</v>
      </c>
      <c r="T809" s="178" t="s">
        <v>13354</v>
      </c>
      <c r="U809" s="178" t="s">
        <v>13354</v>
      </c>
      <c r="V809" s="178" t="s">
        <v>13354</v>
      </c>
      <c r="W809" s="178" t="s">
        <v>13354</v>
      </c>
      <c r="X809" s="178" t="s">
        <v>13354</v>
      </c>
      <c r="Y809" s="178" t="s">
        <v>13354</v>
      </c>
      <c r="Z809" s="178" t="s">
        <v>13354</v>
      </c>
      <c r="AA809" s="178" t="s">
        <v>13354</v>
      </c>
      <c r="AB809" s="178" t="str">
        <f t="shared" si="12"/>
        <v>,(3745,25,'TipoMonedaValorFacial',NULL,'Tipo Moneda Valor Facial','Tab2','Relación a Garantía Fideicometida Valor',1,1,1,0,NULL,NULL,NULL,'TEXTBOX',NULL,NULL,NULL,NULL,NULL,NULL,NULL,NULL,NULL,NULL,NULL,NULL,N'MANTENIMIENTO',CAST('19000101' AS DateTime), N'999999999')</v>
      </c>
    </row>
    <row r="810" spans="1:28" x14ac:dyDescent="0.25">
      <c r="A810" s="178">
        <v>3746</v>
      </c>
      <c r="B810" s="178">
        <v>25</v>
      </c>
      <c r="C810" s="178" t="s">
        <v>14595</v>
      </c>
      <c r="D810" s="178" t="s">
        <v>13354</v>
      </c>
      <c r="E810" s="178" t="s">
        <v>14595</v>
      </c>
      <c r="F810" s="178" t="s">
        <v>14244</v>
      </c>
      <c r="G810" s="178" t="s">
        <v>15124</v>
      </c>
      <c r="H810" s="178">
        <v>1</v>
      </c>
      <c r="I810" s="178">
        <v>1</v>
      </c>
      <c r="J810" s="178">
        <v>1</v>
      </c>
      <c r="K810" s="178">
        <v>0</v>
      </c>
      <c r="L810" s="178" t="s">
        <v>13354</v>
      </c>
      <c r="M810" s="178" t="s">
        <v>13354</v>
      </c>
      <c r="N810" s="178" t="s">
        <v>13354</v>
      </c>
      <c r="O810" s="178" t="s">
        <v>13844</v>
      </c>
      <c r="P810" s="178" t="s">
        <v>13354</v>
      </c>
      <c r="Q810" s="178" t="s">
        <v>13354</v>
      </c>
      <c r="R810" s="178" t="s">
        <v>13354</v>
      </c>
      <c r="S810" s="178" t="s">
        <v>13354</v>
      </c>
      <c r="T810" s="178" t="s">
        <v>13354</v>
      </c>
      <c r="U810" s="178" t="s">
        <v>13354</v>
      </c>
      <c r="V810" s="178" t="s">
        <v>13354</v>
      </c>
      <c r="W810" s="178" t="s">
        <v>13354</v>
      </c>
      <c r="X810" s="178" t="s">
        <v>13354</v>
      </c>
      <c r="Y810" s="178" t="s">
        <v>13354</v>
      </c>
      <c r="Z810" s="178" t="s">
        <v>13354</v>
      </c>
      <c r="AA810" s="178" t="s">
        <v>13354</v>
      </c>
      <c r="AB810" s="178" t="str">
        <f t="shared" si="12"/>
        <v>,(3746,25,'Valor Facial',NULL,'Valor Facial','Tab2','Relación a Garantía Fideicometida Valor',1,1,1,0,NULL,NULL,NULL,'TEXTBOX',NULL,NULL,NULL,NULL,NULL,NULL,NULL,NULL,NULL,NULL,NULL,NULL,N'MANTENIMIENTO',CAST('19000101' AS DateTime), N'999999999')</v>
      </c>
    </row>
    <row r="811" spans="1:28" x14ac:dyDescent="0.25">
      <c r="A811" s="178">
        <v>3747</v>
      </c>
      <c r="B811" s="178">
        <v>25</v>
      </c>
      <c r="C811" s="178" t="s">
        <v>15134</v>
      </c>
      <c r="D811" s="178" t="s">
        <v>13354</v>
      </c>
      <c r="E811" s="178" t="s">
        <v>15135</v>
      </c>
      <c r="F811" s="178" t="s">
        <v>14244</v>
      </c>
      <c r="G811" s="178" t="s">
        <v>15124</v>
      </c>
      <c r="H811" s="178">
        <v>1</v>
      </c>
      <c r="I811" s="178">
        <v>1</v>
      </c>
      <c r="J811" s="178">
        <v>1</v>
      </c>
      <c r="K811" s="178">
        <v>0</v>
      </c>
      <c r="L811" s="178" t="s">
        <v>13354</v>
      </c>
      <c r="M811" s="178" t="s">
        <v>13354</v>
      </c>
      <c r="N811" s="178" t="s">
        <v>15093</v>
      </c>
      <c r="O811" s="178" t="s">
        <v>13844</v>
      </c>
      <c r="P811" s="178" t="s">
        <v>13354</v>
      </c>
      <c r="Q811" s="178" t="s">
        <v>13354</v>
      </c>
      <c r="R811" s="178" t="s">
        <v>13354</v>
      </c>
      <c r="S811" s="178" t="s">
        <v>13354</v>
      </c>
      <c r="T811" s="178" t="s">
        <v>13354</v>
      </c>
      <c r="U811" s="178" t="s">
        <v>13354</v>
      </c>
      <c r="V811" s="178" t="s">
        <v>13354</v>
      </c>
      <c r="W811" s="178" t="s">
        <v>13354</v>
      </c>
      <c r="X811" s="178" t="s">
        <v>13354</v>
      </c>
      <c r="Y811" s="178" t="s">
        <v>13354</v>
      </c>
      <c r="Z811" s="178" t="s">
        <v>13354</v>
      </c>
      <c r="AA811" s="178" t="s">
        <v>13354</v>
      </c>
      <c r="AB811" s="178" t="str">
        <f t="shared" si="12"/>
        <v>,(3747,25,'ValorFacialColonizado',NULL,'Valor Facial Colonizado','Tab2','Relación a Garantía Fideicometida Valor',1,1,1,0,NULL,NULL,'9999999999999999999999.99','TEXTBOX',NULL,NULL,NULL,NULL,NULL,NULL,NULL,NULL,NULL,NULL,NULL,NULL,N'MANTENIMIENTO',CAST('19000101' AS DateTime), N'999999999')</v>
      </c>
    </row>
    <row r="812" spans="1:28" x14ac:dyDescent="0.25">
      <c r="A812" s="178">
        <v>3748</v>
      </c>
      <c r="B812" s="178">
        <v>25</v>
      </c>
      <c r="C812" s="178" t="s">
        <v>15088</v>
      </c>
      <c r="D812" s="178" t="s">
        <v>13354</v>
      </c>
      <c r="E812" s="178" t="s">
        <v>15089</v>
      </c>
      <c r="F812" s="178" t="s">
        <v>14480</v>
      </c>
      <c r="G812" s="178" t="s">
        <v>15124</v>
      </c>
      <c r="H812" s="178">
        <v>1</v>
      </c>
      <c r="I812" s="178">
        <v>0</v>
      </c>
      <c r="J812" s="178">
        <v>1</v>
      </c>
      <c r="K812" s="178">
        <v>0</v>
      </c>
      <c r="L812" s="178" t="s">
        <v>13354</v>
      </c>
      <c r="M812" s="178">
        <v>17</v>
      </c>
      <c r="N812" s="178" t="s">
        <v>13354</v>
      </c>
      <c r="O812" s="178" t="s">
        <v>13844</v>
      </c>
      <c r="P812" s="178" t="s">
        <v>13354</v>
      </c>
      <c r="Q812" s="178" t="s">
        <v>13354</v>
      </c>
      <c r="R812" s="178" t="s">
        <v>13354</v>
      </c>
      <c r="S812" s="178" t="s">
        <v>13354</v>
      </c>
      <c r="T812" s="178" t="s">
        <v>13354</v>
      </c>
      <c r="U812" s="178" t="s">
        <v>13354</v>
      </c>
      <c r="V812" s="178" t="s">
        <v>13354</v>
      </c>
      <c r="W812" s="178" t="s">
        <v>13354</v>
      </c>
      <c r="X812" s="178" t="s">
        <v>13354</v>
      </c>
      <c r="Y812" s="178" t="s">
        <v>13354</v>
      </c>
      <c r="Z812" s="178" t="s">
        <v>13354</v>
      </c>
      <c r="AA812" s="178" t="s">
        <v>13354</v>
      </c>
      <c r="AB812" s="178" t="str">
        <f t="shared" si="12"/>
        <v>,(3748,25,'IdDueno',NULL,'Id Dueño','Tab3','Relación a Garantía Fideicometida Valor',1,0,1,0,NULL,17,NULL,'TEXTBOX',NULL,NULL,NULL,NULL,NULL,NULL,NULL,NULL,NULL,NULL,NULL,NULL,N'MANTENIMIENTO',CAST('19000101' AS DateTime), N'999999999')</v>
      </c>
    </row>
    <row r="813" spans="1:28" x14ac:dyDescent="0.25">
      <c r="A813" s="178">
        <v>3749</v>
      </c>
      <c r="B813" s="178">
        <v>25</v>
      </c>
      <c r="C813" s="178" t="s">
        <v>15090</v>
      </c>
      <c r="D813" s="178" t="s">
        <v>13354</v>
      </c>
      <c r="E813" s="178" t="s">
        <v>15136</v>
      </c>
      <c r="F813" s="178" t="s">
        <v>14480</v>
      </c>
      <c r="G813" s="178" t="s">
        <v>15124</v>
      </c>
      <c r="H813" s="178">
        <v>1</v>
      </c>
      <c r="I813" s="178">
        <v>0</v>
      </c>
      <c r="J813" s="178">
        <v>1</v>
      </c>
      <c r="K813" s="178">
        <v>0</v>
      </c>
      <c r="L813" s="178" t="s">
        <v>13354</v>
      </c>
      <c r="M813" s="178">
        <v>75</v>
      </c>
      <c r="N813" s="178" t="s">
        <v>13354</v>
      </c>
      <c r="O813" s="178" t="s">
        <v>13844</v>
      </c>
      <c r="P813" s="178" t="s">
        <v>13354</v>
      </c>
      <c r="Q813" s="178" t="s">
        <v>13354</v>
      </c>
      <c r="R813" s="178" t="s">
        <v>13354</v>
      </c>
      <c r="S813" s="178" t="s">
        <v>13354</v>
      </c>
      <c r="T813" s="178" t="s">
        <v>13354</v>
      </c>
      <c r="U813" s="178" t="s">
        <v>13354</v>
      </c>
      <c r="V813" s="178" t="s">
        <v>13354</v>
      </c>
      <c r="W813" s="178" t="s">
        <v>13354</v>
      </c>
      <c r="X813" s="178" t="s">
        <v>13354</v>
      </c>
      <c r="Y813" s="178" t="s">
        <v>13354</v>
      </c>
      <c r="Z813" s="178" t="s">
        <v>13354</v>
      </c>
      <c r="AA813" s="178" t="s">
        <v>13354</v>
      </c>
      <c r="AB813" s="178" t="str">
        <f t="shared" si="12"/>
        <v>,(3749,25,'NombreDueno',NULL,'Nombre Dueno','Tab3','Relación a Garantía Fideicometida Valor',1,0,1,0,NULL,75,NULL,'TEXTBOX',NULL,NULL,NULL,NULL,NULL,NULL,NULL,NULL,NULL,NULL,NULL,NULL,N'MANTENIMIENTO',CAST('19000101' AS DateTime), N'999999999')</v>
      </c>
    </row>
    <row r="814" spans="1:28" x14ac:dyDescent="0.25">
      <c r="A814" s="178">
        <v>3750</v>
      </c>
      <c r="B814" s="178">
        <v>25</v>
      </c>
      <c r="C814" s="178" t="s">
        <v>15061</v>
      </c>
      <c r="D814" s="178" t="s">
        <v>13354</v>
      </c>
      <c r="E814" s="178" t="s">
        <v>15062</v>
      </c>
      <c r="F814" s="178" t="s">
        <v>14480</v>
      </c>
      <c r="G814" s="178" t="s">
        <v>15124</v>
      </c>
      <c r="H814" s="178">
        <v>1</v>
      </c>
      <c r="I814" s="178">
        <v>0</v>
      </c>
      <c r="J814" s="178">
        <v>1</v>
      </c>
      <c r="K814" s="178">
        <v>1</v>
      </c>
      <c r="L814" s="178">
        <v>1</v>
      </c>
      <c r="M814" s="178" t="s">
        <v>13354</v>
      </c>
      <c r="N814" s="178" t="s">
        <v>13354</v>
      </c>
      <c r="O814" s="178" t="s">
        <v>13878</v>
      </c>
      <c r="P814" s="178" t="s">
        <v>13354</v>
      </c>
      <c r="Q814" s="178" t="s">
        <v>13354</v>
      </c>
      <c r="R814" s="178" t="s">
        <v>13354</v>
      </c>
      <c r="S814" s="178" t="s">
        <v>13354</v>
      </c>
      <c r="T814" s="178" t="s">
        <v>13354</v>
      </c>
      <c r="U814" s="178" t="s">
        <v>13354</v>
      </c>
      <c r="V814" s="178" t="s">
        <v>13846</v>
      </c>
      <c r="W814" s="178" t="s">
        <v>14539</v>
      </c>
      <c r="X814" s="178" t="s">
        <v>13354</v>
      </c>
      <c r="Y814" s="178" t="s">
        <v>13354</v>
      </c>
      <c r="Z814" s="178" t="s">
        <v>13354</v>
      </c>
      <c r="AA814" s="178" t="s">
        <v>13354</v>
      </c>
      <c r="AB814" s="178" t="str">
        <f t="shared" si="12"/>
        <v>,(3750,25,'TipoMonedaValorNominal',NULL,'Tipo Moneda Valor Nominal','Tab3','Relación a Garantía Fideicometida Valor',1,0,1,1,'1',NULL,NULL,'DROPDOWNLIST',NULL,NULL,NULL,NULL,NULL,NULL,'mainTableBoxesCss','TiposMonedasLista',NULL,NULL,NULL,NULL,N'MANTENIMIENTO',CAST('19000101' AS DateTime), N'999999999')</v>
      </c>
    </row>
    <row r="815" spans="1:28" x14ac:dyDescent="0.25">
      <c r="A815" s="178">
        <v>3751</v>
      </c>
      <c r="B815" s="178">
        <v>25</v>
      </c>
      <c r="C815" s="178" t="s">
        <v>15064</v>
      </c>
      <c r="D815" s="178" t="s">
        <v>13354</v>
      </c>
      <c r="E815" s="178" t="s">
        <v>15065</v>
      </c>
      <c r="F815" s="178" t="s">
        <v>14480</v>
      </c>
      <c r="G815" s="178" t="s">
        <v>15124</v>
      </c>
      <c r="H815" s="178">
        <v>1</v>
      </c>
      <c r="I815" s="178">
        <v>0</v>
      </c>
      <c r="J815" s="178">
        <v>1</v>
      </c>
      <c r="K815" s="178">
        <v>0</v>
      </c>
      <c r="L815" s="178" t="s">
        <v>13354</v>
      </c>
      <c r="M815" s="178" t="s">
        <v>13354</v>
      </c>
      <c r="N815" s="178" t="s">
        <v>15113</v>
      </c>
      <c r="O815" s="178" t="s">
        <v>13844</v>
      </c>
      <c r="P815" s="178" t="s">
        <v>13354</v>
      </c>
      <c r="Q815" s="178" t="s">
        <v>13354</v>
      </c>
      <c r="R815" s="178" t="s">
        <v>13354</v>
      </c>
      <c r="S815" s="178" t="s">
        <v>13354</v>
      </c>
      <c r="T815" s="178" t="s">
        <v>13354</v>
      </c>
      <c r="U815" s="178" t="s">
        <v>13354</v>
      </c>
      <c r="V815" s="178" t="s">
        <v>13354</v>
      </c>
      <c r="W815" s="178" t="s">
        <v>13354</v>
      </c>
      <c r="X815" s="178" t="s">
        <v>13354</v>
      </c>
      <c r="Y815" s="178" t="s">
        <v>13354</v>
      </c>
      <c r="Z815" s="178" t="s">
        <v>13354</v>
      </c>
      <c r="AA815" s="178" t="s">
        <v>13354</v>
      </c>
      <c r="AB815" s="178" t="str">
        <f t="shared" si="12"/>
        <v>,(3751,25,'ValorNominal',NULL,'Valor Nominal','Tab3','Relación a Garantía Fideicometida Valor',1,0,1,0,NULL,NULL,'99999999999999999999.99','TEXTBOX',NULL,NULL,NULL,NULL,NULL,NULL,NULL,NULL,NULL,NULL,NULL,NULL,N'MANTENIMIENTO',CAST('19000101' AS DateTime), N'999999999')</v>
      </c>
    </row>
    <row r="816" spans="1:28" x14ac:dyDescent="0.25">
      <c r="A816" s="178">
        <v>3752</v>
      </c>
      <c r="B816" s="178">
        <v>25</v>
      </c>
      <c r="C816" s="178" t="s">
        <v>15094</v>
      </c>
      <c r="D816" s="178" t="s">
        <v>13354</v>
      </c>
      <c r="E816" s="178" t="s">
        <v>15095</v>
      </c>
      <c r="F816" s="178" t="s">
        <v>14480</v>
      </c>
      <c r="G816" s="178" t="s">
        <v>15124</v>
      </c>
      <c r="H816" s="178">
        <v>1</v>
      </c>
      <c r="I816" s="178">
        <v>0</v>
      </c>
      <c r="J816" s="178">
        <v>1</v>
      </c>
      <c r="K816" s="178">
        <v>0</v>
      </c>
      <c r="L816" s="178" t="s">
        <v>13354</v>
      </c>
      <c r="M816" s="178" t="s">
        <v>13354</v>
      </c>
      <c r="N816" s="178" t="s">
        <v>13354</v>
      </c>
      <c r="O816" s="178" t="s">
        <v>13878</v>
      </c>
      <c r="P816" s="178" t="s">
        <v>13354</v>
      </c>
      <c r="Q816" s="178" t="s">
        <v>13354</v>
      </c>
      <c r="R816" s="178" t="s">
        <v>13354</v>
      </c>
      <c r="S816" s="178" t="s">
        <v>13354</v>
      </c>
      <c r="T816" s="178" t="s">
        <v>13354</v>
      </c>
      <c r="U816" s="178" t="s">
        <v>13354</v>
      </c>
      <c r="V816" s="178" t="s">
        <v>13846</v>
      </c>
      <c r="W816" s="178" t="s">
        <v>13354</v>
      </c>
      <c r="X816" s="178" t="s">
        <v>13354</v>
      </c>
      <c r="Y816" s="178" t="s">
        <v>13354</v>
      </c>
      <c r="Z816" s="178" t="s">
        <v>13354</v>
      </c>
      <c r="AA816" s="178" t="s">
        <v>13354</v>
      </c>
      <c r="AB816" s="178" t="str">
        <f t="shared" si="12"/>
        <v>,(3752,25,'TipoMitagadorRiesgo',NULL,'Tipo Mitagador Riesgo','Tab3','Relación a Garantía Fideicometida Valor',1,0,1,0,NULL,NULL,NULL,'DROPDOWNLIST',NULL,NULL,NULL,NULL,NULL,NULL,'mainTableBoxesCss',NULL,NULL,NULL,NULL,NULL,N'MANTENIMIENTO',CAST('19000101' AS DateTime), N'999999999')</v>
      </c>
    </row>
    <row r="817" spans="1:28" x14ac:dyDescent="0.25">
      <c r="A817" s="178">
        <v>3753</v>
      </c>
      <c r="B817" s="178">
        <v>25</v>
      </c>
      <c r="C817" s="178" t="s">
        <v>15096</v>
      </c>
      <c r="D817" s="178" t="s">
        <v>13354</v>
      </c>
      <c r="E817" s="178" t="s">
        <v>15137</v>
      </c>
      <c r="F817" s="178" t="s">
        <v>14480</v>
      </c>
      <c r="G817" s="178" t="s">
        <v>15124</v>
      </c>
      <c r="H817" s="178">
        <v>1</v>
      </c>
      <c r="I817" s="178">
        <v>1</v>
      </c>
      <c r="J817" s="178">
        <v>1</v>
      </c>
      <c r="K817" s="178">
        <v>0</v>
      </c>
      <c r="L817" s="178" t="s">
        <v>13354</v>
      </c>
      <c r="M817" s="178" t="s">
        <v>13354</v>
      </c>
      <c r="N817" s="178" t="s">
        <v>13354</v>
      </c>
      <c r="O817" s="178" t="s">
        <v>13878</v>
      </c>
      <c r="P817" s="178" t="s">
        <v>13354</v>
      </c>
      <c r="Q817" s="178" t="s">
        <v>13354</v>
      </c>
      <c r="R817" s="178" t="s">
        <v>13354</v>
      </c>
      <c r="S817" s="178" t="s">
        <v>13354</v>
      </c>
      <c r="T817" s="178" t="s">
        <v>13354</v>
      </c>
      <c r="U817" s="178" t="s">
        <v>13354</v>
      </c>
      <c r="V817" s="178" t="s">
        <v>13846</v>
      </c>
      <c r="W817" s="178" t="s">
        <v>13354</v>
      </c>
      <c r="X817" s="178" t="s">
        <v>13354</v>
      </c>
      <c r="Y817" s="178" t="s">
        <v>13354</v>
      </c>
      <c r="Z817" s="178" t="s">
        <v>13354</v>
      </c>
      <c r="AA817" s="178" t="s">
        <v>13354</v>
      </c>
      <c r="AB817" s="178" t="str">
        <f t="shared" si="12"/>
        <v>,(3753,25,'TipoDocumentoLegal',NULL,'TipoDocomentoLegal','Tab3','Relación a Garantía Fideicometida Valor',1,1,1,0,NULL,NULL,NULL,'DROPDOWNLIST',NULL,NULL,NULL,NULL,NULL,NULL,'mainTableBoxesCss',NULL,NULL,NULL,NULL,NULL,N'MANTENIMIENTO',CAST('19000101' AS DateTime), N'999999999')</v>
      </c>
    </row>
    <row r="818" spans="1:28" x14ac:dyDescent="0.25">
      <c r="A818" s="178">
        <v>3754</v>
      </c>
      <c r="B818" s="178">
        <v>25</v>
      </c>
      <c r="C818" s="178" t="s">
        <v>14856</v>
      </c>
      <c r="D818" s="178" t="s">
        <v>13354</v>
      </c>
      <c r="E818" s="178" t="s">
        <v>15138</v>
      </c>
      <c r="F818" s="178" t="s">
        <v>14480</v>
      </c>
      <c r="G818" s="178" t="s">
        <v>15124</v>
      </c>
      <c r="H818" s="178">
        <v>1</v>
      </c>
      <c r="I818" s="178">
        <v>1</v>
      </c>
      <c r="J818" s="178">
        <v>1</v>
      </c>
      <c r="K818" s="178">
        <v>0</v>
      </c>
      <c r="L818" s="178" t="s">
        <v>13354</v>
      </c>
      <c r="M818" s="178" t="s">
        <v>13354</v>
      </c>
      <c r="N818" s="178" t="s">
        <v>13354</v>
      </c>
      <c r="O818" s="178" t="s">
        <v>13878</v>
      </c>
      <c r="P818" s="178" t="s">
        <v>13354</v>
      </c>
      <c r="Q818" s="178" t="s">
        <v>13354</v>
      </c>
      <c r="R818" s="178" t="s">
        <v>13354</v>
      </c>
      <c r="S818" s="178" t="s">
        <v>13354</v>
      </c>
      <c r="T818" s="178" t="s">
        <v>13354</v>
      </c>
      <c r="U818" s="178" t="s">
        <v>13354</v>
      </c>
      <c r="V818" s="178" t="s">
        <v>13846</v>
      </c>
      <c r="W818" s="178" t="s">
        <v>13354</v>
      </c>
      <c r="X818" s="178" t="s">
        <v>13354</v>
      </c>
      <c r="Y818" s="178" t="s">
        <v>13354</v>
      </c>
      <c r="Z818" s="178" t="s">
        <v>13354</v>
      </c>
      <c r="AA818" s="178" t="s">
        <v>13354</v>
      </c>
      <c r="AB818" s="178" t="str">
        <f t="shared" si="12"/>
        <v>,(3754,25,'IndInscripcion',NULL,'Ind. Inscripcion','Tab3','Relación a Garantía Fideicometida Valor',1,1,1,0,NULL,NULL,NULL,'DROPDOWNLIST',NULL,NULL,NULL,NULL,NULL,NULL,'mainTableBoxesCss',NULL,NULL,NULL,NULL,NULL,N'MANTENIMIENTO',CAST('19000101' AS DateTime), N'999999999')</v>
      </c>
    </row>
    <row r="819" spans="1:28" x14ac:dyDescent="0.25">
      <c r="A819" s="178">
        <v>3755</v>
      </c>
      <c r="B819" s="178">
        <v>25</v>
      </c>
      <c r="C819" s="178" t="s">
        <v>15102</v>
      </c>
      <c r="D819" s="178" t="s">
        <v>13354</v>
      </c>
      <c r="E819" s="178" t="s">
        <v>15103</v>
      </c>
      <c r="F819" s="178" t="s">
        <v>14480</v>
      </c>
      <c r="G819" s="178" t="s">
        <v>15124</v>
      </c>
      <c r="H819" s="178">
        <v>1</v>
      </c>
      <c r="I819" s="178">
        <v>1</v>
      </c>
      <c r="J819" s="178">
        <v>1</v>
      </c>
      <c r="K819" s="178">
        <v>0</v>
      </c>
      <c r="L819" s="178" t="s">
        <v>13354</v>
      </c>
      <c r="M819" s="178" t="s">
        <v>13354</v>
      </c>
      <c r="N819" s="178" t="s">
        <v>13354</v>
      </c>
      <c r="O819" s="178" t="s">
        <v>13844</v>
      </c>
      <c r="P819" s="178" t="s">
        <v>13354</v>
      </c>
      <c r="Q819" s="178" t="s">
        <v>13354</v>
      </c>
      <c r="R819" s="178" t="s">
        <v>13354</v>
      </c>
      <c r="S819" s="178" t="s">
        <v>13354</v>
      </c>
      <c r="T819" s="178" t="s">
        <v>13354</v>
      </c>
      <c r="U819" s="178" t="s">
        <v>13354</v>
      </c>
      <c r="V819" s="178" t="s">
        <v>13354</v>
      </c>
      <c r="W819" s="178" t="s">
        <v>13354</v>
      </c>
      <c r="X819" s="178" t="s">
        <v>13354</v>
      </c>
      <c r="Y819" s="178" t="s">
        <v>13354</v>
      </c>
      <c r="Z819" s="178" t="s">
        <v>13354</v>
      </c>
      <c r="AA819" s="178" t="s">
        <v>13354</v>
      </c>
      <c r="AB819" s="178" t="str">
        <f t="shared" si="12"/>
        <v>,(3755,25,'FechaPresentacion',NULL,'Fecha Presentación','Tab3','Relación a Garantía Fideicometida Valor',1,1,1,0,NULL,NULL,NULL,'TEXTBOX',NULL,NULL,NULL,NULL,NULL,NULL,NULL,NULL,NULL,NULL,NULL,NULL,N'MANTENIMIENTO',CAST('19000101' AS DateTime), N'999999999')</v>
      </c>
    </row>
    <row r="820" spans="1:28" x14ac:dyDescent="0.25">
      <c r="A820" s="178">
        <v>3756</v>
      </c>
      <c r="B820" s="178">
        <v>25</v>
      </c>
      <c r="C820" s="178" t="s">
        <v>14689</v>
      </c>
      <c r="D820" s="178" t="s">
        <v>13354</v>
      </c>
      <c r="E820" s="178" t="s">
        <v>14690</v>
      </c>
      <c r="F820" s="178" t="s">
        <v>14480</v>
      </c>
      <c r="G820" s="178" t="s">
        <v>15124</v>
      </c>
      <c r="H820" s="178">
        <v>1</v>
      </c>
      <c r="I820" s="178">
        <v>0</v>
      </c>
      <c r="J820" s="178">
        <v>1</v>
      </c>
      <c r="K820" s="178">
        <v>0</v>
      </c>
      <c r="L820" s="178" t="s">
        <v>13354</v>
      </c>
      <c r="M820" s="178" t="s">
        <v>13354</v>
      </c>
      <c r="N820" s="178" t="s">
        <v>15113</v>
      </c>
      <c r="O820" s="178" t="s">
        <v>13844</v>
      </c>
      <c r="P820" s="178" t="s">
        <v>13354</v>
      </c>
      <c r="Q820" s="178" t="s">
        <v>13354</v>
      </c>
      <c r="R820" s="178" t="s">
        <v>13354</v>
      </c>
      <c r="S820" s="178" t="s">
        <v>13354</v>
      </c>
      <c r="T820" s="178" t="s">
        <v>13354</v>
      </c>
      <c r="U820" s="178" t="s">
        <v>13354</v>
      </c>
      <c r="V820" s="178" t="s">
        <v>13354</v>
      </c>
      <c r="W820" s="178" t="s">
        <v>13354</v>
      </c>
      <c r="X820" s="178" t="s">
        <v>13354</v>
      </c>
      <c r="Y820" s="178" t="s">
        <v>13354</v>
      </c>
      <c r="Z820" s="178" t="s">
        <v>13354</v>
      </c>
      <c r="AA820" s="178" t="s">
        <v>13354</v>
      </c>
      <c r="AB820" s="178" t="str">
        <f t="shared" si="12"/>
        <v>,(3756,25,'MontoMitigador',NULL,'Monto Mitigador','Tab3','Relación a Garantía Fideicometida Valor',1,0,1,0,NULL,NULL,'99999999999999999999.99','TEXTBOX',NULL,NULL,NULL,NULL,NULL,NULL,NULL,NULL,NULL,NULL,NULL,NULL,N'MANTENIMIENTO',CAST('19000101' AS DateTime), N'999999999')</v>
      </c>
    </row>
    <row r="821" spans="1:28" x14ac:dyDescent="0.25">
      <c r="A821" s="178">
        <v>3757</v>
      </c>
      <c r="B821" s="178">
        <v>25</v>
      </c>
      <c r="C821" s="178" t="s">
        <v>15139</v>
      </c>
      <c r="D821" s="178" t="s">
        <v>13354</v>
      </c>
      <c r="E821" s="178" t="s">
        <v>14701</v>
      </c>
      <c r="F821" s="178" t="s">
        <v>14480</v>
      </c>
      <c r="G821" s="178" t="s">
        <v>15124</v>
      </c>
      <c r="H821" s="178">
        <v>1</v>
      </c>
      <c r="I821" s="178">
        <v>0</v>
      </c>
      <c r="J821" s="178">
        <v>1</v>
      </c>
      <c r="K821" s="178">
        <v>0</v>
      </c>
      <c r="L821" s="178" t="s">
        <v>13354</v>
      </c>
      <c r="M821" s="178" t="s">
        <v>13354</v>
      </c>
      <c r="N821" s="178" t="s">
        <v>14253</v>
      </c>
      <c r="O821" s="178" t="s">
        <v>13844</v>
      </c>
      <c r="P821" s="178" t="s">
        <v>13354</v>
      </c>
      <c r="Q821" s="178" t="s">
        <v>13354</v>
      </c>
      <c r="R821" s="178" t="s">
        <v>13354</v>
      </c>
      <c r="S821" s="178" t="s">
        <v>13354</v>
      </c>
      <c r="T821" s="178" t="s">
        <v>13354</v>
      </c>
      <c r="U821" s="178" t="s">
        <v>13354</v>
      </c>
      <c r="V821" s="178" t="s">
        <v>13354</v>
      </c>
      <c r="W821" s="178" t="s">
        <v>13354</v>
      </c>
      <c r="X821" s="178" t="s">
        <v>13354</v>
      </c>
      <c r="Y821" s="178" t="s">
        <v>13354</v>
      </c>
      <c r="Z821" s="178" t="s">
        <v>13354</v>
      </c>
      <c r="AA821" s="178" t="s">
        <v>13354</v>
      </c>
      <c r="AB821" s="178" t="str">
        <f t="shared" si="12"/>
        <v>,(3757,25,'PorcentajeAceptacionSUGEF',NULL,'Porcentaje Aceptación SUGEF','Tab3','Relación a Garantía Fideicometida Valor',1,0,1,0,NULL,NULL,'999.99','TEXTBOX',NULL,NULL,NULL,NULL,NULL,NULL,NULL,NULL,NULL,NULL,NULL,NULL,N'MANTENIMIENTO',CAST('19000101' AS DateTime), N'999999999')</v>
      </c>
    </row>
    <row r="822" spans="1:28" x14ac:dyDescent="0.25">
      <c r="A822" s="178">
        <v>3758</v>
      </c>
      <c r="B822" s="178">
        <v>25</v>
      </c>
      <c r="C822" s="178" t="s">
        <v>15101</v>
      </c>
      <c r="D822" s="178" t="s">
        <v>13354</v>
      </c>
      <c r="E822" s="178" t="s">
        <v>14698</v>
      </c>
      <c r="F822" s="178" t="s">
        <v>14480</v>
      </c>
      <c r="G822" s="178" t="s">
        <v>15124</v>
      </c>
      <c r="H822" s="178">
        <v>1</v>
      </c>
      <c r="I822" s="178">
        <v>0</v>
      </c>
      <c r="J822" s="178">
        <v>1</v>
      </c>
      <c r="K822" s="178">
        <v>0</v>
      </c>
      <c r="L822" s="178" t="s">
        <v>13354</v>
      </c>
      <c r="M822" s="178" t="s">
        <v>13354</v>
      </c>
      <c r="N822" s="178" t="s">
        <v>14253</v>
      </c>
      <c r="O822" s="178" t="s">
        <v>13844</v>
      </c>
      <c r="P822" s="178" t="s">
        <v>13354</v>
      </c>
      <c r="Q822" s="178" t="s">
        <v>13354</v>
      </c>
      <c r="R822" s="178" t="s">
        <v>13354</v>
      </c>
      <c r="S822" s="178" t="s">
        <v>13354</v>
      </c>
      <c r="T822" s="178" t="s">
        <v>13354</v>
      </c>
      <c r="U822" s="178" t="s">
        <v>13354</v>
      </c>
      <c r="V822" s="178" t="s">
        <v>13354</v>
      </c>
      <c r="W822" s="178" t="s">
        <v>13354</v>
      </c>
      <c r="X822" s="178" t="s">
        <v>13354</v>
      </c>
      <c r="Y822" s="178" t="s">
        <v>13354</v>
      </c>
      <c r="Z822" s="178" t="s">
        <v>13354</v>
      </c>
      <c r="AA822" s="178" t="s">
        <v>13354</v>
      </c>
      <c r="AB822" s="178" t="str">
        <f t="shared" si="12"/>
        <v>,(3758,25,'PorcentajeAceptacionBCR',NULL,'Porcentaje Aceptación BCR','Tab3','Relación a Garantía Fideicometida Valor',1,0,1,0,NULL,NULL,'999.99','TEXTBOX',NULL,NULL,NULL,NULL,NULL,NULL,NULL,NULL,NULL,NULL,NULL,NULL,N'MANTENIMIENTO',CAST('19000101' AS DateTime), N'999999999')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93"/>
  <sheetViews>
    <sheetView workbookViewId="0">
      <selection activeCell="H2" sqref="H2"/>
    </sheetView>
  </sheetViews>
  <sheetFormatPr baseColWidth="10" defaultRowHeight="15" x14ac:dyDescent="0.25"/>
  <cols>
    <col min="4" max="4" width="11.42578125" style="48"/>
    <col min="8" max="8" width="11.85546875" bestFit="1" customWidth="1"/>
  </cols>
  <sheetData>
    <row r="1" spans="1:8" x14ac:dyDescent="0.25">
      <c r="A1" s="176" t="s">
        <v>13347</v>
      </c>
      <c r="B1" s="176" t="s">
        <v>13348</v>
      </c>
      <c r="C1" s="176" t="s">
        <v>13349</v>
      </c>
      <c r="D1" s="48" t="s">
        <v>13350</v>
      </c>
      <c r="E1" s="176" t="s">
        <v>13351</v>
      </c>
      <c r="F1" s="176" t="s">
        <v>13352</v>
      </c>
      <c r="G1" s="176" t="s">
        <v>13353</v>
      </c>
    </row>
    <row r="2" spans="1:8" x14ac:dyDescent="0.25">
      <c r="A2" s="176">
        <v>97</v>
      </c>
      <c r="B2" s="176">
        <v>97</v>
      </c>
      <c r="C2" s="176" t="s">
        <v>13628</v>
      </c>
      <c r="D2" s="48" t="s">
        <v>13354</v>
      </c>
      <c r="E2" s="176" t="s">
        <v>13355</v>
      </c>
      <c r="F2" s="176">
        <v>34</v>
      </c>
      <c r="G2" s="176">
        <v>34</v>
      </c>
      <c r="H2" s="176" t="str">
        <f>+CONCATENATE(",(",A2,",",B2,",","'",C2,"'",",",(IF(EXACT(D2,"NULL"), "NULL", "'"&amp;D2&amp;"'")),",,",(IF(EXACT(E2,"NULL"), "NULL", "'"&amp;E2&amp;"'")),",",F2,",",G2,",N'MANTENIMIENTO',CAST('19000101' AS DateTime), N'999999999')")</f>
        <v>,(97,97,'Materiales de Paredes Externas y Tapícheles',NULL,,'~/Paginas/Configuracion/MaterialesParedesExternasTapicheles.aspx',34,34,N'MANTENIMIENTO',CAST('19000101' AS DateTime), N'999999999')</v>
      </c>
    </row>
    <row r="3" spans="1:8" x14ac:dyDescent="0.25">
      <c r="A3" s="176">
        <v>98</v>
      </c>
      <c r="B3" s="176">
        <v>98</v>
      </c>
      <c r="C3" s="176" t="s">
        <v>13356</v>
      </c>
      <c r="D3" s="48" t="s">
        <v>13354</v>
      </c>
      <c r="E3" s="176" t="s">
        <v>13357</v>
      </c>
      <c r="F3" s="176">
        <v>34</v>
      </c>
      <c r="G3" s="176">
        <v>34</v>
      </c>
      <c r="H3" s="176" t="str">
        <f t="shared" ref="H3:H66" si="0">+CONCATENATE(",(",A3,",",B3,",","'",C3,"'",",",(IF(EXACT(D3,"NULL"), "NULL", "'"&amp;D3&amp;"'")),",,",(IF(EXACT(E3,"NULL"), "NULL", "'"&amp;E3&amp;"'")),",",F3,",",G3,",N'MANTENIMIENTO',CAST('19000101' AS DateTime), N'999999999')")</f>
        <v>,(98,98,'Material de Pisos',NULL,,'~/Paginas/Configuracion/MaterialesPisos.aspx',34,34,N'MANTENIMIENTO',CAST('19000101' AS DateTime), N'999999999')</v>
      </c>
    </row>
    <row r="4" spans="1:8" x14ac:dyDescent="0.25">
      <c r="A4" s="176">
        <v>99</v>
      </c>
      <c r="B4" s="176">
        <v>99</v>
      </c>
      <c r="C4" s="176" t="s">
        <v>13358</v>
      </c>
      <c r="D4" s="48" t="s">
        <v>13354</v>
      </c>
      <c r="E4" s="176" t="s">
        <v>13359</v>
      </c>
      <c r="F4" s="176">
        <v>34</v>
      </c>
      <c r="G4" s="176">
        <v>34</v>
      </c>
      <c r="H4" s="176" t="str">
        <f t="shared" si="0"/>
        <v>,(99,99,'Material de Puertas',NULL,,'~/Paginas/Configuracion/MaterialesPuertas.aspx',34,34,N'MANTENIMIENTO',CAST('19000101' AS DateTime), N'999999999')</v>
      </c>
    </row>
    <row r="5" spans="1:8" x14ac:dyDescent="0.25">
      <c r="A5" s="176">
        <v>100</v>
      </c>
      <c r="B5" s="176">
        <v>100</v>
      </c>
      <c r="C5" s="176" t="s">
        <v>13629</v>
      </c>
      <c r="D5" s="48" t="s">
        <v>13354</v>
      </c>
      <c r="E5" s="176" t="s">
        <v>13360</v>
      </c>
      <c r="F5" s="176">
        <v>34</v>
      </c>
      <c r="G5" s="176">
        <v>34</v>
      </c>
      <c r="H5" s="176" t="str">
        <f t="shared" si="0"/>
        <v>,(100,100,'Calle o Accesos y Material Vías de Acceso',NULL,,'~/Paginas/Configuracion/MaterialesViasAcceso.aspx',34,34,N'MANTENIMIENTO',CAST('19000101' AS DateTime), N'999999999')</v>
      </c>
    </row>
    <row r="6" spans="1:8" x14ac:dyDescent="0.25">
      <c r="A6" s="176">
        <v>101</v>
      </c>
      <c r="B6" s="176">
        <v>101</v>
      </c>
      <c r="C6" s="176" t="s">
        <v>13361</v>
      </c>
      <c r="D6" s="48" t="s">
        <v>13354</v>
      </c>
      <c r="E6" s="176" t="s">
        <v>13362</v>
      </c>
      <c r="F6" s="176">
        <v>34</v>
      </c>
      <c r="G6" s="176">
        <v>34</v>
      </c>
      <c r="H6" s="176" t="str">
        <f t="shared" si="0"/>
        <v>,(101,101,'Monedas',NULL,,'~/Paginas/Configuracion/Monedas.aspx',34,34,N'MANTENIMIENTO',CAST('19000101' AS DateTime), N'999999999')</v>
      </c>
    </row>
    <row r="7" spans="1:8" x14ac:dyDescent="0.25">
      <c r="A7" s="176">
        <v>102</v>
      </c>
      <c r="B7" s="176">
        <v>102</v>
      </c>
      <c r="C7" s="176" t="s">
        <v>13363</v>
      </c>
      <c r="D7" s="48" t="s">
        <v>13354</v>
      </c>
      <c r="E7" s="176" t="s">
        <v>13364</v>
      </c>
      <c r="F7" s="176">
        <v>34</v>
      </c>
      <c r="G7" s="176">
        <v>34</v>
      </c>
      <c r="H7" s="176" t="str">
        <f t="shared" si="0"/>
        <v>,(102,102,'Niveles Socioeconómicos',NULL,,'~/Paginas/Configuracion/NivelesSocioeconomicos.aspx',34,34,N'MANTENIMIENTO',CAST('19000101' AS DateTime), N'999999999')</v>
      </c>
    </row>
    <row r="8" spans="1:8" x14ac:dyDescent="0.25">
      <c r="A8" s="176">
        <v>103</v>
      </c>
      <c r="B8" s="176">
        <v>103</v>
      </c>
      <c r="C8" s="176" t="s">
        <v>13365</v>
      </c>
      <c r="D8" s="48" t="s">
        <v>13354</v>
      </c>
      <c r="E8" s="176" t="s">
        <v>13366</v>
      </c>
      <c r="F8" s="176">
        <v>34</v>
      </c>
      <c r="G8" s="176">
        <v>34</v>
      </c>
      <c r="H8" s="176" t="str">
        <f t="shared" si="0"/>
        <v>,(103,103,'Nivel del Terreno',NULL,,'~/Paginas/Configuracion/NivelesTerrenos.aspx',34,34,N'MANTENIMIENTO',CAST('19000101' AS DateTime), N'999999999')</v>
      </c>
    </row>
    <row r="9" spans="1:8" x14ac:dyDescent="0.25">
      <c r="A9" s="176">
        <v>104</v>
      </c>
      <c r="B9" s="176">
        <v>104</v>
      </c>
      <c r="C9" s="176" t="s">
        <v>13367</v>
      </c>
      <c r="D9" s="48" t="s">
        <v>13354</v>
      </c>
      <c r="E9" s="176" t="s">
        <v>13368</v>
      </c>
      <c r="F9" s="176">
        <v>34</v>
      </c>
      <c r="G9" s="176">
        <v>34</v>
      </c>
      <c r="H9" s="176" t="str">
        <f t="shared" si="0"/>
        <v>,(104,104,'Número de Líneas',NULL,,'~/Paginas/Configuracion/NumerosLineas.aspx',34,34,N'MANTENIMIENTO',CAST('19000101' AS DateTime), N'999999999')</v>
      </c>
    </row>
    <row r="10" spans="1:8" x14ac:dyDescent="0.25">
      <c r="A10" s="176">
        <v>105</v>
      </c>
      <c r="B10" s="176">
        <v>105</v>
      </c>
      <c r="C10" s="176" t="s">
        <v>13369</v>
      </c>
      <c r="D10" s="48" t="s">
        <v>13354</v>
      </c>
      <c r="E10" s="176" t="s">
        <v>13370</v>
      </c>
      <c r="F10" s="176">
        <v>34</v>
      </c>
      <c r="G10" s="176">
        <v>34</v>
      </c>
      <c r="H10" s="176" t="str">
        <f t="shared" si="0"/>
        <v>,(105,105,'Orientaciones',NULL,,'~/Paginas/Configuracion/Orientaciones.aspx',34,34,N'MANTENIMIENTO',CAST('19000101' AS DateTime), N'999999999')</v>
      </c>
    </row>
    <row r="11" spans="1:8" x14ac:dyDescent="0.25">
      <c r="A11" s="176">
        <v>106</v>
      </c>
      <c r="B11" s="176">
        <v>106</v>
      </c>
      <c r="C11" s="176" t="s">
        <v>13371</v>
      </c>
      <c r="D11" s="48" t="s">
        <v>13354</v>
      </c>
      <c r="E11" s="176" t="s">
        <v>13372</v>
      </c>
      <c r="F11" s="176">
        <v>34</v>
      </c>
      <c r="G11" s="176">
        <v>34</v>
      </c>
      <c r="H11" s="176" t="str">
        <f t="shared" si="0"/>
        <v>,(106,106,'Pendientes',NULL,,'~/Paginas/Configuracion/Pendientes.aspx',34,34,N'MANTENIMIENTO',CAST('19000101' AS DateTime), N'999999999')</v>
      </c>
    </row>
    <row r="12" spans="1:8" x14ac:dyDescent="0.25">
      <c r="A12" s="176">
        <v>107</v>
      </c>
      <c r="B12" s="176">
        <v>107</v>
      </c>
      <c r="C12" s="176" t="s">
        <v>13373</v>
      </c>
      <c r="D12" s="48" t="s">
        <v>13354</v>
      </c>
      <c r="E12" s="176" t="s">
        <v>13374</v>
      </c>
      <c r="F12" s="176">
        <v>34</v>
      </c>
      <c r="G12" s="176">
        <v>34</v>
      </c>
      <c r="H12" s="176" t="str">
        <f t="shared" si="0"/>
        <v>,(107,107,'Pinturas',NULL,,'~/Paginas/Configuracion/Pinturas.aspx',34,34,N'MANTENIMIENTO',CAST('19000101' AS DateTime), N'999999999')</v>
      </c>
    </row>
    <row r="13" spans="1:8" x14ac:dyDescent="0.25">
      <c r="A13" s="176">
        <v>108</v>
      </c>
      <c r="B13" s="176">
        <v>108</v>
      </c>
      <c r="C13" s="176" t="s">
        <v>13375</v>
      </c>
      <c r="D13" s="48" t="s">
        <v>13354</v>
      </c>
      <c r="E13" s="176" t="s">
        <v>13376</v>
      </c>
      <c r="F13" s="176">
        <v>34</v>
      </c>
      <c r="G13" s="176">
        <v>34</v>
      </c>
      <c r="H13" s="176" t="str">
        <f t="shared" si="0"/>
        <v>,(108,108,'Planes de Inversiones',NULL,,'~/Paginas/Configuracion/PlanesInversiones.aspx',34,34,N'MANTENIMIENTO',CAST('19000101' AS DateTime), N'999999999')</v>
      </c>
    </row>
    <row r="14" spans="1:8" x14ac:dyDescent="0.25">
      <c r="A14" s="176">
        <v>109</v>
      </c>
      <c r="B14" s="176">
        <v>109</v>
      </c>
      <c r="C14" s="176" t="s">
        <v>13377</v>
      </c>
      <c r="D14" s="48" t="s">
        <v>13354</v>
      </c>
      <c r="E14" s="176" t="s">
        <v>13378</v>
      </c>
      <c r="F14" s="176">
        <v>34</v>
      </c>
      <c r="G14" s="176">
        <v>34</v>
      </c>
      <c r="H14" s="176" t="str">
        <f t="shared" si="0"/>
        <v>,(109,109,'Provincias',NULL,,'~/Paginas/Configuracion/Provincias.aspx',34,34,N'MANTENIMIENTO',CAST('19000101' AS DateTime), N'999999999')</v>
      </c>
    </row>
    <row r="15" spans="1:8" x14ac:dyDescent="0.25">
      <c r="A15" s="176">
        <v>110</v>
      </c>
      <c r="B15" s="176">
        <v>110</v>
      </c>
      <c r="C15" s="176" t="s">
        <v>13379</v>
      </c>
      <c r="D15" s="48" t="s">
        <v>13354</v>
      </c>
      <c r="E15" s="176" t="s">
        <v>13380</v>
      </c>
      <c r="F15" s="176">
        <v>34</v>
      </c>
      <c r="G15" s="176">
        <v>34</v>
      </c>
      <c r="H15" s="176" t="str">
        <f t="shared" si="0"/>
        <v>,(110,110,'Puntos de Referencias',NULL,,'~/Paginas/Configuracion/PuntosReferencias.aspx',34,34,N'MANTENIMIENTO',CAST('19000101' AS DateTime), N'999999999')</v>
      </c>
    </row>
    <row r="16" spans="1:8" x14ac:dyDescent="0.25">
      <c r="A16" s="176">
        <v>111</v>
      </c>
      <c r="B16" s="176">
        <v>111</v>
      </c>
      <c r="C16" s="176" t="s">
        <v>13381</v>
      </c>
      <c r="D16" s="48" t="s">
        <v>13354</v>
      </c>
      <c r="E16" s="176" t="s">
        <v>13382</v>
      </c>
      <c r="F16" s="176">
        <v>34</v>
      </c>
      <c r="G16" s="176">
        <v>34</v>
      </c>
      <c r="H16" s="176" t="str">
        <f t="shared" si="0"/>
        <v>,(111,111,'Régimen Fiscalización',NULL,,'~/Paginas/Configuracion/RegimenesFiscalizaciones.aspx',34,34,N'MANTENIMIENTO',CAST('19000101' AS DateTime), N'999999999')</v>
      </c>
    </row>
    <row r="17" spans="1:8" x14ac:dyDescent="0.25">
      <c r="A17" s="176">
        <v>112</v>
      </c>
      <c r="B17" s="176">
        <v>112</v>
      </c>
      <c r="C17" s="176" t="s">
        <v>12073</v>
      </c>
      <c r="D17" s="48" t="s">
        <v>13354</v>
      </c>
      <c r="E17" s="176" t="s">
        <v>13383</v>
      </c>
      <c r="F17" s="176">
        <v>34</v>
      </c>
      <c r="G17" s="176">
        <v>34</v>
      </c>
      <c r="H17" s="176" t="str">
        <f t="shared" si="0"/>
        <v>,(112,112,'Secciones',NULL,,'~/Paginas/Configuracion/Secciones.aspx',34,34,N'MANTENIMIENTO',CAST('19000101' AS DateTime), N'999999999')</v>
      </c>
    </row>
    <row r="18" spans="1:8" x14ac:dyDescent="0.25">
      <c r="A18" s="176">
        <v>113</v>
      </c>
      <c r="B18" s="176">
        <v>113</v>
      </c>
      <c r="C18" s="176" t="s">
        <v>13384</v>
      </c>
      <c r="D18" s="48" t="s">
        <v>13354</v>
      </c>
      <c r="E18" s="176" t="s">
        <v>13385</v>
      </c>
      <c r="F18" s="176">
        <v>34</v>
      </c>
      <c r="G18" s="176">
        <v>34</v>
      </c>
      <c r="H18" s="176" t="str">
        <f t="shared" si="0"/>
        <v>,(113,113,'Sistema Constructivo',NULL,,'~/Paginas/Configuracion/SistemasConstructivos.aspx',34,34,N'MANTENIMIENTO',CAST('19000101' AS DateTime), N'999999999')</v>
      </c>
    </row>
    <row r="19" spans="1:8" x14ac:dyDescent="0.25">
      <c r="A19" s="176">
        <v>114</v>
      </c>
      <c r="B19" s="176">
        <v>114</v>
      </c>
      <c r="C19" s="176" t="s">
        <v>13386</v>
      </c>
      <c r="D19" s="48" t="s">
        <v>13354</v>
      </c>
      <c r="E19" s="176" t="s">
        <v>13387</v>
      </c>
      <c r="F19" s="176">
        <v>34</v>
      </c>
      <c r="G19" s="176">
        <v>34</v>
      </c>
      <c r="H19" s="176" t="str">
        <f t="shared" si="0"/>
        <v>,(114,114,'Situaciones',NULL,,'~/Paginas/Configuracion/Situaciones.aspx',34,34,N'MANTENIMIENTO',CAST('19000101' AS DateTime), N'999999999')</v>
      </c>
    </row>
    <row r="20" spans="1:8" x14ac:dyDescent="0.25">
      <c r="A20" s="176">
        <v>115</v>
      </c>
      <c r="B20" s="176">
        <v>115</v>
      </c>
      <c r="C20" s="176" t="s">
        <v>508</v>
      </c>
      <c r="D20" s="48" t="s">
        <v>13354</v>
      </c>
      <c r="E20" s="176" t="s">
        <v>13388</v>
      </c>
      <c r="F20" s="176">
        <v>34</v>
      </c>
      <c r="G20" s="176">
        <v>34</v>
      </c>
      <c r="H20" s="176" t="str">
        <f t="shared" si="0"/>
        <v>,(115,115,'Solicitantes',NULL,,'~/Paginas/Configuracion/Solicitantes.aspx',34,34,N'MANTENIMIENTO',CAST('19000101' AS DateTime), N'999999999')</v>
      </c>
    </row>
    <row r="21" spans="1:8" x14ac:dyDescent="0.25">
      <c r="A21" s="176">
        <v>116</v>
      </c>
      <c r="B21" s="176">
        <v>116</v>
      </c>
      <c r="C21" s="176" t="s">
        <v>13389</v>
      </c>
      <c r="D21" s="48" t="s">
        <v>13354</v>
      </c>
      <c r="E21" s="176" t="s">
        <v>13390</v>
      </c>
      <c r="F21" s="176">
        <v>34</v>
      </c>
      <c r="G21" s="176">
        <v>34</v>
      </c>
      <c r="H21" s="176" t="str">
        <f t="shared" si="0"/>
        <v>,(116,116,'Tenencias PRT 15',NULL,,'~/Paginas/Configuracion/TenenciasPRT15.aspx',34,34,N'MANTENIMIENTO',CAST('19000101' AS DateTime), N'999999999')</v>
      </c>
    </row>
    <row r="22" spans="1:8" x14ac:dyDescent="0.25">
      <c r="A22" s="176">
        <v>117</v>
      </c>
      <c r="B22" s="176">
        <v>117</v>
      </c>
      <c r="C22" s="176" t="s">
        <v>13391</v>
      </c>
      <c r="D22" s="48" t="s">
        <v>13354</v>
      </c>
      <c r="E22" s="176" t="s">
        <v>13392</v>
      </c>
      <c r="F22" s="176">
        <v>34</v>
      </c>
      <c r="G22" s="176">
        <v>34</v>
      </c>
      <c r="H22" s="176" t="str">
        <f t="shared" si="0"/>
        <v>,(117,117,'Tenencias PRT 17',NULL,,'~/Paginas/Configuracion/TenenciasPRT17.aspx',34,34,N'MANTENIMIENTO',CAST('19000101' AS DateTime), N'999999999')</v>
      </c>
    </row>
    <row r="23" spans="1:8" x14ac:dyDescent="0.25">
      <c r="A23" s="176">
        <v>118</v>
      </c>
      <c r="B23" s="176">
        <v>118</v>
      </c>
      <c r="C23" s="176" t="s">
        <v>13393</v>
      </c>
      <c r="D23" s="48" t="s">
        <v>13354</v>
      </c>
      <c r="E23" s="176" t="s">
        <v>13394</v>
      </c>
      <c r="F23" s="176">
        <v>34</v>
      </c>
      <c r="G23" s="176">
        <v>34</v>
      </c>
      <c r="H23" s="176" t="str">
        <f t="shared" si="0"/>
        <v>,(118,118,'Tipo Adjudicación Bien',NULL,,'~/Paginas/Configuracion/TiposAdjudicacionesBienes.aspx',34,34,N'MANTENIMIENTO',CAST('19000101' AS DateTime), N'999999999')</v>
      </c>
    </row>
    <row r="24" spans="1:8" x14ac:dyDescent="0.25">
      <c r="A24" s="176">
        <v>119</v>
      </c>
      <c r="B24" s="176">
        <v>119</v>
      </c>
      <c r="C24" s="176" t="s">
        <v>13630</v>
      </c>
      <c r="D24" s="48" t="s">
        <v>13354</v>
      </c>
      <c r="E24" s="176" t="s">
        <v>13395</v>
      </c>
      <c r="F24" s="176">
        <v>34</v>
      </c>
      <c r="G24" s="176">
        <v>34</v>
      </c>
      <c r="H24" s="176" t="str">
        <f t="shared" si="0"/>
        <v>,(119,119,'Tipo Asignación Calificación',NULL,,'~/Paginas/Configuracion/TiposAsignacionesCalificaciones.aspx',34,34,N'MANTENIMIENTO',CAST('19000101' AS DateTime), N'999999999')</v>
      </c>
    </row>
    <row r="25" spans="1:8" x14ac:dyDescent="0.25">
      <c r="A25" s="176">
        <v>120</v>
      </c>
      <c r="B25" s="176">
        <v>120</v>
      </c>
      <c r="C25" s="176" t="s">
        <v>13396</v>
      </c>
      <c r="D25" s="48" t="s">
        <v>13354</v>
      </c>
      <c r="E25" s="176" t="s">
        <v>13397</v>
      </c>
      <c r="F25" s="176">
        <v>34</v>
      </c>
      <c r="G25" s="176">
        <v>34</v>
      </c>
      <c r="H25" s="176" t="str">
        <f t="shared" si="0"/>
        <v>,(120,120,'Tipo de Bienes',NULL,,'~/Paginas/Configuracion/TiposBienes.aspx',34,34,N'MANTENIMIENTO',CAST('19000101' AS DateTime), N'999999999')</v>
      </c>
    </row>
    <row r="26" spans="1:8" x14ac:dyDescent="0.25">
      <c r="A26" s="176">
        <v>121</v>
      </c>
      <c r="B26" s="176">
        <v>121</v>
      </c>
      <c r="C26" s="176" t="s">
        <v>13398</v>
      </c>
      <c r="D26" s="48" t="s">
        <v>13354</v>
      </c>
      <c r="E26" s="176" t="s">
        <v>13399</v>
      </c>
      <c r="F26" s="176">
        <v>34</v>
      </c>
      <c r="G26" s="176">
        <v>34</v>
      </c>
      <c r="H26" s="176" t="str">
        <f t="shared" si="0"/>
        <v>,(121,121,'Tipo Capacidades de Pago',NULL,,'~/Paginas/Configuracion/TiposCapacidadesPagos.aspx',34,34,N'MANTENIMIENTO',CAST('19000101' AS DateTime), N'999999999')</v>
      </c>
    </row>
    <row r="27" spans="1:8" x14ac:dyDescent="0.25">
      <c r="A27" s="176">
        <v>122</v>
      </c>
      <c r="B27" s="176">
        <v>122</v>
      </c>
      <c r="C27" s="176" t="s">
        <v>13400</v>
      </c>
      <c r="D27" s="48" t="s">
        <v>13354</v>
      </c>
      <c r="E27" s="176" t="s">
        <v>13401</v>
      </c>
      <c r="F27" s="176">
        <v>34</v>
      </c>
      <c r="G27" s="176">
        <v>34</v>
      </c>
      <c r="H27" s="176" t="str">
        <f t="shared" si="0"/>
        <v>,(122,122,'Tipo de Cartera',NULL,,'~/Paginas/Configuracion/TiposCarteras.aspx',34,34,N'MANTENIMIENTO',CAST('19000101' AS DateTime), N'999999999')</v>
      </c>
    </row>
    <row r="28" spans="1:8" x14ac:dyDescent="0.25">
      <c r="A28" s="176">
        <v>123</v>
      </c>
      <c r="B28" s="176">
        <v>123</v>
      </c>
      <c r="C28" s="176" t="s">
        <v>13402</v>
      </c>
      <c r="D28" s="48" t="s">
        <v>13354</v>
      </c>
      <c r="E28" s="176" t="s">
        <v>13403</v>
      </c>
      <c r="F28" s="176">
        <v>34</v>
      </c>
      <c r="G28" s="176">
        <v>34</v>
      </c>
      <c r="H28" s="176" t="str">
        <f t="shared" si="0"/>
        <v>,(123,123,'Tipo de Casos',NULL,,'~/Paginas/Configuracion/TiposCasos.aspx',34,34,N'MANTENIMIENTO',CAST('19000101' AS DateTime), N'999999999')</v>
      </c>
    </row>
    <row r="29" spans="1:8" x14ac:dyDescent="0.25">
      <c r="A29" s="176">
        <v>124</v>
      </c>
      <c r="B29" s="176">
        <v>124</v>
      </c>
      <c r="C29" s="176" t="s">
        <v>13631</v>
      </c>
      <c r="D29" s="48" t="s">
        <v>13354</v>
      </c>
      <c r="E29" s="176" t="s">
        <v>13404</v>
      </c>
      <c r="F29" s="176">
        <v>34</v>
      </c>
      <c r="G29" s="176">
        <v>34</v>
      </c>
      <c r="H29" s="176" t="str">
        <f t="shared" si="0"/>
        <v>,(124,124,'Tipo Clasificación de Instrumento',NULL,,'~/Paginas/Configuracion/TiposClasificacionesInstrumentos.aspx',34,34,N'MANTENIMIENTO',CAST('19000101' AS DateTime), N'999999999')</v>
      </c>
    </row>
    <row r="30" spans="1:8" x14ac:dyDescent="0.25">
      <c r="A30" s="176">
        <v>125</v>
      </c>
      <c r="B30" s="176">
        <v>125</v>
      </c>
      <c r="C30" s="176" t="s">
        <v>13632</v>
      </c>
      <c r="D30" s="48" t="s">
        <v>13354</v>
      </c>
      <c r="E30" s="176" t="s">
        <v>13405</v>
      </c>
      <c r="F30" s="176">
        <v>34</v>
      </c>
      <c r="G30" s="176">
        <v>34</v>
      </c>
      <c r="H30" s="176" t="str">
        <f t="shared" si="0"/>
        <v>,(125,125,'Tipo de Comportamiento de Pago',NULL,,'~/Paginas/Configuracion/TiposComportamientosPagos.aspx',34,34,N'MANTENIMIENTO',CAST('19000101' AS DateTime), N'999999999')</v>
      </c>
    </row>
    <row r="31" spans="1:8" x14ac:dyDescent="0.25">
      <c r="A31" s="176">
        <v>126</v>
      </c>
      <c r="B31" s="176">
        <v>126</v>
      </c>
      <c r="C31" s="176" t="s">
        <v>563</v>
      </c>
      <c r="D31" s="48" t="s">
        <v>13354</v>
      </c>
      <c r="E31" s="176" t="s">
        <v>13406</v>
      </c>
      <c r="F31" s="176">
        <v>34</v>
      </c>
      <c r="G31" s="176">
        <v>34</v>
      </c>
      <c r="H31" s="176" t="str">
        <f t="shared" si="0"/>
        <v>,(126,126,'Tipo Construcción',NULL,,'~/Paginas/Configuracion/TiposConstrucciones.aspx',34,34,N'MANTENIMIENTO',CAST('19000101' AS DateTime), N'999999999')</v>
      </c>
    </row>
    <row r="32" spans="1:8" x14ac:dyDescent="0.25">
      <c r="A32" s="176">
        <v>127</v>
      </c>
      <c r="B32" s="176">
        <v>127</v>
      </c>
      <c r="C32" s="176" t="s">
        <v>13407</v>
      </c>
      <c r="D32" s="48" t="s">
        <v>13354</v>
      </c>
      <c r="E32" s="176" t="s">
        <v>13408</v>
      </c>
      <c r="F32" s="176">
        <v>34</v>
      </c>
      <c r="G32" s="176">
        <v>34</v>
      </c>
      <c r="H32" s="176" t="str">
        <f t="shared" si="0"/>
        <v>,(127,127,'Tipo Documento Legal',NULL,,'~/Paginas/Configuracion/TiposDocumentosLegales.aspx',34,34,N'MANTENIMIENTO',CAST('19000101' AS DateTime), N'999999999')</v>
      </c>
    </row>
    <row r="33" spans="1:8" x14ac:dyDescent="0.25">
      <c r="A33" s="176">
        <v>128</v>
      </c>
      <c r="B33" s="176">
        <v>128</v>
      </c>
      <c r="C33" s="176" t="s">
        <v>13409</v>
      </c>
      <c r="D33" s="48" t="s">
        <v>13354</v>
      </c>
      <c r="E33" s="176" t="s">
        <v>13410</v>
      </c>
      <c r="F33" s="176">
        <v>34</v>
      </c>
      <c r="G33" s="176">
        <v>34</v>
      </c>
      <c r="H33" s="176" t="str">
        <f t="shared" si="0"/>
        <v>,(128,128,'Tipo Emisor',NULL,,'~/Paginas/Configuracion/TiposEmisores.aspx',34,34,N'MANTENIMIENTO',CAST('19000101' AS DateTime), N'999999999')</v>
      </c>
    </row>
    <row r="34" spans="1:8" x14ac:dyDescent="0.25">
      <c r="A34" s="176">
        <v>129</v>
      </c>
      <c r="B34" s="176">
        <v>129</v>
      </c>
      <c r="C34" s="176" t="s">
        <v>13411</v>
      </c>
      <c r="D34" s="48" t="s">
        <v>13354</v>
      </c>
      <c r="E34" s="176" t="s">
        <v>13412</v>
      </c>
      <c r="F34" s="176">
        <v>34</v>
      </c>
      <c r="G34" s="176">
        <v>34</v>
      </c>
      <c r="H34" s="176" t="str">
        <f t="shared" si="0"/>
        <v>,(129,129,'Tipo Entidad',NULL,,'~/Paginas/Configuracion/TiposEntidades.aspx',34,34,N'MANTENIMIENTO',CAST('19000101' AS DateTime), N'999999999')</v>
      </c>
    </row>
    <row r="35" spans="1:8" x14ac:dyDescent="0.25">
      <c r="A35" s="176">
        <v>130</v>
      </c>
      <c r="B35" s="176">
        <v>130</v>
      </c>
      <c r="C35" s="176" t="s">
        <v>13413</v>
      </c>
      <c r="D35" s="48" t="s">
        <v>13354</v>
      </c>
      <c r="E35" s="176" t="s">
        <v>13414</v>
      </c>
      <c r="F35" s="176">
        <v>34</v>
      </c>
      <c r="G35" s="176">
        <v>34</v>
      </c>
      <c r="H35" s="176" t="str">
        <f t="shared" si="0"/>
        <v>,(130,130,'Tipo Estados de Avalúos',NULL,,'~/Paginas/Configuracion/TiposEstadosAvaluos.aspx',34,34,N'MANTENIMIENTO',CAST('19000101' AS DateTime), N'999999999')</v>
      </c>
    </row>
    <row r="36" spans="1:8" x14ac:dyDescent="0.25">
      <c r="A36" s="176">
        <v>131</v>
      </c>
      <c r="B36" s="176">
        <v>131</v>
      </c>
      <c r="C36" s="176" t="s">
        <v>13415</v>
      </c>
      <c r="D36" s="48" t="s">
        <v>13354</v>
      </c>
      <c r="E36" s="176" t="s">
        <v>13416</v>
      </c>
      <c r="F36" s="176">
        <v>34</v>
      </c>
      <c r="G36" s="176">
        <v>34</v>
      </c>
      <c r="H36" s="176" t="str">
        <f t="shared" si="0"/>
        <v>,(131,131,'Tipo Garantías',NULL,,'~/Paginas/Configuracion/TiposGarantias.aspx',34,34,N'MANTENIMIENTO',CAST('19000101' AS DateTime), N'999999999')</v>
      </c>
    </row>
    <row r="37" spans="1:8" x14ac:dyDescent="0.25">
      <c r="A37" s="176">
        <v>132</v>
      </c>
      <c r="B37" s="176">
        <v>132</v>
      </c>
      <c r="C37" s="176" t="s">
        <v>13417</v>
      </c>
      <c r="D37" s="48" t="s">
        <v>13354</v>
      </c>
      <c r="E37" s="176" t="s">
        <v>13418</v>
      </c>
      <c r="F37" s="176">
        <v>34</v>
      </c>
      <c r="G37" s="176">
        <v>34</v>
      </c>
      <c r="H37" s="176" t="str">
        <f t="shared" si="0"/>
        <v>,(132,132,'Tipo Grados',NULL,,'~/Paginas/Configuracion/TiposGrados.aspx',34,34,N'MANTENIMIENTO',CAST('19000101' AS DateTime), N'999999999')</v>
      </c>
    </row>
    <row r="38" spans="1:8" x14ac:dyDescent="0.25">
      <c r="A38" s="176">
        <v>133</v>
      </c>
      <c r="B38" s="176">
        <v>133</v>
      </c>
      <c r="C38" s="176" t="s">
        <v>13419</v>
      </c>
      <c r="D38" s="48" t="s">
        <v>13354</v>
      </c>
      <c r="E38" s="176" t="s">
        <v>13420</v>
      </c>
      <c r="F38" s="176">
        <v>34</v>
      </c>
      <c r="G38" s="176">
        <v>34</v>
      </c>
      <c r="H38" s="176" t="str">
        <f t="shared" si="0"/>
        <v>,(133,133,'Tipo Grupos Financieros',NULL,,'~/Paginas/Configuracion/TiposGruposFinancieros.aspx',34,34,N'MANTENIMIENTO',CAST('19000101' AS DateTime), N'999999999')</v>
      </c>
    </row>
    <row r="39" spans="1:8" x14ac:dyDescent="0.25">
      <c r="A39" s="176">
        <v>134</v>
      </c>
      <c r="B39" s="176">
        <v>134</v>
      </c>
      <c r="C39" s="176" t="s">
        <v>13633</v>
      </c>
      <c r="D39" s="48" t="s">
        <v>13354</v>
      </c>
      <c r="E39" s="176" t="s">
        <v>13421</v>
      </c>
      <c r="F39" s="176">
        <v>34</v>
      </c>
      <c r="G39" s="176">
        <v>34</v>
      </c>
      <c r="H39" s="176" t="str">
        <f t="shared" si="0"/>
        <v>,(134,134,'Tipo Indicador Inscripciones',NULL,,'~/Paginas/Configuracion/TiposIndicadoresInscripciones.aspx',34,34,N'MANTENIMIENTO',CAST('19000101' AS DateTime), N'999999999')</v>
      </c>
    </row>
    <row r="40" spans="1:8" x14ac:dyDescent="0.25">
      <c r="A40" s="176">
        <v>135</v>
      </c>
      <c r="B40" s="176">
        <v>135</v>
      </c>
      <c r="C40" s="176" t="s">
        <v>13422</v>
      </c>
      <c r="D40" s="48" t="s">
        <v>13354</v>
      </c>
      <c r="E40" s="176" t="s">
        <v>13423</v>
      </c>
      <c r="F40" s="176">
        <v>34</v>
      </c>
      <c r="G40" s="176">
        <v>34</v>
      </c>
      <c r="H40" s="176" t="str">
        <f t="shared" si="0"/>
        <v>,(135,135,'Tipo Ingresos',NULL,,'~/Paginas/Configuracion/TiposIngresos.aspx',34,34,N'MANTENIMIENTO',CAST('19000101' AS DateTime), N'999999999')</v>
      </c>
    </row>
    <row r="41" spans="1:8" x14ac:dyDescent="0.25">
      <c r="A41" s="176">
        <v>136</v>
      </c>
      <c r="B41" s="176">
        <v>136</v>
      </c>
      <c r="C41" s="176" t="s">
        <v>13424</v>
      </c>
      <c r="D41" s="48" t="s">
        <v>13354</v>
      </c>
      <c r="E41" s="176" t="s">
        <v>13425</v>
      </c>
      <c r="F41" s="176">
        <v>34</v>
      </c>
      <c r="G41" s="176">
        <v>34</v>
      </c>
      <c r="H41" s="176" t="str">
        <f t="shared" si="0"/>
        <v>,(136,136,'Tipo Inmuebles',NULL,,'~/Paginas/Configuracion/TiposInmuebles.aspx',34,34,N'MANTENIMIENTO',CAST('19000101' AS DateTime), N'999999999')</v>
      </c>
    </row>
    <row r="42" spans="1:8" x14ac:dyDescent="0.25">
      <c r="A42" s="176">
        <v>137</v>
      </c>
      <c r="B42" s="176">
        <v>137</v>
      </c>
      <c r="C42" s="176" t="s">
        <v>13426</v>
      </c>
      <c r="D42" s="48" t="s">
        <v>13354</v>
      </c>
      <c r="E42" s="176" t="s">
        <v>13427</v>
      </c>
      <c r="F42" s="176">
        <v>34</v>
      </c>
      <c r="G42" s="176">
        <v>34</v>
      </c>
      <c r="H42" s="176" t="str">
        <f t="shared" si="0"/>
        <v>,(137,137,'Tipo Instrumentos',NULL,,'~/Paginas/Configuracion/TiposInstrumentos.aspx',34,34,N'MANTENIMIENTO',CAST('19000101' AS DateTime), N'999999999')</v>
      </c>
    </row>
    <row r="43" spans="1:8" x14ac:dyDescent="0.25">
      <c r="A43" s="176">
        <v>138</v>
      </c>
      <c r="B43" s="176">
        <v>138</v>
      </c>
      <c r="C43" s="176" t="s">
        <v>13428</v>
      </c>
      <c r="D43" s="48" t="s">
        <v>13354</v>
      </c>
      <c r="E43" s="176" t="s">
        <v>13429</v>
      </c>
      <c r="F43" s="176">
        <v>34</v>
      </c>
      <c r="G43" s="176">
        <v>34</v>
      </c>
      <c r="H43" s="176" t="str">
        <f t="shared" si="0"/>
        <v>,(138,138,'Tipo Liquidez',NULL,,'~/Paginas/Configuracion/TiposLiquidez.aspx',34,34,N'MANTENIMIENTO',CAST('19000101' AS DateTime), N'999999999')</v>
      </c>
    </row>
    <row r="44" spans="1:8" x14ac:dyDescent="0.25">
      <c r="A44" s="176">
        <v>139</v>
      </c>
      <c r="B44" s="176">
        <v>139</v>
      </c>
      <c r="C44" s="176" t="s">
        <v>13430</v>
      </c>
      <c r="D44" s="48" t="s">
        <v>13354</v>
      </c>
      <c r="E44" s="176" t="s">
        <v>13431</v>
      </c>
      <c r="F44" s="176">
        <v>34</v>
      </c>
      <c r="G44" s="176">
        <v>34</v>
      </c>
      <c r="H44" s="176" t="str">
        <f t="shared" si="0"/>
        <v>,(139,139,'Tipo Mitigador Riesgo',NULL,,'~/Paginas/Configuracion/TiposMitigadoresRiesgos.aspx',34,34,N'MANTENIMIENTO',CAST('19000101' AS DateTime), N'999999999')</v>
      </c>
    </row>
    <row r="45" spans="1:8" x14ac:dyDescent="0.25">
      <c r="A45" s="176">
        <v>140</v>
      </c>
      <c r="B45" s="176">
        <v>140</v>
      </c>
      <c r="C45" s="176" t="s">
        <v>13432</v>
      </c>
      <c r="D45" s="48" t="s">
        <v>13354</v>
      </c>
      <c r="E45" s="176" t="s">
        <v>13433</v>
      </c>
      <c r="F45" s="176">
        <v>34</v>
      </c>
      <c r="G45" s="176">
        <v>34</v>
      </c>
      <c r="H45" s="176" t="str">
        <f t="shared" si="0"/>
        <v>,(140,140,'Tipo Moneda',NULL,,'~/Paginas/Configuracion/TiposMonedas.aspx',34,34,N'MANTENIMIENTO',CAST('19000101' AS DateTime), N'999999999')</v>
      </c>
    </row>
    <row r="46" spans="1:8" x14ac:dyDescent="0.25">
      <c r="A46" s="176">
        <v>141</v>
      </c>
      <c r="B46" s="176">
        <v>141</v>
      </c>
      <c r="C46" s="176" t="s">
        <v>13434</v>
      </c>
      <c r="D46" s="48" t="s">
        <v>13354</v>
      </c>
      <c r="E46" s="176" t="s">
        <v>13435</v>
      </c>
      <c r="F46" s="176">
        <v>34</v>
      </c>
      <c r="G46" s="176">
        <v>34</v>
      </c>
      <c r="H46" s="176" t="str">
        <f t="shared" si="0"/>
        <v>,(141,141,'Tipo Personas',NULL,,'~/Paginas/Configuracion/TiposPersonas.aspx',34,34,N'MANTENIMIENTO',CAST('19000101' AS DateTime), N'999999999')</v>
      </c>
    </row>
    <row r="47" spans="1:8" x14ac:dyDescent="0.25">
      <c r="A47" s="176">
        <v>142</v>
      </c>
      <c r="B47" s="176">
        <v>142</v>
      </c>
      <c r="C47" s="176" t="s">
        <v>13436</v>
      </c>
      <c r="D47" s="48" t="s">
        <v>13354</v>
      </c>
      <c r="E47" s="176" t="s">
        <v>13437</v>
      </c>
      <c r="F47" s="176">
        <v>34</v>
      </c>
      <c r="G47" s="176">
        <v>34</v>
      </c>
      <c r="H47" s="176" t="str">
        <f t="shared" si="0"/>
        <v>,(142,142,'Tipo Pólizas',NULL,,'~/Paginas/Configuracion/TiposPolizas.aspx',34,34,N'MANTENIMIENTO',CAST('19000101' AS DateTime), N'999999999')</v>
      </c>
    </row>
    <row r="48" spans="1:8" x14ac:dyDescent="0.25">
      <c r="A48" s="176">
        <v>143</v>
      </c>
      <c r="B48" s="176">
        <v>143</v>
      </c>
      <c r="C48" s="176" t="s">
        <v>13438</v>
      </c>
      <c r="D48" s="48" t="s">
        <v>13354</v>
      </c>
      <c r="E48" s="176" t="s">
        <v>13439</v>
      </c>
      <c r="F48" s="176">
        <v>34</v>
      </c>
      <c r="G48" s="176">
        <v>34</v>
      </c>
      <c r="H48" s="176" t="str">
        <f t="shared" si="0"/>
        <v>,(143,143,'Tipo Zonas',NULL,,'~/Paginas/Configuracion/TiposZonas.aspx',34,34,N'MANTENIMIENTO',CAST('19000101' AS DateTime), N'999999999')</v>
      </c>
    </row>
    <row r="49" spans="1:8" x14ac:dyDescent="0.25">
      <c r="A49" s="176">
        <v>144</v>
      </c>
      <c r="B49" s="176">
        <v>144</v>
      </c>
      <c r="C49" s="176" t="s">
        <v>13440</v>
      </c>
      <c r="D49" s="48" t="s">
        <v>13354</v>
      </c>
      <c r="E49" s="176" t="s">
        <v>13441</v>
      </c>
      <c r="F49" s="176">
        <v>34</v>
      </c>
      <c r="G49" s="176">
        <v>34</v>
      </c>
      <c r="H49" s="176" t="str">
        <f t="shared" si="0"/>
        <v>,(144,144,'Topografías',NULL,,'~/Paginas/Configuracion/Topografias.aspx',34,34,N'MANTENIMIENTO',CAST('19000101' AS DateTime), N'999999999')</v>
      </c>
    </row>
    <row r="50" spans="1:8" x14ac:dyDescent="0.25">
      <c r="A50" s="176">
        <v>145</v>
      </c>
      <c r="B50" s="176">
        <v>145</v>
      </c>
      <c r="C50" s="176" t="s">
        <v>717</v>
      </c>
      <c r="D50" s="48" t="s">
        <v>13354</v>
      </c>
      <c r="E50" s="176" t="s">
        <v>13442</v>
      </c>
      <c r="F50" s="176">
        <v>34</v>
      </c>
      <c r="G50" s="176">
        <v>34</v>
      </c>
      <c r="H50" s="176" t="str">
        <f t="shared" si="0"/>
        <v>,(145,145,'Unidades',NULL,,'~/Paginas/Configuracion/Unidades.aspx',34,34,N'MANTENIMIENTO',CAST('19000101' AS DateTime), N'999999999')</v>
      </c>
    </row>
    <row r="51" spans="1:8" x14ac:dyDescent="0.25">
      <c r="A51" s="176">
        <v>146</v>
      </c>
      <c r="B51" s="176">
        <v>146</v>
      </c>
      <c r="C51" s="176" t="s">
        <v>13634</v>
      </c>
      <c r="D51" s="48" t="s">
        <v>13354</v>
      </c>
      <c r="E51" s="176" t="s">
        <v>13443</v>
      </c>
      <c r="F51" s="176">
        <v>34</v>
      </c>
      <c r="G51" s="176">
        <v>34</v>
      </c>
      <c r="H51" s="176" t="str">
        <f t="shared" si="0"/>
        <v>,(146,146,'Usos Suelos Actual y Entornos',NULL,,'~/Paginas/Configuracion/UsosSuelosActualEntornos.aspx',34,34,N'MANTENIMIENTO',CAST('19000101' AS DateTime), N'999999999')</v>
      </c>
    </row>
    <row r="52" spans="1:8" x14ac:dyDescent="0.25">
      <c r="A52" s="176">
        <v>147</v>
      </c>
      <c r="B52" s="176">
        <v>147</v>
      </c>
      <c r="C52" s="176" t="s">
        <v>613</v>
      </c>
      <c r="D52" s="48" t="s">
        <v>13354</v>
      </c>
      <c r="E52" s="176" t="s">
        <v>13444</v>
      </c>
      <c r="F52" s="176">
        <v>34</v>
      </c>
      <c r="G52" s="176">
        <v>34</v>
      </c>
      <c r="H52" s="176" t="str">
        <f t="shared" si="0"/>
        <v>,(147,147,'Ventanas',NULL,,'~/Paginas/Configuracion/Ventanas.aspx',34,34,N'MANTENIMIENTO',CAST('19000101' AS DateTime), N'999999999')</v>
      </c>
    </row>
    <row r="53" spans="1:8" x14ac:dyDescent="0.25">
      <c r="A53" s="176">
        <v>148</v>
      </c>
      <c r="B53" s="176">
        <v>148</v>
      </c>
      <c r="C53" s="176" t="s">
        <v>627</v>
      </c>
      <c r="D53" s="48" t="s">
        <v>13354</v>
      </c>
      <c r="E53" s="176" t="s">
        <v>13445</v>
      </c>
      <c r="F53" s="176">
        <v>34</v>
      </c>
      <c r="G53" s="176">
        <v>34</v>
      </c>
      <c r="H53" s="176" t="str">
        <f t="shared" si="0"/>
        <v>,(148,148,'Verjas',NULL,,'~/Paginas/Configuracion/Verjas.aspx',34,34,N'MANTENIMIENTO',CAST('19000101' AS DateTime), N'999999999')</v>
      </c>
    </row>
    <row r="54" spans="1:8" x14ac:dyDescent="0.25">
      <c r="A54" s="176">
        <v>149</v>
      </c>
      <c r="B54" s="176">
        <v>149</v>
      </c>
      <c r="C54" s="176" t="s">
        <v>13446</v>
      </c>
      <c r="D54" s="48" t="s">
        <v>13354</v>
      </c>
      <c r="E54" s="176" t="s">
        <v>13447</v>
      </c>
      <c r="F54" s="176">
        <v>34</v>
      </c>
      <c r="G54" s="176">
        <v>34</v>
      </c>
      <c r="H54" s="176" t="str">
        <f t="shared" si="0"/>
        <v>,(149,149,'Vías de Accesos',NULL,,'~/Paginas/Configuracion/ViasAccesos.aspx',34,34,N'MANTENIMIENTO',CAST('19000101' AS DateTime), N'999999999')</v>
      </c>
    </row>
    <row r="55" spans="1:8" x14ac:dyDescent="0.25">
      <c r="A55" s="176">
        <v>150</v>
      </c>
      <c r="B55" s="176">
        <v>150</v>
      </c>
      <c r="C55" s="176" t="s">
        <v>13635</v>
      </c>
      <c r="D55" s="48" t="s">
        <v>13354</v>
      </c>
      <c r="E55" s="176" t="s">
        <v>13448</v>
      </c>
      <c r="F55" s="176">
        <v>34</v>
      </c>
      <c r="G55" s="176">
        <v>34</v>
      </c>
      <c r="H55" s="176" t="str">
        <f t="shared" si="0"/>
        <v>,(150,150,'Voltaje Instalación Eléctrica',NULL,,'~/Paginas/Configuracion/VoltajesInstalacionesElectricas.aspx',34,34,N'MANTENIMIENTO',CAST('19000101' AS DateTime), N'999999999')</v>
      </c>
    </row>
    <row r="56" spans="1:8" x14ac:dyDescent="0.25">
      <c r="A56" s="176">
        <v>151</v>
      </c>
      <c r="B56" s="176">
        <v>151</v>
      </c>
      <c r="C56" s="176" t="s">
        <v>13449</v>
      </c>
      <c r="D56" s="48" t="s">
        <v>13354</v>
      </c>
      <c r="E56" s="176" t="s">
        <v>13450</v>
      </c>
      <c r="F56" s="176">
        <v>10</v>
      </c>
      <c r="G56" s="176">
        <v>10</v>
      </c>
      <c r="H56" s="176" t="str">
        <f t="shared" si="0"/>
        <v>,(151,151,'Mantenimientos',NULL,,'~/default.aspx',10,10,N'MANTENIMIENTO',CAST('19000101' AS DateTime), N'999999999')</v>
      </c>
    </row>
    <row r="57" spans="1:8" x14ac:dyDescent="0.25">
      <c r="A57" s="176">
        <v>171</v>
      </c>
      <c r="B57" s="176">
        <v>170</v>
      </c>
      <c r="C57" s="176" t="s">
        <v>13451</v>
      </c>
      <c r="D57" s="48" t="s">
        <v>13354</v>
      </c>
      <c r="E57" s="176" t="s">
        <v>13450</v>
      </c>
      <c r="F57" s="176">
        <v>11</v>
      </c>
      <c r="G57" s="176">
        <v>11</v>
      </c>
      <c r="H57" s="176" t="str">
        <f t="shared" si="0"/>
        <v>,(171,170,'Garantías Reales',NULL,,'~/default.aspx',11,11,N'MANTENIMIENTO',CAST('19000101' AS DateTime), N'999999999')</v>
      </c>
    </row>
    <row r="58" spans="1:8" x14ac:dyDescent="0.25">
      <c r="A58" s="176">
        <v>172</v>
      </c>
      <c r="B58" s="176">
        <v>171</v>
      </c>
      <c r="C58" s="176" t="s">
        <v>13636</v>
      </c>
      <c r="D58" s="48" t="s">
        <v>13354</v>
      </c>
      <c r="E58" s="176" t="s">
        <v>13452</v>
      </c>
      <c r="F58" s="176">
        <v>171</v>
      </c>
      <c r="G58" s="176">
        <v>171</v>
      </c>
      <c r="H58" s="176" t="str">
        <f t="shared" si="0"/>
        <v>,(172,171,'Seguimiento de Garantías Reales por Usuario',NULL,,'~/Paginas/Reportes/Reportes.aspx',171,171,N'MANTENIMIENTO',CAST('19000101' AS DateTime), N'999999999')</v>
      </c>
    </row>
    <row r="59" spans="1:8" x14ac:dyDescent="0.25">
      <c r="A59" s="176">
        <v>173</v>
      </c>
      <c r="B59" s="176">
        <v>178</v>
      </c>
      <c r="C59" s="176" t="s">
        <v>13637</v>
      </c>
      <c r="D59" s="48" t="s">
        <v>13354</v>
      </c>
      <c r="E59" s="176" t="s">
        <v>13452</v>
      </c>
      <c r="F59" s="176">
        <v>171</v>
      </c>
      <c r="G59" s="176">
        <v>171</v>
      </c>
      <c r="H59" s="176" t="str">
        <f t="shared" si="0"/>
        <v>,(173,178,'Seguimiento de Garantía Real Específica',NULL,,'~/Paginas/Reportes/Reportes.aspx',171,171,N'MANTENIMIENTO',CAST('19000101' AS DateTime), N'999999999')</v>
      </c>
    </row>
    <row r="60" spans="1:8" x14ac:dyDescent="0.25">
      <c r="A60" s="176">
        <v>174</v>
      </c>
      <c r="B60" s="176">
        <v>172</v>
      </c>
      <c r="C60" s="176" t="s">
        <v>13453</v>
      </c>
      <c r="D60" s="48" t="s">
        <v>13354</v>
      </c>
      <c r="E60" s="176" t="s">
        <v>13450</v>
      </c>
      <c r="F60" s="176">
        <v>11</v>
      </c>
      <c r="G60" s="176">
        <v>11</v>
      </c>
      <c r="H60" s="176" t="str">
        <f t="shared" si="0"/>
        <v>,(174,172,'Garantías Fiduciarias',NULL,,'~/default.aspx',11,11,N'MANTENIMIENTO',CAST('19000101' AS DateTime), N'999999999')</v>
      </c>
    </row>
    <row r="61" spans="1:8" x14ac:dyDescent="0.25">
      <c r="A61" s="176">
        <v>175</v>
      </c>
      <c r="B61" s="176">
        <v>173</v>
      </c>
      <c r="C61" s="176" t="s">
        <v>13638</v>
      </c>
      <c r="D61" s="48" t="s">
        <v>13354</v>
      </c>
      <c r="E61" s="176" t="s">
        <v>13452</v>
      </c>
      <c r="F61" s="176">
        <v>174</v>
      </c>
      <c r="G61" s="176">
        <v>174</v>
      </c>
      <c r="H61" s="176" t="str">
        <f t="shared" si="0"/>
        <v>,(175,173,'Seguimiento de Garantías Fiduciarias por Usuario',NULL,,'~/Paginas/Reportes/Reportes.aspx',174,174,N'MANTENIMIENTO',CAST('19000101' AS DateTime), N'999999999')</v>
      </c>
    </row>
    <row r="62" spans="1:8" x14ac:dyDescent="0.25">
      <c r="A62" s="176">
        <v>176</v>
      </c>
      <c r="B62" s="176">
        <v>176</v>
      </c>
      <c r="C62" s="176" t="s">
        <v>13639</v>
      </c>
      <c r="D62" s="48" t="s">
        <v>13354</v>
      </c>
      <c r="E62" s="176" t="s">
        <v>13452</v>
      </c>
      <c r="F62" s="176">
        <v>174</v>
      </c>
      <c r="G62" s="176">
        <v>174</v>
      </c>
      <c r="H62" s="176" t="str">
        <f t="shared" si="0"/>
        <v>,(176,176,'Seguimiento de Garantía Fiduciaria Específica',NULL,,'~/Paginas/Reportes/Reportes.aspx',174,174,N'MANTENIMIENTO',CAST('19000101' AS DateTime), N'999999999')</v>
      </c>
    </row>
    <row r="63" spans="1:8" x14ac:dyDescent="0.25">
      <c r="A63" s="176">
        <v>177</v>
      </c>
      <c r="B63" s="176">
        <v>174</v>
      </c>
      <c r="C63" s="176" t="s">
        <v>13454</v>
      </c>
      <c r="D63" s="48" t="s">
        <v>13354</v>
      </c>
      <c r="E63" s="176" t="s">
        <v>13450</v>
      </c>
      <c r="F63" s="176">
        <v>11</v>
      </c>
      <c r="G63" s="176">
        <v>11</v>
      </c>
      <c r="H63" s="176" t="str">
        <f t="shared" si="0"/>
        <v>,(177,174,'Garantías Valores',NULL,,'~/default.aspx',11,11,N'MANTENIMIENTO',CAST('19000101' AS DateTime), N'999999999')</v>
      </c>
    </row>
    <row r="64" spans="1:8" x14ac:dyDescent="0.25">
      <c r="A64" s="176">
        <v>178</v>
      </c>
      <c r="B64" s="176">
        <v>175</v>
      </c>
      <c r="C64" s="176" t="s">
        <v>13640</v>
      </c>
      <c r="D64" s="48" t="s">
        <v>13354</v>
      </c>
      <c r="E64" s="176" t="s">
        <v>13452</v>
      </c>
      <c r="F64" s="176">
        <v>177</v>
      </c>
      <c r="G64" s="176">
        <v>177</v>
      </c>
      <c r="H64" s="176" t="str">
        <f t="shared" si="0"/>
        <v>,(178,175,'Seguimiento de Garantías Valores por Usuario',NULL,,'~/Paginas/Reportes/Reportes.aspx',177,177,N'MANTENIMIENTO',CAST('19000101' AS DateTime), N'999999999')</v>
      </c>
    </row>
    <row r="65" spans="1:8" x14ac:dyDescent="0.25">
      <c r="A65" s="176">
        <v>179</v>
      </c>
      <c r="B65" s="176">
        <v>177</v>
      </c>
      <c r="C65" s="176" t="s">
        <v>13641</v>
      </c>
      <c r="D65" s="48" t="s">
        <v>13354</v>
      </c>
      <c r="E65" s="176" t="s">
        <v>13452</v>
      </c>
      <c r="F65" s="176">
        <v>177</v>
      </c>
      <c r="G65" s="176">
        <v>177</v>
      </c>
      <c r="H65" s="176" t="str">
        <f t="shared" si="0"/>
        <v>,(179,177,'Seguimiento de Garantía Valor Específica',NULL,,'~/Paginas/Reportes/Reportes.aspx',177,177,N'MANTENIMIENTO',CAST('19000101' AS DateTime), N'999999999')</v>
      </c>
    </row>
    <row r="66" spans="1:8" x14ac:dyDescent="0.25">
      <c r="A66" s="176">
        <v>180</v>
      </c>
      <c r="B66" s="176">
        <v>179</v>
      </c>
      <c r="C66" s="176" t="s">
        <v>13455</v>
      </c>
      <c r="D66" s="48" t="s">
        <v>13354</v>
      </c>
      <c r="E66" s="176" t="s">
        <v>13456</v>
      </c>
      <c r="F66" s="176">
        <v>151</v>
      </c>
      <c r="G66" s="176">
        <v>151</v>
      </c>
      <c r="H66" s="176" t="str">
        <f t="shared" si="0"/>
        <v>,(180,179,'IPC',NULL,,'~/Paginas/Seguridad/IndicesPreciosConsumidor.aspx',151,151,N'MANTENIMIENTO',CAST('19000101' AS DateTime), N'999999999')</v>
      </c>
    </row>
    <row r="67" spans="1:8" x14ac:dyDescent="0.25">
      <c r="A67" s="176">
        <v>181</v>
      </c>
      <c r="B67" s="176">
        <v>180</v>
      </c>
      <c r="C67" s="176" t="s">
        <v>13457</v>
      </c>
      <c r="D67" s="48" t="s">
        <v>13354</v>
      </c>
      <c r="E67" s="176" t="s">
        <v>13458</v>
      </c>
      <c r="F67" s="176">
        <v>151</v>
      </c>
      <c r="G67" s="176">
        <v>151</v>
      </c>
      <c r="H67" s="176" t="str">
        <f t="shared" ref="H67:H130" si="1">+CONCATENATE(",(",A67,",",B67,",","'",C67,"'",",",(IF(EXACT(D67,"NULL"), "NULL", "'"&amp;D67&amp;"'")),",,",(IF(EXACT(E67,"NULL"), "NULL", "'"&amp;E67&amp;"'")),",",F67,",",G67,",N'MANTENIMIENTO',CAST('19000101' AS DateTime), N'999999999')")</f>
        <v>,(181,180,'Tipo de Cambio',NULL,,'~/Paginas/Seguridad/TiposCambios.aspx',151,151,N'MANTENIMIENTO',CAST('19000101' AS DateTime), N'999999999')</v>
      </c>
    </row>
    <row r="68" spans="1:8" x14ac:dyDescent="0.25">
      <c r="A68" s="176">
        <v>182</v>
      </c>
      <c r="B68" s="176">
        <v>181</v>
      </c>
      <c r="C68" s="176" t="s">
        <v>13459</v>
      </c>
      <c r="D68" s="48" t="s">
        <v>13354</v>
      </c>
      <c r="E68" s="176" t="s">
        <v>13450</v>
      </c>
      <c r="F68" s="176">
        <v>11</v>
      </c>
      <c r="G68" s="176">
        <v>11</v>
      </c>
      <c r="H68" s="176" t="str">
        <f t="shared" si="1"/>
        <v>,(182,181,'Garantías Operaciones',NULL,,'~/default.aspx',11,11,N'MANTENIMIENTO',CAST('19000101' AS DateTime), N'999999999')</v>
      </c>
    </row>
    <row r="69" spans="1:8" x14ac:dyDescent="0.25">
      <c r="A69" s="176">
        <v>183</v>
      </c>
      <c r="B69" s="176">
        <v>182</v>
      </c>
      <c r="C69" s="176" t="s">
        <v>13642</v>
      </c>
      <c r="D69" s="48" t="s">
        <v>13354</v>
      </c>
      <c r="E69" s="176" t="s">
        <v>13452</v>
      </c>
      <c r="F69" s="176">
        <v>182</v>
      </c>
      <c r="G69" s="176">
        <v>182</v>
      </c>
      <c r="H69" s="176" t="str">
        <f t="shared" si="1"/>
        <v>,(183,182,'Operaciones asociadas a Garantía Fiduciaria replicada',NULL,,'~/Paginas/Reportes/Reportes.aspx',182,182,N'MANTENIMIENTO',CAST('19000101' AS DateTime), N'999999999')</v>
      </c>
    </row>
    <row r="70" spans="1:8" x14ac:dyDescent="0.25">
      <c r="A70" s="176">
        <v>184</v>
      </c>
      <c r="B70" s="176">
        <v>183</v>
      </c>
      <c r="C70" s="176" t="s">
        <v>13643</v>
      </c>
      <c r="D70" s="48" t="s">
        <v>13354</v>
      </c>
      <c r="E70" s="176" t="s">
        <v>13452</v>
      </c>
      <c r="F70" s="176">
        <v>182</v>
      </c>
      <c r="G70" s="176">
        <v>182</v>
      </c>
      <c r="H70" s="176" t="str">
        <f t="shared" si="1"/>
        <v>,(184,183,'Operaciones asociadas a Garantía Real replicada',NULL,,'~/Paginas/Reportes/Reportes.aspx',182,182,N'MANTENIMIENTO',CAST('19000101' AS DateTime), N'999999999')</v>
      </c>
    </row>
    <row r="71" spans="1:8" x14ac:dyDescent="0.25">
      <c r="A71" s="176">
        <v>186</v>
      </c>
      <c r="B71" s="176">
        <v>184</v>
      </c>
      <c r="C71" s="176" t="s">
        <v>13644</v>
      </c>
      <c r="D71" s="48" t="s">
        <v>13354</v>
      </c>
      <c r="E71" s="176" t="s">
        <v>13452</v>
      </c>
      <c r="F71" s="176">
        <v>182</v>
      </c>
      <c r="G71" s="176">
        <v>182</v>
      </c>
      <c r="H71" s="176" t="str">
        <f t="shared" si="1"/>
        <v>,(186,184,'Operaciones asociadas a Garantía Valor replicada',NULL,,'~/Paginas/Reportes/Reportes.aspx',182,182,N'MANTENIMIENTO',CAST('19000101' AS DateTime), N'999999999')</v>
      </c>
    </row>
    <row r="72" spans="1:8" x14ac:dyDescent="0.25">
      <c r="A72" s="176">
        <v>190</v>
      </c>
      <c r="B72" s="176">
        <v>186</v>
      </c>
      <c r="C72" s="176" t="s">
        <v>13645</v>
      </c>
      <c r="D72" s="48" t="s">
        <v>13354</v>
      </c>
      <c r="E72" s="176" t="s">
        <v>13460</v>
      </c>
      <c r="F72" s="176">
        <v>26</v>
      </c>
      <c r="G72" s="176">
        <v>26</v>
      </c>
      <c r="H72" s="176" t="str">
        <f t="shared" si="1"/>
        <v>,(190,186,'Publicación Garantía Mobiliaria',NULL,,'~/Paginas/Garantias/MobiliariaReales.aspx',26,26,N'MANTENIMIENTO',CAST('19000101' AS DateTime), N'999999999')</v>
      </c>
    </row>
    <row r="73" spans="1:8" x14ac:dyDescent="0.25">
      <c r="A73" s="176">
        <v>191</v>
      </c>
      <c r="B73" s="176">
        <v>187</v>
      </c>
      <c r="C73" s="176" t="s">
        <v>13461</v>
      </c>
      <c r="D73" s="48" t="s">
        <v>13354</v>
      </c>
      <c r="E73" s="176" t="s">
        <v>13462</v>
      </c>
      <c r="F73" s="176">
        <v>151</v>
      </c>
      <c r="G73" s="176">
        <v>151</v>
      </c>
      <c r="H73" s="176" t="str">
        <f t="shared" si="1"/>
        <v>,(191,187,'Bitácora de Proceso',NULL,,'~/Paginas/Procesos/BitacoraProcesos.aspx',151,151,N'MANTENIMIENTO',CAST('19000101' AS DateTime), N'999999999')</v>
      </c>
    </row>
    <row r="74" spans="1:8" x14ac:dyDescent="0.25">
      <c r="A74" s="176">
        <v>194</v>
      </c>
      <c r="B74" s="176">
        <v>190</v>
      </c>
      <c r="C74" s="176" t="s">
        <v>13463</v>
      </c>
      <c r="D74" s="48" t="s">
        <v>13354</v>
      </c>
      <c r="E74" s="176" t="s">
        <v>13464</v>
      </c>
      <c r="F74" s="176">
        <v>151</v>
      </c>
      <c r="G74" s="176">
        <v>151</v>
      </c>
      <c r="H74" s="176" t="str">
        <f t="shared" si="1"/>
        <v>,(194,190,'Descarga de Archivos',NULL,,'~/Paginas/Procesos/DescargaArchivoSalidaSUGEF.aspx',151,151,N'MANTENIMIENTO',CAST('19000101' AS DateTime), N'999999999')</v>
      </c>
    </row>
    <row r="75" spans="1:8" x14ac:dyDescent="0.25">
      <c r="A75" s="176">
        <v>1</v>
      </c>
      <c r="B75" s="176">
        <v>1</v>
      </c>
      <c r="C75" s="176" t="s">
        <v>13465</v>
      </c>
      <c r="D75" s="48" t="s">
        <v>13354</v>
      </c>
      <c r="E75" s="176" t="s">
        <v>13450</v>
      </c>
      <c r="F75" s="176">
        <v>0</v>
      </c>
      <c r="G75" s="176">
        <v>0</v>
      </c>
      <c r="H75" s="176" t="str">
        <f t="shared" si="1"/>
        <v>,(1,1,'Inicio',NULL,,'~/default.aspx',0,0,N'MANTENIMIENTO',CAST('19000101' AS DateTime), N'999999999')</v>
      </c>
    </row>
    <row r="76" spans="1:8" x14ac:dyDescent="0.25">
      <c r="A76" s="176">
        <v>2</v>
      </c>
      <c r="B76" s="176">
        <v>2</v>
      </c>
      <c r="C76" s="176" t="s">
        <v>13466</v>
      </c>
      <c r="D76" s="48" t="s">
        <v>13354</v>
      </c>
      <c r="E76" s="176" t="s">
        <v>13450</v>
      </c>
      <c r="F76" s="176">
        <v>1</v>
      </c>
      <c r="G76" s="176">
        <v>1</v>
      </c>
      <c r="H76" s="176" t="str">
        <f t="shared" si="1"/>
        <v>,(2,2,'Contacto Comercial',NULL,,'~/default.aspx',1,1,N'MANTENIMIENTO',CAST('19000101' AS DateTime), N'999999999')</v>
      </c>
    </row>
    <row r="77" spans="1:8" x14ac:dyDescent="0.25">
      <c r="A77" s="176">
        <v>3</v>
      </c>
      <c r="B77" s="176">
        <v>3</v>
      </c>
      <c r="C77" s="176" t="s">
        <v>13467</v>
      </c>
      <c r="D77" s="48" t="s">
        <v>13354</v>
      </c>
      <c r="E77" s="176" t="s">
        <v>13450</v>
      </c>
      <c r="F77" s="176">
        <v>1</v>
      </c>
      <c r="G77" s="176">
        <v>1</v>
      </c>
      <c r="H77" s="176" t="str">
        <f t="shared" si="1"/>
        <v>,(3,3,'Valuaciones',NULL,,'~/default.aspx',1,1,N'MANTENIMIENTO',CAST('19000101' AS DateTime), N'999999999')</v>
      </c>
    </row>
    <row r="78" spans="1:8" x14ac:dyDescent="0.25">
      <c r="A78" s="176">
        <v>4</v>
      </c>
      <c r="B78" s="176">
        <v>4</v>
      </c>
      <c r="C78" s="176" t="s">
        <v>13468</v>
      </c>
      <c r="D78" s="48" t="s">
        <v>13354</v>
      </c>
      <c r="E78" s="176" t="s">
        <v>13450</v>
      </c>
      <c r="F78" s="176">
        <v>1</v>
      </c>
      <c r="G78" s="176">
        <v>1</v>
      </c>
      <c r="H78" s="176" t="str">
        <f t="shared" si="1"/>
        <v>,(4,4,'Pólizas',NULL,,'~/default.aspx',1,1,N'MANTENIMIENTO',CAST('19000101' AS DateTime), N'999999999')</v>
      </c>
    </row>
    <row r="79" spans="1:8" x14ac:dyDescent="0.25">
      <c r="A79" s="176">
        <v>5</v>
      </c>
      <c r="B79" s="176">
        <v>5</v>
      </c>
      <c r="C79" s="176" t="s">
        <v>13469</v>
      </c>
      <c r="D79" s="48" t="s">
        <v>13354</v>
      </c>
      <c r="E79" s="176" t="s">
        <v>13450</v>
      </c>
      <c r="F79" s="176">
        <v>1</v>
      </c>
      <c r="G79" s="176">
        <v>1</v>
      </c>
      <c r="H79" s="176" t="str">
        <f t="shared" si="1"/>
        <v>,(5,5,'Formalización',NULL,,'~/default.aspx',1,1,N'MANTENIMIENTO',CAST('19000101' AS DateTime), N'999999999')</v>
      </c>
    </row>
    <row r="80" spans="1:8" x14ac:dyDescent="0.25">
      <c r="A80" s="176">
        <v>6</v>
      </c>
      <c r="B80" s="176">
        <v>6</v>
      </c>
      <c r="C80" s="176" t="s">
        <v>13470</v>
      </c>
      <c r="D80" s="48" t="s">
        <v>13354</v>
      </c>
      <c r="E80" s="176" t="s">
        <v>13450</v>
      </c>
      <c r="F80" s="176">
        <v>1</v>
      </c>
      <c r="G80" s="176">
        <v>1</v>
      </c>
      <c r="H80" s="176" t="str">
        <f t="shared" si="1"/>
        <v>,(6,6,'Fideicomisos',NULL,,'~/default.aspx',1,1,N'MANTENIMIENTO',CAST('19000101' AS DateTime), N'999999999')</v>
      </c>
    </row>
    <row r="81" spans="1:8" x14ac:dyDescent="0.25">
      <c r="A81" s="176">
        <v>7</v>
      </c>
      <c r="B81" s="176">
        <v>7</v>
      </c>
      <c r="C81" s="176" t="s">
        <v>13471</v>
      </c>
      <c r="D81" s="48" t="s">
        <v>13354</v>
      </c>
      <c r="E81" s="176" t="s">
        <v>13450</v>
      </c>
      <c r="F81" s="176">
        <v>1</v>
      </c>
      <c r="G81" s="176">
        <v>1</v>
      </c>
      <c r="H81" s="176" t="str">
        <f t="shared" si="1"/>
        <v>,(7,7,'Abogados',NULL,,'~/default.aspx',1,1,N'MANTENIMIENTO',CAST('19000101' AS DateTime), N'999999999')</v>
      </c>
    </row>
    <row r="82" spans="1:8" x14ac:dyDescent="0.25">
      <c r="A82" s="176">
        <v>8</v>
      </c>
      <c r="B82" s="176">
        <v>8</v>
      </c>
      <c r="C82" s="176" t="s">
        <v>13472</v>
      </c>
      <c r="D82" s="48" t="s">
        <v>13354</v>
      </c>
      <c r="E82" s="176" t="s">
        <v>13450</v>
      </c>
      <c r="F82" s="176">
        <v>1</v>
      </c>
      <c r="G82" s="176">
        <v>1</v>
      </c>
      <c r="H82" s="176" t="str">
        <f t="shared" si="1"/>
        <v>,(8,8,'Seguimiento',NULL,,'~/default.aspx',1,1,N'MANTENIMIENTO',CAST('19000101' AS DateTime), N'999999999')</v>
      </c>
    </row>
    <row r="83" spans="1:8" x14ac:dyDescent="0.25">
      <c r="A83" s="176">
        <v>9</v>
      </c>
      <c r="B83" s="176">
        <v>9</v>
      </c>
      <c r="C83" s="176" t="s">
        <v>13473</v>
      </c>
      <c r="D83" s="48" t="s">
        <v>13354</v>
      </c>
      <c r="E83" s="176" t="s">
        <v>13450</v>
      </c>
      <c r="F83" s="176">
        <v>1</v>
      </c>
      <c r="G83" s="176">
        <v>1</v>
      </c>
      <c r="H83" s="176" t="str">
        <f t="shared" si="1"/>
        <v>,(9,9,'Bienes Realizables',NULL,,'~/default.aspx',1,1,N'MANTENIMIENTO',CAST('19000101' AS DateTime), N'999999999')</v>
      </c>
    </row>
    <row r="84" spans="1:8" x14ac:dyDescent="0.25">
      <c r="A84" s="176">
        <v>10</v>
      </c>
      <c r="B84" s="176">
        <v>10</v>
      </c>
      <c r="C84" s="176" t="s">
        <v>13474</v>
      </c>
      <c r="D84" s="48" t="s">
        <v>13354</v>
      </c>
      <c r="E84" s="176" t="s">
        <v>13450</v>
      </c>
      <c r="F84" s="176">
        <v>1</v>
      </c>
      <c r="G84" s="176">
        <v>1</v>
      </c>
      <c r="H84" s="176" t="str">
        <f t="shared" si="1"/>
        <v>,(10,10,'Configuración',NULL,,'~/default.aspx',1,1,N'MANTENIMIENTO',CAST('19000101' AS DateTime), N'999999999')</v>
      </c>
    </row>
    <row r="85" spans="1:8" x14ac:dyDescent="0.25">
      <c r="A85" s="176">
        <v>11</v>
      </c>
      <c r="B85" s="176">
        <v>11</v>
      </c>
      <c r="C85" s="176" t="s">
        <v>13475</v>
      </c>
      <c r="D85" s="48" t="s">
        <v>13354</v>
      </c>
      <c r="E85" s="176" t="s">
        <v>13450</v>
      </c>
      <c r="F85" s="176">
        <v>1</v>
      </c>
      <c r="G85" s="176">
        <v>1</v>
      </c>
      <c r="H85" s="176" t="str">
        <f t="shared" si="1"/>
        <v>,(11,11,'Reportes',NULL,,'~/default.aspx',1,1,N'MANTENIMIENTO',CAST('19000101' AS DateTime), N'999999999')</v>
      </c>
    </row>
    <row r="86" spans="1:8" x14ac:dyDescent="0.25">
      <c r="A86" s="176">
        <v>12</v>
      </c>
      <c r="B86" s="176">
        <v>12</v>
      </c>
      <c r="C86" s="176" t="s">
        <v>13476</v>
      </c>
      <c r="D86" s="48" t="s">
        <v>13354</v>
      </c>
      <c r="E86" s="176" t="s">
        <v>13450</v>
      </c>
      <c r="F86" s="176">
        <v>2</v>
      </c>
      <c r="G86" s="176">
        <v>2</v>
      </c>
      <c r="H86" s="176" t="str">
        <f t="shared" si="1"/>
        <v>,(12,12,'Identificacion Cliente',NULL,,'~/default.aspx',2,2,N'MANTENIMIENTO',CAST('19000101' AS DateTime), N'999999999')</v>
      </c>
    </row>
    <row r="87" spans="1:8" x14ac:dyDescent="0.25">
      <c r="A87" s="176">
        <v>13</v>
      </c>
      <c r="B87" s="176">
        <v>13</v>
      </c>
      <c r="C87" s="176" t="s">
        <v>13477</v>
      </c>
      <c r="D87" s="48" t="s">
        <v>13354</v>
      </c>
      <c r="E87" s="176" t="s">
        <v>13450</v>
      </c>
      <c r="F87" s="176">
        <v>2</v>
      </c>
      <c r="G87" s="176">
        <v>2</v>
      </c>
      <c r="H87" s="176" t="str">
        <f t="shared" si="1"/>
        <v>,(13,13,'Número Garantía',NULL,,'~/default.aspx',2,2,N'MANTENIMIENTO',CAST('19000101' AS DateTime), N'999999999')</v>
      </c>
    </row>
    <row r="88" spans="1:8" x14ac:dyDescent="0.25">
      <c r="A88" s="176">
        <v>14</v>
      </c>
      <c r="B88" s="176">
        <v>14</v>
      </c>
      <c r="C88" s="176" t="s">
        <v>13478</v>
      </c>
      <c r="D88" s="48" t="s">
        <v>13354</v>
      </c>
      <c r="E88" s="176" t="s">
        <v>13450</v>
      </c>
      <c r="F88" s="176">
        <v>3</v>
      </c>
      <c r="G88" s="176">
        <v>3</v>
      </c>
      <c r="H88" s="176" t="str">
        <f t="shared" si="1"/>
        <v>,(14,14,'Solicitudes',NULL,,'~/default.aspx',3,3,N'MANTENIMIENTO',CAST('19000101' AS DateTime), N'999999999')</v>
      </c>
    </row>
    <row r="89" spans="1:8" x14ac:dyDescent="0.25">
      <c r="A89" s="176">
        <v>15</v>
      </c>
      <c r="B89" s="176">
        <v>15</v>
      </c>
      <c r="C89" s="176" t="s">
        <v>13479</v>
      </c>
      <c r="D89" s="48" t="s">
        <v>13354</v>
      </c>
      <c r="E89" s="176" t="s">
        <v>13450</v>
      </c>
      <c r="F89" s="176">
        <v>3</v>
      </c>
      <c r="G89" s="176">
        <v>3</v>
      </c>
      <c r="H89" s="176" t="str">
        <f t="shared" si="1"/>
        <v>,(15,15,'Administración de avalúos',NULL,,'~/default.aspx',3,3,N'MANTENIMIENTO',CAST('19000101' AS DateTime), N'999999999')</v>
      </c>
    </row>
    <row r="90" spans="1:8" x14ac:dyDescent="0.25">
      <c r="A90" s="176">
        <v>16</v>
      </c>
      <c r="B90" s="176">
        <v>16</v>
      </c>
      <c r="C90" s="176" t="s">
        <v>13480</v>
      </c>
      <c r="D90" s="48" t="s">
        <v>13354</v>
      </c>
      <c r="E90" s="176" t="s">
        <v>13450</v>
      </c>
      <c r="F90" s="176">
        <v>3</v>
      </c>
      <c r="G90" s="176">
        <v>3</v>
      </c>
      <c r="H90" s="176" t="str">
        <f t="shared" si="1"/>
        <v>,(16,16,'Valuadores',NULL,,'~/default.aspx',3,3,N'MANTENIMIENTO',CAST('19000101' AS DateTime), N'999999999')</v>
      </c>
    </row>
    <row r="91" spans="1:8" x14ac:dyDescent="0.25">
      <c r="A91" s="176">
        <v>17</v>
      </c>
      <c r="B91" s="176">
        <v>17</v>
      </c>
      <c r="C91" s="176" t="s">
        <v>13481</v>
      </c>
      <c r="D91" s="48" t="s">
        <v>13354</v>
      </c>
      <c r="E91" s="176" t="s">
        <v>13450</v>
      </c>
      <c r="F91" s="176">
        <v>4</v>
      </c>
      <c r="G91" s="176">
        <v>4</v>
      </c>
      <c r="H91" s="176" t="str">
        <f t="shared" si="1"/>
        <v>,(17,17,'Mantenimiento de Pólizas',NULL,,'~/default.aspx',4,4,N'MANTENIMIENTO',CAST('19000101' AS DateTime), N'999999999')</v>
      </c>
    </row>
    <row r="92" spans="1:8" x14ac:dyDescent="0.25">
      <c r="A92" s="176">
        <v>18</v>
      </c>
      <c r="B92" s="176">
        <v>18</v>
      </c>
      <c r="C92" s="176" t="s">
        <v>13482</v>
      </c>
      <c r="D92" s="48" t="s">
        <v>13354</v>
      </c>
      <c r="E92" s="176" t="s">
        <v>13450</v>
      </c>
      <c r="F92" s="176">
        <v>4</v>
      </c>
      <c r="G92" s="176">
        <v>4</v>
      </c>
      <c r="H92" s="176" t="str">
        <f t="shared" si="1"/>
        <v>,(18,18,'Asocia Póliza',NULL,,'~/default.aspx',4,4,N'MANTENIMIENTO',CAST('19000101' AS DateTime), N'999999999')</v>
      </c>
    </row>
    <row r="93" spans="1:8" x14ac:dyDescent="0.25">
      <c r="A93" s="176">
        <v>19</v>
      </c>
      <c r="B93" s="176">
        <v>19</v>
      </c>
      <c r="C93" s="176" t="s">
        <v>13483</v>
      </c>
      <c r="D93" s="48" t="s">
        <v>13354</v>
      </c>
      <c r="E93" s="176" t="s">
        <v>13450</v>
      </c>
      <c r="F93" s="176">
        <v>4</v>
      </c>
      <c r="G93" s="176">
        <v>4</v>
      </c>
      <c r="H93" s="176" t="str">
        <f t="shared" si="1"/>
        <v>,(19,19,'Consulta Póliza',NULL,,'~/default.aspx',4,4,N'MANTENIMIENTO',CAST('19000101' AS DateTime), N'999999999')</v>
      </c>
    </row>
    <row r="94" spans="1:8" x14ac:dyDescent="0.25">
      <c r="A94" s="176">
        <v>20</v>
      </c>
      <c r="B94" s="176">
        <v>20</v>
      </c>
      <c r="C94" s="176" t="s">
        <v>13484</v>
      </c>
      <c r="D94" s="48" t="s">
        <v>13354</v>
      </c>
      <c r="E94" s="176" t="s">
        <v>13450</v>
      </c>
      <c r="F94" s="176">
        <v>4</v>
      </c>
      <c r="G94" s="176">
        <v>4</v>
      </c>
      <c r="H94" s="176" t="str">
        <f t="shared" si="1"/>
        <v>,(20,20,'Solicitudes Póliza',NULL,,'~/default.aspx',4,4,N'MANTENIMIENTO',CAST('19000101' AS DateTime), N'999999999')</v>
      </c>
    </row>
    <row r="95" spans="1:8" x14ac:dyDescent="0.25">
      <c r="A95" s="176">
        <v>21</v>
      </c>
      <c r="B95" s="176">
        <v>21</v>
      </c>
      <c r="C95" s="176" t="s">
        <v>13485</v>
      </c>
      <c r="D95" s="48" t="s">
        <v>13354</v>
      </c>
      <c r="E95" s="176" t="s">
        <v>13450</v>
      </c>
      <c r="F95" s="176">
        <v>4</v>
      </c>
      <c r="G95" s="176">
        <v>4</v>
      </c>
      <c r="H95" s="176" t="str">
        <f t="shared" si="1"/>
        <v>,(21,21,'Revisa Póliza',NULL,,'~/default.aspx',4,4,N'MANTENIMIENTO',CAST('19000101' AS DateTime), N'999999999')</v>
      </c>
    </row>
    <row r="96" spans="1:8" x14ac:dyDescent="0.25">
      <c r="A96" s="176">
        <v>22</v>
      </c>
      <c r="B96" s="176">
        <v>22</v>
      </c>
      <c r="C96" s="176" t="s">
        <v>13486</v>
      </c>
      <c r="D96" s="48" t="s">
        <v>13354</v>
      </c>
      <c r="E96" s="176" t="s">
        <v>13450</v>
      </c>
      <c r="F96" s="176">
        <v>4</v>
      </c>
      <c r="G96" s="176">
        <v>4</v>
      </c>
      <c r="H96" s="176" t="str">
        <f t="shared" si="1"/>
        <v>,(22,22,'Consulta Solicitud',NULL,,'~/default.aspx',4,4,N'MANTENIMIENTO',CAST('19000101' AS DateTime), N'999999999')</v>
      </c>
    </row>
    <row r="97" spans="1:8" x14ac:dyDescent="0.25">
      <c r="A97" s="176">
        <v>23</v>
      </c>
      <c r="B97" s="176">
        <v>23</v>
      </c>
      <c r="C97" s="176" t="s">
        <v>13487</v>
      </c>
      <c r="D97" s="48" t="s">
        <v>13354</v>
      </c>
      <c r="E97" s="176" t="s">
        <v>13450</v>
      </c>
      <c r="F97" s="176">
        <v>5</v>
      </c>
      <c r="G97" s="176">
        <v>5</v>
      </c>
      <c r="H97" s="176" t="str">
        <f t="shared" si="1"/>
        <v>,(23,23,'Mantenimiento Garantías',NULL,,'~/default.aspx',5,5,N'MANTENIMIENTO',CAST('19000101' AS DateTime), N'999999999')</v>
      </c>
    </row>
    <row r="98" spans="1:8" x14ac:dyDescent="0.25">
      <c r="A98" s="176">
        <v>24</v>
      </c>
      <c r="B98" s="176">
        <v>24</v>
      </c>
      <c r="C98" s="176" t="s">
        <v>13459</v>
      </c>
      <c r="D98" s="48" t="s">
        <v>13354</v>
      </c>
      <c r="E98" s="176" t="s">
        <v>13488</v>
      </c>
      <c r="F98" s="176">
        <v>5</v>
      </c>
      <c r="G98" s="176">
        <v>5</v>
      </c>
      <c r="H98" s="176" t="str">
        <f t="shared" si="1"/>
        <v>,(24,24,'Garantías Operaciones',NULL,,'~/Paginas/Garantias/Operaciones.aspx',5,5,N'MANTENIMIENTO',CAST('19000101' AS DateTime), N'999999999')</v>
      </c>
    </row>
    <row r="99" spans="1:8" x14ac:dyDescent="0.25">
      <c r="A99" s="176">
        <v>25</v>
      </c>
      <c r="B99" s="176">
        <v>25</v>
      </c>
      <c r="C99" s="176" t="s">
        <v>13489</v>
      </c>
      <c r="D99" s="48" t="s">
        <v>13354</v>
      </c>
      <c r="E99" s="176" t="s">
        <v>13490</v>
      </c>
      <c r="F99" s="176">
        <v>6</v>
      </c>
      <c r="G99" s="176">
        <v>6</v>
      </c>
      <c r="H99" s="176" t="str">
        <f t="shared" si="1"/>
        <v>,(25,25,'Mantenimiento Fideicomiso',NULL,,'~/Paginas/Garantias/Fideicomisos.aspx',6,6,N'MANTENIMIENTO',CAST('19000101' AS DateTime), N'999999999')</v>
      </c>
    </row>
    <row r="100" spans="1:8" x14ac:dyDescent="0.25">
      <c r="A100" s="176">
        <v>26</v>
      </c>
      <c r="B100" s="176">
        <v>26</v>
      </c>
      <c r="C100" s="176" t="s">
        <v>13491</v>
      </c>
      <c r="D100" s="48" t="s">
        <v>13354</v>
      </c>
      <c r="E100" s="176" t="s">
        <v>13450</v>
      </c>
      <c r="F100" s="176">
        <v>7</v>
      </c>
      <c r="G100" s="176">
        <v>7</v>
      </c>
      <c r="H100" s="176" t="str">
        <f t="shared" si="1"/>
        <v>,(26,26,'Seguimiento de Inscripción',NULL,,'~/default.aspx',7,7,N'MANTENIMIENTO',CAST('19000101' AS DateTime), N'999999999')</v>
      </c>
    </row>
    <row r="101" spans="1:8" x14ac:dyDescent="0.25">
      <c r="A101" s="176">
        <v>27</v>
      </c>
      <c r="B101" s="176">
        <v>27</v>
      </c>
      <c r="C101" s="176" t="s">
        <v>13492</v>
      </c>
      <c r="D101" s="48" t="s">
        <v>13354</v>
      </c>
      <c r="E101" s="176" t="s">
        <v>13450</v>
      </c>
      <c r="F101" s="176">
        <v>8</v>
      </c>
      <c r="G101" s="176">
        <v>8</v>
      </c>
      <c r="H101" s="176" t="str">
        <f t="shared" si="1"/>
        <v>,(27,27,'Sigue Garantía',NULL,,'~/default.aspx',8,8,N'MANTENIMIENTO',CAST('19000101' AS DateTime), N'999999999')</v>
      </c>
    </row>
    <row r="102" spans="1:8" x14ac:dyDescent="0.25">
      <c r="A102" s="176">
        <v>28</v>
      </c>
      <c r="B102" s="176">
        <v>28</v>
      </c>
      <c r="C102" s="176" t="s">
        <v>13493</v>
      </c>
      <c r="D102" s="48" t="s">
        <v>13354</v>
      </c>
      <c r="E102" s="176" t="s">
        <v>13450</v>
      </c>
      <c r="F102" s="176">
        <v>9</v>
      </c>
      <c r="G102" s="176">
        <v>9</v>
      </c>
      <c r="H102" s="176" t="str">
        <f t="shared" si="1"/>
        <v>,(28,28,'Cobro Judicial',NULL,,'~/default.aspx',9,9,N'MANTENIMIENTO',CAST('19000101' AS DateTime), N'999999999')</v>
      </c>
    </row>
    <row r="103" spans="1:8" x14ac:dyDescent="0.25">
      <c r="A103" s="176">
        <v>29</v>
      </c>
      <c r="B103" s="176">
        <v>29</v>
      </c>
      <c r="C103" s="176" t="s">
        <v>13494</v>
      </c>
      <c r="D103" s="48" t="s">
        <v>13354</v>
      </c>
      <c r="E103" s="176" t="s">
        <v>13450</v>
      </c>
      <c r="F103" s="176">
        <v>9</v>
      </c>
      <c r="G103" s="176">
        <v>9</v>
      </c>
      <c r="H103" s="176" t="str">
        <f t="shared" si="1"/>
        <v>,(29,29,'Dación de Pago',NULL,,'~/default.aspx',9,9,N'MANTENIMIENTO',CAST('19000101' AS DateTime), N'999999999')</v>
      </c>
    </row>
    <row r="104" spans="1:8" x14ac:dyDescent="0.25">
      <c r="A104" s="176">
        <v>30</v>
      </c>
      <c r="B104" s="176">
        <v>30</v>
      </c>
      <c r="C104" s="176" t="s">
        <v>13495</v>
      </c>
      <c r="D104" s="48" t="s">
        <v>13354</v>
      </c>
      <c r="E104" s="176" t="s">
        <v>13450</v>
      </c>
      <c r="F104" s="176">
        <v>9</v>
      </c>
      <c r="G104" s="176">
        <v>9</v>
      </c>
      <c r="H104" s="176" t="str">
        <f t="shared" si="1"/>
        <v>,(30,30,'Bien Adquirido',NULL,,'~/default.aspx',9,9,N'MANTENIMIENTO',CAST('19000101' AS DateTime), N'999999999')</v>
      </c>
    </row>
    <row r="105" spans="1:8" x14ac:dyDescent="0.25">
      <c r="A105" s="176">
        <v>31</v>
      </c>
      <c r="B105" s="176">
        <v>31</v>
      </c>
      <c r="C105" s="176" t="s">
        <v>13496</v>
      </c>
      <c r="D105" s="48" t="s">
        <v>13354</v>
      </c>
      <c r="E105" s="176" t="s">
        <v>13450</v>
      </c>
      <c r="F105" s="176">
        <v>9</v>
      </c>
      <c r="G105" s="176">
        <v>9</v>
      </c>
      <c r="H105" s="176" t="str">
        <f t="shared" si="1"/>
        <v>,(31,31,'Cancelación',NULL,,'~/default.aspx',9,9,N'MANTENIMIENTO',CAST('19000101' AS DateTime), N'999999999')</v>
      </c>
    </row>
    <row r="106" spans="1:8" x14ac:dyDescent="0.25">
      <c r="A106" s="176">
        <v>32</v>
      </c>
      <c r="B106" s="176">
        <v>32</v>
      </c>
      <c r="C106" s="176" t="s">
        <v>13497</v>
      </c>
      <c r="D106" s="48" t="s">
        <v>13354</v>
      </c>
      <c r="E106" s="176" t="s">
        <v>13498</v>
      </c>
      <c r="F106" s="176">
        <v>151</v>
      </c>
      <c r="G106" s="176">
        <v>151</v>
      </c>
      <c r="H106" s="176" t="str">
        <f t="shared" si="1"/>
        <v>,(32,32,'Roles',NULL,,'~/Paginas/Seguridad/Roles.aspx',151,151,N'MANTENIMIENTO',CAST('19000101' AS DateTime), N'999999999')</v>
      </c>
    </row>
    <row r="107" spans="1:8" x14ac:dyDescent="0.25">
      <c r="A107" s="176">
        <v>33</v>
      </c>
      <c r="B107" s="176">
        <v>33</v>
      </c>
      <c r="C107" s="176" t="s">
        <v>13499</v>
      </c>
      <c r="D107" s="48" t="s">
        <v>13354</v>
      </c>
      <c r="E107" s="176" t="s">
        <v>13500</v>
      </c>
      <c r="F107" s="176">
        <v>151</v>
      </c>
      <c r="G107" s="176">
        <v>151</v>
      </c>
      <c r="H107" s="176" t="str">
        <f t="shared" si="1"/>
        <v>,(33,33,'Usuarios',NULL,,'~/Paginas/Seguridad/Usuarios.aspx',151,151,N'MANTENIMIENTO',CAST('19000101' AS DateTime), N'999999999')</v>
      </c>
    </row>
    <row r="108" spans="1:8" x14ac:dyDescent="0.25">
      <c r="A108" s="176">
        <v>34</v>
      </c>
      <c r="B108" s="176">
        <v>34</v>
      </c>
      <c r="C108" s="176" t="s">
        <v>13501</v>
      </c>
      <c r="D108" s="48" t="s">
        <v>13354</v>
      </c>
      <c r="E108" s="176" t="s">
        <v>13450</v>
      </c>
      <c r="F108" s="176">
        <v>10</v>
      </c>
      <c r="G108" s="176">
        <v>10</v>
      </c>
      <c r="H108" s="176" t="str">
        <f t="shared" si="1"/>
        <v>,(34,34,'Catálogos',NULL,,'~/default.aspx',10,10,N'MANTENIMIENTO',CAST('19000101' AS DateTime), N'999999999')</v>
      </c>
    </row>
    <row r="109" spans="1:8" x14ac:dyDescent="0.25">
      <c r="A109" s="176">
        <v>35</v>
      </c>
      <c r="B109" s="176">
        <v>35</v>
      </c>
      <c r="C109" s="176" t="s">
        <v>13502</v>
      </c>
      <c r="D109" s="48" t="s">
        <v>13354</v>
      </c>
      <c r="E109" s="176" t="s">
        <v>13450</v>
      </c>
      <c r="F109" s="176">
        <v>14</v>
      </c>
      <c r="G109" s="176">
        <v>14</v>
      </c>
      <c r="H109" s="176" t="str">
        <f t="shared" si="1"/>
        <v>,(35,35,'Solicitud de Avalúo',NULL,,'~/default.aspx',14,14,N'MANTENIMIENTO',CAST('19000101' AS DateTime), N'999999999')</v>
      </c>
    </row>
    <row r="110" spans="1:8" x14ac:dyDescent="0.25">
      <c r="A110" s="176">
        <v>36</v>
      </c>
      <c r="B110" s="176">
        <v>36</v>
      </c>
      <c r="C110" s="176" t="s">
        <v>13503</v>
      </c>
      <c r="D110" s="48" t="s">
        <v>13354</v>
      </c>
      <c r="E110" s="176" t="s">
        <v>13450</v>
      </c>
      <c r="F110" s="176">
        <v>14</v>
      </c>
      <c r="G110" s="176">
        <v>14</v>
      </c>
      <c r="H110" s="176" t="str">
        <f t="shared" si="1"/>
        <v>,(36,36,'Solicitud Fiscalizaciones',NULL,,'~/default.aspx',14,14,N'MANTENIMIENTO',CAST('19000101' AS DateTime), N'999999999')</v>
      </c>
    </row>
    <row r="111" spans="1:8" x14ac:dyDescent="0.25">
      <c r="A111" s="176">
        <v>37</v>
      </c>
      <c r="B111" s="176">
        <v>37</v>
      </c>
      <c r="C111" s="176" t="s">
        <v>13504</v>
      </c>
      <c r="D111" s="48" t="s">
        <v>13354</v>
      </c>
      <c r="E111" s="176" t="s">
        <v>13450</v>
      </c>
      <c r="F111" s="176">
        <v>14</v>
      </c>
      <c r="G111" s="176">
        <v>14</v>
      </c>
      <c r="H111" s="176" t="str">
        <f t="shared" si="1"/>
        <v>,(37,37,'Consulta Solicitudes',NULL,,'~/default.aspx',14,14,N'MANTENIMIENTO',CAST('19000101' AS DateTime), N'999999999')</v>
      </c>
    </row>
    <row r="112" spans="1:8" x14ac:dyDescent="0.25">
      <c r="A112" s="176">
        <v>38</v>
      </c>
      <c r="B112" s="176">
        <v>38</v>
      </c>
      <c r="C112" s="176" t="s">
        <v>13505</v>
      </c>
      <c r="D112" s="48" t="s">
        <v>13354</v>
      </c>
      <c r="E112" s="176" t="s">
        <v>13450</v>
      </c>
      <c r="F112" s="176">
        <v>14</v>
      </c>
      <c r="G112" s="176">
        <v>14</v>
      </c>
      <c r="H112" s="176" t="str">
        <f t="shared" si="1"/>
        <v>,(38,38,'Modifica Solicitudes',NULL,,'~/default.aspx',14,14,N'MANTENIMIENTO',CAST('19000101' AS DateTime), N'999999999')</v>
      </c>
    </row>
    <row r="113" spans="1:8" x14ac:dyDescent="0.25">
      <c r="A113" s="176">
        <v>39</v>
      </c>
      <c r="B113" s="176">
        <v>39</v>
      </c>
      <c r="C113" s="176" t="s">
        <v>13646</v>
      </c>
      <c r="D113" s="48" t="s">
        <v>13354</v>
      </c>
      <c r="E113" s="176" t="s">
        <v>13450</v>
      </c>
      <c r="F113" s="176">
        <v>16</v>
      </c>
      <c r="G113" s="176">
        <v>16</v>
      </c>
      <c r="H113" s="176" t="str">
        <f t="shared" si="1"/>
        <v>,(39,39,'Consulta Solicitud Asignación',NULL,,'~/default.aspx',16,16,N'MANTENIMIENTO',CAST('19000101' AS DateTime), N'999999999')</v>
      </c>
    </row>
    <row r="114" spans="1:8" x14ac:dyDescent="0.25">
      <c r="A114" s="176">
        <v>40</v>
      </c>
      <c r="B114" s="176">
        <v>40</v>
      </c>
      <c r="C114" s="176" t="s">
        <v>13506</v>
      </c>
      <c r="D114" s="48" t="s">
        <v>13354</v>
      </c>
      <c r="E114" s="176" t="s">
        <v>13450</v>
      </c>
      <c r="F114" s="176">
        <v>16</v>
      </c>
      <c r="G114" s="176">
        <v>16</v>
      </c>
      <c r="H114" s="176" t="str">
        <f t="shared" si="1"/>
        <v>,(40,40,'Registra Valoración',NULL,,'~/default.aspx',16,16,N'MANTENIMIENTO',CAST('19000101' AS DateTime), N'999999999')</v>
      </c>
    </row>
    <row r="115" spans="1:8" x14ac:dyDescent="0.25">
      <c r="A115" s="176">
        <v>41</v>
      </c>
      <c r="B115" s="176">
        <v>41</v>
      </c>
      <c r="C115" s="176" t="s">
        <v>13453</v>
      </c>
      <c r="D115" s="48" t="s">
        <v>13354</v>
      </c>
      <c r="E115" s="176" t="s">
        <v>13507</v>
      </c>
      <c r="F115" s="176">
        <v>23</v>
      </c>
      <c r="G115" s="176">
        <v>23</v>
      </c>
      <c r="H115" s="176" t="str">
        <f t="shared" si="1"/>
        <v>,(41,41,'Garantías Fiduciarias',NULL,,'~/Paginas/Garantias/Fiduciarias.aspx',23,23,N'MANTENIMIENTO',CAST('19000101' AS DateTime), N'999999999')</v>
      </c>
    </row>
    <row r="116" spans="1:8" x14ac:dyDescent="0.25">
      <c r="A116" s="176">
        <v>42</v>
      </c>
      <c r="B116" s="176">
        <v>42</v>
      </c>
      <c r="C116" s="176" t="s">
        <v>13451</v>
      </c>
      <c r="D116" s="48" t="s">
        <v>13354</v>
      </c>
      <c r="E116" s="176" t="s">
        <v>13508</v>
      </c>
      <c r="F116" s="176">
        <v>23</v>
      </c>
      <c r="G116" s="176">
        <v>23</v>
      </c>
      <c r="H116" s="176" t="str">
        <f t="shared" si="1"/>
        <v>,(42,42,'Garantías Reales',NULL,,'~/Paginas/Garantias/Reales.aspx',23,23,N'MANTENIMIENTO',CAST('19000101' AS DateTime), N'999999999')</v>
      </c>
    </row>
    <row r="117" spans="1:8" x14ac:dyDescent="0.25">
      <c r="A117" s="176">
        <v>43</v>
      </c>
      <c r="B117" s="176">
        <v>43</v>
      </c>
      <c r="C117" s="176" t="s">
        <v>13454</v>
      </c>
      <c r="D117" s="48" t="s">
        <v>13354</v>
      </c>
      <c r="E117" s="176" t="s">
        <v>13509</v>
      </c>
      <c r="F117" s="176">
        <v>23</v>
      </c>
      <c r="G117" s="176">
        <v>23</v>
      </c>
      <c r="H117" s="176" t="str">
        <f t="shared" si="1"/>
        <v>,(43,43,'Garantías Valores',NULL,,'~/Paginas/Garantias/Valores.aspx',23,23,N'MANTENIMIENTO',CAST('19000101' AS DateTime), N'999999999')</v>
      </c>
    </row>
    <row r="118" spans="1:8" x14ac:dyDescent="0.25">
      <c r="A118" s="176">
        <v>44</v>
      </c>
      <c r="B118" s="176">
        <v>44</v>
      </c>
      <c r="C118" s="176" t="s">
        <v>13647</v>
      </c>
      <c r="D118" s="48" t="s">
        <v>13354</v>
      </c>
      <c r="E118" s="176" t="s">
        <v>13450</v>
      </c>
      <c r="F118" s="176">
        <v>23</v>
      </c>
      <c r="G118" s="176">
        <v>23</v>
      </c>
      <c r="H118" s="176" t="str">
        <f t="shared" si="1"/>
        <v>,(44,44,'Garantías Cartas de Crédito StandBy',NULL,,'~/default.aspx',23,23,N'MANTENIMIENTO',CAST('19000101' AS DateTime), N'999999999')</v>
      </c>
    </row>
    <row r="119" spans="1:8" x14ac:dyDescent="0.25">
      <c r="A119" s="176">
        <v>45</v>
      </c>
      <c r="B119" s="176">
        <v>45</v>
      </c>
      <c r="C119" s="176" t="s">
        <v>13648</v>
      </c>
      <c r="D119" s="48" t="s">
        <v>13354</v>
      </c>
      <c r="E119" s="176" t="s">
        <v>13450</v>
      </c>
      <c r="F119" s="176">
        <v>23</v>
      </c>
      <c r="G119" s="176">
        <v>23</v>
      </c>
      <c r="H119" s="176" t="str">
        <f t="shared" si="1"/>
        <v>,(45,45,'Garantías Cartas de Crédito de Exportación',NULL,,'~/default.aspx',23,23,N'MANTENIMIENTO',CAST('19000101' AS DateTime), N'999999999')</v>
      </c>
    </row>
    <row r="120" spans="1:8" x14ac:dyDescent="0.25">
      <c r="A120" s="176">
        <v>46</v>
      </c>
      <c r="B120" s="176">
        <v>46</v>
      </c>
      <c r="C120" s="176" t="s">
        <v>13649</v>
      </c>
      <c r="D120" s="48" t="s">
        <v>13354</v>
      </c>
      <c r="E120" s="176" t="s">
        <v>13450</v>
      </c>
      <c r="F120" s="176">
        <v>23</v>
      </c>
      <c r="G120" s="176">
        <v>23</v>
      </c>
      <c r="H120" s="176" t="str">
        <f t="shared" si="1"/>
        <v>,(46,46,'Garantías Documentos de Cartas de Crédito de Importación',NULL,,'~/default.aspx',23,23,N'MANTENIMIENTO',CAST('19000101' AS DateTime), N'999999999')</v>
      </c>
    </row>
    <row r="121" spans="1:8" x14ac:dyDescent="0.25">
      <c r="A121" s="176">
        <v>47</v>
      </c>
      <c r="B121" s="176">
        <v>47</v>
      </c>
      <c r="C121" s="176" t="s">
        <v>13510</v>
      </c>
      <c r="D121" s="48" t="s">
        <v>13354</v>
      </c>
      <c r="E121" s="176" t="s">
        <v>13450</v>
      </c>
      <c r="F121" s="176">
        <v>23</v>
      </c>
      <c r="G121" s="176">
        <v>23</v>
      </c>
      <c r="H121" s="176" t="str">
        <f t="shared" si="1"/>
        <v>,(47,47,'Garantías Flotantes',NULL,,'~/default.aspx',23,23,N'MANTENIMIENTO',CAST('19000101' AS DateTime), N'999999999')</v>
      </c>
    </row>
    <row r="122" spans="1:8" x14ac:dyDescent="0.25">
      <c r="A122" s="176">
        <v>48</v>
      </c>
      <c r="B122" s="176">
        <v>48</v>
      </c>
      <c r="C122" s="176" t="s">
        <v>13650</v>
      </c>
      <c r="D122" s="48" t="s">
        <v>13354</v>
      </c>
      <c r="E122" s="176" t="s">
        <v>13450</v>
      </c>
      <c r="F122" s="176">
        <v>36</v>
      </c>
      <c r="G122" s="176">
        <v>36</v>
      </c>
      <c r="H122" s="176" t="str">
        <f t="shared" si="1"/>
        <v>,(48,48,'Consulta y Genera Orden de Fiscalización',NULL,,'~/default.aspx',36,36,N'MANTENIMIENTO',CAST('19000101' AS DateTime), N'999999999')</v>
      </c>
    </row>
    <row r="123" spans="1:8" x14ac:dyDescent="0.25">
      <c r="A123" s="176">
        <v>49</v>
      </c>
      <c r="B123" s="176">
        <v>49</v>
      </c>
      <c r="C123" s="176" t="s">
        <v>13651</v>
      </c>
      <c r="D123" s="48" t="s">
        <v>13354</v>
      </c>
      <c r="E123" s="176" t="s">
        <v>13450</v>
      </c>
      <c r="F123" s="176">
        <v>36</v>
      </c>
      <c r="G123" s="176">
        <v>36</v>
      </c>
      <c r="H123" s="176" t="str">
        <f t="shared" si="1"/>
        <v>,(49,49,'Revisión de planos y Presupuesto',NULL,,'~/default.aspx',36,36,N'MANTENIMIENTO',CAST('19000101' AS DateTime), N'999999999')</v>
      </c>
    </row>
    <row r="124" spans="1:8" x14ac:dyDescent="0.25">
      <c r="A124" s="176">
        <v>50</v>
      </c>
      <c r="B124" s="176">
        <v>50</v>
      </c>
      <c r="C124" s="176" t="s">
        <v>13511</v>
      </c>
      <c r="D124" s="48" t="s">
        <v>13354</v>
      </c>
      <c r="E124" s="176" t="s">
        <v>13512</v>
      </c>
      <c r="F124" s="176">
        <v>34</v>
      </c>
      <c r="G124" s="176">
        <v>34</v>
      </c>
      <c r="H124" s="176" t="str">
        <f t="shared" si="1"/>
        <v>,(50,50,'Activos',NULL,,'~/Paginas/Configuracion/Activos.aspx',34,34,N'MANTENIMIENTO',CAST('19000101' AS DateTime), N'999999999')</v>
      </c>
    </row>
    <row r="125" spans="1:8" x14ac:dyDescent="0.25">
      <c r="A125" s="176">
        <v>51</v>
      </c>
      <c r="B125" s="176">
        <v>51</v>
      </c>
      <c r="C125" s="176" t="s">
        <v>13513</v>
      </c>
      <c r="D125" s="48" t="s">
        <v>13354</v>
      </c>
      <c r="E125" s="176" t="s">
        <v>13514</v>
      </c>
      <c r="F125" s="176">
        <v>34</v>
      </c>
      <c r="G125" s="176">
        <v>34</v>
      </c>
      <c r="H125" s="176" t="str">
        <f t="shared" si="1"/>
        <v>,(51,51,'Aplicables',NULL,,'~/Paginas/Configuracion/Aplicables.aspx',34,34,N'MANTENIMIENTO',CAST('19000101' AS DateTime), N'999999999')</v>
      </c>
    </row>
    <row r="126" spans="1:8" x14ac:dyDescent="0.25">
      <c r="A126" s="176">
        <v>52</v>
      </c>
      <c r="B126" s="176">
        <v>52</v>
      </c>
      <c r="C126" s="176" t="s">
        <v>13515</v>
      </c>
      <c r="D126" s="48" t="s">
        <v>13354</v>
      </c>
      <c r="E126" s="176" t="s">
        <v>13516</v>
      </c>
      <c r="F126" s="176">
        <v>34</v>
      </c>
      <c r="G126" s="176">
        <v>34</v>
      </c>
      <c r="H126" s="176" t="str">
        <f t="shared" si="1"/>
        <v>,(52,52,'Bienes a Valorar',NULL,,'~/Paginas/Configuracion/BienesValorar.aspx',34,34,N'MANTENIMIENTO',CAST('19000101' AS DateTime), N'999999999')</v>
      </c>
    </row>
    <row r="127" spans="1:8" x14ac:dyDescent="0.25">
      <c r="A127" s="176">
        <v>53</v>
      </c>
      <c r="B127" s="176">
        <v>53</v>
      </c>
      <c r="C127" s="176" t="s">
        <v>13517</v>
      </c>
      <c r="D127" s="48" t="s">
        <v>13354</v>
      </c>
      <c r="E127" s="176" t="s">
        <v>13518</v>
      </c>
      <c r="F127" s="176">
        <v>34</v>
      </c>
      <c r="G127" s="176">
        <v>34</v>
      </c>
      <c r="H127" s="176" t="str">
        <f t="shared" si="1"/>
        <v>,(53,53,'Cajas de Breakers',NULL,,'~/Paginas/Configuracion/CajasBreakers.aspx',34,34,N'MANTENIMIENTO',CAST('19000101' AS DateTime), N'999999999')</v>
      </c>
    </row>
    <row r="128" spans="1:8" x14ac:dyDescent="0.25">
      <c r="A128" s="176">
        <v>54</v>
      </c>
      <c r="B128" s="176">
        <v>54</v>
      </c>
      <c r="C128" s="176" t="s">
        <v>13519</v>
      </c>
      <c r="D128" s="48" t="s">
        <v>13354</v>
      </c>
      <c r="E128" s="176" t="s">
        <v>13520</v>
      </c>
      <c r="F128" s="176">
        <v>34</v>
      </c>
      <c r="G128" s="176">
        <v>34</v>
      </c>
      <c r="H128" s="176" t="str">
        <f t="shared" si="1"/>
        <v>,(54,54,'Canalización Eléctrica',NULL,,'~/Paginas/Configuracion/CanalizacionesElectricas.aspx',34,34,N'MANTENIMIENTO',CAST('19000101' AS DateTime), N'999999999')</v>
      </c>
    </row>
    <row r="129" spans="1:8" x14ac:dyDescent="0.25">
      <c r="A129" s="176">
        <v>55</v>
      </c>
      <c r="B129" s="176">
        <v>55</v>
      </c>
      <c r="C129" s="176" t="s">
        <v>598</v>
      </c>
      <c r="D129" s="48" t="s">
        <v>13354</v>
      </c>
      <c r="E129" s="176" t="s">
        <v>13521</v>
      </c>
      <c r="F129" s="176">
        <v>34</v>
      </c>
      <c r="G129" s="176">
        <v>34</v>
      </c>
      <c r="H129" s="176" t="str">
        <f t="shared" si="1"/>
        <v>,(55,55,'Canoas y Bajantes',NULL,,'~/Paginas/Configuracion/CanoasBajantes.aspx',34,34,N'MANTENIMIENTO',CAST('19000101' AS DateTime), N'999999999')</v>
      </c>
    </row>
    <row r="130" spans="1:8" x14ac:dyDescent="0.25">
      <c r="A130" s="176">
        <v>56</v>
      </c>
      <c r="B130" s="176">
        <v>56</v>
      </c>
      <c r="C130" s="176" t="s">
        <v>13522</v>
      </c>
      <c r="D130" s="48" t="s">
        <v>13354</v>
      </c>
      <c r="E130" s="176" t="s">
        <v>13523</v>
      </c>
      <c r="F130" s="176">
        <v>34</v>
      </c>
      <c r="G130" s="176">
        <v>34</v>
      </c>
      <c r="H130" s="176" t="str">
        <f t="shared" si="1"/>
        <v>,(56,56,'Cantidades Fincas',NULL,,'~/Paginas/Configuracion/CantidadesFincas.aspx',34,34,N'MANTENIMIENTO',CAST('19000101' AS DateTime), N'999999999')</v>
      </c>
    </row>
    <row r="131" spans="1:8" x14ac:dyDescent="0.25">
      <c r="A131" s="176">
        <v>57</v>
      </c>
      <c r="B131" s="176">
        <v>57</v>
      </c>
      <c r="C131" s="176" t="s">
        <v>13524</v>
      </c>
      <c r="D131" s="48" t="s">
        <v>13354</v>
      </c>
      <c r="E131" s="176" t="s">
        <v>13525</v>
      </c>
      <c r="F131" s="176">
        <v>34</v>
      </c>
      <c r="G131" s="176">
        <v>34</v>
      </c>
      <c r="H131" s="176" t="str">
        <f t="shared" ref="H131:H193" si="2">+CONCATENATE(",(",A131,",",B131,",","'",C131,"'",",",(IF(EXACT(D131,"NULL"), "NULL", "'"&amp;D131&amp;"'")),",,",(IF(EXACT(E131,"NULL"), "NULL", "'"&amp;E131&amp;"'")),",",F131,",",G131,",N'MANTENIMIENTO',CAST('19000101' AS DateTime), N'999999999')")</f>
        <v>,(57,57,'Cantones',NULL,,'~/Paginas/Configuracion/Cantones.aspx',34,34,N'MANTENIMIENTO',CAST('19000101' AS DateTime), N'999999999')</v>
      </c>
    </row>
    <row r="132" spans="1:8" x14ac:dyDescent="0.25">
      <c r="A132" s="176">
        <v>58</v>
      </c>
      <c r="B132" s="176">
        <v>58</v>
      </c>
      <c r="C132" s="176" t="s">
        <v>12292</v>
      </c>
      <c r="D132" s="48" t="s">
        <v>13354</v>
      </c>
      <c r="E132" s="176" t="s">
        <v>13526</v>
      </c>
      <c r="F132" s="176">
        <v>34</v>
      </c>
      <c r="G132" s="176">
        <v>34</v>
      </c>
      <c r="H132" s="176" t="str">
        <f t="shared" si="2"/>
        <v>,(58,58,'Categoría Calificación',NULL,,'~/Paginas/Configuracion/CategoriasCalificaciones.aspx',34,34,N'MANTENIMIENTO',CAST('19000101' AS DateTime), N'999999999')</v>
      </c>
    </row>
    <row r="133" spans="1:8" x14ac:dyDescent="0.25">
      <c r="A133" s="176">
        <v>59</v>
      </c>
      <c r="B133" s="176">
        <v>59</v>
      </c>
      <c r="C133" s="176" t="s">
        <v>13527</v>
      </c>
      <c r="D133" s="48" t="s">
        <v>13354</v>
      </c>
      <c r="E133" s="176" t="s">
        <v>13528</v>
      </c>
      <c r="F133" s="176">
        <v>34</v>
      </c>
      <c r="G133" s="176">
        <v>34</v>
      </c>
      <c r="H133" s="176" t="str">
        <f t="shared" si="2"/>
        <v>,(59,59,'Categorías Riesgo Deudores',NULL,,'~/Paginas/Configuracion/CategoriasRiesgosDeudores.aspx',34,34,N'MANTENIMIENTO',CAST('19000101' AS DateTime), N'999999999')</v>
      </c>
    </row>
    <row r="134" spans="1:8" x14ac:dyDescent="0.25">
      <c r="A134" s="176">
        <v>60</v>
      </c>
      <c r="B134" s="176">
        <v>60</v>
      </c>
      <c r="C134" s="176" t="s">
        <v>13652</v>
      </c>
      <c r="D134" s="48" t="s">
        <v>13354</v>
      </c>
      <c r="E134" s="176" t="s">
        <v>13529</v>
      </c>
      <c r="F134" s="176">
        <v>34</v>
      </c>
      <c r="G134" s="176">
        <v>34</v>
      </c>
      <c r="H134" s="176" t="str">
        <f t="shared" si="2"/>
        <v>,(60,60,'Cerrajerías y Piezas Sanitarias',NULL,,'~/Paginas/Configuracion/CerrajeriasPiezasSanitarias.aspx',34,34,N'MANTENIMIENTO',CAST('19000101' AS DateTime), N'999999999')</v>
      </c>
    </row>
    <row r="135" spans="1:8" x14ac:dyDescent="0.25">
      <c r="A135" s="176">
        <v>61</v>
      </c>
      <c r="B135" s="176">
        <v>61</v>
      </c>
      <c r="C135" s="176" t="s">
        <v>603</v>
      </c>
      <c r="D135" s="48" t="s">
        <v>13354</v>
      </c>
      <c r="E135" s="176" t="s">
        <v>13530</v>
      </c>
      <c r="F135" s="176">
        <v>34</v>
      </c>
      <c r="G135" s="176">
        <v>34</v>
      </c>
      <c r="H135" s="176" t="str">
        <f t="shared" si="2"/>
        <v>,(61,61,'Cielo Raso',NULL,,'~/Paginas/Configuracion/CielosRasos.aspx',34,34,N'MANTENIMIENTO',CAST('19000101' AS DateTime), N'999999999')</v>
      </c>
    </row>
    <row r="136" spans="1:8" x14ac:dyDescent="0.25">
      <c r="A136" s="176">
        <v>62</v>
      </c>
      <c r="B136" s="176">
        <v>62</v>
      </c>
      <c r="C136" s="176" t="s">
        <v>13531</v>
      </c>
      <c r="D136" s="48" t="s">
        <v>13354</v>
      </c>
      <c r="E136" s="176" t="s">
        <v>13532</v>
      </c>
      <c r="F136" s="176">
        <v>34</v>
      </c>
      <c r="G136" s="176">
        <v>34</v>
      </c>
      <c r="H136" s="176" t="str">
        <f t="shared" si="2"/>
        <v>,(62,62,'Clases Aeronaves',NULL,,'~/Paginas/Configuracion/ClasesAeronaves.aspx',34,34,N'MANTENIMIENTO',CAST('19000101' AS DateTime), N'999999999')</v>
      </c>
    </row>
    <row r="137" spans="1:8" x14ac:dyDescent="0.25">
      <c r="A137" s="176">
        <v>63</v>
      </c>
      <c r="B137" s="176">
        <v>63</v>
      </c>
      <c r="C137" s="176" t="s">
        <v>13533</v>
      </c>
      <c r="D137" s="48" t="s">
        <v>13354</v>
      </c>
      <c r="E137" s="176" t="s">
        <v>13534</v>
      </c>
      <c r="F137" s="176">
        <v>34</v>
      </c>
      <c r="G137" s="176">
        <v>34</v>
      </c>
      <c r="H137" s="176" t="str">
        <f t="shared" si="2"/>
        <v>,(63,63,'Clases Buques',NULL,,'~/Paginas/Configuracion/ClasesBuques.aspx',34,34,N'MANTENIMIENTO',CAST('19000101' AS DateTime), N'999999999')</v>
      </c>
    </row>
    <row r="138" spans="1:8" x14ac:dyDescent="0.25">
      <c r="A138" s="176">
        <v>64</v>
      </c>
      <c r="B138" s="176">
        <v>64</v>
      </c>
      <c r="C138" s="176" t="s">
        <v>13535</v>
      </c>
      <c r="D138" s="48" t="s">
        <v>13354</v>
      </c>
      <c r="E138" s="176" t="s">
        <v>13536</v>
      </c>
      <c r="F138" s="176">
        <v>34</v>
      </c>
      <c r="G138" s="176">
        <v>34</v>
      </c>
      <c r="H138" s="176" t="str">
        <f t="shared" si="2"/>
        <v>,(64,64,'Clases de Garantías PRT 17',NULL,,'~/Paginas/Configuracion/ClasesGarantiasPrt17.aspx',34,34,N'MANTENIMIENTO',CAST('19000101' AS DateTime), N'999999999')</v>
      </c>
    </row>
    <row r="139" spans="1:8" x14ac:dyDescent="0.25">
      <c r="A139" s="176">
        <v>65</v>
      </c>
      <c r="B139" s="176">
        <v>65</v>
      </c>
      <c r="C139" s="176" t="s">
        <v>13537</v>
      </c>
      <c r="D139" s="48" t="s">
        <v>13354</v>
      </c>
      <c r="E139" s="176" t="s">
        <v>13538</v>
      </c>
      <c r="F139" s="176">
        <v>34</v>
      </c>
      <c r="G139" s="176">
        <v>34</v>
      </c>
      <c r="H139" s="176" t="str">
        <f t="shared" si="2"/>
        <v>,(65,65,'Clases de Vehículos',NULL,,'~/Paginas/Configuracion/ClasesVehiculos.aspx',34,34,N'MANTENIMIENTO',CAST('19000101' AS DateTime), N'999999999')</v>
      </c>
    </row>
    <row r="140" spans="1:8" x14ac:dyDescent="0.25">
      <c r="A140" s="176">
        <v>66</v>
      </c>
      <c r="B140" s="176">
        <v>66</v>
      </c>
      <c r="C140" s="176" t="s">
        <v>13539</v>
      </c>
      <c r="D140" s="48" t="s">
        <v>13354</v>
      </c>
      <c r="E140" s="176" t="s">
        <v>13540</v>
      </c>
      <c r="F140" s="176">
        <v>34</v>
      </c>
      <c r="G140" s="176">
        <v>34</v>
      </c>
      <c r="H140" s="176" t="str">
        <f t="shared" si="2"/>
        <v>,(66,66,'Códigos Duplicados',NULL,,'~/Paginas/Configuracion/CodigosDuplicados.aspx',34,34,N'MANTENIMIENTO',CAST('19000101' AS DateTime), N'999999999')</v>
      </c>
    </row>
    <row r="141" spans="1:8" x14ac:dyDescent="0.25">
      <c r="A141" s="176">
        <v>67</v>
      </c>
      <c r="B141" s="176">
        <v>67</v>
      </c>
      <c r="C141" s="176" t="s">
        <v>13541</v>
      </c>
      <c r="D141" s="48" t="s">
        <v>13354</v>
      </c>
      <c r="E141" s="176" t="s">
        <v>13542</v>
      </c>
      <c r="F141" s="176">
        <v>34</v>
      </c>
      <c r="G141" s="176">
        <v>34</v>
      </c>
      <c r="H141" s="176" t="str">
        <f t="shared" si="2"/>
        <v>,(67,67,'Códigos Horizontalidades',NULL,,'~/Paginas/Configuracion/CodigosHorizontalidad.aspx',34,34,N'MANTENIMIENTO',CAST('19000101' AS DateTime), N'999999999')</v>
      </c>
    </row>
    <row r="142" spans="1:8" x14ac:dyDescent="0.25">
      <c r="A142" s="176">
        <v>68</v>
      </c>
      <c r="B142" s="176">
        <v>68</v>
      </c>
      <c r="C142" s="176" t="s">
        <v>548</v>
      </c>
      <c r="D142" s="48" t="s">
        <v>13354</v>
      </c>
      <c r="E142" s="176" t="s">
        <v>13543</v>
      </c>
      <c r="F142" s="176">
        <v>34</v>
      </c>
      <c r="G142" s="176">
        <v>34</v>
      </c>
      <c r="H142" s="176" t="str">
        <f t="shared" si="2"/>
        <v>,(68,68,'Colindantes',NULL,,'~/Paginas/Configuracion/Colindantes.aspx',34,34,N'MANTENIMIENTO',CAST('19000101' AS DateTime), N'999999999')</v>
      </c>
    </row>
    <row r="143" spans="1:8" x14ac:dyDescent="0.25">
      <c r="A143" s="176">
        <v>69</v>
      </c>
      <c r="B143" s="176">
        <v>69</v>
      </c>
      <c r="C143" s="176" t="s">
        <v>13544</v>
      </c>
      <c r="D143" s="48" t="s">
        <v>13354</v>
      </c>
      <c r="E143" s="176" t="s">
        <v>13545</v>
      </c>
      <c r="F143" s="176">
        <v>34</v>
      </c>
      <c r="G143" s="176">
        <v>34</v>
      </c>
      <c r="H143" s="176" t="str">
        <f t="shared" si="2"/>
        <v>,(69,69,'Cubiertas de Techos',NULL,,'~/Paginas/Configuracion/CubiertasTechos.aspx',34,34,N'MANTENIMIENTO',CAST('19000101' AS DateTime), N'999999999')</v>
      </c>
    </row>
    <row r="144" spans="1:8" x14ac:dyDescent="0.25">
      <c r="A144" s="176">
        <v>70</v>
      </c>
      <c r="B144" s="176">
        <v>70</v>
      </c>
      <c r="C144" s="176" t="s">
        <v>13546</v>
      </c>
      <c r="D144" s="48" t="s">
        <v>13354</v>
      </c>
      <c r="E144" s="176" t="s">
        <v>13547</v>
      </c>
      <c r="F144" s="176">
        <v>34</v>
      </c>
      <c r="G144" s="176">
        <v>34</v>
      </c>
      <c r="H144" s="176" t="str">
        <f t="shared" si="2"/>
        <v>,(70,70,'Decisiones',NULL,,'~/Paginas/Configuracion/Decisiones.aspx',34,34,N'MANTENIMIENTO',CAST('19000101' AS DateTime), N'999999999')</v>
      </c>
    </row>
    <row r="145" spans="1:8" x14ac:dyDescent="0.25">
      <c r="A145" s="176">
        <v>71</v>
      </c>
      <c r="B145" s="176">
        <v>71</v>
      </c>
      <c r="C145" s="176" t="s">
        <v>13548</v>
      </c>
      <c r="D145" s="48" t="s">
        <v>13354</v>
      </c>
      <c r="E145" s="176" t="s">
        <v>13549</v>
      </c>
      <c r="F145" s="176">
        <v>34</v>
      </c>
      <c r="G145" s="176">
        <v>34</v>
      </c>
      <c r="H145" s="176" t="str">
        <f t="shared" si="2"/>
        <v>,(71,71,'Delimitaciones de Linderos',NULL,,'~/Paginas/Configuracion/DelimitacionesLinderos.aspx',34,34,N'MANTENIMIENTO',CAST('19000101' AS DateTime), N'999999999')</v>
      </c>
    </row>
    <row r="146" spans="1:8" x14ac:dyDescent="0.25">
      <c r="A146" s="176">
        <v>72</v>
      </c>
      <c r="B146" s="176">
        <v>72</v>
      </c>
      <c r="C146" s="176" t="s">
        <v>12070</v>
      </c>
      <c r="D146" s="48" t="s">
        <v>13354</v>
      </c>
      <c r="E146" s="176" t="s">
        <v>13550</v>
      </c>
      <c r="F146" s="176">
        <v>34</v>
      </c>
      <c r="G146" s="176">
        <v>34</v>
      </c>
      <c r="H146" s="176" t="str">
        <f t="shared" si="2"/>
        <v>,(72,72,'Derechos',NULL,,'~/Paginas/Configuracion/Derechos.aspx',34,34,N'MANTENIMIENTO',CAST('19000101' AS DateTime), N'999999999')</v>
      </c>
    </row>
    <row r="147" spans="1:8" x14ac:dyDescent="0.25">
      <c r="A147" s="176">
        <v>73</v>
      </c>
      <c r="B147" s="176">
        <v>73</v>
      </c>
      <c r="C147" s="176" t="s">
        <v>13551</v>
      </c>
      <c r="D147" s="48" t="s">
        <v>13354</v>
      </c>
      <c r="E147" s="176" t="s">
        <v>13552</v>
      </c>
      <c r="F147" s="176">
        <v>34</v>
      </c>
      <c r="G147" s="176">
        <v>34</v>
      </c>
      <c r="H147" s="176" t="str">
        <f t="shared" si="2"/>
        <v>,(73,73,'Distritos',NULL,,'~/Paginas/Configuracion/Distritos.aspx',34,34,N'MANTENIMIENTO',CAST('19000101' AS DateTime), N'999999999')</v>
      </c>
    </row>
    <row r="148" spans="1:8" x14ac:dyDescent="0.25">
      <c r="A148" s="176">
        <v>74</v>
      </c>
      <c r="B148" s="176">
        <v>74</v>
      </c>
      <c r="C148" s="176" t="s">
        <v>13553</v>
      </c>
      <c r="D148" s="48" t="s">
        <v>13354</v>
      </c>
      <c r="E148" s="176" t="s">
        <v>13554</v>
      </c>
      <c r="F148" s="176">
        <v>34</v>
      </c>
      <c r="G148" s="176">
        <v>34</v>
      </c>
      <c r="H148" s="176" t="str">
        <f t="shared" si="2"/>
        <v>,(74,74,'Emisiones de Instrumentos',NULL,,'~/Paginas/Configuracion/EmisionesInstrumentos.aspx',34,34,N'MANTENIMIENTO',CAST('19000101' AS DateTime), N'999999999')</v>
      </c>
    </row>
    <row r="149" spans="1:8" x14ac:dyDescent="0.25">
      <c r="A149" s="176">
        <v>75</v>
      </c>
      <c r="B149" s="176">
        <v>75</v>
      </c>
      <c r="C149" s="176" t="s">
        <v>13555</v>
      </c>
      <c r="D149" s="48" t="s">
        <v>13354</v>
      </c>
      <c r="E149" s="176" t="s">
        <v>13556</v>
      </c>
      <c r="F149" s="176">
        <v>34</v>
      </c>
      <c r="G149" s="176">
        <v>34</v>
      </c>
      <c r="H149" s="176" t="str">
        <f t="shared" si="2"/>
        <v>,(75,75,'Emisores',NULL,,'~/Paginas/Configuracion/Emisores.aspx',34,34,N'MANTENIMIENTO',CAST('19000101' AS DateTime), N'999999999')</v>
      </c>
    </row>
    <row r="150" spans="1:8" x14ac:dyDescent="0.25">
      <c r="A150" s="176">
        <v>76</v>
      </c>
      <c r="B150" s="176">
        <v>76</v>
      </c>
      <c r="C150" s="176" t="s">
        <v>631</v>
      </c>
      <c r="D150" s="48" t="s">
        <v>13354</v>
      </c>
      <c r="E150" s="176" t="s">
        <v>13557</v>
      </c>
      <c r="F150" s="176">
        <v>34</v>
      </c>
      <c r="G150" s="176">
        <v>34</v>
      </c>
      <c r="H150" s="176" t="str">
        <f t="shared" si="2"/>
        <v>,(76,76,'Enchapes',NULL,,'~/Paginas/Configuracion/Enchapes.aspx',34,34,N'MANTENIMIENTO',CAST('19000101' AS DateTime), N'999999999')</v>
      </c>
    </row>
    <row r="151" spans="1:8" x14ac:dyDescent="0.25">
      <c r="A151" s="176">
        <v>77</v>
      </c>
      <c r="B151" s="176">
        <v>77</v>
      </c>
      <c r="C151" s="176" t="s">
        <v>13558</v>
      </c>
      <c r="D151" s="48" t="s">
        <v>13354</v>
      </c>
      <c r="E151" s="176" t="s">
        <v>13559</v>
      </c>
      <c r="F151" s="176">
        <v>34</v>
      </c>
      <c r="G151" s="176">
        <v>34</v>
      </c>
      <c r="H151" s="176" t="str">
        <f t="shared" si="2"/>
        <v>,(77,77,'Enfoques',NULL,,'~/Paginas/Configuracion/Enfoques.aspx',34,34,N'MANTENIMIENTO',CAST('19000101' AS DateTime), N'999999999')</v>
      </c>
    </row>
    <row r="152" spans="1:8" x14ac:dyDescent="0.25">
      <c r="A152" s="176">
        <v>78</v>
      </c>
      <c r="B152" s="176">
        <v>78</v>
      </c>
      <c r="C152" s="176" t="s">
        <v>13560</v>
      </c>
      <c r="D152" s="48" t="s">
        <v>13354</v>
      </c>
      <c r="E152" s="176" t="s">
        <v>13561</v>
      </c>
      <c r="F152" s="176">
        <v>34</v>
      </c>
      <c r="G152" s="176">
        <v>34</v>
      </c>
      <c r="H152" s="176" t="str">
        <f t="shared" si="2"/>
        <v>,(78,78,'Entidades',NULL,,'~/Paginas/Configuracion/Entidades.aspx',34,34,N'MANTENIMIENTO',CAST('19000101' AS DateTime), N'999999999')</v>
      </c>
    </row>
    <row r="153" spans="1:8" x14ac:dyDescent="0.25">
      <c r="A153" s="176">
        <v>79</v>
      </c>
      <c r="B153" s="176">
        <v>79</v>
      </c>
      <c r="C153" s="176" t="s">
        <v>13562</v>
      </c>
      <c r="D153" s="48" t="s">
        <v>13354</v>
      </c>
      <c r="E153" s="176" t="s">
        <v>13563</v>
      </c>
      <c r="F153" s="176">
        <v>34</v>
      </c>
      <c r="G153" s="176">
        <v>34</v>
      </c>
      <c r="H153" s="176" t="str">
        <f t="shared" si="2"/>
        <v>,(79,79,'Entrepisos',NULL,,'~/Paginas/Configuracion/Entrepisos.aspx',34,34,N'MANTENIMIENTO',CAST('19000101' AS DateTime), N'999999999')</v>
      </c>
    </row>
    <row r="154" spans="1:8" x14ac:dyDescent="0.25">
      <c r="A154" s="176">
        <v>80</v>
      </c>
      <c r="B154" s="176">
        <v>80</v>
      </c>
      <c r="C154" s="176" t="s">
        <v>636</v>
      </c>
      <c r="D154" s="48" t="s">
        <v>13354</v>
      </c>
      <c r="E154" s="176" t="s">
        <v>13564</v>
      </c>
      <c r="F154" s="176">
        <v>34</v>
      </c>
      <c r="G154" s="176">
        <v>34</v>
      </c>
      <c r="H154" s="176" t="str">
        <f t="shared" si="2"/>
        <v>,(80,80,'Escaleras',NULL,,'~/Paginas/Configuracion/Escaleras.aspx',34,34,N'MANTENIMIENTO',CAST('19000101' AS DateTime), N'999999999')</v>
      </c>
    </row>
    <row r="155" spans="1:8" x14ac:dyDescent="0.25">
      <c r="A155" s="176">
        <v>81</v>
      </c>
      <c r="B155" s="176">
        <v>81</v>
      </c>
      <c r="C155" s="176" t="s">
        <v>13565</v>
      </c>
      <c r="D155" s="48" t="s">
        <v>13354</v>
      </c>
      <c r="E155" s="176" t="s">
        <v>13566</v>
      </c>
      <c r="F155" s="176">
        <v>34</v>
      </c>
      <c r="G155" s="176">
        <v>34</v>
      </c>
      <c r="H155" s="176" t="str">
        <f t="shared" si="2"/>
        <v>,(81,81,'Estados de Avalúos',NULL,,'~/Paginas/Configuracion/EstadosAvaluos.aspx',34,34,N'MANTENIMIENTO',CAST('19000101' AS DateTime), N'999999999')</v>
      </c>
    </row>
    <row r="156" spans="1:8" x14ac:dyDescent="0.25">
      <c r="A156" s="176">
        <v>82</v>
      </c>
      <c r="B156" s="176">
        <v>82</v>
      </c>
      <c r="C156" s="176" t="s">
        <v>13567</v>
      </c>
      <c r="D156" s="48" t="s">
        <v>13354</v>
      </c>
      <c r="E156" s="176" t="s">
        <v>13568</v>
      </c>
      <c r="F156" s="176">
        <v>34</v>
      </c>
      <c r="G156" s="176">
        <v>34</v>
      </c>
      <c r="H156" s="176" t="str">
        <f t="shared" si="2"/>
        <v>,(82,82,'Estados Construcciones',NULL,,'~/Paginas/Configuracion/EstadosConstrucciones.aspx',34,34,N'MANTENIMIENTO',CAST('19000101' AS DateTime), N'999999999')</v>
      </c>
    </row>
    <row r="157" spans="1:8" x14ac:dyDescent="0.25">
      <c r="A157" s="176">
        <v>83</v>
      </c>
      <c r="B157" s="176">
        <v>83</v>
      </c>
      <c r="C157" s="176" t="s">
        <v>13653</v>
      </c>
      <c r="D157" s="48" t="s">
        <v>13354</v>
      </c>
      <c r="E157" s="176" t="s">
        <v>13569</v>
      </c>
      <c r="F157" s="176">
        <v>34</v>
      </c>
      <c r="G157" s="176">
        <v>34</v>
      </c>
      <c r="H157" s="176" t="str">
        <f t="shared" si="2"/>
        <v>,(83,83,'Estados de las  Instalaciones Eléctricas',NULL,,'~/Paginas/Configuracion/EstadosInstalacionesElectricas.aspx',34,34,N'MANTENIMIENTO',CAST('19000101' AS DateTime), N'999999999')</v>
      </c>
    </row>
    <row r="158" spans="1:8" x14ac:dyDescent="0.25">
      <c r="A158" s="176">
        <v>84</v>
      </c>
      <c r="B158" s="176">
        <v>84</v>
      </c>
      <c r="C158" s="176" t="s">
        <v>13570</v>
      </c>
      <c r="D158" s="48" t="s">
        <v>13354</v>
      </c>
      <c r="E158" s="176" t="s">
        <v>13571</v>
      </c>
      <c r="F158" s="176">
        <v>34</v>
      </c>
      <c r="G158" s="176">
        <v>34</v>
      </c>
      <c r="H158" s="176" t="str">
        <f t="shared" si="2"/>
        <v>,(84,84,'Estructuras de Techos',NULL,,'~/Paginas/Configuracion/EstructurasTechos.aspx',34,34,N'MANTENIMIENTO',CAST('19000101' AS DateTime), N'999999999')</v>
      </c>
    </row>
    <row r="159" spans="1:8" x14ac:dyDescent="0.25">
      <c r="A159" s="176">
        <v>85</v>
      </c>
      <c r="B159" s="176">
        <v>85</v>
      </c>
      <c r="C159" s="176" t="s">
        <v>13572</v>
      </c>
      <c r="D159" s="48" t="s">
        <v>13354</v>
      </c>
      <c r="E159" s="176" t="s">
        <v>13573</v>
      </c>
      <c r="F159" s="176">
        <v>34</v>
      </c>
      <c r="G159" s="176">
        <v>34</v>
      </c>
      <c r="H159" s="176" t="str">
        <f t="shared" si="2"/>
        <v>,(85,85,'Formas',NULL,,'~/Paginas/Configuracion/Formas.aspx',34,34,N'MANTENIMIENTO',CAST('19000101' AS DateTime), N'999999999')</v>
      </c>
    </row>
    <row r="160" spans="1:8" x14ac:dyDescent="0.25">
      <c r="A160" s="176">
        <v>86</v>
      </c>
      <c r="B160" s="176">
        <v>86</v>
      </c>
      <c r="C160" s="176" t="s">
        <v>13574</v>
      </c>
      <c r="D160" s="48" t="s">
        <v>13354</v>
      </c>
      <c r="E160" s="176" t="s">
        <v>13575</v>
      </c>
      <c r="F160" s="176">
        <v>34</v>
      </c>
      <c r="G160" s="176">
        <v>34</v>
      </c>
      <c r="H160" s="176" t="str">
        <f t="shared" si="2"/>
        <v>,(86,86,'Grados de Gravámenes',NULL,,'~/Paginas/Configuracion/GradosGravamenes.aspx',34,34,N'MANTENIMIENTO',CAST('19000101' AS DateTime), N'999999999')</v>
      </c>
    </row>
    <row r="161" spans="1:8" x14ac:dyDescent="0.25">
      <c r="A161" s="176">
        <v>87</v>
      </c>
      <c r="B161" s="176">
        <v>87</v>
      </c>
      <c r="C161" s="176" t="s">
        <v>13576</v>
      </c>
      <c r="D161" s="48" t="s">
        <v>13354</v>
      </c>
      <c r="E161" s="176" t="s">
        <v>13577</v>
      </c>
      <c r="F161" s="176">
        <v>34</v>
      </c>
      <c r="G161" s="176">
        <v>34</v>
      </c>
      <c r="H161" s="176" t="str">
        <f t="shared" si="2"/>
        <v>,(87,87,'Grupos Financieros',NULL,,'~/Paginas/Configuracion/GruposFinancieros.aspx',34,34,N'MANTENIMIENTO',CAST('19000101' AS DateTime), N'999999999')</v>
      </c>
    </row>
    <row r="162" spans="1:8" x14ac:dyDescent="0.25">
      <c r="A162" s="176">
        <v>88</v>
      </c>
      <c r="B162" s="176">
        <v>88</v>
      </c>
      <c r="C162" s="176" t="s">
        <v>13654</v>
      </c>
      <c r="D162" s="48" t="s">
        <v>13354</v>
      </c>
      <c r="E162" s="176" t="s">
        <v>13578</v>
      </c>
      <c r="F162" s="176">
        <v>34</v>
      </c>
      <c r="G162" s="176">
        <v>34</v>
      </c>
      <c r="H162" s="176" t="str">
        <f t="shared" si="2"/>
        <v>,(88,88,'Grupos de Riesgos de Deudores',NULL,,'~/Paginas/Configuracion/GruposRiesgosDeudores.aspx',34,34,N'MANTENIMIENTO',CAST('19000101' AS DateTime), N'999999999')</v>
      </c>
    </row>
    <row r="163" spans="1:8" x14ac:dyDescent="0.25">
      <c r="A163" s="176">
        <v>89</v>
      </c>
      <c r="B163" s="176">
        <v>89</v>
      </c>
      <c r="C163" s="176" t="s">
        <v>531</v>
      </c>
      <c r="D163" s="48" t="s">
        <v>13354</v>
      </c>
      <c r="E163" s="176" t="s">
        <v>13579</v>
      </c>
      <c r="F163" s="176">
        <v>34</v>
      </c>
      <c r="G163" s="176">
        <v>34</v>
      </c>
      <c r="H163" s="176" t="str">
        <f t="shared" si="2"/>
        <v>,(89,89,'Indicación Ajuste Área',NULL,,'~/Paginas/Configuracion/IndicacionesAjustesAreas.aspx',34,34,N'MANTENIMIENTO',CAST('19000101' AS DateTime), N'999999999')</v>
      </c>
    </row>
    <row r="164" spans="1:8" x14ac:dyDescent="0.25">
      <c r="A164" s="176">
        <v>90</v>
      </c>
      <c r="B164" s="176">
        <v>90</v>
      </c>
      <c r="C164" s="176" t="s">
        <v>13655</v>
      </c>
      <c r="D164" s="48" t="s">
        <v>13354</v>
      </c>
      <c r="E164" s="176" t="s">
        <v>13580</v>
      </c>
      <c r="F164" s="176">
        <v>34</v>
      </c>
      <c r="G164" s="176">
        <v>34</v>
      </c>
      <c r="H164" s="176" t="str">
        <f t="shared" si="2"/>
        <v>,(90,90,'Indicador Generadores Divisas',NULL,,'~/Paginas/Configuracion/IndicadoresGeneradoresDivisas.aspx',34,34,N'MANTENIMIENTO',CAST('19000101' AS DateTime), N'999999999')</v>
      </c>
    </row>
    <row r="165" spans="1:8" x14ac:dyDescent="0.25">
      <c r="A165" s="176">
        <v>91</v>
      </c>
      <c r="B165" s="176">
        <v>91</v>
      </c>
      <c r="C165" s="176" t="s">
        <v>12075</v>
      </c>
      <c r="D165" s="48" t="s">
        <v>13354</v>
      </c>
      <c r="E165" s="176" t="s">
        <v>13581</v>
      </c>
      <c r="F165" s="176">
        <v>34</v>
      </c>
      <c r="G165" s="176">
        <v>34</v>
      </c>
      <c r="H165" s="176" t="str">
        <f t="shared" si="2"/>
        <v>,(91,91,'Indicador Moneda Extranjera',NULL,,'~/Paginas/Configuracion/IndicadoresMonedasExtranjeras.aspx',34,34,N'MANTENIMIENTO',CAST('19000101' AS DateTime), N'999999999')</v>
      </c>
    </row>
    <row r="166" spans="1:8" x14ac:dyDescent="0.25">
      <c r="A166" s="176">
        <v>92</v>
      </c>
      <c r="B166" s="176">
        <v>92</v>
      </c>
      <c r="C166" s="176" t="s">
        <v>13582</v>
      </c>
      <c r="D166" s="48" t="s">
        <v>13354</v>
      </c>
      <c r="E166" s="176" t="s">
        <v>13583</v>
      </c>
      <c r="F166" s="176">
        <v>34</v>
      </c>
      <c r="G166" s="176">
        <v>34</v>
      </c>
      <c r="H166" s="176" t="str">
        <f t="shared" si="2"/>
        <v>,(92,92,'Instrumentos',NULL,,'~/Paginas/Configuracion/Instrumentos.aspx',34,34,N'MANTENIMIENTO',CAST('19000101' AS DateTime), N'999999999')</v>
      </c>
    </row>
    <row r="167" spans="1:8" x14ac:dyDescent="0.25">
      <c r="A167" s="176">
        <v>93</v>
      </c>
      <c r="B167" s="176">
        <v>93</v>
      </c>
      <c r="C167" s="176" t="s">
        <v>13656</v>
      </c>
      <c r="D167" s="48" t="s">
        <v>13354</v>
      </c>
      <c r="E167" s="176" t="s">
        <v>13584</v>
      </c>
      <c r="F167" s="176">
        <v>34</v>
      </c>
      <c r="G167" s="176">
        <v>34</v>
      </c>
      <c r="H167" s="176" t="str">
        <f t="shared" si="2"/>
        <v>,(93,93,'Interruptor Instalación Eléctrica',NULL,,'~/Paginas/Configuracion/InterruptoresInstalacionesElectricas.aspx',34,34,N'MANTENIMIENTO',CAST('19000101' AS DateTime), N'999999999')</v>
      </c>
    </row>
    <row r="168" spans="1:8" x14ac:dyDescent="0.25">
      <c r="A168" s="176">
        <v>94</v>
      </c>
      <c r="B168" s="176">
        <v>94</v>
      </c>
      <c r="C168" s="176" t="s">
        <v>12069</v>
      </c>
      <c r="D168" s="48" t="s">
        <v>13354</v>
      </c>
      <c r="E168" s="176" t="s">
        <v>13585</v>
      </c>
      <c r="F168" s="176">
        <v>34</v>
      </c>
      <c r="G168" s="176">
        <v>34</v>
      </c>
      <c r="H168" s="176" t="str">
        <f t="shared" si="2"/>
        <v>,(94,94,'Lotes Segregados',NULL,,'~/Paginas/Configuracion/LotesSegregados.aspx',34,34,N'MANTENIMIENTO',CAST('19000101' AS DateTime), N'999999999')</v>
      </c>
    </row>
    <row r="169" spans="1:8" x14ac:dyDescent="0.25">
      <c r="A169" s="176">
        <v>95</v>
      </c>
      <c r="B169" s="176">
        <v>95</v>
      </c>
      <c r="C169" s="176" t="s">
        <v>13657</v>
      </c>
      <c r="D169" s="48" t="s">
        <v>13354</v>
      </c>
      <c r="E169" s="176" t="s">
        <v>13586</v>
      </c>
      <c r="F169" s="176">
        <v>34</v>
      </c>
      <c r="G169" s="176">
        <v>34</v>
      </c>
      <c r="H169" s="176" t="str">
        <f t="shared" si="2"/>
        <v>,(95,95,'Materiales de Construcción Predominantes',NULL,,'~/Paginas/Configuracion/MaterialesConstruccionesPredominantes.aspx',34,34,N'MANTENIMIENTO',CAST('19000101' AS DateTime), N'999999999')</v>
      </c>
    </row>
    <row r="170" spans="1:8" x14ac:dyDescent="0.25">
      <c r="A170" s="176">
        <v>96</v>
      </c>
      <c r="B170" s="176">
        <v>96</v>
      </c>
      <c r="C170" s="176" t="s">
        <v>13658</v>
      </c>
      <c r="D170" s="48" t="s">
        <v>13354</v>
      </c>
      <c r="E170" s="176" t="s">
        <v>13587</v>
      </c>
      <c r="F170" s="176">
        <v>34</v>
      </c>
      <c r="G170" s="176">
        <v>34</v>
      </c>
      <c r="H170" s="176" t="str">
        <f t="shared" si="2"/>
        <v>,(96,96,'Materiales de Paredes Externas e Internas',NULL,,'~/Paginas/Configuracion/MaterialesParedesExternasInternas.aspx',34,34,N'MANTENIMIENTO',CAST('19000101' AS DateTime), N'999999999')</v>
      </c>
    </row>
    <row r="171" spans="1:8" x14ac:dyDescent="0.25">
      <c r="A171" s="176">
        <v>153</v>
      </c>
      <c r="B171" s="176">
        <v>152</v>
      </c>
      <c r="C171" s="176" t="s">
        <v>13588</v>
      </c>
      <c r="D171" s="48" t="s">
        <v>13354</v>
      </c>
      <c r="E171" s="176" t="s">
        <v>13589</v>
      </c>
      <c r="F171" s="176">
        <v>34</v>
      </c>
      <c r="G171" s="176">
        <v>34</v>
      </c>
      <c r="H171" s="176" t="str">
        <f t="shared" si="2"/>
        <v>,(153,152,'Tasadores Externos',NULL,,'~/Paginas/Configuracion/TasadoresExternos.aspx',34,34,N'MANTENIMIENTO',CAST('19000101' AS DateTime), N'999999999')</v>
      </c>
    </row>
    <row r="172" spans="1:8" x14ac:dyDescent="0.25">
      <c r="A172" s="176">
        <v>154</v>
      </c>
      <c r="B172" s="176">
        <v>153</v>
      </c>
      <c r="C172" s="176" t="s">
        <v>13590</v>
      </c>
      <c r="D172" s="48" t="s">
        <v>13354</v>
      </c>
      <c r="E172" s="176" t="s">
        <v>13591</v>
      </c>
      <c r="F172" s="176">
        <v>34</v>
      </c>
      <c r="G172" s="176">
        <v>34</v>
      </c>
      <c r="H172" s="176" t="str">
        <f t="shared" si="2"/>
        <v>,(154,153,'Empresas Calificadoras',NULL,,'~/Paginas/Configuracion/EmpresasCalificadoras.aspx',34,34,N'MANTENIMIENTO',CAST('19000101' AS DateTime), N'999999999')</v>
      </c>
    </row>
    <row r="173" spans="1:8" x14ac:dyDescent="0.25">
      <c r="A173" s="176">
        <v>155</v>
      </c>
      <c r="B173" s="176">
        <v>154</v>
      </c>
      <c r="C173" s="176" t="s">
        <v>13659</v>
      </c>
      <c r="D173" s="48" t="s">
        <v>13354</v>
      </c>
      <c r="E173" s="176" t="s">
        <v>13592</v>
      </c>
      <c r="F173" s="176">
        <v>34</v>
      </c>
      <c r="G173" s="176">
        <v>34</v>
      </c>
      <c r="H173" s="176" t="str">
        <f t="shared" si="2"/>
        <v>,(155,154,'Categorias de Riesgos de Empresas Calificadoras',NULL,,'~/Paginas/Configuracion/CategoriasRiesgosEmpresasCalificadoras.aspx',34,34,N'MANTENIMIENTO',CAST('19000101' AS DateTime), N'999999999')</v>
      </c>
    </row>
    <row r="174" spans="1:8" x14ac:dyDescent="0.25">
      <c r="A174" s="176">
        <v>156</v>
      </c>
      <c r="B174" s="176">
        <v>155</v>
      </c>
      <c r="C174" s="176" t="s">
        <v>13660</v>
      </c>
      <c r="D174" s="48" t="s">
        <v>13354</v>
      </c>
      <c r="E174" s="176" t="s">
        <v>13593</v>
      </c>
      <c r="F174" s="176">
        <v>34</v>
      </c>
      <c r="G174" s="176">
        <v>34</v>
      </c>
      <c r="H174" s="176" t="str">
        <f t="shared" si="2"/>
        <v>,(156,155,'Distribución de Zonas Tasadores Externos',NULL,,'~/Paginas/Configuracion/DistribucionZonasTasadoresExternos.aspx',34,34,N'MANTENIMIENTO',CAST('19000101' AS DateTime), N'999999999')</v>
      </c>
    </row>
    <row r="175" spans="1:8" x14ac:dyDescent="0.25">
      <c r="A175" s="176">
        <v>157</v>
      </c>
      <c r="B175" s="176">
        <v>156</v>
      </c>
      <c r="C175" s="176" t="s">
        <v>13661</v>
      </c>
      <c r="D175" s="48" t="s">
        <v>13354</v>
      </c>
      <c r="E175" s="176" t="s">
        <v>13594</v>
      </c>
      <c r="F175" s="176">
        <v>34</v>
      </c>
      <c r="G175" s="176">
        <v>34</v>
      </c>
      <c r="H175" s="176" t="str">
        <f t="shared" si="2"/>
        <v>,(157,156,'Distribución Oficinas Tasadores Internos',NULL,,'~/Paginas/Configuracion/DistribucionOficinasTasadoresInternos.aspx',34,34,N'MANTENIMIENTO',CAST('19000101' AS DateTime), N'999999999')</v>
      </c>
    </row>
    <row r="176" spans="1:8" x14ac:dyDescent="0.25">
      <c r="A176" s="176">
        <v>158</v>
      </c>
      <c r="B176" s="176">
        <v>157</v>
      </c>
      <c r="C176" s="176" t="s">
        <v>13595</v>
      </c>
      <c r="D176" s="48" t="s">
        <v>13354</v>
      </c>
      <c r="E176" s="176" t="s">
        <v>13596</v>
      </c>
      <c r="F176" s="176">
        <v>34</v>
      </c>
      <c r="G176" s="176">
        <v>34</v>
      </c>
      <c r="H176" s="176" t="str">
        <f t="shared" si="2"/>
        <v>,(158,157,'Empresas Tasadoras',NULL,,'~/Paginas/Configuracion/EmpresasTasadoras.aspx',34,34,N'MANTENIMIENTO',CAST('19000101' AS DateTime), N'999999999')</v>
      </c>
    </row>
    <row r="177" spans="1:8" x14ac:dyDescent="0.25">
      <c r="A177" s="176">
        <v>159</v>
      </c>
      <c r="B177" s="176">
        <v>158</v>
      </c>
      <c r="C177" s="176" t="s">
        <v>13597</v>
      </c>
      <c r="D177" s="48" t="s">
        <v>13354</v>
      </c>
      <c r="E177" s="176" t="s">
        <v>13598</v>
      </c>
      <c r="F177" s="176">
        <v>34</v>
      </c>
      <c r="G177" s="176">
        <v>34</v>
      </c>
      <c r="H177" s="176" t="str">
        <f t="shared" si="2"/>
        <v>,(159,158,'Fiscalizadores',NULL,,'~/Paginas/Configuracion/Fiscalizadores.aspx',34,34,N'MANTENIMIENTO',CAST('19000101' AS DateTime), N'999999999')</v>
      </c>
    </row>
    <row r="178" spans="1:8" x14ac:dyDescent="0.25">
      <c r="A178" s="176">
        <v>160</v>
      </c>
      <c r="B178" s="176">
        <v>159</v>
      </c>
      <c r="C178" s="176" t="s">
        <v>13599</v>
      </c>
      <c r="D178" s="48" t="s">
        <v>13354</v>
      </c>
      <c r="E178" s="176" t="s">
        <v>13600</v>
      </c>
      <c r="F178" s="176">
        <v>34</v>
      </c>
      <c r="G178" s="176">
        <v>34</v>
      </c>
      <c r="H178" s="176" t="str">
        <f t="shared" si="2"/>
        <v>,(160,159,'Notarios',NULL,,'~/Paginas/Configuracion/Notarios.aspx',34,34,N'MANTENIMIENTO',CAST('19000101' AS DateTime), N'999999999')</v>
      </c>
    </row>
    <row r="179" spans="1:8" x14ac:dyDescent="0.25">
      <c r="A179" s="176">
        <v>161</v>
      </c>
      <c r="B179" s="176">
        <v>160</v>
      </c>
      <c r="C179" s="176" t="s">
        <v>13662</v>
      </c>
      <c r="D179" s="48" t="s">
        <v>13354</v>
      </c>
      <c r="E179" s="176" t="s">
        <v>13601</v>
      </c>
      <c r="F179" s="176">
        <v>34</v>
      </c>
      <c r="G179" s="176">
        <v>34</v>
      </c>
      <c r="H179" s="176" t="str">
        <f t="shared" si="2"/>
        <v>,(161,160,'Oficinas de Ingeniería y Valuación',NULL,,'~/Paginas/Configuracion/OficinasTasadoresInternos.aspx',34,34,N'MANTENIMIENTO',CAST('19000101' AS DateTime), N'999999999')</v>
      </c>
    </row>
    <row r="180" spans="1:8" x14ac:dyDescent="0.25">
      <c r="A180" s="176">
        <v>162</v>
      </c>
      <c r="B180" s="176">
        <v>161</v>
      </c>
      <c r="C180" s="176" t="s">
        <v>13602</v>
      </c>
      <c r="D180" s="48" t="s">
        <v>13354</v>
      </c>
      <c r="E180" s="176" t="s">
        <v>13603</v>
      </c>
      <c r="F180" s="176">
        <v>34</v>
      </c>
      <c r="G180" s="176">
        <v>34</v>
      </c>
      <c r="H180" s="176" t="str">
        <f t="shared" si="2"/>
        <v>,(162,161,'Plazos de Calificación',NULL,,'~/Paginas/Configuracion/PlazosCalificaciones.aspx',34,34,N'MANTENIMIENTO',CAST('19000101' AS DateTime), N'999999999')</v>
      </c>
    </row>
    <row r="181" spans="1:8" x14ac:dyDescent="0.25">
      <c r="A181" s="176">
        <v>163</v>
      </c>
      <c r="B181" s="176">
        <v>162</v>
      </c>
      <c r="C181" s="176" t="s">
        <v>13604</v>
      </c>
      <c r="D181" s="48" t="s">
        <v>13354</v>
      </c>
      <c r="E181" s="176" t="s">
        <v>13605</v>
      </c>
      <c r="F181" s="176">
        <v>34</v>
      </c>
      <c r="G181" s="176">
        <v>34</v>
      </c>
      <c r="H181" s="176" t="str">
        <f t="shared" si="2"/>
        <v>,(163,162,'Reportes de Roles',NULL,,'~/Paginas/Configuracion/ReportesRoles.aspx',34,34,N'MANTENIMIENTO',CAST('19000101' AS DateTime), N'999999999')</v>
      </c>
    </row>
    <row r="182" spans="1:8" x14ac:dyDescent="0.25">
      <c r="A182" s="176">
        <v>164</v>
      </c>
      <c r="B182" s="176">
        <v>163</v>
      </c>
      <c r="C182" s="176" t="s">
        <v>13606</v>
      </c>
      <c r="D182" s="48" t="s">
        <v>13354</v>
      </c>
      <c r="E182" s="176" t="s">
        <v>13607</v>
      </c>
      <c r="F182" s="176">
        <v>34</v>
      </c>
      <c r="G182" s="176">
        <v>34</v>
      </c>
      <c r="H182" s="176" t="str">
        <f t="shared" si="2"/>
        <v>,(164,163,'Reportes SEGUI',NULL,,'~/Paginas/Configuracion/ReportesSEGUI.aspx',34,34,N'MANTENIMIENTO',CAST('19000101' AS DateTime), N'999999999')</v>
      </c>
    </row>
    <row r="183" spans="1:8" x14ac:dyDescent="0.25">
      <c r="A183" s="176">
        <v>165</v>
      </c>
      <c r="B183" s="176">
        <v>164</v>
      </c>
      <c r="C183" s="176" t="s">
        <v>13608</v>
      </c>
      <c r="D183" s="48" t="s">
        <v>13354</v>
      </c>
      <c r="E183" s="176" t="s">
        <v>13609</v>
      </c>
      <c r="F183" s="176">
        <v>34</v>
      </c>
      <c r="G183" s="176">
        <v>34</v>
      </c>
      <c r="H183" s="176" t="str">
        <f t="shared" si="2"/>
        <v>,(165,164,'Tipos de Avales o Fianzas',NULL,,'~/Paginas/Configuracion/TiposAvalesFianzas.aspx',34,34,N'MANTENIMIENTO',CAST('19000101' AS DateTime), N'999999999')</v>
      </c>
    </row>
    <row r="184" spans="1:8" x14ac:dyDescent="0.25">
      <c r="A184" s="176">
        <v>166</v>
      </c>
      <c r="B184" s="176">
        <v>165</v>
      </c>
      <c r="C184" s="176" t="s">
        <v>13663</v>
      </c>
      <c r="D184" s="48" t="s">
        <v>13354</v>
      </c>
      <c r="E184" s="176" t="s">
        <v>13610</v>
      </c>
      <c r="F184" s="176">
        <v>34</v>
      </c>
      <c r="G184" s="176">
        <v>34</v>
      </c>
      <c r="H184" s="176" t="str">
        <f t="shared" si="2"/>
        <v>,(166,165,'Tipos de Identificaciones RUC',NULL,,'~/Paginas/Configuracion/TiposIdentificacionesRUC.aspx',34,34,N'MANTENIMIENTO',CAST('19000101' AS DateTime), N'999999999')</v>
      </c>
    </row>
    <row r="185" spans="1:8" x14ac:dyDescent="0.25">
      <c r="A185" s="176">
        <v>167</v>
      </c>
      <c r="B185" s="176">
        <v>166</v>
      </c>
      <c r="C185" s="176" t="s">
        <v>13611</v>
      </c>
      <c r="D185" s="48" t="s">
        <v>13354</v>
      </c>
      <c r="E185" s="176" t="s">
        <v>13612</v>
      </c>
      <c r="F185" s="176">
        <v>34</v>
      </c>
      <c r="G185" s="176">
        <v>34</v>
      </c>
      <c r="H185" s="176" t="str">
        <f t="shared" si="2"/>
        <v>,(167,166,'Tipos de Servicios',NULL,,'~/Paginas/Configuracion/TiposServicios.aspx',34,34,N'MANTENIMIENTO',CAST('19000101' AS DateTime), N'999999999')</v>
      </c>
    </row>
    <row r="186" spans="1:8" x14ac:dyDescent="0.25">
      <c r="A186" s="176">
        <v>168</v>
      </c>
      <c r="B186" s="176">
        <v>167</v>
      </c>
      <c r="C186" s="176" t="s">
        <v>13613</v>
      </c>
      <c r="D186" s="48" t="s">
        <v>13354</v>
      </c>
      <c r="E186" s="176" t="s">
        <v>13614</v>
      </c>
      <c r="F186" s="176">
        <v>34</v>
      </c>
      <c r="G186" s="176">
        <v>34</v>
      </c>
      <c r="H186" s="176" t="str">
        <f t="shared" si="2"/>
        <v>,(168,167,'Zonas Tasadores Externos',NULL,,'~/Paginas/Configuracion/ZonasTasadoresExternos.aspx',34,34,N'MANTENIMIENTO',CAST('19000101' AS DateTime), N'999999999')</v>
      </c>
    </row>
    <row r="187" spans="1:8" x14ac:dyDescent="0.25">
      <c r="A187" s="176">
        <v>169</v>
      </c>
      <c r="B187" s="176">
        <v>168</v>
      </c>
      <c r="C187" s="176" t="s">
        <v>13615</v>
      </c>
      <c r="D187" s="48" t="s">
        <v>13354</v>
      </c>
      <c r="E187" s="176" t="s">
        <v>13616</v>
      </c>
      <c r="F187" s="176">
        <v>34</v>
      </c>
      <c r="G187" s="176">
        <v>34</v>
      </c>
      <c r="H187" s="176" t="str">
        <f t="shared" si="2"/>
        <v>,(169,168,'Tasadores Internos',NULL,,'~/Paginas/Configuracion/TasadoresInternos.aspx',34,34,N'MANTENIMIENTO',CAST('19000101' AS DateTime), N'999999999')</v>
      </c>
    </row>
    <row r="188" spans="1:8" x14ac:dyDescent="0.25">
      <c r="A188" s="176">
        <v>170</v>
      </c>
      <c r="B188" s="176">
        <v>169</v>
      </c>
      <c r="C188" s="176" t="s">
        <v>13617</v>
      </c>
      <c r="D188" s="48" t="s">
        <v>13354</v>
      </c>
      <c r="E188" s="176" t="s">
        <v>13618</v>
      </c>
      <c r="F188" s="176">
        <v>151</v>
      </c>
      <c r="G188" s="176">
        <v>151</v>
      </c>
      <c r="H188" s="176" t="str">
        <f t="shared" si="2"/>
        <v>,(170,169,'Parámetros',NULL,,'~/Paginas/Seguridad/Parametros.aspx',151,151,N'MANTENIMIENTO',CAST('19000101' AS DateTime), N'999999999')</v>
      </c>
    </row>
    <row r="189" spans="1:8" x14ac:dyDescent="0.25">
      <c r="A189" s="176">
        <v>189</v>
      </c>
      <c r="B189" s="176">
        <v>185</v>
      </c>
      <c r="C189" s="176" t="s">
        <v>13619</v>
      </c>
      <c r="D189" s="48" t="s">
        <v>13354</v>
      </c>
      <c r="E189" s="176" t="s">
        <v>13620</v>
      </c>
      <c r="F189" s="176">
        <v>26</v>
      </c>
      <c r="G189" s="176">
        <v>26</v>
      </c>
      <c r="H189" s="176" t="str">
        <f t="shared" si="2"/>
        <v>,(189,185,'Inscripción Garantía Real',NULL,,'~/Paginas/Garantias/InscripcionReales.aspx',26,26,N'MANTENIMIENTO',CAST('19000101' AS DateTime), N'999999999')</v>
      </c>
    </row>
    <row r="190" spans="1:8" x14ac:dyDescent="0.25">
      <c r="A190" s="176">
        <v>192</v>
      </c>
      <c r="B190" s="176">
        <v>188</v>
      </c>
      <c r="C190" s="176" t="s">
        <v>13621</v>
      </c>
      <c r="D190" s="48" t="s">
        <v>13354</v>
      </c>
      <c r="E190" s="176" t="s">
        <v>13450</v>
      </c>
      <c r="F190" s="176">
        <v>11</v>
      </c>
      <c r="G190" s="176">
        <v>11</v>
      </c>
      <c r="H190" s="176" t="str">
        <f t="shared" si="2"/>
        <v>,(192,188,'Archivos de Salida',NULL,,'~/default.aspx',11,11,N'MANTENIMIENTO',CAST('19000101' AS DateTime), N'999999999')</v>
      </c>
    </row>
    <row r="191" spans="1:8" x14ac:dyDescent="0.25">
      <c r="A191" s="176">
        <v>193</v>
      </c>
      <c r="B191" s="176">
        <v>189</v>
      </c>
      <c r="C191" s="176" t="s">
        <v>13622</v>
      </c>
      <c r="D191" s="48" t="s">
        <v>13354</v>
      </c>
      <c r="E191" s="176" t="s">
        <v>13623</v>
      </c>
      <c r="F191" s="176">
        <v>192</v>
      </c>
      <c r="G191" s="176">
        <v>192</v>
      </c>
      <c r="H191" s="176" t="str">
        <f t="shared" si="2"/>
        <v>,(193,189,'Envío SUGEF',NULL,,'~/Paginas/Procesos/GeneraArchivoSalidaSUGEF.aspx',192,192,N'MANTENIMIENTO',CAST('19000101' AS DateTime), N'999999999')</v>
      </c>
    </row>
    <row r="192" spans="1:8" x14ac:dyDescent="0.25">
      <c r="A192" s="176">
        <v>198</v>
      </c>
      <c r="B192" s="176">
        <v>191</v>
      </c>
      <c r="C192" s="176" t="s">
        <v>13624</v>
      </c>
      <c r="D192" s="48" t="s">
        <v>13354</v>
      </c>
      <c r="E192" s="176" t="s">
        <v>13625</v>
      </c>
      <c r="F192" s="176">
        <v>34</v>
      </c>
      <c r="G192" s="176">
        <v>34</v>
      </c>
      <c r="H192" s="176" t="str">
        <f t="shared" si="2"/>
        <v>,(198,191,'Tipo Aval',NULL,,'~/Paginas/Configuracion/TipoAval.aspx',34,34,N'MANTENIMIENTO',CAST('19000101' AS DateTime), N'999999999')</v>
      </c>
    </row>
    <row r="193" spans="1:8" x14ac:dyDescent="0.25">
      <c r="A193" s="176">
        <v>199</v>
      </c>
      <c r="B193" s="176">
        <v>192</v>
      </c>
      <c r="C193" s="176" t="s">
        <v>13626</v>
      </c>
      <c r="D193" s="48" t="s">
        <v>13354</v>
      </c>
      <c r="E193" s="176" t="s">
        <v>13627</v>
      </c>
      <c r="F193" s="176">
        <v>23</v>
      </c>
      <c r="G193" s="176">
        <v>23</v>
      </c>
      <c r="H193" s="176" t="str">
        <f t="shared" si="2"/>
        <v>,(199,192,'Garantías Avales',NULL,,'~/Paginas/Garantias/Avales.aspx',23,23,N'MANTENIMIENTO',CAST('19000101' AS DateTime), N'999999999')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37"/>
  <sheetViews>
    <sheetView topLeftCell="A421" workbookViewId="0">
      <selection activeCell="D2" sqref="D2:D437"/>
    </sheetView>
  </sheetViews>
  <sheetFormatPr baseColWidth="10" defaultRowHeight="15" x14ac:dyDescent="0.25"/>
  <sheetData>
    <row r="1" spans="1:4" x14ac:dyDescent="0.25">
      <c r="A1" t="s">
        <v>13664</v>
      </c>
      <c r="B1" t="s">
        <v>13665</v>
      </c>
      <c r="C1" t="s">
        <v>13347</v>
      </c>
    </row>
    <row r="2" spans="1:4" x14ac:dyDescent="0.25">
      <c r="A2">
        <v>4901</v>
      </c>
      <c r="B2">
        <v>1</v>
      </c>
      <c r="C2">
        <v>1</v>
      </c>
      <c r="D2" s="176" t="str">
        <f>+CONCATENATE(",(",A2,",",B2,",",C2,",N'MANTENIMIENTO',CAST('19000101' AS DateTime), N'999999999')")</f>
        <v>,(4901,1,1,N'MANTENIMIENTO',CAST('19000101' AS DateTime), N'999999999')</v>
      </c>
    </row>
    <row r="3" spans="1:4" x14ac:dyDescent="0.25">
      <c r="A3">
        <v>5039</v>
      </c>
      <c r="B3">
        <v>1</v>
      </c>
      <c r="C3">
        <v>2</v>
      </c>
      <c r="D3" t="str">
        <f t="shared" ref="D3:D66" si="0">+CONCATENATE(",(",A3,",",B3,",",C3,",N'MANTENIMIENTO',CAST('19000101' AS DateTime), N'999999999')")</f>
        <v>,(5039,1,2,N'MANTENIMIENTO',CAST('19000101' AS DateTime), N'999999999')</v>
      </c>
    </row>
    <row r="4" spans="1:4" x14ac:dyDescent="0.25">
      <c r="A4">
        <v>5076</v>
      </c>
      <c r="B4">
        <v>1</v>
      </c>
      <c r="C4">
        <v>3</v>
      </c>
      <c r="D4" t="str">
        <f t="shared" si="0"/>
        <v>,(5076,1,3,N'MANTENIMIENTO',CAST('19000101' AS DateTime), N'999999999')</v>
      </c>
    </row>
    <row r="5" spans="1:4" x14ac:dyDescent="0.25">
      <c r="A5">
        <v>5054</v>
      </c>
      <c r="B5">
        <v>1</v>
      </c>
      <c r="C5">
        <v>4</v>
      </c>
      <c r="D5" t="str">
        <f t="shared" si="0"/>
        <v>,(5054,1,4,N'MANTENIMIENTO',CAST('19000101' AS DateTime), N'999999999')</v>
      </c>
    </row>
    <row r="6" spans="1:4" x14ac:dyDescent="0.25">
      <c r="A6">
        <v>5044</v>
      </c>
      <c r="B6">
        <v>1</v>
      </c>
      <c r="C6">
        <v>5</v>
      </c>
      <c r="D6" t="str">
        <f t="shared" si="0"/>
        <v>,(5044,1,5,N'MANTENIMIENTO',CAST('19000101' AS DateTime), N'999999999')</v>
      </c>
    </row>
    <row r="7" spans="1:4" x14ac:dyDescent="0.25">
      <c r="A7">
        <v>5042</v>
      </c>
      <c r="B7">
        <v>1</v>
      </c>
      <c r="C7">
        <v>6</v>
      </c>
      <c r="D7" t="str">
        <f t="shared" si="0"/>
        <v>,(5042,1,6,N'MANTENIMIENTO',CAST('19000101' AS DateTime), N'999999999')</v>
      </c>
    </row>
    <row r="8" spans="1:4" x14ac:dyDescent="0.25">
      <c r="A8">
        <v>4902</v>
      </c>
      <c r="B8">
        <v>1</v>
      </c>
      <c r="C8">
        <v>7</v>
      </c>
      <c r="D8" t="str">
        <f t="shared" si="0"/>
        <v>,(4902,1,7,N'MANTENIMIENTO',CAST('19000101' AS DateTime), N'999999999')</v>
      </c>
    </row>
    <row r="9" spans="1:4" x14ac:dyDescent="0.25">
      <c r="A9">
        <v>5074</v>
      </c>
      <c r="B9">
        <v>1</v>
      </c>
      <c r="C9">
        <v>8</v>
      </c>
      <c r="D9" t="str">
        <f t="shared" si="0"/>
        <v>,(5074,1,8,N'MANTENIMIENTO',CAST('19000101' AS DateTime), N'999999999')</v>
      </c>
    </row>
    <row r="10" spans="1:4" x14ac:dyDescent="0.25">
      <c r="A10">
        <v>4906</v>
      </c>
      <c r="B10">
        <v>1</v>
      </c>
      <c r="C10">
        <v>9</v>
      </c>
      <c r="D10" t="str">
        <f t="shared" si="0"/>
        <v>,(4906,1,9,N'MANTENIMIENTO',CAST('19000101' AS DateTime), N'999999999')</v>
      </c>
    </row>
    <row r="11" spans="1:4" x14ac:dyDescent="0.25">
      <c r="A11">
        <v>4911</v>
      </c>
      <c r="B11">
        <v>1</v>
      </c>
      <c r="C11">
        <v>10</v>
      </c>
      <c r="D11" t="str">
        <f t="shared" si="0"/>
        <v>,(4911,1,10,N'MANTENIMIENTO',CAST('19000101' AS DateTime), N'999999999')</v>
      </c>
    </row>
    <row r="12" spans="1:4" x14ac:dyDescent="0.25">
      <c r="A12">
        <v>5061</v>
      </c>
      <c r="B12">
        <v>1</v>
      </c>
      <c r="C12">
        <v>11</v>
      </c>
      <c r="D12" t="str">
        <f t="shared" si="0"/>
        <v>,(5061,1,11,N'MANTENIMIENTO',CAST('19000101' AS DateTime), N'999999999')</v>
      </c>
    </row>
    <row r="13" spans="1:4" x14ac:dyDescent="0.25">
      <c r="A13">
        <v>5040</v>
      </c>
      <c r="B13">
        <v>1</v>
      </c>
      <c r="C13">
        <v>12</v>
      </c>
      <c r="D13" t="str">
        <f t="shared" si="0"/>
        <v>,(5040,1,12,N'MANTENIMIENTO',CAST('19000101' AS DateTime), N'999999999')</v>
      </c>
    </row>
    <row r="14" spans="1:4" x14ac:dyDescent="0.25">
      <c r="A14">
        <v>5041</v>
      </c>
      <c r="B14">
        <v>1</v>
      </c>
      <c r="C14">
        <v>13</v>
      </c>
      <c r="D14" t="str">
        <f t="shared" si="0"/>
        <v>,(5041,1,13,N'MANTENIMIENTO',CAST('19000101' AS DateTime), N'999999999')</v>
      </c>
    </row>
    <row r="15" spans="1:4" x14ac:dyDescent="0.25">
      <c r="A15">
        <v>5078</v>
      </c>
      <c r="B15">
        <v>1</v>
      </c>
      <c r="C15">
        <v>14</v>
      </c>
      <c r="D15" t="str">
        <f t="shared" si="0"/>
        <v>,(5078,1,14,N'MANTENIMIENTO',CAST('19000101' AS DateTime), N'999999999')</v>
      </c>
    </row>
    <row r="16" spans="1:4" x14ac:dyDescent="0.25">
      <c r="A16">
        <v>5077</v>
      </c>
      <c r="B16">
        <v>1</v>
      </c>
      <c r="C16">
        <v>15</v>
      </c>
      <c r="D16" t="str">
        <f t="shared" si="0"/>
        <v>,(5077,1,15,N'MANTENIMIENTO',CAST('19000101' AS DateTime), N'999999999')</v>
      </c>
    </row>
    <row r="17" spans="1:4" x14ac:dyDescent="0.25">
      <c r="A17">
        <v>5085</v>
      </c>
      <c r="B17">
        <v>1</v>
      </c>
      <c r="C17">
        <v>16</v>
      </c>
      <c r="D17" t="str">
        <f t="shared" si="0"/>
        <v>,(5085,1,16,N'MANTENIMIENTO',CAST('19000101' AS DateTime), N'999999999')</v>
      </c>
    </row>
    <row r="18" spans="1:4" x14ac:dyDescent="0.25">
      <c r="A18">
        <v>5058</v>
      </c>
      <c r="B18">
        <v>1</v>
      </c>
      <c r="C18">
        <v>17</v>
      </c>
      <c r="D18" t="str">
        <f t="shared" si="0"/>
        <v>,(5058,1,17,N'MANTENIMIENTO',CAST('19000101' AS DateTime), N'999999999')</v>
      </c>
    </row>
    <row r="19" spans="1:4" x14ac:dyDescent="0.25">
      <c r="A19">
        <v>5055</v>
      </c>
      <c r="B19">
        <v>1</v>
      </c>
      <c r="C19">
        <v>18</v>
      </c>
      <c r="D19" t="str">
        <f t="shared" si="0"/>
        <v>,(5055,1,18,N'MANTENIMIENTO',CAST('19000101' AS DateTime), N'999999999')</v>
      </c>
    </row>
    <row r="20" spans="1:4" x14ac:dyDescent="0.25">
      <c r="A20">
        <v>5056</v>
      </c>
      <c r="B20">
        <v>1</v>
      </c>
      <c r="C20">
        <v>19</v>
      </c>
      <c r="D20" t="str">
        <f t="shared" si="0"/>
        <v>,(5056,1,19,N'MANTENIMIENTO',CAST('19000101' AS DateTime), N'999999999')</v>
      </c>
    </row>
    <row r="21" spans="1:4" x14ac:dyDescent="0.25">
      <c r="A21">
        <v>5060</v>
      </c>
      <c r="B21">
        <v>1</v>
      </c>
      <c r="C21">
        <v>20</v>
      </c>
      <c r="D21" t="str">
        <f t="shared" si="0"/>
        <v>,(5060,1,20,N'MANTENIMIENTO',CAST('19000101' AS DateTime), N'999999999')</v>
      </c>
    </row>
    <row r="22" spans="1:4" x14ac:dyDescent="0.25">
      <c r="A22">
        <v>5059</v>
      </c>
      <c r="B22">
        <v>1</v>
      </c>
      <c r="C22">
        <v>21</v>
      </c>
      <c r="D22" t="str">
        <f t="shared" si="0"/>
        <v>,(5059,1,21,N'MANTENIMIENTO',CAST('19000101' AS DateTime), N'999999999')</v>
      </c>
    </row>
    <row r="23" spans="1:4" x14ac:dyDescent="0.25">
      <c r="A23">
        <v>5057</v>
      </c>
      <c r="B23">
        <v>1</v>
      </c>
      <c r="C23">
        <v>22</v>
      </c>
      <c r="D23" t="str">
        <f t="shared" si="0"/>
        <v>,(5057,1,22,N'MANTENIMIENTO',CAST('19000101' AS DateTime), N'999999999')</v>
      </c>
    </row>
    <row r="24" spans="1:4" x14ac:dyDescent="0.25">
      <c r="A24">
        <v>5046</v>
      </c>
      <c r="B24">
        <v>1</v>
      </c>
      <c r="C24">
        <v>23</v>
      </c>
      <c r="D24" t="str">
        <f t="shared" si="0"/>
        <v>,(5046,1,23,N'MANTENIMIENTO',CAST('19000101' AS DateTime), N'999999999')</v>
      </c>
    </row>
    <row r="25" spans="1:4" x14ac:dyDescent="0.25">
      <c r="A25">
        <v>5045</v>
      </c>
      <c r="B25">
        <v>1</v>
      </c>
      <c r="C25">
        <v>24</v>
      </c>
      <c r="D25" t="str">
        <f t="shared" si="0"/>
        <v>,(5045,1,24,N'MANTENIMIENTO',CAST('19000101' AS DateTime), N'999999999')</v>
      </c>
    </row>
    <row r="26" spans="1:4" x14ac:dyDescent="0.25">
      <c r="A26">
        <v>5043</v>
      </c>
      <c r="B26">
        <v>1</v>
      </c>
      <c r="C26">
        <v>25</v>
      </c>
      <c r="D26" t="str">
        <f t="shared" si="0"/>
        <v>,(5043,1,25,N'MANTENIMIENTO',CAST('19000101' AS DateTime), N'999999999')</v>
      </c>
    </row>
    <row r="27" spans="1:4" x14ac:dyDescent="0.25">
      <c r="A27">
        <v>4903</v>
      </c>
      <c r="B27">
        <v>1</v>
      </c>
      <c r="C27">
        <v>26</v>
      </c>
      <c r="D27" t="str">
        <f t="shared" si="0"/>
        <v>,(4903,1,26,N'MANTENIMIENTO',CAST('19000101' AS DateTime), N'999999999')</v>
      </c>
    </row>
    <row r="28" spans="1:4" x14ac:dyDescent="0.25">
      <c r="A28">
        <v>5075</v>
      </c>
      <c r="B28">
        <v>1</v>
      </c>
      <c r="C28">
        <v>27</v>
      </c>
      <c r="D28" t="str">
        <f t="shared" si="0"/>
        <v>,(5075,1,27,N'MANTENIMIENTO',CAST('19000101' AS DateTime), N'999999999')</v>
      </c>
    </row>
    <row r="29" spans="1:4" x14ac:dyDescent="0.25">
      <c r="A29">
        <v>4909</v>
      </c>
      <c r="B29">
        <v>1</v>
      </c>
      <c r="C29">
        <v>28</v>
      </c>
      <c r="D29" t="str">
        <f t="shared" si="0"/>
        <v>,(4909,1,28,N'MANTENIMIENTO',CAST('19000101' AS DateTime), N'999999999')</v>
      </c>
    </row>
    <row r="30" spans="1:4" x14ac:dyDescent="0.25">
      <c r="A30">
        <v>4910</v>
      </c>
      <c r="B30">
        <v>1</v>
      </c>
      <c r="C30">
        <v>29</v>
      </c>
      <c r="D30" t="str">
        <f t="shared" si="0"/>
        <v>,(4910,1,29,N'MANTENIMIENTO',CAST('19000101' AS DateTime), N'999999999')</v>
      </c>
    </row>
    <row r="31" spans="1:4" x14ac:dyDescent="0.25">
      <c r="A31">
        <v>4907</v>
      </c>
      <c r="B31">
        <v>1</v>
      </c>
      <c r="C31">
        <v>30</v>
      </c>
      <c r="D31" t="str">
        <f t="shared" si="0"/>
        <v>,(4907,1,30,N'MANTENIMIENTO',CAST('19000101' AS DateTime), N'999999999')</v>
      </c>
    </row>
    <row r="32" spans="1:4" x14ac:dyDescent="0.25">
      <c r="A32">
        <v>4908</v>
      </c>
      <c r="B32">
        <v>1</v>
      </c>
      <c r="C32">
        <v>31</v>
      </c>
      <c r="D32" t="str">
        <f t="shared" si="0"/>
        <v>,(4908,1,31,N'MANTENIMIENTO',CAST('19000101' AS DateTime), N'999999999')</v>
      </c>
    </row>
    <row r="33" spans="1:4" x14ac:dyDescent="0.25">
      <c r="A33">
        <v>5036</v>
      </c>
      <c r="B33">
        <v>1</v>
      </c>
      <c r="C33">
        <v>32</v>
      </c>
      <c r="D33" t="str">
        <f t="shared" si="0"/>
        <v>,(5036,1,32,N'MANTENIMIENTO',CAST('19000101' AS DateTime), N'999999999')</v>
      </c>
    </row>
    <row r="34" spans="1:4" x14ac:dyDescent="0.25">
      <c r="A34">
        <v>5038</v>
      </c>
      <c r="B34">
        <v>1</v>
      </c>
      <c r="C34">
        <v>33</v>
      </c>
      <c r="D34" t="str">
        <f t="shared" si="0"/>
        <v>,(5038,1,33,N'MANTENIMIENTO',CAST('19000101' AS DateTime), N'999999999')</v>
      </c>
    </row>
    <row r="35" spans="1:4" x14ac:dyDescent="0.25">
      <c r="A35">
        <v>4912</v>
      </c>
      <c r="B35">
        <v>1</v>
      </c>
      <c r="C35">
        <v>34</v>
      </c>
      <c r="D35" t="str">
        <f t="shared" si="0"/>
        <v>,(4912,1,34,N'MANTENIMIENTO',CAST('19000101' AS DateTime), N'999999999')</v>
      </c>
    </row>
    <row r="36" spans="1:4" x14ac:dyDescent="0.25">
      <c r="A36">
        <v>5081</v>
      </c>
      <c r="B36">
        <v>1</v>
      </c>
      <c r="C36">
        <v>35</v>
      </c>
      <c r="D36" t="str">
        <f t="shared" si="0"/>
        <v>,(5081,1,35,N'MANTENIMIENTO',CAST('19000101' AS DateTime), N'999999999')</v>
      </c>
    </row>
    <row r="37" spans="1:4" x14ac:dyDescent="0.25">
      <c r="A37">
        <v>5082</v>
      </c>
      <c r="B37">
        <v>1</v>
      </c>
      <c r="C37">
        <v>36</v>
      </c>
      <c r="D37" t="str">
        <f t="shared" si="0"/>
        <v>,(5082,1,36,N'MANTENIMIENTO',CAST('19000101' AS DateTime), N'999999999')</v>
      </c>
    </row>
    <row r="38" spans="1:4" x14ac:dyDescent="0.25">
      <c r="A38">
        <v>5079</v>
      </c>
      <c r="B38">
        <v>1</v>
      </c>
      <c r="C38">
        <v>37</v>
      </c>
      <c r="D38" t="str">
        <f t="shared" si="0"/>
        <v>,(5079,1,37,N'MANTENIMIENTO',CAST('19000101' AS DateTime), N'999999999')</v>
      </c>
    </row>
    <row r="39" spans="1:4" x14ac:dyDescent="0.25">
      <c r="A39">
        <v>5080</v>
      </c>
      <c r="B39">
        <v>1</v>
      </c>
      <c r="C39">
        <v>38</v>
      </c>
      <c r="D39" t="str">
        <f t="shared" si="0"/>
        <v>,(5080,1,38,N'MANTENIMIENTO',CAST('19000101' AS DateTime), N'999999999')</v>
      </c>
    </row>
    <row r="40" spans="1:4" x14ac:dyDescent="0.25">
      <c r="A40">
        <v>5086</v>
      </c>
      <c r="B40">
        <v>1</v>
      </c>
      <c r="C40">
        <v>39</v>
      </c>
      <c r="D40" t="str">
        <f t="shared" si="0"/>
        <v>,(5086,1,39,N'MANTENIMIENTO',CAST('19000101' AS DateTime), N'999999999')</v>
      </c>
    </row>
    <row r="41" spans="1:4" x14ac:dyDescent="0.25">
      <c r="A41">
        <v>5087</v>
      </c>
      <c r="B41">
        <v>1</v>
      </c>
      <c r="C41">
        <v>40</v>
      </c>
      <c r="D41" t="str">
        <f t="shared" si="0"/>
        <v>,(5087,1,40,N'MANTENIMIENTO',CAST('19000101' AS DateTime), N'999999999')</v>
      </c>
    </row>
    <row r="42" spans="1:4" x14ac:dyDescent="0.25">
      <c r="A42">
        <v>5050</v>
      </c>
      <c r="B42">
        <v>1</v>
      </c>
      <c r="C42">
        <v>41</v>
      </c>
      <c r="D42" t="str">
        <f t="shared" si="0"/>
        <v>,(5050,1,41,N'MANTENIMIENTO',CAST('19000101' AS DateTime), N'999999999')</v>
      </c>
    </row>
    <row r="43" spans="1:4" x14ac:dyDescent="0.25">
      <c r="A43">
        <v>5052</v>
      </c>
      <c r="B43">
        <v>1</v>
      </c>
      <c r="C43">
        <v>42</v>
      </c>
      <c r="D43" t="str">
        <f t="shared" si="0"/>
        <v>,(5052,1,42,N'MANTENIMIENTO',CAST('19000101' AS DateTime), N'999999999')</v>
      </c>
    </row>
    <row r="44" spans="1:4" x14ac:dyDescent="0.25">
      <c r="A44">
        <v>5053</v>
      </c>
      <c r="B44">
        <v>1</v>
      </c>
      <c r="C44">
        <v>43</v>
      </c>
      <c r="D44" t="str">
        <f t="shared" si="0"/>
        <v>,(5053,1,43,N'MANTENIMIENTO',CAST('19000101' AS DateTime), N'999999999')</v>
      </c>
    </row>
    <row r="45" spans="1:4" x14ac:dyDescent="0.25">
      <c r="A45">
        <v>5048</v>
      </c>
      <c r="B45">
        <v>1</v>
      </c>
      <c r="C45">
        <v>44</v>
      </c>
      <c r="D45" t="str">
        <f t="shared" si="0"/>
        <v>,(5048,1,44,N'MANTENIMIENTO',CAST('19000101' AS DateTime), N'999999999')</v>
      </c>
    </row>
    <row r="46" spans="1:4" x14ac:dyDescent="0.25">
      <c r="A46">
        <v>5047</v>
      </c>
      <c r="B46">
        <v>1</v>
      </c>
      <c r="C46">
        <v>45</v>
      </c>
      <c r="D46" t="str">
        <f t="shared" si="0"/>
        <v>,(5047,1,45,N'MANTENIMIENTO',CAST('19000101' AS DateTime), N'999999999')</v>
      </c>
    </row>
    <row r="47" spans="1:4" x14ac:dyDescent="0.25">
      <c r="A47">
        <v>5049</v>
      </c>
      <c r="B47">
        <v>1</v>
      </c>
      <c r="C47">
        <v>46</v>
      </c>
      <c r="D47" t="str">
        <f t="shared" si="0"/>
        <v>,(5049,1,46,N'MANTENIMIENTO',CAST('19000101' AS DateTime), N'999999999')</v>
      </c>
    </row>
    <row r="48" spans="1:4" x14ac:dyDescent="0.25">
      <c r="A48">
        <v>5051</v>
      </c>
      <c r="B48">
        <v>1</v>
      </c>
      <c r="C48">
        <v>47</v>
      </c>
      <c r="D48" t="str">
        <f t="shared" si="0"/>
        <v>,(5051,1,47,N'MANTENIMIENTO',CAST('19000101' AS DateTime), N'999999999')</v>
      </c>
    </row>
    <row r="49" spans="1:4" x14ac:dyDescent="0.25">
      <c r="A49">
        <v>5083</v>
      </c>
      <c r="B49">
        <v>1</v>
      </c>
      <c r="C49">
        <v>48</v>
      </c>
      <c r="D49" t="str">
        <f t="shared" si="0"/>
        <v>,(5083,1,48,N'MANTENIMIENTO',CAST('19000101' AS DateTime), N'999999999')</v>
      </c>
    </row>
    <row r="50" spans="1:4" x14ac:dyDescent="0.25">
      <c r="A50">
        <v>5084</v>
      </c>
      <c r="B50">
        <v>1</v>
      </c>
      <c r="C50">
        <v>49</v>
      </c>
      <c r="D50" t="str">
        <f t="shared" si="0"/>
        <v>,(5084,1,49,N'MANTENIMIENTO',CAST('19000101' AS DateTime), N'999999999')</v>
      </c>
    </row>
    <row r="51" spans="1:4" x14ac:dyDescent="0.25">
      <c r="A51">
        <v>4913</v>
      </c>
      <c r="B51">
        <v>1</v>
      </c>
      <c r="C51">
        <v>50</v>
      </c>
      <c r="D51" t="str">
        <f t="shared" si="0"/>
        <v>,(4913,1,50,N'MANTENIMIENTO',CAST('19000101' AS DateTime), N'999999999')</v>
      </c>
    </row>
    <row r="52" spans="1:4" x14ac:dyDescent="0.25">
      <c r="A52">
        <v>4914</v>
      </c>
      <c r="B52">
        <v>1</v>
      </c>
      <c r="C52">
        <v>51</v>
      </c>
      <c r="D52" t="str">
        <f t="shared" si="0"/>
        <v>,(4914,1,51,N'MANTENIMIENTO',CAST('19000101' AS DateTime), N'999999999')</v>
      </c>
    </row>
    <row r="53" spans="1:4" x14ac:dyDescent="0.25">
      <c r="A53">
        <v>4915</v>
      </c>
      <c r="B53">
        <v>1</v>
      </c>
      <c r="C53">
        <v>52</v>
      </c>
      <c r="D53" t="str">
        <f t="shared" si="0"/>
        <v>,(4915,1,52,N'MANTENIMIENTO',CAST('19000101' AS DateTime), N'999999999')</v>
      </c>
    </row>
    <row r="54" spans="1:4" x14ac:dyDescent="0.25">
      <c r="A54">
        <v>4916</v>
      </c>
      <c r="B54">
        <v>1</v>
      </c>
      <c r="C54">
        <v>53</v>
      </c>
      <c r="D54" t="str">
        <f t="shared" si="0"/>
        <v>,(4916,1,53,N'MANTENIMIENTO',CAST('19000101' AS DateTime), N'999999999')</v>
      </c>
    </row>
    <row r="55" spans="1:4" x14ac:dyDescent="0.25">
      <c r="A55">
        <v>4918</v>
      </c>
      <c r="B55">
        <v>1</v>
      </c>
      <c r="C55">
        <v>54</v>
      </c>
      <c r="D55" t="str">
        <f t="shared" si="0"/>
        <v>,(4918,1,54,N'MANTENIMIENTO',CAST('19000101' AS DateTime), N'999999999')</v>
      </c>
    </row>
    <row r="56" spans="1:4" x14ac:dyDescent="0.25">
      <c r="A56">
        <v>4919</v>
      </c>
      <c r="B56">
        <v>1</v>
      </c>
      <c r="C56">
        <v>55</v>
      </c>
      <c r="D56" t="str">
        <f t="shared" si="0"/>
        <v>,(4919,1,55,N'MANTENIMIENTO',CAST('19000101' AS DateTime), N'999999999')</v>
      </c>
    </row>
    <row r="57" spans="1:4" x14ac:dyDescent="0.25">
      <c r="A57">
        <v>4920</v>
      </c>
      <c r="B57">
        <v>1</v>
      </c>
      <c r="C57">
        <v>56</v>
      </c>
      <c r="D57" t="str">
        <f t="shared" si="0"/>
        <v>,(4920,1,56,N'MANTENIMIENTO',CAST('19000101' AS DateTime), N'999999999')</v>
      </c>
    </row>
    <row r="58" spans="1:4" x14ac:dyDescent="0.25">
      <c r="A58">
        <v>4921</v>
      </c>
      <c r="B58">
        <v>1</v>
      </c>
      <c r="C58">
        <v>57</v>
      </c>
      <c r="D58" t="str">
        <f t="shared" si="0"/>
        <v>,(4921,1,57,N'MANTENIMIENTO',CAST('19000101' AS DateTime), N'999999999')</v>
      </c>
    </row>
    <row r="59" spans="1:4" x14ac:dyDescent="0.25">
      <c r="A59">
        <v>4922</v>
      </c>
      <c r="B59">
        <v>1</v>
      </c>
      <c r="C59">
        <v>58</v>
      </c>
      <c r="D59" t="str">
        <f t="shared" si="0"/>
        <v>,(4922,1,58,N'MANTENIMIENTO',CAST('19000101' AS DateTime), N'999999999')</v>
      </c>
    </row>
    <row r="60" spans="1:4" x14ac:dyDescent="0.25">
      <c r="A60">
        <v>4924</v>
      </c>
      <c r="B60">
        <v>1</v>
      </c>
      <c r="C60">
        <v>59</v>
      </c>
      <c r="D60" t="str">
        <f t="shared" si="0"/>
        <v>,(4924,1,59,N'MANTENIMIENTO',CAST('19000101' AS DateTime), N'999999999')</v>
      </c>
    </row>
    <row r="61" spans="1:4" x14ac:dyDescent="0.25">
      <c r="A61">
        <v>4925</v>
      </c>
      <c r="B61">
        <v>1</v>
      </c>
      <c r="C61">
        <v>60</v>
      </c>
      <c r="D61" t="str">
        <f t="shared" si="0"/>
        <v>,(4925,1,60,N'MANTENIMIENTO',CAST('19000101' AS DateTime), N'999999999')</v>
      </c>
    </row>
    <row r="62" spans="1:4" x14ac:dyDescent="0.25">
      <c r="A62">
        <v>4926</v>
      </c>
      <c r="B62">
        <v>1</v>
      </c>
      <c r="C62">
        <v>61</v>
      </c>
      <c r="D62" t="str">
        <f t="shared" si="0"/>
        <v>,(4926,1,61,N'MANTENIMIENTO',CAST('19000101' AS DateTime), N'999999999')</v>
      </c>
    </row>
    <row r="63" spans="1:4" x14ac:dyDescent="0.25">
      <c r="A63">
        <v>4927</v>
      </c>
      <c r="B63">
        <v>1</v>
      </c>
      <c r="C63">
        <v>62</v>
      </c>
      <c r="D63" t="str">
        <f t="shared" si="0"/>
        <v>,(4927,1,62,N'MANTENIMIENTO',CAST('19000101' AS DateTime), N'999999999')</v>
      </c>
    </row>
    <row r="64" spans="1:4" x14ac:dyDescent="0.25">
      <c r="A64">
        <v>4928</v>
      </c>
      <c r="B64">
        <v>1</v>
      </c>
      <c r="C64">
        <v>63</v>
      </c>
      <c r="D64" t="str">
        <f t="shared" si="0"/>
        <v>,(4928,1,63,N'MANTENIMIENTO',CAST('19000101' AS DateTime), N'999999999')</v>
      </c>
    </row>
    <row r="65" spans="1:4" x14ac:dyDescent="0.25">
      <c r="A65">
        <v>4929</v>
      </c>
      <c r="B65">
        <v>1</v>
      </c>
      <c r="C65">
        <v>64</v>
      </c>
      <c r="D65" t="str">
        <f t="shared" si="0"/>
        <v>,(4929,1,64,N'MANTENIMIENTO',CAST('19000101' AS DateTime), N'999999999')</v>
      </c>
    </row>
    <row r="66" spans="1:4" x14ac:dyDescent="0.25">
      <c r="A66">
        <v>4930</v>
      </c>
      <c r="B66">
        <v>1</v>
      </c>
      <c r="C66">
        <v>65</v>
      </c>
      <c r="D66" t="str">
        <f t="shared" si="0"/>
        <v>,(4930,1,65,N'MANTENIMIENTO',CAST('19000101' AS DateTime), N'999999999')</v>
      </c>
    </row>
    <row r="67" spans="1:4" x14ac:dyDescent="0.25">
      <c r="A67">
        <v>4931</v>
      </c>
      <c r="B67">
        <v>1</v>
      </c>
      <c r="C67">
        <v>66</v>
      </c>
      <c r="D67" t="str">
        <f t="shared" ref="D67:D130" si="1">+CONCATENATE(",(",A67,",",B67,",",C67,",N'MANTENIMIENTO',CAST('19000101' AS DateTime), N'999999999')")</f>
        <v>,(4931,1,66,N'MANTENIMIENTO',CAST('19000101' AS DateTime), N'999999999')</v>
      </c>
    </row>
    <row r="68" spans="1:4" x14ac:dyDescent="0.25">
      <c r="A68">
        <v>4932</v>
      </c>
      <c r="B68">
        <v>1</v>
      </c>
      <c r="C68">
        <v>67</v>
      </c>
      <c r="D68" t="str">
        <f t="shared" si="1"/>
        <v>,(4932,1,67,N'MANTENIMIENTO',CAST('19000101' AS DateTime), N'999999999')</v>
      </c>
    </row>
    <row r="69" spans="1:4" x14ac:dyDescent="0.25">
      <c r="A69">
        <v>4933</v>
      </c>
      <c r="B69">
        <v>1</v>
      </c>
      <c r="C69">
        <v>68</v>
      </c>
      <c r="D69" t="str">
        <f t="shared" si="1"/>
        <v>,(4933,1,68,N'MANTENIMIENTO',CAST('19000101' AS DateTime), N'999999999')</v>
      </c>
    </row>
    <row r="70" spans="1:4" x14ac:dyDescent="0.25">
      <c r="A70">
        <v>4934</v>
      </c>
      <c r="B70">
        <v>1</v>
      </c>
      <c r="C70">
        <v>69</v>
      </c>
      <c r="D70" t="str">
        <f t="shared" si="1"/>
        <v>,(4934,1,69,N'MANTENIMIENTO',CAST('19000101' AS DateTime), N'999999999')</v>
      </c>
    </row>
    <row r="71" spans="1:4" x14ac:dyDescent="0.25">
      <c r="A71">
        <v>4935</v>
      </c>
      <c r="B71">
        <v>1</v>
      </c>
      <c r="C71">
        <v>70</v>
      </c>
      <c r="D71" t="str">
        <f t="shared" si="1"/>
        <v>,(4935,1,70,N'MANTENIMIENTO',CAST('19000101' AS DateTime), N'999999999')</v>
      </c>
    </row>
    <row r="72" spans="1:4" x14ac:dyDescent="0.25">
      <c r="A72">
        <v>4936</v>
      </c>
      <c r="B72">
        <v>1</v>
      </c>
      <c r="C72">
        <v>71</v>
      </c>
      <c r="D72" t="str">
        <f t="shared" si="1"/>
        <v>,(4936,1,71,N'MANTENIMIENTO',CAST('19000101' AS DateTime), N'999999999')</v>
      </c>
    </row>
    <row r="73" spans="1:4" x14ac:dyDescent="0.25">
      <c r="A73">
        <v>4937</v>
      </c>
      <c r="B73">
        <v>1</v>
      </c>
      <c r="C73">
        <v>72</v>
      </c>
      <c r="D73" t="str">
        <f t="shared" si="1"/>
        <v>,(4937,1,72,N'MANTENIMIENTO',CAST('19000101' AS DateTime), N'999999999')</v>
      </c>
    </row>
    <row r="74" spans="1:4" x14ac:dyDescent="0.25">
      <c r="A74">
        <v>4940</v>
      </c>
      <c r="B74">
        <v>1</v>
      </c>
      <c r="C74">
        <v>73</v>
      </c>
      <c r="D74" t="str">
        <f t="shared" si="1"/>
        <v>,(4940,1,73,N'MANTENIMIENTO',CAST('19000101' AS DateTime), N'999999999')</v>
      </c>
    </row>
    <row r="75" spans="1:4" x14ac:dyDescent="0.25">
      <c r="A75">
        <v>4941</v>
      </c>
      <c r="B75">
        <v>1</v>
      </c>
      <c r="C75">
        <v>74</v>
      </c>
      <c r="D75" t="str">
        <f t="shared" si="1"/>
        <v>,(4941,1,74,N'MANTENIMIENTO',CAST('19000101' AS DateTime), N'999999999')</v>
      </c>
    </row>
    <row r="76" spans="1:4" x14ac:dyDescent="0.25">
      <c r="A76">
        <v>4942</v>
      </c>
      <c r="B76">
        <v>1</v>
      </c>
      <c r="C76">
        <v>75</v>
      </c>
      <c r="D76" t="str">
        <f t="shared" si="1"/>
        <v>,(4942,1,75,N'MANTENIMIENTO',CAST('19000101' AS DateTime), N'999999999')</v>
      </c>
    </row>
    <row r="77" spans="1:4" x14ac:dyDescent="0.25">
      <c r="A77">
        <v>4945</v>
      </c>
      <c r="B77">
        <v>1</v>
      </c>
      <c r="C77">
        <v>76</v>
      </c>
      <c r="D77" t="str">
        <f t="shared" si="1"/>
        <v>,(4945,1,76,N'MANTENIMIENTO',CAST('19000101' AS DateTime), N'999999999')</v>
      </c>
    </row>
    <row r="78" spans="1:4" x14ac:dyDescent="0.25">
      <c r="A78">
        <v>4946</v>
      </c>
      <c r="B78">
        <v>1</v>
      </c>
      <c r="C78">
        <v>77</v>
      </c>
      <c r="D78" t="str">
        <f t="shared" si="1"/>
        <v>,(4946,1,77,N'MANTENIMIENTO',CAST('19000101' AS DateTime), N'999999999')</v>
      </c>
    </row>
    <row r="79" spans="1:4" x14ac:dyDescent="0.25">
      <c r="A79">
        <v>4947</v>
      </c>
      <c r="B79">
        <v>1</v>
      </c>
      <c r="C79">
        <v>78</v>
      </c>
      <c r="D79" t="str">
        <f t="shared" si="1"/>
        <v>,(4947,1,78,N'MANTENIMIENTO',CAST('19000101' AS DateTime), N'999999999')</v>
      </c>
    </row>
    <row r="80" spans="1:4" x14ac:dyDescent="0.25">
      <c r="A80">
        <v>4948</v>
      </c>
      <c r="B80">
        <v>1</v>
      </c>
      <c r="C80">
        <v>79</v>
      </c>
      <c r="D80" t="str">
        <f t="shared" si="1"/>
        <v>,(4948,1,79,N'MANTENIMIENTO',CAST('19000101' AS DateTime), N'999999999')</v>
      </c>
    </row>
    <row r="81" spans="1:4" x14ac:dyDescent="0.25">
      <c r="A81">
        <v>4949</v>
      </c>
      <c r="B81">
        <v>1</v>
      </c>
      <c r="C81">
        <v>80</v>
      </c>
      <c r="D81" t="str">
        <f t="shared" si="1"/>
        <v>,(4949,1,80,N'MANTENIMIENTO',CAST('19000101' AS DateTime), N'999999999')</v>
      </c>
    </row>
    <row r="82" spans="1:4" x14ac:dyDescent="0.25">
      <c r="A82">
        <v>4951</v>
      </c>
      <c r="B82">
        <v>1</v>
      </c>
      <c r="C82">
        <v>81</v>
      </c>
      <c r="D82" t="str">
        <f t="shared" si="1"/>
        <v>,(4951,1,81,N'MANTENIMIENTO',CAST('19000101' AS DateTime), N'999999999')</v>
      </c>
    </row>
    <row r="83" spans="1:4" x14ac:dyDescent="0.25">
      <c r="A83">
        <v>4950</v>
      </c>
      <c r="B83">
        <v>1</v>
      </c>
      <c r="C83">
        <v>82</v>
      </c>
      <c r="D83" t="str">
        <f t="shared" si="1"/>
        <v>,(4950,1,82,N'MANTENIMIENTO',CAST('19000101' AS DateTime), N'999999999')</v>
      </c>
    </row>
    <row r="84" spans="1:4" x14ac:dyDescent="0.25">
      <c r="A84">
        <v>4952</v>
      </c>
      <c r="B84">
        <v>1</v>
      </c>
      <c r="C84">
        <v>83</v>
      </c>
      <c r="D84" t="str">
        <f t="shared" si="1"/>
        <v>,(4952,1,83,N'MANTENIMIENTO',CAST('19000101' AS DateTime), N'999999999')</v>
      </c>
    </row>
    <row r="85" spans="1:4" x14ac:dyDescent="0.25">
      <c r="A85">
        <v>4953</v>
      </c>
      <c r="B85">
        <v>1</v>
      </c>
      <c r="C85">
        <v>84</v>
      </c>
      <c r="D85" t="str">
        <f t="shared" si="1"/>
        <v>,(4953,1,84,N'MANTENIMIENTO',CAST('19000101' AS DateTime), N'999999999')</v>
      </c>
    </row>
    <row r="86" spans="1:4" x14ac:dyDescent="0.25">
      <c r="A86">
        <v>4955</v>
      </c>
      <c r="B86">
        <v>1</v>
      </c>
      <c r="C86">
        <v>85</v>
      </c>
      <c r="D86" t="str">
        <f t="shared" si="1"/>
        <v>,(4955,1,85,N'MANTENIMIENTO',CAST('19000101' AS DateTime), N'999999999')</v>
      </c>
    </row>
    <row r="87" spans="1:4" x14ac:dyDescent="0.25">
      <c r="A87">
        <v>4956</v>
      </c>
      <c r="B87">
        <v>1</v>
      </c>
      <c r="C87">
        <v>86</v>
      </c>
      <c r="D87" t="str">
        <f t="shared" si="1"/>
        <v>,(4956,1,86,N'MANTENIMIENTO',CAST('19000101' AS DateTime), N'999999999')</v>
      </c>
    </row>
    <row r="88" spans="1:4" x14ac:dyDescent="0.25">
      <c r="A88">
        <v>4958</v>
      </c>
      <c r="B88">
        <v>1</v>
      </c>
      <c r="C88">
        <v>87</v>
      </c>
      <c r="D88" t="str">
        <f t="shared" si="1"/>
        <v>,(4958,1,87,N'MANTENIMIENTO',CAST('19000101' AS DateTime), N'999999999')</v>
      </c>
    </row>
    <row r="89" spans="1:4" x14ac:dyDescent="0.25">
      <c r="A89">
        <v>4957</v>
      </c>
      <c r="B89">
        <v>1</v>
      </c>
      <c r="C89">
        <v>88</v>
      </c>
      <c r="D89" t="str">
        <f t="shared" si="1"/>
        <v>,(4957,1,88,N'MANTENIMIENTO',CAST('19000101' AS DateTime), N'999999999')</v>
      </c>
    </row>
    <row r="90" spans="1:4" x14ac:dyDescent="0.25">
      <c r="A90">
        <v>4959</v>
      </c>
      <c r="B90">
        <v>1</v>
      </c>
      <c r="C90">
        <v>89</v>
      </c>
      <c r="D90" t="str">
        <f t="shared" si="1"/>
        <v>,(4959,1,89,N'MANTENIMIENTO',CAST('19000101' AS DateTime), N'999999999')</v>
      </c>
    </row>
    <row r="91" spans="1:4" x14ac:dyDescent="0.25">
      <c r="A91">
        <v>4960</v>
      </c>
      <c r="B91">
        <v>1</v>
      </c>
      <c r="C91">
        <v>90</v>
      </c>
      <c r="D91" t="str">
        <f t="shared" si="1"/>
        <v>,(4960,1,90,N'MANTENIMIENTO',CAST('19000101' AS DateTime), N'999999999')</v>
      </c>
    </row>
    <row r="92" spans="1:4" x14ac:dyDescent="0.25">
      <c r="A92">
        <v>4961</v>
      </c>
      <c r="B92">
        <v>1</v>
      </c>
      <c r="C92">
        <v>91</v>
      </c>
      <c r="D92" t="str">
        <f t="shared" si="1"/>
        <v>,(4961,1,91,N'MANTENIMIENTO',CAST('19000101' AS DateTime), N'999999999')</v>
      </c>
    </row>
    <row r="93" spans="1:4" x14ac:dyDescent="0.25">
      <c r="A93">
        <v>4962</v>
      </c>
      <c r="B93">
        <v>1</v>
      </c>
      <c r="C93">
        <v>92</v>
      </c>
      <c r="D93" t="str">
        <f t="shared" si="1"/>
        <v>,(4962,1,92,N'MANTENIMIENTO',CAST('19000101' AS DateTime), N'999999999')</v>
      </c>
    </row>
    <row r="94" spans="1:4" x14ac:dyDescent="0.25">
      <c r="A94">
        <v>4963</v>
      </c>
      <c r="B94">
        <v>1</v>
      </c>
      <c r="C94">
        <v>93</v>
      </c>
      <c r="D94" t="str">
        <f t="shared" si="1"/>
        <v>,(4963,1,93,N'MANTENIMIENTO',CAST('19000101' AS DateTime), N'999999999')</v>
      </c>
    </row>
    <row r="95" spans="1:4" x14ac:dyDescent="0.25">
      <c r="A95">
        <v>4964</v>
      </c>
      <c r="B95">
        <v>1</v>
      </c>
      <c r="C95">
        <v>94</v>
      </c>
      <c r="D95" t="str">
        <f t="shared" si="1"/>
        <v>,(4964,1,94,N'MANTENIMIENTO',CAST('19000101' AS DateTime), N'999999999')</v>
      </c>
    </row>
    <row r="96" spans="1:4" x14ac:dyDescent="0.25">
      <c r="A96">
        <v>4967</v>
      </c>
      <c r="B96">
        <v>1</v>
      </c>
      <c r="C96">
        <v>95</v>
      </c>
      <c r="D96" t="str">
        <f t="shared" si="1"/>
        <v>,(4967,1,95,N'MANTENIMIENTO',CAST('19000101' AS DateTime), N'999999999')</v>
      </c>
    </row>
    <row r="97" spans="1:4" x14ac:dyDescent="0.25">
      <c r="A97">
        <v>4968</v>
      </c>
      <c r="B97">
        <v>1</v>
      </c>
      <c r="C97">
        <v>96</v>
      </c>
      <c r="D97" t="str">
        <f t="shared" si="1"/>
        <v>,(4968,1,96,N'MANTENIMIENTO',CAST('19000101' AS DateTime), N'999999999')</v>
      </c>
    </row>
    <row r="98" spans="1:4" x14ac:dyDescent="0.25">
      <c r="A98">
        <v>4969</v>
      </c>
      <c r="B98">
        <v>1</v>
      </c>
      <c r="C98">
        <v>97</v>
      </c>
      <c r="D98" t="str">
        <f t="shared" si="1"/>
        <v>,(4969,1,97,N'MANTENIMIENTO',CAST('19000101' AS DateTime), N'999999999')</v>
      </c>
    </row>
    <row r="99" spans="1:4" x14ac:dyDescent="0.25">
      <c r="A99">
        <v>4965</v>
      </c>
      <c r="B99">
        <v>1</v>
      </c>
      <c r="C99">
        <v>98</v>
      </c>
      <c r="D99" t="str">
        <f t="shared" si="1"/>
        <v>,(4965,1,98,N'MANTENIMIENTO',CAST('19000101' AS DateTime), N'999999999')</v>
      </c>
    </row>
    <row r="100" spans="1:4" x14ac:dyDescent="0.25">
      <c r="A100">
        <v>4966</v>
      </c>
      <c r="B100">
        <v>1</v>
      </c>
      <c r="C100">
        <v>99</v>
      </c>
      <c r="D100" t="str">
        <f t="shared" si="1"/>
        <v>,(4966,1,99,N'MANTENIMIENTO',CAST('19000101' AS DateTime), N'999999999')</v>
      </c>
    </row>
    <row r="101" spans="1:4" x14ac:dyDescent="0.25">
      <c r="A101">
        <v>4917</v>
      </c>
      <c r="B101">
        <v>1</v>
      </c>
      <c r="C101">
        <v>100</v>
      </c>
      <c r="D101" t="str">
        <f t="shared" si="1"/>
        <v>,(4917,1,100,N'MANTENIMIENTO',CAST('19000101' AS DateTime), N'999999999')</v>
      </c>
    </row>
    <row r="102" spans="1:4" x14ac:dyDescent="0.25">
      <c r="A102">
        <v>4970</v>
      </c>
      <c r="B102">
        <v>1</v>
      </c>
      <c r="C102">
        <v>101</v>
      </c>
      <c r="D102" t="str">
        <f t="shared" si="1"/>
        <v>,(4970,1,101,N'MANTENIMIENTO',CAST('19000101' AS DateTime), N'999999999')</v>
      </c>
    </row>
    <row r="103" spans="1:4" x14ac:dyDescent="0.25">
      <c r="A103">
        <v>4972</v>
      </c>
      <c r="B103">
        <v>1</v>
      </c>
      <c r="C103">
        <v>102</v>
      </c>
      <c r="D103" t="str">
        <f t="shared" si="1"/>
        <v>,(4972,1,102,N'MANTENIMIENTO',CAST('19000101' AS DateTime), N'999999999')</v>
      </c>
    </row>
    <row r="104" spans="1:4" x14ac:dyDescent="0.25">
      <c r="A104">
        <v>4971</v>
      </c>
      <c r="B104">
        <v>1</v>
      </c>
      <c r="C104">
        <v>103</v>
      </c>
      <c r="D104" t="str">
        <f t="shared" si="1"/>
        <v>,(4971,1,103,N'MANTENIMIENTO',CAST('19000101' AS DateTime), N'999999999')</v>
      </c>
    </row>
    <row r="105" spans="1:4" x14ac:dyDescent="0.25">
      <c r="A105">
        <v>4974</v>
      </c>
      <c r="B105">
        <v>1</v>
      </c>
      <c r="C105">
        <v>104</v>
      </c>
      <c r="D105" t="str">
        <f t="shared" si="1"/>
        <v>,(4974,1,104,N'MANTENIMIENTO',CAST('19000101' AS DateTime), N'999999999')</v>
      </c>
    </row>
    <row r="106" spans="1:4" x14ac:dyDescent="0.25">
      <c r="A106">
        <v>4976</v>
      </c>
      <c r="B106">
        <v>1</v>
      </c>
      <c r="C106">
        <v>105</v>
      </c>
      <c r="D106" t="str">
        <f t="shared" si="1"/>
        <v>,(4976,1,105,N'MANTENIMIENTO',CAST('19000101' AS DateTime), N'999999999')</v>
      </c>
    </row>
    <row r="107" spans="1:4" x14ac:dyDescent="0.25">
      <c r="A107">
        <v>4977</v>
      </c>
      <c r="B107">
        <v>1</v>
      </c>
      <c r="C107">
        <v>106</v>
      </c>
      <c r="D107" t="str">
        <f t="shared" si="1"/>
        <v>,(4977,1,106,N'MANTENIMIENTO',CAST('19000101' AS DateTime), N'999999999')</v>
      </c>
    </row>
    <row r="108" spans="1:4" x14ac:dyDescent="0.25">
      <c r="A108">
        <v>4978</v>
      </c>
      <c r="B108">
        <v>1</v>
      </c>
      <c r="C108">
        <v>107</v>
      </c>
      <c r="D108" t="str">
        <f t="shared" si="1"/>
        <v>,(4978,1,107,N'MANTENIMIENTO',CAST('19000101' AS DateTime), N'999999999')</v>
      </c>
    </row>
    <row r="109" spans="1:4" x14ac:dyDescent="0.25">
      <c r="A109">
        <v>4979</v>
      </c>
      <c r="B109">
        <v>1</v>
      </c>
      <c r="C109">
        <v>108</v>
      </c>
      <c r="D109" t="str">
        <f t="shared" si="1"/>
        <v>,(4979,1,108,N'MANTENIMIENTO',CAST('19000101' AS DateTime), N'999999999')</v>
      </c>
    </row>
    <row r="110" spans="1:4" x14ac:dyDescent="0.25">
      <c r="A110">
        <v>4981</v>
      </c>
      <c r="B110">
        <v>1</v>
      </c>
      <c r="C110">
        <v>109</v>
      </c>
      <c r="D110" t="str">
        <f t="shared" si="1"/>
        <v>,(4981,1,109,N'MANTENIMIENTO',CAST('19000101' AS DateTime), N'999999999')</v>
      </c>
    </row>
    <row r="111" spans="1:4" x14ac:dyDescent="0.25">
      <c r="A111">
        <v>4982</v>
      </c>
      <c r="B111">
        <v>1</v>
      </c>
      <c r="C111">
        <v>110</v>
      </c>
      <c r="D111" t="str">
        <f t="shared" si="1"/>
        <v>,(4982,1,110,N'MANTENIMIENTO',CAST('19000101' AS DateTime), N'999999999')</v>
      </c>
    </row>
    <row r="112" spans="1:4" x14ac:dyDescent="0.25">
      <c r="A112">
        <v>4983</v>
      </c>
      <c r="B112">
        <v>1</v>
      </c>
      <c r="C112">
        <v>111</v>
      </c>
      <c r="D112" t="str">
        <f t="shared" si="1"/>
        <v>,(4983,1,111,N'MANTENIMIENTO',CAST('19000101' AS DateTime), N'999999999')</v>
      </c>
    </row>
    <row r="113" spans="1:4" x14ac:dyDescent="0.25">
      <c r="A113">
        <v>4986</v>
      </c>
      <c r="B113">
        <v>1</v>
      </c>
      <c r="C113">
        <v>112</v>
      </c>
      <c r="D113" t="str">
        <f t="shared" si="1"/>
        <v>,(4986,1,112,N'MANTENIMIENTO',CAST('19000101' AS DateTime), N'999999999')</v>
      </c>
    </row>
    <row r="114" spans="1:4" x14ac:dyDescent="0.25">
      <c r="A114">
        <v>4987</v>
      </c>
      <c r="B114">
        <v>1</v>
      </c>
      <c r="C114">
        <v>113</v>
      </c>
      <c r="D114" t="str">
        <f t="shared" si="1"/>
        <v>,(4987,1,113,N'MANTENIMIENTO',CAST('19000101' AS DateTime), N'999999999')</v>
      </c>
    </row>
    <row r="115" spans="1:4" x14ac:dyDescent="0.25">
      <c r="A115">
        <v>4988</v>
      </c>
      <c r="B115">
        <v>1</v>
      </c>
      <c r="C115">
        <v>114</v>
      </c>
      <c r="D115" t="str">
        <f t="shared" si="1"/>
        <v>,(4988,1,114,N'MANTENIMIENTO',CAST('19000101' AS DateTime), N'999999999')</v>
      </c>
    </row>
    <row r="116" spans="1:4" x14ac:dyDescent="0.25">
      <c r="A116">
        <v>4989</v>
      </c>
      <c r="B116">
        <v>1</v>
      </c>
      <c r="C116">
        <v>115</v>
      </c>
      <c r="D116" t="str">
        <f t="shared" si="1"/>
        <v>,(4989,1,115,N'MANTENIMIENTO',CAST('19000101' AS DateTime), N'999999999')</v>
      </c>
    </row>
    <row r="117" spans="1:4" x14ac:dyDescent="0.25">
      <c r="A117">
        <v>4992</v>
      </c>
      <c r="B117">
        <v>1</v>
      </c>
      <c r="C117">
        <v>116</v>
      </c>
      <c r="D117" t="str">
        <f t="shared" si="1"/>
        <v>,(4992,1,116,N'MANTENIMIENTO',CAST('19000101' AS DateTime), N'999999999')</v>
      </c>
    </row>
    <row r="118" spans="1:4" x14ac:dyDescent="0.25">
      <c r="A118">
        <v>4993</v>
      </c>
      <c r="B118">
        <v>1</v>
      </c>
      <c r="C118">
        <v>117</v>
      </c>
      <c r="D118" t="str">
        <f t="shared" si="1"/>
        <v>,(4993,1,117,N'MANTENIMIENTO',CAST('19000101' AS DateTime), N'999999999')</v>
      </c>
    </row>
    <row r="119" spans="1:4" x14ac:dyDescent="0.25">
      <c r="A119">
        <v>4994</v>
      </c>
      <c r="B119">
        <v>1</v>
      </c>
      <c r="C119">
        <v>118</v>
      </c>
      <c r="D119" t="str">
        <f t="shared" si="1"/>
        <v>,(4994,1,118,N'MANTENIMIENTO',CAST('19000101' AS DateTime), N'999999999')</v>
      </c>
    </row>
    <row r="120" spans="1:4" x14ac:dyDescent="0.25">
      <c r="A120">
        <v>4995</v>
      </c>
      <c r="B120">
        <v>1</v>
      </c>
      <c r="C120">
        <v>119</v>
      </c>
      <c r="D120" t="str">
        <f t="shared" si="1"/>
        <v>,(4995,1,119,N'MANTENIMIENTO',CAST('19000101' AS DateTime), N'999999999')</v>
      </c>
    </row>
    <row r="121" spans="1:4" x14ac:dyDescent="0.25">
      <c r="A121">
        <v>4999</v>
      </c>
      <c r="B121">
        <v>1</v>
      </c>
      <c r="C121">
        <v>120</v>
      </c>
      <c r="D121" t="str">
        <f t="shared" si="1"/>
        <v>,(4999,1,120,N'MANTENIMIENTO',CAST('19000101' AS DateTime), N'999999999')</v>
      </c>
    </row>
    <row r="122" spans="1:4" x14ac:dyDescent="0.25">
      <c r="A122">
        <v>4996</v>
      </c>
      <c r="B122">
        <v>1</v>
      </c>
      <c r="C122">
        <v>121</v>
      </c>
      <c r="D122" t="str">
        <f t="shared" si="1"/>
        <v>,(4996,1,121,N'MANTENIMIENTO',CAST('19000101' AS DateTime), N'999999999')</v>
      </c>
    </row>
    <row r="123" spans="1:4" x14ac:dyDescent="0.25">
      <c r="A123">
        <v>5000</v>
      </c>
      <c r="B123">
        <v>1</v>
      </c>
      <c r="C123">
        <v>122</v>
      </c>
      <c r="D123" t="str">
        <f t="shared" si="1"/>
        <v>,(5000,1,122,N'MANTENIMIENTO',CAST('19000101' AS DateTime), N'999999999')</v>
      </c>
    </row>
    <row r="124" spans="1:4" x14ac:dyDescent="0.25">
      <c r="A124">
        <v>5001</v>
      </c>
      <c r="B124">
        <v>1</v>
      </c>
      <c r="C124">
        <v>123</v>
      </c>
      <c r="D124" t="str">
        <f t="shared" si="1"/>
        <v>,(5001,1,123,N'MANTENIMIENTO',CAST('19000101' AS DateTime), N'999999999')</v>
      </c>
    </row>
    <row r="125" spans="1:4" x14ac:dyDescent="0.25">
      <c r="A125">
        <v>4997</v>
      </c>
      <c r="B125">
        <v>1</v>
      </c>
      <c r="C125">
        <v>124</v>
      </c>
      <c r="D125" t="str">
        <f t="shared" si="1"/>
        <v>,(4997,1,124,N'MANTENIMIENTO',CAST('19000101' AS DateTime), N'999999999')</v>
      </c>
    </row>
    <row r="126" spans="1:4" x14ac:dyDescent="0.25">
      <c r="A126">
        <v>5002</v>
      </c>
      <c r="B126">
        <v>1</v>
      </c>
      <c r="C126">
        <v>125</v>
      </c>
      <c r="D126" t="str">
        <f t="shared" si="1"/>
        <v>,(5002,1,125,N'MANTENIMIENTO',CAST('19000101' AS DateTime), N'999999999')</v>
      </c>
    </row>
    <row r="127" spans="1:4" x14ac:dyDescent="0.25">
      <c r="A127">
        <v>4998</v>
      </c>
      <c r="B127">
        <v>1</v>
      </c>
      <c r="C127">
        <v>126</v>
      </c>
      <c r="D127" t="str">
        <f t="shared" si="1"/>
        <v>,(4998,1,126,N'MANTENIMIENTO',CAST('19000101' AS DateTime), N'999999999')</v>
      </c>
    </row>
    <row r="128" spans="1:4" x14ac:dyDescent="0.25">
      <c r="A128">
        <v>5003</v>
      </c>
      <c r="B128">
        <v>1</v>
      </c>
      <c r="C128">
        <v>127</v>
      </c>
      <c r="D128" t="str">
        <f t="shared" si="1"/>
        <v>,(5003,1,127,N'MANTENIMIENTO',CAST('19000101' AS DateTime), N'999999999')</v>
      </c>
    </row>
    <row r="129" spans="1:4" x14ac:dyDescent="0.25">
      <c r="A129">
        <v>5004</v>
      </c>
      <c r="B129">
        <v>1</v>
      </c>
      <c r="C129">
        <v>128</v>
      </c>
      <c r="D129" t="str">
        <f t="shared" si="1"/>
        <v>,(5004,1,128,N'MANTENIMIENTO',CAST('19000101' AS DateTime), N'999999999')</v>
      </c>
    </row>
    <row r="130" spans="1:4" x14ac:dyDescent="0.25">
      <c r="A130">
        <v>5005</v>
      </c>
      <c r="B130">
        <v>1</v>
      </c>
      <c r="C130">
        <v>129</v>
      </c>
      <c r="D130" t="str">
        <f t="shared" si="1"/>
        <v>,(5005,1,129,N'MANTENIMIENTO',CAST('19000101' AS DateTime), N'999999999')</v>
      </c>
    </row>
    <row r="131" spans="1:4" x14ac:dyDescent="0.25">
      <c r="A131">
        <v>5006</v>
      </c>
      <c r="B131">
        <v>1</v>
      </c>
      <c r="C131">
        <v>130</v>
      </c>
      <c r="D131" t="str">
        <f t="shared" ref="D131:D194" si="2">+CONCATENATE(",(",A131,",",B131,",",C131,",N'MANTENIMIENTO',CAST('19000101' AS DateTime), N'999999999')")</f>
        <v>,(5006,1,130,N'MANTENIMIENTO',CAST('19000101' AS DateTime), N'999999999')</v>
      </c>
    </row>
    <row r="132" spans="1:4" x14ac:dyDescent="0.25">
      <c r="A132">
        <v>5007</v>
      </c>
      <c r="B132">
        <v>1</v>
      </c>
      <c r="C132">
        <v>131</v>
      </c>
      <c r="D132" t="str">
        <f t="shared" si="2"/>
        <v>,(5007,1,131,N'MANTENIMIENTO',CAST('19000101' AS DateTime), N'999999999')</v>
      </c>
    </row>
    <row r="133" spans="1:4" x14ac:dyDescent="0.25">
      <c r="A133">
        <v>5008</v>
      </c>
      <c r="B133">
        <v>1</v>
      </c>
      <c r="C133">
        <v>132</v>
      </c>
      <c r="D133" t="str">
        <f t="shared" si="2"/>
        <v>,(5008,1,132,N'MANTENIMIENTO',CAST('19000101' AS DateTime), N'999999999')</v>
      </c>
    </row>
    <row r="134" spans="1:4" x14ac:dyDescent="0.25">
      <c r="A134">
        <v>5009</v>
      </c>
      <c r="B134">
        <v>1</v>
      </c>
      <c r="C134">
        <v>133</v>
      </c>
      <c r="D134" t="str">
        <f t="shared" si="2"/>
        <v>,(5009,1,133,N'MANTENIMIENTO',CAST('19000101' AS DateTime), N'999999999')</v>
      </c>
    </row>
    <row r="135" spans="1:4" x14ac:dyDescent="0.25">
      <c r="A135">
        <v>5010</v>
      </c>
      <c r="B135">
        <v>1</v>
      </c>
      <c r="C135">
        <v>134</v>
      </c>
      <c r="D135" t="str">
        <f t="shared" si="2"/>
        <v>,(5010,1,134,N'MANTENIMIENTO',CAST('19000101' AS DateTime), N'999999999')</v>
      </c>
    </row>
    <row r="136" spans="1:4" x14ac:dyDescent="0.25">
      <c r="A136">
        <v>5011</v>
      </c>
      <c r="B136">
        <v>1</v>
      </c>
      <c r="C136">
        <v>135</v>
      </c>
      <c r="D136" t="str">
        <f t="shared" si="2"/>
        <v>,(5011,1,135,N'MANTENIMIENTO',CAST('19000101' AS DateTime), N'999999999')</v>
      </c>
    </row>
    <row r="137" spans="1:4" x14ac:dyDescent="0.25">
      <c r="A137">
        <v>5012</v>
      </c>
      <c r="B137">
        <v>1</v>
      </c>
      <c r="C137">
        <v>136</v>
      </c>
      <c r="D137" t="str">
        <f t="shared" si="2"/>
        <v>,(5012,1,136,N'MANTENIMIENTO',CAST('19000101' AS DateTime), N'999999999')</v>
      </c>
    </row>
    <row r="138" spans="1:4" x14ac:dyDescent="0.25">
      <c r="A138">
        <v>5013</v>
      </c>
      <c r="B138">
        <v>1</v>
      </c>
      <c r="C138">
        <v>137</v>
      </c>
      <c r="D138" t="str">
        <f t="shared" si="2"/>
        <v>,(5013,1,137,N'MANTENIMIENTO',CAST('19000101' AS DateTime), N'999999999')</v>
      </c>
    </row>
    <row r="139" spans="1:4" x14ac:dyDescent="0.25">
      <c r="A139">
        <v>5014</v>
      </c>
      <c r="B139">
        <v>1</v>
      </c>
      <c r="C139">
        <v>138</v>
      </c>
      <c r="D139" t="str">
        <f t="shared" si="2"/>
        <v>,(5014,1,138,N'MANTENIMIENTO',CAST('19000101' AS DateTime), N'999999999')</v>
      </c>
    </row>
    <row r="140" spans="1:4" x14ac:dyDescent="0.25">
      <c r="A140">
        <v>5015</v>
      </c>
      <c r="B140">
        <v>1</v>
      </c>
      <c r="C140">
        <v>139</v>
      </c>
      <c r="D140" t="str">
        <f t="shared" si="2"/>
        <v>,(5015,1,139,N'MANTENIMIENTO',CAST('19000101' AS DateTime), N'999999999')</v>
      </c>
    </row>
    <row r="141" spans="1:4" x14ac:dyDescent="0.25">
      <c r="A141">
        <v>5016</v>
      </c>
      <c r="B141">
        <v>1</v>
      </c>
      <c r="C141">
        <v>140</v>
      </c>
      <c r="D141" t="str">
        <f t="shared" si="2"/>
        <v>,(5016,1,140,N'MANTENIMIENTO',CAST('19000101' AS DateTime), N'999999999')</v>
      </c>
    </row>
    <row r="142" spans="1:4" x14ac:dyDescent="0.25">
      <c r="A142">
        <v>5017</v>
      </c>
      <c r="B142">
        <v>1</v>
      </c>
      <c r="C142">
        <v>141</v>
      </c>
      <c r="D142" t="str">
        <f t="shared" si="2"/>
        <v>,(5017,1,141,N'MANTENIMIENTO',CAST('19000101' AS DateTime), N'999999999')</v>
      </c>
    </row>
    <row r="143" spans="1:4" x14ac:dyDescent="0.25">
      <c r="A143">
        <v>5018</v>
      </c>
      <c r="B143">
        <v>1</v>
      </c>
      <c r="C143">
        <v>142</v>
      </c>
      <c r="D143" t="str">
        <f t="shared" si="2"/>
        <v>,(5018,1,142,N'MANTENIMIENTO',CAST('19000101' AS DateTime), N'999999999')</v>
      </c>
    </row>
    <row r="144" spans="1:4" x14ac:dyDescent="0.25">
      <c r="A144">
        <v>5019</v>
      </c>
      <c r="B144">
        <v>1</v>
      </c>
      <c r="C144">
        <v>143</v>
      </c>
      <c r="D144" t="str">
        <f t="shared" si="2"/>
        <v>,(5019,1,143,N'MANTENIMIENTO',CAST('19000101' AS DateTime), N'999999999')</v>
      </c>
    </row>
    <row r="145" spans="1:4" x14ac:dyDescent="0.25">
      <c r="A145">
        <v>5023</v>
      </c>
      <c r="B145">
        <v>1</v>
      </c>
      <c r="C145">
        <v>144</v>
      </c>
      <c r="D145" t="str">
        <f t="shared" si="2"/>
        <v>,(5023,1,144,N'MANTENIMIENTO',CAST('19000101' AS DateTime), N'999999999')</v>
      </c>
    </row>
    <row r="146" spans="1:4" x14ac:dyDescent="0.25">
      <c r="A146">
        <v>5024</v>
      </c>
      <c r="B146">
        <v>1</v>
      </c>
      <c r="C146">
        <v>145</v>
      </c>
      <c r="D146" t="str">
        <f t="shared" si="2"/>
        <v>,(5024,1,145,N'MANTENIMIENTO',CAST('19000101' AS DateTime), N'999999999')</v>
      </c>
    </row>
    <row r="147" spans="1:4" x14ac:dyDescent="0.25">
      <c r="A147">
        <v>5025</v>
      </c>
      <c r="B147">
        <v>1</v>
      </c>
      <c r="C147">
        <v>146</v>
      </c>
      <c r="D147" t="str">
        <f t="shared" si="2"/>
        <v>,(5025,1,146,N'MANTENIMIENTO',CAST('19000101' AS DateTime), N'999999999')</v>
      </c>
    </row>
    <row r="148" spans="1:4" x14ac:dyDescent="0.25">
      <c r="A148">
        <v>5026</v>
      </c>
      <c r="B148">
        <v>1</v>
      </c>
      <c r="C148">
        <v>147</v>
      </c>
      <c r="D148" t="str">
        <f t="shared" si="2"/>
        <v>,(5026,1,147,N'MANTENIMIENTO',CAST('19000101' AS DateTime), N'999999999')</v>
      </c>
    </row>
    <row r="149" spans="1:4" x14ac:dyDescent="0.25">
      <c r="A149">
        <v>5027</v>
      </c>
      <c r="B149">
        <v>1</v>
      </c>
      <c r="C149">
        <v>148</v>
      </c>
      <c r="D149" t="str">
        <f t="shared" si="2"/>
        <v>,(5027,1,148,N'MANTENIMIENTO',CAST('19000101' AS DateTime), N'999999999')</v>
      </c>
    </row>
    <row r="150" spans="1:4" x14ac:dyDescent="0.25">
      <c r="A150">
        <v>5028</v>
      </c>
      <c r="B150">
        <v>1</v>
      </c>
      <c r="C150">
        <v>149</v>
      </c>
      <c r="D150" t="str">
        <f t="shared" si="2"/>
        <v>,(5028,1,149,N'MANTENIMIENTO',CAST('19000101' AS DateTime), N'999999999')</v>
      </c>
    </row>
    <row r="151" spans="1:4" x14ac:dyDescent="0.25">
      <c r="A151">
        <v>5029</v>
      </c>
      <c r="B151">
        <v>1</v>
      </c>
      <c r="C151">
        <v>150</v>
      </c>
      <c r="D151" t="str">
        <f t="shared" si="2"/>
        <v>,(5029,1,150,N'MANTENIMIENTO',CAST('19000101' AS DateTime), N'999999999')</v>
      </c>
    </row>
    <row r="152" spans="1:4" x14ac:dyDescent="0.25">
      <c r="A152">
        <v>5031</v>
      </c>
      <c r="B152">
        <v>1</v>
      </c>
      <c r="C152">
        <v>151</v>
      </c>
      <c r="D152" t="str">
        <f t="shared" si="2"/>
        <v>,(5031,1,151,N'MANTENIMIENTO',CAST('19000101' AS DateTime), N'999999999')</v>
      </c>
    </row>
    <row r="153" spans="1:4" x14ac:dyDescent="0.25">
      <c r="A153">
        <v>4990</v>
      </c>
      <c r="B153">
        <v>1</v>
      </c>
      <c r="C153">
        <v>153</v>
      </c>
      <c r="D153" t="str">
        <f t="shared" si="2"/>
        <v>,(4990,1,153,N'MANTENIMIENTO',CAST('19000101' AS DateTime), N'999999999')</v>
      </c>
    </row>
    <row r="154" spans="1:4" x14ac:dyDescent="0.25">
      <c r="A154">
        <v>4943</v>
      </c>
      <c r="B154">
        <v>1</v>
      </c>
      <c r="C154">
        <v>154</v>
      </c>
      <c r="D154" t="str">
        <f t="shared" si="2"/>
        <v>,(4943,1,154,N'MANTENIMIENTO',CAST('19000101' AS DateTime), N'999999999')</v>
      </c>
    </row>
    <row r="155" spans="1:4" x14ac:dyDescent="0.25">
      <c r="A155">
        <v>4923</v>
      </c>
      <c r="B155">
        <v>1</v>
      </c>
      <c r="C155">
        <v>155</v>
      </c>
      <c r="D155" t="str">
        <f t="shared" si="2"/>
        <v>,(4923,1,155,N'MANTENIMIENTO',CAST('19000101' AS DateTime), N'999999999')</v>
      </c>
    </row>
    <row r="156" spans="1:4" x14ac:dyDescent="0.25">
      <c r="A156">
        <v>4938</v>
      </c>
      <c r="B156">
        <v>1</v>
      </c>
      <c r="C156">
        <v>156</v>
      </c>
      <c r="D156" t="str">
        <f t="shared" si="2"/>
        <v>,(4938,1,156,N'MANTENIMIENTO',CAST('19000101' AS DateTime), N'999999999')</v>
      </c>
    </row>
    <row r="157" spans="1:4" x14ac:dyDescent="0.25">
      <c r="A157">
        <v>4939</v>
      </c>
      <c r="B157">
        <v>1</v>
      </c>
      <c r="C157">
        <v>157</v>
      </c>
      <c r="D157" t="str">
        <f t="shared" si="2"/>
        <v>,(4939,1,157,N'MANTENIMIENTO',CAST('19000101' AS DateTime), N'999999999')</v>
      </c>
    </row>
    <row r="158" spans="1:4" x14ac:dyDescent="0.25">
      <c r="A158">
        <v>4944</v>
      </c>
      <c r="B158">
        <v>1</v>
      </c>
      <c r="C158">
        <v>158</v>
      </c>
      <c r="D158" t="str">
        <f t="shared" si="2"/>
        <v>,(4944,1,158,N'MANTENIMIENTO',CAST('19000101' AS DateTime), N'999999999')</v>
      </c>
    </row>
    <row r="159" spans="1:4" x14ac:dyDescent="0.25">
      <c r="A159">
        <v>4954</v>
      </c>
      <c r="B159">
        <v>1</v>
      </c>
      <c r="C159">
        <v>159</v>
      </c>
      <c r="D159" t="str">
        <f t="shared" si="2"/>
        <v>,(4954,1,159,N'MANTENIMIENTO',CAST('19000101' AS DateTime), N'999999999')</v>
      </c>
    </row>
    <row r="160" spans="1:4" x14ac:dyDescent="0.25">
      <c r="A160">
        <v>4973</v>
      </c>
      <c r="B160">
        <v>1</v>
      </c>
      <c r="C160">
        <v>160</v>
      </c>
      <c r="D160" t="str">
        <f t="shared" si="2"/>
        <v>,(4973,1,160,N'MANTENIMIENTO',CAST('19000101' AS DateTime), N'999999999')</v>
      </c>
    </row>
    <row r="161" spans="1:4" x14ac:dyDescent="0.25">
      <c r="A161">
        <v>4975</v>
      </c>
      <c r="B161">
        <v>1</v>
      </c>
      <c r="C161">
        <v>161</v>
      </c>
      <c r="D161" t="str">
        <f t="shared" si="2"/>
        <v>,(4975,1,161,N'MANTENIMIENTO',CAST('19000101' AS DateTime), N'999999999')</v>
      </c>
    </row>
    <row r="162" spans="1:4" x14ac:dyDescent="0.25">
      <c r="A162">
        <v>4980</v>
      </c>
      <c r="B162">
        <v>1</v>
      </c>
      <c r="C162">
        <v>162</v>
      </c>
      <c r="D162" t="str">
        <f t="shared" si="2"/>
        <v>,(4980,1,162,N'MANTENIMIENTO',CAST('19000101' AS DateTime), N'999999999')</v>
      </c>
    </row>
    <row r="163" spans="1:4" x14ac:dyDescent="0.25">
      <c r="A163">
        <v>4984</v>
      </c>
      <c r="B163">
        <v>1</v>
      </c>
      <c r="C163">
        <v>163</v>
      </c>
      <c r="D163" t="str">
        <f t="shared" si="2"/>
        <v>,(4984,1,163,N'MANTENIMIENTO',CAST('19000101' AS DateTime), N'999999999')</v>
      </c>
    </row>
    <row r="164" spans="1:4" x14ac:dyDescent="0.25">
      <c r="A164">
        <v>4985</v>
      </c>
      <c r="B164">
        <v>1</v>
      </c>
      <c r="C164">
        <v>164</v>
      </c>
      <c r="D164" t="str">
        <f t="shared" si="2"/>
        <v>,(4985,1,164,N'MANTENIMIENTO',CAST('19000101' AS DateTime), N'999999999')</v>
      </c>
    </row>
    <row r="165" spans="1:4" x14ac:dyDescent="0.25">
      <c r="A165">
        <v>5020</v>
      </c>
      <c r="B165">
        <v>1</v>
      </c>
      <c r="C165">
        <v>165</v>
      </c>
      <c r="D165" t="str">
        <f t="shared" si="2"/>
        <v>,(5020,1,165,N'MANTENIMIENTO',CAST('19000101' AS DateTime), N'999999999')</v>
      </c>
    </row>
    <row r="166" spans="1:4" x14ac:dyDescent="0.25">
      <c r="A166">
        <v>5021</v>
      </c>
      <c r="B166">
        <v>1</v>
      </c>
      <c r="C166">
        <v>166</v>
      </c>
      <c r="D166" t="str">
        <f t="shared" si="2"/>
        <v>,(5021,1,166,N'MANTENIMIENTO',CAST('19000101' AS DateTime), N'999999999')</v>
      </c>
    </row>
    <row r="167" spans="1:4" x14ac:dyDescent="0.25">
      <c r="A167">
        <v>5022</v>
      </c>
      <c r="B167">
        <v>1</v>
      </c>
      <c r="C167">
        <v>167</v>
      </c>
      <c r="D167" t="str">
        <f t="shared" si="2"/>
        <v>,(5022,1,167,N'MANTENIMIENTO',CAST('19000101' AS DateTime), N'999999999')</v>
      </c>
    </row>
    <row r="168" spans="1:4" x14ac:dyDescent="0.25">
      <c r="A168">
        <v>5030</v>
      </c>
      <c r="B168">
        <v>1</v>
      </c>
      <c r="C168">
        <v>168</v>
      </c>
      <c r="D168" t="str">
        <f t="shared" si="2"/>
        <v>,(5030,1,168,N'MANTENIMIENTO',CAST('19000101' AS DateTime), N'999999999')</v>
      </c>
    </row>
    <row r="169" spans="1:4" x14ac:dyDescent="0.25">
      <c r="A169">
        <v>4991</v>
      </c>
      <c r="B169">
        <v>1</v>
      </c>
      <c r="C169">
        <v>169</v>
      </c>
      <c r="D169" t="str">
        <f t="shared" si="2"/>
        <v>,(4991,1,169,N'MANTENIMIENTO',CAST('19000101' AS DateTime), N'999999999')</v>
      </c>
    </row>
    <row r="170" spans="1:4" x14ac:dyDescent="0.25">
      <c r="A170">
        <v>5035</v>
      </c>
      <c r="B170">
        <v>1</v>
      </c>
      <c r="C170">
        <v>170</v>
      </c>
      <c r="D170" t="str">
        <f t="shared" si="2"/>
        <v>,(5035,1,170,N'MANTENIMIENTO',CAST('19000101' AS DateTime), N'999999999')</v>
      </c>
    </row>
    <row r="171" spans="1:4" x14ac:dyDescent="0.25">
      <c r="A171">
        <v>5071</v>
      </c>
      <c r="B171">
        <v>1</v>
      </c>
      <c r="C171">
        <v>172</v>
      </c>
      <c r="D171" t="str">
        <f t="shared" si="2"/>
        <v>,(5071,1,172,N'MANTENIMIENTO',CAST('19000101' AS DateTime), N'999999999')</v>
      </c>
    </row>
    <row r="172" spans="1:4" x14ac:dyDescent="0.25">
      <c r="A172">
        <v>5070</v>
      </c>
      <c r="B172">
        <v>1</v>
      </c>
      <c r="C172">
        <v>173</v>
      </c>
      <c r="D172" t="str">
        <f t="shared" si="2"/>
        <v>,(5070,1,173,N'MANTENIMIENTO',CAST('19000101' AS DateTime), N'999999999')</v>
      </c>
    </row>
    <row r="173" spans="1:4" x14ac:dyDescent="0.25">
      <c r="A173">
        <v>5065</v>
      </c>
      <c r="B173">
        <v>1</v>
      </c>
      <c r="C173">
        <v>175</v>
      </c>
      <c r="D173" t="str">
        <f t="shared" si="2"/>
        <v>,(5065,1,175,N'MANTENIMIENTO',CAST('19000101' AS DateTime), N'999999999')</v>
      </c>
    </row>
    <row r="174" spans="1:4" x14ac:dyDescent="0.25">
      <c r="A174">
        <v>5064</v>
      </c>
      <c r="B174">
        <v>1</v>
      </c>
      <c r="C174">
        <v>176</v>
      </c>
      <c r="D174" t="str">
        <f t="shared" si="2"/>
        <v>,(5064,1,176,N'MANTENIMIENTO',CAST('19000101' AS DateTime), N'999999999')</v>
      </c>
    </row>
    <row r="175" spans="1:4" x14ac:dyDescent="0.25">
      <c r="A175">
        <v>5073</v>
      </c>
      <c r="B175">
        <v>1</v>
      </c>
      <c r="C175">
        <v>178</v>
      </c>
      <c r="D175" t="str">
        <f t="shared" si="2"/>
        <v>,(5073,1,178,N'MANTENIMIENTO',CAST('19000101' AS DateTime), N'999999999')</v>
      </c>
    </row>
    <row r="176" spans="1:4" x14ac:dyDescent="0.25">
      <c r="A176">
        <v>5072</v>
      </c>
      <c r="B176">
        <v>1</v>
      </c>
      <c r="C176">
        <v>179</v>
      </c>
      <c r="D176" t="str">
        <f t="shared" si="2"/>
        <v>,(5072,1,179,N'MANTENIMIENTO',CAST('19000101' AS DateTime), N'999999999')</v>
      </c>
    </row>
    <row r="177" spans="1:4" x14ac:dyDescent="0.25">
      <c r="A177">
        <v>5034</v>
      </c>
      <c r="B177">
        <v>1</v>
      </c>
      <c r="C177">
        <v>180</v>
      </c>
      <c r="D177" t="str">
        <f t="shared" si="2"/>
        <v>,(5034,1,180,N'MANTENIMIENTO',CAST('19000101' AS DateTime), N'999999999')</v>
      </c>
    </row>
    <row r="178" spans="1:4" x14ac:dyDescent="0.25">
      <c r="A178">
        <v>5037</v>
      </c>
      <c r="B178">
        <v>1</v>
      </c>
      <c r="C178">
        <v>181</v>
      </c>
      <c r="D178" t="str">
        <f t="shared" si="2"/>
        <v>,(5037,1,181,N'MANTENIMIENTO',CAST('19000101' AS DateTime), N'999999999')</v>
      </c>
    </row>
    <row r="179" spans="1:4" x14ac:dyDescent="0.25">
      <c r="A179">
        <v>5066</v>
      </c>
      <c r="B179">
        <v>1</v>
      </c>
      <c r="C179">
        <v>182</v>
      </c>
      <c r="D179" t="str">
        <f t="shared" si="2"/>
        <v>,(5066,1,182,N'MANTENIMIENTO',CAST('19000101' AS DateTime), N'999999999')</v>
      </c>
    </row>
    <row r="180" spans="1:4" x14ac:dyDescent="0.25">
      <c r="A180">
        <v>5067</v>
      </c>
      <c r="B180">
        <v>1</v>
      </c>
      <c r="C180">
        <v>183</v>
      </c>
      <c r="D180" t="str">
        <f t="shared" si="2"/>
        <v>,(5067,1,183,N'MANTENIMIENTO',CAST('19000101' AS DateTime), N'999999999')</v>
      </c>
    </row>
    <row r="181" spans="1:4" x14ac:dyDescent="0.25">
      <c r="A181">
        <v>5068</v>
      </c>
      <c r="B181">
        <v>1</v>
      </c>
      <c r="C181">
        <v>184</v>
      </c>
      <c r="D181" t="str">
        <f t="shared" si="2"/>
        <v>,(5068,1,184,N'MANTENIMIENTO',CAST('19000101' AS DateTime), N'999999999')</v>
      </c>
    </row>
    <row r="182" spans="1:4" x14ac:dyDescent="0.25">
      <c r="A182">
        <v>5069</v>
      </c>
      <c r="B182">
        <v>1</v>
      </c>
      <c r="C182">
        <v>186</v>
      </c>
      <c r="D182" t="str">
        <f t="shared" si="2"/>
        <v>,(5069,1,186,N'MANTENIMIENTO',CAST('19000101' AS DateTime), N'999999999')</v>
      </c>
    </row>
    <row r="183" spans="1:4" x14ac:dyDescent="0.25">
      <c r="A183">
        <v>4904</v>
      </c>
      <c r="B183">
        <v>1</v>
      </c>
      <c r="C183">
        <v>189</v>
      </c>
      <c r="D183" t="str">
        <f t="shared" si="2"/>
        <v>,(4904,1,189,N'MANTENIMIENTO',CAST('19000101' AS DateTime), N'999999999')</v>
      </c>
    </row>
    <row r="184" spans="1:4" x14ac:dyDescent="0.25">
      <c r="A184">
        <v>4905</v>
      </c>
      <c r="B184">
        <v>1</v>
      </c>
      <c r="C184">
        <v>190</v>
      </c>
      <c r="D184" t="str">
        <f t="shared" si="2"/>
        <v>,(4905,1,190,N'MANTENIMIENTO',CAST('19000101' AS DateTime), N'999999999')</v>
      </c>
    </row>
    <row r="185" spans="1:4" x14ac:dyDescent="0.25">
      <c r="A185">
        <v>5032</v>
      </c>
      <c r="B185">
        <v>1</v>
      </c>
      <c r="C185">
        <v>191</v>
      </c>
      <c r="D185" t="str">
        <f t="shared" si="2"/>
        <v>,(5032,1,191,N'MANTENIMIENTO',CAST('19000101' AS DateTime), N'999999999')</v>
      </c>
    </row>
    <row r="186" spans="1:4" x14ac:dyDescent="0.25">
      <c r="A186">
        <v>5062</v>
      </c>
      <c r="B186">
        <v>1</v>
      </c>
      <c r="C186">
        <v>192</v>
      </c>
      <c r="D186" t="str">
        <f t="shared" si="2"/>
        <v>,(5062,1,192,N'MANTENIMIENTO',CAST('19000101' AS DateTime), N'999999999')</v>
      </c>
    </row>
    <row r="187" spans="1:4" x14ac:dyDescent="0.25">
      <c r="A187">
        <v>5063</v>
      </c>
      <c r="B187">
        <v>1</v>
      </c>
      <c r="C187">
        <v>193</v>
      </c>
      <c r="D187" t="str">
        <f t="shared" si="2"/>
        <v>,(5063,1,193,N'MANTENIMIENTO',CAST('19000101' AS DateTime), N'999999999')</v>
      </c>
    </row>
    <row r="188" spans="1:4" x14ac:dyDescent="0.25">
      <c r="A188">
        <v>5033</v>
      </c>
      <c r="B188">
        <v>1</v>
      </c>
      <c r="C188">
        <v>194</v>
      </c>
      <c r="D188" t="str">
        <f t="shared" si="2"/>
        <v>,(5033,1,194,N'MANTENIMIENTO',CAST('19000101' AS DateTime), N'999999999')</v>
      </c>
    </row>
    <row r="189" spans="1:4" x14ac:dyDescent="0.25">
      <c r="A189">
        <v>5088</v>
      </c>
      <c r="B189">
        <v>1</v>
      </c>
      <c r="C189">
        <v>198</v>
      </c>
      <c r="D189" t="str">
        <f t="shared" si="2"/>
        <v>,(5088,1,198,N'MANTENIMIENTO',CAST('19000101' AS DateTime), N'999999999')</v>
      </c>
    </row>
    <row r="190" spans="1:4" x14ac:dyDescent="0.25">
      <c r="A190">
        <v>5089</v>
      </c>
      <c r="B190">
        <v>1</v>
      </c>
      <c r="C190">
        <v>199</v>
      </c>
      <c r="D190" t="str">
        <f t="shared" si="2"/>
        <v>,(5089,1,199,N'MANTENIMIENTO',CAST('19000101' AS DateTime), N'999999999')</v>
      </c>
    </row>
    <row r="191" spans="1:4" x14ac:dyDescent="0.25">
      <c r="A191">
        <v>3090</v>
      </c>
      <c r="B191">
        <v>4</v>
      </c>
      <c r="C191">
        <v>1</v>
      </c>
      <c r="D191" t="str">
        <f t="shared" si="2"/>
        <v>,(3090,4,1,N'MANTENIMIENTO',CAST('19000101' AS DateTime), N'999999999')</v>
      </c>
    </row>
    <row r="192" spans="1:4" x14ac:dyDescent="0.25">
      <c r="A192">
        <v>3098</v>
      </c>
      <c r="B192">
        <v>4</v>
      </c>
      <c r="C192">
        <v>3</v>
      </c>
      <c r="D192" t="str">
        <f t="shared" si="2"/>
        <v>,(3098,4,3,N'MANTENIMIENTO',CAST('19000101' AS DateTime), N'999999999')</v>
      </c>
    </row>
    <row r="193" spans="1:4" x14ac:dyDescent="0.25">
      <c r="A193">
        <v>3094</v>
      </c>
      <c r="B193">
        <v>4</v>
      </c>
      <c r="C193">
        <v>4</v>
      </c>
      <c r="D193" t="str">
        <f t="shared" si="2"/>
        <v>,(3094,4,4,N'MANTENIMIENTO',CAST('19000101' AS DateTime), N'999999999')</v>
      </c>
    </row>
    <row r="194" spans="1:4" x14ac:dyDescent="0.25">
      <c r="A194">
        <v>3093</v>
      </c>
      <c r="B194">
        <v>4</v>
      </c>
      <c r="C194">
        <v>6</v>
      </c>
      <c r="D194" t="str">
        <f t="shared" si="2"/>
        <v>,(3093,4,6,N'MANTENIMIENTO',CAST('19000101' AS DateTime), N'999999999')</v>
      </c>
    </row>
    <row r="195" spans="1:4" x14ac:dyDescent="0.25">
      <c r="A195">
        <v>3091</v>
      </c>
      <c r="B195">
        <v>4</v>
      </c>
      <c r="C195">
        <v>9</v>
      </c>
      <c r="D195" t="str">
        <f t="shared" ref="D195:D258" si="3">+CONCATENATE(",(",A195,",",B195,",",C195,",N'MANTENIMIENTO',CAST('19000101' AS DateTime), N'999999999')")</f>
        <v>,(3091,4,9,N'MANTENIMIENTO',CAST('19000101' AS DateTime), N'999999999')</v>
      </c>
    </row>
    <row r="196" spans="1:4" x14ac:dyDescent="0.25">
      <c r="A196">
        <v>3092</v>
      </c>
      <c r="B196">
        <v>4</v>
      </c>
      <c r="C196">
        <v>10</v>
      </c>
      <c r="D196" t="str">
        <f t="shared" si="3"/>
        <v>,(3092,4,10,N'MANTENIMIENTO',CAST('19000101' AS DateTime), N'999999999')</v>
      </c>
    </row>
    <row r="197" spans="1:4" x14ac:dyDescent="0.25">
      <c r="A197">
        <v>3099</v>
      </c>
      <c r="B197">
        <v>4</v>
      </c>
      <c r="C197">
        <v>14</v>
      </c>
      <c r="D197" t="str">
        <f t="shared" si="3"/>
        <v>,(3099,4,14,N'MANTENIMIENTO',CAST('19000101' AS DateTime), N'999999999')</v>
      </c>
    </row>
    <row r="198" spans="1:4" x14ac:dyDescent="0.25">
      <c r="A198">
        <v>3095</v>
      </c>
      <c r="B198">
        <v>4</v>
      </c>
      <c r="C198">
        <v>19</v>
      </c>
      <c r="D198" t="str">
        <f t="shared" si="3"/>
        <v>,(3095,4,19,N'MANTENIMIENTO',CAST('19000101' AS DateTime), N'999999999')</v>
      </c>
    </row>
    <row r="199" spans="1:4" x14ac:dyDescent="0.25">
      <c r="A199">
        <v>3097</v>
      </c>
      <c r="B199">
        <v>4</v>
      </c>
      <c r="C199">
        <v>20</v>
      </c>
      <c r="D199" t="str">
        <f t="shared" si="3"/>
        <v>,(3097,4,20,N'MANTENIMIENTO',CAST('19000101' AS DateTime), N'999999999')</v>
      </c>
    </row>
    <row r="200" spans="1:4" x14ac:dyDescent="0.25">
      <c r="A200">
        <v>3096</v>
      </c>
      <c r="B200">
        <v>4</v>
      </c>
      <c r="C200">
        <v>22</v>
      </c>
      <c r="D200" t="str">
        <f t="shared" si="3"/>
        <v>,(3096,4,22,N'MANTENIMIENTO',CAST('19000101' AS DateTime), N'999999999')</v>
      </c>
    </row>
    <row r="201" spans="1:4" x14ac:dyDescent="0.25">
      <c r="A201">
        <v>3102</v>
      </c>
      <c r="B201">
        <v>4</v>
      </c>
      <c r="C201">
        <v>35</v>
      </c>
      <c r="D201" t="str">
        <f t="shared" si="3"/>
        <v>,(3102,4,35,N'MANTENIMIENTO',CAST('19000101' AS DateTime), N'999999999')</v>
      </c>
    </row>
    <row r="202" spans="1:4" x14ac:dyDescent="0.25">
      <c r="A202">
        <v>3103</v>
      </c>
      <c r="B202">
        <v>4</v>
      </c>
      <c r="C202">
        <v>36</v>
      </c>
      <c r="D202" t="str">
        <f t="shared" si="3"/>
        <v>,(3103,4,36,N'MANTENIMIENTO',CAST('19000101' AS DateTime), N'999999999')</v>
      </c>
    </row>
    <row r="203" spans="1:4" x14ac:dyDescent="0.25">
      <c r="A203">
        <v>3100</v>
      </c>
      <c r="B203">
        <v>4</v>
      </c>
      <c r="C203">
        <v>37</v>
      </c>
      <c r="D203" t="str">
        <f t="shared" si="3"/>
        <v>,(3100,4,37,N'MANTENIMIENTO',CAST('19000101' AS DateTime), N'999999999')</v>
      </c>
    </row>
    <row r="204" spans="1:4" x14ac:dyDescent="0.25">
      <c r="A204">
        <v>3101</v>
      </c>
      <c r="B204">
        <v>4</v>
      </c>
      <c r="C204">
        <v>38</v>
      </c>
      <c r="D204" t="str">
        <f t="shared" si="3"/>
        <v>,(3101,4,38,N'MANTENIMIENTO',CAST('19000101' AS DateTime), N'999999999')</v>
      </c>
    </row>
    <row r="205" spans="1:4" x14ac:dyDescent="0.25">
      <c r="A205">
        <v>3104</v>
      </c>
      <c r="B205">
        <v>4</v>
      </c>
      <c r="C205">
        <v>48</v>
      </c>
      <c r="D205" t="str">
        <f t="shared" si="3"/>
        <v>,(3104,4,48,N'MANTENIMIENTO',CAST('19000101' AS DateTime), N'999999999')</v>
      </c>
    </row>
    <row r="206" spans="1:4" x14ac:dyDescent="0.25">
      <c r="A206">
        <v>3105</v>
      </c>
      <c r="B206">
        <v>4</v>
      </c>
      <c r="C206">
        <v>49</v>
      </c>
      <c r="D206" t="str">
        <f t="shared" si="3"/>
        <v>,(3105,4,49,N'MANTENIMIENTO',CAST('19000101' AS DateTime), N'999999999')</v>
      </c>
    </row>
    <row r="207" spans="1:4" x14ac:dyDescent="0.25">
      <c r="A207">
        <v>3106</v>
      </c>
      <c r="B207">
        <v>5</v>
      </c>
      <c r="C207">
        <v>1</v>
      </c>
      <c r="D207" t="str">
        <f t="shared" si="3"/>
        <v>,(3106,5,1,N'MANTENIMIENTO',CAST('19000101' AS DateTime), N'999999999')</v>
      </c>
    </row>
    <row r="208" spans="1:4" x14ac:dyDescent="0.25">
      <c r="A208">
        <v>3109</v>
      </c>
      <c r="B208">
        <v>5</v>
      </c>
      <c r="C208">
        <v>2</v>
      </c>
      <c r="D208" t="str">
        <f t="shared" si="3"/>
        <v>,(3109,5,2,N'MANTENIMIENTO',CAST('19000101' AS DateTime), N'999999999')</v>
      </c>
    </row>
    <row r="209" spans="1:4" x14ac:dyDescent="0.25">
      <c r="A209">
        <v>3123</v>
      </c>
      <c r="B209">
        <v>5</v>
      </c>
      <c r="C209">
        <v>3</v>
      </c>
      <c r="D209" t="str">
        <f t="shared" si="3"/>
        <v>,(3123,5,3,N'MANTENIMIENTO',CAST('19000101' AS DateTime), N'999999999')</v>
      </c>
    </row>
    <row r="210" spans="1:4" x14ac:dyDescent="0.25">
      <c r="A210">
        <v>3117</v>
      </c>
      <c r="B210">
        <v>5</v>
      </c>
      <c r="C210">
        <v>4</v>
      </c>
      <c r="D210" t="str">
        <f t="shared" si="3"/>
        <v>,(3117,5,4,N'MANTENIMIENTO',CAST('19000101' AS DateTime), N'999999999')</v>
      </c>
    </row>
    <row r="211" spans="1:4" x14ac:dyDescent="0.25">
      <c r="A211">
        <v>3114</v>
      </c>
      <c r="B211">
        <v>5</v>
      </c>
      <c r="C211">
        <v>5</v>
      </c>
      <c r="D211" t="str">
        <f t="shared" si="3"/>
        <v>,(3114,5,5,N'MANTENIMIENTO',CAST('19000101' AS DateTime), N'999999999')</v>
      </c>
    </row>
    <row r="212" spans="1:4" x14ac:dyDescent="0.25">
      <c r="A212">
        <v>3112</v>
      </c>
      <c r="B212">
        <v>5</v>
      </c>
      <c r="C212">
        <v>6</v>
      </c>
      <c r="D212" t="str">
        <f t="shared" si="3"/>
        <v>,(3112,5,6,N'MANTENIMIENTO',CAST('19000101' AS DateTime), N'999999999')</v>
      </c>
    </row>
    <row r="213" spans="1:4" x14ac:dyDescent="0.25">
      <c r="A213">
        <v>3107</v>
      </c>
      <c r="B213">
        <v>5</v>
      </c>
      <c r="C213">
        <v>7</v>
      </c>
      <c r="D213" t="str">
        <f t="shared" si="3"/>
        <v>,(3107,5,7,N'MANTENIMIENTO',CAST('19000101' AS DateTime), N'999999999')</v>
      </c>
    </row>
    <row r="214" spans="1:4" x14ac:dyDescent="0.25">
      <c r="A214">
        <v>3122</v>
      </c>
      <c r="B214">
        <v>5</v>
      </c>
      <c r="C214">
        <v>8</v>
      </c>
      <c r="D214" t="str">
        <f t="shared" si="3"/>
        <v>,(3122,5,8,N'MANTENIMIENTO',CAST('19000101' AS DateTime), N'999999999')</v>
      </c>
    </row>
    <row r="215" spans="1:4" x14ac:dyDescent="0.25">
      <c r="A215">
        <v>3108</v>
      </c>
      <c r="B215">
        <v>5</v>
      </c>
      <c r="C215">
        <v>9</v>
      </c>
      <c r="D215" t="str">
        <f t="shared" si="3"/>
        <v>,(3108,5,9,N'MANTENIMIENTO',CAST('19000101' AS DateTime), N'999999999')</v>
      </c>
    </row>
    <row r="216" spans="1:4" x14ac:dyDescent="0.25">
      <c r="A216">
        <v>3121</v>
      </c>
      <c r="B216">
        <v>5</v>
      </c>
      <c r="C216">
        <v>11</v>
      </c>
      <c r="D216" t="str">
        <f t="shared" si="3"/>
        <v>,(3121,5,11,N'MANTENIMIENTO',CAST('19000101' AS DateTime), N'999999999')</v>
      </c>
    </row>
    <row r="217" spans="1:4" x14ac:dyDescent="0.25">
      <c r="A217">
        <v>3110</v>
      </c>
      <c r="B217">
        <v>5</v>
      </c>
      <c r="C217">
        <v>12</v>
      </c>
      <c r="D217" t="str">
        <f t="shared" si="3"/>
        <v>,(3110,5,12,N'MANTENIMIENTO',CAST('19000101' AS DateTime), N'999999999')</v>
      </c>
    </row>
    <row r="218" spans="1:4" x14ac:dyDescent="0.25">
      <c r="A218">
        <v>3111</v>
      </c>
      <c r="B218">
        <v>5</v>
      </c>
      <c r="C218">
        <v>13</v>
      </c>
      <c r="D218" t="str">
        <f t="shared" si="3"/>
        <v>,(3111,5,13,N'MANTENIMIENTO',CAST('19000101' AS DateTime), N'999999999')</v>
      </c>
    </row>
    <row r="219" spans="1:4" x14ac:dyDescent="0.25">
      <c r="A219">
        <v>3124</v>
      </c>
      <c r="B219">
        <v>5</v>
      </c>
      <c r="C219">
        <v>14</v>
      </c>
      <c r="D219" t="str">
        <f t="shared" si="3"/>
        <v>,(3124,5,14,N'MANTENIMIENTO',CAST('19000101' AS DateTime), N'999999999')</v>
      </c>
    </row>
    <row r="220" spans="1:4" x14ac:dyDescent="0.25">
      <c r="A220">
        <v>3118</v>
      </c>
      <c r="B220">
        <v>5</v>
      </c>
      <c r="C220">
        <v>19</v>
      </c>
      <c r="D220" t="str">
        <f t="shared" si="3"/>
        <v>,(3118,5,19,N'MANTENIMIENTO',CAST('19000101' AS DateTime), N'999999999')</v>
      </c>
    </row>
    <row r="221" spans="1:4" x14ac:dyDescent="0.25">
      <c r="A221">
        <v>3120</v>
      </c>
      <c r="B221">
        <v>5</v>
      </c>
      <c r="C221">
        <v>20</v>
      </c>
      <c r="D221" t="str">
        <f t="shared" si="3"/>
        <v>,(3120,5,20,N'MANTENIMIENTO',CAST('19000101' AS DateTime), N'999999999')</v>
      </c>
    </row>
    <row r="222" spans="1:4" x14ac:dyDescent="0.25">
      <c r="A222">
        <v>3119</v>
      </c>
      <c r="B222">
        <v>5</v>
      </c>
      <c r="C222">
        <v>22</v>
      </c>
      <c r="D222" t="str">
        <f t="shared" si="3"/>
        <v>,(3119,5,22,N'MANTENIMIENTO',CAST('19000101' AS DateTime), N'999999999')</v>
      </c>
    </row>
    <row r="223" spans="1:4" x14ac:dyDescent="0.25">
      <c r="A223">
        <v>3115</v>
      </c>
      <c r="B223">
        <v>5</v>
      </c>
      <c r="C223">
        <v>23</v>
      </c>
      <c r="D223" t="str">
        <f t="shared" si="3"/>
        <v>,(3115,5,23,N'MANTENIMIENTO',CAST('19000101' AS DateTime), N'999999999')</v>
      </c>
    </row>
    <row r="224" spans="1:4" x14ac:dyDescent="0.25">
      <c r="A224">
        <v>3116</v>
      </c>
      <c r="B224">
        <v>5</v>
      </c>
      <c r="C224">
        <v>24</v>
      </c>
      <c r="D224" t="str">
        <f t="shared" si="3"/>
        <v>,(3116,5,24,N'MANTENIMIENTO',CAST('19000101' AS DateTime), N'999999999')</v>
      </c>
    </row>
    <row r="225" spans="1:4" x14ac:dyDescent="0.25">
      <c r="A225">
        <v>3113</v>
      </c>
      <c r="B225">
        <v>5</v>
      </c>
      <c r="C225">
        <v>25</v>
      </c>
      <c r="D225" t="str">
        <f t="shared" si="3"/>
        <v>,(3113,5,25,N'MANTENIMIENTO',CAST('19000101' AS DateTime), N'999999999')</v>
      </c>
    </row>
    <row r="226" spans="1:4" x14ac:dyDescent="0.25">
      <c r="A226">
        <v>3127</v>
      </c>
      <c r="B226">
        <v>5</v>
      </c>
      <c r="C226">
        <v>35</v>
      </c>
      <c r="D226" t="str">
        <f t="shared" si="3"/>
        <v>,(3127,5,35,N'MANTENIMIENTO',CAST('19000101' AS DateTime), N'999999999')</v>
      </c>
    </row>
    <row r="227" spans="1:4" x14ac:dyDescent="0.25">
      <c r="A227">
        <v>3128</v>
      </c>
      <c r="B227">
        <v>5</v>
      </c>
      <c r="C227">
        <v>36</v>
      </c>
      <c r="D227" t="str">
        <f t="shared" si="3"/>
        <v>,(3128,5,36,N'MANTENIMIENTO',CAST('19000101' AS DateTime), N'999999999')</v>
      </c>
    </row>
    <row r="228" spans="1:4" x14ac:dyDescent="0.25">
      <c r="A228">
        <v>3125</v>
      </c>
      <c r="B228">
        <v>5</v>
      </c>
      <c r="C228">
        <v>37</v>
      </c>
      <c r="D228" t="str">
        <f t="shared" si="3"/>
        <v>,(3125,5,37,N'MANTENIMIENTO',CAST('19000101' AS DateTime), N'999999999')</v>
      </c>
    </row>
    <row r="229" spans="1:4" x14ac:dyDescent="0.25">
      <c r="A229">
        <v>3126</v>
      </c>
      <c r="B229">
        <v>5</v>
      </c>
      <c r="C229">
        <v>38</v>
      </c>
      <c r="D229" t="str">
        <f t="shared" si="3"/>
        <v>,(3126,5,38,N'MANTENIMIENTO',CAST('19000101' AS DateTime), N'999999999')</v>
      </c>
    </row>
    <row r="230" spans="1:4" x14ac:dyDescent="0.25">
      <c r="A230">
        <v>3129</v>
      </c>
      <c r="B230">
        <v>5</v>
      </c>
      <c r="C230">
        <v>48</v>
      </c>
      <c r="D230" t="str">
        <f t="shared" si="3"/>
        <v>,(3129,5,48,N'MANTENIMIENTO',CAST('19000101' AS DateTime), N'999999999')</v>
      </c>
    </row>
    <row r="231" spans="1:4" x14ac:dyDescent="0.25">
      <c r="A231">
        <v>3130</v>
      </c>
      <c r="B231">
        <v>5</v>
      </c>
      <c r="C231">
        <v>49</v>
      </c>
      <c r="D231" t="str">
        <f t="shared" si="3"/>
        <v>,(3130,5,49,N'MANTENIMIENTO',CAST('19000101' AS DateTime), N'999999999')</v>
      </c>
    </row>
    <row r="232" spans="1:4" x14ac:dyDescent="0.25">
      <c r="A232">
        <v>3131</v>
      </c>
      <c r="B232">
        <v>6</v>
      </c>
      <c r="C232">
        <v>1</v>
      </c>
      <c r="D232" t="str">
        <f t="shared" si="3"/>
        <v>,(3131,6,1,N'MANTENIMIENTO',CAST('19000101' AS DateTime), N'999999999')</v>
      </c>
    </row>
    <row r="233" spans="1:4" x14ac:dyDescent="0.25">
      <c r="A233">
        <v>3134</v>
      </c>
      <c r="B233">
        <v>6</v>
      </c>
      <c r="C233">
        <v>2</v>
      </c>
      <c r="D233" t="str">
        <f t="shared" si="3"/>
        <v>,(3134,6,2,N'MANTENIMIENTO',CAST('19000101' AS DateTime), N'999999999')</v>
      </c>
    </row>
    <row r="234" spans="1:4" x14ac:dyDescent="0.25">
      <c r="A234">
        <v>3140</v>
      </c>
      <c r="B234">
        <v>6</v>
      </c>
      <c r="C234">
        <v>3</v>
      </c>
      <c r="D234" t="str">
        <f t="shared" si="3"/>
        <v>,(3140,6,3,N'MANTENIMIENTO',CAST('19000101' AS DateTime), N'999999999')</v>
      </c>
    </row>
    <row r="235" spans="1:4" x14ac:dyDescent="0.25">
      <c r="A235">
        <v>3138</v>
      </c>
      <c r="B235">
        <v>6</v>
      </c>
      <c r="C235">
        <v>4</v>
      </c>
      <c r="D235" t="str">
        <f t="shared" si="3"/>
        <v>,(3138,6,4,N'MANTENIMIENTO',CAST('19000101' AS DateTime), N'999999999')</v>
      </c>
    </row>
    <row r="236" spans="1:4" x14ac:dyDescent="0.25">
      <c r="A236">
        <v>3137</v>
      </c>
      <c r="B236">
        <v>6</v>
      </c>
      <c r="C236">
        <v>6</v>
      </c>
      <c r="D236" t="str">
        <f t="shared" si="3"/>
        <v>,(3137,6,6,N'MANTENIMIENTO',CAST('19000101' AS DateTime), N'999999999')</v>
      </c>
    </row>
    <row r="237" spans="1:4" x14ac:dyDescent="0.25">
      <c r="A237">
        <v>3132</v>
      </c>
      <c r="B237">
        <v>6</v>
      </c>
      <c r="C237">
        <v>7</v>
      </c>
      <c r="D237" t="str">
        <f t="shared" si="3"/>
        <v>,(3132,6,7,N'MANTENIMIENTO',CAST('19000101' AS DateTime), N'999999999')</v>
      </c>
    </row>
    <row r="238" spans="1:4" x14ac:dyDescent="0.25">
      <c r="A238">
        <v>3139</v>
      </c>
      <c r="B238">
        <v>6</v>
      </c>
      <c r="C238">
        <v>8</v>
      </c>
      <c r="D238" t="str">
        <f t="shared" si="3"/>
        <v>,(3139,6,8,N'MANTENIMIENTO',CAST('19000101' AS DateTime), N'999999999')</v>
      </c>
    </row>
    <row r="239" spans="1:4" x14ac:dyDescent="0.25">
      <c r="A239">
        <v>3133</v>
      </c>
      <c r="B239">
        <v>6</v>
      </c>
      <c r="C239">
        <v>9</v>
      </c>
      <c r="D239" t="str">
        <f t="shared" si="3"/>
        <v>,(3133,6,9,N'MANTENIMIENTO',CAST('19000101' AS DateTime), N'999999999')</v>
      </c>
    </row>
    <row r="240" spans="1:4" x14ac:dyDescent="0.25">
      <c r="A240">
        <v>3135</v>
      </c>
      <c r="B240">
        <v>6</v>
      </c>
      <c r="C240">
        <v>12</v>
      </c>
      <c r="D240" t="str">
        <f t="shared" si="3"/>
        <v>,(3135,6,12,N'MANTENIMIENTO',CAST('19000101' AS DateTime), N'999999999')</v>
      </c>
    </row>
    <row r="241" spans="1:4" x14ac:dyDescent="0.25">
      <c r="A241">
        <v>3136</v>
      </c>
      <c r="B241">
        <v>6</v>
      </c>
      <c r="C241">
        <v>13</v>
      </c>
      <c r="D241" t="str">
        <f t="shared" si="3"/>
        <v>,(3136,6,13,N'MANTENIMIENTO',CAST('19000101' AS DateTime), N'999999999')</v>
      </c>
    </row>
    <row r="242" spans="1:4" x14ac:dyDescent="0.25">
      <c r="A242">
        <v>3141</v>
      </c>
      <c r="B242">
        <v>7</v>
      </c>
      <c r="C242">
        <v>1</v>
      </c>
      <c r="D242" t="str">
        <f t="shared" si="3"/>
        <v>,(3141,7,1,N'MANTENIMIENTO',CAST('19000101' AS DateTime), N'999999999')</v>
      </c>
    </row>
    <row r="243" spans="1:4" x14ac:dyDescent="0.25">
      <c r="A243">
        <v>3143</v>
      </c>
      <c r="B243">
        <v>7</v>
      </c>
      <c r="C243">
        <v>2</v>
      </c>
      <c r="D243" t="str">
        <f t="shared" si="3"/>
        <v>,(3143,7,2,N'MANTENIMIENTO',CAST('19000101' AS DateTime), N'999999999')</v>
      </c>
    </row>
    <row r="244" spans="1:4" x14ac:dyDescent="0.25">
      <c r="A244">
        <v>3148</v>
      </c>
      <c r="B244">
        <v>7</v>
      </c>
      <c r="C244">
        <v>5</v>
      </c>
      <c r="D244" t="str">
        <f t="shared" si="3"/>
        <v>,(3148,7,5,N'MANTENIMIENTO',CAST('19000101' AS DateTime), N'999999999')</v>
      </c>
    </row>
    <row r="245" spans="1:4" x14ac:dyDescent="0.25">
      <c r="A245">
        <v>3146</v>
      </c>
      <c r="B245">
        <v>7</v>
      </c>
      <c r="C245">
        <v>6</v>
      </c>
      <c r="D245" t="str">
        <f t="shared" si="3"/>
        <v>,(3146,7,6,N'MANTENIMIENTO',CAST('19000101' AS DateTime), N'999999999')</v>
      </c>
    </row>
    <row r="246" spans="1:4" x14ac:dyDescent="0.25">
      <c r="A246">
        <v>3144</v>
      </c>
      <c r="B246">
        <v>7</v>
      </c>
      <c r="C246">
        <v>12</v>
      </c>
      <c r="D246" t="str">
        <f t="shared" si="3"/>
        <v>,(3144,7,12,N'MANTENIMIENTO',CAST('19000101' AS DateTime), N'999999999')</v>
      </c>
    </row>
    <row r="247" spans="1:4" x14ac:dyDescent="0.25">
      <c r="A247">
        <v>3145</v>
      </c>
      <c r="B247">
        <v>7</v>
      </c>
      <c r="C247">
        <v>13</v>
      </c>
      <c r="D247" t="str">
        <f t="shared" si="3"/>
        <v>,(3145,7,13,N'MANTENIMIENTO',CAST('19000101' AS DateTime), N'999999999')</v>
      </c>
    </row>
    <row r="248" spans="1:4" x14ac:dyDescent="0.25">
      <c r="A248">
        <v>3160</v>
      </c>
      <c r="B248">
        <v>7</v>
      </c>
      <c r="C248">
        <v>17</v>
      </c>
      <c r="D248" t="str">
        <f t="shared" si="3"/>
        <v>,(3160,7,17,N'MANTENIMIENTO',CAST('19000101' AS DateTime), N'999999999')</v>
      </c>
    </row>
    <row r="249" spans="1:4" x14ac:dyDescent="0.25">
      <c r="A249">
        <v>3158</v>
      </c>
      <c r="B249">
        <v>7</v>
      </c>
      <c r="C249">
        <v>18</v>
      </c>
      <c r="D249" t="str">
        <f t="shared" si="3"/>
        <v>,(3158,7,18,N'MANTENIMIENTO',CAST('19000101' AS DateTime), N'999999999')</v>
      </c>
    </row>
    <row r="250" spans="1:4" x14ac:dyDescent="0.25">
      <c r="A250">
        <v>3159</v>
      </c>
      <c r="B250">
        <v>7</v>
      </c>
      <c r="C250">
        <v>19</v>
      </c>
      <c r="D250" t="str">
        <f t="shared" si="3"/>
        <v>,(3159,7,19,N'MANTENIMIENTO',CAST('19000101' AS DateTime), N'999999999')</v>
      </c>
    </row>
    <row r="251" spans="1:4" x14ac:dyDescent="0.25">
      <c r="A251">
        <v>3149</v>
      </c>
      <c r="B251">
        <v>7</v>
      </c>
      <c r="C251">
        <v>23</v>
      </c>
      <c r="D251" t="str">
        <f t="shared" si="3"/>
        <v>,(3149,7,23,N'MANTENIMIENTO',CAST('19000101' AS DateTime), N'999999999')</v>
      </c>
    </row>
    <row r="252" spans="1:4" x14ac:dyDescent="0.25">
      <c r="A252">
        <v>3157</v>
      </c>
      <c r="B252">
        <v>7</v>
      </c>
      <c r="C252">
        <v>24</v>
      </c>
      <c r="D252" t="str">
        <f t="shared" si="3"/>
        <v>,(3157,7,24,N'MANTENIMIENTO',CAST('19000101' AS DateTime), N'999999999')</v>
      </c>
    </row>
    <row r="253" spans="1:4" x14ac:dyDescent="0.25">
      <c r="A253">
        <v>3147</v>
      </c>
      <c r="B253">
        <v>7</v>
      </c>
      <c r="C253">
        <v>25</v>
      </c>
      <c r="D253" t="str">
        <f t="shared" si="3"/>
        <v>,(3147,7,25,N'MANTENIMIENTO',CAST('19000101' AS DateTime), N'999999999')</v>
      </c>
    </row>
    <row r="254" spans="1:4" x14ac:dyDescent="0.25">
      <c r="A254">
        <v>3153</v>
      </c>
      <c r="B254">
        <v>7</v>
      </c>
      <c r="C254">
        <v>41</v>
      </c>
      <c r="D254" t="str">
        <f t="shared" si="3"/>
        <v>,(3153,7,41,N'MANTENIMIENTO',CAST('19000101' AS DateTime), N'999999999')</v>
      </c>
    </row>
    <row r="255" spans="1:4" x14ac:dyDescent="0.25">
      <c r="A255">
        <v>3155</v>
      </c>
      <c r="B255">
        <v>7</v>
      </c>
      <c r="C255">
        <v>42</v>
      </c>
      <c r="D255" t="str">
        <f t="shared" si="3"/>
        <v>,(3155,7,42,N'MANTENIMIENTO',CAST('19000101' AS DateTime), N'999999999')</v>
      </c>
    </row>
    <row r="256" spans="1:4" x14ac:dyDescent="0.25">
      <c r="A256">
        <v>3156</v>
      </c>
      <c r="B256">
        <v>7</v>
      </c>
      <c r="C256">
        <v>43</v>
      </c>
      <c r="D256" t="str">
        <f t="shared" si="3"/>
        <v>,(3156,7,43,N'MANTENIMIENTO',CAST('19000101' AS DateTime), N'999999999')</v>
      </c>
    </row>
    <row r="257" spans="1:4" x14ac:dyDescent="0.25">
      <c r="A257">
        <v>3151</v>
      </c>
      <c r="B257">
        <v>7</v>
      </c>
      <c r="C257">
        <v>44</v>
      </c>
      <c r="D257" t="str">
        <f t="shared" si="3"/>
        <v>,(3151,7,44,N'MANTENIMIENTO',CAST('19000101' AS DateTime), N'999999999')</v>
      </c>
    </row>
    <row r="258" spans="1:4" x14ac:dyDescent="0.25">
      <c r="A258">
        <v>3150</v>
      </c>
      <c r="B258">
        <v>7</v>
      </c>
      <c r="C258">
        <v>45</v>
      </c>
      <c r="D258" t="str">
        <f t="shared" si="3"/>
        <v>,(3150,7,45,N'MANTENIMIENTO',CAST('19000101' AS DateTime), N'999999999')</v>
      </c>
    </row>
    <row r="259" spans="1:4" x14ac:dyDescent="0.25">
      <c r="A259">
        <v>3152</v>
      </c>
      <c r="B259">
        <v>7</v>
      </c>
      <c r="C259">
        <v>46</v>
      </c>
      <c r="D259" t="str">
        <f t="shared" ref="D259:D322" si="4">+CONCATENATE(",(",A259,",",B259,",",C259,",N'MANTENIMIENTO',CAST('19000101' AS DateTime), N'999999999')")</f>
        <v>,(3152,7,46,N'MANTENIMIENTO',CAST('19000101' AS DateTime), N'999999999')</v>
      </c>
    </row>
    <row r="260" spans="1:4" x14ac:dyDescent="0.25">
      <c r="A260">
        <v>3154</v>
      </c>
      <c r="B260">
        <v>7</v>
      </c>
      <c r="C260">
        <v>47</v>
      </c>
      <c r="D260" t="str">
        <f t="shared" si="4"/>
        <v>,(3154,7,47,N'MANTENIMIENTO',CAST('19000101' AS DateTime), N'999999999')</v>
      </c>
    </row>
    <row r="261" spans="1:4" x14ac:dyDescent="0.25">
      <c r="A261">
        <v>3142</v>
      </c>
      <c r="B261">
        <v>7</v>
      </c>
      <c r="C261">
        <v>151</v>
      </c>
      <c r="D261" t="str">
        <f t="shared" si="4"/>
        <v>,(3142,7,151,N'MANTENIMIENTO',CAST('19000101' AS DateTime), N'999999999')</v>
      </c>
    </row>
    <row r="262" spans="1:4" x14ac:dyDescent="0.25">
      <c r="A262">
        <v>3161</v>
      </c>
      <c r="B262">
        <v>8</v>
      </c>
      <c r="C262">
        <v>1</v>
      </c>
      <c r="D262" t="str">
        <f t="shared" si="4"/>
        <v>,(3161,8,1,N'MANTENIMIENTO',CAST('19000101' AS DateTime), N'999999999')</v>
      </c>
    </row>
    <row r="263" spans="1:4" x14ac:dyDescent="0.25">
      <c r="A263">
        <v>3165</v>
      </c>
      <c r="B263">
        <v>8</v>
      </c>
      <c r="C263">
        <v>4</v>
      </c>
      <c r="D263" t="str">
        <f t="shared" si="4"/>
        <v>,(3165,8,4,N'MANTENIMIENTO',CAST('19000101' AS DateTime), N'999999999')</v>
      </c>
    </row>
    <row r="264" spans="1:4" x14ac:dyDescent="0.25">
      <c r="A264">
        <v>3162</v>
      </c>
      <c r="B264">
        <v>8</v>
      </c>
      <c r="C264">
        <v>7</v>
      </c>
      <c r="D264" t="str">
        <f t="shared" si="4"/>
        <v>,(3162,8,7,N'MANTENIMIENTO',CAST('19000101' AS DateTime), N'999999999')</v>
      </c>
    </row>
    <row r="265" spans="1:4" x14ac:dyDescent="0.25">
      <c r="A265">
        <v>3163</v>
      </c>
      <c r="B265">
        <v>8</v>
      </c>
      <c r="C265">
        <v>9</v>
      </c>
      <c r="D265" t="str">
        <f t="shared" si="4"/>
        <v>,(3163,8,9,N'MANTENIMIENTO',CAST('19000101' AS DateTime), N'999999999')</v>
      </c>
    </row>
    <row r="266" spans="1:4" x14ac:dyDescent="0.25">
      <c r="A266">
        <v>3164</v>
      </c>
      <c r="B266">
        <v>8</v>
      </c>
      <c r="C266">
        <v>10</v>
      </c>
      <c r="D266" t="str">
        <f t="shared" si="4"/>
        <v>,(3164,8,10,N'MANTENIMIENTO',CAST('19000101' AS DateTime), N'999999999')</v>
      </c>
    </row>
    <row r="267" spans="1:4" x14ac:dyDescent="0.25">
      <c r="A267">
        <v>3167</v>
      </c>
      <c r="B267">
        <v>8</v>
      </c>
      <c r="C267">
        <v>11</v>
      </c>
      <c r="D267" t="str">
        <f t="shared" si="4"/>
        <v>,(3167,8,11,N'MANTENIMIENTO',CAST('19000101' AS DateTime), N'999999999')</v>
      </c>
    </row>
    <row r="268" spans="1:4" x14ac:dyDescent="0.25">
      <c r="A268">
        <v>3166</v>
      </c>
      <c r="B268">
        <v>8</v>
      </c>
      <c r="C268">
        <v>21</v>
      </c>
      <c r="D268" t="str">
        <f t="shared" si="4"/>
        <v>,(3166,8,21,N'MANTENIMIENTO',CAST('19000101' AS DateTime), N'999999999')</v>
      </c>
    </row>
    <row r="269" spans="1:4" x14ac:dyDescent="0.25">
      <c r="A269">
        <v>3168</v>
      </c>
      <c r="B269">
        <v>9</v>
      </c>
      <c r="C269">
        <v>1</v>
      </c>
      <c r="D269" t="str">
        <f t="shared" si="4"/>
        <v>,(3168,9,1,N'MANTENIMIENTO',CAST('19000101' AS DateTime), N'999999999')</v>
      </c>
    </row>
    <row r="270" spans="1:4" x14ac:dyDescent="0.25">
      <c r="A270">
        <v>3172</v>
      </c>
      <c r="B270">
        <v>9</v>
      </c>
      <c r="C270">
        <v>2</v>
      </c>
      <c r="D270" t="str">
        <f t="shared" si="4"/>
        <v>,(3172,9,2,N'MANTENIMIENTO',CAST('19000101' AS DateTime), N'999999999')</v>
      </c>
    </row>
    <row r="271" spans="1:4" x14ac:dyDescent="0.25">
      <c r="A271">
        <v>3180</v>
      </c>
      <c r="B271">
        <v>9</v>
      </c>
      <c r="C271">
        <v>3</v>
      </c>
      <c r="D271" t="str">
        <f t="shared" si="4"/>
        <v>,(3180,9,3,N'MANTENIMIENTO',CAST('19000101' AS DateTime), N'999999999')</v>
      </c>
    </row>
    <row r="272" spans="1:4" x14ac:dyDescent="0.25">
      <c r="A272">
        <v>3177</v>
      </c>
      <c r="B272">
        <v>9</v>
      </c>
      <c r="C272">
        <v>4</v>
      </c>
      <c r="D272" t="str">
        <f t="shared" si="4"/>
        <v>,(3177,9,4,N'MANTENIMIENTO',CAST('19000101' AS DateTime), N'999999999')</v>
      </c>
    </row>
    <row r="273" spans="1:4" x14ac:dyDescent="0.25">
      <c r="A273">
        <v>3175</v>
      </c>
      <c r="B273">
        <v>9</v>
      </c>
      <c r="C273">
        <v>6</v>
      </c>
      <c r="D273" t="str">
        <f t="shared" si="4"/>
        <v>,(3175,9,6,N'MANTENIMIENTO',CAST('19000101' AS DateTime), N'999999999')</v>
      </c>
    </row>
    <row r="274" spans="1:4" x14ac:dyDescent="0.25">
      <c r="A274">
        <v>3169</v>
      </c>
      <c r="B274">
        <v>9</v>
      </c>
      <c r="C274">
        <v>9</v>
      </c>
      <c r="D274" t="str">
        <f t="shared" si="4"/>
        <v>,(3169,9,9,N'MANTENIMIENTO',CAST('19000101' AS DateTime), N'999999999')</v>
      </c>
    </row>
    <row r="275" spans="1:4" x14ac:dyDescent="0.25">
      <c r="A275">
        <v>3179</v>
      </c>
      <c r="B275">
        <v>9</v>
      </c>
      <c r="C275">
        <v>11</v>
      </c>
      <c r="D275" t="str">
        <f t="shared" si="4"/>
        <v>,(3179,9,11,N'MANTENIMIENTO',CAST('19000101' AS DateTime), N'999999999')</v>
      </c>
    </row>
    <row r="276" spans="1:4" x14ac:dyDescent="0.25">
      <c r="A276">
        <v>3173</v>
      </c>
      <c r="B276">
        <v>9</v>
      </c>
      <c r="C276">
        <v>12</v>
      </c>
      <c r="D276" t="str">
        <f t="shared" si="4"/>
        <v>,(3173,9,12,N'MANTENIMIENTO',CAST('19000101' AS DateTime), N'999999999')</v>
      </c>
    </row>
    <row r="277" spans="1:4" x14ac:dyDescent="0.25">
      <c r="A277">
        <v>3174</v>
      </c>
      <c r="B277">
        <v>9</v>
      </c>
      <c r="C277">
        <v>13</v>
      </c>
      <c r="D277" t="str">
        <f t="shared" si="4"/>
        <v>,(3174,9,13,N'MANTENIMIENTO',CAST('19000101' AS DateTime), N'999999999')</v>
      </c>
    </row>
    <row r="278" spans="1:4" x14ac:dyDescent="0.25">
      <c r="A278">
        <v>3181</v>
      </c>
      <c r="B278">
        <v>9</v>
      </c>
      <c r="C278">
        <v>14</v>
      </c>
      <c r="D278" t="str">
        <f t="shared" si="4"/>
        <v>,(3181,9,14,N'MANTENIMIENTO',CAST('19000101' AS DateTime), N'999999999')</v>
      </c>
    </row>
    <row r="279" spans="1:4" x14ac:dyDescent="0.25">
      <c r="A279">
        <v>3178</v>
      </c>
      <c r="B279">
        <v>9</v>
      </c>
      <c r="C279">
        <v>19</v>
      </c>
      <c r="D279" t="str">
        <f t="shared" si="4"/>
        <v>,(3178,9,19,N'MANTENIMIENTO',CAST('19000101' AS DateTime), N'999999999')</v>
      </c>
    </row>
    <row r="280" spans="1:4" x14ac:dyDescent="0.25">
      <c r="A280">
        <v>3176</v>
      </c>
      <c r="B280">
        <v>9</v>
      </c>
      <c r="C280">
        <v>25</v>
      </c>
      <c r="D280" t="str">
        <f t="shared" si="4"/>
        <v>,(3176,9,25,N'MANTENIMIENTO',CAST('19000101' AS DateTime), N'999999999')</v>
      </c>
    </row>
    <row r="281" spans="1:4" x14ac:dyDescent="0.25">
      <c r="A281">
        <v>3171</v>
      </c>
      <c r="B281">
        <v>9</v>
      </c>
      <c r="C281">
        <v>28</v>
      </c>
      <c r="D281" t="str">
        <f t="shared" si="4"/>
        <v>,(3171,9,28,N'MANTENIMIENTO',CAST('19000101' AS DateTime), N'999999999')</v>
      </c>
    </row>
    <row r="282" spans="1:4" x14ac:dyDescent="0.25">
      <c r="A282">
        <v>3170</v>
      </c>
      <c r="B282">
        <v>9</v>
      </c>
      <c r="C282">
        <v>30</v>
      </c>
      <c r="D282" t="str">
        <f t="shared" si="4"/>
        <v>,(3170,9,30,N'MANTENIMIENTO',CAST('19000101' AS DateTime), N'999999999')</v>
      </c>
    </row>
    <row r="283" spans="1:4" x14ac:dyDescent="0.25">
      <c r="A283">
        <v>3184</v>
      </c>
      <c r="B283">
        <v>9</v>
      </c>
      <c r="C283">
        <v>35</v>
      </c>
      <c r="D283" t="str">
        <f t="shared" si="4"/>
        <v>,(3184,9,35,N'MANTENIMIENTO',CAST('19000101' AS DateTime), N'999999999')</v>
      </c>
    </row>
    <row r="284" spans="1:4" x14ac:dyDescent="0.25">
      <c r="A284">
        <v>3182</v>
      </c>
      <c r="B284">
        <v>9</v>
      </c>
      <c r="C284">
        <v>37</v>
      </c>
      <c r="D284" t="str">
        <f t="shared" si="4"/>
        <v>,(3182,9,37,N'MANTENIMIENTO',CAST('19000101' AS DateTime), N'999999999')</v>
      </c>
    </row>
    <row r="285" spans="1:4" x14ac:dyDescent="0.25">
      <c r="A285">
        <v>3183</v>
      </c>
      <c r="B285">
        <v>9</v>
      </c>
      <c r="C285">
        <v>38</v>
      </c>
      <c r="D285" t="str">
        <f t="shared" si="4"/>
        <v>,(3183,9,38,N'MANTENIMIENTO',CAST('19000101' AS DateTime), N'999999999')</v>
      </c>
    </row>
    <row r="286" spans="1:4" x14ac:dyDescent="0.25">
      <c r="A286">
        <v>3185</v>
      </c>
      <c r="B286">
        <v>10</v>
      </c>
      <c r="C286">
        <v>1</v>
      </c>
      <c r="D286" t="str">
        <f t="shared" si="4"/>
        <v>,(3185,10,1,N'MANTENIMIENTO',CAST('19000101' AS DateTime), N'999999999')</v>
      </c>
    </row>
    <row r="287" spans="1:4" x14ac:dyDescent="0.25">
      <c r="A287">
        <v>3191</v>
      </c>
      <c r="B287">
        <v>10</v>
      </c>
      <c r="C287">
        <v>4</v>
      </c>
      <c r="D287" t="str">
        <f t="shared" si="4"/>
        <v>,(3191,10,4,N'MANTENIMIENTO',CAST('19000101' AS DateTime), N'999999999')</v>
      </c>
    </row>
    <row r="288" spans="1:4" x14ac:dyDescent="0.25">
      <c r="A288">
        <v>3190</v>
      </c>
      <c r="B288">
        <v>10</v>
      </c>
      <c r="C288">
        <v>5</v>
      </c>
      <c r="D288" t="str">
        <f t="shared" si="4"/>
        <v>,(3190,10,5,N'MANTENIMIENTO',CAST('19000101' AS DateTime), N'999999999')</v>
      </c>
    </row>
    <row r="289" spans="1:4" x14ac:dyDescent="0.25">
      <c r="A289">
        <v>3188</v>
      </c>
      <c r="B289">
        <v>10</v>
      </c>
      <c r="C289">
        <v>6</v>
      </c>
      <c r="D289" t="str">
        <f t="shared" si="4"/>
        <v>,(3188,10,6,N'MANTENIMIENTO',CAST('19000101' AS DateTime), N'999999999')</v>
      </c>
    </row>
    <row r="290" spans="1:4" x14ac:dyDescent="0.25">
      <c r="A290">
        <v>3186</v>
      </c>
      <c r="B290">
        <v>10</v>
      </c>
      <c r="C290">
        <v>12</v>
      </c>
      <c r="D290" t="str">
        <f t="shared" si="4"/>
        <v>,(3186,10,12,N'MANTENIMIENTO',CAST('19000101' AS DateTime), N'999999999')</v>
      </c>
    </row>
    <row r="291" spans="1:4" x14ac:dyDescent="0.25">
      <c r="A291">
        <v>3187</v>
      </c>
      <c r="B291">
        <v>10</v>
      </c>
      <c r="C291">
        <v>13</v>
      </c>
      <c r="D291" t="str">
        <f t="shared" si="4"/>
        <v>,(3187,10,13,N'MANTENIMIENTO',CAST('19000101' AS DateTime), N'999999999')</v>
      </c>
    </row>
    <row r="292" spans="1:4" x14ac:dyDescent="0.25">
      <c r="A292">
        <v>3189</v>
      </c>
      <c r="B292">
        <v>10</v>
      </c>
      <c r="C292">
        <v>25</v>
      </c>
      <c r="D292" t="str">
        <f t="shared" si="4"/>
        <v>,(3189,10,25,N'MANTENIMIENTO',CAST('19000101' AS DateTime), N'999999999')</v>
      </c>
    </row>
    <row r="293" spans="1:4" x14ac:dyDescent="0.25">
      <c r="A293">
        <v>3192</v>
      </c>
      <c r="B293">
        <v>11</v>
      </c>
      <c r="C293">
        <v>1</v>
      </c>
      <c r="D293" t="str">
        <f t="shared" si="4"/>
        <v>,(3192,11,1,N'MANTENIMIENTO',CAST('19000101' AS DateTime), N'999999999')</v>
      </c>
    </row>
    <row r="294" spans="1:4" x14ac:dyDescent="0.25">
      <c r="A294">
        <v>3196</v>
      </c>
      <c r="B294">
        <v>11</v>
      </c>
      <c r="C294">
        <v>2</v>
      </c>
      <c r="D294" t="str">
        <f t="shared" si="4"/>
        <v>,(3196,11,2,N'MANTENIMIENTO',CAST('19000101' AS DateTime), N'999999999')</v>
      </c>
    </row>
    <row r="295" spans="1:4" x14ac:dyDescent="0.25">
      <c r="A295">
        <v>3197</v>
      </c>
      <c r="B295">
        <v>11</v>
      </c>
      <c r="C295">
        <v>4</v>
      </c>
      <c r="D295" t="str">
        <f t="shared" si="4"/>
        <v>,(3197,11,4,N'MANTENIMIENTO',CAST('19000101' AS DateTime), N'999999999')</v>
      </c>
    </row>
    <row r="296" spans="1:4" x14ac:dyDescent="0.25">
      <c r="A296">
        <v>3193</v>
      </c>
      <c r="B296">
        <v>11</v>
      </c>
      <c r="C296">
        <v>7</v>
      </c>
      <c r="D296" t="str">
        <f t="shared" si="4"/>
        <v>,(3193,11,7,N'MANTENIMIENTO',CAST('19000101' AS DateTime), N'999999999')</v>
      </c>
    </row>
    <row r="297" spans="1:4" x14ac:dyDescent="0.25">
      <c r="A297">
        <v>3199</v>
      </c>
      <c r="B297">
        <v>11</v>
      </c>
      <c r="C297">
        <v>8</v>
      </c>
      <c r="D297" t="str">
        <f t="shared" si="4"/>
        <v>,(3199,11,8,N'MANTENIMIENTO',CAST('19000101' AS DateTime), N'999999999')</v>
      </c>
    </row>
    <row r="298" spans="1:4" x14ac:dyDescent="0.25">
      <c r="A298">
        <v>3195</v>
      </c>
      <c r="B298">
        <v>11</v>
      </c>
      <c r="C298">
        <v>9</v>
      </c>
      <c r="D298" t="str">
        <f t="shared" si="4"/>
        <v>,(3195,11,9,N'MANTENIMIENTO',CAST('19000101' AS DateTime), N'999999999')</v>
      </c>
    </row>
    <row r="299" spans="1:4" x14ac:dyDescent="0.25">
      <c r="A299">
        <v>3198</v>
      </c>
      <c r="B299">
        <v>11</v>
      </c>
      <c r="C299">
        <v>11</v>
      </c>
      <c r="D299" t="str">
        <f t="shared" si="4"/>
        <v>,(3198,11,11,N'MANTENIMIENTO',CAST('19000101' AS DateTime), N'999999999')</v>
      </c>
    </row>
    <row r="300" spans="1:4" x14ac:dyDescent="0.25">
      <c r="A300">
        <v>3194</v>
      </c>
      <c r="B300">
        <v>11</v>
      </c>
      <c r="C300">
        <v>26</v>
      </c>
      <c r="D300" t="str">
        <f t="shared" si="4"/>
        <v>,(3194,11,26,N'MANTENIMIENTO',CAST('19000101' AS DateTime), N'999999999')</v>
      </c>
    </row>
    <row r="301" spans="1:4" x14ac:dyDescent="0.25">
      <c r="A301">
        <v>3200</v>
      </c>
      <c r="B301">
        <v>12</v>
      </c>
      <c r="C301">
        <v>1</v>
      </c>
      <c r="D301" t="str">
        <f t="shared" si="4"/>
        <v>,(3200,12,1,N'MANTENIMIENTO',CAST('19000101' AS DateTime), N'999999999')</v>
      </c>
    </row>
    <row r="302" spans="1:4" x14ac:dyDescent="0.25">
      <c r="A302">
        <v>3204</v>
      </c>
      <c r="B302">
        <v>12</v>
      </c>
      <c r="C302">
        <v>2</v>
      </c>
      <c r="D302" t="str">
        <f t="shared" si="4"/>
        <v>,(3204,12,2,N'MANTENIMIENTO',CAST('19000101' AS DateTime), N'999999999')</v>
      </c>
    </row>
    <row r="303" spans="1:4" x14ac:dyDescent="0.25">
      <c r="A303">
        <v>3209</v>
      </c>
      <c r="B303">
        <v>12</v>
      </c>
      <c r="C303">
        <v>3</v>
      </c>
      <c r="D303" t="str">
        <f t="shared" si="4"/>
        <v>,(3209,12,3,N'MANTENIMIENTO',CAST('19000101' AS DateTime), N'999999999')</v>
      </c>
    </row>
    <row r="304" spans="1:4" x14ac:dyDescent="0.25">
      <c r="A304">
        <v>3207</v>
      </c>
      <c r="B304">
        <v>12</v>
      </c>
      <c r="C304">
        <v>4</v>
      </c>
      <c r="D304" t="str">
        <f t="shared" si="4"/>
        <v>,(3207,12,4,N'MANTENIMIENTO',CAST('19000101' AS DateTime), N'999999999')</v>
      </c>
    </row>
    <row r="305" spans="1:4" x14ac:dyDescent="0.25">
      <c r="A305">
        <v>3201</v>
      </c>
      <c r="B305">
        <v>12</v>
      </c>
      <c r="C305">
        <v>7</v>
      </c>
      <c r="D305" t="str">
        <f t="shared" si="4"/>
        <v>,(3201,12,7,N'MANTENIMIENTO',CAST('19000101' AS DateTime), N'999999999')</v>
      </c>
    </row>
    <row r="306" spans="1:4" x14ac:dyDescent="0.25">
      <c r="A306">
        <v>3202</v>
      </c>
      <c r="B306">
        <v>12</v>
      </c>
      <c r="C306">
        <v>9</v>
      </c>
      <c r="D306" t="str">
        <f t="shared" si="4"/>
        <v>,(3202,12,9,N'MANTENIMIENTO',CAST('19000101' AS DateTime), N'999999999')</v>
      </c>
    </row>
    <row r="307" spans="1:4" x14ac:dyDescent="0.25">
      <c r="A307">
        <v>3203</v>
      </c>
      <c r="B307">
        <v>12</v>
      </c>
      <c r="C307">
        <v>10</v>
      </c>
      <c r="D307" t="str">
        <f t="shared" si="4"/>
        <v>,(3203,12,10,N'MANTENIMIENTO',CAST('19000101' AS DateTime), N'999999999')</v>
      </c>
    </row>
    <row r="308" spans="1:4" x14ac:dyDescent="0.25">
      <c r="A308">
        <v>3208</v>
      </c>
      <c r="B308">
        <v>12</v>
      </c>
      <c r="C308">
        <v>11</v>
      </c>
      <c r="D308" t="str">
        <f t="shared" si="4"/>
        <v>,(3208,12,11,N'MANTENIMIENTO',CAST('19000101' AS DateTime), N'999999999')</v>
      </c>
    </row>
    <row r="309" spans="1:4" x14ac:dyDescent="0.25">
      <c r="A309">
        <v>3205</v>
      </c>
      <c r="B309">
        <v>12</v>
      </c>
      <c r="C309">
        <v>12</v>
      </c>
      <c r="D309" t="str">
        <f t="shared" si="4"/>
        <v>,(3205,12,12,N'MANTENIMIENTO',CAST('19000101' AS DateTime), N'999999999')</v>
      </c>
    </row>
    <row r="310" spans="1:4" x14ac:dyDescent="0.25">
      <c r="A310">
        <v>3206</v>
      </c>
      <c r="B310">
        <v>12</v>
      </c>
      <c r="C310">
        <v>13</v>
      </c>
      <c r="D310" t="str">
        <f t="shared" si="4"/>
        <v>,(3206,12,13,N'MANTENIMIENTO',CAST('19000101' AS DateTime), N'999999999')</v>
      </c>
    </row>
    <row r="311" spans="1:4" x14ac:dyDescent="0.25">
      <c r="A311">
        <v>3210</v>
      </c>
      <c r="B311">
        <v>12</v>
      </c>
      <c r="C311">
        <v>16</v>
      </c>
      <c r="D311" t="str">
        <f t="shared" si="4"/>
        <v>,(3210,12,16,N'MANTENIMIENTO',CAST('19000101' AS DateTime), N'999999999')</v>
      </c>
    </row>
    <row r="312" spans="1:4" x14ac:dyDescent="0.25">
      <c r="A312">
        <v>3211</v>
      </c>
      <c r="B312">
        <v>12</v>
      </c>
      <c r="C312">
        <v>39</v>
      </c>
      <c r="D312" t="str">
        <f t="shared" si="4"/>
        <v>,(3211,12,39,N'MANTENIMIENTO',CAST('19000101' AS DateTime), N'999999999')</v>
      </c>
    </row>
    <row r="313" spans="1:4" x14ac:dyDescent="0.25">
      <c r="A313">
        <v>3212</v>
      </c>
      <c r="B313">
        <v>12</v>
      </c>
      <c r="C313">
        <v>40</v>
      </c>
      <c r="D313" t="str">
        <f t="shared" si="4"/>
        <v>,(3212,12,40,N'MANTENIMIENTO',CAST('19000101' AS DateTime), N'999999999')</v>
      </c>
    </row>
    <row r="314" spans="1:4" x14ac:dyDescent="0.25">
      <c r="A314">
        <v>3213</v>
      </c>
      <c r="B314">
        <v>13</v>
      </c>
      <c r="C314">
        <v>1</v>
      </c>
      <c r="D314" t="str">
        <f t="shared" si="4"/>
        <v>,(3213,13,1,N'MANTENIMIENTO',CAST('19000101' AS DateTime), N'999999999')</v>
      </c>
    </row>
    <row r="315" spans="1:4" x14ac:dyDescent="0.25">
      <c r="A315">
        <v>3217</v>
      </c>
      <c r="B315">
        <v>13</v>
      </c>
      <c r="C315">
        <v>2</v>
      </c>
      <c r="D315" t="str">
        <f t="shared" si="4"/>
        <v>,(3217,13,2,N'MANTENIMIENTO',CAST('19000101' AS DateTime), N'999999999')</v>
      </c>
    </row>
    <row r="316" spans="1:4" x14ac:dyDescent="0.25">
      <c r="A316">
        <v>3218</v>
      </c>
      <c r="B316">
        <v>13</v>
      </c>
      <c r="C316">
        <v>3</v>
      </c>
      <c r="D316" t="str">
        <f t="shared" si="4"/>
        <v>,(3218,13,3,N'MANTENIMIENTO',CAST('19000101' AS DateTime), N'999999999')</v>
      </c>
    </row>
    <row r="317" spans="1:4" x14ac:dyDescent="0.25">
      <c r="A317">
        <v>3214</v>
      </c>
      <c r="B317">
        <v>13</v>
      </c>
      <c r="C317">
        <v>7</v>
      </c>
      <c r="D317" t="str">
        <f t="shared" si="4"/>
        <v>,(3214,13,7,N'MANTENIMIENTO',CAST('19000101' AS DateTime), N'999999999')</v>
      </c>
    </row>
    <row r="318" spans="1:4" x14ac:dyDescent="0.25">
      <c r="A318">
        <v>3215</v>
      </c>
      <c r="B318">
        <v>13</v>
      </c>
      <c r="C318">
        <v>9</v>
      </c>
      <c r="D318" t="str">
        <f t="shared" si="4"/>
        <v>,(3215,13,9,N'MANTENIMIENTO',CAST('19000101' AS DateTime), N'999999999')</v>
      </c>
    </row>
    <row r="319" spans="1:4" x14ac:dyDescent="0.25">
      <c r="A319">
        <v>3216</v>
      </c>
      <c r="B319">
        <v>13</v>
      </c>
      <c r="C319">
        <v>10</v>
      </c>
      <c r="D319" t="str">
        <f t="shared" si="4"/>
        <v>,(3216,13,10,N'MANTENIMIENTO',CAST('19000101' AS DateTime), N'999999999')</v>
      </c>
    </row>
    <row r="320" spans="1:4" x14ac:dyDescent="0.25">
      <c r="A320">
        <v>3219</v>
      </c>
      <c r="B320">
        <v>13</v>
      </c>
      <c r="C320">
        <v>16</v>
      </c>
      <c r="D320" t="str">
        <f t="shared" si="4"/>
        <v>,(3219,13,16,N'MANTENIMIENTO',CAST('19000101' AS DateTime), N'999999999')</v>
      </c>
    </row>
    <row r="321" spans="1:4" x14ac:dyDescent="0.25">
      <c r="A321">
        <v>3220</v>
      </c>
      <c r="B321">
        <v>13</v>
      </c>
      <c r="C321">
        <v>39</v>
      </c>
      <c r="D321" t="str">
        <f t="shared" si="4"/>
        <v>,(3220,13,39,N'MANTENIMIENTO',CAST('19000101' AS DateTime), N'999999999')</v>
      </c>
    </row>
    <row r="322" spans="1:4" x14ac:dyDescent="0.25">
      <c r="A322">
        <v>3221</v>
      </c>
      <c r="B322">
        <v>13</v>
      </c>
      <c r="C322">
        <v>40</v>
      </c>
      <c r="D322" t="str">
        <f t="shared" si="4"/>
        <v>,(3221,13,40,N'MANTENIMIENTO',CAST('19000101' AS DateTime), N'999999999')</v>
      </c>
    </row>
    <row r="323" spans="1:4" x14ac:dyDescent="0.25">
      <c r="A323">
        <v>3222</v>
      </c>
      <c r="B323">
        <v>14</v>
      </c>
      <c r="C323">
        <v>1</v>
      </c>
      <c r="D323" t="str">
        <f t="shared" ref="D323:D386" si="5">+CONCATENATE(",(",A323,",",B323,",",C323,",N'MANTENIMIENTO',CAST('19000101' AS DateTime), N'999999999')")</f>
        <v>,(3222,14,1,N'MANTENIMIENTO',CAST('19000101' AS DateTime), N'999999999')</v>
      </c>
    </row>
    <row r="324" spans="1:4" x14ac:dyDescent="0.25">
      <c r="A324">
        <v>3224</v>
      </c>
      <c r="B324">
        <v>14</v>
      </c>
      <c r="C324">
        <v>2</v>
      </c>
      <c r="D324" t="str">
        <f t="shared" si="5"/>
        <v>,(3224,14,2,N'MANTENIMIENTO',CAST('19000101' AS DateTime), N'999999999')</v>
      </c>
    </row>
    <row r="325" spans="1:4" x14ac:dyDescent="0.25">
      <c r="A325">
        <v>3227</v>
      </c>
      <c r="B325">
        <v>14</v>
      </c>
      <c r="C325">
        <v>3</v>
      </c>
      <c r="D325" t="str">
        <f t="shared" si="5"/>
        <v>,(3227,14,3,N'MANTENIMIENTO',CAST('19000101' AS DateTime), N'999999999')</v>
      </c>
    </row>
    <row r="326" spans="1:4" x14ac:dyDescent="0.25">
      <c r="A326">
        <v>3226</v>
      </c>
      <c r="B326">
        <v>14</v>
      </c>
      <c r="C326">
        <v>11</v>
      </c>
      <c r="D326" t="str">
        <f t="shared" si="5"/>
        <v>,(3226,14,11,N'MANTENIMIENTO',CAST('19000101' AS DateTime), N'999999999')</v>
      </c>
    </row>
    <row r="327" spans="1:4" x14ac:dyDescent="0.25">
      <c r="A327">
        <v>3225</v>
      </c>
      <c r="B327">
        <v>14</v>
      </c>
      <c r="C327">
        <v>13</v>
      </c>
      <c r="D327" t="str">
        <f t="shared" si="5"/>
        <v>,(3225,14,13,N'MANTENIMIENTO',CAST('19000101' AS DateTime), N'999999999')</v>
      </c>
    </row>
    <row r="328" spans="1:4" x14ac:dyDescent="0.25">
      <c r="A328">
        <v>3228</v>
      </c>
      <c r="B328">
        <v>14</v>
      </c>
      <c r="C328">
        <v>15</v>
      </c>
      <c r="D328" t="str">
        <f t="shared" si="5"/>
        <v>,(3228,14,15,N'MANTENIMIENTO',CAST('19000101' AS DateTime), N'999999999')</v>
      </c>
    </row>
    <row r="329" spans="1:4" x14ac:dyDescent="0.25">
      <c r="A329">
        <v>3223</v>
      </c>
      <c r="B329">
        <v>14</v>
      </c>
      <c r="C329">
        <v>34</v>
      </c>
      <c r="D329" t="str">
        <f t="shared" si="5"/>
        <v>,(3223,14,34,N'MANTENIMIENTO',CAST('19000101' AS DateTime), N'999999999')</v>
      </c>
    </row>
    <row r="330" spans="1:4" x14ac:dyDescent="0.25">
      <c r="A330">
        <v>3229</v>
      </c>
      <c r="B330">
        <v>15</v>
      </c>
      <c r="C330">
        <v>1</v>
      </c>
      <c r="D330" t="str">
        <f t="shared" si="5"/>
        <v>,(3229,15,1,N'MANTENIMIENTO',CAST('19000101' AS DateTime), N'999999999')</v>
      </c>
    </row>
    <row r="331" spans="1:4" x14ac:dyDescent="0.25">
      <c r="A331">
        <v>3232</v>
      </c>
      <c r="B331">
        <v>15</v>
      </c>
      <c r="C331">
        <v>2</v>
      </c>
      <c r="D331" t="str">
        <f t="shared" si="5"/>
        <v>,(3232,15,2,N'MANTENIMIENTO',CAST('19000101' AS DateTime), N'999999999')</v>
      </c>
    </row>
    <row r="332" spans="1:4" x14ac:dyDescent="0.25">
      <c r="A332">
        <v>3235</v>
      </c>
      <c r="B332">
        <v>15</v>
      </c>
      <c r="C332">
        <v>5</v>
      </c>
      <c r="D332" t="str">
        <f t="shared" si="5"/>
        <v>,(3235,15,5,N'MANTENIMIENTO',CAST('19000101' AS DateTime), N'999999999')</v>
      </c>
    </row>
    <row r="333" spans="1:4" x14ac:dyDescent="0.25">
      <c r="A333">
        <v>3234</v>
      </c>
      <c r="B333">
        <v>15</v>
      </c>
      <c r="C333">
        <v>6</v>
      </c>
      <c r="D333" t="str">
        <f t="shared" si="5"/>
        <v>,(3234,15,6,N'MANTENIMIENTO',CAST('19000101' AS DateTime), N'999999999')</v>
      </c>
    </row>
    <row r="334" spans="1:4" x14ac:dyDescent="0.25">
      <c r="A334">
        <v>3230</v>
      </c>
      <c r="B334">
        <v>15</v>
      </c>
      <c r="C334">
        <v>7</v>
      </c>
      <c r="D334" t="str">
        <f t="shared" si="5"/>
        <v>,(3230,15,7,N'MANTENIMIENTO',CAST('19000101' AS DateTime), N'999999999')</v>
      </c>
    </row>
    <row r="335" spans="1:4" x14ac:dyDescent="0.25">
      <c r="A335">
        <v>3231</v>
      </c>
      <c r="B335">
        <v>15</v>
      </c>
      <c r="C335">
        <v>9</v>
      </c>
      <c r="D335" t="str">
        <f t="shared" si="5"/>
        <v>,(3231,15,9,N'MANTENIMIENTO',CAST('19000101' AS DateTime), N'999999999')</v>
      </c>
    </row>
    <row r="336" spans="1:4" x14ac:dyDescent="0.25">
      <c r="A336">
        <v>3233</v>
      </c>
      <c r="B336">
        <v>15</v>
      </c>
      <c r="C336">
        <v>13</v>
      </c>
      <c r="D336" t="str">
        <f t="shared" si="5"/>
        <v>,(3233,15,13,N'MANTENIMIENTO',CAST('19000101' AS DateTime), N'999999999')</v>
      </c>
    </row>
    <row r="337" spans="1:4" x14ac:dyDescent="0.25">
      <c r="A337">
        <v>3236</v>
      </c>
      <c r="B337">
        <v>15</v>
      </c>
      <c r="C337">
        <v>27</v>
      </c>
      <c r="D337" t="str">
        <f t="shared" si="5"/>
        <v>,(3236,15,27,N'MANTENIMIENTO',CAST('19000101' AS DateTime), N'999999999')</v>
      </c>
    </row>
    <row r="338" spans="1:4" x14ac:dyDescent="0.25">
      <c r="A338">
        <v>1002</v>
      </c>
      <c r="B338">
        <v>16</v>
      </c>
      <c r="C338">
        <v>1</v>
      </c>
      <c r="D338" t="str">
        <f t="shared" si="5"/>
        <v>,(1002,16,1,N'MANTENIMIENTO',CAST('19000101' AS DateTime), N'999999999')</v>
      </c>
    </row>
    <row r="339" spans="1:4" x14ac:dyDescent="0.25">
      <c r="A339">
        <v>1003</v>
      </c>
      <c r="B339">
        <v>16</v>
      </c>
      <c r="C339">
        <v>5</v>
      </c>
      <c r="D339" t="str">
        <f t="shared" si="5"/>
        <v>,(1003,16,5,N'MANTENIMIENTO',CAST('19000101' AS DateTime), N'999999999')</v>
      </c>
    </row>
    <row r="340" spans="1:4" x14ac:dyDescent="0.25">
      <c r="A340">
        <v>1006</v>
      </c>
      <c r="B340">
        <v>16</v>
      </c>
      <c r="C340">
        <v>11</v>
      </c>
      <c r="D340" t="str">
        <f t="shared" si="5"/>
        <v>,(1006,16,11,N'MANTENIMIENTO',CAST('19000101' AS DateTime), N'999999999')</v>
      </c>
    </row>
    <row r="341" spans="1:4" x14ac:dyDescent="0.25">
      <c r="A341">
        <v>1004</v>
      </c>
      <c r="B341">
        <v>16</v>
      </c>
      <c r="C341">
        <v>23</v>
      </c>
      <c r="D341" t="str">
        <f t="shared" si="5"/>
        <v>,(1004,16,23,N'MANTENIMIENTO',CAST('19000101' AS DateTime), N'999999999')</v>
      </c>
    </row>
    <row r="342" spans="1:4" x14ac:dyDescent="0.25">
      <c r="A342">
        <v>1005</v>
      </c>
      <c r="B342">
        <v>16</v>
      </c>
      <c r="C342">
        <v>47</v>
      </c>
      <c r="D342" t="str">
        <f t="shared" si="5"/>
        <v>,(1005,16,47,N'MANTENIMIENTO',CAST('19000101' AS DateTime), N'999999999')</v>
      </c>
    </row>
    <row r="343" spans="1:4" x14ac:dyDescent="0.25">
      <c r="A343">
        <v>3237</v>
      </c>
      <c r="B343">
        <v>17</v>
      </c>
      <c r="C343">
        <v>1</v>
      </c>
      <c r="D343" t="str">
        <f t="shared" si="5"/>
        <v>,(3237,17,1,N'MANTENIMIENTO',CAST('19000101' AS DateTime), N'999999999')</v>
      </c>
    </row>
    <row r="344" spans="1:4" x14ac:dyDescent="0.25">
      <c r="A344">
        <v>3248</v>
      </c>
      <c r="B344">
        <v>17</v>
      </c>
      <c r="C344">
        <v>3</v>
      </c>
      <c r="D344" t="str">
        <f t="shared" si="5"/>
        <v>,(3248,17,3,N'MANTENIMIENTO',CAST('19000101' AS DateTime), N'999999999')</v>
      </c>
    </row>
    <row r="345" spans="1:4" x14ac:dyDescent="0.25">
      <c r="A345">
        <v>3246</v>
      </c>
      <c r="B345">
        <v>17</v>
      </c>
      <c r="C345">
        <v>8</v>
      </c>
      <c r="D345" t="str">
        <f t="shared" si="5"/>
        <v>,(3246,17,8,N'MANTENIMIENTO',CAST('19000101' AS DateTime), N'999999999')</v>
      </c>
    </row>
    <row r="346" spans="1:4" x14ac:dyDescent="0.25">
      <c r="A346">
        <v>3238</v>
      </c>
      <c r="B346">
        <v>17</v>
      </c>
      <c r="C346">
        <v>9</v>
      </c>
      <c r="D346" t="str">
        <f t="shared" si="5"/>
        <v>,(3238,17,9,N'MANTENIMIENTO',CAST('19000101' AS DateTime), N'999999999')</v>
      </c>
    </row>
    <row r="347" spans="1:4" x14ac:dyDescent="0.25">
      <c r="A347">
        <v>3239</v>
      </c>
      <c r="B347">
        <v>17</v>
      </c>
      <c r="C347">
        <v>10</v>
      </c>
      <c r="D347" t="str">
        <f t="shared" si="5"/>
        <v>,(3239,17,10,N'MANTENIMIENTO',CAST('19000101' AS DateTime), N'999999999')</v>
      </c>
    </row>
    <row r="348" spans="1:4" x14ac:dyDescent="0.25">
      <c r="A348">
        <v>3245</v>
      </c>
      <c r="B348">
        <v>17</v>
      </c>
      <c r="C348">
        <v>11</v>
      </c>
      <c r="D348" t="str">
        <f t="shared" si="5"/>
        <v>,(3245,17,11,N'MANTENIMIENTO',CAST('19000101' AS DateTime), N'999999999')</v>
      </c>
    </row>
    <row r="349" spans="1:4" x14ac:dyDescent="0.25">
      <c r="A349">
        <v>3249</v>
      </c>
      <c r="B349">
        <v>17</v>
      </c>
      <c r="C349">
        <v>14</v>
      </c>
      <c r="D349" t="str">
        <f t="shared" si="5"/>
        <v>,(3249,17,14,N'MANTENIMIENTO',CAST('19000101' AS DateTime), N'999999999')</v>
      </c>
    </row>
    <row r="350" spans="1:4" x14ac:dyDescent="0.25">
      <c r="A350">
        <v>3243</v>
      </c>
      <c r="B350">
        <v>17</v>
      </c>
      <c r="C350">
        <v>17</v>
      </c>
      <c r="D350" t="str">
        <f t="shared" si="5"/>
        <v>,(3243,17,17,N'MANTENIMIENTO',CAST('19000101' AS DateTime), N'999999999')</v>
      </c>
    </row>
    <row r="351" spans="1:4" x14ac:dyDescent="0.25">
      <c r="A351">
        <v>3241</v>
      </c>
      <c r="B351">
        <v>17</v>
      </c>
      <c r="C351">
        <v>18</v>
      </c>
      <c r="D351" t="str">
        <f t="shared" si="5"/>
        <v>,(3241,17,18,N'MANTENIMIENTO',CAST('19000101' AS DateTime), N'999999999')</v>
      </c>
    </row>
    <row r="352" spans="1:4" x14ac:dyDescent="0.25">
      <c r="A352">
        <v>3242</v>
      </c>
      <c r="B352">
        <v>17</v>
      </c>
      <c r="C352">
        <v>19</v>
      </c>
      <c r="D352" t="str">
        <f t="shared" si="5"/>
        <v>,(3242,17,19,N'MANTENIMIENTO',CAST('19000101' AS DateTime), N'999999999')</v>
      </c>
    </row>
    <row r="353" spans="1:4" x14ac:dyDescent="0.25">
      <c r="A353">
        <v>3244</v>
      </c>
      <c r="B353">
        <v>17</v>
      </c>
      <c r="C353">
        <v>20</v>
      </c>
      <c r="D353" t="str">
        <f t="shared" si="5"/>
        <v>,(3244,17,20,N'MANTENIMIENTO',CAST('19000101' AS DateTime), N'999999999')</v>
      </c>
    </row>
    <row r="354" spans="1:4" x14ac:dyDescent="0.25">
      <c r="A354">
        <v>3240</v>
      </c>
      <c r="B354">
        <v>17</v>
      </c>
      <c r="C354">
        <v>25</v>
      </c>
      <c r="D354" t="str">
        <f t="shared" si="5"/>
        <v>,(3240,17,25,N'MANTENIMIENTO',CAST('19000101' AS DateTime), N'999999999')</v>
      </c>
    </row>
    <row r="355" spans="1:4" x14ac:dyDescent="0.25">
      <c r="A355">
        <v>3247</v>
      </c>
      <c r="B355">
        <v>17</v>
      </c>
      <c r="C355">
        <v>27</v>
      </c>
      <c r="D355" t="str">
        <f t="shared" si="5"/>
        <v>,(3247,17,27,N'MANTENIMIENTO',CAST('19000101' AS DateTime), N'999999999')</v>
      </c>
    </row>
    <row r="356" spans="1:4" x14ac:dyDescent="0.25">
      <c r="A356">
        <v>3252</v>
      </c>
      <c r="B356">
        <v>17</v>
      </c>
      <c r="C356">
        <v>35</v>
      </c>
      <c r="D356" t="str">
        <f t="shared" si="5"/>
        <v>,(3252,17,35,N'MANTENIMIENTO',CAST('19000101' AS DateTime), N'999999999')</v>
      </c>
    </row>
    <row r="357" spans="1:4" x14ac:dyDescent="0.25">
      <c r="A357">
        <v>3250</v>
      </c>
      <c r="B357">
        <v>17</v>
      </c>
      <c r="C357">
        <v>37</v>
      </c>
      <c r="D357" t="str">
        <f t="shared" si="5"/>
        <v>,(3250,17,37,N'MANTENIMIENTO',CAST('19000101' AS DateTime), N'999999999')</v>
      </c>
    </row>
    <row r="358" spans="1:4" x14ac:dyDescent="0.25">
      <c r="A358">
        <v>3251</v>
      </c>
      <c r="B358">
        <v>17</v>
      </c>
      <c r="C358">
        <v>38</v>
      </c>
      <c r="D358" t="str">
        <f t="shared" si="5"/>
        <v>,(3251,17,38,N'MANTENIMIENTO',CAST('19000101' AS DateTime), N'999999999')</v>
      </c>
    </row>
    <row r="359" spans="1:4" x14ac:dyDescent="0.25">
      <c r="A359">
        <v>3253</v>
      </c>
      <c r="B359">
        <v>18</v>
      </c>
      <c r="C359">
        <v>1</v>
      </c>
      <c r="D359" t="str">
        <f t="shared" si="5"/>
        <v>,(3253,18,1,N'MANTENIMIENTO',CAST('19000101' AS DateTime), N'999999999')</v>
      </c>
    </row>
    <row r="360" spans="1:4" x14ac:dyDescent="0.25">
      <c r="A360">
        <v>4481</v>
      </c>
      <c r="B360">
        <v>20</v>
      </c>
      <c r="C360">
        <v>1</v>
      </c>
      <c r="D360" t="str">
        <f t="shared" si="5"/>
        <v>,(4481,20,1,N'MANTENIMIENTO',CAST('19000101' AS DateTime), N'999999999')</v>
      </c>
    </row>
    <row r="361" spans="1:4" x14ac:dyDescent="0.25">
      <c r="A361">
        <v>4488</v>
      </c>
      <c r="B361">
        <v>20</v>
      </c>
      <c r="C361">
        <v>2</v>
      </c>
      <c r="D361" t="str">
        <f t="shared" si="5"/>
        <v>,(4488,20,2,N'MANTENIMIENTO',CAST('19000101' AS DateTime), N'999999999')</v>
      </c>
    </row>
    <row r="362" spans="1:4" x14ac:dyDescent="0.25">
      <c r="A362">
        <v>4513</v>
      </c>
      <c r="B362">
        <v>20</v>
      </c>
      <c r="C362">
        <v>3</v>
      </c>
      <c r="D362" t="str">
        <f t="shared" si="5"/>
        <v>,(4513,20,3,N'MANTENIMIENTO',CAST('19000101' AS DateTime), N'999999999')</v>
      </c>
    </row>
    <row r="363" spans="1:4" x14ac:dyDescent="0.25">
      <c r="A363">
        <v>4503</v>
      </c>
      <c r="B363">
        <v>20</v>
      </c>
      <c r="C363">
        <v>4</v>
      </c>
      <c r="D363" t="str">
        <f t="shared" si="5"/>
        <v>,(4503,20,4,N'MANTENIMIENTO',CAST('19000101' AS DateTime), N'999999999')</v>
      </c>
    </row>
    <row r="364" spans="1:4" x14ac:dyDescent="0.25">
      <c r="A364">
        <v>4493</v>
      </c>
      <c r="B364">
        <v>20</v>
      </c>
      <c r="C364">
        <v>5</v>
      </c>
      <c r="D364" t="str">
        <f t="shared" si="5"/>
        <v>,(4493,20,5,N'MANTENIMIENTO',CAST('19000101' AS DateTime), N'999999999')</v>
      </c>
    </row>
    <row r="365" spans="1:4" x14ac:dyDescent="0.25">
      <c r="A365">
        <v>4491</v>
      </c>
      <c r="B365">
        <v>20</v>
      </c>
      <c r="C365">
        <v>6</v>
      </c>
      <c r="D365" t="str">
        <f t="shared" si="5"/>
        <v>,(4491,20,6,N'MANTENIMIENTO',CAST('19000101' AS DateTime), N'999999999')</v>
      </c>
    </row>
    <row r="366" spans="1:4" x14ac:dyDescent="0.25">
      <c r="A366">
        <v>4482</v>
      </c>
      <c r="B366">
        <v>20</v>
      </c>
      <c r="C366">
        <v>7</v>
      </c>
      <c r="D366" t="str">
        <f t="shared" si="5"/>
        <v>,(4482,20,7,N'MANTENIMIENTO',CAST('19000101' AS DateTime), N'999999999')</v>
      </c>
    </row>
    <row r="367" spans="1:4" x14ac:dyDescent="0.25">
      <c r="A367">
        <v>4511</v>
      </c>
      <c r="B367">
        <v>20</v>
      </c>
      <c r="C367">
        <v>8</v>
      </c>
      <c r="D367" t="str">
        <f t="shared" si="5"/>
        <v>,(4511,20,8,N'MANTENIMIENTO',CAST('19000101' AS DateTime), N'999999999')</v>
      </c>
    </row>
    <row r="368" spans="1:4" x14ac:dyDescent="0.25">
      <c r="A368">
        <v>4510</v>
      </c>
      <c r="B368">
        <v>20</v>
      </c>
      <c r="C368">
        <v>11</v>
      </c>
      <c r="D368" t="str">
        <f t="shared" si="5"/>
        <v>,(4510,20,11,N'MANTENIMIENTO',CAST('19000101' AS DateTime), N'999999999')</v>
      </c>
    </row>
    <row r="369" spans="1:4" x14ac:dyDescent="0.25">
      <c r="A369">
        <v>4489</v>
      </c>
      <c r="B369">
        <v>20</v>
      </c>
      <c r="C369">
        <v>12</v>
      </c>
      <c r="D369" t="str">
        <f t="shared" si="5"/>
        <v>,(4489,20,12,N'MANTENIMIENTO',CAST('19000101' AS DateTime), N'999999999')</v>
      </c>
    </row>
    <row r="370" spans="1:4" x14ac:dyDescent="0.25">
      <c r="A370">
        <v>4490</v>
      </c>
      <c r="B370">
        <v>20</v>
      </c>
      <c r="C370">
        <v>13</v>
      </c>
      <c r="D370" t="str">
        <f t="shared" si="5"/>
        <v>,(4490,20,13,N'MANTENIMIENTO',CAST('19000101' AS DateTime), N'999999999')</v>
      </c>
    </row>
    <row r="371" spans="1:4" x14ac:dyDescent="0.25">
      <c r="A371">
        <v>4515</v>
      </c>
      <c r="B371">
        <v>20</v>
      </c>
      <c r="C371">
        <v>14</v>
      </c>
      <c r="D371" t="str">
        <f t="shared" si="5"/>
        <v>,(4515,20,14,N'MANTENIMIENTO',CAST('19000101' AS DateTime), N'999999999')</v>
      </c>
    </row>
    <row r="372" spans="1:4" x14ac:dyDescent="0.25">
      <c r="A372">
        <v>4514</v>
      </c>
      <c r="B372">
        <v>20</v>
      </c>
      <c r="C372">
        <v>15</v>
      </c>
      <c r="D372" t="str">
        <f t="shared" si="5"/>
        <v>,(4514,20,15,N'MANTENIMIENTO',CAST('19000101' AS DateTime), N'999999999')</v>
      </c>
    </row>
    <row r="373" spans="1:4" x14ac:dyDescent="0.25">
      <c r="A373">
        <v>4522</v>
      </c>
      <c r="B373">
        <v>20</v>
      </c>
      <c r="C373">
        <v>16</v>
      </c>
      <c r="D373" t="str">
        <f t="shared" si="5"/>
        <v>,(4522,20,16,N'MANTENIMIENTO',CAST('19000101' AS DateTime), N'999999999')</v>
      </c>
    </row>
    <row r="374" spans="1:4" x14ac:dyDescent="0.25">
      <c r="A374">
        <v>4507</v>
      </c>
      <c r="B374">
        <v>20</v>
      </c>
      <c r="C374">
        <v>17</v>
      </c>
      <c r="D374" t="str">
        <f t="shared" si="5"/>
        <v>,(4507,20,17,N'MANTENIMIENTO',CAST('19000101' AS DateTime), N'999999999')</v>
      </c>
    </row>
    <row r="375" spans="1:4" x14ac:dyDescent="0.25">
      <c r="A375">
        <v>4504</v>
      </c>
      <c r="B375">
        <v>20</v>
      </c>
      <c r="C375">
        <v>18</v>
      </c>
      <c r="D375" t="str">
        <f t="shared" si="5"/>
        <v>,(4504,20,18,N'MANTENIMIENTO',CAST('19000101' AS DateTime), N'999999999')</v>
      </c>
    </row>
    <row r="376" spans="1:4" x14ac:dyDescent="0.25">
      <c r="A376">
        <v>4505</v>
      </c>
      <c r="B376">
        <v>20</v>
      </c>
      <c r="C376">
        <v>19</v>
      </c>
      <c r="D376" t="str">
        <f t="shared" si="5"/>
        <v>,(4505,20,19,N'MANTENIMIENTO',CAST('19000101' AS DateTime), N'999999999')</v>
      </c>
    </row>
    <row r="377" spans="1:4" x14ac:dyDescent="0.25">
      <c r="A377">
        <v>4509</v>
      </c>
      <c r="B377">
        <v>20</v>
      </c>
      <c r="C377">
        <v>20</v>
      </c>
      <c r="D377" t="str">
        <f t="shared" si="5"/>
        <v>,(4509,20,20,N'MANTENIMIENTO',CAST('19000101' AS DateTime), N'999999999')</v>
      </c>
    </row>
    <row r="378" spans="1:4" x14ac:dyDescent="0.25">
      <c r="A378">
        <v>4508</v>
      </c>
      <c r="B378">
        <v>20</v>
      </c>
      <c r="C378">
        <v>21</v>
      </c>
      <c r="D378" t="str">
        <f t="shared" si="5"/>
        <v>,(4508,20,21,N'MANTENIMIENTO',CAST('19000101' AS DateTime), N'999999999')</v>
      </c>
    </row>
    <row r="379" spans="1:4" x14ac:dyDescent="0.25">
      <c r="A379">
        <v>4506</v>
      </c>
      <c r="B379">
        <v>20</v>
      </c>
      <c r="C379">
        <v>22</v>
      </c>
      <c r="D379" t="str">
        <f t="shared" si="5"/>
        <v>,(4506,20,22,N'MANTENIMIENTO',CAST('19000101' AS DateTime), N'999999999')</v>
      </c>
    </row>
    <row r="380" spans="1:4" x14ac:dyDescent="0.25">
      <c r="A380">
        <v>4495</v>
      </c>
      <c r="B380">
        <v>20</v>
      </c>
      <c r="C380">
        <v>23</v>
      </c>
      <c r="D380" t="str">
        <f t="shared" si="5"/>
        <v>,(4495,20,23,N'MANTENIMIENTO',CAST('19000101' AS DateTime), N'999999999')</v>
      </c>
    </row>
    <row r="381" spans="1:4" x14ac:dyDescent="0.25">
      <c r="A381">
        <v>4494</v>
      </c>
      <c r="B381">
        <v>20</v>
      </c>
      <c r="C381">
        <v>24</v>
      </c>
      <c r="D381" t="str">
        <f t="shared" si="5"/>
        <v>,(4494,20,24,N'MANTENIMIENTO',CAST('19000101' AS DateTime), N'999999999')</v>
      </c>
    </row>
    <row r="382" spans="1:4" x14ac:dyDescent="0.25">
      <c r="A382">
        <v>4492</v>
      </c>
      <c r="B382">
        <v>20</v>
      </c>
      <c r="C382">
        <v>25</v>
      </c>
      <c r="D382" t="str">
        <f t="shared" si="5"/>
        <v>,(4492,20,25,N'MANTENIMIENTO',CAST('19000101' AS DateTime), N'999999999')</v>
      </c>
    </row>
    <row r="383" spans="1:4" x14ac:dyDescent="0.25">
      <c r="A383">
        <v>4483</v>
      </c>
      <c r="B383">
        <v>20</v>
      </c>
      <c r="C383">
        <v>26</v>
      </c>
      <c r="D383" t="str">
        <f t="shared" si="5"/>
        <v>,(4483,20,26,N'MANTENIMIENTO',CAST('19000101' AS DateTime), N'999999999')</v>
      </c>
    </row>
    <row r="384" spans="1:4" x14ac:dyDescent="0.25">
      <c r="A384">
        <v>4512</v>
      </c>
      <c r="B384">
        <v>20</v>
      </c>
      <c r="C384">
        <v>27</v>
      </c>
      <c r="D384" t="str">
        <f t="shared" si="5"/>
        <v>,(4512,20,27,N'MANTENIMIENTO',CAST('19000101' AS DateTime), N'999999999')</v>
      </c>
    </row>
    <row r="385" spans="1:4" x14ac:dyDescent="0.25">
      <c r="A385">
        <v>4486</v>
      </c>
      <c r="B385">
        <v>20</v>
      </c>
      <c r="C385">
        <v>28</v>
      </c>
      <c r="D385" t="str">
        <f t="shared" si="5"/>
        <v>,(4486,20,28,N'MANTENIMIENTO',CAST('19000101' AS DateTime), N'999999999')</v>
      </c>
    </row>
    <row r="386" spans="1:4" x14ac:dyDescent="0.25">
      <c r="A386">
        <v>4487</v>
      </c>
      <c r="B386">
        <v>20</v>
      </c>
      <c r="C386">
        <v>29</v>
      </c>
      <c r="D386" t="str">
        <f t="shared" si="5"/>
        <v>,(4487,20,29,N'MANTENIMIENTO',CAST('19000101' AS DateTime), N'999999999')</v>
      </c>
    </row>
    <row r="387" spans="1:4" x14ac:dyDescent="0.25">
      <c r="A387">
        <v>4484</v>
      </c>
      <c r="B387">
        <v>20</v>
      </c>
      <c r="C387">
        <v>30</v>
      </c>
      <c r="D387" t="str">
        <f t="shared" ref="D387:D437" si="6">+CONCATENATE(",(",A387,",",B387,",",C387,",N'MANTENIMIENTO',CAST('19000101' AS DateTime), N'999999999')")</f>
        <v>,(4484,20,30,N'MANTENIMIENTO',CAST('19000101' AS DateTime), N'999999999')</v>
      </c>
    </row>
    <row r="388" spans="1:4" x14ac:dyDescent="0.25">
      <c r="A388">
        <v>4485</v>
      </c>
      <c r="B388">
        <v>20</v>
      </c>
      <c r="C388">
        <v>31</v>
      </c>
      <c r="D388" t="str">
        <f t="shared" si="6"/>
        <v>,(4485,20,31,N'MANTENIMIENTO',CAST('19000101' AS DateTime), N'999999999')</v>
      </c>
    </row>
    <row r="389" spans="1:4" x14ac:dyDescent="0.25">
      <c r="A389">
        <v>4518</v>
      </c>
      <c r="B389">
        <v>20</v>
      </c>
      <c r="C389">
        <v>35</v>
      </c>
      <c r="D389" t="str">
        <f t="shared" si="6"/>
        <v>,(4518,20,35,N'MANTENIMIENTO',CAST('19000101' AS DateTime), N'999999999')</v>
      </c>
    </row>
    <row r="390" spans="1:4" x14ac:dyDescent="0.25">
      <c r="A390">
        <v>4519</v>
      </c>
      <c r="B390">
        <v>20</v>
      </c>
      <c r="C390">
        <v>36</v>
      </c>
      <c r="D390" t="str">
        <f t="shared" si="6"/>
        <v>,(4519,20,36,N'MANTENIMIENTO',CAST('19000101' AS DateTime), N'999999999')</v>
      </c>
    </row>
    <row r="391" spans="1:4" x14ac:dyDescent="0.25">
      <c r="A391">
        <v>4516</v>
      </c>
      <c r="B391">
        <v>20</v>
      </c>
      <c r="C391">
        <v>37</v>
      </c>
      <c r="D391" t="str">
        <f t="shared" si="6"/>
        <v>,(4516,20,37,N'MANTENIMIENTO',CAST('19000101' AS DateTime), N'999999999')</v>
      </c>
    </row>
    <row r="392" spans="1:4" x14ac:dyDescent="0.25">
      <c r="A392">
        <v>4517</v>
      </c>
      <c r="B392">
        <v>20</v>
      </c>
      <c r="C392">
        <v>38</v>
      </c>
      <c r="D392" t="str">
        <f t="shared" si="6"/>
        <v>,(4517,20,38,N'MANTENIMIENTO',CAST('19000101' AS DateTime), N'999999999')</v>
      </c>
    </row>
    <row r="393" spans="1:4" x14ac:dyDescent="0.25">
      <c r="A393">
        <v>4523</v>
      </c>
      <c r="B393">
        <v>20</v>
      </c>
      <c r="C393">
        <v>39</v>
      </c>
      <c r="D393" t="str">
        <f t="shared" si="6"/>
        <v>,(4523,20,39,N'MANTENIMIENTO',CAST('19000101' AS DateTime), N'999999999')</v>
      </c>
    </row>
    <row r="394" spans="1:4" x14ac:dyDescent="0.25">
      <c r="A394">
        <v>4524</v>
      </c>
      <c r="B394">
        <v>20</v>
      </c>
      <c r="C394">
        <v>40</v>
      </c>
      <c r="D394" t="str">
        <f t="shared" si="6"/>
        <v>,(4524,20,40,N'MANTENIMIENTO',CAST('19000101' AS DateTime), N'999999999')</v>
      </c>
    </row>
    <row r="395" spans="1:4" x14ac:dyDescent="0.25">
      <c r="A395">
        <v>4499</v>
      </c>
      <c r="B395">
        <v>20</v>
      </c>
      <c r="C395">
        <v>41</v>
      </c>
      <c r="D395" t="str">
        <f t="shared" si="6"/>
        <v>,(4499,20,41,N'MANTENIMIENTO',CAST('19000101' AS DateTime), N'999999999')</v>
      </c>
    </row>
    <row r="396" spans="1:4" x14ac:dyDescent="0.25">
      <c r="A396">
        <v>4501</v>
      </c>
      <c r="B396">
        <v>20</v>
      </c>
      <c r="C396">
        <v>42</v>
      </c>
      <c r="D396" t="str">
        <f t="shared" si="6"/>
        <v>,(4501,20,42,N'MANTENIMIENTO',CAST('19000101' AS DateTime), N'999999999')</v>
      </c>
    </row>
    <row r="397" spans="1:4" x14ac:dyDescent="0.25">
      <c r="A397">
        <v>4502</v>
      </c>
      <c r="B397">
        <v>20</v>
      </c>
      <c r="C397">
        <v>43</v>
      </c>
      <c r="D397" t="str">
        <f t="shared" si="6"/>
        <v>,(4502,20,43,N'MANTENIMIENTO',CAST('19000101' AS DateTime), N'999999999')</v>
      </c>
    </row>
    <row r="398" spans="1:4" x14ac:dyDescent="0.25">
      <c r="A398">
        <v>4497</v>
      </c>
      <c r="B398">
        <v>20</v>
      </c>
      <c r="C398">
        <v>44</v>
      </c>
      <c r="D398" t="str">
        <f t="shared" si="6"/>
        <v>,(4497,20,44,N'MANTENIMIENTO',CAST('19000101' AS DateTime), N'999999999')</v>
      </c>
    </row>
    <row r="399" spans="1:4" x14ac:dyDescent="0.25">
      <c r="A399">
        <v>4496</v>
      </c>
      <c r="B399">
        <v>20</v>
      </c>
      <c r="C399">
        <v>45</v>
      </c>
      <c r="D399" t="str">
        <f t="shared" si="6"/>
        <v>,(4496,20,45,N'MANTENIMIENTO',CAST('19000101' AS DateTime), N'999999999')</v>
      </c>
    </row>
    <row r="400" spans="1:4" x14ac:dyDescent="0.25">
      <c r="A400">
        <v>4498</v>
      </c>
      <c r="B400">
        <v>20</v>
      </c>
      <c r="C400">
        <v>46</v>
      </c>
      <c r="D400" t="str">
        <f t="shared" si="6"/>
        <v>,(4498,20,46,N'MANTENIMIENTO',CAST('19000101' AS DateTime), N'999999999')</v>
      </c>
    </row>
    <row r="401" spans="1:4" x14ac:dyDescent="0.25">
      <c r="A401">
        <v>4500</v>
      </c>
      <c r="B401">
        <v>20</v>
      </c>
      <c r="C401">
        <v>47</v>
      </c>
      <c r="D401" t="str">
        <f t="shared" si="6"/>
        <v>,(4500,20,47,N'MANTENIMIENTO',CAST('19000101' AS DateTime), N'999999999')</v>
      </c>
    </row>
    <row r="402" spans="1:4" x14ac:dyDescent="0.25">
      <c r="A402">
        <v>4520</v>
      </c>
      <c r="B402">
        <v>20</v>
      </c>
      <c r="C402">
        <v>48</v>
      </c>
      <c r="D402" t="str">
        <f t="shared" si="6"/>
        <v>,(4520,20,48,N'MANTENIMIENTO',CAST('19000101' AS DateTime), N'999999999')</v>
      </c>
    </row>
    <row r="403" spans="1:4" x14ac:dyDescent="0.25">
      <c r="A403">
        <v>4521</v>
      </c>
      <c r="B403">
        <v>20</v>
      </c>
      <c r="C403">
        <v>49</v>
      </c>
      <c r="D403" t="str">
        <f t="shared" si="6"/>
        <v>,(4521,20,49,N'MANTENIMIENTO',CAST('19000101' AS DateTime), N'999999999')</v>
      </c>
    </row>
    <row r="404" spans="1:4" x14ac:dyDescent="0.25">
      <c r="A404">
        <v>981</v>
      </c>
      <c r="B404">
        <v>40</v>
      </c>
      <c r="C404">
        <v>1</v>
      </c>
      <c r="D404" t="str">
        <f t="shared" si="6"/>
        <v>,(981,40,1,N'MANTENIMIENTO',CAST('19000101' AS DateTime), N'999999999')</v>
      </c>
    </row>
    <row r="405" spans="1:4" x14ac:dyDescent="0.25">
      <c r="A405">
        <v>982</v>
      </c>
      <c r="B405">
        <v>40</v>
      </c>
      <c r="C405">
        <v>2</v>
      </c>
      <c r="D405" t="str">
        <f t="shared" si="6"/>
        <v>,(982,40,2,N'MANTENIMIENTO',CAST('19000101' AS DateTime), N'999999999')</v>
      </c>
    </row>
    <row r="406" spans="1:4" x14ac:dyDescent="0.25">
      <c r="A406">
        <v>983</v>
      </c>
      <c r="B406">
        <v>40</v>
      </c>
      <c r="C406">
        <v>12</v>
      </c>
      <c r="D406" t="str">
        <f t="shared" si="6"/>
        <v>,(983,40,12,N'MANTENIMIENTO',CAST('19000101' AS DateTime), N'999999999')</v>
      </c>
    </row>
    <row r="407" spans="1:4" x14ac:dyDescent="0.25">
      <c r="A407">
        <v>984</v>
      </c>
      <c r="B407">
        <v>40</v>
      </c>
      <c r="C407">
        <v>13</v>
      </c>
      <c r="D407" t="str">
        <f t="shared" si="6"/>
        <v>,(984,40,13,N'MANTENIMIENTO',CAST('19000101' AS DateTime), N'999999999')</v>
      </c>
    </row>
    <row r="408" spans="1:4" x14ac:dyDescent="0.25">
      <c r="A408">
        <v>2901</v>
      </c>
      <c r="B408">
        <v>43</v>
      </c>
      <c r="C408">
        <v>1</v>
      </c>
      <c r="D408" t="str">
        <f t="shared" si="6"/>
        <v>,(2901,43,1,N'MANTENIMIENTO',CAST('19000101' AS DateTime), N'999999999')</v>
      </c>
    </row>
    <row r="409" spans="1:4" x14ac:dyDescent="0.25">
      <c r="A409">
        <v>2905</v>
      </c>
      <c r="B409">
        <v>43</v>
      </c>
      <c r="C409">
        <v>2</v>
      </c>
      <c r="D409" t="str">
        <f t="shared" si="6"/>
        <v>,(2905,43,2,N'MANTENIMIENTO',CAST('19000101' AS DateTime), N'999999999')</v>
      </c>
    </row>
    <row r="410" spans="1:4" x14ac:dyDescent="0.25">
      <c r="A410">
        <v>2911</v>
      </c>
      <c r="B410">
        <v>43</v>
      </c>
      <c r="C410">
        <v>3</v>
      </c>
      <c r="D410" t="str">
        <f t="shared" si="6"/>
        <v>,(2911,43,3,N'MANTENIMIENTO',CAST('19000101' AS DateTime), N'999999999')</v>
      </c>
    </row>
    <row r="411" spans="1:4" x14ac:dyDescent="0.25">
      <c r="A411">
        <v>2908</v>
      </c>
      <c r="B411">
        <v>43</v>
      </c>
      <c r="C411">
        <v>4</v>
      </c>
      <c r="D411" t="str">
        <f t="shared" si="6"/>
        <v>,(2908,43,4,N'MANTENIMIENTO',CAST('19000101' AS DateTime), N'999999999')</v>
      </c>
    </row>
    <row r="412" spans="1:4" x14ac:dyDescent="0.25">
      <c r="A412">
        <v>2907</v>
      </c>
      <c r="B412">
        <v>43</v>
      </c>
      <c r="C412">
        <v>5</v>
      </c>
      <c r="D412" t="str">
        <f t="shared" si="6"/>
        <v>,(2907,43,5,N'MANTENIMIENTO',CAST('19000101' AS DateTime), N'999999999')</v>
      </c>
    </row>
    <row r="413" spans="1:4" x14ac:dyDescent="0.25">
      <c r="A413">
        <v>2906</v>
      </c>
      <c r="B413">
        <v>43</v>
      </c>
      <c r="C413">
        <v>6</v>
      </c>
      <c r="D413" t="str">
        <f t="shared" si="6"/>
        <v>,(2906,43,6,N'MANTENIMIENTO',CAST('19000101' AS DateTime), N'999999999')</v>
      </c>
    </row>
    <row r="414" spans="1:4" x14ac:dyDescent="0.25">
      <c r="A414">
        <v>2902</v>
      </c>
      <c r="B414">
        <v>43</v>
      </c>
      <c r="C414">
        <v>7</v>
      </c>
      <c r="D414" t="str">
        <f t="shared" si="6"/>
        <v>,(2902,43,7,N'MANTENIMIENTO',CAST('19000101' AS DateTime), N'999999999')</v>
      </c>
    </row>
    <row r="415" spans="1:4" x14ac:dyDescent="0.25">
      <c r="A415">
        <v>2910</v>
      </c>
      <c r="B415">
        <v>43</v>
      </c>
      <c r="C415">
        <v>8</v>
      </c>
      <c r="D415" t="str">
        <f t="shared" si="6"/>
        <v>,(2910,43,8,N'MANTENIMIENTO',CAST('19000101' AS DateTime), N'999999999')</v>
      </c>
    </row>
    <row r="416" spans="1:4" x14ac:dyDescent="0.25">
      <c r="A416">
        <v>2903</v>
      </c>
      <c r="B416">
        <v>43</v>
      </c>
      <c r="C416">
        <v>9</v>
      </c>
      <c r="D416" t="str">
        <f t="shared" si="6"/>
        <v>,(2903,43,9,N'MANTENIMIENTO',CAST('19000101' AS DateTime), N'999999999')</v>
      </c>
    </row>
    <row r="417" spans="1:4" x14ac:dyDescent="0.25">
      <c r="A417">
        <v>2904</v>
      </c>
      <c r="B417">
        <v>43</v>
      </c>
      <c r="C417">
        <v>10</v>
      </c>
      <c r="D417" t="str">
        <f t="shared" si="6"/>
        <v>,(2904,43,10,N'MANTENIMIENTO',CAST('19000101' AS DateTime), N'999999999')</v>
      </c>
    </row>
    <row r="418" spans="1:4" x14ac:dyDescent="0.25">
      <c r="A418">
        <v>2909</v>
      </c>
      <c r="B418">
        <v>43</v>
      </c>
      <c r="C418">
        <v>11</v>
      </c>
      <c r="D418" t="str">
        <f t="shared" si="6"/>
        <v>,(2909,43,11,N'MANTENIMIENTO',CAST('19000101' AS DateTime), N'999999999')</v>
      </c>
    </row>
    <row r="419" spans="1:4" x14ac:dyDescent="0.25">
      <c r="A419">
        <v>2912</v>
      </c>
      <c r="B419">
        <v>44</v>
      </c>
      <c r="C419">
        <v>1</v>
      </c>
      <c r="D419" t="str">
        <f t="shared" si="6"/>
        <v>,(2912,44,1,N'MANTENIMIENTO',CAST('19000101' AS DateTime), N'999999999')</v>
      </c>
    </row>
    <row r="420" spans="1:4" x14ac:dyDescent="0.25">
      <c r="A420">
        <v>2916</v>
      </c>
      <c r="B420">
        <v>44</v>
      </c>
      <c r="C420">
        <v>2</v>
      </c>
      <c r="D420" t="str">
        <f t="shared" si="6"/>
        <v>,(2916,44,2,N'MANTENIMIENTO',CAST('19000101' AS DateTime), N'999999999')</v>
      </c>
    </row>
    <row r="421" spans="1:4" x14ac:dyDescent="0.25">
      <c r="A421">
        <v>2922</v>
      </c>
      <c r="B421">
        <v>44</v>
      </c>
      <c r="C421">
        <v>3</v>
      </c>
      <c r="D421" t="str">
        <f t="shared" si="6"/>
        <v>,(2922,44,3,N'MANTENIMIENTO',CAST('19000101' AS DateTime), N'999999999')</v>
      </c>
    </row>
    <row r="422" spans="1:4" x14ac:dyDescent="0.25">
      <c r="A422">
        <v>2919</v>
      </c>
      <c r="B422">
        <v>44</v>
      </c>
      <c r="C422">
        <v>4</v>
      </c>
      <c r="D422" t="str">
        <f t="shared" si="6"/>
        <v>,(2919,44,4,N'MANTENIMIENTO',CAST('19000101' AS DateTime), N'999999999')</v>
      </c>
    </row>
    <row r="423" spans="1:4" x14ac:dyDescent="0.25">
      <c r="A423">
        <v>2918</v>
      </c>
      <c r="B423">
        <v>44</v>
      </c>
      <c r="C423">
        <v>5</v>
      </c>
      <c r="D423" t="str">
        <f t="shared" si="6"/>
        <v>,(2918,44,5,N'MANTENIMIENTO',CAST('19000101' AS DateTime), N'999999999')</v>
      </c>
    </row>
    <row r="424" spans="1:4" x14ac:dyDescent="0.25">
      <c r="A424">
        <v>2917</v>
      </c>
      <c r="B424">
        <v>44</v>
      </c>
      <c r="C424">
        <v>6</v>
      </c>
      <c r="D424" t="str">
        <f t="shared" si="6"/>
        <v>,(2917,44,6,N'MANTENIMIENTO',CAST('19000101' AS DateTime), N'999999999')</v>
      </c>
    </row>
    <row r="425" spans="1:4" x14ac:dyDescent="0.25">
      <c r="A425">
        <v>2913</v>
      </c>
      <c r="B425">
        <v>44</v>
      </c>
      <c r="C425">
        <v>7</v>
      </c>
      <c r="D425" t="str">
        <f t="shared" si="6"/>
        <v>,(2913,44,7,N'MANTENIMIENTO',CAST('19000101' AS DateTime), N'999999999')</v>
      </c>
    </row>
    <row r="426" spans="1:4" x14ac:dyDescent="0.25">
      <c r="A426">
        <v>2921</v>
      </c>
      <c r="B426">
        <v>44</v>
      </c>
      <c r="C426">
        <v>8</v>
      </c>
      <c r="D426" t="str">
        <f t="shared" si="6"/>
        <v>,(2921,44,8,N'MANTENIMIENTO',CAST('19000101' AS DateTime), N'999999999')</v>
      </c>
    </row>
    <row r="427" spans="1:4" x14ac:dyDescent="0.25">
      <c r="A427">
        <v>2914</v>
      </c>
      <c r="B427">
        <v>44</v>
      </c>
      <c r="C427">
        <v>9</v>
      </c>
      <c r="D427" t="str">
        <f t="shared" si="6"/>
        <v>,(2914,44,9,N'MANTENIMIENTO',CAST('19000101' AS DateTime), N'999999999')</v>
      </c>
    </row>
    <row r="428" spans="1:4" x14ac:dyDescent="0.25">
      <c r="A428">
        <v>2915</v>
      </c>
      <c r="B428">
        <v>44</v>
      </c>
      <c r="C428">
        <v>10</v>
      </c>
      <c r="D428" t="str">
        <f t="shared" si="6"/>
        <v>,(2915,44,10,N'MANTENIMIENTO',CAST('19000101' AS DateTime), N'999999999')</v>
      </c>
    </row>
    <row r="429" spans="1:4" x14ac:dyDescent="0.25">
      <c r="A429">
        <v>2920</v>
      </c>
      <c r="B429">
        <v>44</v>
      </c>
      <c r="C429">
        <v>11</v>
      </c>
      <c r="D429" t="str">
        <f t="shared" si="6"/>
        <v>,(2920,44,11,N'MANTENIMIENTO',CAST('19000101' AS DateTime), N'999999999')</v>
      </c>
    </row>
    <row r="430" spans="1:4" x14ac:dyDescent="0.25">
      <c r="A430">
        <v>4466</v>
      </c>
      <c r="B430">
        <v>49</v>
      </c>
      <c r="C430">
        <v>1</v>
      </c>
      <c r="D430" t="str">
        <f t="shared" si="6"/>
        <v>,(4466,49,1,N'MANTENIMIENTO',CAST('19000101' AS DateTime), N'999999999')</v>
      </c>
    </row>
    <row r="431" spans="1:4" x14ac:dyDescent="0.25">
      <c r="A431">
        <v>4467</v>
      </c>
      <c r="B431">
        <v>49</v>
      </c>
      <c r="C431">
        <v>5</v>
      </c>
      <c r="D431" t="str">
        <f t="shared" si="6"/>
        <v>,(4467,49,5,N'MANTENIMIENTO',CAST('19000101' AS DateTime), N'999999999')</v>
      </c>
    </row>
    <row r="432" spans="1:4" x14ac:dyDescent="0.25">
      <c r="A432">
        <v>4468</v>
      </c>
      <c r="B432">
        <v>49</v>
      </c>
      <c r="C432">
        <v>24</v>
      </c>
      <c r="D432" t="str">
        <f t="shared" si="6"/>
        <v>,(4468,49,24,N'MANTENIMIENTO',CAST('19000101' AS DateTime), N'999999999')</v>
      </c>
    </row>
    <row r="433" spans="1:4" x14ac:dyDescent="0.25">
      <c r="A433">
        <v>4464</v>
      </c>
      <c r="B433">
        <v>50</v>
      </c>
      <c r="C433">
        <v>1</v>
      </c>
      <c r="D433" t="str">
        <f t="shared" si="6"/>
        <v>,(4464,50,1,N'MANTENIMIENTO',CAST('19000101' AS DateTime), N'999999999')</v>
      </c>
    </row>
    <row r="434" spans="1:4" x14ac:dyDescent="0.25">
      <c r="A434">
        <v>4465</v>
      </c>
      <c r="B434">
        <v>50</v>
      </c>
      <c r="C434">
        <v>11</v>
      </c>
      <c r="D434" t="str">
        <f t="shared" si="6"/>
        <v>,(4465,50,11,N'MANTENIMIENTO',CAST('19000101' AS DateTime), N'999999999')</v>
      </c>
    </row>
    <row r="435" spans="1:4" x14ac:dyDescent="0.25">
      <c r="A435">
        <v>4527</v>
      </c>
      <c r="B435">
        <v>52</v>
      </c>
      <c r="C435">
        <v>1</v>
      </c>
      <c r="D435" t="str">
        <f t="shared" si="6"/>
        <v>,(4527,52,1,N'MANTENIMIENTO',CAST('19000101' AS DateTime), N'999999999')</v>
      </c>
    </row>
    <row r="436" spans="1:4" x14ac:dyDescent="0.25">
      <c r="A436">
        <v>4528</v>
      </c>
      <c r="B436">
        <v>52</v>
      </c>
      <c r="C436">
        <v>7</v>
      </c>
      <c r="D436" t="str">
        <f t="shared" si="6"/>
        <v>,(4528,52,7,N'MANTENIMIENTO',CAST('19000101' AS DateTime), N'999999999')</v>
      </c>
    </row>
    <row r="437" spans="1:4" x14ac:dyDescent="0.25">
      <c r="A437">
        <v>4530</v>
      </c>
      <c r="B437">
        <v>53</v>
      </c>
      <c r="C437">
        <v>1</v>
      </c>
      <c r="D437" t="str">
        <f t="shared" si="6"/>
        <v>,(4530,53,1,N'MANTENIMIENTO',CAST('19000101' AS DateTime), N'999999999')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6" sqref="A6"/>
    </sheetView>
  </sheetViews>
  <sheetFormatPr baseColWidth="10" defaultRowHeight="15" x14ac:dyDescent="0.25"/>
  <sheetData>
    <row r="1" spans="1:1" x14ac:dyDescent="0.25">
      <c r="A1" t="s">
        <v>13666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"/>
  <sheetViews>
    <sheetView workbookViewId="0">
      <selection activeCell="D2" sqref="D2"/>
    </sheetView>
  </sheetViews>
  <sheetFormatPr baseColWidth="10" defaultRowHeight="15" x14ac:dyDescent="0.25"/>
  <sheetData>
    <row r="1" spans="1:4" x14ac:dyDescent="0.25">
      <c r="A1" t="s">
        <v>13667</v>
      </c>
      <c r="B1" t="s">
        <v>13668</v>
      </c>
      <c r="C1" t="s">
        <v>13669</v>
      </c>
    </row>
    <row r="2" spans="1:4" x14ac:dyDescent="0.25">
      <c r="A2">
        <v>3</v>
      </c>
      <c r="B2">
        <v>3</v>
      </c>
      <c r="C2">
        <v>30</v>
      </c>
      <c r="D2" s="176" t="str">
        <f>+CONCATENATE(",(",A2,",",B2,",",C2,",N'MANTENIMIENTO',CAST('19000101' AS DateTime), N'999999999')")</f>
        <v>,(3,3,30,N'MANTENIMIENTO',CAST('19000101' AS DateTime), N'999999999')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6"/>
  <sheetViews>
    <sheetView workbookViewId="0">
      <selection activeCell="A3" sqref="A3"/>
    </sheetView>
  </sheetViews>
  <sheetFormatPr baseColWidth="10" defaultRowHeight="15" x14ac:dyDescent="0.25"/>
  <cols>
    <col min="33" max="33" width="12.42578125" customWidth="1"/>
  </cols>
  <sheetData>
    <row r="1" spans="1:50" x14ac:dyDescent="0.25">
      <c r="A1" s="178" t="s">
        <v>13670</v>
      </c>
      <c r="B1" s="178" t="s">
        <v>13671</v>
      </c>
      <c r="C1" s="178" t="s">
        <v>13672</v>
      </c>
      <c r="D1" s="178" t="s">
        <v>13673</v>
      </c>
      <c r="E1" s="178" t="s">
        <v>13674</v>
      </c>
      <c r="F1" s="178" t="s">
        <v>13675</v>
      </c>
      <c r="G1" s="178" t="s">
        <v>13676</v>
      </c>
      <c r="H1" s="178" t="s">
        <v>13677</v>
      </c>
      <c r="I1" s="178" t="s">
        <v>13678</v>
      </c>
      <c r="J1" s="178" t="s">
        <v>13679</v>
      </c>
      <c r="K1" s="178" t="s">
        <v>13680</v>
      </c>
      <c r="L1" s="178" t="s">
        <v>13681</v>
      </c>
      <c r="M1" s="178" t="s">
        <v>13682</v>
      </c>
      <c r="N1" s="178" t="s">
        <v>13683</v>
      </c>
      <c r="O1" s="178" t="s">
        <v>13684</v>
      </c>
      <c r="P1" s="178" t="s">
        <v>13685</v>
      </c>
      <c r="Q1" s="178" t="s">
        <v>13686</v>
      </c>
      <c r="R1" s="178" t="s">
        <v>13687</v>
      </c>
      <c r="S1" s="178" t="s">
        <v>13688</v>
      </c>
      <c r="T1" s="178" t="s">
        <v>13689</v>
      </c>
      <c r="U1" s="178" t="s">
        <v>13690</v>
      </c>
      <c r="V1" s="178" t="s">
        <v>13691</v>
      </c>
      <c r="W1" s="178" t="s">
        <v>13692</v>
      </c>
      <c r="X1" s="178" t="s">
        <v>13693</v>
      </c>
      <c r="Y1" s="178" t="s">
        <v>13694</v>
      </c>
      <c r="Z1" s="178" t="s">
        <v>13695</v>
      </c>
      <c r="AA1" s="178" t="s">
        <v>13696</v>
      </c>
      <c r="AB1" s="178" t="s">
        <v>13697</v>
      </c>
      <c r="AC1" s="178" t="s">
        <v>13698</v>
      </c>
      <c r="AD1" s="178" t="s">
        <v>13699</v>
      </c>
      <c r="AE1" s="178" t="s">
        <v>13700</v>
      </c>
      <c r="AF1" s="178" t="s">
        <v>13701</v>
      </c>
      <c r="AG1" s="178" t="s">
        <v>13702</v>
      </c>
      <c r="AH1" s="178" t="s">
        <v>13703</v>
      </c>
      <c r="AI1" s="178" t="s">
        <v>13704</v>
      </c>
      <c r="AJ1" s="178" t="s">
        <v>13705</v>
      </c>
      <c r="AK1" s="178" t="s">
        <v>13706</v>
      </c>
      <c r="AL1" s="178" t="s">
        <v>13707</v>
      </c>
      <c r="AM1" s="178" t="s">
        <v>13708</v>
      </c>
      <c r="AN1" s="178" t="s">
        <v>13709</v>
      </c>
      <c r="AO1" s="178" t="s">
        <v>13710</v>
      </c>
      <c r="AP1" s="178" t="s">
        <v>13711</v>
      </c>
      <c r="AQ1" s="178" t="s">
        <v>13712</v>
      </c>
      <c r="AR1" s="178" t="s">
        <v>13713</v>
      </c>
      <c r="AS1" s="178" t="s">
        <v>13714</v>
      </c>
      <c r="AT1" s="178" t="s">
        <v>13715</v>
      </c>
      <c r="AU1" s="178" t="s">
        <v>13716</v>
      </c>
      <c r="AV1" s="178" t="s">
        <v>13717</v>
      </c>
      <c r="AW1" s="178" t="s">
        <v>13718</v>
      </c>
      <c r="AX1" s="177"/>
    </row>
    <row r="2" spans="1:50" x14ac:dyDescent="0.25">
      <c r="A2" s="178">
        <v>1</v>
      </c>
      <c r="B2" s="178">
        <v>48</v>
      </c>
      <c r="C2" s="178">
        <v>48</v>
      </c>
      <c r="D2" s="178">
        <v>48</v>
      </c>
      <c r="E2" s="178">
        <v>0</v>
      </c>
      <c r="F2" s="178">
        <v>48</v>
      </c>
      <c r="G2" s="178">
        <v>48</v>
      </c>
      <c r="H2" s="178">
        <v>48</v>
      </c>
      <c r="I2" s="178">
        <v>120</v>
      </c>
      <c r="J2" s="178">
        <v>48</v>
      </c>
      <c r="K2" s="178">
        <v>48</v>
      </c>
      <c r="L2" s="178">
        <v>48</v>
      </c>
      <c r="M2" s="178">
        <v>48</v>
      </c>
      <c r="N2" s="178">
        <v>48</v>
      </c>
      <c r="O2" s="178">
        <v>48</v>
      </c>
      <c r="P2" s="178">
        <v>48</v>
      </c>
      <c r="Q2" s="178">
        <v>120</v>
      </c>
      <c r="R2" s="178">
        <v>48</v>
      </c>
      <c r="S2" s="178">
        <v>48</v>
      </c>
      <c r="T2" s="178">
        <v>999</v>
      </c>
      <c r="U2" s="178">
        <v>999</v>
      </c>
      <c r="V2" s="178">
        <v>999</v>
      </c>
      <c r="W2" s="178">
        <v>999</v>
      </c>
      <c r="X2" s="178">
        <v>999</v>
      </c>
      <c r="Y2" s="178">
        <v>999</v>
      </c>
      <c r="Z2" s="178">
        <v>999</v>
      </c>
      <c r="AA2" s="178">
        <v>999</v>
      </c>
      <c r="AB2" s="178">
        <v>999</v>
      </c>
      <c r="AC2" s="178">
        <v>999</v>
      </c>
      <c r="AD2" s="178">
        <v>999</v>
      </c>
      <c r="AE2" s="178">
        <v>999</v>
      </c>
      <c r="AF2" s="178">
        <v>60</v>
      </c>
      <c r="AG2" s="178">
        <v>60</v>
      </c>
      <c r="AH2" s="178">
        <v>12</v>
      </c>
      <c r="AI2" s="178">
        <v>12</v>
      </c>
      <c r="AJ2" s="178">
        <v>12</v>
      </c>
      <c r="AK2" s="178">
        <v>12</v>
      </c>
      <c r="AL2" s="178">
        <v>12</v>
      </c>
      <c r="AM2" s="178">
        <v>12</v>
      </c>
      <c r="AN2" s="178">
        <v>12</v>
      </c>
      <c r="AO2" s="178">
        <v>12</v>
      </c>
      <c r="AP2" s="178">
        <v>12</v>
      </c>
      <c r="AQ2" s="178">
        <v>12</v>
      </c>
      <c r="AR2" s="178">
        <v>12</v>
      </c>
      <c r="AS2" s="178">
        <v>12</v>
      </c>
      <c r="AT2" s="178">
        <v>12</v>
      </c>
      <c r="AU2" s="178">
        <v>12</v>
      </c>
      <c r="AV2" s="178">
        <v>100</v>
      </c>
      <c r="AW2" s="178">
        <v>10</v>
      </c>
      <c r="AX2" s="177"/>
    </row>
    <row r="3" spans="1:50" x14ac:dyDescent="0.25">
      <c r="A3" s="177" t="str">
        <f>+CONCATENATE(",(",A2,",",B2,",",C2,",",D2,",",E2,",",F2,",",G2,",",H2,",",I2,",",J2,",",K2,",",L2,",",M2,",",N2,",",O2,",",P2,",",Q2,",",R2,",",S2,",",T2,",",U2,",",V2,",",W2,",",X2,",",Y2,",",Z2,",",AA2,",",AB2,",",AC2,",",AD2,",",AE2,",",AF2,",",AG2,",",AH2,",",AI2,",",AJ2,",",AK2,",",AL2,",",AM2,",",AN2,",",AO2,",",AP2,",",AQ2,",",AR2,",",AS2,",",AT2,",",AU2,",",AV2,",",AW2,",N'MANTENIMIENTO',CAST('19000101' AS DateTime), N'999999999')")</f>
        <v>,(1,48,48,48,0,48,48,48,120,48,48,48,48,48,48,48,120,48,48,999,999,999,999,999,999,999,999,999,999,999,999,60,60,12,12,12,12,12,12,12,12,12,12,12,12,12,12,100,10,N'MANTENIMIENTO',CAST('19000101' AS DateTime), N'999999999')</v>
      </c>
    </row>
    <row r="5" spans="1:50" x14ac:dyDescent="0.25">
      <c r="A5" s="174" t="s">
        <v>13719</v>
      </c>
      <c r="B5" s="172"/>
      <c r="C5" s="172"/>
      <c r="D5" s="172"/>
      <c r="E5" s="172"/>
      <c r="F5" s="172"/>
      <c r="G5" s="172"/>
      <c r="H5" s="172"/>
    </row>
    <row r="6" spans="1:50" x14ac:dyDescent="0.25">
      <c r="A6" s="172"/>
      <c r="B6" s="172"/>
      <c r="C6" s="172"/>
      <c r="D6" s="172"/>
      <c r="E6" s="172"/>
      <c r="F6" s="172"/>
      <c r="G6" s="172"/>
      <c r="H6" s="172"/>
    </row>
  </sheetData>
  <pageMargins left="0.7" right="0.7" top="0.75" bottom="0.75" header="0.3" footer="0.3"/>
  <pageSetup orientation="portrait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135"/>
  <sheetViews>
    <sheetView workbookViewId="0">
      <selection activeCell="D2" sqref="D2"/>
    </sheetView>
  </sheetViews>
  <sheetFormatPr baseColWidth="10" defaultRowHeight="15" x14ac:dyDescent="0.25"/>
  <cols>
    <col min="1" max="1" width="11.42578125" style="178"/>
    <col min="2" max="2" width="12.42578125" style="173" customWidth="1"/>
    <col min="4" max="4" width="11.85546875" bestFit="1" customWidth="1"/>
  </cols>
  <sheetData>
    <row r="1" spans="1:4" x14ac:dyDescent="0.25">
      <c r="A1" s="178" t="s">
        <v>13722</v>
      </c>
      <c r="B1" s="173" t="s">
        <v>13720</v>
      </c>
      <c r="C1" s="178" t="s">
        <v>13721</v>
      </c>
    </row>
    <row r="2" spans="1:4" x14ac:dyDescent="0.25">
      <c r="A2" s="178">
        <v>1</v>
      </c>
      <c r="B2" s="173">
        <v>19830101</v>
      </c>
      <c r="C2">
        <v>44.95</v>
      </c>
      <c r="D2" s="178" t="str">
        <f>+CONCATENATE(",(CAST(","'",B2,"'"," AS DateTime),",(SUBSTITUTE(C2,",",".")),",0,N'MANTENIMIENTO',CAST('19000101' AS DateTime), N'999999999')")</f>
        <v>,(CAST('19830101' AS DateTime),44.95,0,N'MANTENIMIENTO',CAST('19000101' AS DateTime), N'999999999')</v>
      </c>
    </row>
    <row r="3" spans="1:4" x14ac:dyDescent="0.25">
      <c r="A3" s="178">
        <f>A2+1</f>
        <v>2</v>
      </c>
      <c r="B3" s="173">
        <v>19830102</v>
      </c>
      <c r="C3">
        <v>44.95</v>
      </c>
      <c r="D3" s="178" t="str">
        <f t="shared" ref="D3:D66" si="0">+CONCATENATE(",(CAST(","'",B3,"'"," AS DateTime),",(SUBSTITUTE(C3,",",".")),",0,N'MANTENIMIENTO',CAST('19000101' AS DateTime), N'999999999')")</f>
        <v>,(CAST('19830102' AS DateTime),44.95,0,N'MANTENIMIENTO',CAST('19000101' AS DateTime), N'999999999')</v>
      </c>
    </row>
    <row r="4" spans="1:4" x14ac:dyDescent="0.25">
      <c r="A4" s="178">
        <f t="shared" ref="A4:A67" si="1">A3+1</f>
        <v>3</v>
      </c>
      <c r="B4" s="173">
        <v>19830103</v>
      </c>
      <c r="C4">
        <v>44.95</v>
      </c>
      <c r="D4" s="178" t="str">
        <f t="shared" si="0"/>
        <v>,(CAST('19830103' AS DateTime),44.95,0,N'MANTENIMIENTO',CAST('19000101' AS DateTime), N'999999999')</v>
      </c>
    </row>
    <row r="5" spans="1:4" x14ac:dyDescent="0.25">
      <c r="A5" s="178">
        <f t="shared" si="1"/>
        <v>4</v>
      </c>
      <c r="B5" s="173">
        <v>19830104</v>
      </c>
      <c r="C5">
        <v>44.95</v>
      </c>
      <c r="D5" s="178" t="str">
        <f t="shared" si="0"/>
        <v>,(CAST('19830104' AS DateTime),44.95,0,N'MANTENIMIENTO',CAST('19000101' AS DateTime), N'999999999')</v>
      </c>
    </row>
    <row r="6" spans="1:4" x14ac:dyDescent="0.25">
      <c r="A6" s="178">
        <f t="shared" si="1"/>
        <v>5</v>
      </c>
      <c r="B6" s="173">
        <v>19830105</v>
      </c>
      <c r="C6">
        <v>44.95</v>
      </c>
      <c r="D6" s="178" t="str">
        <f t="shared" si="0"/>
        <v>,(CAST('19830105' AS DateTime),44.95,0,N'MANTENIMIENTO',CAST('19000101' AS DateTime), N'999999999')</v>
      </c>
    </row>
    <row r="7" spans="1:4" x14ac:dyDescent="0.25">
      <c r="A7" s="178">
        <f t="shared" si="1"/>
        <v>6</v>
      </c>
      <c r="B7" s="173">
        <v>19830106</v>
      </c>
      <c r="C7">
        <v>44.95</v>
      </c>
      <c r="D7" s="178" t="str">
        <f t="shared" si="0"/>
        <v>,(CAST('19830106' AS DateTime),44.95,0,N'MANTENIMIENTO',CAST('19000101' AS DateTime), N'999999999')</v>
      </c>
    </row>
    <row r="8" spans="1:4" x14ac:dyDescent="0.25">
      <c r="A8" s="178">
        <f t="shared" si="1"/>
        <v>7</v>
      </c>
      <c r="B8" s="173">
        <v>19830107</v>
      </c>
      <c r="C8">
        <v>44.95</v>
      </c>
      <c r="D8" s="178" t="str">
        <f t="shared" si="0"/>
        <v>,(CAST('19830107' AS DateTime),44.95,0,N'MANTENIMIENTO',CAST('19000101' AS DateTime), N'999999999')</v>
      </c>
    </row>
    <row r="9" spans="1:4" x14ac:dyDescent="0.25">
      <c r="A9" s="178">
        <f t="shared" si="1"/>
        <v>8</v>
      </c>
      <c r="B9" s="173">
        <v>19830108</v>
      </c>
      <c r="C9">
        <v>44.95</v>
      </c>
      <c r="D9" s="178" t="str">
        <f t="shared" si="0"/>
        <v>,(CAST('19830108' AS DateTime),44.95,0,N'MANTENIMIENTO',CAST('19000101' AS DateTime), N'999999999')</v>
      </c>
    </row>
    <row r="10" spans="1:4" x14ac:dyDescent="0.25">
      <c r="A10" s="178">
        <f t="shared" si="1"/>
        <v>9</v>
      </c>
      <c r="B10" s="173">
        <v>19830109</v>
      </c>
      <c r="C10">
        <v>44.95</v>
      </c>
      <c r="D10" s="178" t="str">
        <f t="shared" si="0"/>
        <v>,(CAST('19830109' AS DateTime),44.95,0,N'MANTENIMIENTO',CAST('19000101' AS DateTime), N'999999999')</v>
      </c>
    </row>
    <row r="11" spans="1:4" x14ac:dyDescent="0.25">
      <c r="A11" s="178">
        <f t="shared" si="1"/>
        <v>10</v>
      </c>
      <c r="B11" s="173">
        <v>19830110</v>
      </c>
      <c r="C11">
        <v>44.95</v>
      </c>
      <c r="D11" s="178" t="str">
        <f t="shared" si="0"/>
        <v>,(CAST('19830110' AS DateTime),44.95,0,N'MANTENIMIENTO',CAST('19000101' AS DateTime), N'999999999')</v>
      </c>
    </row>
    <row r="12" spans="1:4" x14ac:dyDescent="0.25">
      <c r="A12" s="178">
        <f t="shared" si="1"/>
        <v>11</v>
      </c>
      <c r="B12" s="173">
        <v>19830111</v>
      </c>
      <c r="C12">
        <v>44.9</v>
      </c>
      <c r="D12" s="178" t="str">
        <f t="shared" si="0"/>
        <v>,(CAST('19830111' AS DateTime),44.9,0,N'MANTENIMIENTO',CAST('19000101' AS DateTime), N'999999999')</v>
      </c>
    </row>
    <row r="13" spans="1:4" x14ac:dyDescent="0.25">
      <c r="A13" s="178">
        <f t="shared" si="1"/>
        <v>12</v>
      </c>
      <c r="B13" s="173">
        <v>19830112</v>
      </c>
      <c r="C13">
        <v>44.9</v>
      </c>
      <c r="D13" s="178" t="str">
        <f t="shared" si="0"/>
        <v>,(CAST('19830112' AS DateTime),44.9,0,N'MANTENIMIENTO',CAST('19000101' AS DateTime), N'999999999')</v>
      </c>
    </row>
    <row r="14" spans="1:4" x14ac:dyDescent="0.25">
      <c r="A14" s="178">
        <f t="shared" si="1"/>
        <v>13</v>
      </c>
      <c r="B14" s="173">
        <v>19830113</v>
      </c>
      <c r="C14">
        <v>44.9</v>
      </c>
      <c r="D14" s="178" t="str">
        <f t="shared" si="0"/>
        <v>,(CAST('19830113' AS DateTime),44.9,0,N'MANTENIMIENTO',CAST('19000101' AS DateTime), N'999999999')</v>
      </c>
    </row>
    <row r="15" spans="1:4" x14ac:dyDescent="0.25">
      <c r="A15" s="178">
        <f t="shared" si="1"/>
        <v>14</v>
      </c>
      <c r="B15" s="173">
        <v>19830114</v>
      </c>
      <c r="C15">
        <v>44.9</v>
      </c>
      <c r="D15" s="178" t="str">
        <f t="shared" si="0"/>
        <v>,(CAST('19830114' AS DateTime),44.9,0,N'MANTENIMIENTO',CAST('19000101' AS DateTime), N'999999999')</v>
      </c>
    </row>
    <row r="16" spans="1:4" x14ac:dyDescent="0.25">
      <c r="A16" s="178">
        <f t="shared" si="1"/>
        <v>15</v>
      </c>
      <c r="B16" s="173">
        <v>19830115</v>
      </c>
      <c r="C16">
        <v>44.9</v>
      </c>
      <c r="D16" s="178" t="str">
        <f t="shared" si="0"/>
        <v>,(CAST('19830115' AS DateTime),44.9,0,N'MANTENIMIENTO',CAST('19000101' AS DateTime), N'999999999')</v>
      </c>
    </row>
    <row r="17" spans="1:4" x14ac:dyDescent="0.25">
      <c r="A17" s="178">
        <f t="shared" si="1"/>
        <v>16</v>
      </c>
      <c r="B17" s="173">
        <v>19830116</v>
      </c>
      <c r="C17">
        <v>44.9</v>
      </c>
      <c r="D17" s="178" t="str">
        <f t="shared" si="0"/>
        <v>,(CAST('19830116' AS DateTime),44.9,0,N'MANTENIMIENTO',CAST('19000101' AS DateTime), N'999999999')</v>
      </c>
    </row>
    <row r="18" spans="1:4" x14ac:dyDescent="0.25">
      <c r="A18" s="178">
        <f t="shared" si="1"/>
        <v>17</v>
      </c>
      <c r="B18" s="173">
        <v>19830117</v>
      </c>
      <c r="C18">
        <v>44.9</v>
      </c>
      <c r="D18" s="178" t="str">
        <f t="shared" si="0"/>
        <v>,(CAST('19830117' AS DateTime),44.9,0,N'MANTENIMIENTO',CAST('19000101' AS DateTime), N'999999999')</v>
      </c>
    </row>
    <row r="19" spans="1:4" x14ac:dyDescent="0.25">
      <c r="A19" s="178">
        <f t="shared" si="1"/>
        <v>18</v>
      </c>
      <c r="B19" s="173">
        <v>19830118</v>
      </c>
      <c r="C19">
        <v>44.85</v>
      </c>
      <c r="D19" s="178" t="str">
        <f t="shared" si="0"/>
        <v>,(CAST('19830118' AS DateTime),44.85,0,N'MANTENIMIENTO',CAST('19000101' AS DateTime), N'999999999')</v>
      </c>
    </row>
    <row r="20" spans="1:4" x14ac:dyDescent="0.25">
      <c r="A20" s="178">
        <f t="shared" si="1"/>
        <v>19</v>
      </c>
      <c r="B20" s="173">
        <v>19830119</v>
      </c>
      <c r="C20">
        <v>44.85</v>
      </c>
      <c r="D20" s="178" t="str">
        <f t="shared" si="0"/>
        <v>,(CAST('19830119' AS DateTime),44.85,0,N'MANTENIMIENTO',CAST('19000101' AS DateTime), N'999999999')</v>
      </c>
    </row>
    <row r="21" spans="1:4" x14ac:dyDescent="0.25">
      <c r="A21" s="178">
        <f t="shared" si="1"/>
        <v>20</v>
      </c>
      <c r="B21" s="173">
        <v>19830120</v>
      </c>
      <c r="C21">
        <v>44.85</v>
      </c>
      <c r="D21" s="178" t="str">
        <f t="shared" si="0"/>
        <v>,(CAST('19830120' AS DateTime),44.85,0,N'MANTENIMIENTO',CAST('19000101' AS DateTime), N'999999999')</v>
      </c>
    </row>
    <row r="22" spans="1:4" x14ac:dyDescent="0.25">
      <c r="A22" s="178">
        <f t="shared" si="1"/>
        <v>21</v>
      </c>
      <c r="B22" s="173">
        <v>19830121</v>
      </c>
      <c r="C22">
        <v>44.8</v>
      </c>
      <c r="D22" s="178" t="str">
        <f t="shared" si="0"/>
        <v>,(CAST('19830121' AS DateTime),44.8,0,N'MANTENIMIENTO',CAST('19000101' AS DateTime), N'999999999')</v>
      </c>
    </row>
    <row r="23" spans="1:4" x14ac:dyDescent="0.25">
      <c r="A23" s="178">
        <f t="shared" si="1"/>
        <v>22</v>
      </c>
      <c r="B23" s="173">
        <v>19830122</v>
      </c>
      <c r="C23">
        <v>44.8</v>
      </c>
      <c r="D23" s="178" t="str">
        <f t="shared" si="0"/>
        <v>,(CAST('19830122' AS DateTime),44.8,0,N'MANTENIMIENTO',CAST('19000101' AS DateTime), N'999999999')</v>
      </c>
    </row>
    <row r="24" spans="1:4" x14ac:dyDescent="0.25">
      <c r="A24" s="178">
        <f t="shared" si="1"/>
        <v>23</v>
      </c>
      <c r="B24" s="173">
        <v>19830123</v>
      </c>
      <c r="C24">
        <v>44.8</v>
      </c>
      <c r="D24" s="178" t="str">
        <f t="shared" si="0"/>
        <v>,(CAST('19830123' AS DateTime),44.8,0,N'MANTENIMIENTO',CAST('19000101' AS DateTime), N'999999999')</v>
      </c>
    </row>
    <row r="25" spans="1:4" x14ac:dyDescent="0.25">
      <c r="A25" s="178">
        <f t="shared" si="1"/>
        <v>24</v>
      </c>
      <c r="B25" s="173">
        <v>19830124</v>
      </c>
      <c r="C25">
        <v>44.8</v>
      </c>
      <c r="D25" s="178" t="str">
        <f t="shared" si="0"/>
        <v>,(CAST('19830124' AS DateTime),44.8,0,N'MANTENIMIENTO',CAST('19000101' AS DateTime), N'999999999')</v>
      </c>
    </row>
    <row r="26" spans="1:4" x14ac:dyDescent="0.25">
      <c r="A26" s="178">
        <f t="shared" si="1"/>
        <v>25</v>
      </c>
      <c r="B26" s="173">
        <v>19830125</v>
      </c>
      <c r="C26">
        <v>44.75</v>
      </c>
      <c r="D26" s="178" t="str">
        <f t="shared" si="0"/>
        <v>,(CAST('19830125' AS DateTime),44.75,0,N'MANTENIMIENTO',CAST('19000101' AS DateTime), N'999999999')</v>
      </c>
    </row>
    <row r="27" spans="1:4" x14ac:dyDescent="0.25">
      <c r="A27" s="178">
        <f t="shared" si="1"/>
        <v>26</v>
      </c>
      <c r="B27" s="173">
        <v>19830126</v>
      </c>
      <c r="C27">
        <v>44.75</v>
      </c>
      <c r="D27" s="178" t="str">
        <f t="shared" si="0"/>
        <v>,(CAST('19830126' AS DateTime),44.75,0,N'MANTENIMIENTO',CAST('19000101' AS DateTime), N'999999999')</v>
      </c>
    </row>
    <row r="28" spans="1:4" x14ac:dyDescent="0.25">
      <c r="A28" s="178">
        <f t="shared" si="1"/>
        <v>27</v>
      </c>
      <c r="B28" s="173">
        <v>19830127</v>
      </c>
      <c r="C28">
        <v>44.75</v>
      </c>
      <c r="D28" s="178" t="str">
        <f t="shared" si="0"/>
        <v>,(CAST('19830127' AS DateTime),44.75,0,N'MANTENIMIENTO',CAST('19000101' AS DateTime), N'999999999')</v>
      </c>
    </row>
    <row r="29" spans="1:4" x14ac:dyDescent="0.25">
      <c r="A29" s="178">
        <f t="shared" si="1"/>
        <v>28</v>
      </c>
      <c r="B29" s="173">
        <v>19830128</v>
      </c>
      <c r="C29">
        <v>44.75</v>
      </c>
      <c r="D29" s="178" t="str">
        <f t="shared" si="0"/>
        <v>,(CAST('19830128' AS DateTime),44.75,0,N'MANTENIMIENTO',CAST('19000101' AS DateTime), N'999999999')</v>
      </c>
    </row>
    <row r="30" spans="1:4" x14ac:dyDescent="0.25">
      <c r="A30" s="178">
        <f t="shared" si="1"/>
        <v>29</v>
      </c>
      <c r="B30" s="173">
        <v>19830129</v>
      </c>
      <c r="C30">
        <v>44.75</v>
      </c>
      <c r="D30" s="178" t="str">
        <f t="shared" si="0"/>
        <v>,(CAST('19830129' AS DateTime),44.75,0,N'MANTENIMIENTO',CAST('19000101' AS DateTime), N'999999999')</v>
      </c>
    </row>
    <row r="31" spans="1:4" x14ac:dyDescent="0.25">
      <c r="A31" s="178">
        <f t="shared" si="1"/>
        <v>30</v>
      </c>
      <c r="B31" s="173">
        <v>19830130</v>
      </c>
      <c r="C31">
        <v>44.75</v>
      </c>
      <c r="D31" s="178" t="str">
        <f t="shared" si="0"/>
        <v>,(CAST('19830130' AS DateTime),44.75,0,N'MANTENIMIENTO',CAST('19000101' AS DateTime), N'999999999')</v>
      </c>
    </row>
    <row r="32" spans="1:4" x14ac:dyDescent="0.25">
      <c r="A32" s="178">
        <f t="shared" si="1"/>
        <v>31</v>
      </c>
      <c r="B32" s="173">
        <v>19830131</v>
      </c>
      <c r="C32">
        <v>44.75</v>
      </c>
      <c r="D32" s="178" t="str">
        <f t="shared" si="0"/>
        <v>,(CAST('19830131' AS DateTime),44.75,0,N'MANTENIMIENTO',CAST('19000101' AS DateTime), N'999999999')</v>
      </c>
    </row>
    <row r="33" spans="1:4" x14ac:dyDescent="0.25">
      <c r="A33" s="178">
        <f t="shared" si="1"/>
        <v>32</v>
      </c>
      <c r="B33" s="173">
        <v>19830201</v>
      </c>
      <c r="C33">
        <v>44.7</v>
      </c>
      <c r="D33" s="178" t="str">
        <f t="shared" si="0"/>
        <v>,(CAST('19830201' AS DateTime),44.7,0,N'MANTENIMIENTO',CAST('19000101' AS DateTime), N'999999999')</v>
      </c>
    </row>
    <row r="34" spans="1:4" x14ac:dyDescent="0.25">
      <c r="A34" s="178">
        <f t="shared" si="1"/>
        <v>33</v>
      </c>
      <c r="B34" s="173">
        <v>19830202</v>
      </c>
      <c r="C34">
        <v>44.7</v>
      </c>
      <c r="D34" s="178" t="str">
        <f t="shared" si="0"/>
        <v>,(CAST('19830202' AS DateTime),44.7,0,N'MANTENIMIENTO',CAST('19000101' AS DateTime), N'999999999')</v>
      </c>
    </row>
    <row r="35" spans="1:4" x14ac:dyDescent="0.25">
      <c r="A35" s="178">
        <f t="shared" si="1"/>
        <v>34</v>
      </c>
      <c r="B35" s="173">
        <v>19830203</v>
      </c>
      <c r="C35">
        <v>44.7</v>
      </c>
      <c r="D35" s="178" t="str">
        <f t="shared" si="0"/>
        <v>,(CAST('19830203' AS DateTime),44.7,0,N'MANTENIMIENTO',CAST('19000101' AS DateTime), N'999999999')</v>
      </c>
    </row>
    <row r="36" spans="1:4" x14ac:dyDescent="0.25">
      <c r="A36" s="178">
        <f t="shared" si="1"/>
        <v>35</v>
      </c>
      <c r="B36" s="173">
        <v>19830204</v>
      </c>
      <c r="C36">
        <v>44.7</v>
      </c>
      <c r="D36" s="178" t="str">
        <f t="shared" si="0"/>
        <v>,(CAST('19830204' AS DateTime),44.7,0,N'MANTENIMIENTO',CAST('19000101' AS DateTime), N'999999999')</v>
      </c>
    </row>
    <row r="37" spans="1:4" x14ac:dyDescent="0.25">
      <c r="A37" s="178">
        <f t="shared" si="1"/>
        <v>36</v>
      </c>
      <c r="B37" s="173">
        <v>19830205</v>
      </c>
      <c r="C37">
        <v>44.7</v>
      </c>
      <c r="D37" s="178" t="str">
        <f t="shared" si="0"/>
        <v>,(CAST('19830205' AS DateTime),44.7,0,N'MANTENIMIENTO',CAST('19000101' AS DateTime), N'999999999')</v>
      </c>
    </row>
    <row r="38" spans="1:4" x14ac:dyDescent="0.25">
      <c r="A38" s="178">
        <f t="shared" si="1"/>
        <v>37</v>
      </c>
      <c r="B38" s="173">
        <v>19830206</v>
      </c>
      <c r="C38">
        <v>44.7</v>
      </c>
      <c r="D38" s="178" t="str">
        <f t="shared" si="0"/>
        <v>,(CAST('19830206' AS DateTime),44.7,0,N'MANTENIMIENTO',CAST('19000101' AS DateTime), N'999999999')</v>
      </c>
    </row>
    <row r="39" spans="1:4" x14ac:dyDescent="0.25">
      <c r="A39" s="178">
        <f t="shared" si="1"/>
        <v>38</v>
      </c>
      <c r="B39" s="173">
        <v>19830207</v>
      </c>
      <c r="C39">
        <v>44.7</v>
      </c>
      <c r="D39" s="178" t="str">
        <f t="shared" si="0"/>
        <v>,(CAST('19830207' AS DateTime),44.7,0,N'MANTENIMIENTO',CAST('19000101' AS DateTime), N'999999999')</v>
      </c>
    </row>
    <row r="40" spans="1:4" x14ac:dyDescent="0.25">
      <c r="A40" s="178">
        <f t="shared" si="1"/>
        <v>39</v>
      </c>
      <c r="B40" s="173">
        <v>19830208</v>
      </c>
      <c r="C40">
        <v>44.7</v>
      </c>
      <c r="D40" s="178" t="str">
        <f t="shared" si="0"/>
        <v>,(CAST('19830208' AS DateTime),44.7,0,N'MANTENIMIENTO',CAST('19000101' AS DateTime), N'999999999')</v>
      </c>
    </row>
    <row r="41" spans="1:4" x14ac:dyDescent="0.25">
      <c r="A41" s="178">
        <f t="shared" si="1"/>
        <v>40</v>
      </c>
      <c r="B41" s="173">
        <v>19830209</v>
      </c>
      <c r="C41">
        <v>44.7</v>
      </c>
      <c r="D41" s="178" t="str">
        <f t="shared" si="0"/>
        <v>,(CAST('19830209' AS DateTime),44.7,0,N'MANTENIMIENTO',CAST('19000101' AS DateTime), N'999999999')</v>
      </c>
    </row>
    <row r="42" spans="1:4" x14ac:dyDescent="0.25">
      <c r="A42" s="178">
        <f t="shared" si="1"/>
        <v>41</v>
      </c>
      <c r="B42" s="173">
        <v>19830210</v>
      </c>
      <c r="C42">
        <v>44.7</v>
      </c>
      <c r="D42" s="178" t="str">
        <f t="shared" si="0"/>
        <v>,(CAST('19830210' AS DateTime),44.7,0,N'MANTENIMIENTO',CAST('19000101' AS DateTime), N'999999999')</v>
      </c>
    </row>
    <row r="43" spans="1:4" x14ac:dyDescent="0.25">
      <c r="A43" s="178">
        <f t="shared" si="1"/>
        <v>42</v>
      </c>
      <c r="B43" s="173">
        <v>19830211</v>
      </c>
      <c r="C43">
        <v>44.7</v>
      </c>
      <c r="D43" s="178" t="str">
        <f t="shared" si="0"/>
        <v>,(CAST('19830211' AS DateTime),44.7,0,N'MANTENIMIENTO',CAST('19000101' AS DateTime), N'999999999')</v>
      </c>
    </row>
    <row r="44" spans="1:4" x14ac:dyDescent="0.25">
      <c r="A44" s="178">
        <f t="shared" si="1"/>
        <v>43</v>
      </c>
      <c r="B44" s="173">
        <v>19830212</v>
      </c>
      <c r="C44">
        <v>44.7</v>
      </c>
      <c r="D44" s="178" t="str">
        <f t="shared" si="0"/>
        <v>,(CAST('19830212' AS DateTime),44.7,0,N'MANTENIMIENTO',CAST('19000101' AS DateTime), N'999999999')</v>
      </c>
    </row>
    <row r="45" spans="1:4" x14ac:dyDescent="0.25">
      <c r="A45" s="178">
        <f t="shared" si="1"/>
        <v>44</v>
      </c>
      <c r="B45" s="173">
        <v>19830213</v>
      </c>
      <c r="C45">
        <v>44.7</v>
      </c>
      <c r="D45" s="178" t="str">
        <f t="shared" si="0"/>
        <v>,(CAST('19830213' AS DateTime),44.7,0,N'MANTENIMIENTO',CAST('19000101' AS DateTime), N'999999999')</v>
      </c>
    </row>
    <row r="46" spans="1:4" x14ac:dyDescent="0.25">
      <c r="A46" s="178">
        <f t="shared" si="1"/>
        <v>45</v>
      </c>
      <c r="B46" s="173">
        <v>19830214</v>
      </c>
      <c r="C46">
        <v>44.7</v>
      </c>
      <c r="D46" s="178" t="str">
        <f t="shared" si="0"/>
        <v>,(CAST('19830214' AS DateTime),44.7,0,N'MANTENIMIENTO',CAST('19000101' AS DateTime), N'999999999')</v>
      </c>
    </row>
    <row r="47" spans="1:4" x14ac:dyDescent="0.25">
      <c r="A47" s="178">
        <f t="shared" si="1"/>
        <v>46</v>
      </c>
      <c r="B47" s="173">
        <v>19830215</v>
      </c>
      <c r="C47">
        <v>44.65</v>
      </c>
      <c r="D47" s="178" t="str">
        <f t="shared" si="0"/>
        <v>,(CAST('19830215' AS DateTime),44.65,0,N'MANTENIMIENTO',CAST('19000101' AS DateTime), N'999999999')</v>
      </c>
    </row>
    <row r="48" spans="1:4" x14ac:dyDescent="0.25">
      <c r="A48" s="178">
        <f t="shared" si="1"/>
        <v>47</v>
      </c>
      <c r="B48" s="173">
        <v>19830216</v>
      </c>
      <c r="C48">
        <v>44.65</v>
      </c>
      <c r="D48" s="178" t="str">
        <f t="shared" si="0"/>
        <v>,(CAST('19830216' AS DateTime),44.65,0,N'MANTENIMIENTO',CAST('19000101' AS DateTime), N'999999999')</v>
      </c>
    </row>
    <row r="49" spans="1:4" x14ac:dyDescent="0.25">
      <c r="A49" s="178">
        <f t="shared" si="1"/>
        <v>48</v>
      </c>
      <c r="B49" s="173">
        <v>19830217</v>
      </c>
      <c r="C49">
        <v>44.6</v>
      </c>
      <c r="D49" s="178" t="str">
        <f t="shared" si="0"/>
        <v>,(CAST('19830217' AS DateTime),44.6,0,N'MANTENIMIENTO',CAST('19000101' AS DateTime), N'999999999')</v>
      </c>
    </row>
    <row r="50" spans="1:4" x14ac:dyDescent="0.25">
      <c r="A50" s="178">
        <f t="shared" si="1"/>
        <v>49</v>
      </c>
      <c r="B50" s="173">
        <v>19830218</v>
      </c>
      <c r="C50">
        <v>44.6</v>
      </c>
      <c r="D50" s="178" t="str">
        <f t="shared" si="0"/>
        <v>,(CAST('19830218' AS DateTime),44.6,0,N'MANTENIMIENTO',CAST('19000101' AS DateTime), N'999999999')</v>
      </c>
    </row>
    <row r="51" spans="1:4" x14ac:dyDescent="0.25">
      <c r="A51" s="178">
        <f t="shared" si="1"/>
        <v>50</v>
      </c>
      <c r="B51" s="173">
        <v>19830219</v>
      </c>
      <c r="C51">
        <v>44.6</v>
      </c>
      <c r="D51" s="178" t="str">
        <f t="shared" si="0"/>
        <v>,(CAST('19830219' AS DateTime),44.6,0,N'MANTENIMIENTO',CAST('19000101' AS DateTime), N'999999999')</v>
      </c>
    </row>
    <row r="52" spans="1:4" x14ac:dyDescent="0.25">
      <c r="A52" s="178">
        <f t="shared" si="1"/>
        <v>51</v>
      </c>
      <c r="B52" s="173">
        <v>19830220</v>
      </c>
      <c r="C52">
        <v>44.6</v>
      </c>
      <c r="D52" s="178" t="str">
        <f t="shared" si="0"/>
        <v>,(CAST('19830220' AS DateTime),44.6,0,N'MANTENIMIENTO',CAST('19000101' AS DateTime), N'999999999')</v>
      </c>
    </row>
    <row r="53" spans="1:4" x14ac:dyDescent="0.25">
      <c r="A53" s="178">
        <f t="shared" si="1"/>
        <v>52</v>
      </c>
      <c r="B53" s="173">
        <v>19830221</v>
      </c>
      <c r="C53">
        <v>44.6</v>
      </c>
      <c r="D53" s="178" t="str">
        <f t="shared" si="0"/>
        <v>,(CAST('19830221' AS DateTime),44.6,0,N'MANTENIMIENTO',CAST('19000101' AS DateTime), N'999999999')</v>
      </c>
    </row>
    <row r="54" spans="1:4" x14ac:dyDescent="0.25">
      <c r="A54" s="178">
        <f t="shared" si="1"/>
        <v>53</v>
      </c>
      <c r="B54" s="173">
        <v>19830222</v>
      </c>
      <c r="C54">
        <v>44.6</v>
      </c>
      <c r="D54" s="178" t="str">
        <f t="shared" si="0"/>
        <v>,(CAST('19830222' AS DateTime),44.6,0,N'MANTENIMIENTO',CAST('19000101' AS DateTime), N'999999999')</v>
      </c>
    </row>
    <row r="55" spans="1:4" x14ac:dyDescent="0.25">
      <c r="A55" s="178">
        <f t="shared" si="1"/>
        <v>54</v>
      </c>
      <c r="B55" s="173">
        <v>19830223</v>
      </c>
      <c r="C55">
        <v>44.6</v>
      </c>
      <c r="D55" s="178" t="str">
        <f t="shared" si="0"/>
        <v>,(CAST('19830223' AS DateTime),44.6,0,N'MANTENIMIENTO',CAST('19000101' AS DateTime), N'999999999')</v>
      </c>
    </row>
    <row r="56" spans="1:4" x14ac:dyDescent="0.25">
      <c r="A56" s="178">
        <f t="shared" si="1"/>
        <v>55</v>
      </c>
      <c r="B56" s="173">
        <v>19830224</v>
      </c>
      <c r="C56">
        <v>44.6</v>
      </c>
      <c r="D56" s="178" t="str">
        <f t="shared" si="0"/>
        <v>,(CAST('19830224' AS DateTime),44.6,0,N'MANTENIMIENTO',CAST('19000101' AS DateTime), N'999999999')</v>
      </c>
    </row>
    <row r="57" spans="1:4" x14ac:dyDescent="0.25">
      <c r="A57" s="178">
        <f t="shared" si="1"/>
        <v>56</v>
      </c>
      <c r="B57" s="173">
        <v>19830225</v>
      </c>
      <c r="C57">
        <v>44.6</v>
      </c>
      <c r="D57" s="178" t="str">
        <f t="shared" si="0"/>
        <v>,(CAST('19830225' AS DateTime),44.6,0,N'MANTENIMIENTO',CAST('19000101' AS DateTime), N'999999999')</v>
      </c>
    </row>
    <row r="58" spans="1:4" x14ac:dyDescent="0.25">
      <c r="A58" s="178">
        <f t="shared" si="1"/>
        <v>57</v>
      </c>
      <c r="B58" s="173">
        <v>19830226</v>
      </c>
      <c r="C58">
        <v>44.6</v>
      </c>
      <c r="D58" s="178" t="str">
        <f t="shared" si="0"/>
        <v>,(CAST('19830226' AS DateTime),44.6,0,N'MANTENIMIENTO',CAST('19000101' AS DateTime), N'999999999')</v>
      </c>
    </row>
    <row r="59" spans="1:4" x14ac:dyDescent="0.25">
      <c r="A59" s="178">
        <f t="shared" si="1"/>
        <v>58</v>
      </c>
      <c r="B59" s="173">
        <v>19830227</v>
      </c>
      <c r="C59">
        <v>44.6</v>
      </c>
      <c r="D59" s="178" t="str">
        <f t="shared" si="0"/>
        <v>,(CAST('19830227' AS DateTime),44.6,0,N'MANTENIMIENTO',CAST('19000101' AS DateTime), N'999999999')</v>
      </c>
    </row>
    <row r="60" spans="1:4" x14ac:dyDescent="0.25">
      <c r="A60" s="178">
        <f t="shared" si="1"/>
        <v>59</v>
      </c>
      <c r="B60" s="173">
        <v>19830228</v>
      </c>
      <c r="C60">
        <v>44.6</v>
      </c>
      <c r="D60" s="178" t="str">
        <f t="shared" si="0"/>
        <v>,(CAST('19830228' AS DateTime),44.6,0,N'MANTENIMIENTO',CAST('19000101' AS DateTime), N'999999999')</v>
      </c>
    </row>
    <row r="61" spans="1:4" x14ac:dyDescent="0.25">
      <c r="A61" s="178">
        <f t="shared" si="1"/>
        <v>60</v>
      </c>
      <c r="B61" s="173">
        <v>19830301</v>
      </c>
      <c r="C61">
        <v>44.6</v>
      </c>
      <c r="D61" s="178" t="str">
        <f t="shared" si="0"/>
        <v>,(CAST('19830301' AS DateTime),44.6,0,N'MANTENIMIENTO',CAST('19000101' AS DateTime), N'999999999')</v>
      </c>
    </row>
    <row r="62" spans="1:4" x14ac:dyDescent="0.25">
      <c r="A62" s="178">
        <f t="shared" si="1"/>
        <v>61</v>
      </c>
      <c r="B62" s="173">
        <v>19830302</v>
      </c>
      <c r="C62">
        <v>44.6</v>
      </c>
      <c r="D62" s="178" t="str">
        <f t="shared" si="0"/>
        <v>,(CAST('19830302' AS DateTime),44.6,0,N'MANTENIMIENTO',CAST('19000101' AS DateTime), N'999999999')</v>
      </c>
    </row>
    <row r="63" spans="1:4" x14ac:dyDescent="0.25">
      <c r="A63" s="178">
        <f t="shared" si="1"/>
        <v>62</v>
      </c>
      <c r="B63" s="173">
        <v>19830303</v>
      </c>
      <c r="C63">
        <v>44.6</v>
      </c>
      <c r="D63" s="178" t="str">
        <f t="shared" si="0"/>
        <v>,(CAST('19830303' AS DateTime),44.6,0,N'MANTENIMIENTO',CAST('19000101' AS DateTime), N'999999999')</v>
      </c>
    </row>
    <row r="64" spans="1:4" x14ac:dyDescent="0.25">
      <c r="A64" s="178">
        <f t="shared" si="1"/>
        <v>63</v>
      </c>
      <c r="B64" s="173">
        <v>19830304</v>
      </c>
      <c r="C64">
        <v>44.6</v>
      </c>
      <c r="D64" s="178" t="str">
        <f t="shared" si="0"/>
        <v>,(CAST('19830304' AS DateTime),44.6,0,N'MANTENIMIENTO',CAST('19000101' AS DateTime), N'999999999')</v>
      </c>
    </row>
    <row r="65" spans="1:4" x14ac:dyDescent="0.25">
      <c r="A65" s="178">
        <f t="shared" si="1"/>
        <v>64</v>
      </c>
      <c r="B65" s="173">
        <v>19830305</v>
      </c>
      <c r="C65">
        <v>44.5</v>
      </c>
      <c r="D65" s="178" t="str">
        <f t="shared" si="0"/>
        <v>,(CAST('19830305' AS DateTime),44.5,0,N'MANTENIMIENTO',CAST('19000101' AS DateTime), N'999999999')</v>
      </c>
    </row>
    <row r="66" spans="1:4" x14ac:dyDescent="0.25">
      <c r="A66" s="178">
        <f t="shared" si="1"/>
        <v>65</v>
      </c>
      <c r="B66" s="173">
        <v>19830306</v>
      </c>
      <c r="C66">
        <v>44.5</v>
      </c>
      <c r="D66" s="178" t="str">
        <f t="shared" si="0"/>
        <v>,(CAST('19830306' AS DateTime),44.5,0,N'MANTENIMIENTO',CAST('19000101' AS DateTime), N'999999999')</v>
      </c>
    </row>
    <row r="67" spans="1:4" x14ac:dyDescent="0.25">
      <c r="A67" s="178">
        <f t="shared" si="1"/>
        <v>66</v>
      </c>
      <c r="B67" s="173">
        <v>19830307</v>
      </c>
      <c r="C67">
        <v>44.5</v>
      </c>
      <c r="D67" s="178" t="str">
        <f t="shared" ref="D67:D130" si="2">+CONCATENATE(",(CAST(","'",B67,"'"," AS DateTime),",(SUBSTITUTE(C67,",",".")),",0,N'MANTENIMIENTO',CAST('19000101' AS DateTime), N'999999999')")</f>
        <v>,(CAST('19830307' AS DateTime),44.5,0,N'MANTENIMIENTO',CAST('19000101' AS DateTime), N'999999999')</v>
      </c>
    </row>
    <row r="68" spans="1:4" x14ac:dyDescent="0.25">
      <c r="A68" s="178">
        <f t="shared" ref="A68:A131" si="3">A67+1</f>
        <v>67</v>
      </c>
      <c r="B68" s="173">
        <v>19830308</v>
      </c>
      <c r="C68">
        <v>44.5</v>
      </c>
      <c r="D68" s="178" t="str">
        <f t="shared" si="2"/>
        <v>,(CAST('19830308' AS DateTime),44.5,0,N'MANTENIMIENTO',CAST('19000101' AS DateTime), N'999999999')</v>
      </c>
    </row>
    <row r="69" spans="1:4" x14ac:dyDescent="0.25">
      <c r="A69" s="178">
        <f t="shared" si="3"/>
        <v>68</v>
      </c>
      <c r="B69" s="173">
        <v>19830309</v>
      </c>
      <c r="C69">
        <v>44.5</v>
      </c>
      <c r="D69" s="178" t="str">
        <f t="shared" si="2"/>
        <v>,(CAST('19830309' AS DateTime),44.5,0,N'MANTENIMIENTO',CAST('19000101' AS DateTime), N'999999999')</v>
      </c>
    </row>
    <row r="70" spans="1:4" x14ac:dyDescent="0.25">
      <c r="A70" s="178">
        <f t="shared" si="3"/>
        <v>69</v>
      </c>
      <c r="B70" s="173">
        <v>19830310</v>
      </c>
      <c r="C70">
        <v>44.5</v>
      </c>
      <c r="D70" s="178" t="str">
        <f t="shared" si="2"/>
        <v>,(CAST('19830310' AS DateTime),44.5,0,N'MANTENIMIENTO',CAST('19000101' AS DateTime), N'999999999')</v>
      </c>
    </row>
    <row r="71" spans="1:4" x14ac:dyDescent="0.25">
      <c r="A71" s="178">
        <f t="shared" si="3"/>
        <v>70</v>
      </c>
      <c r="B71" s="173">
        <v>19830311</v>
      </c>
      <c r="C71">
        <v>44.5</v>
      </c>
      <c r="D71" s="178" t="str">
        <f t="shared" si="2"/>
        <v>,(CAST('19830311' AS DateTime),44.5,0,N'MANTENIMIENTO',CAST('19000101' AS DateTime), N'999999999')</v>
      </c>
    </row>
    <row r="72" spans="1:4" x14ac:dyDescent="0.25">
      <c r="A72" s="178">
        <f t="shared" si="3"/>
        <v>71</v>
      </c>
      <c r="B72" s="173">
        <v>19830312</v>
      </c>
      <c r="C72">
        <v>44.5</v>
      </c>
      <c r="D72" s="178" t="str">
        <f t="shared" si="2"/>
        <v>,(CAST('19830312' AS DateTime),44.5,0,N'MANTENIMIENTO',CAST('19000101' AS DateTime), N'999999999')</v>
      </c>
    </row>
    <row r="73" spans="1:4" x14ac:dyDescent="0.25">
      <c r="A73" s="178">
        <f t="shared" si="3"/>
        <v>72</v>
      </c>
      <c r="B73" s="173">
        <v>19830313</v>
      </c>
      <c r="C73">
        <v>44.5</v>
      </c>
      <c r="D73" s="178" t="str">
        <f t="shared" si="2"/>
        <v>,(CAST('19830313' AS DateTime),44.5,0,N'MANTENIMIENTO',CAST('19000101' AS DateTime), N'999999999')</v>
      </c>
    </row>
    <row r="74" spans="1:4" x14ac:dyDescent="0.25">
      <c r="A74" s="178">
        <f t="shared" si="3"/>
        <v>73</v>
      </c>
      <c r="B74" s="173">
        <v>19830314</v>
      </c>
      <c r="C74">
        <v>44.5</v>
      </c>
      <c r="D74" s="178" t="str">
        <f t="shared" si="2"/>
        <v>,(CAST('19830314' AS DateTime),44.5,0,N'MANTENIMIENTO',CAST('19000101' AS DateTime), N'999999999')</v>
      </c>
    </row>
    <row r="75" spans="1:4" x14ac:dyDescent="0.25">
      <c r="A75" s="178">
        <f t="shared" si="3"/>
        <v>74</v>
      </c>
      <c r="B75" s="173">
        <v>19830315</v>
      </c>
      <c r="C75">
        <v>44.5</v>
      </c>
      <c r="D75" s="178" t="str">
        <f t="shared" si="2"/>
        <v>,(CAST('19830315' AS DateTime),44.5,0,N'MANTENIMIENTO',CAST('19000101' AS DateTime), N'999999999')</v>
      </c>
    </row>
    <row r="76" spans="1:4" x14ac:dyDescent="0.25">
      <c r="A76" s="178">
        <f t="shared" si="3"/>
        <v>75</v>
      </c>
      <c r="B76" s="173">
        <v>19830316</v>
      </c>
      <c r="C76">
        <v>44.4</v>
      </c>
      <c r="D76" s="178" t="str">
        <f t="shared" si="2"/>
        <v>,(CAST('19830316' AS DateTime),44.4,0,N'MANTENIMIENTO',CAST('19000101' AS DateTime), N'999999999')</v>
      </c>
    </row>
    <row r="77" spans="1:4" x14ac:dyDescent="0.25">
      <c r="A77" s="178">
        <f t="shared" si="3"/>
        <v>76</v>
      </c>
      <c r="B77" s="173">
        <v>19830317</v>
      </c>
      <c r="C77">
        <v>44.4</v>
      </c>
      <c r="D77" s="178" t="str">
        <f t="shared" si="2"/>
        <v>,(CAST('19830317' AS DateTime),44.4,0,N'MANTENIMIENTO',CAST('19000101' AS DateTime), N'999999999')</v>
      </c>
    </row>
    <row r="78" spans="1:4" x14ac:dyDescent="0.25">
      <c r="A78" s="178">
        <f t="shared" si="3"/>
        <v>77</v>
      </c>
      <c r="B78" s="173">
        <v>19830318</v>
      </c>
      <c r="C78">
        <v>44.4</v>
      </c>
      <c r="D78" s="178" t="str">
        <f t="shared" si="2"/>
        <v>,(CAST('19830318' AS DateTime),44.4,0,N'MANTENIMIENTO',CAST('19000101' AS DateTime), N'999999999')</v>
      </c>
    </row>
    <row r="79" spans="1:4" x14ac:dyDescent="0.25">
      <c r="A79" s="178">
        <f t="shared" si="3"/>
        <v>78</v>
      </c>
      <c r="B79" s="173">
        <v>19830319</v>
      </c>
      <c r="C79">
        <v>44.35</v>
      </c>
      <c r="D79" s="178" t="str">
        <f t="shared" si="2"/>
        <v>,(CAST('19830319' AS DateTime),44.35,0,N'MANTENIMIENTO',CAST('19000101' AS DateTime), N'999999999')</v>
      </c>
    </row>
    <row r="80" spans="1:4" x14ac:dyDescent="0.25">
      <c r="A80" s="178">
        <f t="shared" si="3"/>
        <v>79</v>
      </c>
      <c r="B80" s="173">
        <v>19830320</v>
      </c>
      <c r="C80">
        <v>44.35</v>
      </c>
      <c r="D80" s="178" t="str">
        <f t="shared" si="2"/>
        <v>,(CAST('19830320' AS DateTime),44.35,0,N'MANTENIMIENTO',CAST('19000101' AS DateTime), N'999999999')</v>
      </c>
    </row>
    <row r="81" spans="1:4" x14ac:dyDescent="0.25">
      <c r="A81" s="178">
        <f t="shared" si="3"/>
        <v>80</v>
      </c>
      <c r="B81" s="173">
        <v>19830321</v>
      </c>
      <c r="C81">
        <v>44.35</v>
      </c>
      <c r="D81" s="178" t="str">
        <f t="shared" si="2"/>
        <v>,(CAST('19830321' AS DateTime),44.35,0,N'MANTENIMIENTO',CAST('19000101' AS DateTime), N'999999999')</v>
      </c>
    </row>
    <row r="82" spans="1:4" x14ac:dyDescent="0.25">
      <c r="A82" s="178">
        <f t="shared" si="3"/>
        <v>81</v>
      </c>
      <c r="B82" s="173">
        <v>19830322</v>
      </c>
      <c r="C82">
        <v>44.35</v>
      </c>
      <c r="D82" s="178" t="str">
        <f t="shared" si="2"/>
        <v>,(CAST('19830322' AS DateTime),44.35,0,N'MANTENIMIENTO',CAST('19000101' AS DateTime), N'999999999')</v>
      </c>
    </row>
    <row r="83" spans="1:4" x14ac:dyDescent="0.25">
      <c r="A83" s="178">
        <f t="shared" si="3"/>
        <v>82</v>
      </c>
      <c r="B83" s="173">
        <v>19830323</v>
      </c>
      <c r="C83">
        <v>44.35</v>
      </c>
      <c r="D83" s="178" t="str">
        <f t="shared" si="2"/>
        <v>,(CAST('19830323' AS DateTime),44.35,0,N'MANTENIMIENTO',CAST('19000101' AS DateTime), N'999999999')</v>
      </c>
    </row>
    <row r="84" spans="1:4" x14ac:dyDescent="0.25">
      <c r="A84" s="178">
        <f t="shared" si="3"/>
        <v>83</v>
      </c>
      <c r="B84" s="173">
        <v>19830324</v>
      </c>
      <c r="C84">
        <v>44.35</v>
      </c>
      <c r="D84" s="178" t="str">
        <f t="shared" si="2"/>
        <v>,(CAST('19830324' AS DateTime),44.35,0,N'MANTENIMIENTO',CAST('19000101' AS DateTime), N'999999999')</v>
      </c>
    </row>
    <row r="85" spans="1:4" x14ac:dyDescent="0.25">
      <c r="A85" s="178">
        <f t="shared" si="3"/>
        <v>84</v>
      </c>
      <c r="B85" s="173">
        <v>19830325</v>
      </c>
      <c r="C85">
        <v>44.35</v>
      </c>
      <c r="D85" s="178" t="str">
        <f t="shared" si="2"/>
        <v>,(CAST('19830325' AS DateTime),44.35,0,N'MANTENIMIENTO',CAST('19000101' AS DateTime), N'999999999')</v>
      </c>
    </row>
    <row r="86" spans="1:4" x14ac:dyDescent="0.25">
      <c r="A86" s="178">
        <f t="shared" si="3"/>
        <v>85</v>
      </c>
      <c r="B86" s="173">
        <v>19830326</v>
      </c>
      <c r="C86">
        <v>44.35</v>
      </c>
      <c r="D86" s="178" t="str">
        <f t="shared" si="2"/>
        <v>,(CAST('19830326' AS DateTime),44.35,0,N'MANTENIMIENTO',CAST('19000101' AS DateTime), N'999999999')</v>
      </c>
    </row>
    <row r="87" spans="1:4" x14ac:dyDescent="0.25">
      <c r="A87" s="178">
        <f t="shared" si="3"/>
        <v>86</v>
      </c>
      <c r="B87" s="173">
        <v>19830327</v>
      </c>
      <c r="C87">
        <v>44.35</v>
      </c>
      <c r="D87" s="178" t="str">
        <f t="shared" si="2"/>
        <v>,(CAST('19830327' AS DateTime),44.35,0,N'MANTENIMIENTO',CAST('19000101' AS DateTime), N'999999999')</v>
      </c>
    </row>
    <row r="88" spans="1:4" x14ac:dyDescent="0.25">
      <c r="A88" s="178">
        <f t="shared" si="3"/>
        <v>87</v>
      </c>
      <c r="B88" s="173">
        <v>19830328</v>
      </c>
      <c r="C88">
        <v>44.35</v>
      </c>
      <c r="D88" s="178" t="str">
        <f t="shared" si="2"/>
        <v>,(CAST('19830328' AS DateTime),44.35,0,N'MANTENIMIENTO',CAST('19000101' AS DateTime), N'999999999')</v>
      </c>
    </row>
    <row r="89" spans="1:4" x14ac:dyDescent="0.25">
      <c r="A89" s="178">
        <f t="shared" si="3"/>
        <v>88</v>
      </c>
      <c r="B89" s="173">
        <v>19830329</v>
      </c>
      <c r="C89">
        <v>44.25</v>
      </c>
      <c r="D89" s="178" t="str">
        <f t="shared" si="2"/>
        <v>,(CAST('19830329' AS DateTime),44.25,0,N'MANTENIMIENTO',CAST('19000101' AS DateTime), N'999999999')</v>
      </c>
    </row>
    <row r="90" spans="1:4" x14ac:dyDescent="0.25">
      <c r="A90" s="178">
        <f t="shared" si="3"/>
        <v>89</v>
      </c>
      <c r="B90" s="173">
        <v>19830330</v>
      </c>
      <c r="C90">
        <v>44.25</v>
      </c>
      <c r="D90" s="178" t="str">
        <f t="shared" si="2"/>
        <v>,(CAST('19830330' AS DateTime),44.25,0,N'MANTENIMIENTO',CAST('19000101' AS DateTime), N'999999999')</v>
      </c>
    </row>
    <row r="91" spans="1:4" x14ac:dyDescent="0.25">
      <c r="A91" s="178">
        <f t="shared" si="3"/>
        <v>90</v>
      </c>
      <c r="B91" s="173">
        <v>19830331</v>
      </c>
      <c r="C91">
        <v>44.25</v>
      </c>
      <c r="D91" s="178" t="str">
        <f t="shared" si="2"/>
        <v>,(CAST('19830331' AS DateTime),44.25,0,N'MANTENIMIENTO',CAST('19000101' AS DateTime), N'999999999')</v>
      </c>
    </row>
    <row r="92" spans="1:4" x14ac:dyDescent="0.25">
      <c r="A92" s="178">
        <f t="shared" si="3"/>
        <v>91</v>
      </c>
      <c r="B92" s="173">
        <v>19830401</v>
      </c>
      <c r="C92">
        <v>44.25</v>
      </c>
      <c r="D92" s="178" t="str">
        <f t="shared" si="2"/>
        <v>,(CAST('19830401' AS DateTime),44.25,0,N'MANTENIMIENTO',CAST('19000101' AS DateTime), N'999999999')</v>
      </c>
    </row>
    <row r="93" spans="1:4" x14ac:dyDescent="0.25">
      <c r="A93" s="178">
        <f t="shared" si="3"/>
        <v>92</v>
      </c>
      <c r="B93" s="173">
        <v>19830402</v>
      </c>
      <c r="C93">
        <v>44.25</v>
      </c>
      <c r="D93" s="178" t="str">
        <f t="shared" si="2"/>
        <v>,(CAST('19830402' AS DateTime),44.25,0,N'MANTENIMIENTO',CAST('19000101' AS DateTime), N'999999999')</v>
      </c>
    </row>
    <row r="94" spans="1:4" x14ac:dyDescent="0.25">
      <c r="A94" s="178">
        <f t="shared" si="3"/>
        <v>93</v>
      </c>
      <c r="B94" s="173">
        <v>19830403</v>
      </c>
      <c r="C94">
        <v>44.25</v>
      </c>
      <c r="D94" s="178" t="str">
        <f t="shared" si="2"/>
        <v>,(CAST('19830403' AS DateTime),44.25,0,N'MANTENIMIENTO',CAST('19000101' AS DateTime), N'999999999')</v>
      </c>
    </row>
    <row r="95" spans="1:4" x14ac:dyDescent="0.25">
      <c r="A95" s="178">
        <f t="shared" si="3"/>
        <v>94</v>
      </c>
      <c r="B95" s="173">
        <v>19830404</v>
      </c>
      <c r="C95">
        <v>44.25</v>
      </c>
      <c r="D95" s="178" t="str">
        <f t="shared" si="2"/>
        <v>,(CAST('19830404' AS DateTime),44.25,0,N'MANTENIMIENTO',CAST('19000101' AS DateTime), N'999999999')</v>
      </c>
    </row>
    <row r="96" spans="1:4" x14ac:dyDescent="0.25">
      <c r="A96" s="178">
        <f t="shared" si="3"/>
        <v>95</v>
      </c>
      <c r="B96" s="173">
        <v>19830405</v>
      </c>
      <c r="C96">
        <v>44.2</v>
      </c>
      <c r="D96" s="178" t="str">
        <f t="shared" si="2"/>
        <v>,(CAST('19830405' AS DateTime),44.2,0,N'MANTENIMIENTO',CAST('19000101' AS DateTime), N'999999999')</v>
      </c>
    </row>
    <row r="97" spans="1:4" x14ac:dyDescent="0.25">
      <c r="A97" s="178">
        <f t="shared" si="3"/>
        <v>96</v>
      </c>
      <c r="B97" s="173">
        <v>19830406</v>
      </c>
      <c r="C97">
        <v>44.2</v>
      </c>
      <c r="D97" s="178" t="str">
        <f t="shared" si="2"/>
        <v>,(CAST('19830406' AS DateTime),44.2,0,N'MANTENIMIENTO',CAST('19000101' AS DateTime), N'999999999')</v>
      </c>
    </row>
    <row r="98" spans="1:4" x14ac:dyDescent="0.25">
      <c r="A98" s="178">
        <f t="shared" si="3"/>
        <v>97</v>
      </c>
      <c r="B98" s="173">
        <v>19830407</v>
      </c>
      <c r="C98">
        <v>44.2</v>
      </c>
      <c r="D98" s="178" t="str">
        <f t="shared" si="2"/>
        <v>,(CAST('19830407' AS DateTime),44.2,0,N'MANTENIMIENTO',CAST('19000101' AS DateTime), N'999999999')</v>
      </c>
    </row>
    <row r="99" spans="1:4" x14ac:dyDescent="0.25">
      <c r="A99" s="178">
        <f t="shared" si="3"/>
        <v>98</v>
      </c>
      <c r="B99" s="173">
        <v>19830408</v>
      </c>
      <c r="C99">
        <v>44.2</v>
      </c>
      <c r="D99" s="178" t="str">
        <f t="shared" si="2"/>
        <v>,(CAST('19830408' AS DateTime),44.2,0,N'MANTENIMIENTO',CAST('19000101' AS DateTime), N'999999999')</v>
      </c>
    </row>
    <row r="100" spans="1:4" x14ac:dyDescent="0.25">
      <c r="A100" s="178">
        <f t="shared" si="3"/>
        <v>99</v>
      </c>
      <c r="B100" s="173">
        <v>19830409</v>
      </c>
      <c r="C100">
        <v>44.2</v>
      </c>
      <c r="D100" s="178" t="str">
        <f t="shared" si="2"/>
        <v>,(CAST('19830409' AS DateTime),44.2,0,N'MANTENIMIENTO',CAST('19000101' AS DateTime), N'999999999')</v>
      </c>
    </row>
    <row r="101" spans="1:4" x14ac:dyDescent="0.25">
      <c r="A101" s="178">
        <f t="shared" si="3"/>
        <v>100</v>
      </c>
      <c r="B101" s="173">
        <v>19830410</v>
      </c>
      <c r="C101">
        <v>44.2</v>
      </c>
      <c r="D101" s="178" t="str">
        <f t="shared" si="2"/>
        <v>,(CAST('19830410' AS DateTime),44.2,0,N'MANTENIMIENTO',CAST('19000101' AS DateTime), N'999999999')</v>
      </c>
    </row>
    <row r="102" spans="1:4" x14ac:dyDescent="0.25">
      <c r="A102" s="178">
        <f t="shared" si="3"/>
        <v>101</v>
      </c>
      <c r="B102" s="173">
        <v>19830411</v>
      </c>
      <c r="C102">
        <v>44.2</v>
      </c>
      <c r="D102" s="178" t="str">
        <f t="shared" si="2"/>
        <v>,(CAST('19830411' AS DateTime),44.2,0,N'MANTENIMIENTO',CAST('19000101' AS DateTime), N'999999999')</v>
      </c>
    </row>
    <row r="103" spans="1:4" x14ac:dyDescent="0.25">
      <c r="A103" s="178">
        <f t="shared" si="3"/>
        <v>102</v>
      </c>
      <c r="B103" s="173">
        <v>19830412</v>
      </c>
      <c r="C103">
        <v>44.2</v>
      </c>
      <c r="D103" s="178" t="str">
        <f t="shared" si="2"/>
        <v>,(CAST('19830412' AS DateTime),44.2,0,N'MANTENIMIENTO',CAST('19000101' AS DateTime), N'999999999')</v>
      </c>
    </row>
    <row r="104" spans="1:4" x14ac:dyDescent="0.25">
      <c r="A104" s="178">
        <f t="shared" si="3"/>
        <v>103</v>
      </c>
      <c r="B104" s="173">
        <v>19830413</v>
      </c>
      <c r="C104">
        <v>44.15</v>
      </c>
      <c r="D104" s="178" t="str">
        <f t="shared" si="2"/>
        <v>,(CAST('19830413' AS DateTime),44.15,0,N'MANTENIMIENTO',CAST('19000101' AS DateTime), N'999999999')</v>
      </c>
    </row>
    <row r="105" spans="1:4" x14ac:dyDescent="0.25">
      <c r="A105" s="178">
        <f t="shared" si="3"/>
        <v>104</v>
      </c>
      <c r="B105" s="173">
        <v>19830414</v>
      </c>
      <c r="C105">
        <v>44.15</v>
      </c>
      <c r="D105" s="178" t="str">
        <f t="shared" si="2"/>
        <v>,(CAST('19830414' AS DateTime),44.15,0,N'MANTENIMIENTO',CAST('19000101' AS DateTime), N'999999999')</v>
      </c>
    </row>
    <row r="106" spans="1:4" x14ac:dyDescent="0.25">
      <c r="A106" s="178">
        <f t="shared" si="3"/>
        <v>105</v>
      </c>
      <c r="B106" s="173">
        <v>19830415</v>
      </c>
      <c r="C106">
        <v>44.15</v>
      </c>
      <c r="D106" s="178" t="str">
        <f t="shared" si="2"/>
        <v>,(CAST('19830415' AS DateTime),44.15,0,N'MANTENIMIENTO',CAST('19000101' AS DateTime), N'999999999')</v>
      </c>
    </row>
    <row r="107" spans="1:4" x14ac:dyDescent="0.25">
      <c r="A107" s="178">
        <f t="shared" si="3"/>
        <v>106</v>
      </c>
      <c r="B107" s="173">
        <v>19830416</v>
      </c>
      <c r="C107">
        <v>44.15</v>
      </c>
      <c r="D107" s="178" t="str">
        <f t="shared" si="2"/>
        <v>,(CAST('19830416' AS DateTime),44.15,0,N'MANTENIMIENTO',CAST('19000101' AS DateTime), N'999999999')</v>
      </c>
    </row>
    <row r="108" spans="1:4" x14ac:dyDescent="0.25">
      <c r="A108" s="178">
        <f t="shared" si="3"/>
        <v>107</v>
      </c>
      <c r="B108" s="173">
        <v>19830417</v>
      </c>
      <c r="C108">
        <v>44.15</v>
      </c>
      <c r="D108" s="178" t="str">
        <f t="shared" si="2"/>
        <v>,(CAST('19830417' AS DateTime),44.15,0,N'MANTENIMIENTO',CAST('19000101' AS DateTime), N'999999999')</v>
      </c>
    </row>
    <row r="109" spans="1:4" x14ac:dyDescent="0.25">
      <c r="A109" s="178">
        <f t="shared" si="3"/>
        <v>108</v>
      </c>
      <c r="B109" s="173">
        <v>19830418</v>
      </c>
      <c r="C109">
        <v>44.15</v>
      </c>
      <c r="D109" s="178" t="str">
        <f t="shared" si="2"/>
        <v>,(CAST('19830418' AS DateTime),44.15,0,N'MANTENIMIENTO',CAST('19000101' AS DateTime), N'999999999')</v>
      </c>
    </row>
    <row r="110" spans="1:4" x14ac:dyDescent="0.25">
      <c r="A110" s="178">
        <f t="shared" si="3"/>
        <v>109</v>
      </c>
      <c r="B110" s="173">
        <v>19830419</v>
      </c>
      <c r="C110">
        <v>44.15</v>
      </c>
      <c r="D110" s="178" t="str">
        <f t="shared" si="2"/>
        <v>,(CAST('19830419' AS DateTime),44.15,0,N'MANTENIMIENTO',CAST('19000101' AS DateTime), N'999999999')</v>
      </c>
    </row>
    <row r="111" spans="1:4" x14ac:dyDescent="0.25">
      <c r="A111" s="178">
        <f t="shared" si="3"/>
        <v>110</v>
      </c>
      <c r="B111" s="173">
        <v>19830420</v>
      </c>
      <c r="C111">
        <v>44.15</v>
      </c>
      <c r="D111" s="178" t="str">
        <f t="shared" si="2"/>
        <v>,(CAST('19830420' AS DateTime),44.15,0,N'MANTENIMIENTO',CAST('19000101' AS DateTime), N'999999999')</v>
      </c>
    </row>
    <row r="112" spans="1:4" x14ac:dyDescent="0.25">
      <c r="A112" s="178">
        <f t="shared" si="3"/>
        <v>111</v>
      </c>
      <c r="B112" s="173">
        <v>19830421</v>
      </c>
      <c r="C112">
        <v>44.15</v>
      </c>
      <c r="D112" s="178" t="str">
        <f t="shared" si="2"/>
        <v>,(CAST('19830421' AS DateTime),44.15,0,N'MANTENIMIENTO',CAST('19000101' AS DateTime), N'999999999')</v>
      </c>
    </row>
    <row r="113" spans="1:4" x14ac:dyDescent="0.25">
      <c r="A113" s="178">
        <f t="shared" si="3"/>
        <v>112</v>
      </c>
      <c r="B113" s="173">
        <v>19830422</v>
      </c>
      <c r="C113">
        <v>44.15</v>
      </c>
      <c r="D113" s="178" t="str">
        <f t="shared" si="2"/>
        <v>,(CAST('19830422' AS DateTime),44.15,0,N'MANTENIMIENTO',CAST('19000101' AS DateTime), N'999999999')</v>
      </c>
    </row>
    <row r="114" spans="1:4" x14ac:dyDescent="0.25">
      <c r="A114" s="178">
        <f t="shared" si="3"/>
        <v>113</v>
      </c>
      <c r="B114" s="173">
        <v>19830423</v>
      </c>
      <c r="C114">
        <v>44.15</v>
      </c>
      <c r="D114" s="178" t="str">
        <f t="shared" si="2"/>
        <v>,(CAST('19830423' AS DateTime),44.15,0,N'MANTENIMIENTO',CAST('19000101' AS DateTime), N'999999999')</v>
      </c>
    </row>
    <row r="115" spans="1:4" x14ac:dyDescent="0.25">
      <c r="A115" s="178">
        <f t="shared" si="3"/>
        <v>114</v>
      </c>
      <c r="B115" s="173">
        <v>19830424</v>
      </c>
      <c r="C115">
        <v>44.15</v>
      </c>
      <c r="D115" s="178" t="str">
        <f t="shared" si="2"/>
        <v>,(CAST('19830424' AS DateTime),44.15,0,N'MANTENIMIENTO',CAST('19000101' AS DateTime), N'999999999')</v>
      </c>
    </row>
    <row r="116" spans="1:4" x14ac:dyDescent="0.25">
      <c r="A116" s="178">
        <f t="shared" si="3"/>
        <v>115</v>
      </c>
      <c r="B116" s="173">
        <v>19830425</v>
      </c>
      <c r="C116">
        <v>44.15</v>
      </c>
      <c r="D116" s="178" t="str">
        <f t="shared" si="2"/>
        <v>,(CAST('19830425' AS DateTime),44.15,0,N'MANTENIMIENTO',CAST('19000101' AS DateTime), N'999999999')</v>
      </c>
    </row>
    <row r="117" spans="1:4" x14ac:dyDescent="0.25">
      <c r="A117" s="178">
        <f t="shared" si="3"/>
        <v>116</v>
      </c>
      <c r="B117" s="173">
        <v>19830426</v>
      </c>
      <c r="C117">
        <v>44.15</v>
      </c>
      <c r="D117" s="178" t="str">
        <f t="shared" si="2"/>
        <v>,(CAST('19830426' AS DateTime),44.15,0,N'MANTENIMIENTO',CAST('19000101' AS DateTime), N'999999999')</v>
      </c>
    </row>
    <row r="118" spans="1:4" x14ac:dyDescent="0.25">
      <c r="A118" s="178">
        <f t="shared" si="3"/>
        <v>117</v>
      </c>
      <c r="B118" s="173">
        <v>19830427</v>
      </c>
      <c r="C118">
        <v>44.15</v>
      </c>
      <c r="D118" s="178" t="str">
        <f t="shared" si="2"/>
        <v>,(CAST('19830427' AS DateTime),44.15,0,N'MANTENIMIENTO',CAST('19000101' AS DateTime), N'999999999')</v>
      </c>
    </row>
    <row r="119" spans="1:4" x14ac:dyDescent="0.25">
      <c r="A119" s="178">
        <f t="shared" si="3"/>
        <v>118</v>
      </c>
      <c r="B119" s="173">
        <v>19830428</v>
      </c>
      <c r="C119">
        <v>44.15</v>
      </c>
      <c r="D119" s="178" t="str">
        <f t="shared" si="2"/>
        <v>,(CAST('19830428' AS DateTime),44.15,0,N'MANTENIMIENTO',CAST('19000101' AS DateTime), N'999999999')</v>
      </c>
    </row>
    <row r="120" spans="1:4" x14ac:dyDescent="0.25">
      <c r="A120" s="178">
        <f t="shared" si="3"/>
        <v>119</v>
      </c>
      <c r="B120" s="173">
        <v>19830429</v>
      </c>
      <c r="C120">
        <v>44.15</v>
      </c>
      <c r="D120" s="178" t="str">
        <f t="shared" si="2"/>
        <v>,(CAST('19830429' AS DateTime),44.15,0,N'MANTENIMIENTO',CAST('19000101' AS DateTime), N'999999999')</v>
      </c>
    </row>
    <row r="121" spans="1:4" x14ac:dyDescent="0.25">
      <c r="A121" s="178">
        <f t="shared" si="3"/>
        <v>120</v>
      </c>
      <c r="B121" s="173">
        <v>19830430</v>
      </c>
      <c r="C121">
        <v>44.15</v>
      </c>
      <c r="D121" s="178" t="str">
        <f t="shared" si="2"/>
        <v>,(CAST('19830430' AS DateTime),44.15,0,N'MANTENIMIENTO',CAST('19000101' AS DateTime), N'999999999')</v>
      </c>
    </row>
    <row r="122" spans="1:4" x14ac:dyDescent="0.25">
      <c r="A122" s="178">
        <f t="shared" si="3"/>
        <v>121</v>
      </c>
      <c r="B122" s="173">
        <v>19830501</v>
      </c>
      <c r="C122">
        <v>44.15</v>
      </c>
      <c r="D122" s="178" t="str">
        <f t="shared" si="2"/>
        <v>,(CAST('19830501' AS DateTime),44.15,0,N'MANTENIMIENTO',CAST('19000101' AS DateTime), N'999999999')</v>
      </c>
    </row>
    <row r="123" spans="1:4" x14ac:dyDescent="0.25">
      <c r="A123" s="178">
        <f t="shared" si="3"/>
        <v>122</v>
      </c>
      <c r="B123" s="173">
        <v>19830502</v>
      </c>
      <c r="C123">
        <v>44.15</v>
      </c>
      <c r="D123" s="178" t="str">
        <f t="shared" si="2"/>
        <v>,(CAST('19830502' AS DateTime),44.15,0,N'MANTENIMIENTO',CAST('19000101' AS DateTime), N'999999999')</v>
      </c>
    </row>
    <row r="124" spans="1:4" x14ac:dyDescent="0.25">
      <c r="A124" s="178">
        <f t="shared" si="3"/>
        <v>123</v>
      </c>
      <c r="B124" s="173">
        <v>19830503</v>
      </c>
      <c r="C124">
        <v>44.15</v>
      </c>
      <c r="D124" s="178" t="str">
        <f t="shared" si="2"/>
        <v>,(CAST('19830503' AS DateTime),44.15,0,N'MANTENIMIENTO',CAST('19000101' AS DateTime), N'999999999')</v>
      </c>
    </row>
    <row r="125" spans="1:4" x14ac:dyDescent="0.25">
      <c r="A125" s="178">
        <f t="shared" si="3"/>
        <v>124</v>
      </c>
      <c r="B125" s="173">
        <v>19830504</v>
      </c>
      <c r="C125">
        <v>44.1</v>
      </c>
      <c r="D125" s="178" t="str">
        <f t="shared" si="2"/>
        <v>,(CAST('19830504' AS DateTime),44.1,0,N'MANTENIMIENTO',CAST('19000101' AS DateTime), N'999999999')</v>
      </c>
    </row>
    <row r="126" spans="1:4" x14ac:dyDescent="0.25">
      <c r="A126" s="178">
        <f t="shared" si="3"/>
        <v>125</v>
      </c>
      <c r="B126" s="173">
        <v>19830505</v>
      </c>
      <c r="C126">
        <v>44.1</v>
      </c>
      <c r="D126" s="178" t="str">
        <f t="shared" si="2"/>
        <v>,(CAST('19830505' AS DateTime),44.1,0,N'MANTENIMIENTO',CAST('19000101' AS DateTime), N'999999999')</v>
      </c>
    </row>
    <row r="127" spans="1:4" x14ac:dyDescent="0.25">
      <c r="A127" s="178">
        <f t="shared" si="3"/>
        <v>126</v>
      </c>
      <c r="B127" s="173">
        <v>19830506</v>
      </c>
      <c r="C127">
        <v>44.1</v>
      </c>
      <c r="D127" s="178" t="str">
        <f t="shared" si="2"/>
        <v>,(CAST('19830506' AS DateTime),44.1,0,N'MANTENIMIENTO',CAST('19000101' AS DateTime), N'999999999')</v>
      </c>
    </row>
    <row r="128" spans="1:4" x14ac:dyDescent="0.25">
      <c r="A128" s="178">
        <f t="shared" si="3"/>
        <v>127</v>
      </c>
      <c r="B128" s="173">
        <v>19830507</v>
      </c>
      <c r="C128">
        <v>44.1</v>
      </c>
      <c r="D128" s="178" t="str">
        <f t="shared" si="2"/>
        <v>,(CAST('19830507' AS DateTime),44.1,0,N'MANTENIMIENTO',CAST('19000101' AS DateTime), N'999999999')</v>
      </c>
    </row>
    <row r="129" spans="1:4" x14ac:dyDescent="0.25">
      <c r="A129" s="178">
        <f t="shared" si="3"/>
        <v>128</v>
      </c>
      <c r="B129" s="173">
        <v>19830508</v>
      </c>
      <c r="C129">
        <v>44.1</v>
      </c>
      <c r="D129" s="178" t="str">
        <f t="shared" si="2"/>
        <v>,(CAST('19830508' AS DateTime),44.1,0,N'MANTENIMIENTO',CAST('19000101' AS DateTime), N'999999999')</v>
      </c>
    </row>
    <row r="130" spans="1:4" x14ac:dyDescent="0.25">
      <c r="A130" s="178">
        <f t="shared" si="3"/>
        <v>129</v>
      </c>
      <c r="B130" s="173">
        <v>19830509</v>
      </c>
      <c r="C130">
        <v>44.1</v>
      </c>
      <c r="D130" s="178" t="str">
        <f t="shared" si="2"/>
        <v>,(CAST('19830509' AS DateTime),44.1,0,N'MANTENIMIENTO',CAST('19000101' AS DateTime), N'999999999')</v>
      </c>
    </row>
    <row r="131" spans="1:4" x14ac:dyDescent="0.25">
      <c r="A131" s="178">
        <f t="shared" si="3"/>
        <v>130</v>
      </c>
      <c r="B131" s="173">
        <v>19830510</v>
      </c>
      <c r="C131">
        <v>44.1</v>
      </c>
      <c r="D131" s="178" t="str">
        <f t="shared" ref="D131:D194" si="4">+CONCATENATE(",(CAST(","'",B131,"'"," AS DateTime),",(SUBSTITUTE(C131,",",".")),",0,N'MANTENIMIENTO',CAST('19000101' AS DateTime), N'999999999')")</f>
        <v>,(CAST('19830510' AS DateTime),44.1,0,N'MANTENIMIENTO',CAST('19000101' AS DateTime), N'999999999')</v>
      </c>
    </row>
    <row r="132" spans="1:4" x14ac:dyDescent="0.25">
      <c r="A132" s="178">
        <f t="shared" ref="A132:A195" si="5">A131+1</f>
        <v>131</v>
      </c>
      <c r="B132" s="173">
        <v>19830511</v>
      </c>
      <c r="C132">
        <v>44.1</v>
      </c>
      <c r="D132" s="178" t="str">
        <f t="shared" si="4"/>
        <v>,(CAST('19830511' AS DateTime),44.1,0,N'MANTENIMIENTO',CAST('19000101' AS DateTime), N'999999999')</v>
      </c>
    </row>
    <row r="133" spans="1:4" x14ac:dyDescent="0.25">
      <c r="A133" s="178">
        <f t="shared" si="5"/>
        <v>132</v>
      </c>
      <c r="B133" s="173">
        <v>19830512</v>
      </c>
      <c r="C133">
        <v>44.1</v>
      </c>
      <c r="D133" s="178" t="str">
        <f t="shared" si="4"/>
        <v>,(CAST('19830512' AS DateTime),44.1,0,N'MANTENIMIENTO',CAST('19000101' AS DateTime), N'999999999')</v>
      </c>
    </row>
    <row r="134" spans="1:4" x14ac:dyDescent="0.25">
      <c r="A134" s="178">
        <f t="shared" si="5"/>
        <v>133</v>
      </c>
      <c r="B134" s="173">
        <v>19830513</v>
      </c>
      <c r="C134">
        <v>44.1</v>
      </c>
      <c r="D134" s="178" t="str">
        <f t="shared" si="4"/>
        <v>,(CAST('19830513' AS DateTime),44.1,0,N'MANTENIMIENTO',CAST('19000101' AS DateTime), N'999999999')</v>
      </c>
    </row>
    <row r="135" spans="1:4" x14ac:dyDescent="0.25">
      <c r="A135" s="178">
        <f t="shared" si="5"/>
        <v>134</v>
      </c>
      <c r="B135" s="173">
        <v>19830514</v>
      </c>
      <c r="C135">
        <v>44.1</v>
      </c>
      <c r="D135" s="178" t="str">
        <f t="shared" si="4"/>
        <v>,(CAST('19830514' AS DateTime),44.1,0,N'MANTENIMIENTO',CAST('19000101' AS DateTime), N'999999999')</v>
      </c>
    </row>
    <row r="136" spans="1:4" x14ac:dyDescent="0.25">
      <c r="A136" s="178">
        <f t="shared" si="5"/>
        <v>135</v>
      </c>
      <c r="B136" s="173">
        <v>19830515</v>
      </c>
      <c r="C136">
        <v>44.1</v>
      </c>
      <c r="D136" s="178" t="str">
        <f t="shared" si="4"/>
        <v>,(CAST('19830515' AS DateTime),44.1,0,N'MANTENIMIENTO',CAST('19000101' AS DateTime), N'999999999')</v>
      </c>
    </row>
    <row r="137" spans="1:4" x14ac:dyDescent="0.25">
      <c r="A137" s="178">
        <f t="shared" si="5"/>
        <v>136</v>
      </c>
      <c r="B137" s="173">
        <v>19830516</v>
      </c>
      <c r="C137">
        <v>44.1</v>
      </c>
      <c r="D137" s="178" t="str">
        <f t="shared" si="4"/>
        <v>,(CAST('19830516' AS DateTime),44.1,0,N'MANTENIMIENTO',CAST('19000101' AS DateTime), N'999999999')</v>
      </c>
    </row>
    <row r="138" spans="1:4" x14ac:dyDescent="0.25">
      <c r="A138" s="178">
        <f t="shared" si="5"/>
        <v>137</v>
      </c>
      <c r="B138" s="173">
        <v>19830517</v>
      </c>
      <c r="C138">
        <v>44.1</v>
      </c>
      <c r="D138" s="178" t="str">
        <f t="shared" si="4"/>
        <v>,(CAST('19830517' AS DateTime),44.1,0,N'MANTENIMIENTO',CAST('19000101' AS DateTime), N'999999999')</v>
      </c>
    </row>
    <row r="139" spans="1:4" x14ac:dyDescent="0.25">
      <c r="A139" s="178">
        <f t="shared" si="5"/>
        <v>138</v>
      </c>
      <c r="B139" s="173">
        <v>19830518</v>
      </c>
      <c r="C139">
        <v>44.1</v>
      </c>
      <c r="D139" s="178" t="str">
        <f t="shared" si="4"/>
        <v>,(CAST('19830518' AS DateTime),44.1,0,N'MANTENIMIENTO',CAST('19000101' AS DateTime), N'999999999')</v>
      </c>
    </row>
    <row r="140" spans="1:4" x14ac:dyDescent="0.25">
      <c r="A140" s="178">
        <f t="shared" si="5"/>
        <v>139</v>
      </c>
      <c r="B140" s="173">
        <v>19830519</v>
      </c>
      <c r="C140">
        <v>44.1</v>
      </c>
      <c r="D140" s="178" t="str">
        <f t="shared" si="4"/>
        <v>,(CAST('19830519' AS DateTime),44.1,0,N'MANTENIMIENTO',CAST('19000101' AS DateTime), N'999999999')</v>
      </c>
    </row>
    <row r="141" spans="1:4" x14ac:dyDescent="0.25">
      <c r="A141" s="178">
        <f t="shared" si="5"/>
        <v>140</v>
      </c>
      <c r="B141" s="173">
        <v>19830520</v>
      </c>
      <c r="C141">
        <v>44.1</v>
      </c>
      <c r="D141" s="178" t="str">
        <f t="shared" si="4"/>
        <v>,(CAST('19830520' AS DateTime),44.1,0,N'MANTENIMIENTO',CAST('19000101' AS DateTime), N'999999999')</v>
      </c>
    </row>
    <row r="142" spans="1:4" x14ac:dyDescent="0.25">
      <c r="A142" s="178">
        <f t="shared" si="5"/>
        <v>141</v>
      </c>
      <c r="B142" s="173">
        <v>19830521</v>
      </c>
      <c r="C142">
        <v>44.1</v>
      </c>
      <c r="D142" s="178" t="str">
        <f t="shared" si="4"/>
        <v>,(CAST('19830521' AS DateTime),44.1,0,N'MANTENIMIENTO',CAST('19000101' AS DateTime), N'999999999')</v>
      </c>
    </row>
    <row r="143" spans="1:4" x14ac:dyDescent="0.25">
      <c r="A143" s="178">
        <f t="shared" si="5"/>
        <v>142</v>
      </c>
      <c r="B143" s="173">
        <v>19830522</v>
      </c>
      <c r="C143">
        <v>44.1</v>
      </c>
      <c r="D143" s="178" t="str">
        <f t="shared" si="4"/>
        <v>,(CAST('19830522' AS DateTime),44.1,0,N'MANTENIMIENTO',CAST('19000101' AS DateTime), N'999999999')</v>
      </c>
    </row>
    <row r="144" spans="1:4" x14ac:dyDescent="0.25">
      <c r="A144" s="178">
        <f t="shared" si="5"/>
        <v>143</v>
      </c>
      <c r="B144" s="173">
        <v>19830523</v>
      </c>
      <c r="C144">
        <v>44.1</v>
      </c>
      <c r="D144" s="178" t="str">
        <f t="shared" si="4"/>
        <v>,(CAST('19830523' AS DateTime),44.1,0,N'MANTENIMIENTO',CAST('19000101' AS DateTime), N'999999999')</v>
      </c>
    </row>
    <row r="145" spans="1:4" x14ac:dyDescent="0.25">
      <c r="A145" s="178">
        <f t="shared" si="5"/>
        <v>144</v>
      </c>
      <c r="B145" s="173">
        <v>19830524</v>
      </c>
      <c r="C145">
        <v>44.1</v>
      </c>
      <c r="D145" s="178" t="str">
        <f t="shared" si="4"/>
        <v>,(CAST('19830524' AS DateTime),44.1,0,N'MANTENIMIENTO',CAST('19000101' AS DateTime), N'999999999')</v>
      </c>
    </row>
    <row r="146" spans="1:4" x14ac:dyDescent="0.25">
      <c r="A146" s="178">
        <f t="shared" si="5"/>
        <v>145</v>
      </c>
      <c r="B146" s="173">
        <v>19830525</v>
      </c>
      <c r="C146">
        <v>44.1</v>
      </c>
      <c r="D146" s="178" t="str">
        <f t="shared" si="4"/>
        <v>,(CAST('19830525' AS DateTime),44.1,0,N'MANTENIMIENTO',CAST('19000101' AS DateTime), N'999999999')</v>
      </c>
    </row>
    <row r="147" spans="1:4" x14ac:dyDescent="0.25">
      <c r="A147" s="178">
        <f t="shared" si="5"/>
        <v>146</v>
      </c>
      <c r="B147" s="173">
        <v>19830526</v>
      </c>
      <c r="C147">
        <v>44.1</v>
      </c>
      <c r="D147" s="178" t="str">
        <f t="shared" si="4"/>
        <v>,(CAST('19830526' AS DateTime),44.1,0,N'MANTENIMIENTO',CAST('19000101' AS DateTime), N'999999999')</v>
      </c>
    </row>
    <row r="148" spans="1:4" x14ac:dyDescent="0.25">
      <c r="A148" s="178">
        <f t="shared" si="5"/>
        <v>147</v>
      </c>
      <c r="B148" s="173">
        <v>19830527</v>
      </c>
      <c r="C148">
        <v>44.1</v>
      </c>
      <c r="D148" s="178" t="str">
        <f t="shared" si="4"/>
        <v>,(CAST('19830527' AS DateTime),44.1,0,N'MANTENIMIENTO',CAST('19000101' AS DateTime), N'999999999')</v>
      </c>
    </row>
    <row r="149" spans="1:4" x14ac:dyDescent="0.25">
      <c r="A149" s="178">
        <f t="shared" si="5"/>
        <v>148</v>
      </c>
      <c r="B149" s="173">
        <v>19830528</v>
      </c>
      <c r="C149">
        <v>44.1</v>
      </c>
      <c r="D149" s="178" t="str">
        <f t="shared" si="4"/>
        <v>,(CAST('19830528' AS DateTime),44.1,0,N'MANTENIMIENTO',CAST('19000101' AS DateTime), N'999999999')</v>
      </c>
    </row>
    <row r="150" spans="1:4" x14ac:dyDescent="0.25">
      <c r="A150" s="178">
        <f t="shared" si="5"/>
        <v>149</v>
      </c>
      <c r="B150" s="173">
        <v>19830529</v>
      </c>
      <c r="C150">
        <v>44.1</v>
      </c>
      <c r="D150" s="178" t="str">
        <f t="shared" si="4"/>
        <v>,(CAST('19830529' AS DateTime),44.1,0,N'MANTENIMIENTO',CAST('19000101' AS DateTime), N'999999999')</v>
      </c>
    </row>
    <row r="151" spans="1:4" x14ac:dyDescent="0.25">
      <c r="A151" s="178">
        <f t="shared" si="5"/>
        <v>150</v>
      </c>
      <c r="B151" s="173">
        <v>19830530</v>
      </c>
      <c r="C151">
        <v>44.1</v>
      </c>
      <c r="D151" s="178" t="str">
        <f t="shared" si="4"/>
        <v>,(CAST('19830530' AS DateTime),44.1,0,N'MANTENIMIENTO',CAST('19000101' AS DateTime), N'999999999')</v>
      </c>
    </row>
    <row r="152" spans="1:4" x14ac:dyDescent="0.25">
      <c r="A152" s="178">
        <f t="shared" si="5"/>
        <v>151</v>
      </c>
      <c r="B152" s="173">
        <v>19830531</v>
      </c>
      <c r="C152">
        <v>44.1</v>
      </c>
      <c r="D152" s="178" t="str">
        <f t="shared" si="4"/>
        <v>,(CAST('19830531' AS DateTime),44.1,0,N'MANTENIMIENTO',CAST('19000101' AS DateTime), N'999999999')</v>
      </c>
    </row>
    <row r="153" spans="1:4" x14ac:dyDescent="0.25">
      <c r="A153" s="178">
        <f t="shared" si="5"/>
        <v>152</v>
      </c>
      <c r="B153" s="173">
        <v>19830601</v>
      </c>
      <c r="C153">
        <v>44.1</v>
      </c>
      <c r="D153" s="178" t="str">
        <f t="shared" si="4"/>
        <v>,(CAST('19830601' AS DateTime),44.1,0,N'MANTENIMIENTO',CAST('19000101' AS DateTime), N'999999999')</v>
      </c>
    </row>
    <row r="154" spans="1:4" x14ac:dyDescent="0.25">
      <c r="A154" s="178">
        <f t="shared" si="5"/>
        <v>153</v>
      </c>
      <c r="B154" s="173">
        <v>19830602</v>
      </c>
      <c r="C154">
        <v>44.1</v>
      </c>
      <c r="D154" s="178" t="str">
        <f t="shared" si="4"/>
        <v>,(CAST('19830602' AS DateTime),44.1,0,N'MANTENIMIENTO',CAST('19000101' AS DateTime), N'999999999')</v>
      </c>
    </row>
    <row r="155" spans="1:4" x14ac:dyDescent="0.25">
      <c r="A155" s="178">
        <f t="shared" si="5"/>
        <v>154</v>
      </c>
      <c r="B155" s="173">
        <v>19830603</v>
      </c>
      <c r="C155">
        <v>44.1</v>
      </c>
      <c r="D155" s="178" t="str">
        <f t="shared" si="4"/>
        <v>,(CAST('19830603' AS DateTime),44.1,0,N'MANTENIMIENTO',CAST('19000101' AS DateTime), N'999999999')</v>
      </c>
    </row>
    <row r="156" spans="1:4" x14ac:dyDescent="0.25">
      <c r="A156" s="178">
        <f t="shared" si="5"/>
        <v>155</v>
      </c>
      <c r="B156" s="173">
        <v>19830604</v>
      </c>
      <c r="C156">
        <v>44.1</v>
      </c>
      <c r="D156" s="178" t="str">
        <f t="shared" si="4"/>
        <v>,(CAST('19830604' AS DateTime),44.1,0,N'MANTENIMIENTO',CAST('19000101' AS DateTime), N'999999999')</v>
      </c>
    </row>
    <row r="157" spans="1:4" x14ac:dyDescent="0.25">
      <c r="A157" s="178">
        <f t="shared" si="5"/>
        <v>156</v>
      </c>
      <c r="B157" s="173">
        <v>19830605</v>
      </c>
      <c r="C157">
        <v>44.1</v>
      </c>
      <c r="D157" s="178" t="str">
        <f t="shared" si="4"/>
        <v>,(CAST('19830605' AS DateTime),44.1,0,N'MANTENIMIENTO',CAST('19000101' AS DateTime), N'999999999')</v>
      </c>
    </row>
    <row r="158" spans="1:4" x14ac:dyDescent="0.25">
      <c r="A158" s="178">
        <f t="shared" si="5"/>
        <v>157</v>
      </c>
      <c r="B158" s="173">
        <v>19830606</v>
      </c>
      <c r="C158">
        <v>44.1</v>
      </c>
      <c r="D158" s="178" t="str">
        <f t="shared" si="4"/>
        <v>,(CAST('19830606' AS DateTime),44.1,0,N'MANTENIMIENTO',CAST('19000101' AS DateTime), N'999999999')</v>
      </c>
    </row>
    <row r="159" spans="1:4" x14ac:dyDescent="0.25">
      <c r="A159" s="178">
        <f t="shared" si="5"/>
        <v>158</v>
      </c>
      <c r="B159" s="173">
        <v>19830607</v>
      </c>
      <c r="C159">
        <v>44.1</v>
      </c>
      <c r="D159" s="178" t="str">
        <f t="shared" si="4"/>
        <v>,(CAST('19830607' AS DateTime),44.1,0,N'MANTENIMIENTO',CAST('19000101' AS DateTime), N'999999999')</v>
      </c>
    </row>
    <row r="160" spans="1:4" x14ac:dyDescent="0.25">
      <c r="A160" s="178">
        <f t="shared" si="5"/>
        <v>159</v>
      </c>
      <c r="B160" s="173">
        <v>19830608</v>
      </c>
      <c r="C160">
        <v>44.1</v>
      </c>
      <c r="D160" s="178" t="str">
        <f t="shared" si="4"/>
        <v>,(CAST('19830608' AS DateTime),44.1,0,N'MANTENIMIENTO',CAST('19000101' AS DateTime), N'999999999')</v>
      </c>
    </row>
    <row r="161" spans="1:4" x14ac:dyDescent="0.25">
      <c r="A161" s="178">
        <f t="shared" si="5"/>
        <v>160</v>
      </c>
      <c r="B161" s="173">
        <v>19830609</v>
      </c>
      <c r="C161">
        <v>44.1</v>
      </c>
      <c r="D161" s="178" t="str">
        <f t="shared" si="4"/>
        <v>,(CAST('19830609' AS DateTime),44.1,0,N'MANTENIMIENTO',CAST('19000101' AS DateTime), N'999999999')</v>
      </c>
    </row>
    <row r="162" spans="1:4" x14ac:dyDescent="0.25">
      <c r="A162" s="178">
        <f t="shared" si="5"/>
        <v>161</v>
      </c>
      <c r="B162" s="173">
        <v>19830610</v>
      </c>
      <c r="C162">
        <v>44.1</v>
      </c>
      <c r="D162" s="178" t="str">
        <f t="shared" si="4"/>
        <v>,(CAST('19830610' AS DateTime),44.1,0,N'MANTENIMIENTO',CAST('19000101' AS DateTime), N'999999999')</v>
      </c>
    </row>
    <row r="163" spans="1:4" x14ac:dyDescent="0.25">
      <c r="A163" s="178">
        <f t="shared" si="5"/>
        <v>162</v>
      </c>
      <c r="B163" s="173">
        <v>19830611</v>
      </c>
      <c r="C163">
        <v>44.1</v>
      </c>
      <c r="D163" s="178" t="str">
        <f t="shared" si="4"/>
        <v>,(CAST('19830611' AS DateTime),44.1,0,N'MANTENIMIENTO',CAST('19000101' AS DateTime), N'999999999')</v>
      </c>
    </row>
    <row r="164" spans="1:4" x14ac:dyDescent="0.25">
      <c r="A164" s="178">
        <f t="shared" si="5"/>
        <v>163</v>
      </c>
      <c r="B164" s="173">
        <v>19830612</v>
      </c>
      <c r="C164">
        <v>44.1</v>
      </c>
      <c r="D164" s="178" t="str">
        <f t="shared" si="4"/>
        <v>,(CAST('19830612' AS DateTime),44.1,0,N'MANTENIMIENTO',CAST('19000101' AS DateTime), N'999999999')</v>
      </c>
    </row>
    <row r="165" spans="1:4" x14ac:dyDescent="0.25">
      <c r="A165" s="178">
        <f t="shared" si="5"/>
        <v>164</v>
      </c>
      <c r="B165" s="173">
        <v>19830613</v>
      </c>
      <c r="C165">
        <v>44.1</v>
      </c>
      <c r="D165" s="178" t="str">
        <f t="shared" si="4"/>
        <v>,(CAST('19830613' AS DateTime),44.1,0,N'MANTENIMIENTO',CAST('19000101' AS DateTime), N'999999999')</v>
      </c>
    </row>
    <row r="166" spans="1:4" x14ac:dyDescent="0.25">
      <c r="A166" s="178">
        <f t="shared" si="5"/>
        <v>165</v>
      </c>
      <c r="B166" s="173">
        <v>19830614</v>
      </c>
      <c r="C166">
        <v>44.1</v>
      </c>
      <c r="D166" s="178" t="str">
        <f t="shared" si="4"/>
        <v>,(CAST('19830614' AS DateTime),44.1,0,N'MANTENIMIENTO',CAST('19000101' AS DateTime), N'999999999')</v>
      </c>
    </row>
    <row r="167" spans="1:4" x14ac:dyDescent="0.25">
      <c r="A167" s="178">
        <f t="shared" si="5"/>
        <v>166</v>
      </c>
      <c r="B167" s="173">
        <v>19830615</v>
      </c>
      <c r="C167">
        <v>44.1</v>
      </c>
      <c r="D167" s="178" t="str">
        <f t="shared" si="4"/>
        <v>,(CAST('19830615' AS DateTime),44.1,0,N'MANTENIMIENTO',CAST('19000101' AS DateTime), N'999999999')</v>
      </c>
    </row>
    <row r="168" spans="1:4" x14ac:dyDescent="0.25">
      <c r="A168" s="178">
        <f t="shared" si="5"/>
        <v>167</v>
      </c>
      <c r="B168" s="173">
        <v>19830616</v>
      </c>
      <c r="C168">
        <v>44.1</v>
      </c>
      <c r="D168" s="178" t="str">
        <f t="shared" si="4"/>
        <v>,(CAST('19830616' AS DateTime),44.1,0,N'MANTENIMIENTO',CAST('19000101' AS DateTime), N'999999999')</v>
      </c>
    </row>
    <row r="169" spans="1:4" x14ac:dyDescent="0.25">
      <c r="A169" s="178">
        <f t="shared" si="5"/>
        <v>168</v>
      </c>
      <c r="B169" s="173">
        <v>19830617</v>
      </c>
      <c r="C169">
        <v>44.1</v>
      </c>
      <c r="D169" s="178" t="str">
        <f t="shared" si="4"/>
        <v>,(CAST('19830617' AS DateTime),44.1,0,N'MANTENIMIENTO',CAST('19000101' AS DateTime), N'999999999')</v>
      </c>
    </row>
    <row r="170" spans="1:4" x14ac:dyDescent="0.25">
      <c r="A170" s="178">
        <f t="shared" si="5"/>
        <v>169</v>
      </c>
      <c r="B170" s="173">
        <v>19830618</v>
      </c>
      <c r="C170">
        <v>44.1</v>
      </c>
      <c r="D170" s="178" t="str">
        <f t="shared" si="4"/>
        <v>,(CAST('19830618' AS DateTime),44.1,0,N'MANTENIMIENTO',CAST('19000101' AS DateTime), N'999999999')</v>
      </c>
    </row>
    <row r="171" spans="1:4" x14ac:dyDescent="0.25">
      <c r="A171" s="178">
        <f t="shared" si="5"/>
        <v>170</v>
      </c>
      <c r="B171" s="173">
        <v>19830619</v>
      </c>
      <c r="C171">
        <v>44.1</v>
      </c>
      <c r="D171" s="178" t="str">
        <f t="shared" si="4"/>
        <v>,(CAST('19830619' AS DateTime),44.1,0,N'MANTENIMIENTO',CAST('19000101' AS DateTime), N'999999999')</v>
      </c>
    </row>
    <row r="172" spans="1:4" x14ac:dyDescent="0.25">
      <c r="A172" s="178">
        <f t="shared" si="5"/>
        <v>171</v>
      </c>
      <c r="B172" s="173">
        <v>19830620</v>
      </c>
      <c r="C172">
        <v>44.1</v>
      </c>
      <c r="D172" s="178" t="str">
        <f t="shared" si="4"/>
        <v>,(CAST('19830620' AS DateTime),44.1,0,N'MANTENIMIENTO',CAST('19000101' AS DateTime), N'999999999')</v>
      </c>
    </row>
    <row r="173" spans="1:4" x14ac:dyDescent="0.25">
      <c r="A173" s="178">
        <f t="shared" si="5"/>
        <v>172</v>
      </c>
      <c r="B173" s="173">
        <v>19830621</v>
      </c>
      <c r="C173">
        <v>44.1</v>
      </c>
      <c r="D173" s="178" t="str">
        <f t="shared" si="4"/>
        <v>,(CAST('19830621' AS DateTime),44.1,0,N'MANTENIMIENTO',CAST('19000101' AS DateTime), N'999999999')</v>
      </c>
    </row>
    <row r="174" spans="1:4" x14ac:dyDescent="0.25">
      <c r="A174" s="178">
        <f t="shared" si="5"/>
        <v>173</v>
      </c>
      <c r="B174" s="173">
        <v>19830622</v>
      </c>
      <c r="C174">
        <v>44.1</v>
      </c>
      <c r="D174" s="178" t="str">
        <f t="shared" si="4"/>
        <v>,(CAST('19830622' AS DateTime),44.1,0,N'MANTENIMIENTO',CAST('19000101' AS DateTime), N'999999999')</v>
      </c>
    </row>
    <row r="175" spans="1:4" x14ac:dyDescent="0.25">
      <c r="A175" s="178">
        <f t="shared" si="5"/>
        <v>174</v>
      </c>
      <c r="B175" s="173">
        <v>19830623</v>
      </c>
      <c r="C175">
        <v>44.1</v>
      </c>
      <c r="D175" s="178" t="str">
        <f t="shared" si="4"/>
        <v>,(CAST('19830623' AS DateTime),44.1,0,N'MANTENIMIENTO',CAST('19000101' AS DateTime), N'999999999')</v>
      </c>
    </row>
    <row r="176" spans="1:4" x14ac:dyDescent="0.25">
      <c r="A176" s="178">
        <f t="shared" si="5"/>
        <v>175</v>
      </c>
      <c r="B176" s="173">
        <v>19830624</v>
      </c>
      <c r="C176">
        <v>44.1</v>
      </c>
      <c r="D176" s="178" t="str">
        <f t="shared" si="4"/>
        <v>,(CAST('19830624' AS DateTime),44.1,0,N'MANTENIMIENTO',CAST('19000101' AS DateTime), N'999999999')</v>
      </c>
    </row>
    <row r="177" spans="1:4" x14ac:dyDescent="0.25">
      <c r="A177" s="178">
        <f t="shared" si="5"/>
        <v>176</v>
      </c>
      <c r="B177" s="173">
        <v>19830625</v>
      </c>
      <c r="C177">
        <v>44.1</v>
      </c>
      <c r="D177" s="178" t="str">
        <f t="shared" si="4"/>
        <v>,(CAST('19830625' AS DateTime),44.1,0,N'MANTENIMIENTO',CAST('19000101' AS DateTime), N'999999999')</v>
      </c>
    </row>
    <row r="178" spans="1:4" x14ac:dyDescent="0.25">
      <c r="A178" s="178">
        <f t="shared" si="5"/>
        <v>177</v>
      </c>
      <c r="B178" s="173">
        <v>19830626</v>
      </c>
      <c r="C178">
        <v>44.1</v>
      </c>
      <c r="D178" s="178" t="str">
        <f t="shared" si="4"/>
        <v>,(CAST('19830626' AS DateTime),44.1,0,N'MANTENIMIENTO',CAST('19000101' AS DateTime), N'999999999')</v>
      </c>
    </row>
    <row r="179" spans="1:4" x14ac:dyDescent="0.25">
      <c r="A179" s="178">
        <f t="shared" si="5"/>
        <v>178</v>
      </c>
      <c r="B179" s="173">
        <v>19830627</v>
      </c>
      <c r="C179">
        <v>44.1</v>
      </c>
      <c r="D179" s="178" t="str">
        <f t="shared" si="4"/>
        <v>,(CAST('19830627' AS DateTime),44.1,0,N'MANTENIMIENTO',CAST('19000101' AS DateTime), N'999999999')</v>
      </c>
    </row>
    <row r="180" spans="1:4" x14ac:dyDescent="0.25">
      <c r="A180" s="178">
        <f t="shared" si="5"/>
        <v>179</v>
      </c>
      <c r="B180" s="173">
        <v>19830628</v>
      </c>
      <c r="C180">
        <v>43.1</v>
      </c>
      <c r="D180" s="178" t="str">
        <f t="shared" si="4"/>
        <v>,(CAST('19830628' AS DateTime),43.1,0,N'MANTENIMIENTO',CAST('19000101' AS DateTime), N'999999999')</v>
      </c>
    </row>
    <row r="181" spans="1:4" x14ac:dyDescent="0.25">
      <c r="A181" s="178">
        <f t="shared" si="5"/>
        <v>180</v>
      </c>
      <c r="B181" s="173">
        <v>19830629</v>
      </c>
      <c r="C181">
        <v>43.1</v>
      </c>
      <c r="D181" s="178" t="str">
        <f t="shared" si="4"/>
        <v>,(CAST('19830629' AS DateTime),43.1,0,N'MANTENIMIENTO',CAST('19000101' AS DateTime), N'999999999')</v>
      </c>
    </row>
    <row r="182" spans="1:4" x14ac:dyDescent="0.25">
      <c r="A182" s="178">
        <f t="shared" si="5"/>
        <v>181</v>
      </c>
      <c r="B182" s="173">
        <v>19830630</v>
      </c>
      <c r="C182">
        <v>43.1</v>
      </c>
      <c r="D182" s="178" t="str">
        <f t="shared" si="4"/>
        <v>,(CAST('19830630' AS DateTime),43.1,0,N'MANTENIMIENTO',CAST('19000101' AS DateTime), N'999999999')</v>
      </c>
    </row>
    <row r="183" spans="1:4" x14ac:dyDescent="0.25">
      <c r="A183" s="178">
        <f t="shared" si="5"/>
        <v>182</v>
      </c>
      <c r="B183" s="173">
        <v>19830701</v>
      </c>
      <c r="C183">
        <v>43.1</v>
      </c>
      <c r="D183" s="178" t="str">
        <f t="shared" si="4"/>
        <v>,(CAST('19830701' AS DateTime),43.1,0,N'MANTENIMIENTO',CAST('19000101' AS DateTime), N'999999999')</v>
      </c>
    </row>
    <row r="184" spans="1:4" x14ac:dyDescent="0.25">
      <c r="A184" s="178">
        <f t="shared" si="5"/>
        <v>183</v>
      </c>
      <c r="B184" s="173">
        <v>19830702</v>
      </c>
      <c r="C184">
        <v>43.1</v>
      </c>
      <c r="D184" s="178" t="str">
        <f t="shared" si="4"/>
        <v>,(CAST('19830702' AS DateTime),43.1,0,N'MANTENIMIENTO',CAST('19000101' AS DateTime), N'999999999')</v>
      </c>
    </row>
    <row r="185" spans="1:4" x14ac:dyDescent="0.25">
      <c r="A185" s="178">
        <f t="shared" si="5"/>
        <v>184</v>
      </c>
      <c r="B185" s="173">
        <v>19830703</v>
      </c>
      <c r="C185">
        <v>43.1</v>
      </c>
      <c r="D185" s="178" t="str">
        <f t="shared" si="4"/>
        <v>,(CAST('19830703' AS DateTime),43.1,0,N'MANTENIMIENTO',CAST('19000101' AS DateTime), N'999999999')</v>
      </c>
    </row>
    <row r="186" spans="1:4" x14ac:dyDescent="0.25">
      <c r="A186" s="178">
        <f t="shared" si="5"/>
        <v>185</v>
      </c>
      <c r="B186" s="173">
        <v>19830704</v>
      </c>
      <c r="C186">
        <v>43.1</v>
      </c>
      <c r="D186" s="178" t="str">
        <f t="shared" si="4"/>
        <v>,(CAST('19830704' AS DateTime),43.1,0,N'MANTENIMIENTO',CAST('19000101' AS DateTime), N'999999999')</v>
      </c>
    </row>
    <row r="187" spans="1:4" x14ac:dyDescent="0.25">
      <c r="A187" s="178">
        <f t="shared" si="5"/>
        <v>186</v>
      </c>
      <c r="B187" s="173">
        <v>19830705</v>
      </c>
      <c r="C187">
        <v>43.1</v>
      </c>
      <c r="D187" s="178" t="str">
        <f t="shared" si="4"/>
        <v>,(CAST('19830705' AS DateTime),43.1,0,N'MANTENIMIENTO',CAST('19000101' AS DateTime), N'999999999')</v>
      </c>
    </row>
    <row r="188" spans="1:4" x14ac:dyDescent="0.25">
      <c r="A188" s="178">
        <f t="shared" si="5"/>
        <v>187</v>
      </c>
      <c r="B188" s="173">
        <v>19830706</v>
      </c>
      <c r="C188">
        <v>43.1</v>
      </c>
      <c r="D188" s="178" t="str">
        <f t="shared" si="4"/>
        <v>,(CAST('19830706' AS DateTime),43.1,0,N'MANTENIMIENTO',CAST('19000101' AS DateTime), N'999999999')</v>
      </c>
    </row>
    <row r="189" spans="1:4" x14ac:dyDescent="0.25">
      <c r="A189" s="178">
        <f t="shared" si="5"/>
        <v>188</v>
      </c>
      <c r="B189" s="173">
        <v>19830707</v>
      </c>
      <c r="C189">
        <v>43.1</v>
      </c>
      <c r="D189" s="178" t="str">
        <f t="shared" si="4"/>
        <v>,(CAST('19830707' AS DateTime),43.1,0,N'MANTENIMIENTO',CAST('19000101' AS DateTime), N'999999999')</v>
      </c>
    </row>
    <row r="190" spans="1:4" x14ac:dyDescent="0.25">
      <c r="A190" s="178">
        <f t="shared" si="5"/>
        <v>189</v>
      </c>
      <c r="B190" s="173">
        <v>19830708</v>
      </c>
      <c r="C190">
        <v>43.1</v>
      </c>
      <c r="D190" s="178" t="str">
        <f t="shared" si="4"/>
        <v>,(CAST('19830708' AS DateTime),43.1,0,N'MANTENIMIENTO',CAST('19000101' AS DateTime), N'999999999')</v>
      </c>
    </row>
    <row r="191" spans="1:4" x14ac:dyDescent="0.25">
      <c r="A191" s="178">
        <f t="shared" si="5"/>
        <v>190</v>
      </c>
      <c r="B191" s="173">
        <v>19830709</v>
      </c>
      <c r="C191">
        <v>43.1</v>
      </c>
      <c r="D191" s="178" t="str">
        <f t="shared" si="4"/>
        <v>,(CAST('19830709' AS DateTime),43.1,0,N'MANTENIMIENTO',CAST('19000101' AS DateTime), N'999999999')</v>
      </c>
    </row>
    <row r="192" spans="1:4" x14ac:dyDescent="0.25">
      <c r="A192" s="178">
        <f t="shared" si="5"/>
        <v>191</v>
      </c>
      <c r="B192" s="173">
        <v>19830710</v>
      </c>
      <c r="C192">
        <v>43.1</v>
      </c>
      <c r="D192" s="178" t="str">
        <f t="shared" si="4"/>
        <v>,(CAST('19830710' AS DateTime),43.1,0,N'MANTENIMIENTO',CAST('19000101' AS DateTime), N'999999999')</v>
      </c>
    </row>
    <row r="193" spans="1:4" x14ac:dyDescent="0.25">
      <c r="A193" s="178">
        <f t="shared" si="5"/>
        <v>192</v>
      </c>
      <c r="B193" s="173">
        <v>19830711</v>
      </c>
      <c r="C193">
        <v>43.1</v>
      </c>
      <c r="D193" s="178" t="str">
        <f t="shared" si="4"/>
        <v>,(CAST('19830711' AS DateTime),43.1,0,N'MANTENIMIENTO',CAST('19000101' AS DateTime), N'999999999')</v>
      </c>
    </row>
    <row r="194" spans="1:4" x14ac:dyDescent="0.25">
      <c r="A194" s="178">
        <f t="shared" si="5"/>
        <v>193</v>
      </c>
      <c r="B194" s="173">
        <v>19830712</v>
      </c>
      <c r="C194">
        <v>43.1</v>
      </c>
      <c r="D194" s="178" t="str">
        <f t="shared" si="4"/>
        <v>,(CAST('19830712' AS DateTime),43.1,0,N'MANTENIMIENTO',CAST('19000101' AS DateTime), N'999999999')</v>
      </c>
    </row>
    <row r="195" spans="1:4" x14ac:dyDescent="0.25">
      <c r="A195" s="178">
        <f t="shared" si="5"/>
        <v>194</v>
      </c>
      <c r="B195" s="173">
        <v>19830713</v>
      </c>
      <c r="C195">
        <v>43.1</v>
      </c>
      <c r="D195" s="178" t="str">
        <f t="shared" ref="D195:D258" si="6">+CONCATENATE(",(CAST(","'",B195,"'"," AS DateTime),",(SUBSTITUTE(C195,",",".")),",0,N'MANTENIMIENTO',CAST('19000101' AS DateTime), N'999999999')")</f>
        <v>,(CAST('19830713' AS DateTime),43.1,0,N'MANTENIMIENTO',CAST('19000101' AS DateTime), N'999999999')</v>
      </c>
    </row>
    <row r="196" spans="1:4" x14ac:dyDescent="0.25">
      <c r="A196" s="178">
        <f t="shared" ref="A196:A259" si="7">A195+1</f>
        <v>195</v>
      </c>
      <c r="B196" s="173">
        <v>19830714</v>
      </c>
      <c r="C196">
        <v>43.1</v>
      </c>
      <c r="D196" s="178" t="str">
        <f t="shared" si="6"/>
        <v>,(CAST('19830714' AS DateTime),43.1,0,N'MANTENIMIENTO',CAST('19000101' AS DateTime), N'999999999')</v>
      </c>
    </row>
    <row r="197" spans="1:4" x14ac:dyDescent="0.25">
      <c r="A197" s="178">
        <f t="shared" si="7"/>
        <v>196</v>
      </c>
      <c r="B197" s="173">
        <v>19830715</v>
      </c>
      <c r="C197">
        <v>43.1</v>
      </c>
      <c r="D197" s="178" t="str">
        <f t="shared" si="6"/>
        <v>,(CAST('19830715' AS DateTime),43.1,0,N'MANTENIMIENTO',CAST('19000101' AS DateTime), N'999999999')</v>
      </c>
    </row>
    <row r="198" spans="1:4" x14ac:dyDescent="0.25">
      <c r="A198" s="178">
        <f t="shared" si="7"/>
        <v>197</v>
      </c>
      <c r="B198" s="173">
        <v>19830716</v>
      </c>
      <c r="C198">
        <v>43.1</v>
      </c>
      <c r="D198" s="178" t="str">
        <f t="shared" si="6"/>
        <v>,(CAST('19830716' AS DateTime),43.1,0,N'MANTENIMIENTO',CAST('19000101' AS DateTime), N'999999999')</v>
      </c>
    </row>
    <row r="199" spans="1:4" x14ac:dyDescent="0.25">
      <c r="A199" s="178">
        <f t="shared" si="7"/>
        <v>198</v>
      </c>
      <c r="B199" s="173">
        <v>19830717</v>
      </c>
      <c r="C199">
        <v>43.1</v>
      </c>
      <c r="D199" s="178" t="str">
        <f t="shared" si="6"/>
        <v>,(CAST('19830717' AS DateTime),43.1,0,N'MANTENIMIENTO',CAST('19000101' AS DateTime), N'999999999')</v>
      </c>
    </row>
    <row r="200" spans="1:4" x14ac:dyDescent="0.25">
      <c r="A200" s="178">
        <f t="shared" si="7"/>
        <v>199</v>
      </c>
      <c r="B200" s="173">
        <v>19830718</v>
      </c>
      <c r="C200">
        <v>43.1</v>
      </c>
      <c r="D200" s="178" t="str">
        <f t="shared" si="6"/>
        <v>,(CAST('19830718' AS DateTime),43.1,0,N'MANTENIMIENTO',CAST('19000101' AS DateTime), N'999999999')</v>
      </c>
    </row>
    <row r="201" spans="1:4" x14ac:dyDescent="0.25">
      <c r="A201" s="178">
        <f t="shared" si="7"/>
        <v>200</v>
      </c>
      <c r="B201" s="173">
        <v>19830719</v>
      </c>
      <c r="C201">
        <v>43.1</v>
      </c>
      <c r="D201" s="178" t="str">
        <f t="shared" si="6"/>
        <v>,(CAST('19830719' AS DateTime),43.1,0,N'MANTENIMIENTO',CAST('19000101' AS DateTime), N'999999999')</v>
      </c>
    </row>
    <row r="202" spans="1:4" x14ac:dyDescent="0.25">
      <c r="A202" s="178">
        <f t="shared" si="7"/>
        <v>201</v>
      </c>
      <c r="B202" s="173">
        <v>19830720</v>
      </c>
      <c r="C202">
        <v>43.1</v>
      </c>
      <c r="D202" s="178" t="str">
        <f t="shared" si="6"/>
        <v>,(CAST('19830720' AS DateTime),43.1,0,N'MANTENIMIENTO',CAST('19000101' AS DateTime), N'999999999')</v>
      </c>
    </row>
    <row r="203" spans="1:4" x14ac:dyDescent="0.25">
      <c r="A203" s="178">
        <f t="shared" si="7"/>
        <v>202</v>
      </c>
      <c r="B203" s="173">
        <v>19830721</v>
      </c>
      <c r="C203">
        <v>43.1</v>
      </c>
      <c r="D203" s="178" t="str">
        <f t="shared" si="6"/>
        <v>,(CAST('19830721' AS DateTime),43.1,0,N'MANTENIMIENTO',CAST('19000101' AS DateTime), N'999999999')</v>
      </c>
    </row>
    <row r="204" spans="1:4" x14ac:dyDescent="0.25">
      <c r="A204" s="178">
        <f t="shared" si="7"/>
        <v>203</v>
      </c>
      <c r="B204" s="173">
        <v>19830722</v>
      </c>
      <c r="C204">
        <v>43.1</v>
      </c>
      <c r="D204" s="178" t="str">
        <f t="shared" si="6"/>
        <v>,(CAST('19830722' AS DateTime),43.1,0,N'MANTENIMIENTO',CAST('19000101' AS DateTime), N'999999999')</v>
      </c>
    </row>
    <row r="205" spans="1:4" x14ac:dyDescent="0.25">
      <c r="A205" s="178">
        <f t="shared" si="7"/>
        <v>204</v>
      </c>
      <c r="B205" s="173">
        <v>19830723</v>
      </c>
      <c r="C205">
        <v>43.1</v>
      </c>
      <c r="D205" s="178" t="str">
        <f t="shared" si="6"/>
        <v>,(CAST('19830723' AS DateTime),43.1,0,N'MANTENIMIENTO',CAST('19000101' AS DateTime), N'999999999')</v>
      </c>
    </row>
    <row r="206" spans="1:4" x14ac:dyDescent="0.25">
      <c r="A206" s="178">
        <f t="shared" si="7"/>
        <v>205</v>
      </c>
      <c r="B206" s="173">
        <v>19830724</v>
      </c>
      <c r="C206">
        <v>43.1</v>
      </c>
      <c r="D206" s="178" t="str">
        <f t="shared" si="6"/>
        <v>,(CAST('19830724' AS DateTime),43.1,0,N'MANTENIMIENTO',CAST('19000101' AS DateTime), N'999999999')</v>
      </c>
    </row>
    <row r="207" spans="1:4" x14ac:dyDescent="0.25">
      <c r="A207" s="178">
        <f t="shared" si="7"/>
        <v>206</v>
      </c>
      <c r="B207" s="173">
        <v>19830725</v>
      </c>
      <c r="C207">
        <v>43.1</v>
      </c>
      <c r="D207" s="178" t="str">
        <f t="shared" si="6"/>
        <v>,(CAST('19830725' AS DateTime),43.1,0,N'MANTENIMIENTO',CAST('19000101' AS DateTime), N'999999999')</v>
      </c>
    </row>
    <row r="208" spans="1:4" x14ac:dyDescent="0.25">
      <c r="A208" s="178">
        <f t="shared" si="7"/>
        <v>207</v>
      </c>
      <c r="B208" s="173">
        <v>19830726</v>
      </c>
      <c r="C208">
        <v>43.1</v>
      </c>
      <c r="D208" s="178" t="str">
        <f t="shared" si="6"/>
        <v>,(CAST('19830726' AS DateTime),43.1,0,N'MANTENIMIENTO',CAST('19000101' AS DateTime), N'999999999')</v>
      </c>
    </row>
    <row r="209" spans="1:4" x14ac:dyDescent="0.25">
      <c r="A209" s="178">
        <f t="shared" si="7"/>
        <v>208</v>
      </c>
      <c r="B209" s="173">
        <v>19830727</v>
      </c>
      <c r="C209">
        <v>43.1</v>
      </c>
      <c r="D209" s="178" t="str">
        <f t="shared" si="6"/>
        <v>,(CAST('19830727' AS DateTime),43.1,0,N'MANTENIMIENTO',CAST('19000101' AS DateTime), N'999999999')</v>
      </c>
    </row>
    <row r="210" spans="1:4" x14ac:dyDescent="0.25">
      <c r="A210" s="178">
        <f t="shared" si="7"/>
        <v>209</v>
      </c>
      <c r="B210" s="173">
        <v>19830728</v>
      </c>
      <c r="C210">
        <v>43.1</v>
      </c>
      <c r="D210" s="178" t="str">
        <f t="shared" si="6"/>
        <v>,(CAST('19830728' AS DateTime),43.1,0,N'MANTENIMIENTO',CAST('19000101' AS DateTime), N'999999999')</v>
      </c>
    </row>
    <row r="211" spans="1:4" x14ac:dyDescent="0.25">
      <c r="A211" s="178">
        <f t="shared" si="7"/>
        <v>210</v>
      </c>
      <c r="B211" s="173">
        <v>19830729</v>
      </c>
      <c r="C211">
        <v>43.1</v>
      </c>
      <c r="D211" s="178" t="str">
        <f t="shared" si="6"/>
        <v>,(CAST('19830729' AS DateTime),43.1,0,N'MANTENIMIENTO',CAST('19000101' AS DateTime), N'999999999')</v>
      </c>
    </row>
    <row r="212" spans="1:4" x14ac:dyDescent="0.25">
      <c r="A212" s="178">
        <f t="shared" si="7"/>
        <v>211</v>
      </c>
      <c r="B212" s="173">
        <v>19830730</v>
      </c>
      <c r="C212">
        <v>43.1</v>
      </c>
      <c r="D212" s="178" t="str">
        <f t="shared" si="6"/>
        <v>,(CAST('19830730' AS DateTime),43.1,0,N'MANTENIMIENTO',CAST('19000101' AS DateTime), N'999999999')</v>
      </c>
    </row>
    <row r="213" spans="1:4" x14ac:dyDescent="0.25">
      <c r="A213" s="178">
        <f t="shared" si="7"/>
        <v>212</v>
      </c>
      <c r="B213" s="173">
        <v>19830731</v>
      </c>
      <c r="C213">
        <v>43.1</v>
      </c>
      <c r="D213" s="178" t="str">
        <f t="shared" si="6"/>
        <v>,(CAST('19830731' AS DateTime),43.1,0,N'MANTENIMIENTO',CAST('19000101' AS DateTime), N'999999999')</v>
      </c>
    </row>
    <row r="214" spans="1:4" x14ac:dyDescent="0.25">
      <c r="A214" s="178">
        <f t="shared" si="7"/>
        <v>213</v>
      </c>
      <c r="B214" s="173">
        <v>19830801</v>
      </c>
      <c r="C214">
        <v>43.1</v>
      </c>
      <c r="D214" s="178" t="str">
        <f t="shared" si="6"/>
        <v>,(CAST('19830801' AS DateTime),43.1,0,N'MANTENIMIENTO',CAST('19000101' AS DateTime), N'999999999')</v>
      </c>
    </row>
    <row r="215" spans="1:4" x14ac:dyDescent="0.25">
      <c r="A215" s="178">
        <f t="shared" si="7"/>
        <v>214</v>
      </c>
      <c r="B215" s="173">
        <v>19830802</v>
      </c>
      <c r="C215">
        <v>43.1</v>
      </c>
      <c r="D215" s="178" t="str">
        <f t="shared" si="6"/>
        <v>,(CAST('19830802' AS DateTime),43.1,0,N'MANTENIMIENTO',CAST('19000101' AS DateTime), N'999999999')</v>
      </c>
    </row>
    <row r="216" spans="1:4" x14ac:dyDescent="0.25">
      <c r="A216" s="178">
        <f t="shared" si="7"/>
        <v>215</v>
      </c>
      <c r="B216" s="173">
        <v>19830803</v>
      </c>
      <c r="C216">
        <v>43.1</v>
      </c>
      <c r="D216" s="178" t="str">
        <f t="shared" si="6"/>
        <v>,(CAST('19830803' AS DateTime),43.1,0,N'MANTENIMIENTO',CAST('19000101' AS DateTime), N'999999999')</v>
      </c>
    </row>
    <row r="217" spans="1:4" x14ac:dyDescent="0.25">
      <c r="A217" s="178">
        <f t="shared" si="7"/>
        <v>216</v>
      </c>
      <c r="B217" s="173">
        <v>19830804</v>
      </c>
      <c r="C217">
        <v>43.1</v>
      </c>
      <c r="D217" s="178" t="str">
        <f t="shared" si="6"/>
        <v>,(CAST('19830804' AS DateTime),43.1,0,N'MANTENIMIENTO',CAST('19000101' AS DateTime), N'999999999')</v>
      </c>
    </row>
    <row r="218" spans="1:4" x14ac:dyDescent="0.25">
      <c r="A218" s="178">
        <f t="shared" si="7"/>
        <v>217</v>
      </c>
      <c r="B218" s="173">
        <v>19830805</v>
      </c>
      <c r="C218">
        <v>43.1</v>
      </c>
      <c r="D218" s="178" t="str">
        <f t="shared" si="6"/>
        <v>,(CAST('19830805' AS DateTime),43.1,0,N'MANTENIMIENTO',CAST('19000101' AS DateTime), N'999999999')</v>
      </c>
    </row>
    <row r="219" spans="1:4" x14ac:dyDescent="0.25">
      <c r="A219" s="178">
        <f t="shared" si="7"/>
        <v>218</v>
      </c>
      <c r="B219" s="173">
        <v>19830806</v>
      </c>
      <c r="C219">
        <v>43.1</v>
      </c>
      <c r="D219" s="178" t="str">
        <f t="shared" si="6"/>
        <v>,(CAST('19830806' AS DateTime),43.1,0,N'MANTENIMIENTO',CAST('19000101' AS DateTime), N'999999999')</v>
      </c>
    </row>
    <row r="220" spans="1:4" x14ac:dyDescent="0.25">
      <c r="A220" s="178">
        <f t="shared" si="7"/>
        <v>219</v>
      </c>
      <c r="B220" s="173">
        <v>19830807</v>
      </c>
      <c r="C220">
        <v>43.1</v>
      </c>
      <c r="D220" s="178" t="str">
        <f t="shared" si="6"/>
        <v>,(CAST('19830807' AS DateTime),43.1,0,N'MANTENIMIENTO',CAST('19000101' AS DateTime), N'999999999')</v>
      </c>
    </row>
    <row r="221" spans="1:4" x14ac:dyDescent="0.25">
      <c r="A221" s="178">
        <f t="shared" si="7"/>
        <v>220</v>
      </c>
      <c r="B221" s="173">
        <v>19830808</v>
      </c>
      <c r="C221">
        <v>43.1</v>
      </c>
      <c r="D221" s="178" t="str">
        <f t="shared" si="6"/>
        <v>,(CAST('19830808' AS DateTime),43.1,0,N'MANTENIMIENTO',CAST('19000101' AS DateTime), N'999999999')</v>
      </c>
    </row>
    <row r="222" spans="1:4" x14ac:dyDescent="0.25">
      <c r="A222" s="178">
        <f t="shared" si="7"/>
        <v>221</v>
      </c>
      <c r="B222" s="173">
        <v>19830809</v>
      </c>
      <c r="C222">
        <v>43.1</v>
      </c>
      <c r="D222" s="178" t="str">
        <f t="shared" si="6"/>
        <v>,(CAST('19830809' AS DateTime),43.1,0,N'MANTENIMIENTO',CAST('19000101' AS DateTime), N'999999999')</v>
      </c>
    </row>
    <row r="223" spans="1:4" x14ac:dyDescent="0.25">
      <c r="A223" s="178">
        <f t="shared" si="7"/>
        <v>222</v>
      </c>
      <c r="B223" s="173">
        <v>19830810</v>
      </c>
      <c r="C223">
        <v>43.1</v>
      </c>
      <c r="D223" s="178" t="str">
        <f t="shared" si="6"/>
        <v>,(CAST('19830810' AS DateTime),43.1,0,N'MANTENIMIENTO',CAST('19000101' AS DateTime), N'999999999')</v>
      </c>
    </row>
    <row r="224" spans="1:4" x14ac:dyDescent="0.25">
      <c r="A224" s="178">
        <f t="shared" si="7"/>
        <v>223</v>
      </c>
      <c r="B224" s="173">
        <v>19830811</v>
      </c>
      <c r="C224">
        <v>43.1</v>
      </c>
      <c r="D224" s="178" t="str">
        <f t="shared" si="6"/>
        <v>,(CAST('19830811' AS DateTime),43.1,0,N'MANTENIMIENTO',CAST('19000101' AS DateTime), N'999999999')</v>
      </c>
    </row>
    <row r="225" spans="1:4" x14ac:dyDescent="0.25">
      <c r="A225" s="178">
        <f t="shared" si="7"/>
        <v>224</v>
      </c>
      <c r="B225" s="173">
        <v>19830812</v>
      </c>
      <c r="C225">
        <v>43.1</v>
      </c>
      <c r="D225" s="178" t="str">
        <f t="shared" si="6"/>
        <v>,(CAST('19830812' AS DateTime),43.1,0,N'MANTENIMIENTO',CAST('19000101' AS DateTime), N'999999999')</v>
      </c>
    </row>
    <row r="226" spans="1:4" x14ac:dyDescent="0.25">
      <c r="A226" s="178">
        <f t="shared" si="7"/>
        <v>225</v>
      </c>
      <c r="B226" s="173">
        <v>19830813</v>
      </c>
      <c r="C226">
        <v>43.1</v>
      </c>
      <c r="D226" s="178" t="str">
        <f t="shared" si="6"/>
        <v>,(CAST('19830813' AS DateTime),43.1,0,N'MANTENIMIENTO',CAST('19000101' AS DateTime), N'999999999')</v>
      </c>
    </row>
    <row r="227" spans="1:4" x14ac:dyDescent="0.25">
      <c r="A227" s="178">
        <f t="shared" si="7"/>
        <v>226</v>
      </c>
      <c r="B227" s="173">
        <v>19830814</v>
      </c>
      <c r="C227">
        <v>43.1</v>
      </c>
      <c r="D227" s="178" t="str">
        <f t="shared" si="6"/>
        <v>,(CAST('19830814' AS DateTime),43.1,0,N'MANTENIMIENTO',CAST('19000101' AS DateTime), N'999999999')</v>
      </c>
    </row>
    <row r="228" spans="1:4" x14ac:dyDescent="0.25">
      <c r="A228" s="178">
        <f t="shared" si="7"/>
        <v>227</v>
      </c>
      <c r="B228" s="173">
        <v>19830815</v>
      </c>
      <c r="C228">
        <v>43.1</v>
      </c>
      <c r="D228" s="178" t="str">
        <f t="shared" si="6"/>
        <v>,(CAST('19830815' AS DateTime),43.1,0,N'MANTENIMIENTO',CAST('19000101' AS DateTime), N'999999999')</v>
      </c>
    </row>
    <row r="229" spans="1:4" x14ac:dyDescent="0.25">
      <c r="A229" s="178">
        <f t="shared" si="7"/>
        <v>228</v>
      </c>
      <c r="B229" s="173">
        <v>19830816</v>
      </c>
      <c r="C229">
        <v>43.1</v>
      </c>
      <c r="D229" s="178" t="str">
        <f t="shared" si="6"/>
        <v>,(CAST('19830816' AS DateTime),43.1,0,N'MANTENIMIENTO',CAST('19000101' AS DateTime), N'999999999')</v>
      </c>
    </row>
    <row r="230" spans="1:4" x14ac:dyDescent="0.25">
      <c r="A230" s="178">
        <f t="shared" si="7"/>
        <v>229</v>
      </c>
      <c r="B230" s="173">
        <v>19830817</v>
      </c>
      <c r="C230">
        <v>43.1</v>
      </c>
      <c r="D230" s="178" t="str">
        <f t="shared" si="6"/>
        <v>,(CAST('19830817' AS DateTime),43.1,0,N'MANTENIMIENTO',CAST('19000101' AS DateTime), N'999999999')</v>
      </c>
    </row>
    <row r="231" spans="1:4" x14ac:dyDescent="0.25">
      <c r="A231" s="178">
        <f t="shared" si="7"/>
        <v>230</v>
      </c>
      <c r="B231" s="173">
        <v>19830818</v>
      </c>
      <c r="C231">
        <v>43.1</v>
      </c>
      <c r="D231" s="178" t="str">
        <f t="shared" si="6"/>
        <v>,(CAST('19830818' AS DateTime),43.1,0,N'MANTENIMIENTO',CAST('19000101' AS DateTime), N'999999999')</v>
      </c>
    </row>
    <row r="232" spans="1:4" x14ac:dyDescent="0.25">
      <c r="A232" s="178">
        <f t="shared" si="7"/>
        <v>231</v>
      </c>
      <c r="B232" s="173">
        <v>19830819</v>
      </c>
      <c r="C232">
        <v>43.1</v>
      </c>
      <c r="D232" s="178" t="str">
        <f t="shared" si="6"/>
        <v>,(CAST('19830819' AS DateTime),43.1,0,N'MANTENIMIENTO',CAST('19000101' AS DateTime), N'999999999')</v>
      </c>
    </row>
    <row r="233" spans="1:4" x14ac:dyDescent="0.25">
      <c r="A233" s="178">
        <f t="shared" si="7"/>
        <v>232</v>
      </c>
      <c r="B233" s="173">
        <v>19830820</v>
      </c>
      <c r="C233">
        <v>43.1</v>
      </c>
      <c r="D233" s="178" t="str">
        <f t="shared" si="6"/>
        <v>,(CAST('19830820' AS DateTime),43.1,0,N'MANTENIMIENTO',CAST('19000101' AS DateTime), N'999999999')</v>
      </c>
    </row>
    <row r="234" spans="1:4" x14ac:dyDescent="0.25">
      <c r="A234" s="178">
        <f t="shared" si="7"/>
        <v>233</v>
      </c>
      <c r="B234" s="173">
        <v>19830821</v>
      </c>
      <c r="C234">
        <v>43.1</v>
      </c>
      <c r="D234" s="178" t="str">
        <f t="shared" si="6"/>
        <v>,(CAST('19830821' AS DateTime),43.1,0,N'MANTENIMIENTO',CAST('19000101' AS DateTime), N'999999999')</v>
      </c>
    </row>
    <row r="235" spans="1:4" x14ac:dyDescent="0.25">
      <c r="A235" s="178">
        <f t="shared" si="7"/>
        <v>234</v>
      </c>
      <c r="B235" s="173">
        <v>19830822</v>
      </c>
      <c r="C235">
        <v>43.1</v>
      </c>
      <c r="D235" s="178" t="str">
        <f t="shared" si="6"/>
        <v>,(CAST('19830822' AS DateTime),43.1,0,N'MANTENIMIENTO',CAST('19000101' AS DateTime), N'999999999')</v>
      </c>
    </row>
    <row r="236" spans="1:4" x14ac:dyDescent="0.25">
      <c r="A236" s="178">
        <f t="shared" si="7"/>
        <v>235</v>
      </c>
      <c r="B236" s="173">
        <v>19830823</v>
      </c>
      <c r="C236">
        <v>43.1</v>
      </c>
      <c r="D236" s="178" t="str">
        <f t="shared" si="6"/>
        <v>,(CAST('19830823' AS DateTime),43.1,0,N'MANTENIMIENTO',CAST('19000101' AS DateTime), N'999999999')</v>
      </c>
    </row>
    <row r="237" spans="1:4" x14ac:dyDescent="0.25">
      <c r="A237" s="178">
        <f t="shared" si="7"/>
        <v>236</v>
      </c>
      <c r="B237" s="173">
        <v>19830824</v>
      </c>
      <c r="C237">
        <v>43.1</v>
      </c>
      <c r="D237" s="178" t="str">
        <f t="shared" si="6"/>
        <v>,(CAST('19830824' AS DateTime),43.1,0,N'MANTENIMIENTO',CAST('19000101' AS DateTime), N'999999999')</v>
      </c>
    </row>
    <row r="238" spans="1:4" x14ac:dyDescent="0.25">
      <c r="A238" s="178">
        <f t="shared" si="7"/>
        <v>237</v>
      </c>
      <c r="B238" s="173">
        <v>19830825</v>
      </c>
      <c r="C238">
        <v>43.1</v>
      </c>
      <c r="D238" s="178" t="str">
        <f t="shared" si="6"/>
        <v>,(CAST('19830825' AS DateTime),43.1,0,N'MANTENIMIENTO',CAST('19000101' AS DateTime), N'999999999')</v>
      </c>
    </row>
    <row r="239" spans="1:4" x14ac:dyDescent="0.25">
      <c r="A239" s="178">
        <f t="shared" si="7"/>
        <v>238</v>
      </c>
      <c r="B239" s="173">
        <v>19830826</v>
      </c>
      <c r="C239">
        <v>43.1</v>
      </c>
      <c r="D239" s="178" t="str">
        <f t="shared" si="6"/>
        <v>,(CAST('19830826' AS DateTime),43.1,0,N'MANTENIMIENTO',CAST('19000101' AS DateTime), N'999999999')</v>
      </c>
    </row>
    <row r="240" spans="1:4" x14ac:dyDescent="0.25">
      <c r="A240" s="178">
        <f t="shared" si="7"/>
        <v>239</v>
      </c>
      <c r="B240" s="173">
        <v>19830827</v>
      </c>
      <c r="C240">
        <v>43.1</v>
      </c>
      <c r="D240" s="178" t="str">
        <f t="shared" si="6"/>
        <v>,(CAST('19830827' AS DateTime),43.1,0,N'MANTENIMIENTO',CAST('19000101' AS DateTime), N'999999999')</v>
      </c>
    </row>
    <row r="241" spans="1:4" x14ac:dyDescent="0.25">
      <c r="A241" s="178">
        <f t="shared" si="7"/>
        <v>240</v>
      </c>
      <c r="B241" s="173">
        <v>19830828</v>
      </c>
      <c r="C241">
        <v>43.1</v>
      </c>
      <c r="D241" s="178" t="str">
        <f t="shared" si="6"/>
        <v>,(CAST('19830828' AS DateTime),43.1,0,N'MANTENIMIENTO',CAST('19000101' AS DateTime), N'999999999')</v>
      </c>
    </row>
    <row r="242" spans="1:4" x14ac:dyDescent="0.25">
      <c r="A242" s="178">
        <f t="shared" si="7"/>
        <v>241</v>
      </c>
      <c r="B242" s="173">
        <v>19830829</v>
      </c>
      <c r="C242">
        <v>43.1</v>
      </c>
      <c r="D242" s="178" t="str">
        <f t="shared" si="6"/>
        <v>,(CAST('19830829' AS DateTime),43.1,0,N'MANTENIMIENTO',CAST('19000101' AS DateTime), N'999999999')</v>
      </c>
    </row>
    <row r="243" spans="1:4" x14ac:dyDescent="0.25">
      <c r="A243" s="178">
        <f t="shared" si="7"/>
        <v>242</v>
      </c>
      <c r="B243" s="173">
        <v>19830830</v>
      </c>
      <c r="C243">
        <v>43.1</v>
      </c>
      <c r="D243" s="178" t="str">
        <f t="shared" si="6"/>
        <v>,(CAST('19830830' AS DateTime),43.1,0,N'MANTENIMIENTO',CAST('19000101' AS DateTime), N'999999999')</v>
      </c>
    </row>
    <row r="244" spans="1:4" x14ac:dyDescent="0.25">
      <c r="A244" s="178">
        <f t="shared" si="7"/>
        <v>243</v>
      </c>
      <c r="B244" s="173">
        <v>19830831</v>
      </c>
      <c r="C244">
        <v>43.1</v>
      </c>
      <c r="D244" s="178" t="str">
        <f t="shared" si="6"/>
        <v>,(CAST('19830831' AS DateTime),43.1,0,N'MANTENIMIENTO',CAST('19000101' AS DateTime), N'999999999')</v>
      </c>
    </row>
    <row r="245" spans="1:4" x14ac:dyDescent="0.25">
      <c r="A245" s="178">
        <f t="shared" si="7"/>
        <v>244</v>
      </c>
      <c r="B245" s="173">
        <v>19830901</v>
      </c>
      <c r="C245">
        <v>43.1</v>
      </c>
      <c r="D245" s="178" t="str">
        <f t="shared" si="6"/>
        <v>,(CAST('19830901' AS DateTime),43.1,0,N'MANTENIMIENTO',CAST('19000101' AS DateTime), N'999999999')</v>
      </c>
    </row>
    <row r="246" spans="1:4" x14ac:dyDescent="0.25">
      <c r="A246" s="178">
        <f t="shared" si="7"/>
        <v>245</v>
      </c>
      <c r="B246" s="173">
        <v>19830902</v>
      </c>
      <c r="C246">
        <v>43.1</v>
      </c>
      <c r="D246" s="178" t="str">
        <f t="shared" si="6"/>
        <v>,(CAST('19830902' AS DateTime),43.1,0,N'MANTENIMIENTO',CAST('19000101' AS DateTime), N'999999999')</v>
      </c>
    </row>
    <row r="247" spans="1:4" x14ac:dyDescent="0.25">
      <c r="A247" s="178">
        <f t="shared" si="7"/>
        <v>246</v>
      </c>
      <c r="B247" s="173">
        <v>19830903</v>
      </c>
      <c r="C247">
        <v>43.1</v>
      </c>
      <c r="D247" s="178" t="str">
        <f t="shared" si="6"/>
        <v>,(CAST('19830903' AS DateTime),43.1,0,N'MANTENIMIENTO',CAST('19000101' AS DateTime), N'999999999')</v>
      </c>
    </row>
    <row r="248" spans="1:4" x14ac:dyDescent="0.25">
      <c r="A248" s="178">
        <f t="shared" si="7"/>
        <v>247</v>
      </c>
      <c r="B248" s="173">
        <v>19830904</v>
      </c>
      <c r="C248">
        <v>43.1</v>
      </c>
      <c r="D248" s="178" t="str">
        <f t="shared" si="6"/>
        <v>,(CAST('19830904' AS DateTime),43.1,0,N'MANTENIMIENTO',CAST('19000101' AS DateTime), N'999999999')</v>
      </c>
    </row>
    <row r="249" spans="1:4" x14ac:dyDescent="0.25">
      <c r="A249" s="178">
        <f t="shared" si="7"/>
        <v>248</v>
      </c>
      <c r="B249" s="173">
        <v>19830905</v>
      </c>
      <c r="C249">
        <v>43.1</v>
      </c>
      <c r="D249" s="178" t="str">
        <f t="shared" si="6"/>
        <v>,(CAST('19830905' AS DateTime),43.1,0,N'MANTENIMIENTO',CAST('19000101' AS DateTime), N'999999999')</v>
      </c>
    </row>
    <row r="250" spans="1:4" x14ac:dyDescent="0.25">
      <c r="A250" s="178">
        <f t="shared" si="7"/>
        <v>249</v>
      </c>
      <c r="B250" s="173">
        <v>19830906</v>
      </c>
      <c r="C250">
        <v>43.1</v>
      </c>
      <c r="D250" s="178" t="str">
        <f t="shared" si="6"/>
        <v>,(CAST('19830906' AS DateTime),43.1,0,N'MANTENIMIENTO',CAST('19000101' AS DateTime), N'999999999')</v>
      </c>
    </row>
    <row r="251" spans="1:4" x14ac:dyDescent="0.25">
      <c r="A251" s="178">
        <f t="shared" si="7"/>
        <v>250</v>
      </c>
      <c r="B251" s="173">
        <v>19830907</v>
      </c>
      <c r="C251">
        <v>43.1</v>
      </c>
      <c r="D251" s="178" t="str">
        <f t="shared" si="6"/>
        <v>,(CAST('19830907' AS DateTime),43.1,0,N'MANTENIMIENTO',CAST('19000101' AS DateTime), N'999999999')</v>
      </c>
    </row>
    <row r="252" spans="1:4" x14ac:dyDescent="0.25">
      <c r="A252" s="178">
        <f t="shared" si="7"/>
        <v>251</v>
      </c>
      <c r="B252" s="173">
        <v>19830908</v>
      </c>
      <c r="C252">
        <v>43.1</v>
      </c>
      <c r="D252" s="178" t="str">
        <f t="shared" si="6"/>
        <v>,(CAST('19830908' AS DateTime),43.1,0,N'MANTENIMIENTO',CAST('19000101' AS DateTime), N'999999999')</v>
      </c>
    </row>
    <row r="253" spans="1:4" x14ac:dyDescent="0.25">
      <c r="A253" s="178">
        <f t="shared" si="7"/>
        <v>252</v>
      </c>
      <c r="B253" s="173">
        <v>19830909</v>
      </c>
      <c r="C253">
        <v>43.1</v>
      </c>
      <c r="D253" s="178" t="str">
        <f t="shared" si="6"/>
        <v>,(CAST('19830909' AS DateTime),43.1,0,N'MANTENIMIENTO',CAST('19000101' AS DateTime), N'999999999')</v>
      </c>
    </row>
    <row r="254" spans="1:4" x14ac:dyDescent="0.25">
      <c r="A254" s="178">
        <f t="shared" si="7"/>
        <v>253</v>
      </c>
      <c r="B254" s="173">
        <v>19830910</v>
      </c>
      <c r="C254">
        <v>43.1</v>
      </c>
      <c r="D254" s="178" t="str">
        <f t="shared" si="6"/>
        <v>,(CAST('19830910' AS DateTime),43.1,0,N'MANTENIMIENTO',CAST('19000101' AS DateTime), N'999999999')</v>
      </c>
    </row>
    <row r="255" spans="1:4" x14ac:dyDescent="0.25">
      <c r="A255" s="178">
        <f t="shared" si="7"/>
        <v>254</v>
      </c>
      <c r="B255" s="173">
        <v>19830911</v>
      </c>
      <c r="C255">
        <v>43.1</v>
      </c>
      <c r="D255" s="178" t="str">
        <f t="shared" si="6"/>
        <v>,(CAST('19830911' AS DateTime),43.1,0,N'MANTENIMIENTO',CAST('19000101' AS DateTime), N'999999999')</v>
      </c>
    </row>
    <row r="256" spans="1:4" x14ac:dyDescent="0.25">
      <c r="A256" s="178">
        <f t="shared" si="7"/>
        <v>255</v>
      </c>
      <c r="B256" s="173">
        <v>19830912</v>
      </c>
      <c r="C256">
        <v>43.1</v>
      </c>
      <c r="D256" s="178" t="str">
        <f t="shared" si="6"/>
        <v>,(CAST('19830912' AS DateTime),43.1,0,N'MANTENIMIENTO',CAST('19000101' AS DateTime), N'999999999')</v>
      </c>
    </row>
    <row r="257" spans="1:4" x14ac:dyDescent="0.25">
      <c r="A257" s="178">
        <f t="shared" si="7"/>
        <v>256</v>
      </c>
      <c r="B257" s="173">
        <v>19830913</v>
      </c>
      <c r="C257">
        <v>43.1</v>
      </c>
      <c r="D257" s="178" t="str">
        <f t="shared" si="6"/>
        <v>,(CAST('19830913' AS DateTime),43.1,0,N'MANTENIMIENTO',CAST('19000101' AS DateTime), N'999999999')</v>
      </c>
    </row>
    <row r="258" spans="1:4" x14ac:dyDescent="0.25">
      <c r="A258" s="178">
        <f t="shared" si="7"/>
        <v>257</v>
      </c>
      <c r="B258" s="173">
        <v>19830914</v>
      </c>
      <c r="C258">
        <v>43.1</v>
      </c>
      <c r="D258" s="178" t="str">
        <f t="shared" si="6"/>
        <v>,(CAST('19830914' AS DateTime),43.1,0,N'MANTENIMIENTO',CAST('19000101' AS DateTime), N'999999999')</v>
      </c>
    </row>
    <row r="259" spans="1:4" x14ac:dyDescent="0.25">
      <c r="A259" s="178">
        <f t="shared" si="7"/>
        <v>258</v>
      </c>
      <c r="B259" s="173">
        <v>19830915</v>
      </c>
      <c r="C259">
        <v>43.1</v>
      </c>
      <c r="D259" s="178" t="str">
        <f t="shared" ref="D259:D322" si="8">+CONCATENATE(",(CAST(","'",B259,"'"," AS DateTime),",(SUBSTITUTE(C259,",",".")),",0,N'MANTENIMIENTO',CAST('19000101' AS DateTime), N'999999999')")</f>
        <v>,(CAST('19830915' AS DateTime),43.1,0,N'MANTENIMIENTO',CAST('19000101' AS DateTime), N'999999999')</v>
      </c>
    </row>
    <row r="260" spans="1:4" x14ac:dyDescent="0.25">
      <c r="A260" s="178">
        <f t="shared" ref="A260:A323" si="9">A259+1</f>
        <v>259</v>
      </c>
      <c r="B260" s="173">
        <v>19830916</v>
      </c>
      <c r="C260">
        <v>43.1</v>
      </c>
      <c r="D260" s="178" t="str">
        <f t="shared" si="8"/>
        <v>,(CAST('19830916' AS DateTime),43.1,0,N'MANTENIMIENTO',CAST('19000101' AS DateTime), N'999999999')</v>
      </c>
    </row>
    <row r="261" spans="1:4" x14ac:dyDescent="0.25">
      <c r="A261" s="178">
        <f t="shared" si="9"/>
        <v>260</v>
      </c>
      <c r="B261" s="173">
        <v>19830917</v>
      </c>
      <c r="C261">
        <v>43.1</v>
      </c>
      <c r="D261" s="178" t="str">
        <f t="shared" si="8"/>
        <v>,(CAST('19830917' AS DateTime),43.1,0,N'MANTENIMIENTO',CAST('19000101' AS DateTime), N'999999999')</v>
      </c>
    </row>
    <row r="262" spans="1:4" x14ac:dyDescent="0.25">
      <c r="A262" s="178">
        <f t="shared" si="9"/>
        <v>261</v>
      </c>
      <c r="B262" s="173">
        <v>19830918</v>
      </c>
      <c r="C262">
        <v>43.1</v>
      </c>
      <c r="D262" s="178" t="str">
        <f t="shared" si="8"/>
        <v>,(CAST('19830918' AS DateTime),43.1,0,N'MANTENIMIENTO',CAST('19000101' AS DateTime), N'999999999')</v>
      </c>
    </row>
    <row r="263" spans="1:4" x14ac:dyDescent="0.25">
      <c r="A263" s="178">
        <f t="shared" si="9"/>
        <v>262</v>
      </c>
      <c r="B263" s="173">
        <v>19830919</v>
      </c>
      <c r="C263">
        <v>43.1</v>
      </c>
      <c r="D263" s="178" t="str">
        <f t="shared" si="8"/>
        <v>,(CAST('19830919' AS DateTime),43.1,0,N'MANTENIMIENTO',CAST('19000101' AS DateTime), N'999999999')</v>
      </c>
    </row>
    <row r="264" spans="1:4" x14ac:dyDescent="0.25">
      <c r="A264" s="178">
        <f t="shared" si="9"/>
        <v>263</v>
      </c>
      <c r="B264" s="173">
        <v>19830920</v>
      </c>
      <c r="C264">
        <v>43.1</v>
      </c>
      <c r="D264" s="178" t="str">
        <f t="shared" si="8"/>
        <v>,(CAST('19830920' AS DateTime),43.1,0,N'MANTENIMIENTO',CAST('19000101' AS DateTime), N'999999999')</v>
      </c>
    </row>
    <row r="265" spans="1:4" x14ac:dyDescent="0.25">
      <c r="A265" s="178">
        <f t="shared" si="9"/>
        <v>264</v>
      </c>
      <c r="B265" s="173">
        <v>19830921</v>
      </c>
      <c r="C265">
        <v>43.1</v>
      </c>
      <c r="D265" s="178" t="str">
        <f t="shared" si="8"/>
        <v>,(CAST('19830921' AS DateTime),43.1,0,N'MANTENIMIENTO',CAST('19000101' AS DateTime), N'999999999')</v>
      </c>
    </row>
    <row r="266" spans="1:4" x14ac:dyDescent="0.25">
      <c r="A266" s="178">
        <f t="shared" si="9"/>
        <v>265</v>
      </c>
      <c r="B266" s="173">
        <v>19830922</v>
      </c>
      <c r="C266">
        <v>43.1</v>
      </c>
      <c r="D266" s="178" t="str">
        <f t="shared" si="8"/>
        <v>,(CAST('19830922' AS DateTime),43.1,0,N'MANTENIMIENTO',CAST('19000101' AS DateTime), N'999999999')</v>
      </c>
    </row>
    <row r="267" spans="1:4" x14ac:dyDescent="0.25">
      <c r="A267" s="178">
        <f t="shared" si="9"/>
        <v>266</v>
      </c>
      <c r="B267" s="173">
        <v>19830923</v>
      </c>
      <c r="C267">
        <v>42.1</v>
      </c>
      <c r="D267" s="178" t="str">
        <f t="shared" si="8"/>
        <v>,(CAST('19830923' AS DateTime),42.1,0,N'MANTENIMIENTO',CAST('19000101' AS DateTime), N'999999999')</v>
      </c>
    </row>
    <row r="268" spans="1:4" x14ac:dyDescent="0.25">
      <c r="A268" s="178">
        <f t="shared" si="9"/>
        <v>267</v>
      </c>
      <c r="B268" s="173">
        <v>19830924</v>
      </c>
      <c r="C268">
        <v>42.1</v>
      </c>
      <c r="D268" s="178" t="str">
        <f t="shared" si="8"/>
        <v>,(CAST('19830924' AS DateTime),42.1,0,N'MANTENIMIENTO',CAST('19000101' AS DateTime), N'999999999')</v>
      </c>
    </row>
    <row r="269" spans="1:4" x14ac:dyDescent="0.25">
      <c r="A269" s="178">
        <f t="shared" si="9"/>
        <v>268</v>
      </c>
      <c r="B269" s="173">
        <v>19830925</v>
      </c>
      <c r="C269">
        <v>42.1</v>
      </c>
      <c r="D269" s="178" t="str">
        <f t="shared" si="8"/>
        <v>,(CAST('19830925' AS DateTime),42.1,0,N'MANTENIMIENTO',CAST('19000101' AS DateTime), N'999999999')</v>
      </c>
    </row>
    <row r="270" spans="1:4" x14ac:dyDescent="0.25">
      <c r="A270" s="178">
        <f t="shared" si="9"/>
        <v>269</v>
      </c>
      <c r="B270" s="173">
        <v>19830926</v>
      </c>
      <c r="C270">
        <v>42.1</v>
      </c>
      <c r="D270" s="178" t="str">
        <f t="shared" si="8"/>
        <v>,(CAST('19830926' AS DateTime),42.1,0,N'MANTENIMIENTO',CAST('19000101' AS DateTime), N'999999999')</v>
      </c>
    </row>
    <row r="271" spans="1:4" x14ac:dyDescent="0.25">
      <c r="A271" s="178">
        <f t="shared" si="9"/>
        <v>270</v>
      </c>
      <c r="B271" s="173">
        <v>19830927</v>
      </c>
      <c r="C271">
        <v>42.1</v>
      </c>
      <c r="D271" s="178" t="str">
        <f t="shared" si="8"/>
        <v>,(CAST('19830927' AS DateTime),42.1,0,N'MANTENIMIENTO',CAST('19000101' AS DateTime), N'999999999')</v>
      </c>
    </row>
    <row r="272" spans="1:4" x14ac:dyDescent="0.25">
      <c r="A272" s="178">
        <f t="shared" si="9"/>
        <v>271</v>
      </c>
      <c r="B272" s="173">
        <v>19830928</v>
      </c>
      <c r="C272">
        <v>42.1</v>
      </c>
      <c r="D272" s="178" t="str">
        <f t="shared" si="8"/>
        <v>,(CAST('19830928' AS DateTime),42.1,0,N'MANTENIMIENTO',CAST('19000101' AS DateTime), N'999999999')</v>
      </c>
    </row>
    <row r="273" spans="1:4" x14ac:dyDescent="0.25">
      <c r="A273" s="178">
        <f t="shared" si="9"/>
        <v>272</v>
      </c>
      <c r="B273" s="173">
        <v>19830929</v>
      </c>
      <c r="C273">
        <v>42.1</v>
      </c>
      <c r="D273" s="178" t="str">
        <f t="shared" si="8"/>
        <v>,(CAST('19830929' AS DateTime),42.1,0,N'MANTENIMIENTO',CAST('19000101' AS DateTime), N'999999999')</v>
      </c>
    </row>
    <row r="274" spans="1:4" x14ac:dyDescent="0.25">
      <c r="A274" s="178">
        <f t="shared" si="9"/>
        <v>273</v>
      </c>
      <c r="B274" s="173">
        <v>19830930</v>
      </c>
      <c r="C274">
        <v>42.1</v>
      </c>
      <c r="D274" s="178" t="str">
        <f t="shared" si="8"/>
        <v>,(CAST('19830930' AS DateTime),42.1,0,N'MANTENIMIENTO',CAST('19000101' AS DateTime), N'999999999')</v>
      </c>
    </row>
    <row r="275" spans="1:4" x14ac:dyDescent="0.25">
      <c r="A275" s="178">
        <f t="shared" si="9"/>
        <v>274</v>
      </c>
      <c r="B275" s="173">
        <v>19831001</v>
      </c>
      <c r="C275">
        <v>42.1</v>
      </c>
      <c r="D275" s="178" t="str">
        <f t="shared" si="8"/>
        <v>,(CAST('19831001' AS DateTime),42.1,0,N'MANTENIMIENTO',CAST('19000101' AS DateTime), N'999999999')</v>
      </c>
    </row>
    <row r="276" spans="1:4" x14ac:dyDescent="0.25">
      <c r="A276" s="178">
        <f t="shared" si="9"/>
        <v>275</v>
      </c>
      <c r="B276" s="173">
        <v>19831002</v>
      </c>
      <c r="C276">
        <v>42.1</v>
      </c>
      <c r="D276" s="178" t="str">
        <f t="shared" si="8"/>
        <v>,(CAST('19831002' AS DateTime),42.1,0,N'MANTENIMIENTO',CAST('19000101' AS DateTime), N'999999999')</v>
      </c>
    </row>
    <row r="277" spans="1:4" x14ac:dyDescent="0.25">
      <c r="A277" s="178">
        <f t="shared" si="9"/>
        <v>276</v>
      </c>
      <c r="B277" s="173">
        <v>19831003</v>
      </c>
      <c r="C277">
        <v>42.1</v>
      </c>
      <c r="D277" s="178" t="str">
        <f t="shared" si="8"/>
        <v>,(CAST('19831003' AS DateTime),42.1,0,N'MANTENIMIENTO',CAST('19000101' AS DateTime), N'999999999')</v>
      </c>
    </row>
    <row r="278" spans="1:4" x14ac:dyDescent="0.25">
      <c r="A278" s="178">
        <f t="shared" si="9"/>
        <v>277</v>
      </c>
      <c r="B278" s="173">
        <v>19831004</v>
      </c>
      <c r="C278">
        <v>42.1</v>
      </c>
      <c r="D278" s="178" t="str">
        <f t="shared" si="8"/>
        <v>,(CAST('19831004' AS DateTime),42.1,0,N'MANTENIMIENTO',CAST('19000101' AS DateTime), N'999999999')</v>
      </c>
    </row>
    <row r="279" spans="1:4" x14ac:dyDescent="0.25">
      <c r="A279" s="178">
        <f t="shared" si="9"/>
        <v>278</v>
      </c>
      <c r="B279" s="173">
        <v>19831005</v>
      </c>
      <c r="C279">
        <v>42.1</v>
      </c>
      <c r="D279" s="178" t="str">
        <f t="shared" si="8"/>
        <v>,(CAST('19831005' AS DateTime),42.1,0,N'MANTENIMIENTO',CAST('19000101' AS DateTime), N'999999999')</v>
      </c>
    </row>
    <row r="280" spans="1:4" x14ac:dyDescent="0.25">
      <c r="A280" s="178">
        <f t="shared" si="9"/>
        <v>279</v>
      </c>
      <c r="B280" s="173">
        <v>19831006</v>
      </c>
      <c r="C280">
        <v>42.1</v>
      </c>
      <c r="D280" s="178" t="str">
        <f t="shared" si="8"/>
        <v>,(CAST('19831006' AS DateTime),42.1,0,N'MANTENIMIENTO',CAST('19000101' AS DateTime), N'999999999')</v>
      </c>
    </row>
    <row r="281" spans="1:4" x14ac:dyDescent="0.25">
      <c r="A281" s="178">
        <f t="shared" si="9"/>
        <v>280</v>
      </c>
      <c r="B281" s="173">
        <v>19831007</v>
      </c>
      <c r="C281">
        <v>42.1</v>
      </c>
      <c r="D281" s="178" t="str">
        <f t="shared" si="8"/>
        <v>,(CAST('19831007' AS DateTime),42.1,0,N'MANTENIMIENTO',CAST('19000101' AS DateTime), N'999999999')</v>
      </c>
    </row>
    <row r="282" spans="1:4" x14ac:dyDescent="0.25">
      <c r="A282" s="178">
        <f t="shared" si="9"/>
        <v>281</v>
      </c>
      <c r="B282" s="173">
        <v>19831008</v>
      </c>
      <c r="C282">
        <v>42.1</v>
      </c>
      <c r="D282" s="178" t="str">
        <f t="shared" si="8"/>
        <v>,(CAST('19831008' AS DateTime),42.1,0,N'MANTENIMIENTO',CAST('19000101' AS DateTime), N'999999999')</v>
      </c>
    </row>
    <row r="283" spans="1:4" x14ac:dyDescent="0.25">
      <c r="A283" s="178">
        <f t="shared" si="9"/>
        <v>282</v>
      </c>
      <c r="B283" s="173">
        <v>19831009</v>
      </c>
      <c r="C283">
        <v>42.1</v>
      </c>
      <c r="D283" s="178" t="str">
        <f t="shared" si="8"/>
        <v>,(CAST('19831009' AS DateTime),42.1,0,N'MANTENIMIENTO',CAST('19000101' AS DateTime), N'999999999')</v>
      </c>
    </row>
    <row r="284" spans="1:4" x14ac:dyDescent="0.25">
      <c r="A284" s="178">
        <f t="shared" si="9"/>
        <v>283</v>
      </c>
      <c r="B284" s="173">
        <v>19831010</v>
      </c>
      <c r="C284">
        <v>42.1</v>
      </c>
      <c r="D284" s="178" t="str">
        <f t="shared" si="8"/>
        <v>,(CAST('19831010' AS DateTime),42.1,0,N'MANTENIMIENTO',CAST('19000101' AS DateTime), N'999999999')</v>
      </c>
    </row>
    <row r="285" spans="1:4" x14ac:dyDescent="0.25">
      <c r="A285" s="178">
        <f t="shared" si="9"/>
        <v>284</v>
      </c>
      <c r="B285" s="173">
        <v>19831011</v>
      </c>
      <c r="C285">
        <v>42.1</v>
      </c>
      <c r="D285" s="178" t="str">
        <f t="shared" si="8"/>
        <v>,(CAST('19831011' AS DateTime),42.1,0,N'MANTENIMIENTO',CAST('19000101' AS DateTime), N'999999999')</v>
      </c>
    </row>
    <row r="286" spans="1:4" x14ac:dyDescent="0.25">
      <c r="A286" s="178">
        <f t="shared" si="9"/>
        <v>285</v>
      </c>
      <c r="B286" s="173">
        <v>19831012</v>
      </c>
      <c r="C286">
        <v>42.1</v>
      </c>
      <c r="D286" s="178" t="str">
        <f t="shared" si="8"/>
        <v>,(CAST('19831012' AS DateTime),42.1,0,N'MANTENIMIENTO',CAST('19000101' AS DateTime), N'999999999')</v>
      </c>
    </row>
    <row r="287" spans="1:4" x14ac:dyDescent="0.25">
      <c r="A287" s="178">
        <f t="shared" si="9"/>
        <v>286</v>
      </c>
      <c r="B287" s="173">
        <v>19831013</v>
      </c>
      <c r="C287">
        <v>42.1</v>
      </c>
      <c r="D287" s="178" t="str">
        <f t="shared" si="8"/>
        <v>,(CAST('19831013' AS DateTime),42.1,0,N'MANTENIMIENTO',CAST('19000101' AS DateTime), N'999999999')</v>
      </c>
    </row>
    <row r="288" spans="1:4" x14ac:dyDescent="0.25">
      <c r="A288" s="178">
        <f t="shared" si="9"/>
        <v>287</v>
      </c>
      <c r="B288" s="173">
        <v>19831014</v>
      </c>
      <c r="C288">
        <v>42.1</v>
      </c>
      <c r="D288" s="178" t="str">
        <f t="shared" si="8"/>
        <v>,(CAST('19831014' AS DateTime),42.1,0,N'MANTENIMIENTO',CAST('19000101' AS DateTime), N'999999999')</v>
      </c>
    </row>
    <row r="289" spans="1:4" x14ac:dyDescent="0.25">
      <c r="A289" s="178">
        <f t="shared" si="9"/>
        <v>288</v>
      </c>
      <c r="B289" s="173">
        <v>19831015</v>
      </c>
      <c r="C289">
        <v>42.1</v>
      </c>
      <c r="D289" s="178" t="str">
        <f t="shared" si="8"/>
        <v>,(CAST('19831015' AS DateTime),42.1,0,N'MANTENIMIENTO',CAST('19000101' AS DateTime), N'999999999')</v>
      </c>
    </row>
    <row r="290" spans="1:4" x14ac:dyDescent="0.25">
      <c r="A290" s="178">
        <f t="shared" si="9"/>
        <v>289</v>
      </c>
      <c r="B290" s="173">
        <v>19831016</v>
      </c>
      <c r="C290">
        <v>42.1</v>
      </c>
      <c r="D290" s="178" t="str">
        <f t="shared" si="8"/>
        <v>,(CAST('19831016' AS DateTime),42.1,0,N'MANTENIMIENTO',CAST('19000101' AS DateTime), N'999999999')</v>
      </c>
    </row>
    <row r="291" spans="1:4" x14ac:dyDescent="0.25">
      <c r="A291" s="178">
        <f t="shared" si="9"/>
        <v>290</v>
      </c>
      <c r="B291" s="173">
        <v>19831017</v>
      </c>
      <c r="C291">
        <v>42.1</v>
      </c>
      <c r="D291" s="178" t="str">
        <f t="shared" si="8"/>
        <v>,(CAST('19831017' AS DateTime),42.1,0,N'MANTENIMIENTO',CAST('19000101' AS DateTime), N'999999999')</v>
      </c>
    </row>
    <row r="292" spans="1:4" x14ac:dyDescent="0.25">
      <c r="A292" s="178">
        <f t="shared" si="9"/>
        <v>291</v>
      </c>
      <c r="B292" s="173">
        <v>19831018</v>
      </c>
      <c r="C292">
        <v>42.1</v>
      </c>
      <c r="D292" s="178" t="str">
        <f t="shared" si="8"/>
        <v>,(CAST('19831018' AS DateTime),42.1,0,N'MANTENIMIENTO',CAST('19000101' AS DateTime), N'999999999')</v>
      </c>
    </row>
    <row r="293" spans="1:4" x14ac:dyDescent="0.25">
      <c r="A293" s="178">
        <f t="shared" si="9"/>
        <v>292</v>
      </c>
      <c r="B293" s="173">
        <v>19831019</v>
      </c>
      <c r="C293">
        <v>42.1</v>
      </c>
      <c r="D293" s="178" t="str">
        <f t="shared" si="8"/>
        <v>,(CAST('19831019' AS DateTime),42.1,0,N'MANTENIMIENTO',CAST('19000101' AS DateTime), N'999999999')</v>
      </c>
    </row>
    <row r="294" spans="1:4" x14ac:dyDescent="0.25">
      <c r="A294" s="178">
        <f t="shared" si="9"/>
        <v>293</v>
      </c>
      <c r="B294" s="173">
        <v>19831020</v>
      </c>
      <c r="C294">
        <v>42.1</v>
      </c>
      <c r="D294" s="178" t="str">
        <f t="shared" si="8"/>
        <v>,(CAST('19831020' AS DateTime),42.1,0,N'MANTENIMIENTO',CAST('19000101' AS DateTime), N'999999999')</v>
      </c>
    </row>
    <row r="295" spans="1:4" x14ac:dyDescent="0.25">
      <c r="A295" s="178">
        <f t="shared" si="9"/>
        <v>294</v>
      </c>
      <c r="B295" s="173">
        <v>19831021</v>
      </c>
      <c r="C295">
        <v>42.1</v>
      </c>
      <c r="D295" s="178" t="str">
        <f t="shared" si="8"/>
        <v>,(CAST('19831021' AS DateTime),42.1,0,N'MANTENIMIENTO',CAST('19000101' AS DateTime), N'999999999')</v>
      </c>
    </row>
    <row r="296" spans="1:4" x14ac:dyDescent="0.25">
      <c r="A296" s="178">
        <f t="shared" si="9"/>
        <v>295</v>
      </c>
      <c r="B296" s="173">
        <v>19831022</v>
      </c>
      <c r="C296">
        <v>42.1</v>
      </c>
      <c r="D296" s="178" t="str">
        <f t="shared" si="8"/>
        <v>,(CAST('19831022' AS DateTime),42.1,0,N'MANTENIMIENTO',CAST('19000101' AS DateTime), N'999999999')</v>
      </c>
    </row>
    <row r="297" spans="1:4" x14ac:dyDescent="0.25">
      <c r="A297" s="178">
        <f t="shared" si="9"/>
        <v>296</v>
      </c>
      <c r="B297" s="173">
        <v>19831023</v>
      </c>
      <c r="C297">
        <v>42.1</v>
      </c>
      <c r="D297" s="178" t="str">
        <f t="shared" si="8"/>
        <v>,(CAST('19831023' AS DateTime),42.1,0,N'MANTENIMIENTO',CAST('19000101' AS DateTime), N'999999999')</v>
      </c>
    </row>
    <row r="298" spans="1:4" x14ac:dyDescent="0.25">
      <c r="A298" s="178">
        <f t="shared" si="9"/>
        <v>297</v>
      </c>
      <c r="B298" s="173">
        <v>19831024</v>
      </c>
      <c r="C298">
        <v>42.1</v>
      </c>
      <c r="D298" s="178" t="str">
        <f t="shared" si="8"/>
        <v>,(CAST('19831024' AS DateTime),42.1,0,N'MANTENIMIENTO',CAST('19000101' AS DateTime), N'999999999')</v>
      </c>
    </row>
    <row r="299" spans="1:4" x14ac:dyDescent="0.25">
      <c r="A299" s="178">
        <f t="shared" si="9"/>
        <v>298</v>
      </c>
      <c r="B299" s="173">
        <v>19831025</v>
      </c>
      <c r="C299">
        <v>42.1</v>
      </c>
      <c r="D299" s="178" t="str">
        <f t="shared" si="8"/>
        <v>,(CAST('19831025' AS DateTime),42.1,0,N'MANTENIMIENTO',CAST('19000101' AS DateTime), N'999999999')</v>
      </c>
    </row>
    <row r="300" spans="1:4" x14ac:dyDescent="0.25">
      <c r="A300" s="178">
        <f t="shared" si="9"/>
        <v>299</v>
      </c>
      <c r="B300" s="173">
        <v>19831026</v>
      </c>
      <c r="C300">
        <v>42.1</v>
      </c>
      <c r="D300" s="178" t="str">
        <f t="shared" si="8"/>
        <v>,(CAST('19831026' AS DateTime),42.1,0,N'MANTENIMIENTO',CAST('19000101' AS DateTime), N'999999999')</v>
      </c>
    </row>
    <row r="301" spans="1:4" x14ac:dyDescent="0.25">
      <c r="A301" s="178">
        <f t="shared" si="9"/>
        <v>300</v>
      </c>
      <c r="B301" s="173">
        <v>19831027</v>
      </c>
      <c r="C301">
        <v>42.1</v>
      </c>
      <c r="D301" s="178" t="str">
        <f t="shared" si="8"/>
        <v>,(CAST('19831027' AS DateTime),42.1,0,N'MANTENIMIENTO',CAST('19000101' AS DateTime), N'999999999')</v>
      </c>
    </row>
    <row r="302" spans="1:4" x14ac:dyDescent="0.25">
      <c r="A302" s="178">
        <f t="shared" si="9"/>
        <v>301</v>
      </c>
      <c r="B302" s="173">
        <v>19831028</v>
      </c>
      <c r="C302">
        <v>42.1</v>
      </c>
      <c r="D302" s="178" t="str">
        <f t="shared" si="8"/>
        <v>,(CAST('19831028' AS DateTime),42.1,0,N'MANTENIMIENTO',CAST('19000101' AS DateTime), N'999999999')</v>
      </c>
    </row>
    <row r="303" spans="1:4" x14ac:dyDescent="0.25">
      <c r="A303" s="178">
        <f t="shared" si="9"/>
        <v>302</v>
      </c>
      <c r="B303" s="173">
        <v>19831029</v>
      </c>
      <c r="C303">
        <v>42.1</v>
      </c>
      <c r="D303" s="178" t="str">
        <f t="shared" si="8"/>
        <v>,(CAST('19831029' AS DateTime),42.1,0,N'MANTENIMIENTO',CAST('19000101' AS DateTime), N'999999999')</v>
      </c>
    </row>
    <row r="304" spans="1:4" x14ac:dyDescent="0.25">
      <c r="A304" s="178">
        <f t="shared" si="9"/>
        <v>303</v>
      </c>
      <c r="B304" s="173">
        <v>19831030</v>
      </c>
      <c r="C304">
        <v>42.1</v>
      </c>
      <c r="D304" s="178" t="str">
        <f t="shared" si="8"/>
        <v>,(CAST('19831030' AS DateTime),42.1,0,N'MANTENIMIENTO',CAST('19000101' AS DateTime), N'999999999')</v>
      </c>
    </row>
    <row r="305" spans="1:4" x14ac:dyDescent="0.25">
      <c r="A305" s="178">
        <f t="shared" si="9"/>
        <v>304</v>
      </c>
      <c r="B305" s="173">
        <v>19831031</v>
      </c>
      <c r="C305">
        <v>42.1</v>
      </c>
      <c r="D305" s="178" t="str">
        <f t="shared" si="8"/>
        <v>,(CAST('19831031' AS DateTime),42.1,0,N'MANTENIMIENTO',CAST('19000101' AS DateTime), N'999999999')</v>
      </c>
    </row>
    <row r="306" spans="1:4" x14ac:dyDescent="0.25">
      <c r="A306" s="178">
        <f t="shared" si="9"/>
        <v>305</v>
      </c>
      <c r="B306" s="173">
        <v>19831101</v>
      </c>
      <c r="C306">
        <v>42.1</v>
      </c>
      <c r="D306" s="178" t="str">
        <f t="shared" si="8"/>
        <v>,(CAST('19831101' AS DateTime),42.1,0,N'MANTENIMIENTO',CAST('19000101' AS DateTime), N'999999999')</v>
      </c>
    </row>
    <row r="307" spans="1:4" x14ac:dyDescent="0.25">
      <c r="A307" s="178">
        <f t="shared" si="9"/>
        <v>306</v>
      </c>
      <c r="B307" s="173">
        <v>19831102</v>
      </c>
      <c r="C307">
        <v>42.1</v>
      </c>
      <c r="D307" s="178" t="str">
        <f t="shared" si="8"/>
        <v>,(CAST('19831102' AS DateTime),42.1,0,N'MANTENIMIENTO',CAST('19000101' AS DateTime), N'999999999')</v>
      </c>
    </row>
    <row r="308" spans="1:4" x14ac:dyDescent="0.25">
      <c r="A308" s="178">
        <f t="shared" si="9"/>
        <v>307</v>
      </c>
      <c r="B308" s="173">
        <v>19831103</v>
      </c>
      <c r="C308">
        <v>42.1</v>
      </c>
      <c r="D308" s="178" t="str">
        <f t="shared" si="8"/>
        <v>,(CAST('19831103' AS DateTime),42.1,0,N'MANTENIMIENTO',CAST('19000101' AS DateTime), N'999999999')</v>
      </c>
    </row>
    <row r="309" spans="1:4" x14ac:dyDescent="0.25">
      <c r="A309" s="178">
        <f t="shared" si="9"/>
        <v>308</v>
      </c>
      <c r="B309" s="173">
        <v>19831104</v>
      </c>
      <c r="C309">
        <v>42.1</v>
      </c>
      <c r="D309" s="178" t="str">
        <f t="shared" si="8"/>
        <v>,(CAST('19831104' AS DateTime),42.1,0,N'MANTENIMIENTO',CAST('19000101' AS DateTime), N'999999999')</v>
      </c>
    </row>
    <row r="310" spans="1:4" x14ac:dyDescent="0.25">
      <c r="A310" s="178">
        <f t="shared" si="9"/>
        <v>309</v>
      </c>
      <c r="B310" s="173">
        <v>19831105</v>
      </c>
      <c r="C310">
        <v>42.1</v>
      </c>
      <c r="D310" s="178" t="str">
        <f t="shared" si="8"/>
        <v>,(CAST('19831105' AS DateTime),42.1,0,N'MANTENIMIENTO',CAST('19000101' AS DateTime), N'999999999')</v>
      </c>
    </row>
    <row r="311" spans="1:4" x14ac:dyDescent="0.25">
      <c r="A311" s="178">
        <f t="shared" si="9"/>
        <v>310</v>
      </c>
      <c r="B311" s="173">
        <v>19831106</v>
      </c>
      <c r="C311">
        <v>42.1</v>
      </c>
      <c r="D311" s="178" t="str">
        <f t="shared" si="8"/>
        <v>,(CAST('19831106' AS DateTime),42.1,0,N'MANTENIMIENTO',CAST('19000101' AS DateTime), N'999999999')</v>
      </c>
    </row>
    <row r="312" spans="1:4" x14ac:dyDescent="0.25">
      <c r="A312" s="178">
        <f t="shared" si="9"/>
        <v>311</v>
      </c>
      <c r="B312" s="173">
        <v>19831107</v>
      </c>
      <c r="C312">
        <v>42.1</v>
      </c>
      <c r="D312" s="178" t="str">
        <f t="shared" si="8"/>
        <v>,(CAST('19831107' AS DateTime),42.1,0,N'MANTENIMIENTO',CAST('19000101' AS DateTime), N'999999999')</v>
      </c>
    </row>
    <row r="313" spans="1:4" x14ac:dyDescent="0.25">
      <c r="A313" s="178">
        <f t="shared" si="9"/>
        <v>312</v>
      </c>
      <c r="B313" s="173">
        <v>19831108</v>
      </c>
      <c r="C313">
        <v>42.1</v>
      </c>
      <c r="D313" s="178" t="str">
        <f t="shared" si="8"/>
        <v>,(CAST('19831108' AS DateTime),42.1,0,N'MANTENIMIENTO',CAST('19000101' AS DateTime), N'999999999')</v>
      </c>
    </row>
    <row r="314" spans="1:4" x14ac:dyDescent="0.25">
      <c r="A314" s="178">
        <f t="shared" si="9"/>
        <v>313</v>
      </c>
      <c r="B314" s="173">
        <v>19831109</v>
      </c>
      <c r="C314">
        <v>42.1</v>
      </c>
      <c r="D314" s="178" t="str">
        <f t="shared" si="8"/>
        <v>,(CAST('19831109' AS DateTime),42.1,0,N'MANTENIMIENTO',CAST('19000101' AS DateTime), N'999999999')</v>
      </c>
    </row>
    <row r="315" spans="1:4" x14ac:dyDescent="0.25">
      <c r="A315" s="178">
        <f t="shared" si="9"/>
        <v>314</v>
      </c>
      <c r="B315" s="173">
        <v>19831110</v>
      </c>
      <c r="C315">
        <v>42.1</v>
      </c>
      <c r="D315" s="178" t="str">
        <f t="shared" si="8"/>
        <v>,(CAST('19831110' AS DateTime),42.1,0,N'MANTENIMIENTO',CAST('19000101' AS DateTime), N'999999999')</v>
      </c>
    </row>
    <row r="316" spans="1:4" x14ac:dyDescent="0.25">
      <c r="A316" s="178">
        <f t="shared" si="9"/>
        <v>315</v>
      </c>
      <c r="B316" s="173">
        <v>19831111</v>
      </c>
      <c r="C316">
        <v>43.15</v>
      </c>
      <c r="D316" s="178" t="str">
        <f t="shared" si="8"/>
        <v>,(CAST('19831111' AS DateTime),43.15,0,N'MANTENIMIENTO',CAST('19000101' AS DateTime), N'999999999')</v>
      </c>
    </row>
    <row r="317" spans="1:4" x14ac:dyDescent="0.25">
      <c r="A317" s="178">
        <f t="shared" si="9"/>
        <v>316</v>
      </c>
      <c r="B317" s="173">
        <v>19831112</v>
      </c>
      <c r="C317">
        <v>43.15</v>
      </c>
      <c r="D317" s="178" t="str">
        <f t="shared" si="8"/>
        <v>,(CAST('19831112' AS DateTime),43.15,0,N'MANTENIMIENTO',CAST('19000101' AS DateTime), N'999999999')</v>
      </c>
    </row>
    <row r="318" spans="1:4" x14ac:dyDescent="0.25">
      <c r="A318" s="178">
        <f t="shared" si="9"/>
        <v>317</v>
      </c>
      <c r="B318" s="173">
        <v>19831113</v>
      </c>
      <c r="C318">
        <v>43.15</v>
      </c>
      <c r="D318" s="178" t="str">
        <f t="shared" si="8"/>
        <v>,(CAST('19831113' AS DateTime),43.15,0,N'MANTENIMIENTO',CAST('19000101' AS DateTime), N'999999999')</v>
      </c>
    </row>
    <row r="319" spans="1:4" x14ac:dyDescent="0.25">
      <c r="A319" s="178">
        <f t="shared" si="9"/>
        <v>318</v>
      </c>
      <c r="B319" s="173">
        <v>19831114</v>
      </c>
      <c r="C319">
        <v>43.15</v>
      </c>
      <c r="D319" s="178" t="str">
        <f t="shared" si="8"/>
        <v>,(CAST('19831114' AS DateTime),43.15,0,N'MANTENIMIENTO',CAST('19000101' AS DateTime), N'999999999')</v>
      </c>
    </row>
    <row r="320" spans="1:4" x14ac:dyDescent="0.25">
      <c r="A320" s="178">
        <f t="shared" si="9"/>
        <v>319</v>
      </c>
      <c r="B320" s="173">
        <v>19831115</v>
      </c>
      <c r="C320">
        <v>43.15</v>
      </c>
      <c r="D320" s="178" t="str">
        <f t="shared" si="8"/>
        <v>,(CAST('19831115' AS DateTime),43.15,0,N'MANTENIMIENTO',CAST('19000101' AS DateTime), N'999999999')</v>
      </c>
    </row>
    <row r="321" spans="1:4" x14ac:dyDescent="0.25">
      <c r="A321" s="178">
        <f t="shared" si="9"/>
        <v>320</v>
      </c>
      <c r="B321" s="173">
        <v>19831116</v>
      </c>
      <c r="C321">
        <v>43.15</v>
      </c>
      <c r="D321" s="178" t="str">
        <f t="shared" si="8"/>
        <v>,(CAST('19831116' AS DateTime),43.15,0,N'MANTENIMIENTO',CAST('19000101' AS DateTime), N'999999999')</v>
      </c>
    </row>
    <row r="322" spans="1:4" x14ac:dyDescent="0.25">
      <c r="A322" s="178">
        <f t="shared" si="9"/>
        <v>321</v>
      </c>
      <c r="B322" s="173">
        <v>19831117</v>
      </c>
      <c r="C322">
        <v>43.15</v>
      </c>
      <c r="D322" s="178" t="str">
        <f t="shared" si="8"/>
        <v>,(CAST('19831117' AS DateTime),43.15,0,N'MANTENIMIENTO',CAST('19000101' AS DateTime), N'999999999')</v>
      </c>
    </row>
    <row r="323" spans="1:4" x14ac:dyDescent="0.25">
      <c r="A323" s="178">
        <f t="shared" si="9"/>
        <v>322</v>
      </c>
      <c r="B323" s="173">
        <v>19831118</v>
      </c>
      <c r="C323">
        <v>43.15</v>
      </c>
      <c r="D323" s="178" t="str">
        <f t="shared" ref="D323:D386" si="10">+CONCATENATE(",(CAST(","'",B323,"'"," AS DateTime),",(SUBSTITUTE(C323,",",".")),",0,N'MANTENIMIENTO',CAST('19000101' AS DateTime), N'999999999')")</f>
        <v>,(CAST('19831118' AS DateTime),43.15,0,N'MANTENIMIENTO',CAST('19000101' AS DateTime), N'999999999')</v>
      </c>
    </row>
    <row r="324" spans="1:4" x14ac:dyDescent="0.25">
      <c r="A324" s="178">
        <f t="shared" ref="A324:A387" si="11">A323+1</f>
        <v>323</v>
      </c>
      <c r="B324" s="173">
        <v>19831119</v>
      </c>
      <c r="C324">
        <v>43.15</v>
      </c>
      <c r="D324" s="178" t="str">
        <f t="shared" si="10"/>
        <v>,(CAST('19831119' AS DateTime),43.15,0,N'MANTENIMIENTO',CAST('19000101' AS DateTime), N'999999999')</v>
      </c>
    </row>
    <row r="325" spans="1:4" x14ac:dyDescent="0.25">
      <c r="A325" s="178">
        <f t="shared" si="11"/>
        <v>324</v>
      </c>
      <c r="B325" s="173">
        <v>19831120</v>
      </c>
      <c r="C325">
        <v>43.15</v>
      </c>
      <c r="D325" s="178" t="str">
        <f t="shared" si="10"/>
        <v>,(CAST('19831120' AS DateTime),43.15,0,N'MANTENIMIENTO',CAST('19000101' AS DateTime), N'999999999')</v>
      </c>
    </row>
    <row r="326" spans="1:4" x14ac:dyDescent="0.25">
      <c r="A326" s="178">
        <f t="shared" si="11"/>
        <v>325</v>
      </c>
      <c r="B326" s="173">
        <v>19831121</v>
      </c>
      <c r="C326">
        <v>43.15</v>
      </c>
      <c r="D326" s="178" t="str">
        <f t="shared" si="10"/>
        <v>,(CAST('19831121' AS DateTime),43.15,0,N'MANTENIMIENTO',CAST('19000101' AS DateTime), N'999999999')</v>
      </c>
    </row>
    <row r="327" spans="1:4" x14ac:dyDescent="0.25">
      <c r="A327" s="178">
        <f t="shared" si="11"/>
        <v>326</v>
      </c>
      <c r="B327" s="173">
        <v>19831122</v>
      </c>
      <c r="C327">
        <v>43.15</v>
      </c>
      <c r="D327" s="178" t="str">
        <f t="shared" si="10"/>
        <v>,(CAST('19831122' AS DateTime),43.15,0,N'MANTENIMIENTO',CAST('19000101' AS DateTime), N'999999999')</v>
      </c>
    </row>
    <row r="328" spans="1:4" x14ac:dyDescent="0.25">
      <c r="A328" s="178">
        <f t="shared" si="11"/>
        <v>327</v>
      </c>
      <c r="B328" s="173">
        <v>19831123</v>
      </c>
      <c r="C328">
        <v>43.15</v>
      </c>
      <c r="D328" s="178" t="str">
        <f t="shared" si="10"/>
        <v>,(CAST('19831123' AS DateTime),43.15,0,N'MANTENIMIENTO',CAST('19000101' AS DateTime), N'999999999')</v>
      </c>
    </row>
    <row r="329" spans="1:4" x14ac:dyDescent="0.25">
      <c r="A329" s="178">
        <f t="shared" si="11"/>
        <v>328</v>
      </c>
      <c r="B329" s="173">
        <v>19831124</v>
      </c>
      <c r="C329">
        <v>43.15</v>
      </c>
      <c r="D329" s="178" t="str">
        <f t="shared" si="10"/>
        <v>,(CAST('19831124' AS DateTime),43.15,0,N'MANTENIMIENTO',CAST('19000101' AS DateTime), N'999999999')</v>
      </c>
    </row>
    <row r="330" spans="1:4" x14ac:dyDescent="0.25">
      <c r="A330" s="178">
        <f t="shared" si="11"/>
        <v>329</v>
      </c>
      <c r="B330" s="173">
        <v>19831125</v>
      </c>
      <c r="C330">
        <v>43.15</v>
      </c>
      <c r="D330" s="178" t="str">
        <f t="shared" si="10"/>
        <v>,(CAST('19831125' AS DateTime),43.15,0,N'MANTENIMIENTO',CAST('19000101' AS DateTime), N'999999999')</v>
      </c>
    </row>
    <row r="331" spans="1:4" x14ac:dyDescent="0.25">
      <c r="A331" s="178">
        <f t="shared" si="11"/>
        <v>330</v>
      </c>
      <c r="B331" s="173">
        <v>19831126</v>
      </c>
      <c r="C331">
        <v>43.15</v>
      </c>
      <c r="D331" s="178" t="str">
        <f t="shared" si="10"/>
        <v>,(CAST('19831126' AS DateTime),43.15,0,N'MANTENIMIENTO',CAST('19000101' AS DateTime), N'999999999')</v>
      </c>
    </row>
    <row r="332" spans="1:4" x14ac:dyDescent="0.25">
      <c r="A332" s="178">
        <f t="shared" si="11"/>
        <v>331</v>
      </c>
      <c r="B332" s="173">
        <v>19831127</v>
      </c>
      <c r="C332">
        <v>43.15</v>
      </c>
      <c r="D332" s="178" t="str">
        <f t="shared" si="10"/>
        <v>,(CAST('19831127' AS DateTime),43.15,0,N'MANTENIMIENTO',CAST('19000101' AS DateTime), N'999999999')</v>
      </c>
    </row>
    <row r="333" spans="1:4" x14ac:dyDescent="0.25">
      <c r="A333" s="178">
        <f t="shared" si="11"/>
        <v>332</v>
      </c>
      <c r="B333" s="173">
        <v>19831128</v>
      </c>
      <c r="C333">
        <v>43.15</v>
      </c>
      <c r="D333" s="178" t="str">
        <f t="shared" si="10"/>
        <v>,(CAST('19831128' AS DateTime),43.15,0,N'MANTENIMIENTO',CAST('19000101' AS DateTime), N'999999999')</v>
      </c>
    </row>
    <row r="334" spans="1:4" x14ac:dyDescent="0.25">
      <c r="A334" s="178">
        <f t="shared" si="11"/>
        <v>333</v>
      </c>
      <c r="B334" s="173">
        <v>19831129</v>
      </c>
      <c r="C334">
        <v>43.15</v>
      </c>
      <c r="D334" s="178" t="str">
        <f t="shared" si="10"/>
        <v>,(CAST('19831129' AS DateTime),43.15,0,N'MANTENIMIENTO',CAST('19000101' AS DateTime), N'999999999')</v>
      </c>
    </row>
    <row r="335" spans="1:4" x14ac:dyDescent="0.25">
      <c r="A335" s="178">
        <f t="shared" si="11"/>
        <v>334</v>
      </c>
      <c r="B335" s="173">
        <v>19831130</v>
      </c>
      <c r="C335">
        <v>43.15</v>
      </c>
      <c r="D335" s="178" t="str">
        <f t="shared" si="10"/>
        <v>,(CAST('19831130' AS DateTime),43.15,0,N'MANTENIMIENTO',CAST('19000101' AS DateTime), N'999999999')</v>
      </c>
    </row>
    <row r="336" spans="1:4" x14ac:dyDescent="0.25">
      <c r="A336" s="178">
        <f t="shared" si="11"/>
        <v>335</v>
      </c>
      <c r="B336" s="173">
        <v>19831201</v>
      </c>
      <c r="C336">
        <v>43.15</v>
      </c>
      <c r="D336" s="178" t="str">
        <f t="shared" si="10"/>
        <v>,(CAST('19831201' AS DateTime),43.15,0,N'MANTENIMIENTO',CAST('19000101' AS DateTime), N'999999999')</v>
      </c>
    </row>
    <row r="337" spans="1:4" x14ac:dyDescent="0.25">
      <c r="A337" s="178">
        <f t="shared" si="11"/>
        <v>336</v>
      </c>
      <c r="B337" s="173">
        <v>19831202</v>
      </c>
      <c r="C337">
        <v>43.15</v>
      </c>
      <c r="D337" s="178" t="str">
        <f t="shared" si="10"/>
        <v>,(CAST('19831202' AS DateTime),43.15,0,N'MANTENIMIENTO',CAST('19000101' AS DateTime), N'999999999')</v>
      </c>
    </row>
    <row r="338" spans="1:4" x14ac:dyDescent="0.25">
      <c r="A338" s="178">
        <f t="shared" si="11"/>
        <v>337</v>
      </c>
      <c r="B338" s="173">
        <v>19831203</v>
      </c>
      <c r="C338">
        <v>43.15</v>
      </c>
      <c r="D338" s="178" t="str">
        <f t="shared" si="10"/>
        <v>,(CAST('19831203' AS DateTime),43.15,0,N'MANTENIMIENTO',CAST('19000101' AS DateTime), N'999999999')</v>
      </c>
    </row>
    <row r="339" spans="1:4" x14ac:dyDescent="0.25">
      <c r="A339" s="178">
        <f t="shared" si="11"/>
        <v>338</v>
      </c>
      <c r="B339" s="173">
        <v>19831204</v>
      </c>
      <c r="C339">
        <v>43.15</v>
      </c>
      <c r="D339" s="178" t="str">
        <f t="shared" si="10"/>
        <v>,(CAST('19831204' AS DateTime),43.15,0,N'MANTENIMIENTO',CAST('19000101' AS DateTime), N'999999999')</v>
      </c>
    </row>
    <row r="340" spans="1:4" x14ac:dyDescent="0.25">
      <c r="A340" s="178">
        <f t="shared" si="11"/>
        <v>339</v>
      </c>
      <c r="B340" s="173">
        <v>19831205</v>
      </c>
      <c r="C340">
        <v>43.15</v>
      </c>
      <c r="D340" s="178" t="str">
        <f t="shared" si="10"/>
        <v>,(CAST('19831205' AS DateTime),43.15,0,N'MANTENIMIENTO',CAST('19000101' AS DateTime), N'999999999')</v>
      </c>
    </row>
    <row r="341" spans="1:4" x14ac:dyDescent="0.25">
      <c r="A341" s="178">
        <f t="shared" si="11"/>
        <v>340</v>
      </c>
      <c r="B341" s="173">
        <v>19831206</v>
      </c>
      <c r="C341">
        <v>43.15</v>
      </c>
      <c r="D341" s="178" t="str">
        <f t="shared" si="10"/>
        <v>,(CAST('19831206' AS DateTime),43.15,0,N'MANTENIMIENTO',CAST('19000101' AS DateTime), N'999999999')</v>
      </c>
    </row>
    <row r="342" spans="1:4" x14ac:dyDescent="0.25">
      <c r="A342" s="178">
        <f t="shared" si="11"/>
        <v>341</v>
      </c>
      <c r="B342" s="173">
        <v>19831207</v>
      </c>
      <c r="C342">
        <v>43.15</v>
      </c>
      <c r="D342" s="178" t="str">
        <f t="shared" si="10"/>
        <v>,(CAST('19831207' AS DateTime),43.15,0,N'MANTENIMIENTO',CAST('19000101' AS DateTime), N'999999999')</v>
      </c>
    </row>
    <row r="343" spans="1:4" x14ac:dyDescent="0.25">
      <c r="A343" s="178">
        <f t="shared" si="11"/>
        <v>342</v>
      </c>
      <c r="B343" s="173">
        <v>19831208</v>
      </c>
      <c r="C343">
        <v>43.15</v>
      </c>
      <c r="D343" s="178" t="str">
        <f t="shared" si="10"/>
        <v>,(CAST('19831208' AS DateTime),43.15,0,N'MANTENIMIENTO',CAST('19000101' AS DateTime), N'999999999')</v>
      </c>
    </row>
    <row r="344" spans="1:4" x14ac:dyDescent="0.25">
      <c r="A344" s="178">
        <f t="shared" si="11"/>
        <v>343</v>
      </c>
      <c r="B344" s="173">
        <v>19831209</v>
      </c>
      <c r="C344">
        <v>43.15</v>
      </c>
      <c r="D344" s="178" t="str">
        <f t="shared" si="10"/>
        <v>,(CAST('19831209' AS DateTime),43.15,0,N'MANTENIMIENTO',CAST('19000101' AS DateTime), N'999999999')</v>
      </c>
    </row>
    <row r="345" spans="1:4" x14ac:dyDescent="0.25">
      <c r="A345" s="178">
        <f t="shared" si="11"/>
        <v>344</v>
      </c>
      <c r="B345" s="173">
        <v>19831210</v>
      </c>
      <c r="C345">
        <v>43.15</v>
      </c>
      <c r="D345" s="178" t="str">
        <f t="shared" si="10"/>
        <v>,(CAST('19831210' AS DateTime),43.15,0,N'MANTENIMIENTO',CAST('19000101' AS DateTime), N'999999999')</v>
      </c>
    </row>
    <row r="346" spans="1:4" x14ac:dyDescent="0.25">
      <c r="A346" s="178">
        <f t="shared" si="11"/>
        <v>345</v>
      </c>
      <c r="B346" s="173">
        <v>19831211</v>
      </c>
      <c r="C346">
        <v>43.15</v>
      </c>
      <c r="D346" s="178" t="str">
        <f t="shared" si="10"/>
        <v>,(CAST('19831211' AS DateTime),43.15,0,N'MANTENIMIENTO',CAST('19000101' AS DateTime), N'999999999')</v>
      </c>
    </row>
    <row r="347" spans="1:4" x14ac:dyDescent="0.25">
      <c r="A347" s="178">
        <f t="shared" si="11"/>
        <v>346</v>
      </c>
      <c r="B347" s="173">
        <v>19831212</v>
      </c>
      <c r="C347">
        <v>43.15</v>
      </c>
      <c r="D347" s="178" t="str">
        <f t="shared" si="10"/>
        <v>,(CAST('19831212' AS DateTime),43.15,0,N'MANTENIMIENTO',CAST('19000101' AS DateTime), N'999999999')</v>
      </c>
    </row>
    <row r="348" spans="1:4" x14ac:dyDescent="0.25">
      <c r="A348" s="178">
        <f t="shared" si="11"/>
        <v>347</v>
      </c>
      <c r="B348" s="173">
        <v>19831213</v>
      </c>
      <c r="C348">
        <v>43.15</v>
      </c>
      <c r="D348" s="178" t="str">
        <f t="shared" si="10"/>
        <v>,(CAST('19831213' AS DateTime),43.15,0,N'MANTENIMIENTO',CAST('19000101' AS DateTime), N'999999999')</v>
      </c>
    </row>
    <row r="349" spans="1:4" x14ac:dyDescent="0.25">
      <c r="A349" s="178">
        <f t="shared" si="11"/>
        <v>348</v>
      </c>
      <c r="B349" s="173">
        <v>19831214</v>
      </c>
      <c r="C349">
        <v>43.15</v>
      </c>
      <c r="D349" s="178" t="str">
        <f t="shared" si="10"/>
        <v>,(CAST('19831214' AS DateTime),43.15,0,N'MANTENIMIENTO',CAST('19000101' AS DateTime), N'999999999')</v>
      </c>
    </row>
    <row r="350" spans="1:4" x14ac:dyDescent="0.25">
      <c r="A350" s="178">
        <f t="shared" si="11"/>
        <v>349</v>
      </c>
      <c r="B350" s="173">
        <v>19831215</v>
      </c>
      <c r="C350">
        <v>43.15</v>
      </c>
      <c r="D350" s="178" t="str">
        <f t="shared" si="10"/>
        <v>,(CAST('19831215' AS DateTime),43.15,0,N'MANTENIMIENTO',CAST('19000101' AS DateTime), N'999999999')</v>
      </c>
    </row>
    <row r="351" spans="1:4" x14ac:dyDescent="0.25">
      <c r="A351" s="178">
        <f t="shared" si="11"/>
        <v>350</v>
      </c>
      <c r="B351" s="173">
        <v>19831216</v>
      </c>
      <c r="C351">
        <v>43.15</v>
      </c>
      <c r="D351" s="178" t="str">
        <f t="shared" si="10"/>
        <v>,(CAST('19831216' AS DateTime),43.15,0,N'MANTENIMIENTO',CAST('19000101' AS DateTime), N'999999999')</v>
      </c>
    </row>
    <row r="352" spans="1:4" x14ac:dyDescent="0.25">
      <c r="A352" s="178">
        <f t="shared" si="11"/>
        <v>351</v>
      </c>
      <c r="B352" s="173">
        <v>19831217</v>
      </c>
      <c r="C352">
        <v>43.15</v>
      </c>
      <c r="D352" s="178" t="str">
        <f t="shared" si="10"/>
        <v>,(CAST('19831217' AS DateTime),43.15,0,N'MANTENIMIENTO',CAST('19000101' AS DateTime), N'999999999')</v>
      </c>
    </row>
    <row r="353" spans="1:4" x14ac:dyDescent="0.25">
      <c r="A353" s="178">
        <f t="shared" si="11"/>
        <v>352</v>
      </c>
      <c r="B353" s="173">
        <v>19831218</v>
      </c>
      <c r="C353">
        <v>43.15</v>
      </c>
      <c r="D353" s="178" t="str">
        <f t="shared" si="10"/>
        <v>,(CAST('19831218' AS DateTime),43.15,0,N'MANTENIMIENTO',CAST('19000101' AS DateTime), N'999999999')</v>
      </c>
    </row>
    <row r="354" spans="1:4" x14ac:dyDescent="0.25">
      <c r="A354" s="178">
        <f t="shared" si="11"/>
        <v>353</v>
      </c>
      <c r="B354" s="173">
        <v>19831219</v>
      </c>
      <c r="C354">
        <v>43.15</v>
      </c>
      <c r="D354" s="178" t="str">
        <f t="shared" si="10"/>
        <v>,(CAST('19831219' AS DateTime),43.15,0,N'MANTENIMIENTO',CAST('19000101' AS DateTime), N'999999999')</v>
      </c>
    </row>
    <row r="355" spans="1:4" x14ac:dyDescent="0.25">
      <c r="A355" s="178">
        <f t="shared" si="11"/>
        <v>354</v>
      </c>
      <c r="B355" s="173">
        <v>19831220</v>
      </c>
      <c r="C355">
        <v>43.15</v>
      </c>
      <c r="D355" s="178" t="str">
        <f t="shared" si="10"/>
        <v>,(CAST('19831220' AS DateTime),43.15,0,N'MANTENIMIENTO',CAST('19000101' AS DateTime), N'999999999')</v>
      </c>
    </row>
    <row r="356" spans="1:4" x14ac:dyDescent="0.25">
      <c r="A356" s="178">
        <f t="shared" si="11"/>
        <v>355</v>
      </c>
      <c r="B356" s="173">
        <v>19831221</v>
      </c>
      <c r="C356">
        <v>43.15</v>
      </c>
      <c r="D356" s="178" t="str">
        <f t="shared" si="10"/>
        <v>,(CAST('19831221' AS DateTime),43.15,0,N'MANTENIMIENTO',CAST('19000101' AS DateTime), N'999999999')</v>
      </c>
    </row>
    <row r="357" spans="1:4" x14ac:dyDescent="0.25">
      <c r="A357" s="178">
        <f t="shared" si="11"/>
        <v>356</v>
      </c>
      <c r="B357" s="173">
        <v>19831222</v>
      </c>
      <c r="C357">
        <v>43.15</v>
      </c>
      <c r="D357" s="178" t="str">
        <f t="shared" si="10"/>
        <v>,(CAST('19831222' AS DateTime),43.15,0,N'MANTENIMIENTO',CAST('19000101' AS DateTime), N'999999999')</v>
      </c>
    </row>
    <row r="358" spans="1:4" x14ac:dyDescent="0.25">
      <c r="A358" s="178">
        <f t="shared" si="11"/>
        <v>357</v>
      </c>
      <c r="B358" s="173">
        <v>19831223</v>
      </c>
      <c r="C358">
        <v>43.15</v>
      </c>
      <c r="D358" s="178" t="str">
        <f t="shared" si="10"/>
        <v>,(CAST('19831223' AS DateTime),43.15,0,N'MANTENIMIENTO',CAST('19000101' AS DateTime), N'999999999')</v>
      </c>
    </row>
    <row r="359" spans="1:4" x14ac:dyDescent="0.25">
      <c r="A359" s="178">
        <f t="shared" si="11"/>
        <v>358</v>
      </c>
      <c r="B359" s="173">
        <v>19831224</v>
      </c>
      <c r="C359">
        <v>43.15</v>
      </c>
      <c r="D359" s="178" t="str">
        <f t="shared" si="10"/>
        <v>,(CAST('19831224' AS DateTime),43.15,0,N'MANTENIMIENTO',CAST('19000101' AS DateTime), N'999999999')</v>
      </c>
    </row>
    <row r="360" spans="1:4" x14ac:dyDescent="0.25">
      <c r="A360" s="178">
        <f t="shared" si="11"/>
        <v>359</v>
      </c>
      <c r="B360" s="173">
        <v>19831225</v>
      </c>
      <c r="C360">
        <v>43.15</v>
      </c>
      <c r="D360" s="178" t="str">
        <f t="shared" si="10"/>
        <v>,(CAST('19831225' AS DateTime),43.15,0,N'MANTENIMIENTO',CAST('19000101' AS DateTime), N'999999999')</v>
      </c>
    </row>
    <row r="361" spans="1:4" x14ac:dyDescent="0.25">
      <c r="A361" s="178">
        <f t="shared" si="11"/>
        <v>360</v>
      </c>
      <c r="B361" s="173">
        <v>19831226</v>
      </c>
      <c r="C361">
        <v>43.15</v>
      </c>
      <c r="D361" s="178" t="str">
        <f t="shared" si="10"/>
        <v>,(CAST('19831226' AS DateTime),43.15,0,N'MANTENIMIENTO',CAST('19000101' AS DateTime), N'999999999')</v>
      </c>
    </row>
    <row r="362" spans="1:4" x14ac:dyDescent="0.25">
      <c r="A362" s="178">
        <f t="shared" si="11"/>
        <v>361</v>
      </c>
      <c r="B362" s="173">
        <v>19831227</v>
      </c>
      <c r="C362">
        <v>43.15</v>
      </c>
      <c r="D362" s="178" t="str">
        <f t="shared" si="10"/>
        <v>,(CAST('19831227' AS DateTime),43.15,0,N'MANTENIMIENTO',CAST('19000101' AS DateTime), N'999999999')</v>
      </c>
    </row>
    <row r="363" spans="1:4" x14ac:dyDescent="0.25">
      <c r="A363" s="178">
        <f t="shared" si="11"/>
        <v>362</v>
      </c>
      <c r="B363" s="173">
        <v>19831228</v>
      </c>
      <c r="C363">
        <v>43.15</v>
      </c>
      <c r="D363" s="178" t="str">
        <f t="shared" si="10"/>
        <v>,(CAST('19831228' AS DateTime),43.15,0,N'MANTENIMIENTO',CAST('19000101' AS DateTime), N'999999999')</v>
      </c>
    </row>
    <row r="364" spans="1:4" x14ac:dyDescent="0.25">
      <c r="A364" s="178">
        <f t="shared" si="11"/>
        <v>363</v>
      </c>
      <c r="B364" s="173">
        <v>19831229</v>
      </c>
      <c r="C364">
        <v>43.15</v>
      </c>
      <c r="D364" s="178" t="str">
        <f t="shared" si="10"/>
        <v>,(CAST('19831229' AS DateTime),43.15,0,N'MANTENIMIENTO',CAST('19000101' AS DateTime), N'999999999')</v>
      </c>
    </row>
    <row r="365" spans="1:4" x14ac:dyDescent="0.25">
      <c r="A365" s="178">
        <f t="shared" si="11"/>
        <v>364</v>
      </c>
      <c r="B365" s="173">
        <v>19831230</v>
      </c>
      <c r="C365">
        <v>43.15</v>
      </c>
      <c r="D365" s="178" t="str">
        <f t="shared" si="10"/>
        <v>,(CAST('19831230' AS DateTime),43.15,0,N'MANTENIMIENTO',CAST('19000101' AS DateTime), N'999999999')</v>
      </c>
    </row>
    <row r="366" spans="1:4" x14ac:dyDescent="0.25">
      <c r="A366" s="178">
        <f t="shared" si="11"/>
        <v>365</v>
      </c>
      <c r="B366" s="173">
        <v>19831231</v>
      </c>
      <c r="C366">
        <v>43.15</v>
      </c>
      <c r="D366" s="178" t="str">
        <f t="shared" si="10"/>
        <v>,(CAST('19831231' AS DateTime),43.15,0,N'MANTENIMIENTO',CAST('19000101' AS DateTime), N'999999999')</v>
      </c>
    </row>
    <row r="367" spans="1:4" x14ac:dyDescent="0.25">
      <c r="A367" s="178">
        <f t="shared" si="11"/>
        <v>366</v>
      </c>
      <c r="B367" s="173">
        <v>19840101</v>
      </c>
      <c r="C367">
        <v>43.15</v>
      </c>
      <c r="D367" s="178" t="str">
        <f t="shared" si="10"/>
        <v>,(CAST('19840101' AS DateTime),43.15,0,N'MANTENIMIENTO',CAST('19000101' AS DateTime), N'999999999')</v>
      </c>
    </row>
    <row r="368" spans="1:4" x14ac:dyDescent="0.25">
      <c r="A368" s="178">
        <f t="shared" si="11"/>
        <v>367</v>
      </c>
      <c r="B368" s="173">
        <v>19840102</v>
      </c>
      <c r="C368">
        <v>43.15</v>
      </c>
      <c r="D368" s="178" t="str">
        <f t="shared" si="10"/>
        <v>,(CAST('19840102' AS DateTime),43.15,0,N'MANTENIMIENTO',CAST('19000101' AS DateTime), N'999999999')</v>
      </c>
    </row>
    <row r="369" spans="1:4" x14ac:dyDescent="0.25">
      <c r="A369" s="178">
        <f t="shared" si="11"/>
        <v>368</v>
      </c>
      <c r="B369" s="173">
        <v>19840103</v>
      </c>
      <c r="C369">
        <v>43.15</v>
      </c>
      <c r="D369" s="178" t="str">
        <f t="shared" si="10"/>
        <v>,(CAST('19840103' AS DateTime),43.15,0,N'MANTENIMIENTO',CAST('19000101' AS DateTime), N'999999999')</v>
      </c>
    </row>
    <row r="370" spans="1:4" x14ac:dyDescent="0.25">
      <c r="A370" s="178">
        <f t="shared" si="11"/>
        <v>369</v>
      </c>
      <c r="B370" s="173">
        <v>19840104</v>
      </c>
      <c r="C370">
        <v>43.15</v>
      </c>
      <c r="D370" s="178" t="str">
        <f t="shared" si="10"/>
        <v>,(CAST('19840104' AS DateTime),43.15,0,N'MANTENIMIENTO',CAST('19000101' AS DateTime), N'999999999')</v>
      </c>
    </row>
    <row r="371" spans="1:4" x14ac:dyDescent="0.25">
      <c r="A371" s="178">
        <f t="shared" si="11"/>
        <v>370</v>
      </c>
      <c r="B371" s="173">
        <v>19840105</v>
      </c>
      <c r="C371">
        <v>43.15</v>
      </c>
      <c r="D371" s="178" t="str">
        <f t="shared" si="10"/>
        <v>,(CAST('19840105' AS DateTime),43.15,0,N'MANTENIMIENTO',CAST('19000101' AS DateTime), N'999999999')</v>
      </c>
    </row>
    <row r="372" spans="1:4" x14ac:dyDescent="0.25">
      <c r="A372" s="178">
        <f t="shared" si="11"/>
        <v>371</v>
      </c>
      <c r="B372" s="173">
        <v>19840106</v>
      </c>
      <c r="C372">
        <v>43.15</v>
      </c>
      <c r="D372" s="178" t="str">
        <f t="shared" si="10"/>
        <v>,(CAST('19840106' AS DateTime),43.15,0,N'MANTENIMIENTO',CAST('19000101' AS DateTime), N'999999999')</v>
      </c>
    </row>
    <row r="373" spans="1:4" x14ac:dyDescent="0.25">
      <c r="A373" s="178">
        <f t="shared" si="11"/>
        <v>372</v>
      </c>
      <c r="B373" s="173">
        <v>19840107</v>
      </c>
      <c r="C373">
        <v>43.15</v>
      </c>
      <c r="D373" s="178" t="str">
        <f t="shared" si="10"/>
        <v>,(CAST('19840107' AS DateTime),43.15,0,N'MANTENIMIENTO',CAST('19000101' AS DateTime), N'999999999')</v>
      </c>
    </row>
    <row r="374" spans="1:4" x14ac:dyDescent="0.25">
      <c r="A374" s="178">
        <f t="shared" si="11"/>
        <v>373</v>
      </c>
      <c r="B374" s="173">
        <v>19840108</v>
      </c>
      <c r="C374">
        <v>43.15</v>
      </c>
      <c r="D374" s="178" t="str">
        <f t="shared" si="10"/>
        <v>,(CAST('19840108' AS DateTime),43.15,0,N'MANTENIMIENTO',CAST('19000101' AS DateTime), N'999999999')</v>
      </c>
    </row>
    <row r="375" spans="1:4" x14ac:dyDescent="0.25">
      <c r="A375" s="178">
        <f t="shared" si="11"/>
        <v>374</v>
      </c>
      <c r="B375" s="173">
        <v>19840109</v>
      </c>
      <c r="C375">
        <v>43.15</v>
      </c>
      <c r="D375" s="178" t="str">
        <f t="shared" si="10"/>
        <v>,(CAST('19840109' AS DateTime),43.15,0,N'MANTENIMIENTO',CAST('19000101' AS DateTime), N'999999999')</v>
      </c>
    </row>
    <row r="376" spans="1:4" x14ac:dyDescent="0.25">
      <c r="A376" s="178">
        <f t="shared" si="11"/>
        <v>375</v>
      </c>
      <c r="B376" s="173">
        <v>19840110</v>
      </c>
      <c r="C376">
        <v>43.15</v>
      </c>
      <c r="D376" s="178" t="str">
        <f t="shared" si="10"/>
        <v>,(CAST('19840110' AS DateTime),43.15,0,N'MANTENIMIENTO',CAST('19000101' AS DateTime), N'999999999')</v>
      </c>
    </row>
    <row r="377" spans="1:4" x14ac:dyDescent="0.25">
      <c r="A377" s="178">
        <f t="shared" si="11"/>
        <v>376</v>
      </c>
      <c r="B377" s="173">
        <v>19840111</v>
      </c>
      <c r="C377">
        <v>43.15</v>
      </c>
      <c r="D377" s="178" t="str">
        <f t="shared" si="10"/>
        <v>,(CAST('19840111' AS DateTime),43.15,0,N'MANTENIMIENTO',CAST('19000101' AS DateTime), N'999999999')</v>
      </c>
    </row>
    <row r="378" spans="1:4" x14ac:dyDescent="0.25">
      <c r="A378" s="178">
        <f t="shared" si="11"/>
        <v>377</v>
      </c>
      <c r="B378" s="173">
        <v>19840112</v>
      </c>
      <c r="C378">
        <v>43.15</v>
      </c>
      <c r="D378" s="178" t="str">
        <f t="shared" si="10"/>
        <v>,(CAST('19840112' AS DateTime),43.15,0,N'MANTENIMIENTO',CAST('19000101' AS DateTime), N'999999999')</v>
      </c>
    </row>
    <row r="379" spans="1:4" x14ac:dyDescent="0.25">
      <c r="A379" s="178">
        <f t="shared" si="11"/>
        <v>378</v>
      </c>
      <c r="B379" s="173">
        <v>19840113</v>
      </c>
      <c r="C379">
        <v>43.15</v>
      </c>
      <c r="D379" s="178" t="str">
        <f t="shared" si="10"/>
        <v>,(CAST('19840113' AS DateTime),43.15,0,N'MANTENIMIENTO',CAST('19000101' AS DateTime), N'999999999')</v>
      </c>
    </row>
    <row r="380" spans="1:4" x14ac:dyDescent="0.25">
      <c r="A380" s="178">
        <f t="shared" si="11"/>
        <v>379</v>
      </c>
      <c r="B380" s="173">
        <v>19840114</v>
      </c>
      <c r="C380">
        <v>43.15</v>
      </c>
      <c r="D380" s="178" t="str">
        <f t="shared" si="10"/>
        <v>,(CAST('19840114' AS DateTime),43.15,0,N'MANTENIMIENTO',CAST('19000101' AS DateTime), N'999999999')</v>
      </c>
    </row>
    <row r="381" spans="1:4" x14ac:dyDescent="0.25">
      <c r="A381" s="178">
        <f t="shared" si="11"/>
        <v>380</v>
      </c>
      <c r="B381" s="173">
        <v>19840115</v>
      </c>
      <c r="C381">
        <v>43.15</v>
      </c>
      <c r="D381" s="178" t="str">
        <f t="shared" si="10"/>
        <v>,(CAST('19840115' AS DateTime),43.15,0,N'MANTENIMIENTO',CAST('19000101' AS DateTime), N'999999999')</v>
      </c>
    </row>
    <row r="382" spans="1:4" x14ac:dyDescent="0.25">
      <c r="A382" s="178">
        <f t="shared" si="11"/>
        <v>381</v>
      </c>
      <c r="B382" s="173">
        <v>19840116</v>
      </c>
      <c r="C382">
        <v>43.15</v>
      </c>
      <c r="D382" s="178" t="str">
        <f t="shared" si="10"/>
        <v>,(CAST('19840116' AS DateTime),43.15,0,N'MANTENIMIENTO',CAST('19000101' AS DateTime), N'999999999')</v>
      </c>
    </row>
    <row r="383" spans="1:4" x14ac:dyDescent="0.25">
      <c r="A383" s="178">
        <f t="shared" si="11"/>
        <v>382</v>
      </c>
      <c r="B383" s="173">
        <v>19840117</v>
      </c>
      <c r="C383">
        <v>43.15</v>
      </c>
      <c r="D383" s="178" t="str">
        <f t="shared" si="10"/>
        <v>,(CAST('19840117' AS DateTime),43.15,0,N'MANTENIMIENTO',CAST('19000101' AS DateTime), N'999999999')</v>
      </c>
    </row>
    <row r="384" spans="1:4" x14ac:dyDescent="0.25">
      <c r="A384" s="178">
        <f t="shared" si="11"/>
        <v>383</v>
      </c>
      <c r="B384" s="173">
        <v>19840118</v>
      </c>
      <c r="C384">
        <v>43.15</v>
      </c>
      <c r="D384" s="178" t="str">
        <f t="shared" si="10"/>
        <v>,(CAST('19840118' AS DateTime),43.15,0,N'MANTENIMIENTO',CAST('19000101' AS DateTime), N'999999999')</v>
      </c>
    </row>
    <row r="385" spans="1:4" x14ac:dyDescent="0.25">
      <c r="A385" s="178">
        <f t="shared" si="11"/>
        <v>384</v>
      </c>
      <c r="B385" s="173">
        <v>19840119</v>
      </c>
      <c r="C385">
        <v>43.15</v>
      </c>
      <c r="D385" s="178" t="str">
        <f t="shared" si="10"/>
        <v>,(CAST('19840119' AS DateTime),43.15,0,N'MANTENIMIENTO',CAST('19000101' AS DateTime), N'999999999')</v>
      </c>
    </row>
    <row r="386" spans="1:4" x14ac:dyDescent="0.25">
      <c r="A386" s="178">
        <f t="shared" si="11"/>
        <v>385</v>
      </c>
      <c r="B386" s="173">
        <v>19840120</v>
      </c>
      <c r="C386">
        <v>43.15</v>
      </c>
      <c r="D386" s="178" t="str">
        <f t="shared" si="10"/>
        <v>,(CAST('19840120' AS DateTime),43.15,0,N'MANTENIMIENTO',CAST('19000101' AS DateTime), N'999999999')</v>
      </c>
    </row>
    <row r="387" spans="1:4" x14ac:dyDescent="0.25">
      <c r="A387" s="178">
        <f t="shared" si="11"/>
        <v>386</v>
      </c>
      <c r="B387" s="173">
        <v>19840121</v>
      </c>
      <c r="C387">
        <v>43.15</v>
      </c>
      <c r="D387" s="178" t="str">
        <f t="shared" ref="D387:D450" si="12">+CONCATENATE(",(CAST(","'",B387,"'"," AS DateTime),",(SUBSTITUTE(C387,",",".")),",0,N'MANTENIMIENTO',CAST('19000101' AS DateTime), N'999999999')")</f>
        <v>,(CAST('19840121' AS DateTime),43.15,0,N'MANTENIMIENTO',CAST('19000101' AS DateTime), N'999999999')</v>
      </c>
    </row>
    <row r="388" spans="1:4" x14ac:dyDescent="0.25">
      <c r="A388" s="178">
        <f t="shared" ref="A388:A451" si="13">A387+1</f>
        <v>387</v>
      </c>
      <c r="B388" s="173">
        <v>19840122</v>
      </c>
      <c r="C388">
        <v>43.15</v>
      </c>
      <c r="D388" s="178" t="str">
        <f t="shared" si="12"/>
        <v>,(CAST('19840122' AS DateTime),43.15,0,N'MANTENIMIENTO',CAST('19000101' AS DateTime), N'999999999')</v>
      </c>
    </row>
    <row r="389" spans="1:4" x14ac:dyDescent="0.25">
      <c r="A389" s="178">
        <f t="shared" si="13"/>
        <v>388</v>
      </c>
      <c r="B389" s="173">
        <v>19840123</v>
      </c>
      <c r="C389">
        <v>43.15</v>
      </c>
      <c r="D389" s="178" t="str">
        <f t="shared" si="12"/>
        <v>,(CAST('19840123' AS DateTime),43.15,0,N'MANTENIMIENTO',CAST('19000101' AS DateTime), N'999999999')</v>
      </c>
    </row>
    <row r="390" spans="1:4" x14ac:dyDescent="0.25">
      <c r="A390" s="178">
        <f t="shared" si="13"/>
        <v>389</v>
      </c>
      <c r="B390" s="173">
        <v>19840124</v>
      </c>
      <c r="C390">
        <v>43.15</v>
      </c>
      <c r="D390" s="178" t="str">
        <f t="shared" si="12"/>
        <v>,(CAST('19840124' AS DateTime),43.15,0,N'MANTENIMIENTO',CAST('19000101' AS DateTime), N'999999999')</v>
      </c>
    </row>
    <row r="391" spans="1:4" x14ac:dyDescent="0.25">
      <c r="A391" s="178">
        <f t="shared" si="13"/>
        <v>390</v>
      </c>
      <c r="B391" s="173">
        <v>19840125</v>
      </c>
      <c r="C391">
        <v>43.15</v>
      </c>
      <c r="D391" s="178" t="str">
        <f t="shared" si="12"/>
        <v>,(CAST('19840125' AS DateTime),43.15,0,N'MANTENIMIENTO',CAST('19000101' AS DateTime), N'999999999')</v>
      </c>
    </row>
    <row r="392" spans="1:4" x14ac:dyDescent="0.25">
      <c r="A392" s="178">
        <f t="shared" si="13"/>
        <v>391</v>
      </c>
      <c r="B392" s="173">
        <v>19840126</v>
      </c>
      <c r="C392">
        <v>43.15</v>
      </c>
      <c r="D392" s="178" t="str">
        <f t="shared" si="12"/>
        <v>,(CAST('19840126' AS DateTime),43.15,0,N'MANTENIMIENTO',CAST('19000101' AS DateTime), N'999999999')</v>
      </c>
    </row>
    <row r="393" spans="1:4" x14ac:dyDescent="0.25">
      <c r="A393" s="178">
        <f t="shared" si="13"/>
        <v>392</v>
      </c>
      <c r="B393" s="173">
        <v>19840127</v>
      </c>
      <c r="C393">
        <v>43.15</v>
      </c>
      <c r="D393" s="178" t="str">
        <f t="shared" si="12"/>
        <v>,(CAST('19840127' AS DateTime),43.15,0,N'MANTENIMIENTO',CAST('19000101' AS DateTime), N'999999999')</v>
      </c>
    </row>
    <row r="394" spans="1:4" x14ac:dyDescent="0.25">
      <c r="A394" s="178">
        <f t="shared" si="13"/>
        <v>393</v>
      </c>
      <c r="B394" s="173">
        <v>19840128</v>
      </c>
      <c r="C394">
        <v>43.15</v>
      </c>
      <c r="D394" s="178" t="str">
        <f t="shared" si="12"/>
        <v>,(CAST('19840128' AS DateTime),43.15,0,N'MANTENIMIENTO',CAST('19000101' AS DateTime), N'999999999')</v>
      </c>
    </row>
    <row r="395" spans="1:4" x14ac:dyDescent="0.25">
      <c r="A395" s="178">
        <f t="shared" si="13"/>
        <v>394</v>
      </c>
      <c r="B395" s="173">
        <v>19840129</v>
      </c>
      <c r="C395">
        <v>43.15</v>
      </c>
      <c r="D395" s="178" t="str">
        <f t="shared" si="12"/>
        <v>,(CAST('19840129' AS DateTime),43.15,0,N'MANTENIMIENTO',CAST('19000101' AS DateTime), N'999999999')</v>
      </c>
    </row>
    <row r="396" spans="1:4" x14ac:dyDescent="0.25">
      <c r="A396" s="178">
        <f t="shared" si="13"/>
        <v>395</v>
      </c>
      <c r="B396" s="173">
        <v>19840130</v>
      </c>
      <c r="C396">
        <v>43.15</v>
      </c>
      <c r="D396" s="178" t="str">
        <f t="shared" si="12"/>
        <v>,(CAST('19840130' AS DateTime),43.15,0,N'MANTENIMIENTO',CAST('19000101' AS DateTime), N'999999999')</v>
      </c>
    </row>
    <row r="397" spans="1:4" x14ac:dyDescent="0.25">
      <c r="A397" s="178">
        <f t="shared" si="13"/>
        <v>396</v>
      </c>
      <c r="B397" s="173">
        <v>19840131</v>
      </c>
      <c r="C397">
        <v>43.15</v>
      </c>
      <c r="D397" s="178" t="str">
        <f t="shared" si="12"/>
        <v>,(CAST('19840131' AS DateTime),43.15,0,N'MANTENIMIENTO',CAST('19000101' AS DateTime), N'999999999')</v>
      </c>
    </row>
    <row r="398" spans="1:4" x14ac:dyDescent="0.25">
      <c r="A398" s="178">
        <f t="shared" si="13"/>
        <v>397</v>
      </c>
      <c r="B398" s="173">
        <v>19840201</v>
      </c>
      <c r="C398">
        <v>43.15</v>
      </c>
      <c r="D398" s="178" t="str">
        <f t="shared" si="12"/>
        <v>,(CAST('19840201' AS DateTime),43.15,0,N'MANTENIMIENTO',CAST('19000101' AS DateTime), N'999999999')</v>
      </c>
    </row>
    <row r="399" spans="1:4" x14ac:dyDescent="0.25">
      <c r="A399" s="178">
        <f t="shared" si="13"/>
        <v>398</v>
      </c>
      <c r="B399" s="173">
        <v>19840202</v>
      </c>
      <c r="C399">
        <v>43.15</v>
      </c>
      <c r="D399" s="178" t="str">
        <f t="shared" si="12"/>
        <v>,(CAST('19840202' AS DateTime),43.15,0,N'MANTENIMIENTO',CAST('19000101' AS DateTime), N'999999999')</v>
      </c>
    </row>
    <row r="400" spans="1:4" x14ac:dyDescent="0.25">
      <c r="A400" s="178">
        <f t="shared" si="13"/>
        <v>399</v>
      </c>
      <c r="B400" s="173">
        <v>19840203</v>
      </c>
      <c r="C400">
        <v>43.15</v>
      </c>
      <c r="D400" s="178" t="str">
        <f t="shared" si="12"/>
        <v>,(CAST('19840203' AS DateTime),43.15,0,N'MANTENIMIENTO',CAST('19000101' AS DateTime), N'999999999')</v>
      </c>
    </row>
    <row r="401" spans="1:4" x14ac:dyDescent="0.25">
      <c r="A401" s="178">
        <f t="shared" si="13"/>
        <v>400</v>
      </c>
      <c r="B401" s="173">
        <v>19840204</v>
      </c>
      <c r="C401">
        <v>43.15</v>
      </c>
      <c r="D401" s="178" t="str">
        <f t="shared" si="12"/>
        <v>,(CAST('19840204' AS DateTime),43.15,0,N'MANTENIMIENTO',CAST('19000101' AS DateTime), N'999999999')</v>
      </c>
    </row>
    <row r="402" spans="1:4" x14ac:dyDescent="0.25">
      <c r="A402" s="178">
        <f t="shared" si="13"/>
        <v>401</v>
      </c>
      <c r="B402" s="173">
        <v>19840205</v>
      </c>
      <c r="C402">
        <v>43.15</v>
      </c>
      <c r="D402" s="178" t="str">
        <f t="shared" si="12"/>
        <v>,(CAST('19840205' AS DateTime),43.15,0,N'MANTENIMIENTO',CAST('19000101' AS DateTime), N'999999999')</v>
      </c>
    </row>
    <row r="403" spans="1:4" x14ac:dyDescent="0.25">
      <c r="A403" s="178">
        <f t="shared" si="13"/>
        <v>402</v>
      </c>
      <c r="B403" s="173">
        <v>19840206</v>
      </c>
      <c r="C403">
        <v>43.15</v>
      </c>
      <c r="D403" s="178" t="str">
        <f t="shared" si="12"/>
        <v>,(CAST('19840206' AS DateTime),43.15,0,N'MANTENIMIENTO',CAST('19000101' AS DateTime), N'999999999')</v>
      </c>
    </row>
    <row r="404" spans="1:4" x14ac:dyDescent="0.25">
      <c r="A404" s="178">
        <f t="shared" si="13"/>
        <v>403</v>
      </c>
      <c r="B404" s="173">
        <v>19840207</v>
      </c>
      <c r="C404">
        <v>43.15</v>
      </c>
      <c r="D404" s="178" t="str">
        <f t="shared" si="12"/>
        <v>,(CAST('19840207' AS DateTime),43.15,0,N'MANTENIMIENTO',CAST('19000101' AS DateTime), N'999999999')</v>
      </c>
    </row>
    <row r="405" spans="1:4" x14ac:dyDescent="0.25">
      <c r="A405" s="178">
        <f t="shared" si="13"/>
        <v>404</v>
      </c>
      <c r="B405" s="173">
        <v>19840208</v>
      </c>
      <c r="C405">
        <v>43.15</v>
      </c>
      <c r="D405" s="178" t="str">
        <f t="shared" si="12"/>
        <v>,(CAST('19840208' AS DateTime),43.15,0,N'MANTENIMIENTO',CAST('19000101' AS DateTime), N'999999999')</v>
      </c>
    </row>
    <row r="406" spans="1:4" x14ac:dyDescent="0.25">
      <c r="A406" s="178">
        <f t="shared" si="13"/>
        <v>405</v>
      </c>
      <c r="B406" s="173">
        <v>19840209</v>
      </c>
      <c r="C406">
        <v>43.15</v>
      </c>
      <c r="D406" s="178" t="str">
        <f t="shared" si="12"/>
        <v>,(CAST('19840209' AS DateTime),43.15,0,N'MANTENIMIENTO',CAST('19000101' AS DateTime), N'999999999')</v>
      </c>
    </row>
    <row r="407" spans="1:4" x14ac:dyDescent="0.25">
      <c r="A407" s="178">
        <f t="shared" si="13"/>
        <v>406</v>
      </c>
      <c r="B407" s="173">
        <v>19840210</v>
      </c>
      <c r="C407">
        <v>43.15</v>
      </c>
      <c r="D407" s="178" t="str">
        <f t="shared" si="12"/>
        <v>,(CAST('19840210' AS DateTime),43.15,0,N'MANTENIMIENTO',CAST('19000101' AS DateTime), N'999999999')</v>
      </c>
    </row>
    <row r="408" spans="1:4" x14ac:dyDescent="0.25">
      <c r="A408" s="178">
        <f t="shared" si="13"/>
        <v>407</v>
      </c>
      <c r="B408" s="173">
        <v>19840211</v>
      </c>
      <c r="C408">
        <v>43.15</v>
      </c>
      <c r="D408" s="178" t="str">
        <f t="shared" si="12"/>
        <v>,(CAST('19840211' AS DateTime),43.15,0,N'MANTENIMIENTO',CAST('19000101' AS DateTime), N'999999999')</v>
      </c>
    </row>
    <row r="409" spans="1:4" x14ac:dyDescent="0.25">
      <c r="A409" s="178">
        <f t="shared" si="13"/>
        <v>408</v>
      </c>
      <c r="B409" s="173">
        <v>19840212</v>
      </c>
      <c r="C409">
        <v>43.15</v>
      </c>
      <c r="D409" s="178" t="str">
        <f t="shared" si="12"/>
        <v>,(CAST('19840212' AS DateTime),43.15,0,N'MANTENIMIENTO',CAST('19000101' AS DateTime), N'999999999')</v>
      </c>
    </row>
    <row r="410" spans="1:4" x14ac:dyDescent="0.25">
      <c r="A410" s="178">
        <f t="shared" si="13"/>
        <v>409</v>
      </c>
      <c r="B410" s="173">
        <v>19840213</v>
      </c>
      <c r="C410">
        <v>43.15</v>
      </c>
      <c r="D410" s="178" t="str">
        <f t="shared" si="12"/>
        <v>,(CAST('19840213' AS DateTime),43.15,0,N'MANTENIMIENTO',CAST('19000101' AS DateTime), N'999999999')</v>
      </c>
    </row>
    <row r="411" spans="1:4" x14ac:dyDescent="0.25">
      <c r="A411" s="178">
        <f t="shared" si="13"/>
        <v>410</v>
      </c>
      <c r="B411" s="173">
        <v>19840214</v>
      </c>
      <c r="C411">
        <v>43.15</v>
      </c>
      <c r="D411" s="178" t="str">
        <f t="shared" si="12"/>
        <v>,(CAST('19840214' AS DateTime),43.15,0,N'MANTENIMIENTO',CAST('19000101' AS DateTime), N'999999999')</v>
      </c>
    </row>
    <row r="412" spans="1:4" x14ac:dyDescent="0.25">
      <c r="A412" s="178">
        <f t="shared" si="13"/>
        <v>411</v>
      </c>
      <c r="B412" s="173">
        <v>19840215</v>
      </c>
      <c r="C412">
        <v>43.15</v>
      </c>
      <c r="D412" s="178" t="str">
        <f t="shared" si="12"/>
        <v>,(CAST('19840215' AS DateTime),43.15,0,N'MANTENIMIENTO',CAST('19000101' AS DateTime), N'999999999')</v>
      </c>
    </row>
    <row r="413" spans="1:4" x14ac:dyDescent="0.25">
      <c r="A413" s="178">
        <f t="shared" si="13"/>
        <v>412</v>
      </c>
      <c r="B413" s="173">
        <v>19840216</v>
      </c>
      <c r="C413">
        <v>43.15</v>
      </c>
      <c r="D413" s="178" t="str">
        <f t="shared" si="12"/>
        <v>,(CAST('19840216' AS DateTime),43.15,0,N'MANTENIMIENTO',CAST('19000101' AS DateTime), N'999999999')</v>
      </c>
    </row>
    <row r="414" spans="1:4" x14ac:dyDescent="0.25">
      <c r="A414" s="178">
        <f t="shared" si="13"/>
        <v>413</v>
      </c>
      <c r="B414" s="173">
        <v>19840217</v>
      </c>
      <c r="C414">
        <v>43.15</v>
      </c>
      <c r="D414" s="178" t="str">
        <f t="shared" si="12"/>
        <v>,(CAST('19840217' AS DateTime),43.15,0,N'MANTENIMIENTO',CAST('19000101' AS DateTime), N'999999999')</v>
      </c>
    </row>
    <row r="415" spans="1:4" x14ac:dyDescent="0.25">
      <c r="A415" s="178">
        <f t="shared" si="13"/>
        <v>414</v>
      </c>
      <c r="B415" s="173">
        <v>19840218</v>
      </c>
      <c r="C415">
        <v>43.15</v>
      </c>
      <c r="D415" s="178" t="str">
        <f t="shared" si="12"/>
        <v>,(CAST('19840218' AS DateTime),43.15,0,N'MANTENIMIENTO',CAST('19000101' AS DateTime), N'999999999')</v>
      </c>
    </row>
    <row r="416" spans="1:4" x14ac:dyDescent="0.25">
      <c r="A416" s="178">
        <f t="shared" si="13"/>
        <v>415</v>
      </c>
      <c r="B416" s="173">
        <v>19840219</v>
      </c>
      <c r="C416">
        <v>43.15</v>
      </c>
      <c r="D416" s="178" t="str">
        <f t="shared" si="12"/>
        <v>,(CAST('19840219' AS DateTime),43.15,0,N'MANTENIMIENTO',CAST('19000101' AS DateTime), N'999999999')</v>
      </c>
    </row>
    <row r="417" spans="1:4" x14ac:dyDescent="0.25">
      <c r="A417" s="178">
        <f t="shared" si="13"/>
        <v>416</v>
      </c>
      <c r="B417" s="173">
        <v>19840220</v>
      </c>
      <c r="C417">
        <v>43.15</v>
      </c>
      <c r="D417" s="178" t="str">
        <f t="shared" si="12"/>
        <v>,(CAST('19840220' AS DateTime),43.15,0,N'MANTENIMIENTO',CAST('19000101' AS DateTime), N'999999999')</v>
      </c>
    </row>
    <row r="418" spans="1:4" x14ac:dyDescent="0.25">
      <c r="A418" s="178">
        <f t="shared" si="13"/>
        <v>417</v>
      </c>
      <c r="B418" s="173">
        <v>19840221</v>
      </c>
      <c r="C418">
        <v>43.15</v>
      </c>
      <c r="D418" s="178" t="str">
        <f t="shared" si="12"/>
        <v>,(CAST('19840221' AS DateTime),43.15,0,N'MANTENIMIENTO',CAST('19000101' AS DateTime), N'999999999')</v>
      </c>
    </row>
    <row r="419" spans="1:4" x14ac:dyDescent="0.25">
      <c r="A419" s="178">
        <f t="shared" si="13"/>
        <v>418</v>
      </c>
      <c r="B419" s="173">
        <v>19840222</v>
      </c>
      <c r="C419">
        <v>43.15</v>
      </c>
      <c r="D419" s="178" t="str">
        <f t="shared" si="12"/>
        <v>,(CAST('19840222' AS DateTime),43.15,0,N'MANTENIMIENTO',CAST('19000101' AS DateTime), N'999999999')</v>
      </c>
    </row>
    <row r="420" spans="1:4" x14ac:dyDescent="0.25">
      <c r="A420" s="178">
        <f t="shared" si="13"/>
        <v>419</v>
      </c>
      <c r="B420" s="173">
        <v>19840223</v>
      </c>
      <c r="C420">
        <v>43.15</v>
      </c>
      <c r="D420" s="178" t="str">
        <f t="shared" si="12"/>
        <v>,(CAST('19840223' AS DateTime),43.15,0,N'MANTENIMIENTO',CAST('19000101' AS DateTime), N'999999999')</v>
      </c>
    </row>
    <row r="421" spans="1:4" x14ac:dyDescent="0.25">
      <c r="A421" s="178">
        <f t="shared" si="13"/>
        <v>420</v>
      </c>
      <c r="B421" s="173">
        <v>19840224</v>
      </c>
      <c r="C421">
        <v>43.15</v>
      </c>
      <c r="D421" s="178" t="str">
        <f t="shared" si="12"/>
        <v>,(CAST('19840224' AS DateTime),43.15,0,N'MANTENIMIENTO',CAST('19000101' AS DateTime), N'999999999')</v>
      </c>
    </row>
    <row r="422" spans="1:4" x14ac:dyDescent="0.25">
      <c r="A422" s="178">
        <f t="shared" si="13"/>
        <v>421</v>
      </c>
      <c r="B422" s="173">
        <v>19840225</v>
      </c>
      <c r="C422">
        <v>43.15</v>
      </c>
      <c r="D422" s="178" t="str">
        <f t="shared" si="12"/>
        <v>,(CAST('19840225' AS DateTime),43.15,0,N'MANTENIMIENTO',CAST('19000101' AS DateTime), N'999999999')</v>
      </c>
    </row>
    <row r="423" spans="1:4" x14ac:dyDescent="0.25">
      <c r="A423" s="178">
        <f t="shared" si="13"/>
        <v>422</v>
      </c>
      <c r="B423" s="173">
        <v>19840226</v>
      </c>
      <c r="C423">
        <v>43.15</v>
      </c>
      <c r="D423" s="178" t="str">
        <f t="shared" si="12"/>
        <v>,(CAST('19840226' AS DateTime),43.15,0,N'MANTENIMIENTO',CAST('19000101' AS DateTime), N'999999999')</v>
      </c>
    </row>
    <row r="424" spans="1:4" x14ac:dyDescent="0.25">
      <c r="A424" s="178">
        <f t="shared" si="13"/>
        <v>423</v>
      </c>
      <c r="B424" s="173">
        <v>19840227</v>
      </c>
      <c r="C424">
        <v>43.15</v>
      </c>
      <c r="D424" s="178" t="str">
        <f t="shared" si="12"/>
        <v>,(CAST('19840227' AS DateTime),43.15,0,N'MANTENIMIENTO',CAST('19000101' AS DateTime), N'999999999')</v>
      </c>
    </row>
    <row r="425" spans="1:4" x14ac:dyDescent="0.25">
      <c r="A425" s="178">
        <f t="shared" si="13"/>
        <v>424</v>
      </c>
      <c r="B425" s="173">
        <v>19840228</v>
      </c>
      <c r="C425">
        <v>43.15</v>
      </c>
      <c r="D425" s="178" t="str">
        <f t="shared" si="12"/>
        <v>,(CAST('19840228' AS DateTime),43.15,0,N'MANTENIMIENTO',CAST('19000101' AS DateTime), N'999999999')</v>
      </c>
    </row>
    <row r="426" spans="1:4" x14ac:dyDescent="0.25">
      <c r="A426" s="178">
        <f t="shared" si="13"/>
        <v>425</v>
      </c>
      <c r="B426" s="173">
        <v>19840229</v>
      </c>
      <c r="C426">
        <v>43.15</v>
      </c>
      <c r="D426" s="178" t="str">
        <f t="shared" si="12"/>
        <v>,(CAST('19840229' AS DateTime),43.15,0,N'MANTENIMIENTO',CAST('19000101' AS DateTime), N'999999999')</v>
      </c>
    </row>
    <row r="427" spans="1:4" x14ac:dyDescent="0.25">
      <c r="A427" s="178">
        <f t="shared" si="13"/>
        <v>426</v>
      </c>
      <c r="B427" s="173">
        <v>19840301</v>
      </c>
      <c r="C427">
        <v>43.15</v>
      </c>
      <c r="D427" s="178" t="str">
        <f t="shared" si="12"/>
        <v>,(CAST('19840301' AS DateTime),43.15,0,N'MANTENIMIENTO',CAST('19000101' AS DateTime), N'999999999')</v>
      </c>
    </row>
    <row r="428" spans="1:4" x14ac:dyDescent="0.25">
      <c r="A428" s="178">
        <f t="shared" si="13"/>
        <v>427</v>
      </c>
      <c r="B428" s="173">
        <v>19840302</v>
      </c>
      <c r="C428">
        <v>43.15</v>
      </c>
      <c r="D428" s="178" t="str">
        <f t="shared" si="12"/>
        <v>,(CAST('19840302' AS DateTime),43.15,0,N'MANTENIMIENTO',CAST('19000101' AS DateTime), N'999999999')</v>
      </c>
    </row>
    <row r="429" spans="1:4" x14ac:dyDescent="0.25">
      <c r="A429" s="178">
        <f t="shared" si="13"/>
        <v>428</v>
      </c>
      <c r="B429" s="173">
        <v>19840303</v>
      </c>
      <c r="C429">
        <v>43.15</v>
      </c>
      <c r="D429" s="178" t="str">
        <f t="shared" si="12"/>
        <v>,(CAST('19840303' AS DateTime),43.15,0,N'MANTENIMIENTO',CAST('19000101' AS DateTime), N'999999999')</v>
      </c>
    </row>
    <row r="430" spans="1:4" x14ac:dyDescent="0.25">
      <c r="A430" s="178">
        <f t="shared" si="13"/>
        <v>429</v>
      </c>
      <c r="B430" s="173">
        <v>19840304</v>
      </c>
      <c r="C430">
        <v>43.15</v>
      </c>
      <c r="D430" s="178" t="str">
        <f t="shared" si="12"/>
        <v>,(CAST('19840304' AS DateTime),43.15,0,N'MANTENIMIENTO',CAST('19000101' AS DateTime), N'999999999')</v>
      </c>
    </row>
    <row r="431" spans="1:4" x14ac:dyDescent="0.25">
      <c r="A431" s="178">
        <f t="shared" si="13"/>
        <v>430</v>
      </c>
      <c r="B431" s="173">
        <v>19840305</v>
      </c>
      <c r="C431">
        <v>43.15</v>
      </c>
      <c r="D431" s="178" t="str">
        <f t="shared" si="12"/>
        <v>,(CAST('19840305' AS DateTime),43.15,0,N'MANTENIMIENTO',CAST('19000101' AS DateTime), N'999999999')</v>
      </c>
    </row>
    <row r="432" spans="1:4" x14ac:dyDescent="0.25">
      <c r="A432" s="178">
        <f t="shared" si="13"/>
        <v>431</v>
      </c>
      <c r="B432" s="173">
        <v>19840306</v>
      </c>
      <c r="C432">
        <v>43.15</v>
      </c>
      <c r="D432" s="178" t="str">
        <f t="shared" si="12"/>
        <v>,(CAST('19840306' AS DateTime),43.15,0,N'MANTENIMIENTO',CAST('19000101' AS DateTime), N'999999999')</v>
      </c>
    </row>
    <row r="433" spans="1:4" x14ac:dyDescent="0.25">
      <c r="A433" s="178">
        <f t="shared" si="13"/>
        <v>432</v>
      </c>
      <c r="B433" s="173">
        <v>19840307</v>
      </c>
      <c r="C433">
        <v>43.15</v>
      </c>
      <c r="D433" s="178" t="str">
        <f t="shared" si="12"/>
        <v>,(CAST('19840307' AS DateTime),43.15,0,N'MANTENIMIENTO',CAST('19000101' AS DateTime), N'999999999')</v>
      </c>
    </row>
    <row r="434" spans="1:4" x14ac:dyDescent="0.25">
      <c r="A434" s="178">
        <f t="shared" si="13"/>
        <v>433</v>
      </c>
      <c r="B434" s="173">
        <v>19840308</v>
      </c>
      <c r="C434">
        <v>43.15</v>
      </c>
      <c r="D434" s="178" t="str">
        <f t="shared" si="12"/>
        <v>,(CAST('19840308' AS DateTime),43.15,0,N'MANTENIMIENTO',CAST('19000101' AS DateTime), N'999999999')</v>
      </c>
    </row>
    <row r="435" spans="1:4" x14ac:dyDescent="0.25">
      <c r="A435" s="178">
        <f t="shared" si="13"/>
        <v>434</v>
      </c>
      <c r="B435" s="173">
        <v>19840309</v>
      </c>
      <c r="C435">
        <v>43.15</v>
      </c>
      <c r="D435" s="178" t="str">
        <f t="shared" si="12"/>
        <v>,(CAST('19840309' AS DateTime),43.15,0,N'MANTENIMIENTO',CAST('19000101' AS DateTime), N'999999999')</v>
      </c>
    </row>
    <row r="436" spans="1:4" x14ac:dyDescent="0.25">
      <c r="A436" s="178">
        <f t="shared" si="13"/>
        <v>435</v>
      </c>
      <c r="B436" s="173">
        <v>19840310</v>
      </c>
      <c r="C436">
        <v>43.15</v>
      </c>
      <c r="D436" s="178" t="str">
        <f t="shared" si="12"/>
        <v>,(CAST('19840310' AS DateTime),43.15,0,N'MANTENIMIENTO',CAST('19000101' AS DateTime), N'999999999')</v>
      </c>
    </row>
    <row r="437" spans="1:4" x14ac:dyDescent="0.25">
      <c r="A437" s="178">
        <f t="shared" si="13"/>
        <v>436</v>
      </c>
      <c r="B437" s="173">
        <v>19840311</v>
      </c>
      <c r="C437">
        <v>43.15</v>
      </c>
      <c r="D437" s="178" t="str">
        <f t="shared" si="12"/>
        <v>,(CAST('19840311' AS DateTime),43.15,0,N'MANTENIMIENTO',CAST('19000101' AS DateTime), N'999999999')</v>
      </c>
    </row>
    <row r="438" spans="1:4" x14ac:dyDescent="0.25">
      <c r="A438" s="178">
        <f t="shared" si="13"/>
        <v>437</v>
      </c>
      <c r="B438" s="173">
        <v>19840312</v>
      </c>
      <c r="C438">
        <v>43.15</v>
      </c>
      <c r="D438" s="178" t="str">
        <f t="shared" si="12"/>
        <v>,(CAST('19840312' AS DateTime),43.15,0,N'MANTENIMIENTO',CAST('19000101' AS DateTime), N'999999999')</v>
      </c>
    </row>
    <row r="439" spans="1:4" x14ac:dyDescent="0.25">
      <c r="A439" s="178">
        <f t="shared" si="13"/>
        <v>438</v>
      </c>
      <c r="B439" s="173">
        <v>19840313</v>
      </c>
      <c r="C439">
        <v>43.15</v>
      </c>
      <c r="D439" s="178" t="str">
        <f t="shared" si="12"/>
        <v>,(CAST('19840313' AS DateTime),43.15,0,N'MANTENIMIENTO',CAST('19000101' AS DateTime), N'999999999')</v>
      </c>
    </row>
    <row r="440" spans="1:4" x14ac:dyDescent="0.25">
      <c r="A440" s="178">
        <f t="shared" si="13"/>
        <v>439</v>
      </c>
      <c r="B440" s="173">
        <v>19840314</v>
      </c>
      <c r="C440">
        <v>43.15</v>
      </c>
      <c r="D440" s="178" t="str">
        <f t="shared" si="12"/>
        <v>,(CAST('19840314' AS DateTime),43.15,0,N'MANTENIMIENTO',CAST('19000101' AS DateTime), N'999999999')</v>
      </c>
    </row>
    <row r="441" spans="1:4" x14ac:dyDescent="0.25">
      <c r="A441" s="178">
        <f t="shared" si="13"/>
        <v>440</v>
      </c>
      <c r="B441" s="173">
        <v>19840315</v>
      </c>
      <c r="C441">
        <v>43.15</v>
      </c>
      <c r="D441" s="178" t="str">
        <f t="shared" si="12"/>
        <v>,(CAST('19840315' AS DateTime),43.15,0,N'MANTENIMIENTO',CAST('19000101' AS DateTime), N'999999999')</v>
      </c>
    </row>
    <row r="442" spans="1:4" x14ac:dyDescent="0.25">
      <c r="A442" s="178">
        <f t="shared" si="13"/>
        <v>441</v>
      </c>
      <c r="B442" s="173">
        <v>19840316</v>
      </c>
      <c r="C442">
        <v>43.15</v>
      </c>
      <c r="D442" s="178" t="str">
        <f t="shared" si="12"/>
        <v>,(CAST('19840316' AS DateTime),43.15,0,N'MANTENIMIENTO',CAST('19000101' AS DateTime), N'999999999')</v>
      </c>
    </row>
    <row r="443" spans="1:4" x14ac:dyDescent="0.25">
      <c r="A443" s="178">
        <f t="shared" si="13"/>
        <v>442</v>
      </c>
      <c r="B443" s="173">
        <v>19840317</v>
      </c>
      <c r="C443">
        <v>43.15</v>
      </c>
      <c r="D443" s="178" t="str">
        <f t="shared" si="12"/>
        <v>,(CAST('19840317' AS DateTime),43.15,0,N'MANTENIMIENTO',CAST('19000101' AS DateTime), N'999999999')</v>
      </c>
    </row>
    <row r="444" spans="1:4" x14ac:dyDescent="0.25">
      <c r="A444" s="178">
        <f t="shared" si="13"/>
        <v>443</v>
      </c>
      <c r="B444" s="173">
        <v>19840318</v>
      </c>
      <c r="C444">
        <v>43.15</v>
      </c>
      <c r="D444" s="178" t="str">
        <f t="shared" si="12"/>
        <v>,(CAST('19840318' AS DateTime),43.15,0,N'MANTENIMIENTO',CAST('19000101' AS DateTime), N'999999999')</v>
      </c>
    </row>
    <row r="445" spans="1:4" x14ac:dyDescent="0.25">
      <c r="A445" s="178">
        <f t="shared" si="13"/>
        <v>444</v>
      </c>
      <c r="B445" s="173">
        <v>19840319</v>
      </c>
      <c r="C445">
        <v>43.15</v>
      </c>
      <c r="D445" s="178" t="str">
        <f t="shared" si="12"/>
        <v>,(CAST('19840319' AS DateTime),43.15,0,N'MANTENIMIENTO',CAST('19000101' AS DateTime), N'999999999')</v>
      </c>
    </row>
    <row r="446" spans="1:4" x14ac:dyDescent="0.25">
      <c r="A446" s="178">
        <f t="shared" si="13"/>
        <v>445</v>
      </c>
      <c r="B446" s="173">
        <v>19840320</v>
      </c>
      <c r="C446">
        <v>43.15</v>
      </c>
      <c r="D446" s="178" t="str">
        <f t="shared" si="12"/>
        <v>,(CAST('19840320' AS DateTime),43.15,0,N'MANTENIMIENTO',CAST('19000101' AS DateTime), N'999999999')</v>
      </c>
    </row>
    <row r="447" spans="1:4" x14ac:dyDescent="0.25">
      <c r="A447" s="178">
        <f t="shared" si="13"/>
        <v>446</v>
      </c>
      <c r="B447" s="173">
        <v>19840321</v>
      </c>
      <c r="C447">
        <v>43.15</v>
      </c>
      <c r="D447" s="178" t="str">
        <f t="shared" si="12"/>
        <v>,(CAST('19840321' AS DateTime),43.15,0,N'MANTENIMIENTO',CAST('19000101' AS DateTime), N'999999999')</v>
      </c>
    </row>
    <row r="448" spans="1:4" x14ac:dyDescent="0.25">
      <c r="A448" s="178">
        <f t="shared" si="13"/>
        <v>447</v>
      </c>
      <c r="B448" s="173">
        <v>19840322</v>
      </c>
      <c r="C448">
        <v>43.15</v>
      </c>
      <c r="D448" s="178" t="str">
        <f t="shared" si="12"/>
        <v>,(CAST('19840322' AS DateTime),43.15,0,N'MANTENIMIENTO',CAST('19000101' AS DateTime), N'999999999')</v>
      </c>
    </row>
    <row r="449" spans="1:4" x14ac:dyDescent="0.25">
      <c r="A449" s="178">
        <f t="shared" si="13"/>
        <v>448</v>
      </c>
      <c r="B449" s="173">
        <v>19840323</v>
      </c>
      <c r="C449">
        <v>43.15</v>
      </c>
      <c r="D449" s="178" t="str">
        <f t="shared" si="12"/>
        <v>,(CAST('19840323' AS DateTime),43.15,0,N'MANTENIMIENTO',CAST('19000101' AS DateTime), N'999999999')</v>
      </c>
    </row>
    <row r="450" spans="1:4" x14ac:dyDescent="0.25">
      <c r="A450" s="178">
        <f t="shared" si="13"/>
        <v>449</v>
      </c>
      <c r="B450" s="173">
        <v>19840324</v>
      </c>
      <c r="C450">
        <v>43.15</v>
      </c>
      <c r="D450" s="178" t="str">
        <f t="shared" si="12"/>
        <v>,(CAST('19840324' AS DateTime),43.15,0,N'MANTENIMIENTO',CAST('19000101' AS DateTime), N'999999999')</v>
      </c>
    </row>
    <row r="451" spans="1:4" x14ac:dyDescent="0.25">
      <c r="A451" s="178">
        <f t="shared" si="13"/>
        <v>450</v>
      </c>
      <c r="B451" s="173">
        <v>19840325</v>
      </c>
      <c r="C451">
        <v>43.15</v>
      </c>
      <c r="D451" s="178" t="str">
        <f t="shared" ref="D451:D514" si="14">+CONCATENATE(",(CAST(","'",B451,"'"," AS DateTime),",(SUBSTITUTE(C451,",",".")),",0,N'MANTENIMIENTO',CAST('19000101' AS DateTime), N'999999999')")</f>
        <v>,(CAST('19840325' AS DateTime),43.15,0,N'MANTENIMIENTO',CAST('19000101' AS DateTime), N'999999999')</v>
      </c>
    </row>
    <row r="452" spans="1:4" x14ac:dyDescent="0.25">
      <c r="A452" s="178">
        <f t="shared" ref="A452:A515" si="15">A451+1</f>
        <v>451</v>
      </c>
      <c r="B452" s="173">
        <v>19840326</v>
      </c>
      <c r="C452">
        <v>43.15</v>
      </c>
      <c r="D452" s="178" t="str">
        <f t="shared" si="14"/>
        <v>,(CAST('19840326' AS DateTime),43.15,0,N'MANTENIMIENTO',CAST('19000101' AS DateTime), N'999999999')</v>
      </c>
    </row>
    <row r="453" spans="1:4" x14ac:dyDescent="0.25">
      <c r="A453" s="178">
        <f t="shared" si="15"/>
        <v>452</v>
      </c>
      <c r="B453" s="173">
        <v>19840327</v>
      </c>
      <c r="C453">
        <v>43.15</v>
      </c>
      <c r="D453" s="178" t="str">
        <f t="shared" si="14"/>
        <v>,(CAST('19840327' AS DateTime),43.15,0,N'MANTENIMIENTO',CAST('19000101' AS DateTime), N'999999999')</v>
      </c>
    </row>
    <row r="454" spans="1:4" x14ac:dyDescent="0.25">
      <c r="A454" s="178">
        <f t="shared" si="15"/>
        <v>453</v>
      </c>
      <c r="B454" s="173">
        <v>19840328</v>
      </c>
      <c r="C454">
        <v>43.15</v>
      </c>
      <c r="D454" s="178" t="str">
        <f t="shared" si="14"/>
        <v>,(CAST('19840328' AS DateTime),43.15,0,N'MANTENIMIENTO',CAST('19000101' AS DateTime), N'999999999')</v>
      </c>
    </row>
    <row r="455" spans="1:4" x14ac:dyDescent="0.25">
      <c r="A455" s="178">
        <f t="shared" si="15"/>
        <v>454</v>
      </c>
      <c r="B455" s="173">
        <v>19840329</v>
      </c>
      <c r="C455">
        <v>43.15</v>
      </c>
      <c r="D455" s="178" t="str">
        <f t="shared" si="14"/>
        <v>,(CAST('19840329' AS DateTime),43.15,0,N'MANTENIMIENTO',CAST('19000101' AS DateTime), N'999999999')</v>
      </c>
    </row>
    <row r="456" spans="1:4" x14ac:dyDescent="0.25">
      <c r="A456" s="178">
        <f t="shared" si="15"/>
        <v>455</v>
      </c>
      <c r="B456" s="173">
        <v>19840330</v>
      </c>
      <c r="C456">
        <v>43.15</v>
      </c>
      <c r="D456" s="178" t="str">
        <f t="shared" si="14"/>
        <v>,(CAST('19840330' AS DateTime),43.15,0,N'MANTENIMIENTO',CAST('19000101' AS DateTime), N'999999999')</v>
      </c>
    </row>
    <row r="457" spans="1:4" x14ac:dyDescent="0.25">
      <c r="A457" s="178">
        <f t="shared" si="15"/>
        <v>456</v>
      </c>
      <c r="B457" s="173">
        <v>19840331</v>
      </c>
      <c r="C457">
        <v>43.15</v>
      </c>
      <c r="D457" s="178" t="str">
        <f t="shared" si="14"/>
        <v>,(CAST('19840331' AS DateTime),43.15,0,N'MANTENIMIENTO',CAST('19000101' AS DateTime), N'999999999')</v>
      </c>
    </row>
    <row r="458" spans="1:4" x14ac:dyDescent="0.25">
      <c r="A458" s="178">
        <f t="shared" si="15"/>
        <v>457</v>
      </c>
      <c r="B458" s="173">
        <v>19840401</v>
      </c>
      <c r="C458">
        <v>43.15</v>
      </c>
      <c r="D458" s="178" t="str">
        <f t="shared" si="14"/>
        <v>,(CAST('19840401' AS DateTime),43.15,0,N'MANTENIMIENTO',CAST('19000101' AS DateTime), N'999999999')</v>
      </c>
    </row>
    <row r="459" spans="1:4" x14ac:dyDescent="0.25">
      <c r="A459" s="178">
        <f t="shared" si="15"/>
        <v>458</v>
      </c>
      <c r="B459" s="173">
        <v>19840402</v>
      </c>
      <c r="C459">
        <v>43.15</v>
      </c>
      <c r="D459" s="178" t="str">
        <f t="shared" si="14"/>
        <v>,(CAST('19840402' AS DateTime),43.15,0,N'MANTENIMIENTO',CAST('19000101' AS DateTime), N'999999999')</v>
      </c>
    </row>
    <row r="460" spans="1:4" x14ac:dyDescent="0.25">
      <c r="A460" s="178">
        <f t="shared" si="15"/>
        <v>459</v>
      </c>
      <c r="B460" s="173">
        <v>19840403</v>
      </c>
      <c r="C460">
        <v>43.15</v>
      </c>
      <c r="D460" s="178" t="str">
        <f t="shared" si="14"/>
        <v>,(CAST('19840403' AS DateTime),43.15,0,N'MANTENIMIENTO',CAST('19000101' AS DateTime), N'999999999')</v>
      </c>
    </row>
    <row r="461" spans="1:4" x14ac:dyDescent="0.25">
      <c r="A461" s="178">
        <f t="shared" si="15"/>
        <v>460</v>
      </c>
      <c r="B461" s="173">
        <v>19840404</v>
      </c>
      <c r="C461">
        <v>43.15</v>
      </c>
      <c r="D461" s="178" t="str">
        <f t="shared" si="14"/>
        <v>,(CAST('19840404' AS DateTime),43.15,0,N'MANTENIMIENTO',CAST('19000101' AS DateTime), N'999999999')</v>
      </c>
    </row>
    <row r="462" spans="1:4" x14ac:dyDescent="0.25">
      <c r="A462" s="178">
        <f t="shared" si="15"/>
        <v>461</v>
      </c>
      <c r="B462" s="173">
        <v>19840405</v>
      </c>
      <c r="C462">
        <v>43.15</v>
      </c>
      <c r="D462" s="178" t="str">
        <f t="shared" si="14"/>
        <v>,(CAST('19840405' AS DateTime),43.15,0,N'MANTENIMIENTO',CAST('19000101' AS DateTime), N'999999999')</v>
      </c>
    </row>
    <row r="463" spans="1:4" x14ac:dyDescent="0.25">
      <c r="A463" s="178">
        <f t="shared" si="15"/>
        <v>462</v>
      </c>
      <c r="B463" s="173">
        <v>19840406</v>
      </c>
      <c r="C463">
        <v>43.15</v>
      </c>
      <c r="D463" s="178" t="str">
        <f t="shared" si="14"/>
        <v>,(CAST('19840406' AS DateTime),43.15,0,N'MANTENIMIENTO',CAST('19000101' AS DateTime), N'999999999')</v>
      </c>
    </row>
    <row r="464" spans="1:4" x14ac:dyDescent="0.25">
      <c r="A464" s="178">
        <f t="shared" si="15"/>
        <v>463</v>
      </c>
      <c r="B464" s="173">
        <v>19840407</v>
      </c>
      <c r="C464">
        <v>43.15</v>
      </c>
      <c r="D464" s="178" t="str">
        <f t="shared" si="14"/>
        <v>,(CAST('19840407' AS DateTime),43.15,0,N'MANTENIMIENTO',CAST('19000101' AS DateTime), N'999999999')</v>
      </c>
    </row>
    <row r="465" spans="1:4" x14ac:dyDescent="0.25">
      <c r="A465" s="178">
        <f t="shared" si="15"/>
        <v>464</v>
      </c>
      <c r="B465" s="173">
        <v>19840408</v>
      </c>
      <c r="C465">
        <v>43.15</v>
      </c>
      <c r="D465" s="178" t="str">
        <f t="shared" si="14"/>
        <v>,(CAST('19840408' AS DateTime),43.15,0,N'MANTENIMIENTO',CAST('19000101' AS DateTime), N'999999999')</v>
      </c>
    </row>
    <row r="466" spans="1:4" x14ac:dyDescent="0.25">
      <c r="A466" s="178">
        <f t="shared" si="15"/>
        <v>465</v>
      </c>
      <c r="B466" s="173">
        <v>19840409</v>
      </c>
      <c r="C466">
        <v>43.15</v>
      </c>
      <c r="D466" s="178" t="str">
        <f t="shared" si="14"/>
        <v>,(CAST('19840409' AS DateTime),43.15,0,N'MANTENIMIENTO',CAST('19000101' AS DateTime), N'999999999')</v>
      </c>
    </row>
    <row r="467" spans="1:4" x14ac:dyDescent="0.25">
      <c r="A467" s="178">
        <f t="shared" si="15"/>
        <v>466</v>
      </c>
      <c r="B467" s="173">
        <v>19840410</v>
      </c>
      <c r="C467">
        <v>43.15</v>
      </c>
      <c r="D467" s="178" t="str">
        <f t="shared" si="14"/>
        <v>,(CAST('19840410' AS DateTime),43.15,0,N'MANTENIMIENTO',CAST('19000101' AS DateTime), N'999999999')</v>
      </c>
    </row>
    <row r="468" spans="1:4" x14ac:dyDescent="0.25">
      <c r="A468" s="178">
        <f t="shared" si="15"/>
        <v>467</v>
      </c>
      <c r="B468" s="173">
        <v>19840411</v>
      </c>
      <c r="C468">
        <v>43.15</v>
      </c>
      <c r="D468" s="178" t="str">
        <f t="shared" si="14"/>
        <v>,(CAST('19840411' AS DateTime),43.15,0,N'MANTENIMIENTO',CAST('19000101' AS DateTime), N'999999999')</v>
      </c>
    </row>
    <row r="469" spans="1:4" x14ac:dyDescent="0.25">
      <c r="A469" s="178">
        <f t="shared" si="15"/>
        <v>468</v>
      </c>
      <c r="B469" s="173">
        <v>19840412</v>
      </c>
      <c r="C469">
        <v>43.15</v>
      </c>
      <c r="D469" s="178" t="str">
        <f t="shared" si="14"/>
        <v>,(CAST('19840412' AS DateTime),43.15,0,N'MANTENIMIENTO',CAST('19000101' AS DateTime), N'999999999')</v>
      </c>
    </row>
    <row r="470" spans="1:4" x14ac:dyDescent="0.25">
      <c r="A470" s="178">
        <f t="shared" si="15"/>
        <v>469</v>
      </c>
      <c r="B470" s="173">
        <v>19840413</v>
      </c>
      <c r="C470">
        <v>43.15</v>
      </c>
      <c r="D470" s="178" t="str">
        <f t="shared" si="14"/>
        <v>,(CAST('19840413' AS DateTime),43.15,0,N'MANTENIMIENTO',CAST('19000101' AS DateTime), N'999999999')</v>
      </c>
    </row>
    <row r="471" spans="1:4" x14ac:dyDescent="0.25">
      <c r="A471" s="178">
        <f t="shared" si="15"/>
        <v>470</v>
      </c>
      <c r="B471" s="173">
        <v>19840414</v>
      </c>
      <c r="C471">
        <v>43.15</v>
      </c>
      <c r="D471" s="178" t="str">
        <f t="shared" si="14"/>
        <v>,(CAST('19840414' AS DateTime),43.15,0,N'MANTENIMIENTO',CAST('19000101' AS DateTime), N'999999999')</v>
      </c>
    </row>
    <row r="472" spans="1:4" x14ac:dyDescent="0.25">
      <c r="A472" s="178">
        <f t="shared" si="15"/>
        <v>471</v>
      </c>
      <c r="B472" s="173">
        <v>19840415</v>
      </c>
      <c r="C472">
        <v>43.15</v>
      </c>
      <c r="D472" s="178" t="str">
        <f t="shared" si="14"/>
        <v>,(CAST('19840415' AS DateTime),43.15,0,N'MANTENIMIENTO',CAST('19000101' AS DateTime), N'999999999')</v>
      </c>
    </row>
    <row r="473" spans="1:4" x14ac:dyDescent="0.25">
      <c r="A473" s="178">
        <f t="shared" si="15"/>
        <v>472</v>
      </c>
      <c r="B473" s="173">
        <v>19840416</v>
      </c>
      <c r="C473">
        <v>43.15</v>
      </c>
      <c r="D473" s="178" t="str">
        <f t="shared" si="14"/>
        <v>,(CAST('19840416' AS DateTime),43.15,0,N'MANTENIMIENTO',CAST('19000101' AS DateTime), N'999999999')</v>
      </c>
    </row>
    <row r="474" spans="1:4" x14ac:dyDescent="0.25">
      <c r="A474" s="178">
        <f t="shared" si="15"/>
        <v>473</v>
      </c>
      <c r="B474" s="173">
        <v>19840417</v>
      </c>
      <c r="C474">
        <v>43.15</v>
      </c>
      <c r="D474" s="178" t="str">
        <f t="shared" si="14"/>
        <v>,(CAST('19840417' AS DateTime),43.15,0,N'MANTENIMIENTO',CAST('19000101' AS DateTime), N'999999999')</v>
      </c>
    </row>
    <row r="475" spans="1:4" x14ac:dyDescent="0.25">
      <c r="A475" s="178">
        <f t="shared" si="15"/>
        <v>474</v>
      </c>
      <c r="B475" s="173">
        <v>19840418</v>
      </c>
      <c r="C475">
        <v>43.15</v>
      </c>
      <c r="D475" s="178" t="str">
        <f t="shared" si="14"/>
        <v>,(CAST('19840418' AS DateTime),43.15,0,N'MANTENIMIENTO',CAST('19000101' AS DateTime), N'999999999')</v>
      </c>
    </row>
    <row r="476" spans="1:4" x14ac:dyDescent="0.25">
      <c r="A476" s="178">
        <f t="shared" si="15"/>
        <v>475</v>
      </c>
      <c r="B476" s="173">
        <v>19840419</v>
      </c>
      <c r="C476">
        <v>43.15</v>
      </c>
      <c r="D476" s="178" t="str">
        <f t="shared" si="14"/>
        <v>,(CAST('19840419' AS DateTime),43.15,0,N'MANTENIMIENTO',CAST('19000101' AS DateTime), N'999999999')</v>
      </c>
    </row>
    <row r="477" spans="1:4" x14ac:dyDescent="0.25">
      <c r="A477" s="178">
        <f t="shared" si="15"/>
        <v>476</v>
      </c>
      <c r="B477" s="173">
        <v>19840420</v>
      </c>
      <c r="C477">
        <v>43.15</v>
      </c>
      <c r="D477" s="178" t="str">
        <f t="shared" si="14"/>
        <v>,(CAST('19840420' AS DateTime),43.15,0,N'MANTENIMIENTO',CAST('19000101' AS DateTime), N'999999999')</v>
      </c>
    </row>
    <row r="478" spans="1:4" x14ac:dyDescent="0.25">
      <c r="A478" s="178">
        <f t="shared" si="15"/>
        <v>477</v>
      </c>
      <c r="B478" s="173">
        <v>19840421</v>
      </c>
      <c r="C478">
        <v>43.15</v>
      </c>
      <c r="D478" s="178" t="str">
        <f t="shared" si="14"/>
        <v>,(CAST('19840421' AS DateTime),43.15,0,N'MANTENIMIENTO',CAST('19000101' AS DateTime), N'999999999')</v>
      </c>
    </row>
    <row r="479" spans="1:4" x14ac:dyDescent="0.25">
      <c r="A479" s="178">
        <f t="shared" si="15"/>
        <v>478</v>
      </c>
      <c r="B479" s="173">
        <v>19840422</v>
      </c>
      <c r="C479">
        <v>43.15</v>
      </c>
      <c r="D479" s="178" t="str">
        <f t="shared" si="14"/>
        <v>,(CAST('19840422' AS DateTime),43.15,0,N'MANTENIMIENTO',CAST('19000101' AS DateTime), N'999999999')</v>
      </c>
    </row>
    <row r="480" spans="1:4" x14ac:dyDescent="0.25">
      <c r="A480" s="178">
        <f t="shared" si="15"/>
        <v>479</v>
      </c>
      <c r="B480" s="173">
        <v>19840423</v>
      </c>
      <c r="C480">
        <v>43.15</v>
      </c>
      <c r="D480" s="178" t="str">
        <f t="shared" si="14"/>
        <v>,(CAST('19840423' AS DateTime),43.15,0,N'MANTENIMIENTO',CAST('19000101' AS DateTime), N'999999999')</v>
      </c>
    </row>
    <row r="481" spans="1:4" x14ac:dyDescent="0.25">
      <c r="A481" s="178">
        <f t="shared" si="15"/>
        <v>480</v>
      </c>
      <c r="B481" s="173">
        <v>19840424</v>
      </c>
      <c r="C481">
        <v>43.15</v>
      </c>
      <c r="D481" s="178" t="str">
        <f t="shared" si="14"/>
        <v>,(CAST('19840424' AS DateTime),43.15,0,N'MANTENIMIENTO',CAST('19000101' AS DateTime), N'999999999')</v>
      </c>
    </row>
    <row r="482" spans="1:4" x14ac:dyDescent="0.25">
      <c r="A482" s="178">
        <f t="shared" si="15"/>
        <v>481</v>
      </c>
      <c r="B482" s="173">
        <v>19840425</v>
      </c>
      <c r="C482">
        <v>43.15</v>
      </c>
      <c r="D482" s="178" t="str">
        <f t="shared" si="14"/>
        <v>,(CAST('19840425' AS DateTime),43.15,0,N'MANTENIMIENTO',CAST('19000101' AS DateTime), N'999999999')</v>
      </c>
    </row>
    <row r="483" spans="1:4" x14ac:dyDescent="0.25">
      <c r="A483" s="178">
        <f t="shared" si="15"/>
        <v>482</v>
      </c>
      <c r="B483" s="173">
        <v>19840426</v>
      </c>
      <c r="C483">
        <v>43.15</v>
      </c>
      <c r="D483" s="178" t="str">
        <f t="shared" si="14"/>
        <v>,(CAST('19840426' AS DateTime),43.15,0,N'MANTENIMIENTO',CAST('19000101' AS DateTime), N'999999999')</v>
      </c>
    </row>
    <row r="484" spans="1:4" x14ac:dyDescent="0.25">
      <c r="A484" s="178">
        <f t="shared" si="15"/>
        <v>483</v>
      </c>
      <c r="B484" s="173">
        <v>19840427</v>
      </c>
      <c r="C484">
        <v>43.15</v>
      </c>
      <c r="D484" s="178" t="str">
        <f t="shared" si="14"/>
        <v>,(CAST('19840427' AS DateTime),43.15,0,N'MANTENIMIENTO',CAST('19000101' AS DateTime), N'999999999')</v>
      </c>
    </row>
    <row r="485" spans="1:4" x14ac:dyDescent="0.25">
      <c r="A485" s="178">
        <f t="shared" si="15"/>
        <v>484</v>
      </c>
      <c r="B485" s="173">
        <v>19840428</v>
      </c>
      <c r="C485">
        <v>43.15</v>
      </c>
      <c r="D485" s="178" t="str">
        <f t="shared" si="14"/>
        <v>,(CAST('19840428' AS DateTime),43.15,0,N'MANTENIMIENTO',CAST('19000101' AS DateTime), N'999999999')</v>
      </c>
    </row>
    <row r="486" spans="1:4" x14ac:dyDescent="0.25">
      <c r="A486" s="178">
        <f t="shared" si="15"/>
        <v>485</v>
      </c>
      <c r="B486" s="173">
        <v>19840429</v>
      </c>
      <c r="C486">
        <v>43.15</v>
      </c>
      <c r="D486" s="178" t="str">
        <f t="shared" si="14"/>
        <v>,(CAST('19840429' AS DateTime),43.15,0,N'MANTENIMIENTO',CAST('19000101' AS DateTime), N'999999999')</v>
      </c>
    </row>
    <row r="487" spans="1:4" x14ac:dyDescent="0.25">
      <c r="A487" s="178">
        <f t="shared" si="15"/>
        <v>486</v>
      </c>
      <c r="B487" s="173">
        <v>19840430</v>
      </c>
      <c r="C487">
        <v>43.15</v>
      </c>
      <c r="D487" s="178" t="str">
        <f t="shared" si="14"/>
        <v>,(CAST('19840430' AS DateTime),43.15,0,N'MANTENIMIENTO',CAST('19000101' AS DateTime), N'999999999')</v>
      </c>
    </row>
    <row r="488" spans="1:4" x14ac:dyDescent="0.25">
      <c r="A488" s="178">
        <f t="shared" si="15"/>
        <v>487</v>
      </c>
      <c r="B488" s="173">
        <v>19840501</v>
      </c>
      <c r="C488">
        <v>43.15</v>
      </c>
      <c r="D488" s="178" t="str">
        <f t="shared" si="14"/>
        <v>,(CAST('19840501' AS DateTime),43.15,0,N'MANTENIMIENTO',CAST('19000101' AS DateTime), N'999999999')</v>
      </c>
    </row>
    <row r="489" spans="1:4" x14ac:dyDescent="0.25">
      <c r="A489" s="178">
        <f t="shared" si="15"/>
        <v>488</v>
      </c>
      <c r="B489" s="173">
        <v>19840502</v>
      </c>
      <c r="C489">
        <v>43.15</v>
      </c>
      <c r="D489" s="178" t="str">
        <f t="shared" si="14"/>
        <v>,(CAST('19840502' AS DateTime),43.15,0,N'MANTENIMIENTO',CAST('19000101' AS DateTime), N'999999999')</v>
      </c>
    </row>
    <row r="490" spans="1:4" x14ac:dyDescent="0.25">
      <c r="A490" s="178">
        <f t="shared" si="15"/>
        <v>489</v>
      </c>
      <c r="B490" s="173">
        <v>19840503</v>
      </c>
      <c r="C490">
        <v>43.15</v>
      </c>
      <c r="D490" s="178" t="str">
        <f t="shared" si="14"/>
        <v>,(CAST('19840503' AS DateTime),43.15,0,N'MANTENIMIENTO',CAST('19000101' AS DateTime), N'999999999')</v>
      </c>
    </row>
    <row r="491" spans="1:4" x14ac:dyDescent="0.25">
      <c r="A491" s="178">
        <f t="shared" si="15"/>
        <v>490</v>
      </c>
      <c r="B491" s="173">
        <v>19840504</v>
      </c>
      <c r="C491">
        <v>43.15</v>
      </c>
      <c r="D491" s="178" t="str">
        <f t="shared" si="14"/>
        <v>,(CAST('19840504' AS DateTime),43.15,0,N'MANTENIMIENTO',CAST('19000101' AS DateTime), N'999999999')</v>
      </c>
    </row>
    <row r="492" spans="1:4" x14ac:dyDescent="0.25">
      <c r="A492" s="178">
        <f t="shared" si="15"/>
        <v>491</v>
      </c>
      <c r="B492" s="173">
        <v>19840505</v>
      </c>
      <c r="C492">
        <v>43.15</v>
      </c>
      <c r="D492" s="178" t="str">
        <f t="shared" si="14"/>
        <v>,(CAST('19840505' AS DateTime),43.15,0,N'MANTENIMIENTO',CAST('19000101' AS DateTime), N'999999999')</v>
      </c>
    </row>
    <row r="493" spans="1:4" x14ac:dyDescent="0.25">
      <c r="A493" s="178">
        <f t="shared" si="15"/>
        <v>492</v>
      </c>
      <c r="B493" s="173">
        <v>19840506</v>
      </c>
      <c r="C493">
        <v>43.15</v>
      </c>
      <c r="D493" s="178" t="str">
        <f t="shared" si="14"/>
        <v>,(CAST('19840506' AS DateTime),43.15,0,N'MANTENIMIENTO',CAST('19000101' AS DateTime), N'999999999')</v>
      </c>
    </row>
    <row r="494" spans="1:4" x14ac:dyDescent="0.25">
      <c r="A494" s="178">
        <f t="shared" si="15"/>
        <v>493</v>
      </c>
      <c r="B494" s="173">
        <v>19840507</v>
      </c>
      <c r="C494">
        <v>43.15</v>
      </c>
      <c r="D494" s="178" t="str">
        <f t="shared" si="14"/>
        <v>,(CAST('19840507' AS DateTime),43.15,0,N'MANTENIMIENTO',CAST('19000101' AS DateTime), N'999999999')</v>
      </c>
    </row>
    <row r="495" spans="1:4" x14ac:dyDescent="0.25">
      <c r="A495" s="178">
        <f t="shared" si="15"/>
        <v>494</v>
      </c>
      <c r="B495" s="173">
        <v>19840508</v>
      </c>
      <c r="C495">
        <v>43.15</v>
      </c>
      <c r="D495" s="178" t="str">
        <f t="shared" si="14"/>
        <v>,(CAST('19840508' AS DateTime),43.15,0,N'MANTENIMIENTO',CAST('19000101' AS DateTime), N'999999999')</v>
      </c>
    </row>
    <row r="496" spans="1:4" x14ac:dyDescent="0.25">
      <c r="A496" s="178">
        <f t="shared" si="15"/>
        <v>495</v>
      </c>
      <c r="B496" s="173">
        <v>19840509</v>
      </c>
      <c r="C496">
        <v>43.15</v>
      </c>
      <c r="D496" s="178" t="str">
        <f t="shared" si="14"/>
        <v>,(CAST('19840509' AS DateTime),43.15,0,N'MANTENIMIENTO',CAST('19000101' AS DateTime), N'999999999')</v>
      </c>
    </row>
    <row r="497" spans="1:4" x14ac:dyDescent="0.25">
      <c r="A497" s="178">
        <f t="shared" si="15"/>
        <v>496</v>
      </c>
      <c r="B497" s="173">
        <v>19840510</v>
      </c>
      <c r="C497">
        <v>43.15</v>
      </c>
      <c r="D497" s="178" t="str">
        <f t="shared" si="14"/>
        <v>,(CAST('19840510' AS DateTime),43.15,0,N'MANTENIMIENTO',CAST('19000101' AS DateTime), N'999999999')</v>
      </c>
    </row>
    <row r="498" spans="1:4" x14ac:dyDescent="0.25">
      <c r="A498" s="178">
        <f t="shared" si="15"/>
        <v>497</v>
      </c>
      <c r="B498" s="173">
        <v>19840511</v>
      </c>
      <c r="C498">
        <v>43.15</v>
      </c>
      <c r="D498" s="178" t="str">
        <f t="shared" si="14"/>
        <v>,(CAST('19840511' AS DateTime),43.15,0,N'MANTENIMIENTO',CAST('19000101' AS DateTime), N'999999999')</v>
      </c>
    </row>
    <row r="499" spans="1:4" x14ac:dyDescent="0.25">
      <c r="A499" s="178">
        <f t="shared" si="15"/>
        <v>498</v>
      </c>
      <c r="B499" s="173">
        <v>19840512</v>
      </c>
      <c r="C499">
        <v>43.15</v>
      </c>
      <c r="D499" s="178" t="str">
        <f t="shared" si="14"/>
        <v>,(CAST('19840512' AS DateTime),43.15,0,N'MANTENIMIENTO',CAST('19000101' AS DateTime), N'999999999')</v>
      </c>
    </row>
    <row r="500" spans="1:4" x14ac:dyDescent="0.25">
      <c r="A500" s="178">
        <f t="shared" si="15"/>
        <v>499</v>
      </c>
      <c r="B500" s="173">
        <v>19840513</v>
      </c>
      <c r="C500">
        <v>43.15</v>
      </c>
      <c r="D500" s="178" t="str">
        <f t="shared" si="14"/>
        <v>,(CAST('19840513' AS DateTime),43.15,0,N'MANTENIMIENTO',CAST('19000101' AS DateTime), N'999999999')</v>
      </c>
    </row>
    <row r="501" spans="1:4" x14ac:dyDescent="0.25">
      <c r="A501" s="178">
        <f t="shared" si="15"/>
        <v>500</v>
      </c>
      <c r="B501" s="173">
        <v>19840514</v>
      </c>
      <c r="C501">
        <v>43.15</v>
      </c>
      <c r="D501" s="178" t="str">
        <f t="shared" si="14"/>
        <v>,(CAST('19840514' AS DateTime),43.15,0,N'MANTENIMIENTO',CAST('19000101' AS DateTime), N'999999999')</v>
      </c>
    </row>
    <row r="502" spans="1:4" x14ac:dyDescent="0.25">
      <c r="A502" s="178">
        <f t="shared" si="15"/>
        <v>501</v>
      </c>
      <c r="B502" s="173">
        <v>19840515</v>
      </c>
      <c r="C502">
        <v>43.15</v>
      </c>
      <c r="D502" s="178" t="str">
        <f t="shared" si="14"/>
        <v>,(CAST('19840515' AS DateTime),43.15,0,N'MANTENIMIENTO',CAST('19000101' AS DateTime), N'999999999')</v>
      </c>
    </row>
    <row r="503" spans="1:4" x14ac:dyDescent="0.25">
      <c r="A503" s="178">
        <f t="shared" si="15"/>
        <v>502</v>
      </c>
      <c r="B503" s="173">
        <v>19840516</v>
      </c>
      <c r="C503">
        <v>43.15</v>
      </c>
      <c r="D503" s="178" t="str">
        <f t="shared" si="14"/>
        <v>,(CAST('19840516' AS DateTime),43.15,0,N'MANTENIMIENTO',CAST('19000101' AS DateTime), N'999999999')</v>
      </c>
    </row>
    <row r="504" spans="1:4" x14ac:dyDescent="0.25">
      <c r="A504" s="178">
        <f t="shared" si="15"/>
        <v>503</v>
      </c>
      <c r="B504" s="173">
        <v>19840517</v>
      </c>
      <c r="C504">
        <v>43.15</v>
      </c>
      <c r="D504" s="178" t="str">
        <f t="shared" si="14"/>
        <v>,(CAST('19840517' AS DateTime),43.15,0,N'MANTENIMIENTO',CAST('19000101' AS DateTime), N'999999999')</v>
      </c>
    </row>
    <row r="505" spans="1:4" x14ac:dyDescent="0.25">
      <c r="A505" s="178">
        <f t="shared" si="15"/>
        <v>504</v>
      </c>
      <c r="B505" s="173">
        <v>19840518</v>
      </c>
      <c r="C505">
        <v>43.15</v>
      </c>
      <c r="D505" s="178" t="str">
        <f t="shared" si="14"/>
        <v>,(CAST('19840518' AS DateTime),43.15,0,N'MANTENIMIENTO',CAST('19000101' AS DateTime), N'999999999')</v>
      </c>
    </row>
    <row r="506" spans="1:4" x14ac:dyDescent="0.25">
      <c r="A506" s="178">
        <f t="shared" si="15"/>
        <v>505</v>
      </c>
      <c r="B506" s="173">
        <v>19840519</v>
      </c>
      <c r="C506">
        <v>43.15</v>
      </c>
      <c r="D506" s="178" t="str">
        <f t="shared" si="14"/>
        <v>,(CAST('19840519' AS DateTime),43.15,0,N'MANTENIMIENTO',CAST('19000101' AS DateTime), N'999999999')</v>
      </c>
    </row>
    <row r="507" spans="1:4" x14ac:dyDescent="0.25">
      <c r="A507" s="178">
        <f t="shared" si="15"/>
        <v>506</v>
      </c>
      <c r="B507" s="173">
        <v>19840520</v>
      </c>
      <c r="C507">
        <v>43.15</v>
      </c>
      <c r="D507" s="178" t="str">
        <f t="shared" si="14"/>
        <v>,(CAST('19840520' AS DateTime),43.15,0,N'MANTENIMIENTO',CAST('19000101' AS DateTime), N'999999999')</v>
      </c>
    </row>
    <row r="508" spans="1:4" x14ac:dyDescent="0.25">
      <c r="A508" s="178">
        <f t="shared" si="15"/>
        <v>507</v>
      </c>
      <c r="B508" s="173">
        <v>19840521</v>
      </c>
      <c r="C508">
        <v>43.15</v>
      </c>
      <c r="D508" s="178" t="str">
        <f t="shared" si="14"/>
        <v>,(CAST('19840521' AS DateTime),43.15,0,N'MANTENIMIENTO',CAST('19000101' AS DateTime), N'999999999')</v>
      </c>
    </row>
    <row r="509" spans="1:4" x14ac:dyDescent="0.25">
      <c r="A509" s="178">
        <f t="shared" si="15"/>
        <v>508</v>
      </c>
      <c r="B509" s="173">
        <v>19840522</v>
      </c>
      <c r="C509">
        <v>43.15</v>
      </c>
      <c r="D509" s="178" t="str">
        <f t="shared" si="14"/>
        <v>,(CAST('19840522' AS DateTime),43.15,0,N'MANTENIMIENTO',CAST('19000101' AS DateTime), N'999999999')</v>
      </c>
    </row>
    <row r="510" spans="1:4" x14ac:dyDescent="0.25">
      <c r="A510" s="178">
        <f t="shared" si="15"/>
        <v>509</v>
      </c>
      <c r="B510" s="173">
        <v>19840523</v>
      </c>
      <c r="C510">
        <v>43.15</v>
      </c>
      <c r="D510" s="178" t="str">
        <f t="shared" si="14"/>
        <v>,(CAST('19840523' AS DateTime),43.15,0,N'MANTENIMIENTO',CAST('19000101' AS DateTime), N'999999999')</v>
      </c>
    </row>
    <row r="511" spans="1:4" x14ac:dyDescent="0.25">
      <c r="A511" s="178">
        <f t="shared" si="15"/>
        <v>510</v>
      </c>
      <c r="B511" s="173">
        <v>19840524</v>
      </c>
      <c r="C511">
        <v>43.15</v>
      </c>
      <c r="D511" s="178" t="str">
        <f t="shared" si="14"/>
        <v>,(CAST('19840524' AS DateTime),43.15,0,N'MANTENIMIENTO',CAST('19000101' AS DateTime), N'999999999')</v>
      </c>
    </row>
    <row r="512" spans="1:4" x14ac:dyDescent="0.25">
      <c r="A512" s="178">
        <f t="shared" si="15"/>
        <v>511</v>
      </c>
      <c r="B512" s="173">
        <v>19840525</v>
      </c>
      <c r="C512">
        <v>43.15</v>
      </c>
      <c r="D512" s="178" t="str">
        <f t="shared" si="14"/>
        <v>,(CAST('19840525' AS DateTime),43.15,0,N'MANTENIMIENTO',CAST('19000101' AS DateTime), N'999999999')</v>
      </c>
    </row>
    <row r="513" spans="1:4" x14ac:dyDescent="0.25">
      <c r="A513" s="178">
        <f t="shared" si="15"/>
        <v>512</v>
      </c>
      <c r="B513" s="173">
        <v>19840526</v>
      </c>
      <c r="C513">
        <v>43.15</v>
      </c>
      <c r="D513" s="178" t="str">
        <f t="shared" si="14"/>
        <v>,(CAST('19840526' AS DateTime),43.15,0,N'MANTENIMIENTO',CAST('19000101' AS DateTime), N'999999999')</v>
      </c>
    </row>
    <row r="514" spans="1:4" x14ac:dyDescent="0.25">
      <c r="A514" s="178">
        <f t="shared" si="15"/>
        <v>513</v>
      </c>
      <c r="B514" s="173">
        <v>19840527</v>
      </c>
      <c r="C514">
        <v>43.15</v>
      </c>
      <c r="D514" s="178" t="str">
        <f t="shared" si="14"/>
        <v>,(CAST('19840527' AS DateTime),43.15,0,N'MANTENIMIENTO',CAST('19000101' AS DateTime), N'999999999')</v>
      </c>
    </row>
    <row r="515" spans="1:4" x14ac:dyDescent="0.25">
      <c r="A515" s="178">
        <f t="shared" si="15"/>
        <v>514</v>
      </c>
      <c r="B515" s="173">
        <v>19840528</v>
      </c>
      <c r="C515">
        <v>43.15</v>
      </c>
      <c r="D515" s="178" t="str">
        <f t="shared" ref="D515:D578" si="16">+CONCATENATE(",(CAST(","'",B515,"'"," AS DateTime),",(SUBSTITUTE(C515,",",".")),",0,N'MANTENIMIENTO',CAST('19000101' AS DateTime), N'999999999')")</f>
        <v>,(CAST('19840528' AS DateTime),43.15,0,N'MANTENIMIENTO',CAST('19000101' AS DateTime), N'999999999')</v>
      </c>
    </row>
    <row r="516" spans="1:4" x14ac:dyDescent="0.25">
      <c r="A516" s="178">
        <f t="shared" ref="A516:A579" si="17">A515+1</f>
        <v>515</v>
      </c>
      <c r="B516" s="173">
        <v>19840529</v>
      </c>
      <c r="C516">
        <v>43.5</v>
      </c>
      <c r="D516" s="178" t="str">
        <f t="shared" si="16"/>
        <v>,(CAST('19840529' AS DateTime),43.5,0,N'MANTENIMIENTO',CAST('19000101' AS DateTime), N'999999999')</v>
      </c>
    </row>
    <row r="517" spans="1:4" x14ac:dyDescent="0.25">
      <c r="A517" s="178">
        <f t="shared" si="17"/>
        <v>516</v>
      </c>
      <c r="B517" s="173">
        <v>19840530</v>
      </c>
      <c r="C517">
        <v>43.5</v>
      </c>
      <c r="D517" s="178" t="str">
        <f t="shared" si="16"/>
        <v>,(CAST('19840530' AS DateTime),43.5,0,N'MANTENIMIENTO',CAST('19000101' AS DateTime), N'999999999')</v>
      </c>
    </row>
    <row r="518" spans="1:4" x14ac:dyDescent="0.25">
      <c r="A518" s="178">
        <f t="shared" si="17"/>
        <v>517</v>
      </c>
      <c r="B518" s="173">
        <v>19840531</v>
      </c>
      <c r="C518">
        <v>43.5</v>
      </c>
      <c r="D518" s="178" t="str">
        <f t="shared" si="16"/>
        <v>,(CAST('19840531' AS DateTime),43.5,0,N'MANTENIMIENTO',CAST('19000101' AS DateTime), N'999999999')</v>
      </c>
    </row>
    <row r="519" spans="1:4" x14ac:dyDescent="0.25">
      <c r="A519" s="178">
        <f t="shared" si="17"/>
        <v>518</v>
      </c>
      <c r="B519" s="173">
        <v>19840601</v>
      </c>
      <c r="C519">
        <v>43.5</v>
      </c>
      <c r="D519" s="178" t="str">
        <f t="shared" si="16"/>
        <v>,(CAST('19840601' AS DateTime),43.5,0,N'MANTENIMIENTO',CAST('19000101' AS DateTime), N'999999999')</v>
      </c>
    </row>
    <row r="520" spans="1:4" x14ac:dyDescent="0.25">
      <c r="A520" s="178">
        <f t="shared" si="17"/>
        <v>519</v>
      </c>
      <c r="B520" s="173">
        <v>19840602</v>
      </c>
      <c r="C520">
        <v>43.5</v>
      </c>
      <c r="D520" s="178" t="str">
        <f t="shared" si="16"/>
        <v>,(CAST('19840602' AS DateTime),43.5,0,N'MANTENIMIENTO',CAST('19000101' AS DateTime), N'999999999')</v>
      </c>
    </row>
    <row r="521" spans="1:4" x14ac:dyDescent="0.25">
      <c r="A521" s="178">
        <f t="shared" si="17"/>
        <v>520</v>
      </c>
      <c r="B521" s="173">
        <v>19840603</v>
      </c>
      <c r="C521">
        <v>43.5</v>
      </c>
      <c r="D521" s="178" t="str">
        <f t="shared" si="16"/>
        <v>,(CAST('19840603' AS DateTime),43.5,0,N'MANTENIMIENTO',CAST('19000101' AS DateTime), N'999999999')</v>
      </c>
    </row>
    <row r="522" spans="1:4" x14ac:dyDescent="0.25">
      <c r="A522" s="178">
        <f t="shared" si="17"/>
        <v>521</v>
      </c>
      <c r="B522" s="173">
        <v>19840604</v>
      </c>
      <c r="C522">
        <v>43.5</v>
      </c>
      <c r="D522" s="178" t="str">
        <f t="shared" si="16"/>
        <v>,(CAST('19840604' AS DateTime),43.5,0,N'MANTENIMIENTO',CAST('19000101' AS DateTime), N'999999999')</v>
      </c>
    </row>
    <row r="523" spans="1:4" x14ac:dyDescent="0.25">
      <c r="A523" s="178">
        <f t="shared" si="17"/>
        <v>522</v>
      </c>
      <c r="B523" s="173">
        <v>19840605</v>
      </c>
      <c r="C523">
        <v>43.5</v>
      </c>
      <c r="D523" s="178" t="str">
        <f t="shared" si="16"/>
        <v>,(CAST('19840605' AS DateTime),43.5,0,N'MANTENIMIENTO',CAST('19000101' AS DateTime), N'999999999')</v>
      </c>
    </row>
    <row r="524" spans="1:4" x14ac:dyDescent="0.25">
      <c r="A524" s="178">
        <f t="shared" si="17"/>
        <v>523</v>
      </c>
      <c r="B524" s="173">
        <v>19840606</v>
      </c>
      <c r="C524">
        <v>43.5</v>
      </c>
      <c r="D524" s="178" t="str">
        <f t="shared" si="16"/>
        <v>,(CAST('19840606' AS DateTime),43.5,0,N'MANTENIMIENTO',CAST('19000101' AS DateTime), N'999999999')</v>
      </c>
    </row>
    <row r="525" spans="1:4" x14ac:dyDescent="0.25">
      <c r="A525" s="178">
        <f t="shared" si="17"/>
        <v>524</v>
      </c>
      <c r="B525" s="173">
        <v>19840607</v>
      </c>
      <c r="C525">
        <v>43.5</v>
      </c>
      <c r="D525" s="178" t="str">
        <f t="shared" si="16"/>
        <v>,(CAST('19840607' AS DateTime),43.5,0,N'MANTENIMIENTO',CAST('19000101' AS DateTime), N'999999999')</v>
      </c>
    </row>
    <row r="526" spans="1:4" x14ac:dyDescent="0.25">
      <c r="A526" s="178">
        <f t="shared" si="17"/>
        <v>525</v>
      </c>
      <c r="B526" s="173">
        <v>19840608</v>
      </c>
      <c r="C526">
        <v>43.5</v>
      </c>
      <c r="D526" s="178" t="str">
        <f t="shared" si="16"/>
        <v>,(CAST('19840608' AS DateTime),43.5,0,N'MANTENIMIENTO',CAST('19000101' AS DateTime), N'999999999')</v>
      </c>
    </row>
    <row r="527" spans="1:4" x14ac:dyDescent="0.25">
      <c r="A527" s="178">
        <f t="shared" si="17"/>
        <v>526</v>
      </c>
      <c r="B527" s="173">
        <v>19840609</v>
      </c>
      <c r="C527">
        <v>43.5</v>
      </c>
      <c r="D527" s="178" t="str">
        <f t="shared" si="16"/>
        <v>,(CAST('19840609' AS DateTime),43.5,0,N'MANTENIMIENTO',CAST('19000101' AS DateTime), N'999999999')</v>
      </c>
    </row>
    <row r="528" spans="1:4" x14ac:dyDescent="0.25">
      <c r="A528" s="178">
        <f t="shared" si="17"/>
        <v>527</v>
      </c>
      <c r="B528" s="173">
        <v>19840610</v>
      </c>
      <c r="C528">
        <v>43.5</v>
      </c>
      <c r="D528" s="178" t="str">
        <f t="shared" si="16"/>
        <v>,(CAST('19840610' AS DateTime),43.5,0,N'MANTENIMIENTO',CAST('19000101' AS DateTime), N'999999999')</v>
      </c>
    </row>
    <row r="529" spans="1:4" x14ac:dyDescent="0.25">
      <c r="A529" s="178">
        <f t="shared" si="17"/>
        <v>528</v>
      </c>
      <c r="B529" s="173">
        <v>19840611</v>
      </c>
      <c r="C529">
        <v>43.5</v>
      </c>
      <c r="D529" s="178" t="str">
        <f t="shared" si="16"/>
        <v>,(CAST('19840611' AS DateTime),43.5,0,N'MANTENIMIENTO',CAST('19000101' AS DateTime), N'999999999')</v>
      </c>
    </row>
    <row r="530" spans="1:4" x14ac:dyDescent="0.25">
      <c r="A530" s="178">
        <f t="shared" si="17"/>
        <v>529</v>
      </c>
      <c r="B530" s="173">
        <v>19840612</v>
      </c>
      <c r="C530">
        <v>43.5</v>
      </c>
      <c r="D530" s="178" t="str">
        <f t="shared" si="16"/>
        <v>,(CAST('19840612' AS DateTime),43.5,0,N'MANTENIMIENTO',CAST('19000101' AS DateTime), N'999999999')</v>
      </c>
    </row>
    <row r="531" spans="1:4" x14ac:dyDescent="0.25">
      <c r="A531" s="178">
        <f t="shared" si="17"/>
        <v>530</v>
      </c>
      <c r="B531" s="173">
        <v>19840613</v>
      </c>
      <c r="C531">
        <v>43.5</v>
      </c>
      <c r="D531" s="178" t="str">
        <f t="shared" si="16"/>
        <v>,(CAST('19840613' AS DateTime),43.5,0,N'MANTENIMIENTO',CAST('19000101' AS DateTime), N'999999999')</v>
      </c>
    </row>
    <row r="532" spans="1:4" x14ac:dyDescent="0.25">
      <c r="A532" s="178">
        <f t="shared" si="17"/>
        <v>531</v>
      </c>
      <c r="B532" s="173">
        <v>19840614</v>
      </c>
      <c r="C532">
        <v>43.5</v>
      </c>
      <c r="D532" s="178" t="str">
        <f t="shared" si="16"/>
        <v>,(CAST('19840614' AS DateTime),43.5,0,N'MANTENIMIENTO',CAST('19000101' AS DateTime), N'999999999')</v>
      </c>
    </row>
    <row r="533" spans="1:4" x14ac:dyDescent="0.25">
      <c r="A533" s="178">
        <f t="shared" si="17"/>
        <v>532</v>
      </c>
      <c r="B533" s="173">
        <v>19840615</v>
      </c>
      <c r="C533">
        <v>43.5</v>
      </c>
      <c r="D533" s="178" t="str">
        <f t="shared" si="16"/>
        <v>,(CAST('19840615' AS DateTime),43.5,0,N'MANTENIMIENTO',CAST('19000101' AS DateTime), N'999999999')</v>
      </c>
    </row>
    <row r="534" spans="1:4" x14ac:dyDescent="0.25">
      <c r="A534" s="178">
        <f t="shared" si="17"/>
        <v>533</v>
      </c>
      <c r="B534" s="173">
        <v>19840616</v>
      </c>
      <c r="C534">
        <v>43.5</v>
      </c>
      <c r="D534" s="178" t="str">
        <f t="shared" si="16"/>
        <v>,(CAST('19840616' AS DateTime),43.5,0,N'MANTENIMIENTO',CAST('19000101' AS DateTime), N'999999999')</v>
      </c>
    </row>
    <row r="535" spans="1:4" x14ac:dyDescent="0.25">
      <c r="A535" s="178">
        <f t="shared" si="17"/>
        <v>534</v>
      </c>
      <c r="B535" s="173">
        <v>19840617</v>
      </c>
      <c r="C535">
        <v>43.5</v>
      </c>
      <c r="D535" s="178" t="str">
        <f t="shared" si="16"/>
        <v>,(CAST('19840617' AS DateTime),43.5,0,N'MANTENIMIENTO',CAST('19000101' AS DateTime), N'999999999')</v>
      </c>
    </row>
    <row r="536" spans="1:4" x14ac:dyDescent="0.25">
      <c r="A536" s="178">
        <f t="shared" si="17"/>
        <v>535</v>
      </c>
      <c r="B536" s="173">
        <v>19840618</v>
      </c>
      <c r="C536">
        <v>43.5</v>
      </c>
      <c r="D536" s="178" t="str">
        <f t="shared" si="16"/>
        <v>,(CAST('19840618' AS DateTime),43.5,0,N'MANTENIMIENTO',CAST('19000101' AS DateTime), N'999999999')</v>
      </c>
    </row>
    <row r="537" spans="1:4" x14ac:dyDescent="0.25">
      <c r="A537" s="178">
        <f t="shared" si="17"/>
        <v>536</v>
      </c>
      <c r="B537" s="173">
        <v>19840619</v>
      </c>
      <c r="C537">
        <v>43.5</v>
      </c>
      <c r="D537" s="178" t="str">
        <f t="shared" si="16"/>
        <v>,(CAST('19840619' AS DateTime),43.5,0,N'MANTENIMIENTO',CAST('19000101' AS DateTime), N'999999999')</v>
      </c>
    </row>
    <row r="538" spans="1:4" x14ac:dyDescent="0.25">
      <c r="A538" s="178">
        <f t="shared" si="17"/>
        <v>537</v>
      </c>
      <c r="B538" s="173">
        <v>19840620</v>
      </c>
      <c r="C538">
        <v>43.5</v>
      </c>
      <c r="D538" s="178" t="str">
        <f t="shared" si="16"/>
        <v>,(CAST('19840620' AS DateTime),43.5,0,N'MANTENIMIENTO',CAST('19000101' AS DateTime), N'999999999')</v>
      </c>
    </row>
    <row r="539" spans="1:4" x14ac:dyDescent="0.25">
      <c r="A539" s="178">
        <f t="shared" si="17"/>
        <v>538</v>
      </c>
      <c r="B539" s="173">
        <v>19840621</v>
      </c>
      <c r="C539">
        <v>43.5</v>
      </c>
      <c r="D539" s="178" t="str">
        <f t="shared" si="16"/>
        <v>,(CAST('19840621' AS DateTime),43.5,0,N'MANTENIMIENTO',CAST('19000101' AS DateTime), N'999999999')</v>
      </c>
    </row>
    <row r="540" spans="1:4" x14ac:dyDescent="0.25">
      <c r="A540" s="178">
        <f t="shared" si="17"/>
        <v>539</v>
      </c>
      <c r="B540" s="173">
        <v>19840622</v>
      </c>
      <c r="C540">
        <v>43.5</v>
      </c>
      <c r="D540" s="178" t="str">
        <f t="shared" si="16"/>
        <v>,(CAST('19840622' AS DateTime),43.5,0,N'MANTENIMIENTO',CAST('19000101' AS DateTime), N'999999999')</v>
      </c>
    </row>
    <row r="541" spans="1:4" x14ac:dyDescent="0.25">
      <c r="A541" s="178">
        <f t="shared" si="17"/>
        <v>540</v>
      </c>
      <c r="B541" s="173">
        <v>19840623</v>
      </c>
      <c r="C541">
        <v>43.5</v>
      </c>
      <c r="D541" s="178" t="str">
        <f t="shared" si="16"/>
        <v>,(CAST('19840623' AS DateTime),43.5,0,N'MANTENIMIENTO',CAST('19000101' AS DateTime), N'999999999')</v>
      </c>
    </row>
    <row r="542" spans="1:4" x14ac:dyDescent="0.25">
      <c r="A542" s="178">
        <f t="shared" si="17"/>
        <v>541</v>
      </c>
      <c r="B542" s="173">
        <v>19840624</v>
      </c>
      <c r="C542">
        <v>43.5</v>
      </c>
      <c r="D542" s="178" t="str">
        <f t="shared" si="16"/>
        <v>,(CAST('19840624' AS DateTime),43.5,0,N'MANTENIMIENTO',CAST('19000101' AS DateTime), N'999999999')</v>
      </c>
    </row>
    <row r="543" spans="1:4" x14ac:dyDescent="0.25">
      <c r="A543" s="178">
        <f t="shared" si="17"/>
        <v>542</v>
      </c>
      <c r="B543" s="173">
        <v>19840625</v>
      </c>
      <c r="C543">
        <v>43.5</v>
      </c>
      <c r="D543" s="178" t="str">
        <f t="shared" si="16"/>
        <v>,(CAST('19840625' AS DateTime),43.5,0,N'MANTENIMIENTO',CAST('19000101' AS DateTime), N'999999999')</v>
      </c>
    </row>
    <row r="544" spans="1:4" x14ac:dyDescent="0.25">
      <c r="A544" s="178">
        <f t="shared" si="17"/>
        <v>543</v>
      </c>
      <c r="B544" s="173">
        <v>19840626</v>
      </c>
      <c r="C544">
        <v>43.5</v>
      </c>
      <c r="D544" s="178" t="str">
        <f t="shared" si="16"/>
        <v>,(CAST('19840626' AS DateTime),43.5,0,N'MANTENIMIENTO',CAST('19000101' AS DateTime), N'999999999')</v>
      </c>
    </row>
    <row r="545" spans="1:4" x14ac:dyDescent="0.25">
      <c r="A545" s="178">
        <f t="shared" si="17"/>
        <v>544</v>
      </c>
      <c r="B545" s="173">
        <v>19840627</v>
      </c>
      <c r="C545">
        <v>43.5</v>
      </c>
      <c r="D545" s="178" t="str">
        <f t="shared" si="16"/>
        <v>,(CAST('19840627' AS DateTime),43.5,0,N'MANTENIMIENTO',CAST('19000101' AS DateTime), N'999999999')</v>
      </c>
    </row>
    <row r="546" spans="1:4" x14ac:dyDescent="0.25">
      <c r="A546" s="178">
        <f t="shared" si="17"/>
        <v>545</v>
      </c>
      <c r="B546" s="173">
        <v>19840628</v>
      </c>
      <c r="C546">
        <v>43.5</v>
      </c>
      <c r="D546" s="178" t="str">
        <f t="shared" si="16"/>
        <v>,(CAST('19840628' AS DateTime),43.5,0,N'MANTENIMIENTO',CAST('19000101' AS DateTime), N'999999999')</v>
      </c>
    </row>
    <row r="547" spans="1:4" x14ac:dyDescent="0.25">
      <c r="A547" s="178">
        <f t="shared" si="17"/>
        <v>546</v>
      </c>
      <c r="B547" s="173">
        <v>19840629</v>
      </c>
      <c r="C547">
        <v>43.75</v>
      </c>
      <c r="D547" s="178" t="str">
        <f t="shared" si="16"/>
        <v>,(CAST('19840629' AS DateTime),43.75,0,N'MANTENIMIENTO',CAST('19000101' AS DateTime), N'999999999')</v>
      </c>
    </row>
    <row r="548" spans="1:4" x14ac:dyDescent="0.25">
      <c r="A548" s="178">
        <f t="shared" si="17"/>
        <v>547</v>
      </c>
      <c r="B548" s="173">
        <v>19840630</v>
      </c>
      <c r="C548">
        <v>43.75</v>
      </c>
      <c r="D548" s="178" t="str">
        <f t="shared" si="16"/>
        <v>,(CAST('19840630' AS DateTime),43.75,0,N'MANTENIMIENTO',CAST('19000101' AS DateTime), N'999999999')</v>
      </c>
    </row>
    <row r="549" spans="1:4" x14ac:dyDescent="0.25">
      <c r="A549" s="178">
        <f t="shared" si="17"/>
        <v>548</v>
      </c>
      <c r="B549" s="173">
        <v>19840701</v>
      </c>
      <c r="C549">
        <v>43.75</v>
      </c>
      <c r="D549" s="178" t="str">
        <f t="shared" si="16"/>
        <v>,(CAST('19840701' AS DateTime),43.75,0,N'MANTENIMIENTO',CAST('19000101' AS DateTime), N'999999999')</v>
      </c>
    </row>
    <row r="550" spans="1:4" x14ac:dyDescent="0.25">
      <c r="A550" s="178">
        <f t="shared" si="17"/>
        <v>549</v>
      </c>
      <c r="B550" s="173">
        <v>19840702</v>
      </c>
      <c r="C550">
        <v>43.75</v>
      </c>
      <c r="D550" s="178" t="str">
        <f t="shared" si="16"/>
        <v>,(CAST('19840702' AS DateTime),43.75,0,N'MANTENIMIENTO',CAST('19000101' AS DateTime), N'999999999')</v>
      </c>
    </row>
    <row r="551" spans="1:4" x14ac:dyDescent="0.25">
      <c r="A551" s="178">
        <f t="shared" si="17"/>
        <v>550</v>
      </c>
      <c r="B551" s="173">
        <v>19840703</v>
      </c>
      <c r="C551">
        <v>43.75</v>
      </c>
      <c r="D551" s="178" t="str">
        <f t="shared" si="16"/>
        <v>,(CAST('19840703' AS DateTime),43.75,0,N'MANTENIMIENTO',CAST('19000101' AS DateTime), N'999999999')</v>
      </c>
    </row>
    <row r="552" spans="1:4" x14ac:dyDescent="0.25">
      <c r="A552" s="178">
        <f t="shared" si="17"/>
        <v>551</v>
      </c>
      <c r="B552" s="173">
        <v>19840704</v>
      </c>
      <c r="C552">
        <v>43.75</v>
      </c>
      <c r="D552" s="178" t="str">
        <f t="shared" si="16"/>
        <v>,(CAST('19840704' AS DateTime),43.75,0,N'MANTENIMIENTO',CAST('19000101' AS DateTime), N'999999999')</v>
      </c>
    </row>
    <row r="553" spans="1:4" x14ac:dyDescent="0.25">
      <c r="A553" s="178">
        <f t="shared" si="17"/>
        <v>552</v>
      </c>
      <c r="B553" s="173">
        <v>19840705</v>
      </c>
      <c r="C553">
        <v>43.75</v>
      </c>
      <c r="D553" s="178" t="str">
        <f t="shared" si="16"/>
        <v>,(CAST('19840705' AS DateTime),43.75,0,N'MANTENIMIENTO',CAST('19000101' AS DateTime), N'999999999')</v>
      </c>
    </row>
    <row r="554" spans="1:4" x14ac:dyDescent="0.25">
      <c r="A554" s="178">
        <f t="shared" si="17"/>
        <v>553</v>
      </c>
      <c r="B554" s="173">
        <v>19840706</v>
      </c>
      <c r="C554">
        <v>43.75</v>
      </c>
      <c r="D554" s="178" t="str">
        <f t="shared" si="16"/>
        <v>,(CAST('19840706' AS DateTime),43.75,0,N'MANTENIMIENTO',CAST('19000101' AS DateTime), N'999999999')</v>
      </c>
    </row>
    <row r="555" spans="1:4" x14ac:dyDescent="0.25">
      <c r="A555" s="178">
        <f t="shared" si="17"/>
        <v>554</v>
      </c>
      <c r="B555" s="173">
        <v>19840707</v>
      </c>
      <c r="C555">
        <v>43.75</v>
      </c>
      <c r="D555" s="178" t="str">
        <f t="shared" si="16"/>
        <v>,(CAST('19840707' AS DateTime),43.75,0,N'MANTENIMIENTO',CAST('19000101' AS DateTime), N'999999999')</v>
      </c>
    </row>
    <row r="556" spans="1:4" x14ac:dyDescent="0.25">
      <c r="A556" s="178">
        <f t="shared" si="17"/>
        <v>555</v>
      </c>
      <c r="B556" s="173">
        <v>19840708</v>
      </c>
      <c r="C556">
        <v>43.75</v>
      </c>
      <c r="D556" s="178" t="str">
        <f t="shared" si="16"/>
        <v>,(CAST('19840708' AS DateTime),43.75,0,N'MANTENIMIENTO',CAST('19000101' AS DateTime), N'999999999')</v>
      </c>
    </row>
    <row r="557" spans="1:4" x14ac:dyDescent="0.25">
      <c r="A557" s="178">
        <f t="shared" si="17"/>
        <v>556</v>
      </c>
      <c r="B557" s="173">
        <v>19840709</v>
      </c>
      <c r="C557">
        <v>43.75</v>
      </c>
      <c r="D557" s="178" t="str">
        <f t="shared" si="16"/>
        <v>,(CAST('19840709' AS DateTime),43.75,0,N'MANTENIMIENTO',CAST('19000101' AS DateTime), N'999999999')</v>
      </c>
    </row>
    <row r="558" spans="1:4" x14ac:dyDescent="0.25">
      <c r="A558" s="178">
        <f t="shared" si="17"/>
        <v>557</v>
      </c>
      <c r="B558" s="173">
        <v>19840710</v>
      </c>
      <c r="C558">
        <v>43.75</v>
      </c>
      <c r="D558" s="178" t="str">
        <f t="shared" si="16"/>
        <v>,(CAST('19840710' AS DateTime),43.75,0,N'MANTENIMIENTO',CAST('19000101' AS DateTime), N'999999999')</v>
      </c>
    </row>
    <row r="559" spans="1:4" x14ac:dyDescent="0.25">
      <c r="A559" s="178">
        <f t="shared" si="17"/>
        <v>558</v>
      </c>
      <c r="B559" s="173">
        <v>19840711</v>
      </c>
      <c r="C559">
        <v>43.75</v>
      </c>
      <c r="D559" s="178" t="str">
        <f t="shared" si="16"/>
        <v>,(CAST('19840711' AS DateTime),43.75,0,N'MANTENIMIENTO',CAST('19000101' AS DateTime), N'999999999')</v>
      </c>
    </row>
    <row r="560" spans="1:4" x14ac:dyDescent="0.25">
      <c r="A560" s="178">
        <f t="shared" si="17"/>
        <v>559</v>
      </c>
      <c r="B560" s="173">
        <v>19840712</v>
      </c>
      <c r="C560">
        <v>43.75</v>
      </c>
      <c r="D560" s="178" t="str">
        <f t="shared" si="16"/>
        <v>,(CAST('19840712' AS DateTime),43.75,0,N'MANTENIMIENTO',CAST('19000101' AS DateTime), N'999999999')</v>
      </c>
    </row>
    <row r="561" spans="1:4" x14ac:dyDescent="0.25">
      <c r="A561" s="178">
        <f t="shared" si="17"/>
        <v>560</v>
      </c>
      <c r="B561" s="173">
        <v>19840713</v>
      </c>
      <c r="C561">
        <v>43.75</v>
      </c>
      <c r="D561" s="178" t="str">
        <f t="shared" si="16"/>
        <v>,(CAST('19840713' AS DateTime),43.75,0,N'MANTENIMIENTO',CAST('19000101' AS DateTime), N'999999999')</v>
      </c>
    </row>
    <row r="562" spans="1:4" x14ac:dyDescent="0.25">
      <c r="A562" s="178">
        <f t="shared" si="17"/>
        <v>561</v>
      </c>
      <c r="B562" s="173">
        <v>19840714</v>
      </c>
      <c r="C562">
        <v>43.75</v>
      </c>
      <c r="D562" s="178" t="str">
        <f t="shared" si="16"/>
        <v>,(CAST('19840714' AS DateTime),43.75,0,N'MANTENIMIENTO',CAST('19000101' AS DateTime), N'999999999')</v>
      </c>
    </row>
    <row r="563" spans="1:4" x14ac:dyDescent="0.25">
      <c r="A563" s="178">
        <f t="shared" si="17"/>
        <v>562</v>
      </c>
      <c r="B563" s="173">
        <v>19840715</v>
      </c>
      <c r="C563">
        <v>43.75</v>
      </c>
      <c r="D563" s="178" t="str">
        <f t="shared" si="16"/>
        <v>,(CAST('19840715' AS DateTime),43.75,0,N'MANTENIMIENTO',CAST('19000101' AS DateTime), N'999999999')</v>
      </c>
    </row>
    <row r="564" spans="1:4" x14ac:dyDescent="0.25">
      <c r="A564" s="178">
        <f t="shared" si="17"/>
        <v>563</v>
      </c>
      <c r="B564" s="173">
        <v>19840716</v>
      </c>
      <c r="C564">
        <v>43.75</v>
      </c>
      <c r="D564" s="178" t="str">
        <f t="shared" si="16"/>
        <v>,(CAST('19840716' AS DateTime),43.75,0,N'MANTENIMIENTO',CAST('19000101' AS DateTime), N'999999999')</v>
      </c>
    </row>
    <row r="565" spans="1:4" x14ac:dyDescent="0.25">
      <c r="A565" s="178">
        <f t="shared" si="17"/>
        <v>564</v>
      </c>
      <c r="B565" s="173">
        <v>19840717</v>
      </c>
      <c r="C565">
        <v>43.75</v>
      </c>
      <c r="D565" s="178" t="str">
        <f t="shared" si="16"/>
        <v>,(CAST('19840717' AS DateTime),43.75,0,N'MANTENIMIENTO',CAST('19000101' AS DateTime), N'999999999')</v>
      </c>
    </row>
    <row r="566" spans="1:4" x14ac:dyDescent="0.25">
      <c r="A566" s="178">
        <f t="shared" si="17"/>
        <v>565</v>
      </c>
      <c r="B566" s="173">
        <v>19840718</v>
      </c>
      <c r="C566">
        <v>43.75</v>
      </c>
      <c r="D566" s="178" t="str">
        <f t="shared" si="16"/>
        <v>,(CAST('19840718' AS DateTime),43.75,0,N'MANTENIMIENTO',CAST('19000101' AS DateTime), N'999999999')</v>
      </c>
    </row>
    <row r="567" spans="1:4" x14ac:dyDescent="0.25">
      <c r="A567" s="178">
        <f t="shared" si="17"/>
        <v>566</v>
      </c>
      <c r="B567" s="173">
        <v>19840719</v>
      </c>
      <c r="C567">
        <v>43.75</v>
      </c>
      <c r="D567" s="178" t="str">
        <f t="shared" si="16"/>
        <v>,(CAST('19840719' AS DateTime),43.75,0,N'MANTENIMIENTO',CAST('19000101' AS DateTime), N'999999999')</v>
      </c>
    </row>
    <row r="568" spans="1:4" x14ac:dyDescent="0.25">
      <c r="A568" s="178">
        <f t="shared" si="17"/>
        <v>567</v>
      </c>
      <c r="B568" s="173">
        <v>19840720</v>
      </c>
      <c r="C568">
        <v>43.75</v>
      </c>
      <c r="D568" s="178" t="str">
        <f t="shared" si="16"/>
        <v>,(CAST('19840720' AS DateTime),43.75,0,N'MANTENIMIENTO',CAST('19000101' AS DateTime), N'999999999')</v>
      </c>
    </row>
    <row r="569" spans="1:4" x14ac:dyDescent="0.25">
      <c r="A569" s="178">
        <f t="shared" si="17"/>
        <v>568</v>
      </c>
      <c r="B569" s="173">
        <v>19840721</v>
      </c>
      <c r="C569">
        <v>43.75</v>
      </c>
      <c r="D569" s="178" t="str">
        <f t="shared" si="16"/>
        <v>,(CAST('19840721' AS DateTime),43.75,0,N'MANTENIMIENTO',CAST('19000101' AS DateTime), N'999999999')</v>
      </c>
    </row>
    <row r="570" spans="1:4" x14ac:dyDescent="0.25">
      <c r="A570" s="178">
        <f t="shared" si="17"/>
        <v>569</v>
      </c>
      <c r="B570" s="173">
        <v>19840722</v>
      </c>
      <c r="C570">
        <v>43.75</v>
      </c>
      <c r="D570" s="178" t="str">
        <f t="shared" si="16"/>
        <v>,(CAST('19840722' AS DateTime),43.75,0,N'MANTENIMIENTO',CAST('19000101' AS DateTime), N'999999999')</v>
      </c>
    </row>
    <row r="571" spans="1:4" x14ac:dyDescent="0.25">
      <c r="A571" s="178">
        <f t="shared" si="17"/>
        <v>570</v>
      </c>
      <c r="B571" s="173">
        <v>19840723</v>
      </c>
      <c r="C571">
        <v>43.75</v>
      </c>
      <c r="D571" s="178" t="str">
        <f t="shared" si="16"/>
        <v>,(CAST('19840723' AS DateTime),43.75,0,N'MANTENIMIENTO',CAST('19000101' AS DateTime), N'999999999')</v>
      </c>
    </row>
    <row r="572" spans="1:4" x14ac:dyDescent="0.25">
      <c r="A572" s="178">
        <f t="shared" si="17"/>
        <v>571</v>
      </c>
      <c r="B572" s="173">
        <v>19840724</v>
      </c>
      <c r="C572">
        <v>43.75</v>
      </c>
      <c r="D572" s="178" t="str">
        <f t="shared" si="16"/>
        <v>,(CAST('19840724' AS DateTime),43.75,0,N'MANTENIMIENTO',CAST('19000101' AS DateTime), N'999999999')</v>
      </c>
    </row>
    <row r="573" spans="1:4" x14ac:dyDescent="0.25">
      <c r="A573" s="178">
        <f t="shared" si="17"/>
        <v>572</v>
      </c>
      <c r="B573" s="173">
        <v>19840725</v>
      </c>
      <c r="C573">
        <v>43.75</v>
      </c>
      <c r="D573" s="178" t="str">
        <f t="shared" si="16"/>
        <v>,(CAST('19840725' AS DateTime),43.75,0,N'MANTENIMIENTO',CAST('19000101' AS DateTime), N'999999999')</v>
      </c>
    </row>
    <row r="574" spans="1:4" x14ac:dyDescent="0.25">
      <c r="A574" s="178">
        <f t="shared" si="17"/>
        <v>573</v>
      </c>
      <c r="B574" s="173">
        <v>19840726</v>
      </c>
      <c r="C574">
        <v>43.75</v>
      </c>
      <c r="D574" s="178" t="str">
        <f t="shared" si="16"/>
        <v>,(CAST('19840726' AS DateTime),43.75,0,N'MANTENIMIENTO',CAST('19000101' AS DateTime), N'999999999')</v>
      </c>
    </row>
    <row r="575" spans="1:4" x14ac:dyDescent="0.25">
      <c r="A575" s="178">
        <f t="shared" si="17"/>
        <v>574</v>
      </c>
      <c r="B575" s="173">
        <v>19840727</v>
      </c>
      <c r="C575">
        <v>43.75</v>
      </c>
      <c r="D575" s="178" t="str">
        <f t="shared" si="16"/>
        <v>,(CAST('19840727' AS DateTime),43.75,0,N'MANTENIMIENTO',CAST('19000101' AS DateTime), N'999999999')</v>
      </c>
    </row>
    <row r="576" spans="1:4" x14ac:dyDescent="0.25">
      <c r="A576" s="178">
        <f t="shared" si="17"/>
        <v>575</v>
      </c>
      <c r="B576" s="173">
        <v>19840728</v>
      </c>
      <c r="C576">
        <v>43.75</v>
      </c>
      <c r="D576" s="178" t="str">
        <f t="shared" si="16"/>
        <v>,(CAST('19840728' AS DateTime),43.75,0,N'MANTENIMIENTO',CAST('19000101' AS DateTime), N'999999999')</v>
      </c>
    </row>
    <row r="577" spans="1:4" x14ac:dyDescent="0.25">
      <c r="A577" s="178">
        <f t="shared" si="17"/>
        <v>576</v>
      </c>
      <c r="B577" s="173">
        <v>19840729</v>
      </c>
      <c r="C577">
        <v>43.75</v>
      </c>
      <c r="D577" s="178" t="str">
        <f t="shared" si="16"/>
        <v>,(CAST('19840729' AS DateTime),43.75,0,N'MANTENIMIENTO',CAST('19000101' AS DateTime), N'999999999')</v>
      </c>
    </row>
    <row r="578" spans="1:4" x14ac:dyDescent="0.25">
      <c r="A578" s="178">
        <f t="shared" si="17"/>
        <v>577</v>
      </c>
      <c r="B578" s="173">
        <v>19840730</v>
      </c>
      <c r="C578">
        <v>43.75</v>
      </c>
      <c r="D578" s="178" t="str">
        <f t="shared" si="16"/>
        <v>,(CAST('19840730' AS DateTime),43.75,0,N'MANTENIMIENTO',CAST('19000101' AS DateTime), N'999999999')</v>
      </c>
    </row>
    <row r="579" spans="1:4" x14ac:dyDescent="0.25">
      <c r="A579" s="178">
        <f t="shared" si="17"/>
        <v>578</v>
      </c>
      <c r="B579" s="173">
        <v>19840731</v>
      </c>
      <c r="C579">
        <v>43.75</v>
      </c>
      <c r="D579" s="178" t="str">
        <f t="shared" ref="D579:D642" si="18">+CONCATENATE(",(CAST(","'",B579,"'"," AS DateTime),",(SUBSTITUTE(C579,",",".")),",0,N'MANTENIMIENTO',CAST('19000101' AS DateTime), N'999999999')")</f>
        <v>,(CAST('19840731' AS DateTime),43.75,0,N'MANTENIMIENTO',CAST('19000101' AS DateTime), N'999999999')</v>
      </c>
    </row>
    <row r="580" spans="1:4" x14ac:dyDescent="0.25">
      <c r="A580" s="178">
        <f t="shared" ref="A580:A643" si="19">A579+1</f>
        <v>579</v>
      </c>
      <c r="B580" s="173">
        <v>19840801</v>
      </c>
      <c r="C580">
        <v>43.75</v>
      </c>
      <c r="D580" s="178" t="str">
        <f t="shared" si="18"/>
        <v>,(CAST('19840801' AS DateTime),43.75,0,N'MANTENIMIENTO',CAST('19000101' AS DateTime), N'999999999')</v>
      </c>
    </row>
    <row r="581" spans="1:4" x14ac:dyDescent="0.25">
      <c r="A581" s="178">
        <f t="shared" si="19"/>
        <v>580</v>
      </c>
      <c r="B581" s="173">
        <v>19840802</v>
      </c>
      <c r="C581">
        <v>43.75</v>
      </c>
      <c r="D581" s="178" t="str">
        <f t="shared" si="18"/>
        <v>,(CAST('19840802' AS DateTime),43.75,0,N'MANTENIMIENTO',CAST('19000101' AS DateTime), N'999999999')</v>
      </c>
    </row>
    <row r="582" spans="1:4" x14ac:dyDescent="0.25">
      <c r="A582" s="178">
        <f t="shared" si="19"/>
        <v>581</v>
      </c>
      <c r="B582" s="173">
        <v>19840803</v>
      </c>
      <c r="C582">
        <v>43.75</v>
      </c>
      <c r="D582" s="178" t="str">
        <f t="shared" si="18"/>
        <v>,(CAST('19840803' AS DateTime),43.75,0,N'MANTENIMIENTO',CAST('19000101' AS DateTime), N'999999999')</v>
      </c>
    </row>
    <row r="583" spans="1:4" x14ac:dyDescent="0.25">
      <c r="A583" s="178">
        <f t="shared" si="19"/>
        <v>582</v>
      </c>
      <c r="B583" s="173">
        <v>19840804</v>
      </c>
      <c r="C583">
        <v>43.75</v>
      </c>
      <c r="D583" s="178" t="str">
        <f t="shared" si="18"/>
        <v>,(CAST('19840804' AS DateTime),43.75,0,N'MANTENIMIENTO',CAST('19000101' AS DateTime), N'999999999')</v>
      </c>
    </row>
    <row r="584" spans="1:4" x14ac:dyDescent="0.25">
      <c r="A584" s="178">
        <f t="shared" si="19"/>
        <v>583</v>
      </c>
      <c r="B584" s="173">
        <v>19840805</v>
      </c>
      <c r="C584">
        <v>43.75</v>
      </c>
      <c r="D584" s="178" t="str">
        <f t="shared" si="18"/>
        <v>,(CAST('19840805' AS DateTime),43.75,0,N'MANTENIMIENTO',CAST('19000101' AS DateTime), N'999999999')</v>
      </c>
    </row>
    <row r="585" spans="1:4" x14ac:dyDescent="0.25">
      <c r="A585" s="178">
        <f t="shared" si="19"/>
        <v>584</v>
      </c>
      <c r="B585" s="173">
        <v>19840806</v>
      </c>
      <c r="C585">
        <v>43.75</v>
      </c>
      <c r="D585" s="178" t="str">
        <f t="shared" si="18"/>
        <v>,(CAST('19840806' AS DateTime),43.75,0,N'MANTENIMIENTO',CAST('19000101' AS DateTime), N'999999999')</v>
      </c>
    </row>
    <row r="586" spans="1:4" x14ac:dyDescent="0.25">
      <c r="A586" s="178">
        <f t="shared" si="19"/>
        <v>585</v>
      </c>
      <c r="B586" s="173">
        <v>19840807</v>
      </c>
      <c r="C586">
        <v>43.75</v>
      </c>
      <c r="D586" s="178" t="str">
        <f t="shared" si="18"/>
        <v>,(CAST('19840807' AS DateTime),43.75,0,N'MANTENIMIENTO',CAST('19000101' AS DateTime), N'999999999')</v>
      </c>
    </row>
    <row r="587" spans="1:4" x14ac:dyDescent="0.25">
      <c r="A587" s="178">
        <f t="shared" si="19"/>
        <v>586</v>
      </c>
      <c r="B587" s="173">
        <v>19840808</v>
      </c>
      <c r="C587">
        <v>43.75</v>
      </c>
      <c r="D587" s="178" t="str">
        <f t="shared" si="18"/>
        <v>,(CAST('19840808' AS DateTime),43.75,0,N'MANTENIMIENTO',CAST('19000101' AS DateTime), N'999999999')</v>
      </c>
    </row>
    <row r="588" spans="1:4" x14ac:dyDescent="0.25">
      <c r="A588" s="178">
        <f t="shared" si="19"/>
        <v>587</v>
      </c>
      <c r="B588" s="173">
        <v>19840809</v>
      </c>
      <c r="C588">
        <v>43.75</v>
      </c>
      <c r="D588" s="178" t="str">
        <f t="shared" si="18"/>
        <v>,(CAST('19840809' AS DateTime),43.75,0,N'MANTENIMIENTO',CAST('19000101' AS DateTime), N'999999999')</v>
      </c>
    </row>
    <row r="589" spans="1:4" x14ac:dyDescent="0.25">
      <c r="A589" s="178">
        <f t="shared" si="19"/>
        <v>588</v>
      </c>
      <c r="B589" s="173">
        <v>19840810</v>
      </c>
      <c r="C589">
        <v>43.75</v>
      </c>
      <c r="D589" s="178" t="str">
        <f t="shared" si="18"/>
        <v>,(CAST('19840810' AS DateTime),43.75,0,N'MANTENIMIENTO',CAST('19000101' AS DateTime), N'999999999')</v>
      </c>
    </row>
    <row r="590" spans="1:4" x14ac:dyDescent="0.25">
      <c r="A590" s="178">
        <f t="shared" si="19"/>
        <v>589</v>
      </c>
      <c r="B590" s="173">
        <v>19840811</v>
      </c>
      <c r="C590">
        <v>43.75</v>
      </c>
      <c r="D590" s="178" t="str">
        <f t="shared" si="18"/>
        <v>,(CAST('19840811' AS DateTime),43.75,0,N'MANTENIMIENTO',CAST('19000101' AS DateTime), N'999999999')</v>
      </c>
    </row>
    <row r="591" spans="1:4" x14ac:dyDescent="0.25">
      <c r="A591" s="178">
        <f t="shared" si="19"/>
        <v>590</v>
      </c>
      <c r="B591" s="173">
        <v>19840812</v>
      </c>
      <c r="C591">
        <v>43.75</v>
      </c>
      <c r="D591" s="178" t="str">
        <f t="shared" si="18"/>
        <v>,(CAST('19840812' AS DateTime),43.75,0,N'MANTENIMIENTO',CAST('19000101' AS DateTime), N'999999999')</v>
      </c>
    </row>
    <row r="592" spans="1:4" x14ac:dyDescent="0.25">
      <c r="A592" s="178">
        <f t="shared" si="19"/>
        <v>591</v>
      </c>
      <c r="B592" s="173">
        <v>19840813</v>
      </c>
      <c r="C592">
        <v>43.75</v>
      </c>
      <c r="D592" s="178" t="str">
        <f t="shared" si="18"/>
        <v>,(CAST('19840813' AS DateTime),43.75,0,N'MANTENIMIENTO',CAST('19000101' AS DateTime), N'999999999')</v>
      </c>
    </row>
    <row r="593" spans="1:4" x14ac:dyDescent="0.25">
      <c r="A593" s="178">
        <f t="shared" si="19"/>
        <v>592</v>
      </c>
      <c r="B593" s="173">
        <v>19840814</v>
      </c>
      <c r="C593">
        <v>43.75</v>
      </c>
      <c r="D593" s="178" t="str">
        <f t="shared" si="18"/>
        <v>,(CAST('19840814' AS DateTime),43.75,0,N'MANTENIMIENTO',CAST('19000101' AS DateTime), N'999999999')</v>
      </c>
    </row>
    <row r="594" spans="1:4" x14ac:dyDescent="0.25">
      <c r="A594" s="178">
        <f t="shared" si="19"/>
        <v>593</v>
      </c>
      <c r="B594" s="173">
        <v>19840815</v>
      </c>
      <c r="C594">
        <v>43.75</v>
      </c>
      <c r="D594" s="178" t="str">
        <f t="shared" si="18"/>
        <v>,(CAST('19840815' AS DateTime),43.75,0,N'MANTENIMIENTO',CAST('19000101' AS DateTime), N'999999999')</v>
      </c>
    </row>
    <row r="595" spans="1:4" x14ac:dyDescent="0.25">
      <c r="A595" s="178">
        <f t="shared" si="19"/>
        <v>594</v>
      </c>
      <c r="B595" s="173">
        <v>19840816</v>
      </c>
      <c r="C595">
        <v>43.75</v>
      </c>
      <c r="D595" s="178" t="str">
        <f t="shared" si="18"/>
        <v>,(CAST('19840816' AS DateTime),43.75,0,N'MANTENIMIENTO',CAST('19000101' AS DateTime), N'999999999')</v>
      </c>
    </row>
    <row r="596" spans="1:4" x14ac:dyDescent="0.25">
      <c r="A596" s="178">
        <f t="shared" si="19"/>
        <v>595</v>
      </c>
      <c r="B596" s="173">
        <v>19840817</v>
      </c>
      <c r="C596">
        <v>43.75</v>
      </c>
      <c r="D596" s="178" t="str">
        <f t="shared" si="18"/>
        <v>,(CAST('19840817' AS DateTime),43.75,0,N'MANTENIMIENTO',CAST('19000101' AS DateTime), N'999999999')</v>
      </c>
    </row>
    <row r="597" spans="1:4" x14ac:dyDescent="0.25">
      <c r="A597" s="178">
        <f t="shared" si="19"/>
        <v>596</v>
      </c>
      <c r="B597" s="173">
        <v>19840818</v>
      </c>
      <c r="C597">
        <v>43.75</v>
      </c>
      <c r="D597" s="178" t="str">
        <f t="shared" si="18"/>
        <v>,(CAST('19840818' AS DateTime),43.75,0,N'MANTENIMIENTO',CAST('19000101' AS DateTime), N'999999999')</v>
      </c>
    </row>
    <row r="598" spans="1:4" x14ac:dyDescent="0.25">
      <c r="A598" s="178">
        <f t="shared" si="19"/>
        <v>597</v>
      </c>
      <c r="B598" s="173">
        <v>19840819</v>
      </c>
      <c r="C598">
        <v>43.75</v>
      </c>
      <c r="D598" s="178" t="str">
        <f t="shared" si="18"/>
        <v>,(CAST('19840819' AS DateTime),43.75,0,N'MANTENIMIENTO',CAST('19000101' AS DateTime), N'999999999')</v>
      </c>
    </row>
    <row r="599" spans="1:4" x14ac:dyDescent="0.25">
      <c r="A599" s="178">
        <f t="shared" si="19"/>
        <v>598</v>
      </c>
      <c r="B599" s="173">
        <v>19840820</v>
      </c>
      <c r="C599">
        <v>43.75</v>
      </c>
      <c r="D599" s="178" t="str">
        <f t="shared" si="18"/>
        <v>,(CAST('19840820' AS DateTime),43.75,0,N'MANTENIMIENTO',CAST('19000101' AS DateTime), N'999999999')</v>
      </c>
    </row>
    <row r="600" spans="1:4" x14ac:dyDescent="0.25">
      <c r="A600" s="178">
        <f t="shared" si="19"/>
        <v>599</v>
      </c>
      <c r="B600" s="173">
        <v>19840821</v>
      </c>
      <c r="C600">
        <v>43.75</v>
      </c>
      <c r="D600" s="178" t="str">
        <f t="shared" si="18"/>
        <v>,(CAST('19840821' AS DateTime),43.75,0,N'MANTENIMIENTO',CAST('19000101' AS DateTime), N'999999999')</v>
      </c>
    </row>
    <row r="601" spans="1:4" x14ac:dyDescent="0.25">
      <c r="A601" s="178">
        <f t="shared" si="19"/>
        <v>600</v>
      </c>
      <c r="B601" s="173">
        <v>19840822</v>
      </c>
      <c r="C601">
        <v>43.75</v>
      </c>
      <c r="D601" s="178" t="str">
        <f t="shared" si="18"/>
        <v>,(CAST('19840822' AS DateTime),43.75,0,N'MANTENIMIENTO',CAST('19000101' AS DateTime), N'999999999')</v>
      </c>
    </row>
    <row r="602" spans="1:4" x14ac:dyDescent="0.25">
      <c r="A602" s="178">
        <f t="shared" si="19"/>
        <v>601</v>
      </c>
      <c r="B602" s="173">
        <v>19840823</v>
      </c>
      <c r="C602">
        <v>43.75</v>
      </c>
      <c r="D602" s="178" t="str">
        <f t="shared" si="18"/>
        <v>,(CAST('19840823' AS DateTime),43.75,0,N'MANTENIMIENTO',CAST('19000101' AS DateTime), N'999999999')</v>
      </c>
    </row>
    <row r="603" spans="1:4" x14ac:dyDescent="0.25">
      <c r="A603" s="178">
        <f t="shared" si="19"/>
        <v>602</v>
      </c>
      <c r="B603" s="173">
        <v>19840824</v>
      </c>
      <c r="C603">
        <v>43.75</v>
      </c>
      <c r="D603" s="178" t="str">
        <f t="shared" si="18"/>
        <v>,(CAST('19840824' AS DateTime),43.75,0,N'MANTENIMIENTO',CAST('19000101' AS DateTime), N'999999999')</v>
      </c>
    </row>
    <row r="604" spans="1:4" x14ac:dyDescent="0.25">
      <c r="A604" s="178">
        <f t="shared" si="19"/>
        <v>603</v>
      </c>
      <c r="B604" s="173">
        <v>19840825</v>
      </c>
      <c r="C604">
        <v>43.75</v>
      </c>
      <c r="D604" s="178" t="str">
        <f t="shared" si="18"/>
        <v>,(CAST('19840825' AS DateTime),43.75,0,N'MANTENIMIENTO',CAST('19000101' AS DateTime), N'999999999')</v>
      </c>
    </row>
    <row r="605" spans="1:4" x14ac:dyDescent="0.25">
      <c r="A605" s="178">
        <f t="shared" si="19"/>
        <v>604</v>
      </c>
      <c r="B605" s="173">
        <v>19840826</v>
      </c>
      <c r="C605">
        <v>43.75</v>
      </c>
      <c r="D605" s="178" t="str">
        <f t="shared" si="18"/>
        <v>,(CAST('19840826' AS DateTime),43.75,0,N'MANTENIMIENTO',CAST('19000101' AS DateTime), N'999999999')</v>
      </c>
    </row>
    <row r="606" spans="1:4" x14ac:dyDescent="0.25">
      <c r="A606" s="178">
        <f t="shared" si="19"/>
        <v>605</v>
      </c>
      <c r="B606" s="173">
        <v>19840827</v>
      </c>
      <c r="C606">
        <v>43.75</v>
      </c>
      <c r="D606" s="178" t="str">
        <f t="shared" si="18"/>
        <v>,(CAST('19840827' AS DateTime),43.75,0,N'MANTENIMIENTO',CAST('19000101' AS DateTime), N'999999999')</v>
      </c>
    </row>
    <row r="607" spans="1:4" x14ac:dyDescent="0.25">
      <c r="A607" s="178">
        <f t="shared" si="19"/>
        <v>606</v>
      </c>
      <c r="B607" s="173">
        <v>19840828</v>
      </c>
      <c r="C607">
        <v>43.75</v>
      </c>
      <c r="D607" s="178" t="str">
        <f t="shared" si="18"/>
        <v>,(CAST('19840828' AS DateTime),43.75,0,N'MANTENIMIENTO',CAST('19000101' AS DateTime), N'999999999')</v>
      </c>
    </row>
    <row r="608" spans="1:4" x14ac:dyDescent="0.25">
      <c r="A608" s="178">
        <f t="shared" si="19"/>
        <v>607</v>
      </c>
      <c r="B608" s="173">
        <v>19840829</v>
      </c>
      <c r="C608">
        <v>43.75</v>
      </c>
      <c r="D608" s="178" t="str">
        <f t="shared" si="18"/>
        <v>,(CAST('19840829' AS DateTime),43.75,0,N'MANTENIMIENTO',CAST('19000101' AS DateTime), N'999999999')</v>
      </c>
    </row>
    <row r="609" spans="1:4" x14ac:dyDescent="0.25">
      <c r="A609" s="178">
        <f t="shared" si="19"/>
        <v>608</v>
      </c>
      <c r="B609" s="173">
        <v>19840830</v>
      </c>
      <c r="C609">
        <v>43.75</v>
      </c>
      <c r="D609" s="178" t="str">
        <f t="shared" si="18"/>
        <v>,(CAST('19840830' AS DateTime),43.75,0,N'MANTENIMIENTO',CAST('19000101' AS DateTime), N'999999999')</v>
      </c>
    </row>
    <row r="610" spans="1:4" x14ac:dyDescent="0.25">
      <c r="A610" s="178">
        <f t="shared" si="19"/>
        <v>609</v>
      </c>
      <c r="B610" s="173">
        <v>19840831</v>
      </c>
      <c r="C610">
        <v>43.75</v>
      </c>
      <c r="D610" s="178" t="str">
        <f t="shared" si="18"/>
        <v>,(CAST('19840831' AS DateTime),43.75,0,N'MANTENIMIENTO',CAST('19000101' AS DateTime), N'999999999')</v>
      </c>
    </row>
    <row r="611" spans="1:4" x14ac:dyDescent="0.25">
      <c r="A611" s="178">
        <f t="shared" si="19"/>
        <v>610</v>
      </c>
      <c r="B611" s="173">
        <v>19840901</v>
      </c>
      <c r="C611">
        <v>43.75</v>
      </c>
      <c r="D611" s="178" t="str">
        <f t="shared" si="18"/>
        <v>,(CAST('19840901' AS DateTime),43.75,0,N'MANTENIMIENTO',CAST('19000101' AS DateTime), N'999999999')</v>
      </c>
    </row>
    <row r="612" spans="1:4" x14ac:dyDescent="0.25">
      <c r="A612" s="178">
        <f t="shared" si="19"/>
        <v>611</v>
      </c>
      <c r="B612" s="173">
        <v>19840902</v>
      </c>
      <c r="C612">
        <v>43.75</v>
      </c>
      <c r="D612" s="178" t="str">
        <f t="shared" si="18"/>
        <v>,(CAST('19840902' AS DateTime),43.75,0,N'MANTENIMIENTO',CAST('19000101' AS DateTime), N'999999999')</v>
      </c>
    </row>
    <row r="613" spans="1:4" x14ac:dyDescent="0.25">
      <c r="A613" s="178">
        <f t="shared" si="19"/>
        <v>612</v>
      </c>
      <c r="B613" s="173">
        <v>19840903</v>
      </c>
      <c r="C613">
        <v>44.5</v>
      </c>
      <c r="D613" s="178" t="str">
        <f t="shared" si="18"/>
        <v>,(CAST('19840903' AS DateTime),44.5,0,N'MANTENIMIENTO',CAST('19000101' AS DateTime), N'999999999')</v>
      </c>
    </row>
    <row r="614" spans="1:4" x14ac:dyDescent="0.25">
      <c r="A614" s="178">
        <f t="shared" si="19"/>
        <v>613</v>
      </c>
      <c r="B614" s="173">
        <v>19840904</v>
      </c>
      <c r="C614">
        <v>44.5</v>
      </c>
      <c r="D614" s="178" t="str">
        <f t="shared" si="18"/>
        <v>,(CAST('19840904' AS DateTime),44.5,0,N'MANTENIMIENTO',CAST('19000101' AS DateTime), N'999999999')</v>
      </c>
    </row>
    <row r="615" spans="1:4" x14ac:dyDescent="0.25">
      <c r="A615" s="178">
        <f t="shared" si="19"/>
        <v>614</v>
      </c>
      <c r="B615" s="173">
        <v>19840905</v>
      </c>
      <c r="C615">
        <v>44.5</v>
      </c>
      <c r="D615" s="178" t="str">
        <f t="shared" si="18"/>
        <v>,(CAST('19840905' AS DateTime),44.5,0,N'MANTENIMIENTO',CAST('19000101' AS DateTime), N'999999999')</v>
      </c>
    </row>
    <row r="616" spans="1:4" x14ac:dyDescent="0.25">
      <c r="A616" s="178">
        <f t="shared" si="19"/>
        <v>615</v>
      </c>
      <c r="B616" s="173">
        <v>19840906</v>
      </c>
      <c r="C616">
        <v>44.5</v>
      </c>
      <c r="D616" s="178" t="str">
        <f t="shared" si="18"/>
        <v>,(CAST('19840906' AS DateTime),44.5,0,N'MANTENIMIENTO',CAST('19000101' AS DateTime), N'999999999')</v>
      </c>
    </row>
    <row r="617" spans="1:4" x14ac:dyDescent="0.25">
      <c r="A617" s="178">
        <f t="shared" si="19"/>
        <v>616</v>
      </c>
      <c r="B617" s="173">
        <v>19840907</v>
      </c>
      <c r="C617">
        <v>44.5</v>
      </c>
      <c r="D617" s="178" t="str">
        <f t="shared" si="18"/>
        <v>,(CAST('19840907' AS DateTime),44.5,0,N'MANTENIMIENTO',CAST('19000101' AS DateTime), N'999999999')</v>
      </c>
    </row>
    <row r="618" spans="1:4" x14ac:dyDescent="0.25">
      <c r="A618" s="178">
        <f t="shared" si="19"/>
        <v>617</v>
      </c>
      <c r="B618" s="173">
        <v>19840908</v>
      </c>
      <c r="C618">
        <v>44.5</v>
      </c>
      <c r="D618" s="178" t="str">
        <f t="shared" si="18"/>
        <v>,(CAST('19840908' AS DateTime),44.5,0,N'MANTENIMIENTO',CAST('19000101' AS DateTime), N'999999999')</v>
      </c>
    </row>
    <row r="619" spans="1:4" x14ac:dyDescent="0.25">
      <c r="A619" s="178">
        <f t="shared" si="19"/>
        <v>618</v>
      </c>
      <c r="B619" s="173">
        <v>19840909</v>
      </c>
      <c r="C619">
        <v>44.5</v>
      </c>
      <c r="D619" s="178" t="str">
        <f t="shared" si="18"/>
        <v>,(CAST('19840909' AS DateTime),44.5,0,N'MANTENIMIENTO',CAST('19000101' AS DateTime), N'999999999')</v>
      </c>
    </row>
    <row r="620" spans="1:4" x14ac:dyDescent="0.25">
      <c r="A620" s="178">
        <f t="shared" si="19"/>
        <v>619</v>
      </c>
      <c r="B620" s="173">
        <v>19840910</v>
      </c>
      <c r="C620">
        <v>44.5</v>
      </c>
      <c r="D620" s="178" t="str">
        <f t="shared" si="18"/>
        <v>,(CAST('19840910' AS DateTime),44.5,0,N'MANTENIMIENTO',CAST('19000101' AS DateTime), N'999999999')</v>
      </c>
    </row>
    <row r="621" spans="1:4" x14ac:dyDescent="0.25">
      <c r="A621" s="178">
        <f t="shared" si="19"/>
        <v>620</v>
      </c>
      <c r="B621" s="173">
        <v>19840911</v>
      </c>
      <c r="C621">
        <v>44.5</v>
      </c>
      <c r="D621" s="178" t="str">
        <f t="shared" si="18"/>
        <v>,(CAST('19840911' AS DateTime),44.5,0,N'MANTENIMIENTO',CAST('19000101' AS DateTime), N'999999999')</v>
      </c>
    </row>
    <row r="622" spans="1:4" x14ac:dyDescent="0.25">
      <c r="A622" s="178">
        <f t="shared" si="19"/>
        <v>621</v>
      </c>
      <c r="B622" s="173">
        <v>19840912</v>
      </c>
      <c r="C622">
        <v>44.5</v>
      </c>
      <c r="D622" s="178" t="str">
        <f t="shared" si="18"/>
        <v>,(CAST('19840912' AS DateTime),44.5,0,N'MANTENIMIENTO',CAST('19000101' AS DateTime), N'999999999')</v>
      </c>
    </row>
    <row r="623" spans="1:4" x14ac:dyDescent="0.25">
      <c r="A623" s="178">
        <f t="shared" si="19"/>
        <v>622</v>
      </c>
      <c r="B623" s="173">
        <v>19840913</v>
      </c>
      <c r="C623">
        <v>44.5</v>
      </c>
      <c r="D623" s="178" t="str">
        <f t="shared" si="18"/>
        <v>,(CAST('19840913' AS DateTime),44.5,0,N'MANTENIMIENTO',CAST('19000101' AS DateTime), N'999999999')</v>
      </c>
    </row>
    <row r="624" spans="1:4" x14ac:dyDescent="0.25">
      <c r="A624" s="178">
        <f t="shared" si="19"/>
        <v>623</v>
      </c>
      <c r="B624" s="173">
        <v>19840914</v>
      </c>
      <c r="C624">
        <v>44.5</v>
      </c>
      <c r="D624" s="178" t="str">
        <f t="shared" si="18"/>
        <v>,(CAST('19840914' AS DateTime),44.5,0,N'MANTENIMIENTO',CAST('19000101' AS DateTime), N'999999999')</v>
      </c>
    </row>
    <row r="625" spans="1:4" x14ac:dyDescent="0.25">
      <c r="A625" s="178">
        <f t="shared" si="19"/>
        <v>624</v>
      </c>
      <c r="B625" s="173">
        <v>19840915</v>
      </c>
      <c r="C625">
        <v>44.5</v>
      </c>
      <c r="D625" s="178" t="str">
        <f t="shared" si="18"/>
        <v>,(CAST('19840915' AS DateTime),44.5,0,N'MANTENIMIENTO',CAST('19000101' AS DateTime), N'999999999')</v>
      </c>
    </row>
    <row r="626" spans="1:4" x14ac:dyDescent="0.25">
      <c r="A626" s="178">
        <f t="shared" si="19"/>
        <v>625</v>
      </c>
      <c r="B626" s="173">
        <v>19840916</v>
      </c>
      <c r="C626">
        <v>44.5</v>
      </c>
      <c r="D626" s="178" t="str">
        <f t="shared" si="18"/>
        <v>,(CAST('19840916' AS DateTime),44.5,0,N'MANTENIMIENTO',CAST('19000101' AS DateTime), N'999999999')</v>
      </c>
    </row>
    <row r="627" spans="1:4" x14ac:dyDescent="0.25">
      <c r="A627" s="178">
        <f t="shared" si="19"/>
        <v>626</v>
      </c>
      <c r="B627" s="173">
        <v>19840917</v>
      </c>
      <c r="C627">
        <v>44.5</v>
      </c>
      <c r="D627" s="178" t="str">
        <f t="shared" si="18"/>
        <v>,(CAST('19840917' AS DateTime),44.5,0,N'MANTENIMIENTO',CAST('19000101' AS DateTime), N'999999999')</v>
      </c>
    </row>
    <row r="628" spans="1:4" x14ac:dyDescent="0.25">
      <c r="A628" s="178">
        <f t="shared" si="19"/>
        <v>627</v>
      </c>
      <c r="B628" s="173">
        <v>19840918</v>
      </c>
      <c r="C628">
        <v>44.5</v>
      </c>
      <c r="D628" s="178" t="str">
        <f t="shared" si="18"/>
        <v>,(CAST('19840918' AS DateTime),44.5,0,N'MANTENIMIENTO',CAST('19000101' AS DateTime), N'999999999')</v>
      </c>
    </row>
    <row r="629" spans="1:4" x14ac:dyDescent="0.25">
      <c r="A629" s="178">
        <f t="shared" si="19"/>
        <v>628</v>
      </c>
      <c r="B629" s="173">
        <v>19840919</v>
      </c>
      <c r="C629">
        <v>44.5</v>
      </c>
      <c r="D629" s="178" t="str">
        <f t="shared" si="18"/>
        <v>,(CAST('19840919' AS DateTime),44.5,0,N'MANTENIMIENTO',CAST('19000101' AS DateTime), N'999999999')</v>
      </c>
    </row>
    <row r="630" spans="1:4" x14ac:dyDescent="0.25">
      <c r="A630" s="178">
        <f t="shared" si="19"/>
        <v>629</v>
      </c>
      <c r="B630" s="173">
        <v>19840920</v>
      </c>
      <c r="C630">
        <v>44.5</v>
      </c>
      <c r="D630" s="178" t="str">
        <f t="shared" si="18"/>
        <v>,(CAST('19840920' AS DateTime),44.5,0,N'MANTENIMIENTO',CAST('19000101' AS DateTime), N'999999999')</v>
      </c>
    </row>
    <row r="631" spans="1:4" x14ac:dyDescent="0.25">
      <c r="A631" s="178">
        <f t="shared" si="19"/>
        <v>630</v>
      </c>
      <c r="B631" s="173">
        <v>19840921</v>
      </c>
      <c r="C631">
        <v>44.5</v>
      </c>
      <c r="D631" s="178" t="str">
        <f t="shared" si="18"/>
        <v>,(CAST('19840921' AS DateTime),44.5,0,N'MANTENIMIENTO',CAST('19000101' AS DateTime), N'999999999')</v>
      </c>
    </row>
    <row r="632" spans="1:4" x14ac:dyDescent="0.25">
      <c r="A632" s="178">
        <f t="shared" si="19"/>
        <v>631</v>
      </c>
      <c r="B632" s="173">
        <v>19840922</v>
      </c>
      <c r="C632">
        <v>44.5</v>
      </c>
      <c r="D632" s="178" t="str">
        <f t="shared" si="18"/>
        <v>,(CAST('19840922' AS DateTime),44.5,0,N'MANTENIMIENTO',CAST('19000101' AS DateTime), N'999999999')</v>
      </c>
    </row>
    <row r="633" spans="1:4" x14ac:dyDescent="0.25">
      <c r="A633" s="178">
        <f t="shared" si="19"/>
        <v>632</v>
      </c>
      <c r="B633" s="173">
        <v>19840923</v>
      </c>
      <c r="C633">
        <v>44.5</v>
      </c>
      <c r="D633" s="178" t="str">
        <f t="shared" si="18"/>
        <v>,(CAST('19840923' AS DateTime),44.5,0,N'MANTENIMIENTO',CAST('19000101' AS DateTime), N'999999999')</v>
      </c>
    </row>
    <row r="634" spans="1:4" x14ac:dyDescent="0.25">
      <c r="A634" s="178">
        <f t="shared" si="19"/>
        <v>633</v>
      </c>
      <c r="B634" s="173">
        <v>19840924</v>
      </c>
      <c r="C634">
        <v>44.5</v>
      </c>
      <c r="D634" s="178" t="str">
        <f t="shared" si="18"/>
        <v>,(CAST('19840924' AS DateTime),44.5,0,N'MANTENIMIENTO',CAST('19000101' AS DateTime), N'999999999')</v>
      </c>
    </row>
    <row r="635" spans="1:4" x14ac:dyDescent="0.25">
      <c r="A635" s="178">
        <f t="shared" si="19"/>
        <v>634</v>
      </c>
      <c r="B635" s="173">
        <v>19840925</v>
      </c>
      <c r="C635">
        <v>44.5</v>
      </c>
      <c r="D635" s="178" t="str">
        <f t="shared" si="18"/>
        <v>,(CAST('19840925' AS DateTime),44.5,0,N'MANTENIMIENTO',CAST('19000101' AS DateTime), N'999999999')</v>
      </c>
    </row>
    <row r="636" spans="1:4" x14ac:dyDescent="0.25">
      <c r="A636" s="178">
        <f t="shared" si="19"/>
        <v>635</v>
      </c>
      <c r="B636" s="173">
        <v>19840926</v>
      </c>
      <c r="C636">
        <v>44.5</v>
      </c>
      <c r="D636" s="178" t="str">
        <f t="shared" si="18"/>
        <v>,(CAST('19840926' AS DateTime),44.5,0,N'MANTENIMIENTO',CAST('19000101' AS DateTime), N'999999999')</v>
      </c>
    </row>
    <row r="637" spans="1:4" x14ac:dyDescent="0.25">
      <c r="A637" s="178">
        <f t="shared" si="19"/>
        <v>636</v>
      </c>
      <c r="B637" s="173">
        <v>19840927</v>
      </c>
      <c r="C637">
        <v>44.5</v>
      </c>
      <c r="D637" s="178" t="str">
        <f t="shared" si="18"/>
        <v>,(CAST('19840927' AS DateTime),44.5,0,N'MANTENIMIENTO',CAST('19000101' AS DateTime), N'999999999')</v>
      </c>
    </row>
    <row r="638" spans="1:4" x14ac:dyDescent="0.25">
      <c r="A638" s="178">
        <f t="shared" si="19"/>
        <v>637</v>
      </c>
      <c r="B638" s="173">
        <v>19840928</v>
      </c>
      <c r="C638">
        <v>44.5</v>
      </c>
      <c r="D638" s="178" t="str">
        <f t="shared" si="18"/>
        <v>,(CAST('19840928' AS DateTime),44.5,0,N'MANTENIMIENTO',CAST('19000101' AS DateTime), N'999999999')</v>
      </c>
    </row>
    <row r="639" spans="1:4" x14ac:dyDescent="0.25">
      <c r="A639" s="178">
        <f t="shared" si="19"/>
        <v>638</v>
      </c>
      <c r="B639" s="173">
        <v>19840929</v>
      </c>
      <c r="C639">
        <v>44.5</v>
      </c>
      <c r="D639" s="178" t="str">
        <f t="shared" si="18"/>
        <v>,(CAST('19840929' AS DateTime),44.5,0,N'MANTENIMIENTO',CAST('19000101' AS DateTime), N'999999999')</v>
      </c>
    </row>
    <row r="640" spans="1:4" x14ac:dyDescent="0.25">
      <c r="A640" s="178">
        <f t="shared" si="19"/>
        <v>639</v>
      </c>
      <c r="B640" s="173">
        <v>19840930</v>
      </c>
      <c r="C640">
        <v>44.5</v>
      </c>
      <c r="D640" s="178" t="str">
        <f t="shared" si="18"/>
        <v>,(CAST('19840930' AS DateTime),44.5,0,N'MANTENIMIENTO',CAST('19000101' AS DateTime), N'999999999')</v>
      </c>
    </row>
    <row r="641" spans="1:4" x14ac:dyDescent="0.25">
      <c r="A641" s="178">
        <f t="shared" si="19"/>
        <v>640</v>
      </c>
      <c r="B641" s="173">
        <v>19841001</v>
      </c>
      <c r="C641">
        <v>44.5</v>
      </c>
      <c r="D641" s="178" t="str">
        <f t="shared" si="18"/>
        <v>,(CAST('19841001' AS DateTime),44.5,0,N'MANTENIMIENTO',CAST('19000101' AS DateTime), N'999999999')</v>
      </c>
    </row>
    <row r="642" spans="1:4" x14ac:dyDescent="0.25">
      <c r="A642" s="178">
        <f t="shared" si="19"/>
        <v>641</v>
      </c>
      <c r="B642" s="173">
        <v>19841002</v>
      </c>
      <c r="C642">
        <v>44.5</v>
      </c>
      <c r="D642" s="178" t="str">
        <f t="shared" si="18"/>
        <v>,(CAST('19841002' AS DateTime),44.5,0,N'MANTENIMIENTO',CAST('19000101' AS DateTime), N'999999999')</v>
      </c>
    </row>
    <row r="643" spans="1:4" x14ac:dyDescent="0.25">
      <c r="A643" s="178">
        <f t="shared" si="19"/>
        <v>642</v>
      </c>
      <c r="B643" s="173">
        <v>19841003</v>
      </c>
      <c r="C643">
        <v>44.5</v>
      </c>
      <c r="D643" s="178" t="str">
        <f t="shared" ref="D643:D706" si="20">+CONCATENATE(",(CAST(","'",B643,"'"," AS DateTime),",(SUBSTITUTE(C643,",",".")),",0,N'MANTENIMIENTO',CAST('19000101' AS DateTime), N'999999999')")</f>
        <v>,(CAST('19841003' AS DateTime),44.5,0,N'MANTENIMIENTO',CAST('19000101' AS DateTime), N'999999999')</v>
      </c>
    </row>
    <row r="644" spans="1:4" x14ac:dyDescent="0.25">
      <c r="A644" s="178">
        <f t="shared" ref="A644:A707" si="21">A643+1</f>
        <v>643</v>
      </c>
      <c r="B644" s="173">
        <v>19841004</v>
      </c>
      <c r="C644">
        <v>44.5</v>
      </c>
      <c r="D644" s="178" t="str">
        <f t="shared" si="20"/>
        <v>,(CAST('19841004' AS DateTime),44.5,0,N'MANTENIMIENTO',CAST('19000101' AS DateTime), N'999999999')</v>
      </c>
    </row>
    <row r="645" spans="1:4" x14ac:dyDescent="0.25">
      <c r="A645" s="178">
        <f t="shared" si="21"/>
        <v>644</v>
      </c>
      <c r="B645" s="173">
        <v>19841005</v>
      </c>
      <c r="C645">
        <v>44.5</v>
      </c>
      <c r="D645" s="178" t="str">
        <f t="shared" si="20"/>
        <v>,(CAST('19841005' AS DateTime),44.5,0,N'MANTENIMIENTO',CAST('19000101' AS DateTime), N'999999999')</v>
      </c>
    </row>
    <row r="646" spans="1:4" x14ac:dyDescent="0.25">
      <c r="A646" s="178">
        <f t="shared" si="21"/>
        <v>645</v>
      </c>
      <c r="B646" s="173">
        <v>19841006</v>
      </c>
      <c r="C646">
        <v>44.5</v>
      </c>
      <c r="D646" s="178" t="str">
        <f t="shared" si="20"/>
        <v>,(CAST('19841006' AS DateTime),44.5,0,N'MANTENIMIENTO',CAST('19000101' AS DateTime), N'999999999')</v>
      </c>
    </row>
    <row r="647" spans="1:4" x14ac:dyDescent="0.25">
      <c r="A647" s="178">
        <f t="shared" si="21"/>
        <v>646</v>
      </c>
      <c r="B647" s="173">
        <v>19841007</v>
      </c>
      <c r="C647">
        <v>44.5</v>
      </c>
      <c r="D647" s="178" t="str">
        <f t="shared" si="20"/>
        <v>,(CAST('19841007' AS DateTime),44.5,0,N'MANTENIMIENTO',CAST('19000101' AS DateTime), N'999999999')</v>
      </c>
    </row>
    <row r="648" spans="1:4" x14ac:dyDescent="0.25">
      <c r="A648" s="178">
        <f t="shared" si="21"/>
        <v>647</v>
      </c>
      <c r="B648" s="173">
        <v>19841008</v>
      </c>
      <c r="C648">
        <v>44.5</v>
      </c>
      <c r="D648" s="178" t="str">
        <f t="shared" si="20"/>
        <v>,(CAST('19841008' AS DateTime),44.5,0,N'MANTENIMIENTO',CAST('19000101' AS DateTime), N'999999999')</v>
      </c>
    </row>
    <row r="649" spans="1:4" x14ac:dyDescent="0.25">
      <c r="A649" s="178">
        <f t="shared" si="21"/>
        <v>648</v>
      </c>
      <c r="B649" s="173">
        <v>19841009</v>
      </c>
      <c r="C649">
        <v>44.5</v>
      </c>
      <c r="D649" s="178" t="str">
        <f t="shared" si="20"/>
        <v>,(CAST('19841009' AS DateTime),44.5,0,N'MANTENIMIENTO',CAST('19000101' AS DateTime), N'999999999')</v>
      </c>
    </row>
    <row r="650" spans="1:4" x14ac:dyDescent="0.25">
      <c r="A650" s="178">
        <f t="shared" si="21"/>
        <v>649</v>
      </c>
      <c r="B650" s="173">
        <v>19841010</v>
      </c>
      <c r="C650">
        <v>44.5</v>
      </c>
      <c r="D650" s="178" t="str">
        <f t="shared" si="20"/>
        <v>,(CAST('19841010' AS DateTime),44.5,0,N'MANTENIMIENTO',CAST('19000101' AS DateTime), N'999999999')</v>
      </c>
    </row>
    <row r="651" spans="1:4" x14ac:dyDescent="0.25">
      <c r="A651" s="178">
        <f t="shared" si="21"/>
        <v>650</v>
      </c>
      <c r="B651" s="173">
        <v>19841011</v>
      </c>
      <c r="C651">
        <v>44.5</v>
      </c>
      <c r="D651" s="178" t="str">
        <f t="shared" si="20"/>
        <v>,(CAST('19841011' AS DateTime),44.5,0,N'MANTENIMIENTO',CAST('19000101' AS DateTime), N'999999999')</v>
      </c>
    </row>
    <row r="652" spans="1:4" x14ac:dyDescent="0.25">
      <c r="A652" s="178">
        <f t="shared" si="21"/>
        <v>651</v>
      </c>
      <c r="B652" s="173">
        <v>19841012</v>
      </c>
      <c r="C652">
        <v>44.5</v>
      </c>
      <c r="D652" s="178" t="str">
        <f t="shared" si="20"/>
        <v>,(CAST('19841012' AS DateTime),44.5,0,N'MANTENIMIENTO',CAST('19000101' AS DateTime), N'999999999')</v>
      </c>
    </row>
    <row r="653" spans="1:4" x14ac:dyDescent="0.25">
      <c r="A653" s="178">
        <f t="shared" si="21"/>
        <v>652</v>
      </c>
      <c r="B653" s="173">
        <v>19841013</v>
      </c>
      <c r="C653">
        <v>44.5</v>
      </c>
      <c r="D653" s="178" t="str">
        <f t="shared" si="20"/>
        <v>,(CAST('19841013' AS DateTime),44.5,0,N'MANTENIMIENTO',CAST('19000101' AS DateTime), N'999999999')</v>
      </c>
    </row>
    <row r="654" spans="1:4" x14ac:dyDescent="0.25">
      <c r="A654" s="178">
        <f t="shared" si="21"/>
        <v>653</v>
      </c>
      <c r="B654" s="173">
        <v>19841014</v>
      </c>
      <c r="C654">
        <v>44.5</v>
      </c>
      <c r="D654" s="178" t="str">
        <f t="shared" si="20"/>
        <v>,(CAST('19841014' AS DateTime),44.5,0,N'MANTENIMIENTO',CAST('19000101' AS DateTime), N'999999999')</v>
      </c>
    </row>
    <row r="655" spans="1:4" x14ac:dyDescent="0.25">
      <c r="A655" s="178">
        <f t="shared" si="21"/>
        <v>654</v>
      </c>
      <c r="B655" s="173">
        <v>19841015</v>
      </c>
      <c r="C655">
        <v>44.5</v>
      </c>
      <c r="D655" s="178" t="str">
        <f t="shared" si="20"/>
        <v>,(CAST('19841015' AS DateTime),44.5,0,N'MANTENIMIENTO',CAST('19000101' AS DateTime), N'999999999')</v>
      </c>
    </row>
    <row r="656" spans="1:4" x14ac:dyDescent="0.25">
      <c r="A656" s="178">
        <f t="shared" si="21"/>
        <v>655</v>
      </c>
      <c r="B656" s="173">
        <v>19841016</v>
      </c>
      <c r="C656">
        <v>44.5</v>
      </c>
      <c r="D656" s="178" t="str">
        <f t="shared" si="20"/>
        <v>,(CAST('19841016' AS DateTime),44.5,0,N'MANTENIMIENTO',CAST('19000101' AS DateTime), N'999999999')</v>
      </c>
    </row>
    <row r="657" spans="1:4" x14ac:dyDescent="0.25">
      <c r="A657" s="178">
        <f t="shared" si="21"/>
        <v>656</v>
      </c>
      <c r="B657" s="173">
        <v>19841017</v>
      </c>
      <c r="C657">
        <v>44.5</v>
      </c>
      <c r="D657" s="178" t="str">
        <f t="shared" si="20"/>
        <v>,(CAST('19841017' AS DateTime),44.5,0,N'MANTENIMIENTO',CAST('19000101' AS DateTime), N'999999999')</v>
      </c>
    </row>
    <row r="658" spans="1:4" x14ac:dyDescent="0.25">
      <c r="A658" s="178">
        <f t="shared" si="21"/>
        <v>657</v>
      </c>
      <c r="B658" s="173">
        <v>19841018</v>
      </c>
      <c r="C658">
        <v>44.5</v>
      </c>
      <c r="D658" s="178" t="str">
        <f t="shared" si="20"/>
        <v>,(CAST('19841018' AS DateTime),44.5,0,N'MANTENIMIENTO',CAST('19000101' AS DateTime), N'999999999')</v>
      </c>
    </row>
    <row r="659" spans="1:4" x14ac:dyDescent="0.25">
      <c r="A659" s="178">
        <f t="shared" si="21"/>
        <v>658</v>
      </c>
      <c r="B659" s="173">
        <v>19841019</v>
      </c>
      <c r="C659">
        <v>44.5</v>
      </c>
      <c r="D659" s="178" t="str">
        <f t="shared" si="20"/>
        <v>,(CAST('19841019' AS DateTime),44.5,0,N'MANTENIMIENTO',CAST('19000101' AS DateTime), N'999999999')</v>
      </c>
    </row>
    <row r="660" spans="1:4" x14ac:dyDescent="0.25">
      <c r="A660" s="178">
        <f t="shared" si="21"/>
        <v>659</v>
      </c>
      <c r="B660" s="173">
        <v>19841020</v>
      </c>
      <c r="C660">
        <v>44.5</v>
      </c>
      <c r="D660" s="178" t="str">
        <f t="shared" si="20"/>
        <v>,(CAST('19841020' AS DateTime),44.5,0,N'MANTENIMIENTO',CAST('19000101' AS DateTime), N'999999999')</v>
      </c>
    </row>
    <row r="661" spans="1:4" x14ac:dyDescent="0.25">
      <c r="A661" s="178">
        <f t="shared" si="21"/>
        <v>660</v>
      </c>
      <c r="B661" s="173">
        <v>19841021</v>
      </c>
      <c r="C661">
        <v>44.5</v>
      </c>
      <c r="D661" s="178" t="str">
        <f t="shared" si="20"/>
        <v>,(CAST('19841021' AS DateTime),44.5,0,N'MANTENIMIENTO',CAST('19000101' AS DateTime), N'999999999')</v>
      </c>
    </row>
    <row r="662" spans="1:4" x14ac:dyDescent="0.25">
      <c r="A662" s="178">
        <f t="shared" si="21"/>
        <v>661</v>
      </c>
      <c r="B662" s="173">
        <v>19841022</v>
      </c>
      <c r="C662">
        <v>44.5</v>
      </c>
      <c r="D662" s="178" t="str">
        <f t="shared" si="20"/>
        <v>,(CAST('19841022' AS DateTime),44.5,0,N'MANTENIMIENTO',CAST('19000101' AS DateTime), N'999999999')</v>
      </c>
    </row>
    <row r="663" spans="1:4" x14ac:dyDescent="0.25">
      <c r="A663" s="178">
        <f t="shared" si="21"/>
        <v>662</v>
      </c>
      <c r="B663" s="173">
        <v>19841023</v>
      </c>
      <c r="C663">
        <v>44.5</v>
      </c>
      <c r="D663" s="178" t="str">
        <f t="shared" si="20"/>
        <v>,(CAST('19841023' AS DateTime),44.5,0,N'MANTENIMIENTO',CAST('19000101' AS DateTime), N'999999999')</v>
      </c>
    </row>
    <row r="664" spans="1:4" x14ac:dyDescent="0.25">
      <c r="A664" s="178">
        <f t="shared" si="21"/>
        <v>663</v>
      </c>
      <c r="B664" s="173">
        <v>19841024</v>
      </c>
      <c r="C664">
        <v>44.5</v>
      </c>
      <c r="D664" s="178" t="str">
        <f t="shared" si="20"/>
        <v>,(CAST('19841024' AS DateTime),44.5,0,N'MANTENIMIENTO',CAST('19000101' AS DateTime), N'999999999')</v>
      </c>
    </row>
    <row r="665" spans="1:4" x14ac:dyDescent="0.25">
      <c r="A665" s="178">
        <f t="shared" si="21"/>
        <v>664</v>
      </c>
      <c r="B665" s="173">
        <v>19841025</v>
      </c>
      <c r="C665">
        <v>47.5</v>
      </c>
      <c r="D665" s="178" t="str">
        <f t="shared" si="20"/>
        <v>,(CAST('19841025' AS DateTime),47.5,0,N'MANTENIMIENTO',CAST('19000101' AS DateTime), N'999999999')</v>
      </c>
    </row>
    <row r="666" spans="1:4" x14ac:dyDescent="0.25">
      <c r="A666" s="178">
        <f t="shared" si="21"/>
        <v>665</v>
      </c>
      <c r="B666" s="173">
        <v>19841026</v>
      </c>
      <c r="C666">
        <v>47.5</v>
      </c>
      <c r="D666" s="178" t="str">
        <f t="shared" si="20"/>
        <v>,(CAST('19841026' AS DateTime),47.5,0,N'MANTENIMIENTO',CAST('19000101' AS DateTime), N'999999999')</v>
      </c>
    </row>
    <row r="667" spans="1:4" x14ac:dyDescent="0.25">
      <c r="A667" s="178">
        <f t="shared" si="21"/>
        <v>666</v>
      </c>
      <c r="B667" s="173">
        <v>19841027</v>
      </c>
      <c r="C667">
        <v>47.5</v>
      </c>
      <c r="D667" s="178" t="str">
        <f t="shared" si="20"/>
        <v>,(CAST('19841027' AS DateTime),47.5,0,N'MANTENIMIENTO',CAST('19000101' AS DateTime), N'999999999')</v>
      </c>
    </row>
    <row r="668" spans="1:4" x14ac:dyDescent="0.25">
      <c r="A668" s="178">
        <f t="shared" si="21"/>
        <v>667</v>
      </c>
      <c r="B668" s="173">
        <v>19841028</v>
      </c>
      <c r="C668">
        <v>47.5</v>
      </c>
      <c r="D668" s="178" t="str">
        <f t="shared" si="20"/>
        <v>,(CAST('19841028' AS DateTime),47.5,0,N'MANTENIMIENTO',CAST('19000101' AS DateTime), N'999999999')</v>
      </c>
    </row>
    <row r="669" spans="1:4" x14ac:dyDescent="0.25">
      <c r="A669" s="178">
        <f t="shared" si="21"/>
        <v>668</v>
      </c>
      <c r="B669" s="173">
        <v>19841029</v>
      </c>
      <c r="C669">
        <v>47.5</v>
      </c>
      <c r="D669" s="178" t="str">
        <f t="shared" si="20"/>
        <v>,(CAST('19841029' AS DateTime),47.5,0,N'MANTENIMIENTO',CAST('19000101' AS DateTime), N'999999999')</v>
      </c>
    </row>
    <row r="670" spans="1:4" x14ac:dyDescent="0.25">
      <c r="A670" s="178">
        <f t="shared" si="21"/>
        <v>669</v>
      </c>
      <c r="B670" s="173">
        <v>19841030</v>
      </c>
      <c r="C670">
        <v>47.5</v>
      </c>
      <c r="D670" s="178" t="str">
        <f t="shared" si="20"/>
        <v>,(CAST('19841030' AS DateTime),47.5,0,N'MANTENIMIENTO',CAST('19000101' AS DateTime), N'999999999')</v>
      </c>
    </row>
    <row r="671" spans="1:4" x14ac:dyDescent="0.25">
      <c r="A671" s="178">
        <f t="shared" si="21"/>
        <v>670</v>
      </c>
      <c r="B671" s="173">
        <v>19841031</v>
      </c>
      <c r="C671">
        <v>47.5</v>
      </c>
      <c r="D671" s="178" t="str">
        <f t="shared" si="20"/>
        <v>,(CAST('19841031' AS DateTime),47.5,0,N'MANTENIMIENTO',CAST('19000101' AS DateTime), N'999999999')</v>
      </c>
    </row>
    <row r="672" spans="1:4" x14ac:dyDescent="0.25">
      <c r="A672" s="178">
        <f t="shared" si="21"/>
        <v>671</v>
      </c>
      <c r="B672" s="173">
        <v>19841101</v>
      </c>
      <c r="C672">
        <v>47.5</v>
      </c>
      <c r="D672" s="178" t="str">
        <f t="shared" si="20"/>
        <v>,(CAST('19841101' AS DateTime),47.5,0,N'MANTENIMIENTO',CAST('19000101' AS DateTime), N'999999999')</v>
      </c>
    </row>
    <row r="673" spans="1:4" x14ac:dyDescent="0.25">
      <c r="A673" s="178">
        <f t="shared" si="21"/>
        <v>672</v>
      </c>
      <c r="B673" s="173">
        <v>19841102</v>
      </c>
      <c r="C673">
        <v>47.5</v>
      </c>
      <c r="D673" s="178" t="str">
        <f t="shared" si="20"/>
        <v>,(CAST('19841102' AS DateTime),47.5,0,N'MANTENIMIENTO',CAST('19000101' AS DateTime), N'999999999')</v>
      </c>
    </row>
    <row r="674" spans="1:4" x14ac:dyDescent="0.25">
      <c r="A674" s="178">
        <f t="shared" si="21"/>
        <v>673</v>
      </c>
      <c r="B674" s="173">
        <v>19841103</v>
      </c>
      <c r="C674">
        <v>47.5</v>
      </c>
      <c r="D674" s="178" t="str">
        <f t="shared" si="20"/>
        <v>,(CAST('19841103' AS DateTime),47.5,0,N'MANTENIMIENTO',CAST('19000101' AS DateTime), N'999999999')</v>
      </c>
    </row>
    <row r="675" spans="1:4" x14ac:dyDescent="0.25">
      <c r="A675" s="178">
        <f t="shared" si="21"/>
        <v>674</v>
      </c>
      <c r="B675" s="173">
        <v>19841104</v>
      </c>
      <c r="C675">
        <v>47.5</v>
      </c>
      <c r="D675" s="178" t="str">
        <f t="shared" si="20"/>
        <v>,(CAST('19841104' AS DateTime),47.5,0,N'MANTENIMIENTO',CAST('19000101' AS DateTime), N'999999999')</v>
      </c>
    </row>
    <row r="676" spans="1:4" x14ac:dyDescent="0.25">
      <c r="A676" s="178">
        <f t="shared" si="21"/>
        <v>675</v>
      </c>
      <c r="B676" s="173">
        <v>19841105</v>
      </c>
      <c r="C676">
        <v>47.5</v>
      </c>
      <c r="D676" s="178" t="str">
        <f t="shared" si="20"/>
        <v>,(CAST('19841105' AS DateTime),47.5,0,N'MANTENIMIENTO',CAST('19000101' AS DateTime), N'999999999')</v>
      </c>
    </row>
    <row r="677" spans="1:4" x14ac:dyDescent="0.25">
      <c r="A677" s="178">
        <f t="shared" si="21"/>
        <v>676</v>
      </c>
      <c r="B677" s="173">
        <v>19841106</v>
      </c>
      <c r="C677">
        <v>47.5</v>
      </c>
      <c r="D677" s="178" t="str">
        <f t="shared" si="20"/>
        <v>,(CAST('19841106' AS DateTime),47.5,0,N'MANTENIMIENTO',CAST('19000101' AS DateTime), N'999999999')</v>
      </c>
    </row>
    <row r="678" spans="1:4" x14ac:dyDescent="0.25">
      <c r="A678" s="178">
        <f t="shared" si="21"/>
        <v>677</v>
      </c>
      <c r="B678" s="173">
        <v>19841107</v>
      </c>
      <c r="C678">
        <v>47.5</v>
      </c>
      <c r="D678" s="178" t="str">
        <f t="shared" si="20"/>
        <v>,(CAST('19841107' AS DateTime),47.5,0,N'MANTENIMIENTO',CAST('19000101' AS DateTime), N'999999999')</v>
      </c>
    </row>
    <row r="679" spans="1:4" x14ac:dyDescent="0.25">
      <c r="A679" s="178">
        <f t="shared" si="21"/>
        <v>678</v>
      </c>
      <c r="B679" s="173">
        <v>19841108</v>
      </c>
      <c r="C679">
        <v>47.5</v>
      </c>
      <c r="D679" s="178" t="str">
        <f t="shared" si="20"/>
        <v>,(CAST('19841108' AS DateTime),47.5,0,N'MANTENIMIENTO',CAST('19000101' AS DateTime), N'999999999')</v>
      </c>
    </row>
    <row r="680" spans="1:4" x14ac:dyDescent="0.25">
      <c r="A680" s="178">
        <f t="shared" si="21"/>
        <v>679</v>
      </c>
      <c r="B680" s="173">
        <v>19841109</v>
      </c>
      <c r="C680">
        <v>47.5</v>
      </c>
      <c r="D680" s="178" t="str">
        <f t="shared" si="20"/>
        <v>,(CAST('19841109' AS DateTime),47.5,0,N'MANTENIMIENTO',CAST('19000101' AS DateTime), N'999999999')</v>
      </c>
    </row>
    <row r="681" spans="1:4" x14ac:dyDescent="0.25">
      <c r="A681" s="178">
        <f t="shared" si="21"/>
        <v>680</v>
      </c>
      <c r="B681" s="173">
        <v>19841110</v>
      </c>
      <c r="C681">
        <v>47.5</v>
      </c>
      <c r="D681" s="178" t="str">
        <f t="shared" si="20"/>
        <v>,(CAST('19841110' AS DateTime),47.5,0,N'MANTENIMIENTO',CAST('19000101' AS DateTime), N'999999999')</v>
      </c>
    </row>
    <row r="682" spans="1:4" x14ac:dyDescent="0.25">
      <c r="A682" s="178">
        <f t="shared" si="21"/>
        <v>681</v>
      </c>
      <c r="B682" s="173">
        <v>19841111</v>
      </c>
      <c r="C682">
        <v>47.5</v>
      </c>
      <c r="D682" s="178" t="str">
        <f t="shared" si="20"/>
        <v>,(CAST('19841111' AS DateTime),47.5,0,N'MANTENIMIENTO',CAST('19000101' AS DateTime), N'999999999')</v>
      </c>
    </row>
    <row r="683" spans="1:4" x14ac:dyDescent="0.25">
      <c r="A683" s="178">
        <f t="shared" si="21"/>
        <v>682</v>
      </c>
      <c r="B683" s="173">
        <v>19841112</v>
      </c>
      <c r="C683">
        <v>47.5</v>
      </c>
      <c r="D683" s="178" t="str">
        <f t="shared" si="20"/>
        <v>,(CAST('19841112' AS DateTime),47.5,0,N'MANTENIMIENTO',CAST('19000101' AS DateTime), N'999999999')</v>
      </c>
    </row>
    <row r="684" spans="1:4" x14ac:dyDescent="0.25">
      <c r="A684" s="178">
        <f t="shared" si="21"/>
        <v>683</v>
      </c>
      <c r="B684" s="173">
        <v>19841113</v>
      </c>
      <c r="C684">
        <v>47.5</v>
      </c>
      <c r="D684" s="178" t="str">
        <f t="shared" si="20"/>
        <v>,(CAST('19841113' AS DateTime),47.5,0,N'MANTENIMIENTO',CAST('19000101' AS DateTime), N'999999999')</v>
      </c>
    </row>
    <row r="685" spans="1:4" x14ac:dyDescent="0.25">
      <c r="A685" s="178">
        <f t="shared" si="21"/>
        <v>684</v>
      </c>
      <c r="B685" s="173">
        <v>19841114</v>
      </c>
      <c r="C685">
        <v>47.5</v>
      </c>
      <c r="D685" s="178" t="str">
        <f t="shared" si="20"/>
        <v>,(CAST('19841114' AS DateTime),47.5,0,N'MANTENIMIENTO',CAST('19000101' AS DateTime), N'999999999')</v>
      </c>
    </row>
    <row r="686" spans="1:4" x14ac:dyDescent="0.25">
      <c r="A686" s="178">
        <f t="shared" si="21"/>
        <v>685</v>
      </c>
      <c r="B686" s="173">
        <v>19841115</v>
      </c>
      <c r="C686">
        <v>47.5</v>
      </c>
      <c r="D686" s="178" t="str">
        <f t="shared" si="20"/>
        <v>,(CAST('19841115' AS DateTime),47.5,0,N'MANTENIMIENTO',CAST('19000101' AS DateTime), N'999999999')</v>
      </c>
    </row>
    <row r="687" spans="1:4" x14ac:dyDescent="0.25">
      <c r="A687" s="178">
        <f t="shared" si="21"/>
        <v>686</v>
      </c>
      <c r="B687" s="173">
        <v>19841116</v>
      </c>
      <c r="C687">
        <v>47.5</v>
      </c>
      <c r="D687" s="178" t="str">
        <f t="shared" si="20"/>
        <v>,(CAST('19841116' AS DateTime),47.5,0,N'MANTENIMIENTO',CAST('19000101' AS DateTime), N'999999999')</v>
      </c>
    </row>
    <row r="688" spans="1:4" x14ac:dyDescent="0.25">
      <c r="A688" s="178">
        <f t="shared" si="21"/>
        <v>687</v>
      </c>
      <c r="B688" s="173">
        <v>19841117</v>
      </c>
      <c r="C688">
        <v>47.5</v>
      </c>
      <c r="D688" s="178" t="str">
        <f t="shared" si="20"/>
        <v>,(CAST('19841117' AS DateTime),47.5,0,N'MANTENIMIENTO',CAST('19000101' AS DateTime), N'999999999')</v>
      </c>
    </row>
    <row r="689" spans="1:4" x14ac:dyDescent="0.25">
      <c r="A689" s="178">
        <f t="shared" si="21"/>
        <v>688</v>
      </c>
      <c r="B689" s="173">
        <v>19841118</v>
      </c>
      <c r="C689">
        <v>47.5</v>
      </c>
      <c r="D689" s="178" t="str">
        <f t="shared" si="20"/>
        <v>,(CAST('19841118' AS DateTime),47.5,0,N'MANTENIMIENTO',CAST('19000101' AS DateTime), N'999999999')</v>
      </c>
    </row>
    <row r="690" spans="1:4" x14ac:dyDescent="0.25">
      <c r="A690" s="178">
        <f t="shared" si="21"/>
        <v>689</v>
      </c>
      <c r="B690" s="173">
        <v>19841119</v>
      </c>
      <c r="C690">
        <v>47.5</v>
      </c>
      <c r="D690" s="178" t="str">
        <f t="shared" si="20"/>
        <v>,(CAST('19841119' AS DateTime),47.5,0,N'MANTENIMIENTO',CAST('19000101' AS DateTime), N'999999999')</v>
      </c>
    </row>
    <row r="691" spans="1:4" x14ac:dyDescent="0.25">
      <c r="A691" s="178">
        <f t="shared" si="21"/>
        <v>690</v>
      </c>
      <c r="B691" s="173">
        <v>19841120</v>
      </c>
      <c r="C691">
        <v>47.5</v>
      </c>
      <c r="D691" s="178" t="str">
        <f t="shared" si="20"/>
        <v>,(CAST('19841120' AS DateTime),47.5,0,N'MANTENIMIENTO',CAST('19000101' AS DateTime), N'999999999')</v>
      </c>
    </row>
    <row r="692" spans="1:4" x14ac:dyDescent="0.25">
      <c r="A692" s="178">
        <f t="shared" si="21"/>
        <v>691</v>
      </c>
      <c r="B692" s="173">
        <v>19841121</v>
      </c>
      <c r="C692">
        <v>47.5</v>
      </c>
      <c r="D692" s="178" t="str">
        <f t="shared" si="20"/>
        <v>,(CAST('19841121' AS DateTime),47.5,0,N'MANTENIMIENTO',CAST('19000101' AS DateTime), N'999999999')</v>
      </c>
    </row>
    <row r="693" spans="1:4" x14ac:dyDescent="0.25">
      <c r="A693" s="178">
        <f t="shared" si="21"/>
        <v>692</v>
      </c>
      <c r="B693" s="173">
        <v>19841122</v>
      </c>
      <c r="C693">
        <v>47.5</v>
      </c>
      <c r="D693" s="178" t="str">
        <f t="shared" si="20"/>
        <v>,(CAST('19841122' AS DateTime),47.5,0,N'MANTENIMIENTO',CAST('19000101' AS DateTime), N'999999999')</v>
      </c>
    </row>
    <row r="694" spans="1:4" x14ac:dyDescent="0.25">
      <c r="A694" s="178">
        <f t="shared" si="21"/>
        <v>693</v>
      </c>
      <c r="B694" s="173">
        <v>19841123</v>
      </c>
      <c r="C694">
        <v>47.5</v>
      </c>
      <c r="D694" s="178" t="str">
        <f t="shared" si="20"/>
        <v>,(CAST('19841123' AS DateTime),47.5,0,N'MANTENIMIENTO',CAST('19000101' AS DateTime), N'999999999')</v>
      </c>
    </row>
    <row r="695" spans="1:4" x14ac:dyDescent="0.25">
      <c r="A695" s="178">
        <f t="shared" si="21"/>
        <v>694</v>
      </c>
      <c r="B695" s="173">
        <v>19841124</v>
      </c>
      <c r="C695">
        <v>47.5</v>
      </c>
      <c r="D695" s="178" t="str">
        <f t="shared" si="20"/>
        <v>,(CAST('19841124' AS DateTime),47.5,0,N'MANTENIMIENTO',CAST('19000101' AS DateTime), N'999999999')</v>
      </c>
    </row>
    <row r="696" spans="1:4" x14ac:dyDescent="0.25">
      <c r="A696" s="178">
        <f t="shared" si="21"/>
        <v>695</v>
      </c>
      <c r="B696" s="173">
        <v>19841125</v>
      </c>
      <c r="C696">
        <v>47.5</v>
      </c>
      <c r="D696" s="178" t="str">
        <f t="shared" si="20"/>
        <v>,(CAST('19841125' AS DateTime),47.5,0,N'MANTENIMIENTO',CAST('19000101' AS DateTime), N'999999999')</v>
      </c>
    </row>
    <row r="697" spans="1:4" x14ac:dyDescent="0.25">
      <c r="A697" s="178">
        <f t="shared" si="21"/>
        <v>696</v>
      </c>
      <c r="B697" s="173">
        <v>19841126</v>
      </c>
      <c r="C697">
        <v>47.5</v>
      </c>
      <c r="D697" s="178" t="str">
        <f t="shared" si="20"/>
        <v>,(CAST('19841126' AS DateTime),47.5,0,N'MANTENIMIENTO',CAST('19000101' AS DateTime), N'999999999')</v>
      </c>
    </row>
    <row r="698" spans="1:4" x14ac:dyDescent="0.25">
      <c r="A698" s="178">
        <f t="shared" si="21"/>
        <v>697</v>
      </c>
      <c r="B698" s="173">
        <v>19841127</v>
      </c>
      <c r="C698">
        <v>47.5</v>
      </c>
      <c r="D698" s="178" t="str">
        <f t="shared" si="20"/>
        <v>,(CAST('19841127' AS DateTime),47.5,0,N'MANTENIMIENTO',CAST('19000101' AS DateTime), N'999999999')</v>
      </c>
    </row>
    <row r="699" spans="1:4" x14ac:dyDescent="0.25">
      <c r="A699" s="178">
        <f t="shared" si="21"/>
        <v>698</v>
      </c>
      <c r="B699" s="173">
        <v>19841128</v>
      </c>
      <c r="C699">
        <v>47.5</v>
      </c>
      <c r="D699" s="178" t="str">
        <f t="shared" si="20"/>
        <v>,(CAST('19841128' AS DateTime),47.5,0,N'MANTENIMIENTO',CAST('19000101' AS DateTime), N'999999999')</v>
      </c>
    </row>
    <row r="700" spans="1:4" x14ac:dyDescent="0.25">
      <c r="A700" s="178">
        <f t="shared" si="21"/>
        <v>699</v>
      </c>
      <c r="B700" s="173">
        <v>19841129</v>
      </c>
      <c r="C700">
        <v>47.5</v>
      </c>
      <c r="D700" s="178" t="str">
        <f t="shared" si="20"/>
        <v>,(CAST('19841129' AS DateTime),47.5,0,N'MANTENIMIENTO',CAST('19000101' AS DateTime), N'999999999')</v>
      </c>
    </row>
    <row r="701" spans="1:4" x14ac:dyDescent="0.25">
      <c r="A701" s="178">
        <f t="shared" si="21"/>
        <v>700</v>
      </c>
      <c r="B701" s="173">
        <v>19841130</v>
      </c>
      <c r="C701">
        <v>47.5</v>
      </c>
      <c r="D701" s="178" t="str">
        <f t="shared" si="20"/>
        <v>,(CAST('19841130' AS DateTime),47.5,0,N'MANTENIMIENTO',CAST('19000101' AS DateTime), N'999999999')</v>
      </c>
    </row>
    <row r="702" spans="1:4" x14ac:dyDescent="0.25">
      <c r="A702" s="178">
        <f t="shared" si="21"/>
        <v>701</v>
      </c>
      <c r="B702" s="173">
        <v>19841201</v>
      </c>
      <c r="C702">
        <v>47.5</v>
      </c>
      <c r="D702" s="178" t="str">
        <f t="shared" si="20"/>
        <v>,(CAST('19841201' AS DateTime),47.5,0,N'MANTENIMIENTO',CAST('19000101' AS DateTime), N'999999999')</v>
      </c>
    </row>
    <row r="703" spans="1:4" x14ac:dyDescent="0.25">
      <c r="A703" s="178">
        <f t="shared" si="21"/>
        <v>702</v>
      </c>
      <c r="B703" s="173">
        <v>19841202</v>
      </c>
      <c r="C703">
        <v>47.5</v>
      </c>
      <c r="D703" s="178" t="str">
        <f t="shared" si="20"/>
        <v>,(CAST('19841202' AS DateTime),47.5,0,N'MANTENIMIENTO',CAST('19000101' AS DateTime), N'999999999')</v>
      </c>
    </row>
    <row r="704" spans="1:4" x14ac:dyDescent="0.25">
      <c r="A704" s="178">
        <f t="shared" si="21"/>
        <v>703</v>
      </c>
      <c r="B704" s="173">
        <v>19841203</v>
      </c>
      <c r="C704">
        <v>47.5</v>
      </c>
      <c r="D704" s="178" t="str">
        <f t="shared" si="20"/>
        <v>,(CAST('19841203' AS DateTime),47.5,0,N'MANTENIMIENTO',CAST('19000101' AS DateTime), N'999999999')</v>
      </c>
    </row>
    <row r="705" spans="1:4" x14ac:dyDescent="0.25">
      <c r="A705" s="178">
        <f t="shared" si="21"/>
        <v>704</v>
      </c>
      <c r="B705" s="173">
        <v>19841204</v>
      </c>
      <c r="C705">
        <v>47.5</v>
      </c>
      <c r="D705" s="178" t="str">
        <f t="shared" si="20"/>
        <v>,(CAST('19841204' AS DateTime),47.5,0,N'MANTENIMIENTO',CAST('19000101' AS DateTime), N'999999999')</v>
      </c>
    </row>
    <row r="706" spans="1:4" x14ac:dyDescent="0.25">
      <c r="A706" s="178">
        <f t="shared" si="21"/>
        <v>705</v>
      </c>
      <c r="B706" s="173">
        <v>19841205</v>
      </c>
      <c r="C706">
        <v>47.5</v>
      </c>
      <c r="D706" s="178" t="str">
        <f t="shared" si="20"/>
        <v>,(CAST('19841205' AS DateTime),47.5,0,N'MANTENIMIENTO',CAST('19000101' AS DateTime), N'999999999')</v>
      </c>
    </row>
    <row r="707" spans="1:4" x14ac:dyDescent="0.25">
      <c r="A707" s="178">
        <f t="shared" si="21"/>
        <v>706</v>
      </c>
      <c r="B707" s="173">
        <v>19841206</v>
      </c>
      <c r="C707">
        <v>47.5</v>
      </c>
      <c r="D707" s="178" t="str">
        <f t="shared" ref="D707:D770" si="22">+CONCATENATE(",(CAST(","'",B707,"'"," AS DateTime),",(SUBSTITUTE(C707,",",".")),",0,N'MANTENIMIENTO',CAST('19000101' AS DateTime), N'999999999')")</f>
        <v>,(CAST('19841206' AS DateTime),47.5,0,N'MANTENIMIENTO',CAST('19000101' AS DateTime), N'999999999')</v>
      </c>
    </row>
    <row r="708" spans="1:4" x14ac:dyDescent="0.25">
      <c r="A708" s="178">
        <f t="shared" ref="A708:A771" si="23">A707+1</f>
        <v>707</v>
      </c>
      <c r="B708" s="173">
        <v>19841207</v>
      </c>
      <c r="C708">
        <v>47.5</v>
      </c>
      <c r="D708" s="178" t="str">
        <f t="shared" si="22"/>
        <v>,(CAST('19841207' AS DateTime),47.5,0,N'MANTENIMIENTO',CAST('19000101' AS DateTime), N'999999999')</v>
      </c>
    </row>
    <row r="709" spans="1:4" x14ac:dyDescent="0.25">
      <c r="A709" s="178">
        <f t="shared" si="23"/>
        <v>708</v>
      </c>
      <c r="B709" s="173">
        <v>19841208</v>
      </c>
      <c r="C709">
        <v>47.5</v>
      </c>
      <c r="D709" s="178" t="str">
        <f t="shared" si="22"/>
        <v>,(CAST('19841208' AS DateTime),47.5,0,N'MANTENIMIENTO',CAST('19000101' AS DateTime), N'999999999')</v>
      </c>
    </row>
    <row r="710" spans="1:4" x14ac:dyDescent="0.25">
      <c r="A710" s="178">
        <f t="shared" si="23"/>
        <v>709</v>
      </c>
      <c r="B710" s="173">
        <v>19841209</v>
      </c>
      <c r="C710">
        <v>47.5</v>
      </c>
      <c r="D710" s="178" t="str">
        <f t="shared" si="22"/>
        <v>,(CAST('19841209' AS DateTime),47.5,0,N'MANTENIMIENTO',CAST('19000101' AS DateTime), N'999999999')</v>
      </c>
    </row>
    <row r="711" spans="1:4" x14ac:dyDescent="0.25">
      <c r="A711" s="178">
        <f t="shared" si="23"/>
        <v>710</v>
      </c>
      <c r="B711" s="173">
        <v>19841210</v>
      </c>
      <c r="C711">
        <v>47.5</v>
      </c>
      <c r="D711" s="178" t="str">
        <f t="shared" si="22"/>
        <v>,(CAST('19841210' AS DateTime),47.5,0,N'MANTENIMIENTO',CAST('19000101' AS DateTime), N'999999999')</v>
      </c>
    </row>
    <row r="712" spans="1:4" x14ac:dyDescent="0.25">
      <c r="A712" s="178">
        <f t="shared" si="23"/>
        <v>711</v>
      </c>
      <c r="B712" s="173">
        <v>19841211</v>
      </c>
      <c r="C712">
        <v>47.5</v>
      </c>
      <c r="D712" s="178" t="str">
        <f t="shared" si="22"/>
        <v>,(CAST('19841211' AS DateTime),47.5,0,N'MANTENIMIENTO',CAST('19000101' AS DateTime), N'999999999')</v>
      </c>
    </row>
    <row r="713" spans="1:4" x14ac:dyDescent="0.25">
      <c r="A713" s="178">
        <f t="shared" si="23"/>
        <v>712</v>
      </c>
      <c r="B713" s="173">
        <v>19841212</v>
      </c>
      <c r="C713">
        <v>47.5</v>
      </c>
      <c r="D713" s="178" t="str">
        <f t="shared" si="22"/>
        <v>,(CAST('19841212' AS DateTime),47.5,0,N'MANTENIMIENTO',CAST('19000101' AS DateTime), N'999999999')</v>
      </c>
    </row>
    <row r="714" spans="1:4" x14ac:dyDescent="0.25">
      <c r="A714" s="178">
        <f t="shared" si="23"/>
        <v>713</v>
      </c>
      <c r="B714" s="173">
        <v>19841213</v>
      </c>
      <c r="C714">
        <v>47.5</v>
      </c>
      <c r="D714" s="178" t="str">
        <f t="shared" si="22"/>
        <v>,(CAST('19841213' AS DateTime),47.5,0,N'MANTENIMIENTO',CAST('19000101' AS DateTime), N'999999999')</v>
      </c>
    </row>
    <row r="715" spans="1:4" x14ac:dyDescent="0.25">
      <c r="A715" s="178">
        <f t="shared" si="23"/>
        <v>714</v>
      </c>
      <c r="B715" s="173">
        <v>19841214</v>
      </c>
      <c r="C715">
        <v>47.5</v>
      </c>
      <c r="D715" s="178" t="str">
        <f t="shared" si="22"/>
        <v>,(CAST('19841214' AS DateTime),47.5,0,N'MANTENIMIENTO',CAST('19000101' AS DateTime), N'999999999')</v>
      </c>
    </row>
    <row r="716" spans="1:4" x14ac:dyDescent="0.25">
      <c r="A716" s="178">
        <f t="shared" si="23"/>
        <v>715</v>
      </c>
      <c r="B716" s="173">
        <v>19841215</v>
      </c>
      <c r="C716">
        <v>47.5</v>
      </c>
      <c r="D716" s="178" t="str">
        <f t="shared" si="22"/>
        <v>,(CAST('19841215' AS DateTime),47.5,0,N'MANTENIMIENTO',CAST('19000101' AS DateTime), N'999999999')</v>
      </c>
    </row>
    <row r="717" spans="1:4" x14ac:dyDescent="0.25">
      <c r="A717" s="178">
        <f t="shared" si="23"/>
        <v>716</v>
      </c>
      <c r="B717" s="173">
        <v>19841216</v>
      </c>
      <c r="C717">
        <v>47.5</v>
      </c>
      <c r="D717" s="178" t="str">
        <f t="shared" si="22"/>
        <v>,(CAST('19841216' AS DateTime),47.5,0,N'MANTENIMIENTO',CAST('19000101' AS DateTime), N'999999999')</v>
      </c>
    </row>
    <row r="718" spans="1:4" x14ac:dyDescent="0.25">
      <c r="A718" s="178">
        <f t="shared" si="23"/>
        <v>717</v>
      </c>
      <c r="B718" s="173">
        <v>19841217</v>
      </c>
      <c r="C718">
        <v>47.5</v>
      </c>
      <c r="D718" s="178" t="str">
        <f t="shared" si="22"/>
        <v>,(CAST('19841217' AS DateTime),47.5,0,N'MANTENIMIENTO',CAST('19000101' AS DateTime), N'999999999')</v>
      </c>
    </row>
    <row r="719" spans="1:4" x14ac:dyDescent="0.25">
      <c r="A719" s="178">
        <f t="shared" si="23"/>
        <v>718</v>
      </c>
      <c r="B719" s="173">
        <v>19841218</v>
      </c>
      <c r="C719">
        <v>47.5</v>
      </c>
      <c r="D719" s="178" t="str">
        <f t="shared" si="22"/>
        <v>,(CAST('19841218' AS DateTime),47.5,0,N'MANTENIMIENTO',CAST('19000101' AS DateTime), N'999999999')</v>
      </c>
    </row>
    <row r="720" spans="1:4" x14ac:dyDescent="0.25">
      <c r="A720" s="178">
        <f t="shared" si="23"/>
        <v>719</v>
      </c>
      <c r="B720" s="173">
        <v>19841219</v>
      </c>
      <c r="C720">
        <v>47.5</v>
      </c>
      <c r="D720" s="178" t="str">
        <f t="shared" si="22"/>
        <v>,(CAST('19841219' AS DateTime),47.5,0,N'MANTENIMIENTO',CAST('19000101' AS DateTime), N'999999999')</v>
      </c>
    </row>
    <row r="721" spans="1:4" x14ac:dyDescent="0.25">
      <c r="A721" s="178">
        <f t="shared" si="23"/>
        <v>720</v>
      </c>
      <c r="B721" s="173">
        <v>19841220</v>
      </c>
      <c r="C721">
        <v>47.5</v>
      </c>
      <c r="D721" s="178" t="str">
        <f t="shared" si="22"/>
        <v>,(CAST('19841220' AS DateTime),47.5,0,N'MANTENIMIENTO',CAST('19000101' AS DateTime), N'999999999')</v>
      </c>
    </row>
    <row r="722" spans="1:4" x14ac:dyDescent="0.25">
      <c r="A722" s="178">
        <f t="shared" si="23"/>
        <v>721</v>
      </c>
      <c r="B722" s="173">
        <v>19841221</v>
      </c>
      <c r="C722">
        <v>47.5</v>
      </c>
      <c r="D722" s="178" t="str">
        <f t="shared" si="22"/>
        <v>,(CAST('19841221' AS DateTime),47.5,0,N'MANTENIMIENTO',CAST('19000101' AS DateTime), N'999999999')</v>
      </c>
    </row>
    <row r="723" spans="1:4" x14ac:dyDescent="0.25">
      <c r="A723" s="178">
        <f t="shared" si="23"/>
        <v>722</v>
      </c>
      <c r="B723" s="173">
        <v>19841222</v>
      </c>
      <c r="C723">
        <v>47.5</v>
      </c>
      <c r="D723" s="178" t="str">
        <f t="shared" si="22"/>
        <v>,(CAST('19841222' AS DateTime),47.5,0,N'MANTENIMIENTO',CAST('19000101' AS DateTime), N'999999999')</v>
      </c>
    </row>
    <row r="724" spans="1:4" x14ac:dyDescent="0.25">
      <c r="A724" s="178">
        <f t="shared" si="23"/>
        <v>723</v>
      </c>
      <c r="B724" s="173">
        <v>19841223</v>
      </c>
      <c r="C724">
        <v>47.5</v>
      </c>
      <c r="D724" s="178" t="str">
        <f t="shared" si="22"/>
        <v>,(CAST('19841223' AS DateTime),47.5,0,N'MANTENIMIENTO',CAST('19000101' AS DateTime), N'999999999')</v>
      </c>
    </row>
    <row r="725" spans="1:4" x14ac:dyDescent="0.25">
      <c r="A725" s="178">
        <f t="shared" si="23"/>
        <v>724</v>
      </c>
      <c r="B725" s="173">
        <v>19841224</v>
      </c>
      <c r="C725">
        <v>47.5</v>
      </c>
      <c r="D725" s="178" t="str">
        <f t="shared" si="22"/>
        <v>,(CAST('19841224' AS DateTime),47.5,0,N'MANTENIMIENTO',CAST('19000101' AS DateTime), N'999999999')</v>
      </c>
    </row>
    <row r="726" spans="1:4" x14ac:dyDescent="0.25">
      <c r="A726" s="178">
        <f t="shared" si="23"/>
        <v>725</v>
      </c>
      <c r="B726" s="173">
        <v>19841225</v>
      </c>
      <c r="C726">
        <v>47.5</v>
      </c>
      <c r="D726" s="178" t="str">
        <f t="shared" si="22"/>
        <v>,(CAST('19841225' AS DateTime),47.5,0,N'MANTENIMIENTO',CAST('19000101' AS DateTime), N'999999999')</v>
      </c>
    </row>
    <row r="727" spans="1:4" x14ac:dyDescent="0.25">
      <c r="A727" s="178">
        <f t="shared" si="23"/>
        <v>726</v>
      </c>
      <c r="B727" s="173">
        <v>19841226</v>
      </c>
      <c r="C727">
        <v>47.5</v>
      </c>
      <c r="D727" s="178" t="str">
        <f t="shared" si="22"/>
        <v>,(CAST('19841226' AS DateTime),47.5,0,N'MANTENIMIENTO',CAST('19000101' AS DateTime), N'999999999')</v>
      </c>
    </row>
    <row r="728" spans="1:4" x14ac:dyDescent="0.25">
      <c r="A728" s="178">
        <f t="shared" si="23"/>
        <v>727</v>
      </c>
      <c r="B728" s="173">
        <v>19841227</v>
      </c>
      <c r="C728">
        <v>47.5</v>
      </c>
      <c r="D728" s="178" t="str">
        <f t="shared" si="22"/>
        <v>,(CAST('19841227' AS DateTime),47.5,0,N'MANTENIMIENTO',CAST('19000101' AS DateTime), N'999999999')</v>
      </c>
    </row>
    <row r="729" spans="1:4" x14ac:dyDescent="0.25">
      <c r="A729" s="178">
        <f t="shared" si="23"/>
        <v>728</v>
      </c>
      <c r="B729" s="173">
        <v>19841228</v>
      </c>
      <c r="C729">
        <v>47.5</v>
      </c>
      <c r="D729" s="178" t="str">
        <f t="shared" si="22"/>
        <v>,(CAST('19841228' AS DateTime),47.5,0,N'MANTENIMIENTO',CAST('19000101' AS DateTime), N'999999999')</v>
      </c>
    </row>
    <row r="730" spans="1:4" x14ac:dyDescent="0.25">
      <c r="A730" s="178">
        <f t="shared" si="23"/>
        <v>729</v>
      </c>
      <c r="B730" s="173">
        <v>19841229</v>
      </c>
      <c r="C730">
        <v>47.5</v>
      </c>
      <c r="D730" s="178" t="str">
        <f t="shared" si="22"/>
        <v>,(CAST('19841229' AS DateTime),47.5,0,N'MANTENIMIENTO',CAST('19000101' AS DateTime), N'999999999')</v>
      </c>
    </row>
    <row r="731" spans="1:4" x14ac:dyDescent="0.25">
      <c r="A731" s="178">
        <f t="shared" si="23"/>
        <v>730</v>
      </c>
      <c r="B731" s="173">
        <v>19841230</v>
      </c>
      <c r="C731">
        <v>47.5</v>
      </c>
      <c r="D731" s="178" t="str">
        <f t="shared" si="22"/>
        <v>,(CAST('19841230' AS DateTime),47.5,0,N'MANTENIMIENTO',CAST('19000101' AS DateTime), N'999999999')</v>
      </c>
    </row>
    <row r="732" spans="1:4" x14ac:dyDescent="0.25">
      <c r="A732" s="178">
        <f t="shared" si="23"/>
        <v>731</v>
      </c>
      <c r="B732" s="173">
        <v>19841231</v>
      </c>
      <c r="C732">
        <v>47.5</v>
      </c>
      <c r="D732" s="178" t="str">
        <f t="shared" si="22"/>
        <v>,(CAST('19841231' AS DateTime),47.5,0,N'MANTENIMIENTO',CAST('19000101' AS DateTime), N'999999999')</v>
      </c>
    </row>
    <row r="733" spans="1:4" x14ac:dyDescent="0.25">
      <c r="A733" s="178">
        <f t="shared" si="23"/>
        <v>732</v>
      </c>
      <c r="B733" s="173">
        <v>19850101</v>
      </c>
      <c r="C733">
        <v>47.5</v>
      </c>
      <c r="D733" s="178" t="str">
        <f t="shared" si="22"/>
        <v>,(CAST('19850101' AS DateTime),47.5,0,N'MANTENIMIENTO',CAST('19000101' AS DateTime), N'999999999')</v>
      </c>
    </row>
    <row r="734" spans="1:4" x14ac:dyDescent="0.25">
      <c r="A734" s="178">
        <f t="shared" si="23"/>
        <v>733</v>
      </c>
      <c r="B734" s="173">
        <v>19850102</v>
      </c>
      <c r="C734">
        <v>47.5</v>
      </c>
      <c r="D734" s="178" t="str">
        <f t="shared" si="22"/>
        <v>,(CAST('19850102' AS DateTime),47.5,0,N'MANTENIMIENTO',CAST('19000101' AS DateTime), N'999999999')</v>
      </c>
    </row>
    <row r="735" spans="1:4" x14ac:dyDescent="0.25">
      <c r="A735" s="178">
        <f t="shared" si="23"/>
        <v>734</v>
      </c>
      <c r="B735" s="173">
        <v>19850103</v>
      </c>
      <c r="C735">
        <v>47.5</v>
      </c>
      <c r="D735" s="178" t="str">
        <f t="shared" si="22"/>
        <v>,(CAST('19850103' AS DateTime),47.5,0,N'MANTENIMIENTO',CAST('19000101' AS DateTime), N'999999999')</v>
      </c>
    </row>
    <row r="736" spans="1:4" x14ac:dyDescent="0.25">
      <c r="A736" s="178">
        <f t="shared" si="23"/>
        <v>735</v>
      </c>
      <c r="B736" s="173">
        <v>19850104</v>
      </c>
      <c r="C736">
        <v>47.5</v>
      </c>
      <c r="D736" s="178" t="str">
        <f t="shared" si="22"/>
        <v>,(CAST('19850104' AS DateTime),47.5,0,N'MANTENIMIENTO',CAST('19000101' AS DateTime), N'999999999')</v>
      </c>
    </row>
    <row r="737" spans="1:4" x14ac:dyDescent="0.25">
      <c r="A737" s="178">
        <f t="shared" si="23"/>
        <v>736</v>
      </c>
      <c r="B737" s="173">
        <v>19850105</v>
      </c>
      <c r="C737">
        <v>47.5</v>
      </c>
      <c r="D737" s="178" t="str">
        <f t="shared" si="22"/>
        <v>,(CAST('19850105' AS DateTime),47.5,0,N'MANTENIMIENTO',CAST('19000101' AS DateTime), N'999999999')</v>
      </c>
    </row>
    <row r="738" spans="1:4" x14ac:dyDescent="0.25">
      <c r="A738" s="178">
        <f t="shared" si="23"/>
        <v>737</v>
      </c>
      <c r="B738" s="173">
        <v>19850106</v>
      </c>
      <c r="C738">
        <v>47.5</v>
      </c>
      <c r="D738" s="178" t="str">
        <f t="shared" si="22"/>
        <v>,(CAST('19850106' AS DateTime),47.5,0,N'MANTENIMIENTO',CAST('19000101' AS DateTime), N'999999999')</v>
      </c>
    </row>
    <row r="739" spans="1:4" x14ac:dyDescent="0.25">
      <c r="A739" s="178">
        <f t="shared" si="23"/>
        <v>738</v>
      </c>
      <c r="B739" s="173">
        <v>19850107</v>
      </c>
      <c r="C739">
        <v>47.5</v>
      </c>
      <c r="D739" s="178" t="str">
        <f t="shared" si="22"/>
        <v>,(CAST('19850107' AS DateTime),47.5,0,N'MANTENIMIENTO',CAST('19000101' AS DateTime), N'999999999')</v>
      </c>
    </row>
    <row r="740" spans="1:4" x14ac:dyDescent="0.25">
      <c r="A740" s="178">
        <f t="shared" si="23"/>
        <v>739</v>
      </c>
      <c r="B740" s="173">
        <v>19850108</v>
      </c>
      <c r="C740">
        <v>47.5</v>
      </c>
      <c r="D740" s="178" t="str">
        <f t="shared" si="22"/>
        <v>,(CAST('19850108' AS DateTime),47.5,0,N'MANTENIMIENTO',CAST('19000101' AS DateTime), N'999999999')</v>
      </c>
    </row>
    <row r="741" spans="1:4" x14ac:dyDescent="0.25">
      <c r="A741" s="178">
        <f t="shared" si="23"/>
        <v>740</v>
      </c>
      <c r="B741" s="173">
        <v>19850109</v>
      </c>
      <c r="C741">
        <v>47.5</v>
      </c>
      <c r="D741" s="178" t="str">
        <f t="shared" si="22"/>
        <v>,(CAST('19850109' AS DateTime),47.5,0,N'MANTENIMIENTO',CAST('19000101' AS DateTime), N'999999999')</v>
      </c>
    </row>
    <row r="742" spans="1:4" x14ac:dyDescent="0.25">
      <c r="A742" s="178">
        <f t="shared" si="23"/>
        <v>741</v>
      </c>
      <c r="B742" s="173">
        <v>19850110</v>
      </c>
      <c r="C742">
        <v>47.5</v>
      </c>
      <c r="D742" s="178" t="str">
        <f t="shared" si="22"/>
        <v>,(CAST('19850110' AS DateTime),47.5,0,N'MANTENIMIENTO',CAST('19000101' AS DateTime), N'999999999')</v>
      </c>
    </row>
    <row r="743" spans="1:4" x14ac:dyDescent="0.25">
      <c r="A743" s="178">
        <f t="shared" si="23"/>
        <v>742</v>
      </c>
      <c r="B743" s="173">
        <v>19850111</v>
      </c>
      <c r="C743">
        <v>47.5</v>
      </c>
      <c r="D743" s="178" t="str">
        <f t="shared" si="22"/>
        <v>,(CAST('19850111' AS DateTime),47.5,0,N'MANTENIMIENTO',CAST('19000101' AS DateTime), N'999999999')</v>
      </c>
    </row>
    <row r="744" spans="1:4" x14ac:dyDescent="0.25">
      <c r="A744" s="178">
        <f t="shared" si="23"/>
        <v>743</v>
      </c>
      <c r="B744" s="173">
        <v>19850112</v>
      </c>
      <c r="C744">
        <v>47.5</v>
      </c>
      <c r="D744" s="178" t="str">
        <f t="shared" si="22"/>
        <v>,(CAST('19850112' AS DateTime),47.5,0,N'MANTENIMIENTO',CAST('19000101' AS DateTime), N'999999999')</v>
      </c>
    </row>
    <row r="745" spans="1:4" x14ac:dyDescent="0.25">
      <c r="A745" s="178">
        <f t="shared" si="23"/>
        <v>744</v>
      </c>
      <c r="B745" s="173">
        <v>19850113</v>
      </c>
      <c r="C745">
        <v>47.5</v>
      </c>
      <c r="D745" s="178" t="str">
        <f t="shared" si="22"/>
        <v>,(CAST('19850113' AS DateTime),47.5,0,N'MANTENIMIENTO',CAST('19000101' AS DateTime), N'999999999')</v>
      </c>
    </row>
    <row r="746" spans="1:4" x14ac:dyDescent="0.25">
      <c r="A746" s="178">
        <f t="shared" si="23"/>
        <v>745</v>
      </c>
      <c r="B746" s="173">
        <v>19850114</v>
      </c>
      <c r="C746">
        <v>47.5</v>
      </c>
      <c r="D746" s="178" t="str">
        <f t="shared" si="22"/>
        <v>,(CAST('19850114' AS DateTime),47.5,0,N'MANTENIMIENTO',CAST('19000101' AS DateTime), N'999999999')</v>
      </c>
    </row>
    <row r="747" spans="1:4" x14ac:dyDescent="0.25">
      <c r="A747" s="178">
        <f t="shared" si="23"/>
        <v>746</v>
      </c>
      <c r="B747" s="173">
        <v>19850115</v>
      </c>
      <c r="C747">
        <v>47.5</v>
      </c>
      <c r="D747" s="178" t="str">
        <f t="shared" si="22"/>
        <v>,(CAST('19850115' AS DateTime),47.5,0,N'MANTENIMIENTO',CAST('19000101' AS DateTime), N'999999999')</v>
      </c>
    </row>
    <row r="748" spans="1:4" x14ac:dyDescent="0.25">
      <c r="A748" s="178">
        <f t="shared" si="23"/>
        <v>747</v>
      </c>
      <c r="B748" s="173">
        <v>19850116</v>
      </c>
      <c r="C748">
        <v>47.5</v>
      </c>
      <c r="D748" s="178" t="str">
        <f t="shared" si="22"/>
        <v>,(CAST('19850116' AS DateTime),47.5,0,N'MANTENIMIENTO',CAST('19000101' AS DateTime), N'999999999')</v>
      </c>
    </row>
    <row r="749" spans="1:4" x14ac:dyDescent="0.25">
      <c r="A749" s="178">
        <f t="shared" si="23"/>
        <v>748</v>
      </c>
      <c r="B749" s="173">
        <v>19850117</v>
      </c>
      <c r="C749">
        <v>47.5</v>
      </c>
      <c r="D749" s="178" t="str">
        <f t="shared" si="22"/>
        <v>,(CAST('19850117' AS DateTime),47.5,0,N'MANTENIMIENTO',CAST('19000101' AS DateTime), N'999999999')</v>
      </c>
    </row>
    <row r="750" spans="1:4" x14ac:dyDescent="0.25">
      <c r="A750" s="178">
        <f t="shared" si="23"/>
        <v>749</v>
      </c>
      <c r="B750" s="173">
        <v>19850118</v>
      </c>
      <c r="C750">
        <v>47.5</v>
      </c>
      <c r="D750" s="178" t="str">
        <f t="shared" si="22"/>
        <v>,(CAST('19850118' AS DateTime),47.5,0,N'MANTENIMIENTO',CAST('19000101' AS DateTime), N'999999999')</v>
      </c>
    </row>
    <row r="751" spans="1:4" x14ac:dyDescent="0.25">
      <c r="A751" s="178">
        <f t="shared" si="23"/>
        <v>750</v>
      </c>
      <c r="B751" s="173">
        <v>19850119</v>
      </c>
      <c r="C751">
        <v>47.5</v>
      </c>
      <c r="D751" s="178" t="str">
        <f t="shared" si="22"/>
        <v>,(CAST('19850119' AS DateTime),47.5,0,N'MANTENIMIENTO',CAST('19000101' AS DateTime), N'999999999')</v>
      </c>
    </row>
    <row r="752" spans="1:4" x14ac:dyDescent="0.25">
      <c r="A752" s="178">
        <f t="shared" si="23"/>
        <v>751</v>
      </c>
      <c r="B752" s="173">
        <v>19850120</v>
      </c>
      <c r="C752">
        <v>47.5</v>
      </c>
      <c r="D752" s="178" t="str">
        <f t="shared" si="22"/>
        <v>,(CAST('19850120' AS DateTime),47.5,0,N'MANTENIMIENTO',CAST('19000101' AS DateTime), N'999999999')</v>
      </c>
    </row>
    <row r="753" spans="1:4" x14ac:dyDescent="0.25">
      <c r="A753" s="178">
        <f t="shared" si="23"/>
        <v>752</v>
      </c>
      <c r="B753" s="173">
        <v>19850121</v>
      </c>
      <c r="C753">
        <v>47.5</v>
      </c>
      <c r="D753" s="178" t="str">
        <f t="shared" si="22"/>
        <v>,(CAST('19850121' AS DateTime),47.5,0,N'MANTENIMIENTO',CAST('19000101' AS DateTime), N'999999999')</v>
      </c>
    </row>
    <row r="754" spans="1:4" x14ac:dyDescent="0.25">
      <c r="A754" s="178">
        <f t="shared" si="23"/>
        <v>753</v>
      </c>
      <c r="B754" s="173">
        <v>19850122</v>
      </c>
      <c r="C754">
        <v>47.5</v>
      </c>
      <c r="D754" s="178" t="str">
        <f t="shared" si="22"/>
        <v>,(CAST('19850122' AS DateTime),47.5,0,N'MANTENIMIENTO',CAST('19000101' AS DateTime), N'999999999')</v>
      </c>
    </row>
    <row r="755" spans="1:4" x14ac:dyDescent="0.25">
      <c r="A755" s="178">
        <f t="shared" si="23"/>
        <v>754</v>
      </c>
      <c r="B755" s="173">
        <v>19850123</v>
      </c>
      <c r="C755">
        <v>47.5</v>
      </c>
      <c r="D755" s="178" t="str">
        <f t="shared" si="22"/>
        <v>,(CAST('19850123' AS DateTime),47.5,0,N'MANTENIMIENTO',CAST('19000101' AS DateTime), N'999999999')</v>
      </c>
    </row>
    <row r="756" spans="1:4" x14ac:dyDescent="0.25">
      <c r="A756" s="178">
        <f t="shared" si="23"/>
        <v>755</v>
      </c>
      <c r="B756" s="173">
        <v>19850124</v>
      </c>
      <c r="C756">
        <v>47.5</v>
      </c>
      <c r="D756" s="178" t="str">
        <f t="shared" si="22"/>
        <v>,(CAST('19850124' AS DateTime),47.5,0,N'MANTENIMIENTO',CAST('19000101' AS DateTime), N'999999999')</v>
      </c>
    </row>
    <row r="757" spans="1:4" x14ac:dyDescent="0.25">
      <c r="A757" s="178">
        <f t="shared" si="23"/>
        <v>756</v>
      </c>
      <c r="B757" s="173">
        <v>19850125</v>
      </c>
      <c r="C757">
        <v>47.5</v>
      </c>
      <c r="D757" s="178" t="str">
        <f t="shared" si="22"/>
        <v>,(CAST('19850125' AS DateTime),47.5,0,N'MANTENIMIENTO',CAST('19000101' AS DateTime), N'999999999')</v>
      </c>
    </row>
    <row r="758" spans="1:4" x14ac:dyDescent="0.25">
      <c r="A758" s="178">
        <f t="shared" si="23"/>
        <v>757</v>
      </c>
      <c r="B758" s="173">
        <v>19850126</v>
      </c>
      <c r="C758">
        <v>47.5</v>
      </c>
      <c r="D758" s="178" t="str">
        <f t="shared" si="22"/>
        <v>,(CAST('19850126' AS DateTime),47.5,0,N'MANTENIMIENTO',CAST('19000101' AS DateTime), N'999999999')</v>
      </c>
    </row>
    <row r="759" spans="1:4" x14ac:dyDescent="0.25">
      <c r="A759" s="178">
        <f t="shared" si="23"/>
        <v>758</v>
      </c>
      <c r="B759" s="173">
        <v>19850127</v>
      </c>
      <c r="C759">
        <v>47.5</v>
      </c>
      <c r="D759" s="178" t="str">
        <f t="shared" si="22"/>
        <v>,(CAST('19850127' AS DateTime),47.5,0,N'MANTENIMIENTO',CAST('19000101' AS DateTime), N'999999999')</v>
      </c>
    </row>
    <row r="760" spans="1:4" x14ac:dyDescent="0.25">
      <c r="A760" s="178">
        <f t="shared" si="23"/>
        <v>759</v>
      </c>
      <c r="B760" s="173">
        <v>19850128</v>
      </c>
      <c r="C760">
        <v>47.5</v>
      </c>
      <c r="D760" s="178" t="str">
        <f t="shared" si="22"/>
        <v>,(CAST('19850128' AS DateTime),47.5,0,N'MANTENIMIENTO',CAST('19000101' AS DateTime), N'999999999')</v>
      </c>
    </row>
    <row r="761" spans="1:4" x14ac:dyDescent="0.25">
      <c r="A761" s="178">
        <f t="shared" si="23"/>
        <v>760</v>
      </c>
      <c r="B761" s="173">
        <v>19850129</v>
      </c>
      <c r="C761">
        <v>47.5</v>
      </c>
      <c r="D761" s="178" t="str">
        <f t="shared" si="22"/>
        <v>,(CAST('19850129' AS DateTime),47.5,0,N'MANTENIMIENTO',CAST('19000101' AS DateTime), N'999999999')</v>
      </c>
    </row>
    <row r="762" spans="1:4" x14ac:dyDescent="0.25">
      <c r="A762" s="178">
        <f t="shared" si="23"/>
        <v>761</v>
      </c>
      <c r="B762" s="173">
        <v>19850130</v>
      </c>
      <c r="C762">
        <v>47.5</v>
      </c>
      <c r="D762" s="178" t="str">
        <f t="shared" si="22"/>
        <v>,(CAST('19850130' AS DateTime),47.5,0,N'MANTENIMIENTO',CAST('19000101' AS DateTime), N'999999999')</v>
      </c>
    </row>
    <row r="763" spans="1:4" x14ac:dyDescent="0.25">
      <c r="A763" s="178">
        <f t="shared" si="23"/>
        <v>762</v>
      </c>
      <c r="B763" s="173">
        <v>19850131</v>
      </c>
      <c r="C763">
        <v>47.95</v>
      </c>
      <c r="D763" s="178" t="str">
        <f t="shared" si="22"/>
        <v>,(CAST('19850131' AS DateTime),47.95,0,N'MANTENIMIENTO',CAST('19000101' AS DateTime), N'999999999')</v>
      </c>
    </row>
    <row r="764" spans="1:4" x14ac:dyDescent="0.25">
      <c r="A764" s="178">
        <f t="shared" si="23"/>
        <v>763</v>
      </c>
      <c r="B764" s="173">
        <v>19850201</v>
      </c>
      <c r="C764">
        <v>47.95</v>
      </c>
      <c r="D764" s="178" t="str">
        <f t="shared" si="22"/>
        <v>,(CAST('19850201' AS DateTime),47.95,0,N'MANTENIMIENTO',CAST('19000101' AS DateTime), N'999999999')</v>
      </c>
    </row>
    <row r="765" spans="1:4" x14ac:dyDescent="0.25">
      <c r="A765" s="178">
        <f t="shared" si="23"/>
        <v>764</v>
      </c>
      <c r="B765" s="173">
        <v>19850202</v>
      </c>
      <c r="C765">
        <v>47.95</v>
      </c>
      <c r="D765" s="178" t="str">
        <f t="shared" si="22"/>
        <v>,(CAST('19850202' AS DateTime),47.95,0,N'MANTENIMIENTO',CAST('19000101' AS DateTime), N'999999999')</v>
      </c>
    </row>
    <row r="766" spans="1:4" x14ac:dyDescent="0.25">
      <c r="A766" s="178">
        <f t="shared" si="23"/>
        <v>765</v>
      </c>
      <c r="B766" s="173">
        <v>19850203</v>
      </c>
      <c r="C766">
        <v>47.95</v>
      </c>
      <c r="D766" s="178" t="str">
        <f t="shared" si="22"/>
        <v>,(CAST('19850203' AS DateTime),47.95,0,N'MANTENIMIENTO',CAST('19000101' AS DateTime), N'999999999')</v>
      </c>
    </row>
    <row r="767" spans="1:4" x14ac:dyDescent="0.25">
      <c r="A767" s="178">
        <f t="shared" si="23"/>
        <v>766</v>
      </c>
      <c r="B767" s="173">
        <v>19850204</v>
      </c>
      <c r="C767">
        <v>47.95</v>
      </c>
      <c r="D767" s="178" t="str">
        <f t="shared" si="22"/>
        <v>,(CAST('19850204' AS DateTime),47.95,0,N'MANTENIMIENTO',CAST('19000101' AS DateTime), N'999999999')</v>
      </c>
    </row>
    <row r="768" spans="1:4" x14ac:dyDescent="0.25">
      <c r="A768" s="178">
        <f t="shared" si="23"/>
        <v>767</v>
      </c>
      <c r="B768" s="173">
        <v>19850205</v>
      </c>
      <c r="C768">
        <v>47.95</v>
      </c>
      <c r="D768" s="178" t="str">
        <f t="shared" si="22"/>
        <v>,(CAST('19850205' AS DateTime),47.95,0,N'MANTENIMIENTO',CAST('19000101' AS DateTime), N'999999999')</v>
      </c>
    </row>
    <row r="769" spans="1:4" x14ac:dyDescent="0.25">
      <c r="A769" s="178">
        <f t="shared" si="23"/>
        <v>768</v>
      </c>
      <c r="B769" s="173">
        <v>19850206</v>
      </c>
      <c r="C769">
        <v>47.95</v>
      </c>
      <c r="D769" s="178" t="str">
        <f t="shared" si="22"/>
        <v>,(CAST('19850206' AS DateTime),47.95,0,N'MANTENIMIENTO',CAST('19000101' AS DateTime), N'999999999')</v>
      </c>
    </row>
    <row r="770" spans="1:4" x14ac:dyDescent="0.25">
      <c r="A770" s="178">
        <f t="shared" si="23"/>
        <v>769</v>
      </c>
      <c r="B770" s="173">
        <v>19850207</v>
      </c>
      <c r="C770">
        <v>47.95</v>
      </c>
      <c r="D770" s="178" t="str">
        <f t="shared" si="22"/>
        <v>,(CAST('19850207' AS DateTime),47.95,0,N'MANTENIMIENTO',CAST('19000101' AS DateTime), N'999999999')</v>
      </c>
    </row>
    <row r="771" spans="1:4" x14ac:dyDescent="0.25">
      <c r="A771" s="178">
        <f t="shared" si="23"/>
        <v>770</v>
      </c>
      <c r="B771" s="173">
        <v>19850208</v>
      </c>
      <c r="C771">
        <v>47.95</v>
      </c>
      <c r="D771" s="178" t="str">
        <f t="shared" ref="D771:D834" si="24">+CONCATENATE(",(CAST(","'",B771,"'"," AS DateTime),",(SUBSTITUTE(C771,",",".")),",0,N'MANTENIMIENTO',CAST('19000101' AS DateTime), N'999999999')")</f>
        <v>,(CAST('19850208' AS DateTime),47.95,0,N'MANTENIMIENTO',CAST('19000101' AS DateTime), N'999999999')</v>
      </c>
    </row>
    <row r="772" spans="1:4" x14ac:dyDescent="0.25">
      <c r="A772" s="178">
        <f t="shared" ref="A772:A835" si="25">A771+1</f>
        <v>771</v>
      </c>
      <c r="B772" s="173">
        <v>19850209</v>
      </c>
      <c r="C772">
        <v>47.95</v>
      </c>
      <c r="D772" s="178" t="str">
        <f t="shared" si="24"/>
        <v>,(CAST('19850209' AS DateTime),47.95,0,N'MANTENIMIENTO',CAST('19000101' AS DateTime), N'999999999')</v>
      </c>
    </row>
    <row r="773" spans="1:4" x14ac:dyDescent="0.25">
      <c r="A773" s="178">
        <f t="shared" si="25"/>
        <v>772</v>
      </c>
      <c r="B773" s="173">
        <v>19850210</v>
      </c>
      <c r="C773">
        <v>47.95</v>
      </c>
      <c r="D773" s="178" t="str">
        <f t="shared" si="24"/>
        <v>,(CAST('19850210' AS DateTime),47.95,0,N'MANTENIMIENTO',CAST('19000101' AS DateTime), N'999999999')</v>
      </c>
    </row>
    <row r="774" spans="1:4" x14ac:dyDescent="0.25">
      <c r="A774" s="178">
        <f t="shared" si="25"/>
        <v>773</v>
      </c>
      <c r="B774" s="173">
        <v>19850211</v>
      </c>
      <c r="C774">
        <v>47.95</v>
      </c>
      <c r="D774" s="178" t="str">
        <f t="shared" si="24"/>
        <v>,(CAST('19850211' AS DateTime),47.95,0,N'MANTENIMIENTO',CAST('19000101' AS DateTime), N'999999999')</v>
      </c>
    </row>
    <row r="775" spans="1:4" x14ac:dyDescent="0.25">
      <c r="A775" s="178">
        <f t="shared" si="25"/>
        <v>774</v>
      </c>
      <c r="B775" s="173">
        <v>19850212</v>
      </c>
      <c r="C775">
        <v>47.95</v>
      </c>
      <c r="D775" s="178" t="str">
        <f t="shared" si="24"/>
        <v>,(CAST('19850212' AS DateTime),47.95,0,N'MANTENIMIENTO',CAST('19000101' AS DateTime), N'999999999')</v>
      </c>
    </row>
    <row r="776" spans="1:4" x14ac:dyDescent="0.25">
      <c r="A776" s="178">
        <f t="shared" si="25"/>
        <v>775</v>
      </c>
      <c r="B776" s="173">
        <v>19850213</v>
      </c>
      <c r="C776">
        <v>47.95</v>
      </c>
      <c r="D776" s="178" t="str">
        <f t="shared" si="24"/>
        <v>,(CAST('19850213' AS DateTime),47.95,0,N'MANTENIMIENTO',CAST('19000101' AS DateTime), N'999999999')</v>
      </c>
    </row>
    <row r="777" spans="1:4" x14ac:dyDescent="0.25">
      <c r="A777" s="178">
        <f t="shared" si="25"/>
        <v>776</v>
      </c>
      <c r="B777" s="173">
        <v>19850214</v>
      </c>
      <c r="C777">
        <v>48.2</v>
      </c>
      <c r="D777" s="178" t="str">
        <f t="shared" si="24"/>
        <v>,(CAST('19850214' AS DateTime),48.2,0,N'MANTENIMIENTO',CAST('19000101' AS DateTime), N'999999999')</v>
      </c>
    </row>
    <row r="778" spans="1:4" x14ac:dyDescent="0.25">
      <c r="A778" s="178">
        <f t="shared" si="25"/>
        <v>777</v>
      </c>
      <c r="B778" s="173">
        <v>19850215</v>
      </c>
      <c r="C778">
        <v>48.2</v>
      </c>
      <c r="D778" s="178" t="str">
        <f t="shared" si="24"/>
        <v>,(CAST('19850215' AS DateTime),48.2,0,N'MANTENIMIENTO',CAST('19000101' AS DateTime), N'999999999')</v>
      </c>
    </row>
    <row r="779" spans="1:4" x14ac:dyDescent="0.25">
      <c r="A779" s="178">
        <f t="shared" si="25"/>
        <v>778</v>
      </c>
      <c r="B779" s="173">
        <v>19850216</v>
      </c>
      <c r="C779">
        <v>48.2</v>
      </c>
      <c r="D779" s="178" t="str">
        <f t="shared" si="24"/>
        <v>,(CAST('19850216' AS DateTime),48.2,0,N'MANTENIMIENTO',CAST('19000101' AS DateTime), N'999999999')</v>
      </c>
    </row>
    <row r="780" spans="1:4" x14ac:dyDescent="0.25">
      <c r="A780" s="178">
        <f t="shared" si="25"/>
        <v>779</v>
      </c>
      <c r="B780" s="173">
        <v>19850217</v>
      </c>
      <c r="C780">
        <v>48.2</v>
      </c>
      <c r="D780" s="178" t="str">
        <f t="shared" si="24"/>
        <v>,(CAST('19850217' AS DateTime),48.2,0,N'MANTENIMIENTO',CAST('19000101' AS DateTime), N'999999999')</v>
      </c>
    </row>
    <row r="781" spans="1:4" x14ac:dyDescent="0.25">
      <c r="A781" s="178">
        <f t="shared" si="25"/>
        <v>780</v>
      </c>
      <c r="B781" s="173">
        <v>19850218</v>
      </c>
      <c r="C781">
        <v>48.2</v>
      </c>
      <c r="D781" s="178" t="str">
        <f t="shared" si="24"/>
        <v>,(CAST('19850218' AS DateTime),48.2,0,N'MANTENIMIENTO',CAST('19000101' AS DateTime), N'999999999')</v>
      </c>
    </row>
    <row r="782" spans="1:4" x14ac:dyDescent="0.25">
      <c r="A782" s="178">
        <f t="shared" si="25"/>
        <v>781</v>
      </c>
      <c r="B782" s="173">
        <v>19850219</v>
      </c>
      <c r="C782">
        <v>48.2</v>
      </c>
      <c r="D782" s="178" t="str">
        <f t="shared" si="24"/>
        <v>,(CAST('19850219' AS DateTime),48.2,0,N'MANTENIMIENTO',CAST('19000101' AS DateTime), N'999999999')</v>
      </c>
    </row>
    <row r="783" spans="1:4" x14ac:dyDescent="0.25">
      <c r="A783" s="178">
        <f t="shared" si="25"/>
        <v>782</v>
      </c>
      <c r="B783" s="173">
        <v>19850220</v>
      </c>
      <c r="C783">
        <v>48.2</v>
      </c>
      <c r="D783" s="178" t="str">
        <f t="shared" si="24"/>
        <v>,(CAST('19850220' AS DateTime),48.2,0,N'MANTENIMIENTO',CAST('19000101' AS DateTime), N'999999999')</v>
      </c>
    </row>
    <row r="784" spans="1:4" x14ac:dyDescent="0.25">
      <c r="A784" s="178">
        <f t="shared" si="25"/>
        <v>783</v>
      </c>
      <c r="B784" s="173">
        <v>19850221</v>
      </c>
      <c r="C784">
        <v>48.2</v>
      </c>
      <c r="D784" s="178" t="str">
        <f t="shared" si="24"/>
        <v>,(CAST('19850221' AS DateTime),48.2,0,N'MANTENIMIENTO',CAST('19000101' AS DateTime), N'999999999')</v>
      </c>
    </row>
    <row r="785" spans="1:4" x14ac:dyDescent="0.25">
      <c r="A785" s="178">
        <f t="shared" si="25"/>
        <v>784</v>
      </c>
      <c r="B785" s="173">
        <v>19850222</v>
      </c>
      <c r="C785">
        <v>48.2</v>
      </c>
      <c r="D785" s="178" t="str">
        <f t="shared" si="24"/>
        <v>,(CAST('19850222' AS DateTime),48.2,0,N'MANTENIMIENTO',CAST('19000101' AS DateTime), N'999999999')</v>
      </c>
    </row>
    <row r="786" spans="1:4" x14ac:dyDescent="0.25">
      <c r="A786" s="178">
        <f t="shared" si="25"/>
        <v>785</v>
      </c>
      <c r="B786" s="173">
        <v>19850223</v>
      </c>
      <c r="C786">
        <v>48.2</v>
      </c>
      <c r="D786" s="178" t="str">
        <f t="shared" si="24"/>
        <v>,(CAST('19850223' AS DateTime),48.2,0,N'MANTENIMIENTO',CAST('19000101' AS DateTime), N'999999999')</v>
      </c>
    </row>
    <row r="787" spans="1:4" x14ac:dyDescent="0.25">
      <c r="A787" s="178">
        <f t="shared" si="25"/>
        <v>786</v>
      </c>
      <c r="B787" s="173">
        <v>19850224</v>
      </c>
      <c r="C787">
        <v>48.2</v>
      </c>
      <c r="D787" s="178" t="str">
        <f t="shared" si="24"/>
        <v>,(CAST('19850224' AS DateTime),48.2,0,N'MANTENIMIENTO',CAST('19000101' AS DateTime), N'999999999')</v>
      </c>
    </row>
    <row r="788" spans="1:4" x14ac:dyDescent="0.25">
      <c r="A788" s="178">
        <f t="shared" si="25"/>
        <v>787</v>
      </c>
      <c r="B788" s="173">
        <v>19850225</v>
      </c>
      <c r="C788">
        <v>48.2</v>
      </c>
      <c r="D788" s="178" t="str">
        <f t="shared" si="24"/>
        <v>,(CAST('19850225' AS DateTime),48.2,0,N'MANTENIMIENTO',CAST('19000101' AS DateTime), N'999999999')</v>
      </c>
    </row>
    <row r="789" spans="1:4" x14ac:dyDescent="0.25">
      <c r="A789" s="178">
        <f t="shared" si="25"/>
        <v>788</v>
      </c>
      <c r="B789" s="173">
        <v>19850226</v>
      </c>
      <c r="C789">
        <v>48.2</v>
      </c>
      <c r="D789" s="178" t="str">
        <f t="shared" si="24"/>
        <v>,(CAST('19850226' AS DateTime),48.2,0,N'MANTENIMIENTO',CAST('19000101' AS DateTime), N'999999999')</v>
      </c>
    </row>
    <row r="790" spans="1:4" x14ac:dyDescent="0.25">
      <c r="A790" s="178">
        <f t="shared" si="25"/>
        <v>789</v>
      </c>
      <c r="B790" s="173">
        <v>19850227</v>
      </c>
      <c r="C790">
        <v>48.2</v>
      </c>
      <c r="D790" s="178" t="str">
        <f t="shared" si="24"/>
        <v>,(CAST('19850227' AS DateTime),48.2,0,N'MANTENIMIENTO',CAST('19000101' AS DateTime), N'999999999')</v>
      </c>
    </row>
    <row r="791" spans="1:4" x14ac:dyDescent="0.25">
      <c r="A791" s="178">
        <f t="shared" si="25"/>
        <v>790</v>
      </c>
      <c r="B791" s="173">
        <v>19850228</v>
      </c>
      <c r="C791">
        <v>48.2</v>
      </c>
      <c r="D791" s="178" t="str">
        <f t="shared" si="24"/>
        <v>,(CAST('19850228' AS DateTime),48.2,0,N'MANTENIMIENTO',CAST('19000101' AS DateTime), N'999999999')</v>
      </c>
    </row>
    <row r="792" spans="1:4" x14ac:dyDescent="0.25">
      <c r="A792" s="178">
        <f t="shared" si="25"/>
        <v>791</v>
      </c>
      <c r="B792" s="173">
        <v>19850301</v>
      </c>
      <c r="C792">
        <v>48.2</v>
      </c>
      <c r="D792" s="178" t="str">
        <f t="shared" si="24"/>
        <v>,(CAST('19850301' AS DateTime),48.2,0,N'MANTENIMIENTO',CAST('19000101' AS DateTime), N'999999999')</v>
      </c>
    </row>
    <row r="793" spans="1:4" x14ac:dyDescent="0.25">
      <c r="A793" s="178">
        <f t="shared" si="25"/>
        <v>792</v>
      </c>
      <c r="B793" s="173">
        <v>19850302</v>
      </c>
      <c r="C793">
        <v>48.2</v>
      </c>
      <c r="D793" s="178" t="str">
        <f t="shared" si="24"/>
        <v>,(CAST('19850302' AS DateTime),48.2,0,N'MANTENIMIENTO',CAST('19000101' AS DateTime), N'999999999')</v>
      </c>
    </row>
    <row r="794" spans="1:4" x14ac:dyDescent="0.25">
      <c r="A794" s="178">
        <f t="shared" si="25"/>
        <v>793</v>
      </c>
      <c r="B794" s="173">
        <v>19850303</v>
      </c>
      <c r="C794">
        <v>48.2</v>
      </c>
      <c r="D794" s="178" t="str">
        <f t="shared" si="24"/>
        <v>,(CAST('19850303' AS DateTime),48.2,0,N'MANTENIMIENTO',CAST('19000101' AS DateTime), N'999999999')</v>
      </c>
    </row>
    <row r="795" spans="1:4" x14ac:dyDescent="0.25">
      <c r="A795" s="178">
        <f t="shared" si="25"/>
        <v>794</v>
      </c>
      <c r="B795" s="173">
        <v>19850304</v>
      </c>
      <c r="C795">
        <v>48.2</v>
      </c>
      <c r="D795" s="178" t="str">
        <f t="shared" si="24"/>
        <v>,(CAST('19850304' AS DateTime),48.2,0,N'MANTENIMIENTO',CAST('19000101' AS DateTime), N'999999999')</v>
      </c>
    </row>
    <row r="796" spans="1:4" x14ac:dyDescent="0.25">
      <c r="A796" s="178">
        <f t="shared" si="25"/>
        <v>795</v>
      </c>
      <c r="B796" s="173">
        <v>19850305</v>
      </c>
      <c r="C796">
        <v>48.2</v>
      </c>
      <c r="D796" s="178" t="str">
        <f t="shared" si="24"/>
        <v>,(CAST('19850305' AS DateTime),48.2,0,N'MANTENIMIENTO',CAST('19000101' AS DateTime), N'999999999')</v>
      </c>
    </row>
    <row r="797" spans="1:4" x14ac:dyDescent="0.25">
      <c r="A797" s="178">
        <f t="shared" si="25"/>
        <v>796</v>
      </c>
      <c r="B797" s="173">
        <v>19850306</v>
      </c>
      <c r="C797">
        <v>48.2</v>
      </c>
      <c r="D797" s="178" t="str">
        <f t="shared" si="24"/>
        <v>,(CAST('19850306' AS DateTime),48.2,0,N'MANTENIMIENTO',CAST('19000101' AS DateTime), N'999999999')</v>
      </c>
    </row>
    <row r="798" spans="1:4" x14ac:dyDescent="0.25">
      <c r="A798" s="178">
        <f t="shared" si="25"/>
        <v>797</v>
      </c>
      <c r="B798" s="173">
        <v>19850307</v>
      </c>
      <c r="C798">
        <v>48.2</v>
      </c>
      <c r="D798" s="178" t="str">
        <f t="shared" si="24"/>
        <v>,(CAST('19850307' AS DateTime),48.2,0,N'MANTENIMIENTO',CAST('19000101' AS DateTime), N'999999999')</v>
      </c>
    </row>
    <row r="799" spans="1:4" x14ac:dyDescent="0.25">
      <c r="A799" s="178">
        <f t="shared" si="25"/>
        <v>798</v>
      </c>
      <c r="B799" s="173">
        <v>19850308</v>
      </c>
      <c r="C799">
        <v>48.2</v>
      </c>
      <c r="D799" s="178" t="str">
        <f t="shared" si="24"/>
        <v>,(CAST('19850308' AS DateTime),48.2,0,N'MANTENIMIENTO',CAST('19000101' AS DateTime), N'999999999')</v>
      </c>
    </row>
    <row r="800" spans="1:4" x14ac:dyDescent="0.25">
      <c r="A800" s="178">
        <f t="shared" si="25"/>
        <v>799</v>
      </c>
      <c r="B800" s="173">
        <v>19850309</v>
      </c>
      <c r="C800">
        <v>48.2</v>
      </c>
      <c r="D800" s="178" t="str">
        <f t="shared" si="24"/>
        <v>,(CAST('19850309' AS DateTime),48.2,0,N'MANTENIMIENTO',CAST('19000101' AS DateTime), N'999999999')</v>
      </c>
    </row>
    <row r="801" spans="1:4" x14ac:dyDescent="0.25">
      <c r="A801" s="178">
        <f t="shared" si="25"/>
        <v>800</v>
      </c>
      <c r="B801" s="173">
        <v>19850310</v>
      </c>
      <c r="C801">
        <v>48.2</v>
      </c>
      <c r="D801" s="178" t="str">
        <f t="shared" si="24"/>
        <v>,(CAST('19850310' AS DateTime),48.2,0,N'MANTENIMIENTO',CAST('19000101' AS DateTime), N'999999999')</v>
      </c>
    </row>
    <row r="802" spans="1:4" x14ac:dyDescent="0.25">
      <c r="A802" s="178">
        <f t="shared" si="25"/>
        <v>801</v>
      </c>
      <c r="B802" s="173">
        <v>19850311</v>
      </c>
      <c r="C802">
        <v>48.2</v>
      </c>
      <c r="D802" s="178" t="str">
        <f t="shared" si="24"/>
        <v>,(CAST('19850311' AS DateTime),48.2,0,N'MANTENIMIENTO',CAST('19000101' AS DateTime), N'999999999')</v>
      </c>
    </row>
    <row r="803" spans="1:4" x14ac:dyDescent="0.25">
      <c r="A803" s="178">
        <f t="shared" si="25"/>
        <v>802</v>
      </c>
      <c r="B803" s="173">
        <v>19850312</v>
      </c>
      <c r="C803">
        <v>48.6</v>
      </c>
      <c r="D803" s="178" t="str">
        <f t="shared" si="24"/>
        <v>,(CAST('19850312' AS DateTime),48.6,0,N'MANTENIMIENTO',CAST('19000101' AS DateTime), N'999999999')</v>
      </c>
    </row>
    <row r="804" spans="1:4" x14ac:dyDescent="0.25">
      <c r="A804" s="178">
        <f t="shared" si="25"/>
        <v>803</v>
      </c>
      <c r="B804" s="173">
        <v>19850313</v>
      </c>
      <c r="C804">
        <v>48.6</v>
      </c>
      <c r="D804" s="178" t="str">
        <f t="shared" si="24"/>
        <v>,(CAST('19850313' AS DateTime),48.6,0,N'MANTENIMIENTO',CAST('19000101' AS DateTime), N'999999999')</v>
      </c>
    </row>
    <row r="805" spans="1:4" x14ac:dyDescent="0.25">
      <c r="A805" s="178">
        <f t="shared" si="25"/>
        <v>804</v>
      </c>
      <c r="B805" s="173">
        <v>19850314</v>
      </c>
      <c r="C805">
        <v>48.6</v>
      </c>
      <c r="D805" s="178" t="str">
        <f t="shared" si="24"/>
        <v>,(CAST('19850314' AS DateTime),48.6,0,N'MANTENIMIENTO',CAST('19000101' AS DateTime), N'999999999')</v>
      </c>
    </row>
    <row r="806" spans="1:4" x14ac:dyDescent="0.25">
      <c r="A806" s="178">
        <f t="shared" si="25"/>
        <v>805</v>
      </c>
      <c r="B806" s="173">
        <v>19850315</v>
      </c>
      <c r="C806">
        <v>48.6</v>
      </c>
      <c r="D806" s="178" t="str">
        <f t="shared" si="24"/>
        <v>,(CAST('19850315' AS DateTime),48.6,0,N'MANTENIMIENTO',CAST('19000101' AS DateTime), N'999999999')</v>
      </c>
    </row>
    <row r="807" spans="1:4" x14ac:dyDescent="0.25">
      <c r="A807" s="178">
        <f t="shared" si="25"/>
        <v>806</v>
      </c>
      <c r="B807" s="173">
        <v>19850316</v>
      </c>
      <c r="C807">
        <v>48.6</v>
      </c>
      <c r="D807" s="178" t="str">
        <f t="shared" si="24"/>
        <v>,(CAST('19850316' AS DateTime),48.6,0,N'MANTENIMIENTO',CAST('19000101' AS DateTime), N'999999999')</v>
      </c>
    </row>
    <row r="808" spans="1:4" x14ac:dyDescent="0.25">
      <c r="A808" s="178">
        <f t="shared" si="25"/>
        <v>807</v>
      </c>
      <c r="B808" s="173">
        <v>19850317</v>
      </c>
      <c r="C808">
        <v>48.6</v>
      </c>
      <c r="D808" s="178" t="str">
        <f t="shared" si="24"/>
        <v>,(CAST('19850317' AS DateTime),48.6,0,N'MANTENIMIENTO',CAST('19000101' AS DateTime), N'999999999')</v>
      </c>
    </row>
    <row r="809" spans="1:4" x14ac:dyDescent="0.25">
      <c r="A809" s="178">
        <f t="shared" si="25"/>
        <v>808</v>
      </c>
      <c r="B809" s="173">
        <v>19850318</v>
      </c>
      <c r="C809">
        <v>48.6</v>
      </c>
      <c r="D809" s="178" t="str">
        <f t="shared" si="24"/>
        <v>,(CAST('19850318' AS DateTime),48.6,0,N'MANTENIMIENTO',CAST('19000101' AS DateTime), N'999999999')</v>
      </c>
    </row>
    <row r="810" spans="1:4" x14ac:dyDescent="0.25">
      <c r="A810" s="178">
        <f t="shared" si="25"/>
        <v>809</v>
      </c>
      <c r="B810" s="173">
        <v>19850319</v>
      </c>
      <c r="C810">
        <v>48.6</v>
      </c>
      <c r="D810" s="178" t="str">
        <f t="shared" si="24"/>
        <v>,(CAST('19850319' AS DateTime),48.6,0,N'MANTENIMIENTO',CAST('19000101' AS DateTime), N'999999999')</v>
      </c>
    </row>
    <row r="811" spans="1:4" x14ac:dyDescent="0.25">
      <c r="A811" s="178">
        <f t="shared" si="25"/>
        <v>810</v>
      </c>
      <c r="B811" s="173">
        <v>19850320</v>
      </c>
      <c r="C811">
        <v>48.6</v>
      </c>
      <c r="D811" s="178" t="str">
        <f t="shared" si="24"/>
        <v>,(CAST('19850320' AS DateTime),48.6,0,N'MANTENIMIENTO',CAST('19000101' AS DateTime), N'999999999')</v>
      </c>
    </row>
    <row r="812" spans="1:4" x14ac:dyDescent="0.25">
      <c r="A812" s="178">
        <f t="shared" si="25"/>
        <v>811</v>
      </c>
      <c r="B812" s="173">
        <v>19850321</v>
      </c>
      <c r="C812">
        <v>48.6</v>
      </c>
      <c r="D812" s="178" t="str">
        <f t="shared" si="24"/>
        <v>,(CAST('19850321' AS DateTime),48.6,0,N'MANTENIMIENTO',CAST('19000101' AS DateTime), N'999999999')</v>
      </c>
    </row>
    <row r="813" spans="1:4" x14ac:dyDescent="0.25">
      <c r="A813" s="178">
        <f t="shared" si="25"/>
        <v>812</v>
      </c>
      <c r="B813" s="173">
        <v>19850322</v>
      </c>
      <c r="C813">
        <v>48.6</v>
      </c>
      <c r="D813" s="178" t="str">
        <f t="shared" si="24"/>
        <v>,(CAST('19850322' AS DateTime),48.6,0,N'MANTENIMIENTO',CAST('19000101' AS DateTime), N'999999999')</v>
      </c>
    </row>
    <row r="814" spans="1:4" x14ac:dyDescent="0.25">
      <c r="A814" s="178">
        <f t="shared" si="25"/>
        <v>813</v>
      </c>
      <c r="B814" s="173">
        <v>19850323</v>
      </c>
      <c r="C814">
        <v>48.6</v>
      </c>
      <c r="D814" s="178" t="str">
        <f t="shared" si="24"/>
        <v>,(CAST('19850323' AS DateTime),48.6,0,N'MANTENIMIENTO',CAST('19000101' AS DateTime), N'999999999')</v>
      </c>
    </row>
    <row r="815" spans="1:4" x14ac:dyDescent="0.25">
      <c r="A815" s="178">
        <f t="shared" si="25"/>
        <v>814</v>
      </c>
      <c r="B815" s="173">
        <v>19850324</v>
      </c>
      <c r="C815">
        <v>48.6</v>
      </c>
      <c r="D815" s="178" t="str">
        <f t="shared" si="24"/>
        <v>,(CAST('19850324' AS DateTime),48.6,0,N'MANTENIMIENTO',CAST('19000101' AS DateTime), N'999999999')</v>
      </c>
    </row>
    <row r="816" spans="1:4" x14ac:dyDescent="0.25">
      <c r="A816" s="178">
        <f t="shared" si="25"/>
        <v>815</v>
      </c>
      <c r="B816" s="173">
        <v>19850325</v>
      </c>
      <c r="C816">
        <v>48.6</v>
      </c>
      <c r="D816" s="178" t="str">
        <f t="shared" si="24"/>
        <v>,(CAST('19850325' AS DateTime),48.6,0,N'MANTENIMIENTO',CAST('19000101' AS DateTime), N'999999999')</v>
      </c>
    </row>
    <row r="817" spans="1:4" x14ac:dyDescent="0.25">
      <c r="A817" s="178">
        <f t="shared" si="25"/>
        <v>816</v>
      </c>
      <c r="B817" s="173">
        <v>19850326</v>
      </c>
      <c r="C817">
        <v>48.6</v>
      </c>
      <c r="D817" s="178" t="str">
        <f t="shared" si="24"/>
        <v>,(CAST('19850326' AS DateTime),48.6,0,N'MANTENIMIENTO',CAST('19000101' AS DateTime), N'999999999')</v>
      </c>
    </row>
    <row r="818" spans="1:4" x14ac:dyDescent="0.25">
      <c r="A818" s="178">
        <f t="shared" si="25"/>
        <v>817</v>
      </c>
      <c r="B818" s="173">
        <v>19850327</v>
      </c>
      <c r="C818">
        <v>48.6</v>
      </c>
      <c r="D818" s="178" t="str">
        <f t="shared" si="24"/>
        <v>,(CAST('19850327' AS DateTime),48.6,0,N'MANTENIMIENTO',CAST('19000101' AS DateTime), N'999999999')</v>
      </c>
    </row>
    <row r="819" spans="1:4" x14ac:dyDescent="0.25">
      <c r="A819" s="178">
        <f t="shared" si="25"/>
        <v>818</v>
      </c>
      <c r="B819" s="173">
        <v>19850328</v>
      </c>
      <c r="C819">
        <v>48.75</v>
      </c>
      <c r="D819" s="178" t="str">
        <f t="shared" si="24"/>
        <v>,(CAST('19850328' AS DateTime),48.75,0,N'MANTENIMIENTO',CAST('19000101' AS DateTime), N'999999999')</v>
      </c>
    </row>
    <row r="820" spans="1:4" x14ac:dyDescent="0.25">
      <c r="A820" s="178">
        <f t="shared" si="25"/>
        <v>819</v>
      </c>
      <c r="B820" s="173">
        <v>19850329</v>
      </c>
      <c r="C820">
        <v>48.75</v>
      </c>
      <c r="D820" s="178" t="str">
        <f t="shared" si="24"/>
        <v>,(CAST('19850329' AS DateTime),48.75,0,N'MANTENIMIENTO',CAST('19000101' AS DateTime), N'999999999')</v>
      </c>
    </row>
    <row r="821" spans="1:4" x14ac:dyDescent="0.25">
      <c r="A821" s="178">
        <f t="shared" si="25"/>
        <v>820</v>
      </c>
      <c r="B821" s="173">
        <v>19850330</v>
      </c>
      <c r="C821">
        <v>48.75</v>
      </c>
      <c r="D821" s="178" t="str">
        <f t="shared" si="24"/>
        <v>,(CAST('19850330' AS DateTime),48.75,0,N'MANTENIMIENTO',CAST('19000101' AS DateTime), N'999999999')</v>
      </c>
    </row>
    <row r="822" spans="1:4" x14ac:dyDescent="0.25">
      <c r="A822" s="178">
        <f t="shared" si="25"/>
        <v>821</v>
      </c>
      <c r="B822" s="173">
        <v>19850331</v>
      </c>
      <c r="C822">
        <v>48.75</v>
      </c>
      <c r="D822" s="178" t="str">
        <f t="shared" si="24"/>
        <v>,(CAST('19850331' AS DateTime),48.75,0,N'MANTENIMIENTO',CAST('19000101' AS DateTime), N'999999999')</v>
      </c>
    </row>
    <row r="823" spans="1:4" x14ac:dyDescent="0.25">
      <c r="A823" s="178">
        <f t="shared" si="25"/>
        <v>822</v>
      </c>
      <c r="B823" s="173">
        <v>19850401</v>
      </c>
      <c r="C823">
        <v>48.75</v>
      </c>
      <c r="D823" s="178" t="str">
        <f t="shared" si="24"/>
        <v>,(CAST('19850401' AS DateTime),48.75,0,N'MANTENIMIENTO',CAST('19000101' AS DateTime), N'999999999')</v>
      </c>
    </row>
    <row r="824" spans="1:4" x14ac:dyDescent="0.25">
      <c r="A824" s="178">
        <f t="shared" si="25"/>
        <v>823</v>
      </c>
      <c r="B824" s="173">
        <v>19850402</v>
      </c>
      <c r="C824">
        <v>48.75</v>
      </c>
      <c r="D824" s="178" t="str">
        <f t="shared" si="24"/>
        <v>,(CAST('19850402' AS DateTime),48.75,0,N'MANTENIMIENTO',CAST('19000101' AS DateTime), N'999999999')</v>
      </c>
    </row>
    <row r="825" spans="1:4" x14ac:dyDescent="0.25">
      <c r="A825" s="178">
        <f t="shared" si="25"/>
        <v>824</v>
      </c>
      <c r="B825" s="173">
        <v>19850403</v>
      </c>
      <c r="C825">
        <v>48.75</v>
      </c>
      <c r="D825" s="178" t="str">
        <f t="shared" si="24"/>
        <v>,(CAST('19850403' AS DateTime),48.75,0,N'MANTENIMIENTO',CAST('19000101' AS DateTime), N'999999999')</v>
      </c>
    </row>
    <row r="826" spans="1:4" x14ac:dyDescent="0.25">
      <c r="A826" s="178">
        <f t="shared" si="25"/>
        <v>825</v>
      </c>
      <c r="B826" s="173">
        <v>19850404</v>
      </c>
      <c r="C826">
        <v>48.75</v>
      </c>
      <c r="D826" s="178" t="str">
        <f t="shared" si="24"/>
        <v>,(CAST('19850404' AS DateTime),48.75,0,N'MANTENIMIENTO',CAST('19000101' AS DateTime), N'999999999')</v>
      </c>
    </row>
    <row r="827" spans="1:4" x14ac:dyDescent="0.25">
      <c r="A827" s="178">
        <f t="shared" si="25"/>
        <v>826</v>
      </c>
      <c r="B827" s="173">
        <v>19850405</v>
      </c>
      <c r="C827">
        <v>48.75</v>
      </c>
      <c r="D827" s="178" t="str">
        <f t="shared" si="24"/>
        <v>,(CAST('19850405' AS DateTime),48.75,0,N'MANTENIMIENTO',CAST('19000101' AS DateTime), N'999999999')</v>
      </c>
    </row>
    <row r="828" spans="1:4" x14ac:dyDescent="0.25">
      <c r="A828" s="178">
        <f t="shared" si="25"/>
        <v>827</v>
      </c>
      <c r="B828" s="173">
        <v>19850406</v>
      </c>
      <c r="C828">
        <v>48.75</v>
      </c>
      <c r="D828" s="178" t="str">
        <f t="shared" si="24"/>
        <v>,(CAST('19850406' AS DateTime),48.75,0,N'MANTENIMIENTO',CAST('19000101' AS DateTime), N'999999999')</v>
      </c>
    </row>
    <row r="829" spans="1:4" x14ac:dyDescent="0.25">
      <c r="A829" s="178">
        <f t="shared" si="25"/>
        <v>828</v>
      </c>
      <c r="B829" s="173">
        <v>19850407</v>
      </c>
      <c r="C829">
        <v>48.75</v>
      </c>
      <c r="D829" s="178" t="str">
        <f t="shared" si="24"/>
        <v>,(CAST('19850407' AS DateTime),48.75,0,N'MANTENIMIENTO',CAST('19000101' AS DateTime), N'999999999')</v>
      </c>
    </row>
    <row r="830" spans="1:4" x14ac:dyDescent="0.25">
      <c r="A830" s="178">
        <f t="shared" si="25"/>
        <v>829</v>
      </c>
      <c r="B830" s="173">
        <v>19850408</v>
      </c>
      <c r="C830">
        <v>48.75</v>
      </c>
      <c r="D830" s="178" t="str">
        <f t="shared" si="24"/>
        <v>,(CAST('19850408' AS DateTime),48.75,0,N'MANTENIMIENTO',CAST('19000101' AS DateTime), N'999999999')</v>
      </c>
    </row>
    <row r="831" spans="1:4" x14ac:dyDescent="0.25">
      <c r="A831" s="178">
        <f t="shared" si="25"/>
        <v>830</v>
      </c>
      <c r="B831" s="173">
        <v>19850409</v>
      </c>
      <c r="C831">
        <v>48.75</v>
      </c>
      <c r="D831" s="178" t="str">
        <f t="shared" si="24"/>
        <v>,(CAST('19850409' AS DateTime),48.75,0,N'MANTENIMIENTO',CAST('19000101' AS DateTime), N'999999999')</v>
      </c>
    </row>
    <row r="832" spans="1:4" x14ac:dyDescent="0.25">
      <c r="A832" s="178">
        <f t="shared" si="25"/>
        <v>831</v>
      </c>
      <c r="B832" s="173">
        <v>19850410</v>
      </c>
      <c r="C832">
        <v>48.75</v>
      </c>
      <c r="D832" s="178" t="str">
        <f t="shared" si="24"/>
        <v>,(CAST('19850410' AS DateTime),48.75,0,N'MANTENIMIENTO',CAST('19000101' AS DateTime), N'999999999')</v>
      </c>
    </row>
    <row r="833" spans="1:4" x14ac:dyDescent="0.25">
      <c r="A833" s="178">
        <f t="shared" si="25"/>
        <v>832</v>
      </c>
      <c r="B833" s="173">
        <v>19850411</v>
      </c>
      <c r="C833">
        <v>48.75</v>
      </c>
      <c r="D833" s="178" t="str">
        <f t="shared" si="24"/>
        <v>,(CAST('19850411' AS DateTime),48.75,0,N'MANTENIMIENTO',CAST('19000101' AS DateTime), N'999999999')</v>
      </c>
    </row>
    <row r="834" spans="1:4" x14ac:dyDescent="0.25">
      <c r="A834" s="178">
        <f t="shared" si="25"/>
        <v>833</v>
      </c>
      <c r="B834" s="173">
        <v>19850412</v>
      </c>
      <c r="C834">
        <v>48.75</v>
      </c>
      <c r="D834" s="178" t="str">
        <f t="shared" si="24"/>
        <v>,(CAST('19850412' AS DateTime),48.75,0,N'MANTENIMIENTO',CAST('19000101' AS DateTime), N'999999999')</v>
      </c>
    </row>
    <row r="835" spans="1:4" x14ac:dyDescent="0.25">
      <c r="A835" s="178">
        <f t="shared" si="25"/>
        <v>834</v>
      </c>
      <c r="B835" s="173">
        <v>19850413</v>
      </c>
      <c r="C835">
        <v>48.75</v>
      </c>
      <c r="D835" s="178" t="str">
        <f t="shared" ref="D835:D898" si="26">+CONCATENATE(",(CAST(","'",B835,"'"," AS DateTime),",(SUBSTITUTE(C835,",",".")),",0,N'MANTENIMIENTO',CAST('19000101' AS DateTime), N'999999999')")</f>
        <v>,(CAST('19850413' AS DateTime),48.75,0,N'MANTENIMIENTO',CAST('19000101' AS DateTime), N'999999999')</v>
      </c>
    </row>
    <row r="836" spans="1:4" x14ac:dyDescent="0.25">
      <c r="A836" s="178">
        <f t="shared" ref="A836:A899" si="27">A835+1</f>
        <v>835</v>
      </c>
      <c r="B836" s="173">
        <v>19850414</v>
      </c>
      <c r="C836">
        <v>48.75</v>
      </c>
      <c r="D836" s="178" t="str">
        <f t="shared" si="26"/>
        <v>,(CAST('19850414' AS DateTime),48.75,0,N'MANTENIMIENTO',CAST('19000101' AS DateTime), N'999999999')</v>
      </c>
    </row>
    <row r="837" spans="1:4" x14ac:dyDescent="0.25">
      <c r="A837" s="178">
        <f t="shared" si="27"/>
        <v>836</v>
      </c>
      <c r="B837" s="173">
        <v>19850415</v>
      </c>
      <c r="C837">
        <v>48.75</v>
      </c>
      <c r="D837" s="178" t="str">
        <f t="shared" si="26"/>
        <v>,(CAST('19850415' AS DateTime),48.75,0,N'MANTENIMIENTO',CAST('19000101' AS DateTime), N'999999999')</v>
      </c>
    </row>
    <row r="838" spans="1:4" x14ac:dyDescent="0.25">
      <c r="A838" s="178">
        <f t="shared" si="27"/>
        <v>837</v>
      </c>
      <c r="B838" s="173">
        <v>19850416</v>
      </c>
      <c r="C838">
        <v>48.75</v>
      </c>
      <c r="D838" s="178" t="str">
        <f t="shared" si="26"/>
        <v>,(CAST('19850416' AS DateTime),48.75,0,N'MANTENIMIENTO',CAST('19000101' AS DateTime), N'999999999')</v>
      </c>
    </row>
    <row r="839" spans="1:4" x14ac:dyDescent="0.25">
      <c r="A839" s="178">
        <f t="shared" si="27"/>
        <v>838</v>
      </c>
      <c r="B839" s="173">
        <v>19850417</v>
      </c>
      <c r="C839">
        <v>48.75</v>
      </c>
      <c r="D839" s="178" t="str">
        <f t="shared" si="26"/>
        <v>,(CAST('19850417' AS DateTime),48.75,0,N'MANTENIMIENTO',CAST('19000101' AS DateTime), N'999999999')</v>
      </c>
    </row>
    <row r="840" spans="1:4" x14ac:dyDescent="0.25">
      <c r="A840" s="178">
        <f t="shared" si="27"/>
        <v>839</v>
      </c>
      <c r="B840" s="173">
        <v>19850418</v>
      </c>
      <c r="C840">
        <v>48.75</v>
      </c>
      <c r="D840" s="178" t="str">
        <f t="shared" si="26"/>
        <v>,(CAST('19850418' AS DateTime),48.75,0,N'MANTENIMIENTO',CAST('19000101' AS DateTime), N'999999999')</v>
      </c>
    </row>
    <row r="841" spans="1:4" x14ac:dyDescent="0.25">
      <c r="A841" s="178">
        <f t="shared" si="27"/>
        <v>840</v>
      </c>
      <c r="B841" s="173">
        <v>19850419</v>
      </c>
      <c r="C841">
        <v>48.75</v>
      </c>
      <c r="D841" s="178" t="str">
        <f t="shared" si="26"/>
        <v>,(CAST('19850419' AS DateTime),48.75,0,N'MANTENIMIENTO',CAST('19000101' AS DateTime), N'999999999')</v>
      </c>
    </row>
    <row r="842" spans="1:4" x14ac:dyDescent="0.25">
      <c r="A842" s="178">
        <f t="shared" si="27"/>
        <v>841</v>
      </c>
      <c r="B842" s="173">
        <v>19850420</v>
      </c>
      <c r="C842">
        <v>49</v>
      </c>
      <c r="D842" s="178" t="str">
        <f t="shared" si="26"/>
        <v>,(CAST('19850420' AS DateTime),49,0,N'MANTENIMIENTO',CAST('19000101' AS DateTime), N'999999999')</v>
      </c>
    </row>
    <row r="843" spans="1:4" x14ac:dyDescent="0.25">
      <c r="A843" s="178">
        <f t="shared" si="27"/>
        <v>842</v>
      </c>
      <c r="B843" s="173">
        <v>19850421</v>
      </c>
      <c r="C843">
        <v>49</v>
      </c>
      <c r="D843" s="178" t="str">
        <f t="shared" si="26"/>
        <v>,(CAST('19850421' AS DateTime),49,0,N'MANTENIMIENTO',CAST('19000101' AS DateTime), N'999999999')</v>
      </c>
    </row>
    <row r="844" spans="1:4" x14ac:dyDescent="0.25">
      <c r="A844" s="178">
        <f t="shared" si="27"/>
        <v>843</v>
      </c>
      <c r="B844" s="173">
        <v>19850422</v>
      </c>
      <c r="C844">
        <v>49</v>
      </c>
      <c r="D844" s="178" t="str">
        <f t="shared" si="26"/>
        <v>,(CAST('19850422' AS DateTime),49,0,N'MANTENIMIENTO',CAST('19000101' AS DateTime), N'999999999')</v>
      </c>
    </row>
    <row r="845" spans="1:4" x14ac:dyDescent="0.25">
      <c r="A845" s="178">
        <f t="shared" si="27"/>
        <v>844</v>
      </c>
      <c r="B845" s="173">
        <v>19850423</v>
      </c>
      <c r="C845">
        <v>49</v>
      </c>
      <c r="D845" s="178" t="str">
        <f t="shared" si="26"/>
        <v>,(CAST('19850423' AS DateTime),49,0,N'MANTENIMIENTO',CAST('19000101' AS DateTime), N'999999999')</v>
      </c>
    </row>
    <row r="846" spans="1:4" x14ac:dyDescent="0.25">
      <c r="A846" s="178">
        <f t="shared" si="27"/>
        <v>845</v>
      </c>
      <c r="B846" s="173">
        <v>19850424</v>
      </c>
      <c r="C846">
        <v>49</v>
      </c>
      <c r="D846" s="178" t="str">
        <f t="shared" si="26"/>
        <v>,(CAST('19850424' AS DateTime),49,0,N'MANTENIMIENTO',CAST('19000101' AS DateTime), N'999999999')</v>
      </c>
    </row>
    <row r="847" spans="1:4" x14ac:dyDescent="0.25">
      <c r="A847" s="178">
        <f t="shared" si="27"/>
        <v>846</v>
      </c>
      <c r="B847" s="173">
        <v>19850425</v>
      </c>
      <c r="C847">
        <v>49</v>
      </c>
      <c r="D847" s="178" t="str">
        <f t="shared" si="26"/>
        <v>,(CAST('19850425' AS DateTime),49,0,N'MANTENIMIENTO',CAST('19000101' AS DateTime), N'999999999')</v>
      </c>
    </row>
    <row r="848" spans="1:4" x14ac:dyDescent="0.25">
      <c r="A848" s="178">
        <f t="shared" si="27"/>
        <v>847</v>
      </c>
      <c r="B848" s="173">
        <v>19850426</v>
      </c>
      <c r="C848">
        <v>49</v>
      </c>
      <c r="D848" s="178" t="str">
        <f t="shared" si="26"/>
        <v>,(CAST('19850426' AS DateTime),49,0,N'MANTENIMIENTO',CAST('19000101' AS DateTime), N'999999999')</v>
      </c>
    </row>
    <row r="849" spans="1:4" x14ac:dyDescent="0.25">
      <c r="A849" s="178">
        <f t="shared" si="27"/>
        <v>848</v>
      </c>
      <c r="B849" s="173">
        <v>19850427</v>
      </c>
      <c r="C849">
        <v>49</v>
      </c>
      <c r="D849" s="178" t="str">
        <f t="shared" si="26"/>
        <v>,(CAST('19850427' AS DateTime),49,0,N'MANTENIMIENTO',CAST('19000101' AS DateTime), N'999999999')</v>
      </c>
    </row>
    <row r="850" spans="1:4" x14ac:dyDescent="0.25">
      <c r="A850" s="178">
        <f t="shared" si="27"/>
        <v>849</v>
      </c>
      <c r="B850" s="173">
        <v>19850428</v>
      </c>
      <c r="C850">
        <v>49</v>
      </c>
      <c r="D850" s="178" t="str">
        <f t="shared" si="26"/>
        <v>,(CAST('19850428' AS DateTime),49,0,N'MANTENIMIENTO',CAST('19000101' AS DateTime), N'999999999')</v>
      </c>
    </row>
    <row r="851" spans="1:4" x14ac:dyDescent="0.25">
      <c r="A851" s="178">
        <f t="shared" si="27"/>
        <v>850</v>
      </c>
      <c r="B851" s="173">
        <v>19850429</v>
      </c>
      <c r="C851">
        <v>49</v>
      </c>
      <c r="D851" s="178" t="str">
        <f t="shared" si="26"/>
        <v>,(CAST('19850429' AS DateTime),49,0,N'MANTENIMIENTO',CAST('19000101' AS DateTime), N'999999999')</v>
      </c>
    </row>
    <row r="852" spans="1:4" x14ac:dyDescent="0.25">
      <c r="A852" s="178">
        <f t="shared" si="27"/>
        <v>851</v>
      </c>
      <c r="B852" s="173">
        <v>19850430</v>
      </c>
      <c r="C852">
        <v>49</v>
      </c>
      <c r="D852" s="178" t="str">
        <f t="shared" si="26"/>
        <v>,(CAST('19850430' AS DateTime),49,0,N'MANTENIMIENTO',CAST('19000101' AS DateTime), N'999999999')</v>
      </c>
    </row>
    <row r="853" spans="1:4" x14ac:dyDescent="0.25">
      <c r="A853" s="178">
        <f t="shared" si="27"/>
        <v>852</v>
      </c>
      <c r="B853" s="173">
        <v>19850501</v>
      </c>
      <c r="C853">
        <v>49</v>
      </c>
      <c r="D853" s="178" t="str">
        <f t="shared" si="26"/>
        <v>,(CAST('19850501' AS DateTime),49,0,N'MANTENIMIENTO',CAST('19000101' AS DateTime), N'999999999')</v>
      </c>
    </row>
    <row r="854" spans="1:4" x14ac:dyDescent="0.25">
      <c r="A854" s="178">
        <f t="shared" si="27"/>
        <v>853</v>
      </c>
      <c r="B854" s="173">
        <v>19850502</v>
      </c>
      <c r="C854">
        <v>49</v>
      </c>
      <c r="D854" s="178" t="str">
        <f t="shared" si="26"/>
        <v>,(CAST('19850502' AS DateTime),49,0,N'MANTENIMIENTO',CAST('19000101' AS DateTime), N'999999999')</v>
      </c>
    </row>
    <row r="855" spans="1:4" x14ac:dyDescent="0.25">
      <c r="A855" s="178">
        <f t="shared" si="27"/>
        <v>854</v>
      </c>
      <c r="B855" s="173">
        <v>19850503</v>
      </c>
      <c r="C855">
        <v>49</v>
      </c>
      <c r="D855" s="178" t="str">
        <f t="shared" si="26"/>
        <v>,(CAST('19850503' AS DateTime),49,0,N'MANTENIMIENTO',CAST('19000101' AS DateTime), N'999999999')</v>
      </c>
    </row>
    <row r="856" spans="1:4" x14ac:dyDescent="0.25">
      <c r="A856" s="178">
        <f t="shared" si="27"/>
        <v>855</v>
      </c>
      <c r="B856" s="173">
        <v>19850504</v>
      </c>
      <c r="C856">
        <v>49</v>
      </c>
      <c r="D856" s="178" t="str">
        <f t="shared" si="26"/>
        <v>,(CAST('19850504' AS DateTime),49,0,N'MANTENIMIENTO',CAST('19000101' AS DateTime), N'999999999')</v>
      </c>
    </row>
    <row r="857" spans="1:4" x14ac:dyDescent="0.25">
      <c r="A857" s="178">
        <f t="shared" si="27"/>
        <v>856</v>
      </c>
      <c r="B857" s="173">
        <v>19850505</v>
      </c>
      <c r="C857">
        <v>49</v>
      </c>
      <c r="D857" s="178" t="str">
        <f t="shared" si="26"/>
        <v>,(CAST('19850505' AS DateTime),49,0,N'MANTENIMIENTO',CAST('19000101' AS DateTime), N'999999999')</v>
      </c>
    </row>
    <row r="858" spans="1:4" x14ac:dyDescent="0.25">
      <c r="A858" s="178">
        <f t="shared" si="27"/>
        <v>857</v>
      </c>
      <c r="B858" s="173">
        <v>19850506</v>
      </c>
      <c r="C858">
        <v>49</v>
      </c>
      <c r="D858" s="178" t="str">
        <f t="shared" si="26"/>
        <v>,(CAST('19850506' AS DateTime),49,0,N'MANTENIMIENTO',CAST('19000101' AS DateTime), N'999999999')</v>
      </c>
    </row>
    <row r="859" spans="1:4" x14ac:dyDescent="0.25">
      <c r="A859" s="178">
        <f t="shared" si="27"/>
        <v>858</v>
      </c>
      <c r="B859" s="173">
        <v>19850507</v>
      </c>
      <c r="C859">
        <v>49</v>
      </c>
      <c r="D859" s="178" t="str">
        <f t="shared" si="26"/>
        <v>,(CAST('19850507' AS DateTime),49,0,N'MANTENIMIENTO',CAST('19000101' AS DateTime), N'999999999')</v>
      </c>
    </row>
    <row r="860" spans="1:4" x14ac:dyDescent="0.25">
      <c r="A860" s="178">
        <f t="shared" si="27"/>
        <v>859</v>
      </c>
      <c r="B860" s="173">
        <v>19850508</v>
      </c>
      <c r="C860">
        <v>49</v>
      </c>
      <c r="D860" s="178" t="str">
        <f t="shared" si="26"/>
        <v>,(CAST('19850508' AS DateTime),49,0,N'MANTENIMIENTO',CAST('19000101' AS DateTime), N'999999999')</v>
      </c>
    </row>
    <row r="861" spans="1:4" x14ac:dyDescent="0.25">
      <c r="A861" s="178">
        <f t="shared" si="27"/>
        <v>860</v>
      </c>
      <c r="B861" s="173">
        <v>19850509</v>
      </c>
      <c r="C861">
        <v>49</v>
      </c>
      <c r="D861" s="178" t="str">
        <f t="shared" si="26"/>
        <v>,(CAST('19850509' AS DateTime),49,0,N'MANTENIMIENTO',CAST('19000101' AS DateTime), N'999999999')</v>
      </c>
    </row>
    <row r="862" spans="1:4" x14ac:dyDescent="0.25">
      <c r="A862" s="178">
        <f t="shared" si="27"/>
        <v>861</v>
      </c>
      <c r="B862" s="173">
        <v>19850510</v>
      </c>
      <c r="C862">
        <v>49</v>
      </c>
      <c r="D862" s="178" t="str">
        <f t="shared" si="26"/>
        <v>,(CAST('19850510' AS DateTime),49,0,N'MANTENIMIENTO',CAST('19000101' AS DateTime), N'999999999')</v>
      </c>
    </row>
    <row r="863" spans="1:4" x14ac:dyDescent="0.25">
      <c r="A863" s="178">
        <f t="shared" si="27"/>
        <v>862</v>
      </c>
      <c r="B863" s="173">
        <v>19850511</v>
      </c>
      <c r="C863">
        <v>49</v>
      </c>
      <c r="D863" s="178" t="str">
        <f t="shared" si="26"/>
        <v>,(CAST('19850511' AS DateTime),49,0,N'MANTENIMIENTO',CAST('19000101' AS DateTime), N'999999999')</v>
      </c>
    </row>
    <row r="864" spans="1:4" x14ac:dyDescent="0.25">
      <c r="A864" s="178">
        <f t="shared" si="27"/>
        <v>863</v>
      </c>
      <c r="B864" s="173">
        <v>19850512</v>
      </c>
      <c r="C864">
        <v>49</v>
      </c>
      <c r="D864" s="178" t="str">
        <f t="shared" si="26"/>
        <v>,(CAST('19850512' AS DateTime),49,0,N'MANTENIMIENTO',CAST('19000101' AS DateTime), N'999999999')</v>
      </c>
    </row>
    <row r="865" spans="1:4" x14ac:dyDescent="0.25">
      <c r="A865" s="178">
        <f t="shared" si="27"/>
        <v>864</v>
      </c>
      <c r="B865" s="173">
        <v>19850513</v>
      </c>
      <c r="C865">
        <v>49</v>
      </c>
      <c r="D865" s="178" t="str">
        <f t="shared" si="26"/>
        <v>,(CAST('19850513' AS DateTime),49,0,N'MANTENIMIENTO',CAST('19000101' AS DateTime), N'999999999')</v>
      </c>
    </row>
    <row r="866" spans="1:4" x14ac:dyDescent="0.25">
      <c r="A866" s="178">
        <f t="shared" si="27"/>
        <v>865</v>
      </c>
      <c r="B866" s="173">
        <v>19850514</v>
      </c>
      <c r="C866">
        <v>49</v>
      </c>
      <c r="D866" s="178" t="str">
        <f t="shared" si="26"/>
        <v>,(CAST('19850514' AS DateTime),49,0,N'MANTENIMIENTO',CAST('19000101' AS DateTime), N'999999999')</v>
      </c>
    </row>
    <row r="867" spans="1:4" x14ac:dyDescent="0.25">
      <c r="A867" s="178">
        <f t="shared" si="27"/>
        <v>866</v>
      </c>
      <c r="B867" s="173">
        <v>19850515</v>
      </c>
      <c r="C867">
        <v>49</v>
      </c>
      <c r="D867" s="178" t="str">
        <f t="shared" si="26"/>
        <v>,(CAST('19850515' AS DateTime),49,0,N'MANTENIMIENTO',CAST('19000101' AS DateTime), N'999999999')</v>
      </c>
    </row>
    <row r="868" spans="1:4" x14ac:dyDescent="0.25">
      <c r="A868" s="178">
        <f t="shared" si="27"/>
        <v>867</v>
      </c>
      <c r="B868" s="173">
        <v>19850516</v>
      </c>
      <c r="C868">
        <v>49</v>
      </c>
      <c r="D868" s="178" t="str">
        <f t="shared" si="26"/>
        <v>,(CAST('19850516' AS DateTime),49,0,N'MANTENIMIENTO',CAST('19000101' AS DateTime), N'999999999')</v>
      </c>
    </row>
    <row r="869" spans="1:4" x14ac:dyDescent="0.25">
      <c r="A869" s="178">
        <f t="shared" si="27"/>
        <v>868</v>
      </c>
      <c r="B869" s="173">
        <v>19850517</v>
      </c>
      <c r="C869">
        <v>49</v>
      </c>
      <c r="D869" s="178" t="str">
        <f t="shared" si="26"/>
        <v>,(CAST('19850517' AS DateTime),49,0,N'MANTENIMIENTO',CAST('19000101' AS DateTime), N'999999999')</v>
      </c>
    </row>
    <row r="870" spans="1:4" x14ac:dyDescent="0.25">
      <c r="A870" s="178">
        <f t="shared" si="27"/>
        <v>869</v>
      </c>
      <c r="B870" s="173">
        <v>19850518</v>
      </c>
      <c r="C870">
        <v>49</v>
      </c>
      <c r="D870" s="178" t="str">
        <f t="shared" si="26"/>
        <v>,(CAST('19850518' AS DateTime),49,0,N'MANTENIMIENTO',CAST('19000101' AS DateTime), N'999999999')</v>
      </c>
    </row>
    <row r="871" spans="1:4" x14ac:dyDescent="0.25">
      <c r="A871" s="178">
        <f t="shared" si="27"/>
        <v>870</v>
      </c>
      <c r="B871" s="173">
        <v>19850519</v>
      </c>
      <c r="C871">
        <v>49</v>
      </c>
      <c r="D871" s="178" t="str">
        <f t="shared" si="26"/>
        <v>,(CAST('19850519' AS DateTime),49,0,N'MANTENIMIENTO',CAST('19000101' AS DateTime), N'999999999')</v>
      </c>
    </row>
    <row r="872" spans="1:4" x14ac:dyDescent="0.25">
      <c r="A872" s="178">
        <f t="shared" si="27"/>
        <v>871</v>
      </c>
      <c r="B872" s="173">
        <v>19850520</v>
      </c>
      <c r="C872">
        <v>49</v>
      </c>
      <c r="D872" s="178" t="str">
        <f t="shared" si="26"/>
        <v>,(CAST('19850520' AS DateTime),49,0,N'MANTENIMIENTO',CAST('19000101' AS DateTime), N'999999999')</v>
      </c>
    </row>
    <row r="873" spans="1:4" x14ac:dyDescent="0.25">
      <c r="A873" s="178">
        <f t="shared" si="27"/>
        <v>872</v>
      </c>
      <c r="B873" s="173">
        <v>19850521</v>
      </c>
      <c r="C873">
        <v>49</v>
      </c>
      <c r="D873" s="178" t="str">
        <f t="shared" si="26"/>
        <v>,(CAST('19850521' AS DateTime),49,0,N'MANTENIMIENTO',CAST('19000101' AS DateTime), N'999999999')</v>
      </c>
    </row>
    <row r="874" spans="1:4" x14ac:dyDescent="0.25">
      <c r="A874" s="178">
        <f t="shared" si="27"/>
        <v>873</v>
      </c>
      <c r="B874" s="173">
        <v>19850522</v>
      </c>
      <c r="C874">
        <v>49</v>
      </c>
      <c r="D874" s="178" t="str">
        <f t="shared" si="26"/>
        <v>,(CAST('19850522' AS DateTime),49,0,N'MANTENIMIENTO',CAST('19000101' AS DateTime), N'999999999')</v>
      </c>
    </row>
    <row r="875" spans="1:4" x14ac:dyDescent="0.25">
      <c r="A875" s="178">
        <f t="shared" si="27"/>
        <v>874</v>
      </c>
      <c r="B875" s="173">
        <v>19850523</v>
      </c>
      <c r="C875">
        <v>49.35</v>
      </c>
      <c r="D875" s="178" t="str">
        <f t="shared" si="26"/>
        <v>,(CAST('19850523' AS DateTime),49.35,0,N'MANTENIMIENTO',CAST('19000101' AS DateTime), N'999999999')</v>
      </c>
    </row>
    <row r="876" spans="1:4" x14ac:dyDescent="0.25">
      <c r="A876" s="178">
        <f t="shared" si="27"/>
        <v>875</v>
      </c>
      <c r="B876" s="173">
        <v>19850524</v>
      </c>
      <c r="C876">
        <v>49.35</v>
      </c>
      <c r="D876" s="178" t="str">
        <f t="shared" si="26"/>
        <v>,(CAST('19850524' AS DateTime),49.35,0,N'MANTENIMIENTO',CAST('19000101' AS DateTime), N'999999999')</v>
      </c>
    </row>
    <row r="877" spans="1:4" x14ac:dyDescent="0.25">
      <c r="A877" s="178">
        <f t="shared" si="27"/>
        <v>876</v>
      </c>
      <c r="B877" s="173">
        <v>19850525</v>
      </c>
      <c r="C877">
        <v>49.35</v>
      </c>
      <c r="D877" s="178" t="str">
        <f t="shared" si="26"/>
        <v>,(CAST('19850525' AS DateTime),49.35,0,N'MANTENIMIENTO',CAST('19000101' AS DateTime), N'999999999')</v>
      </c>
    </row>
    <row r="878" spans="1:4" x14ac:dyDescent="0.25">
      <c r="A878" s="178">
        <f t="shared" si="27"/>
        <v>877</v>
      </c>
      <c r="B878" s="173">
        <v>19850526</v>
      </c>
      <c r="C878">
        <v>49.35</v>
      </c>
      <c r="D878" s="178" t="str">
        <f t="shared" si="26"/>
        <v>,(CAST('19850526' AS DateTime),49.35,0,N'MANTENIMIENTO',CAST('19000101' AS DateTime), N'999999999')</v>
      </c>
    </row>
    <row r="879" spans="1:4" x14ac:dyDescent="0.25">
      <c r="A879" s="178">
        <f t="shared" si="27"/>
        <v>878</v>
      </c>
      <c r="B879" s="173">
        <v>19850527</v>
      </c>
      <c r="C879">
        <v>49.35</v>
      </c>
      <c r="D879" s="178" t="str">
        <f t="shared" si="26"/>
        <v>,(CAST('19850527' AS DateTime),49.35,0,N'MANTENIMIENTO',CAST('19000101' AS DateTime), N'999999999')</v>
      </c>
    </row>
    <row r="880" spans="1:4" x14ac:dyDescent="0.25">
      <c r="A880" s="178">
        <f t="shared" si="27"/>
        <v>879</v>
      </c>
      <c r="B880" s="173">
        <v>19850528</v>
      </c>
      <c r="C880">
        <v>49.35</v>
      </c>
      <c r="D880" s="178" t="str">
        <f t="shared" si="26"/>
        <v>,(CAST('19850528' AS DateTime),49.35,0,N'MANTENIMIENTO',CAST('19000101' AS DateTime), N'999999999')</v>
      </c>
    </row>
    <row r="881" spans="1:4" x14ac:dyDescent="0.25">
      <c r="A881" s="178">
        <f t="shared" si="27"/>
        <v>880</v>
      </c>
      <c r="B881" s="173">
        <v>19850529</v>
      </c>
      <c r="C881">
        <v>49.35</v>
      </c>
      <c r="D881" s="178" t="str">
        <f t="shared" si="26"/>
        <v>,(CAST('19850529' AS DateTime),49.35,0,N'MANTENIMIENTO',CAST('19000101' AS DateTime), N'999999999')</v>
      </c>
    </row>
    <row r="882" spans="1:4" x14ac:dyDescent="0.25">
      <c r="A882" s="178">
        <f t="shared" si="27"/>
        <v>881</v>
      </c>
      <c r="B882" s="173">
        <v>19850530</v>
      </c>
      <c r="C882">
        <v>49.35</v>
      </c>
      <c r="D882" s="178" t="str">
        <f t="shared" si="26"/>
        <v>,(CAST('19850530' AS DateTime),49.35,0,N'MANTENIMIENTO',CAST('19000101' AS DateTime), N'999999999')</v>
      </c>
    </row>
    <row r="883" spans="1:4" x14ac:dyDescent="0.25">
      <c r="A883" s="178">
        <f t="shared" si="27"/>
        <v>882</v>
      </c>
      <c r="B883" s="173">
        <v>19850531</v>
      </c>
      <c r="C883">
        <v>49.35</v>
      </c>
      <c r="D883" s="178" t="str">
        <f t="shared" si="26"/>
        <v>,(CAST('19850531' AS DateTime),49.35,0,N'MANTENIMIENTO',CAST('19000101' AS DateTime), N'999999999')</v>
      </c>
    </row>
    <row r="884" spans="1:4" x14ac:dyDescent="0.25">
      <c r="A884" s="178">
        <f t="shared" si="27"/>
        <v>883</v>
      </c>
      <c r="B884" s="173">
        <v>19850601</v>
      </c>
      <c r="C884">
        <v>49.35</v>
      </c>
      <c r="D884" s="178" t="str">
        <f t="shared" si="26"/>
        <v>,(CAST('19850601' AS DateTime),49.35,0,N'MANTENIMIENTO',CAST('19000101' AS DateTime), N'999999999')</v>
      </c>
    </row>
    <row r="885" spans="1:4" x14ac:dyDescent="0.25">
      <c r="A885" s="178">
        <f t="shared" si="27"/>
        <v>884</v>
      </c>
      <c r="B885" s="173">
        <v>19850602</v>
      </c>
      <c r="C885">
        <v>49.35</v>
      </c>
      <c r="D885" s="178" t="str">
        <f t="shared" si="26"/>
        <v>,(CAST('19850602' AS DateTime),49.35,0,N'MANTENIMIENTO',CAST('19000101' AS DateTime), N'999999999')</v>
      </c>
    </row>
    <row r="886" spans="1:4" x14ac:dyDescent="0.25">
      <c r="A886" s="178">
        <f t="shared" si="27"/>
        <v>885</v>
      </c>
      <c r="B886" s="173">
        <v>19850603</v>
      </c>
      <c r="C886">
        <v>49.35</v>
      </c>
      <c r="D886" s="178" t="str">
        <f t="shared" si="26"/>
        <v>,(CAST('19850603' AS DateTime),49.35,0,N'MANTENIMIENTO',CAST('19000101' AS DateTime), N'999999999')</v>
      </c>
    </row>
    <row r="887" spans="1:4" x14ac:dyDescent="0.25">
      <c r="A887" s="178">
        <f t="shared" si="27"/>
        <v>886</v>
      </c>
      <c r="B887" s="173">
        <v>19850604</v>
      </c>
      <c r="C887">
        <v>49.35</v>
      </c>
      <c r="D887" s="178" t="str">
        <f t="shared" si="26"/>
        <v>,(CAST('19850604' AS DateTime),49.35,0,N'MANTENIMIENTO',CAST('19000101' AS DateTime), N'999999999')</v>
      </c>
    </row>
    <row r="888" spans="1:4" x14ac:dyDescent="0.25">
      <c r="A888" s="178">
        <f t="shared" si="27"/>
        <v>887</v>
      </c>
      <c r="B888" s="173">
        <v>19850605</v>
      </c>
      <c r="C888">
        <v>49.35</v>
      </c>
      <c r="D888" s="178" t="str">
        <f t="shared" si="26"/>
        <v>,(CAST('19850605' AS DateTime),49.35,0,N'MANTENIMIENTO',CAST('19000101' AS DateTime), N'999999999')</v>
      </c>
    </row>
    <row r="889" spans="1:4" x14ac:dyDescent="0.25">
      <c r="A889" s="178">
        <f t="shared" si="27"/>
        <v>888</v>
      </c>
      <c r="B889" s="173">
        <v>19850606</v>
      </c>
      <c r="C889">
        <v>49.75</v>
      </c>
      <c r="D889" s="178" t="str">
        <f t="shared" si="26"/>
        <v>,(CAST('19850606' AS DateTime),49.75,0,N'MANTENIMIENTO',CAST('19000101' AS DateTime), N'999999999')</v>
      </c>
    </row>
    <row r="890" spans="1:4" x14ac:dyDescent="0.25">
      <c r="A890" s="178">
        <f t="shared" si="27"/>
        <v>889</v>
      </c>
      <c r="B890" s="173">
        <v>19850607</v>
      </c>
      <c r="C890">
        <v>49.75</v>
      </c>
      <c r="D890" s="178" t="str">
        <f t="shared" si="26"/>
        <v>,(CAST('19850607' AS DateTime),49.75,0,N'MANTENIMIENTO',CAST('19000101' AS DateTime), N'999999999')</v>
      </c>
    </row>
    <row r="891" spans="1:4" x14ac:dyDescent="0.25">
      <c r="A891" s="178">
        <f t="shared" si="27"/>
        <v>890</v>
      </c>
      <c r="B891" s="173">
        <v>19850608</v>
      </c>
      <c r="C891">
        <v>49.75</v>
      </c>
      <c r="D891" s="178" t="str">
        <f t="shared" si="26"/>
        <v>,(CAST('19850608' AS DateTime),49.75,0,N'MANTENIMIENTO',CAST('19000101' AS DateTime), N'999999999')</v>
      </c>
    </row>
    <row r="892" spans="1:4" x14ac:dyDescent="0.25">
      <c r="A892" s="178">
        <f t="shared" si="27"/>
        <v>891</v>
      </c>
      <c r="B892" s="173">
        <v>19850609</v>
      </c>
      <c r="C892">
        <v>49.75</v>
      </c>
      <c r="D892" s="178" t="str">
        <f t="shared" si="26"/>
        <v>,(CAST('19850609' AS DateTime),49.75,0,N'MANTENIMIENTO',CAST('19000101' AS DateTime), N'999999999')</v>
      </c>
    </row>
    <row r="893" spans="1:4" x14ac:dyDescent="0.25">
      <c r="A893" s="178">
        <f t="shared" si="27"/>
        <v>892</v>
      </c>
      <c r="B893" s="173">
        <v>19850610</v>
      </c>
      <c r="C893">
        <v>49.75</v>
      </c>
      <c r="D893" s="178" t="str">
        <f t="shared" si="26"/>
        <v>,(CAST('19850610' AS DateTime),49.75,0,N'MANTENIMIENTO',CAST('19000101' AS DateTime), N'999999999')</v>
      </c>
    </row>
    <row r="894" spans="1:4" x14ac:dyDescent="0.25">
      <c r="A894" s="178">
        <f t="shared" si="27"/>
        <v>893</v>
      </c>
      <c r="B894" s="173">
        <v>19850611</v>
      </c>
      <c r="C894">
        <v>49.75</v>
      </c>
      <c r="D894" s="178" t="str">
        <f t="shared" si="26"/>
        <v>,(CAST('19850611' AS DateTime),49.75,0,N'MANTENIMIENTO',CAST('19000101' AS DateTime), N'999999999')</v>
      </c>
    </row>
    <row r="895" spans="1:4" x14ac:dyDescent="0.25">
      <c r="A895" s="178">
        <f t="shared" si="27"/>
        <v>894</v>
      </c>
      <c r="B895" s="173">
        <v>19850612</v>
      </c>
      <c r="C895">
        <v>49.75</v>
      </c>
      <c r="D895" s="178" t="str">
        <f t="shared" si="26"/>
        <v>,(CAST('19850612' AS DateTime),49.75,0,N'MANTENIMIENTO',CAST('19000101' AS DateTime), N'999999999')</v>
      </c>
    </row>
    <row r="896" spans="1:4" x14ac:dyDescent="0.25">
      <c r="A896" s="178">
        <f t="shared" si="27"/>
        <v>895</v>
      </c>
      <c r="B896" s="173">
        <v>19850613</v>
      </c>
      <c r="C896">
        <v>49.75</v>
      </c>
      <c r="D896" s="178" t="str">
        <f t="shared" si="26"/>
        <v>,(CAST('19850613' AS DateTime),49.75,0,N'MANTENIMIENTO',CAST('19000101' AS DateTime), N'999999999')</v>
      </c>
    </row>
    <row r="897" spans="1:4" x14ac:dyDescent="0.25">
      <c r="A897" s="178">
        <f t="shared" si="27"/>
        <v>896</v>
      </c>
      <c r="B897" s="173">
        <v>19850614</v>
      </c>
      <c r="C897">
        <v>49.75</v>
      </c>
      <c r="D897" s="178" t="str">
        <f t="shared" si="26"/>
        <v>,(CAST('19850614' AS DateTime),49.75,0,N'MANTENIMIENTO',CAST('19000101' AS DateTime), N'999999999')</v>
      </c>
    </row>
    <row r="898" spans="1:4" x14ac:dyDescent="0.25">
      <c r="A898" s="178">
        <f t="shared" si="27"/>
        <v>897</v>
      </c>
      <c r="B898" s="173">
        <v>19850615</v>
      </c>
      <c r="C898">
        <v>49.75</v>
      </c>
      <c r="D898" s="178" t="str">
        <f t="shared" si="26"/>
        <v>,(CAST('19850615' AS DateTime),49.75,0,N'MANTENIMIENTO',CAST('19000101' AS DateTime), N'999999999')</v>
      </c>
    </row>
    <row r="899" spans="1:4" x14ac:dyDescent="0.25">
      <c r="A899" s="178">
        <f t="shared" si="27"/>
        <v>898</v>
      </c>
      <c r="B899" s="173">
        <v>19850616</v>
      </c>
      <c r="C899">
        <v>49.75</v>
      </c>
      <c r="D899" s="178" t="str">
        <f t="shared" ref="D899:D962" si="28">+CONCATENATE(",(CAST(","'",B899,"'"," AS DateTime),",(SUBSTITUTE(C899,",",".")),",0,N'MANTENIMIENTO',CAST('19000101' AS DateTime), N'999999999')")</f>
        <v>,(CAST('19850616' AS DateTime),49.75,0,N'MANTENIMIENTO',CAST('19000101' AS DateTime), N'999999999')</v>
      </c>
    </row>
    <row r="900" spans="1:4" x14ac:dyDescent="0.25">
      <c r="A900" s="178">
        <f t="shared" ref="A900:A963" si="29">A899+1</f>
        <v>899</v>
      </c>
      <c r="B900" s="173">
        <v>19850617</v>
      </c>
      <c r="C900">
        <v>49.75</v>
      </c>
      <c r="D900" s="178" t="str">
        <f t="shared" si="28"/>
        <v>,(CAST('19850617' AS DateTime),49.75,0,N'MANTENIMIENTO',CAST('19000101' AS DateTime), N'999999999')</v>
      </c>
    </row>
    <row r="901" spans="1:4" x14ac:dyDescent="0.25">
      <c r="A901" s="178">
        <f t="shared" si="29"/>
        <v>900</v>
      </c>
      <c r="B901" s="173">
        <v>19850618</v>
      </c>
      <c r="C901">
        <v>49.75</v>
      </c>
      <c r="D901" s="178" t="str">
        <f t="shared" si="28"/>
        <v>,(CAST('19850618' AS DateTime),49.75,0,N'MANTENIMIENTO',CAST('19000101' AS DateTime), N'999999999')</v>
      </c>
    </row>
    <row r="902" spans="1:4" x14ac:dyDescent="0.25">
      <c r="A902" s="178">
        <f t="shared" si="29"/>
        <v>901</v>
      </c>
      <c r="B902" s="173">
        <v>19850619</v>
      </c>
      <c r="C902">
        <v>49.75</v>
      </c>
      <c r="D902" s="178" t="str">
        <f t="shared" si="28"/>
        <v>,(CAST('19850619' AS DateTime),49.75,0,N'MANTENIMIENTO',CAST('19000101' AS DateTime), N'999999999')</v>
      </c>
    </row>
    <row r="903" spans="1:4" x14ac:dyDescent="0.25">
      <c r="A903" s="178">
        <f t="shared" si="29"/>
        <v>902</v>
      </c>
      <c r="B903" s="173">
        <v>19850620</v>
      </c>
      <c r="C903">
        <v>50.1</v>
      </c>
      <c r="D903" s="178" t="str">
        <f t="shared" si="28"/>
        <v>,(CAST('19850620' AS DateTime),50.1,0,N'MANTENIMIENTO',CAST('19000101' AS DateTime), N'999999999')</v>
      </c>
    </row>
    <row r="904" spans="1:4" x14ac:dyDescent="0.25">
      <c r="A904" s="178">
        <f t="shared" si="29"/>
        <v>903</v>
      </c>
      <c r="B904" s="173">
        <v>19850621</v>
      </c>
      <c r="C904">
        <v>50.1</v>
      </c>
      <c r="D904" s="178" t="str">
        <f t="shared" si="28"/>
        <v>,(CAST('19850621' AS DateTime),50.1,0,N'MANTENIMIENTO',CAST('19000101' AS DateTime), N'999999999')</v>
      </c>
    </row>
    <row r="905" spans="1:4" x14ac:dyDescent="0.25">
      <c r="A905" s="178">
        <f t="shared" si="29"/>
        <v>904</v>
      </c>
      <c r="B905" s="173">
        <v>19850622</v>
      </c>
      <c r="C905">
        <v>50.1</v>
      </c>
      <c r="D905" s="178" t="str">
        <f t="shared" si="28"/>
        <v>,(CAST('19850622' AS DateTime),50.1,0,N'MANTENIMIENTO',CAST('19000101' AS DateTime), N'999999999')</v>
      </c>
    </row>
    <row r="906" spans="1:4" x14ac:dyDescent="0.25">
      <c r="A906" s="178">
        <f t="shared" si="29"/>
        <v>905</v>
      </c>
      <c r="B906" s="173">
        <v>19850623</v>
      </c>
      <c r="C906">
        <v>50.1</v>
      </c>
      <c r="D906" s="178" t="str">
        <f t="shared" si="28"/>
        <v>,(CAST('19850623' AS DateTime),50.1,0,N'MANTENIMIENTO',CAST('19000101' AS DateTime), N'999999999')</v>
      </c>
    </row>
    <row r="907" spans="1:4" x14ac:dyDescent="0.25">
      <c r="A907" s="178">
        <f t="shared" si="29"/>
        <v>906</v>
      </c>
      <c r="B907" s="173">
        <v>19850624</v>
      </c>
      <c r="C907">
        <v>50.1</v>
      </c>
      <c r="D907" s="178" t="str">
        <f t="shared" si="28"/>
        <v>,(CAST('19850624' AS DateTime),50.1,0,N'MANTENIMIENTO',CAST('19000101' AS DateTime), N'999999999')</v>
      </c>
    </row>
    <row r="908" spans="1:4" x14ac:dyDescent="0.25">
      <c r="A908" s="178">
        <f t="shared" si="29"/>
        <v>907</v>
      </c>
      <c r="B908" s="173">
        <v>19850625</v>
      </c>
      <c r="C908">
        <v>50.1</v>
      </c>
      <c r="D908" s="178" t="str">
        <f t="shared" si="28"/>
        <v>,(CAST('19850625' AS DateTime),50.1,0,N'MANTENIMIENTO',CAST('19000101' AS DateTime), N'999999999')</v>
      </c>
    </row>
    <row r="909" spans="1:4" x14ac:dyDescent="0.25">
      <c r="A909" s="178">
        <f t="shared" si="29"/>
        <v>908</v>
      </c>
      <c r="B909" s="173">
        <v>19850626</v>
      </c>
      <c r="C909">
        <v>50.1</v>
      </c>
      <c r="D909" s="178" t="str">
        <f t="shared" si="28"/>
        <v>,(CAST('19850626' AS DateTime),50.1,0,N'MANTENIMIENTO',CAST('19000101' AS DateTime), N'999999999')</v>
      </c>
    </row>
    <row r="910" spans="1:4" x14ac:dyDescent="0.25">
      <c r="A910" s="178">
        <f t="shared" si="29"/>
        <v>909</v>
      </c>
      <c r="B910" s="173">
        <v>19850627</v>
      </c>
      <c r="C910">
        <v>50.1</v>
      </c>
      <c r="D910" s="178" t="str">
        <f t="shared" si="28"/>
        <v>,(CAST('19850627' AS DateTime),50.1,0,N'MANTENIMIENTO',CAST('19000101' AS DateTime), N'999999999')</v>
      </c>
    </row>
    <row r="911" spans="1:4" x14ac:dyDescent="0.25">
      <c r="A911" s="178">
        <f t="shared" si="29"/>
        <v>910</v>
      </c>
      <c r="B911" s="173">
        <v>19850628</v>
      </c>
      <c r="C911">
        <v>50.1</v>
      </c>
      <c r="D911" s="178" t="str">
        <f t="shared" si="28"/>
        <v>,(CAST('19850628' AS DateTime),50.1,0,N'MANTENIMIENTO',CAST('19000101' AS DateTime), N'999999999')</v>
      </c>
    </row>
    <row r="912" spans="1:4" x14ac:dyDescent="0.25">
      <c r="A912" s="178">
        <f t="shared" si="29"/>
        <v>911</v>
      </c>
      <c r="B912" s="173">
        <v>19850629</v>
      </c>
      <c r="C912">
        <v>50.1</v>
      </c>
      <c r="D912" s="178" t="str">
        <f t="shared" si="28"/>
        <v>,(CAST('19850629' AS DateTime),50.1,0,N'MANTENIMIENTO',CAST('19000101' AS DateTime), N'999999999')</v>
      </c>
    </row>
    <row r="913" spans="1:4" x14ac:dyDescent="0.25">
      <c r="A913" s="178">
        <f t="shared" si="29"/>
        <v>912</v>
      </c>
      <c r="B913" s="173">
        <v>19850630</v>
      </c>
      <c r="C913">
        <v>50.1</v>
      </c>
      <c r="D913" s="178" t="str">
        <f t="shared" si="28"/>
        <v>,(CAST('19850630' AS DateTime),50.1,0,N'MANTENIMIENTO',CAST('19000101' AS DateTime), N'999999999')</v>
      </c>
    </row>
    <row r="914" spans="1:4" x14ac:dyDescent="0.25">
      <c r="A914" s="178">
        <f t="shared" si="29"/>
        <v>913</v>
      </c>
      <c r="B914" s="173">
        <v>19850701</v>
      </c>
      <c r="C914">
        <v>50.1</v>
      </c>
      <c r="D914" s="178" t="str">
        <f t="shared" si="28"/>
        <v>,(CAST('19850701' AS DateTime),50.1,0,N'MANTENIMIENTO',CAST('19000101' AS DateTime), N'999999999')</v>
      </c>
    </row>
    <row r="915" spans="1:4" x14ac:dyDescent="0.25">
      <c r="A915" s="178">
        <f t="shared" si="29"/>
        <v>914</v>
      </c>
      <c r="B915" s="173">
        <v>19850702</v>
      </c>
      <c r="C915">
        <v>50.1</v>
      </c>
      <c r="D915" s="178" t="str">
        <f t="shared" si="28"/>
        <v>,(CAST('19850702' AS DateTime),50.1,0,N'MANTENIMIENTO',CAST('19000101' AS DateTime), N'999999999')</v>
      </c>
    </row>
    <row r="916" spans="1:4" x14ac:dyDescent="0.25">
      <c r="A916" s="178">
        <f t="shared" si="29"/>
        <v>915</v>
      </c>
      <c r="B916" s="173">
        <v>19850703</v>
      </c>
      <c r="C916">
        <v>50.1</v>
      </c>
      <c r="D916" s="178" t="str">
        <f t="shared" si="28"/>
        <v>,(CAST('19850703' AS DateTime),50.1,0,N'MANTENIMIENTO',CAST('19000101' AS DateTime), N'999999999')</v>
      </c>
    </row>
    <row r="917" spans="1:4" x14ac:dyDescent="0.25">
      <c r="A917" s="178">
        <f t="shared" si="29"/>
        <v>916</v>
      </c>
      <c r="B917" s="173">
        <v>19850704</v>
      </c>
      <c r="C917">
        <v>50.35</v>
      </c>
      <c r="D917" s="178" t="str">
        <f t="shared" si="28"/>
        <v>,(CAST('19850704' AS DateTime),50.35,0,N'MANTENIMIENTO',CAST('19000101' AS DateTime), N'999999999')</v>
      </c>
    </row>
    <row r="918" spans="1:4" x14ac:dyDescent="0.25">
      <c r="A918" s="178">
        <f t="shared" si="29"/>
        <v>917</v>
      </c>
      <c r="B918" s="173">
        <v>19850705</v>
      </c>
      <c r="C918">
        <v>50.35</v>
      </c>
      <c r="D918" s="178" t="str">
        <f t="shared" si="28"/>
        <v>,(CAST('19850705' AS DateTime),50.35,0,N'MANTENIMIENTO',CAST('19000101' AS DateTime), N'999999999')</v>
      </c>
    </row>
    <row r="919" spans="1:4" x14ac:dyDescent="0.25">
      <c r="A919" s="178">
        <f t="shared" si="29"/>
        <v>918</v>
      </c>
      <c r="B919" s="173">
        <v>19850706</v>
      </c>
      <c r="C919">
        <v>50.35</v>
      </c>
      <c r="D919" s="178" t="str">
        <f t="shared" si="28"/>
        <v>,(CAST('19850706' AS DateTime),50.35,0,N'MANTENIMIENTO',CAST('19000101' AS DateTime), N'999999999')</v>
      </c>
    </row>
    <row r="920" spans="1:4" x14ac:dyDescent="0.25">
      <c r="A920" s="178">
        <f t="shared" si="29"/>
        <v>919</v>
      </c>
      <c r="B920" s="173">
        <v>19850707</v>
      </c>
      <c r="C920">
        <v>50.35</v>
      </c>
      <c r="D920" s="178" t="str">
        <f t="shared" si="28"/>
        <v>,(CAST('19850707' AS DateTime),50.35,0,N'MANTENIMIENTO',CAST('19000101' AS DateTime), N'999999999')</v>
      </c>
    </row>
    <row r="921" spans="1:4" x14ac:dyDescent="0.25">
      <c r="A921" s="178">
        <f t="shared" si="29"/>
        <v>920</v>
      </c>
      <c r="B921" s="173">
        <v>19850708</v>
      </c>
      <c r="C921">
        <v>50.35</v>
      </c>
      <c r="D921" s="178" t="str">
        <f t="shared" si="28"/>
        <v>,(CAST('19850708' AS DateTime),50.35,0,N'MANTENIMIENTO',CAST('19000101' AS DateTime), N'999999999')</v>
      </c>
    </row>
    <row r="922" spans="1:4" x14ac:dyDescent="0.25">
      <c r="A922" s="178">
        <f t="shared" si="29"/>
        <v>921</v>
      </c>
      <c r="B922" s="173">
        <v>19850709</v>
      </c>
      <c r="C922">
        <v>50.35</v>
      </c>
      <c r="D922" s="178" t="str">
        <f t="shared" si="28"/>
        <v>,(CAST('19850709' AS DateTime),50.35,0,N'MANTENIMIENTO',CAST('19000101' AS DateTime), N'999999999')</v>
      </c>
    </row>
    <row r="923" spans="1:4" x14ac:dyDescent="0.25">
      <c r="A923" s="178">
        <f t="shared" si="29"/>
        <v>922</v>
      </c>
      <c r="B923" s="173">
        <v>19850710</v>
      </c>
      <c r="C923">
        <v>50.35</v>
      </c>
      <c r="D923" s="178" t="str">
        <f t="shared" si="28"/>
        <v>,(CAST('19850710' AS DateTime),50.35,0,N'MANTENIMIENTO',CAST('19000101' AS DateTime), N'999999999')</v>
      </c>
    </row>
    <row r="924" spans="1:4" x14ac:dyDescent="0.25">
      <c r="A924" s="178">
        <f t="shared" si="29"/>
        <v>923</v>
      </c>
      <c r="B924" s="173">
        <v>19850711</v>
      </c>
      <c r="C924">
        <v>50.35</v>
      </c>
      <c r="D924" s="178" t="str">
        <f t="shared" si="28"/>
        <v>,(CAST('19850711' AS DateTime),50.35,0,N'MANTENIMIENTO',CAST('19000101' AS DateTime), N'999999999')</v>
      </c>
    </row>
    <row r="925" spans="1:4" x14ac:dyDescent="0.25">
      <c r="A925" s="178">
        <f t="shared" si="29"/>
        <v>924</v>
      </c>
      <c r="B925" s="173">
        <v>19850712</v>
      </c>
      <c r="C925">
        <v>50.35</v>
      </c>
      <c r="D925" s="178" t="str">
        <f t="shared" si="28"/>
        <v>,(CAST('19850712' AS DateTime),50.35,0,N'MANTENIMIENTO',CAST('19000101' AS DateTime), N'999999999')</v>
      </c>
    </row>
    <row r="926" spans="1:4" x14ac:dyDescent="0.25">
      <c r="A926" s="178">
        <f t="shared" si="29"/>
        <v>925</v>
      </c>
      <c r="B926" s="173">
        <v>19850713</v>
      </c>
      <c r="C926">
        <v>50.35</v>
      </c>
      <c r="D926" s="178" t="str">
        <f t="shared" si="28"/>
        <v>,(CAST('19850713' AS DateTime),50.35,0,N'MANTENIMIENTO',CAST('19000101' AS DateTime), N'999999999')</v>
      </c>
    </row>
    <row r="927" spans="1:4" x14ac:dyDescent="0.25">
      <c r="A927" s="178">
        <f t="shared" si="29"/>
        <v>926</v>
      </c>
      <c r="B927" s="173">
        <v>19850714</v>
      </c>
      <c r="C927">
        <v>50.35</v>
      </c>
      <c r="D927" s="178" t="str">
        <f t="shared" si="28"/>
        <v>,(CAST('19850714' AS DateTime),50.35,0,N'MANTENIMIENTO',CAST('19000101' AS DateTime), N'999999999')</v>
      </c>
    </row>
    <row r="928" spans="1:4" x14ac:dyDescent="0.25">
      <c r="A928" s="178">
        <f t="shared" si="29"/>
        <v>927</v>
      </c>
      <c r="B928" s="173">
        <v>19850715</v>
      </c>
      <c r="C928">
        <v>50.35</v>
      </c>
      <c r="D928" s="178" t="str">
        <f t="shared" si="28"/>
        <v>,(CAST('19850715' AS DateTime),50.35,0,N'MANTENIMIENTO',CAST('19000101' AS DateTime), N'999999999')</v>
      </c>
    </row>
    <row r="929" spans="1:4" x14ac:dyDescent="0.25">
      <c r="A929" s="178">
        <f t="shared" si="29"/>
        <v>928</v>
      </c>
      <c r="B929" s="173">
        <v>19850716</v>
      </c>
      <c r="C929">
        <v>50.35</v>
      </c>
      <c r="D929" s="178" t="str">
        <f t="shared" si="28"/>
        <v>,(CAST('19850716' AS DateTime),50.35,0,N'MANTENIMIENTO',CAST('19000101' AS DateTime), N'999999999')</v>
      </c>
    </row>
    <row r="930" spans="1:4" x14ac:dyDescent="0.25">
      <c r="A930" s="178">
        <f t="shared" si="29"/>
        <v>929</v>
      </c>
      <c r="B930" s="173">
        <v>19850717</v>
      </c>
      <c r="C930">
        <v>50.35</v>
      </c>
      <c r="D930" s="178" t="str">
        <f t="shared" si="28"/>
        <v>,(CAST('19850717' AS DateTime),50.35,0,N'MANTENIMIENTO',CAST('19000101' AS DateTime), N'999999999')</v>
      </c>
    </row>
    <row r="931" spans="1:4" x14ac:dyDescent="0.25">
      <c r="A931" s="178">
        <f t="shared" si="29"/>
        <v>930</v>
      </c>
      <c r="B931" s="173">
        <v>19850718</v>
      </c>
      <c r="C931">
        <v>50.6</v>
      </c>
      <c r="D931" s="178" t="str">
        <f t="shared" si="28"/>
        <v>,(CAST('19850718' AS DateTime),50.6,0,N'MANTENIMIENTO',CAST('19000101' AS DateTime), N'999999999')</v>
      </c>
    </row>
    <row r="932" spans="1:4" x14ac:dyDescent="0.25">
      <c r="A932" s="178">
        <f t="shared" si="29"/>
        <v>931</v>
      </c>
      <c r="B932" s="173">
        <v>19850719</v>
      </c>
      <c r="C932">
        <v>50.6</v>
      </c>
      <c r="D932" s="178" t="str">
        <f t="shared" si="28"/>
        <v>,(CAST('19850719' AS DateTime),50.6,0,N'MANTENIMIENTO',CAST('19000101' AS DateTime), N'999999999')</v>
      </c>
    </row>
    <row r="933" spans="1:4" x14ac:dyDescent="0.25">
      <c r="A933" s="178">
        <f t="shared" si="29"/>
        <v>932</v>
      </c>
      <c r="B933" s="173">
        <v>19850720</v>
      </c>
      <c r="C933">
        <v>50.6</v>
      </c>
      <c r="D933" s="178" t="str">
        <f t="shared" si="28"/>
        <v>,(CAST('19850720' AS DateTime),50.6,0,N'MANTENIMIENTO',CAST('19000101' AS DateTime), N'999999999')</v>
      </c>
    </row>
    <row r="934" spans="1:4" x14ac:dyDescent="0.25">
      <c r="A934" s="178">
        <f t="shared" si="29"/>
        <v>933</v>
      </c>
      <c r="B934" s="173">
        <v>19850721</v>
      </c>
      <c r="C934">
        <v>50.6</v>
      </c>
      <c r="D934" s="178" t="str">
        <f t="shared" si="28"/>
        <v>,(CAST('19850721' AS DateTime),50.6,0,N'MANTENIMIENTO',CAST('19000101' AS DateTime), N'999999999')</v>
      </c>
    </row>
    <row r="935" spans="1:4" x14ac:dyDescent="0.25">
      <c r="A935" s="178">
        <f t="shared" si="29"/>
        <v>934</v>
      </c>
      <c r="B935" s="173">
        <v>19850722</v>
      </c>
      <c r="C935">
        <v>50.6</v>
      </c>
      <c r="D935" s="178" t="str">
        <f t="shared" si="28"/>
        <v>,(CAST('19850722' AS DateTime),50.6,0,N'MANTENIMIENTO',CAST('19000101' AS DateTime), N'999999999')</v>
      </c>
    </row>
    <row r="936" spans="1:4" x14ac:dyDescent="0.25">
      <c r="A936" s="178">
        <f t="shared" si="29"/>
        <v>935</v>
      </c>
      <c r="B936" s="173">
        <v>19850723</v>
      </c>
      <c r="C936">
        <v>50.6</v>
      </c>
      <c r="D936" s="178" t="str">
        <f t="shared" si="28"/>
        <v>,(CAST('19850723' AS DateTime),50.6,0,N'MANTENIMIENTO',CAST('19000101' AS DateTime), N'999999999')</v>
      </c>
    </row>
    <row r="937" spans="1:4" x14ac:dyDescent="0.25">
      <c r="A937" s="178">
        <f t="shared" si="29"/>
        <v>936</v>
      </c>
      <c r="B937" s="173">
        <v>19850724</v>
      </c>
      <c r="C937">
        <v>50.6</v>
      </c>
      <c r="D937" s="178" t="str">
        <f t="shared" si="28"/>
        <v>,(CAST('19850724' AS DateTime),50.6,0,N'MANTENIMIENTO',CAST('19000101' AS DateTime), N'999999999')</v>
      </c>
    </row>
    <row r="938" spans="1:4" x14ac:dyDescent="0.25">
      <c r="A938" s="178">
        <f t="shared" si="29"/>
        <v>937</v>
      </c>
      <c r="B938" s="173">
        <v>19850725</v>
      </c>
      <c r="C938">
        <v>50.6</v>
      </c>
      <c r="D938" s="178" t="str">
        <f t="shared" si="28"/>
        <v>,(CAST('19850725' AS DateTime),50.6,0,N'MANTENIMIENTO',CAST('19000101' AS DateTime), N'999999999')</v>
      </c>
    </row>
    <row r="939" spans="1:4" x14ac:dyDescent="0.25">
      <c r="A939" s="178">
        <f t="shared" si="29"/>
        <v>938</v>
      </c>
      <c r="B939" s="173">
        <v>19850726</v>
      </c>
      <c r="C939">
        <v>50.6</v>
      </c>
      <c r="D939" s="178" t="str">
        <f t="shared" si="28"/>
        <v>,(CAST('19850726' AS DateTime),50.6,0,N'MANTENIMIENTO',CAST('19000101' AS DateTime), N'999999999')</v>
      </c>
    </row>
    <row r="940" spans="1:4" x14ac:dyDescent="0.25">
      <c r="A940" s="178">
        <f t="shared" si="29"/>
        <v>939</v>
      </c>
      <c r="B940" s="173">
        <v>19850727</v>
      </c>
      <c r="C940">
        <v>50.6</v>
      </c>
      <c r="D940" s="178" t="str">
        <f t="shared" si="28"/>
        <v>,(CAST('19850727' AS DateTime),50.6,0,N'MANTENIMIENTO',CAST('19000101' AS DateTime), N'999999999')</v>
      </c>
    </row>
    <row r="941" spans="1:4" x14ac:dyDescent="0.25">
      <c r="A941" s="178">
        <f t="shared" si="29"/>
        <v>940</v>
      </c>
      <c r="B941" s="173">
        <v>19850728</v>
      </c>
      <c r="C941">
        <v>50.6</v>
      </c>
      <c r="D941" s="178" t="str">
        <f t="shared" si="28"/>
        <v>,(CAST('19850728' AS DateTime),50.6,0,N'MANTENIMIENTO',CAST('19000101' AS DateTime), N'999999999')</v>
      </c>
    </row>
    <row r="942" spans="1:4" x14ac:dyDescent="0.25">
      <c r="A942" s="178">
        <f t="shared" si="29"/>
        <v>941</v>
      </c>
      <c r="B942" s="173">
        <v>19850729</v>
      </c>
      <c r="C942">
        <v>50.6</v>
      </c>
      <c r="D942" s="178" t="str">
        <f t="shared" si="28"/>
        <v>,(CAST('19850729' AS DateTime),50.6,0,N'MANTENIMIENTO',CAST('19000101' AS DateTime), N'999999999')</v>
      </c>
    </row>
    <row r="943" spans="1:4" x14ac:dyDescent="0.25">
      <c r="A943" s="178">
        <f t="shared" si="29"/>
        <v>942</v>
      </c>
      <c r="B943" s="173">
        <v>19850730</v>
      </c>
      <c r="C943">
        <v>50.6</v>
      </c>
      <c r="D943" s="178" t="str">
        <f t="shared" si="28"/>
        <v>,(CAST('19850730' AS DateTime),50.6,0,N'MANTENIMIENTO',CAST('19000101' AS DateTime), N'999999999')</v>
      </c>
    </row>
    <row r="944" spans="1:4" x14ac:dyDescent="0.25">
      <c r="A944" s="178">
        <f t="shared" si="29"/>
        <v>943</v>
      </c>
      <c r="B944" s="173">
        <v>19850731</v>
      </c>
      <c r="C944">
        <v>50.6</v>
      </c>
      <c r="D944" s="178" t="str">
        <f t="shared" si="28"/>
        <v>,(CAST('19850731' AS DateTime),50.6,0,N'MANTENIMIENTO',CAST('19000101' AS DateTime), N'999999999')</v>
      </c>
    </row>
    <row r="945" spans="1:4" x14ac:dyDescent="0.25">
      <c r="A945" s="178">
        <f t="shared" si="29"/>
        <v>944</v>
      </c>
      <c r="B945" s="173">
        <v>19850801</v>
      </c>
      <c r="C945">
        <v>50.85</v>
      </c>
      <c r="D945" s="178" t="str">
        <f t="shared" si="28"/>
        <v>,(CAST('19850801' AS DateTime),50.85,0,N'MANTENIMIENTO',CAST('19000101' AS DateTime), N'999999999')</v>
      </c>
    </row>
    <row r="946" spans="1:4" x14ac:dyDescent="0.25">
      <c r="A946" s="178">
        <f t="shared" si="29"/>
        <v>945</v>
      </c>
      <c r="B946" s="173">
        <v>19850802</v>
      </c>
      <c r="C946">
        <v>50.85</v>
      </c>
      <c r="D946" s="178" t="str">
        <f t="shared" si="28"/>
        <v>,(CAST('19850802' AS DateTime),50.85,0,N'MANTENIMIENTO',CAST('19000101' AS DateTime), N'999999999')</v>
      </c>
    </row>
    <row r="947" spans="1:4" x14ac:dyDescent="0.25">
      <c r="A947" s="178">
        <f t="shared" si="29"/>
        <v>946</v>
      </c>
      <c r="B947" s="173">
        <v>19850803</v>
      </c>
      <c r="C947">
        <v>50.85</v>
      </c>
      <c r="D947" s="178" t="str">
        <f t="shared" si="28"/>
        <v>,(CAST('19850803' AS DateTime),50.85,0,N'MANTENIMIENTO',CAST('19000101' AS DateTime), N'999999999')</v>
      </c>
    </row>
    <row r="948" spans="1:4" x14ac:dyDescent="0.25">
      <c r="A948" s="178">
        <f t="shared" si="29"/>
        <v>947</v>
      </c>
      <c r="B948" s="173">
        <v>19850804</v>
      </c>
      <c r="C948">
        <v>50.85</v>
      </c>
      <c r="D948" s="178" t="str">
        <f t="shared" si="28"/>
        <v>,(CAST('19850804' AS DateTime),50.85,0,N'MANTENIMIENTO',CAST('19000101' AS DateTime), N'999999999')</v>
      </c>
    </row>
    <row r="949" spans="1:4" x14ac:dyDescent="0.25">
      <c r="A949" s="178">
        <f t="shared" si="29"/>
        <v>948</v>
      </c>
      <c r="B949" s="173">
        <v>19850805</v>
      </c>
      <c r="C949">
        <v>50.85</v>
      </c>
      <c r="D949" s="178" t="str">
        <f t="shared" si="28"/>
        <v>,(CAST('19850805' AS DateTime),50.85,0,N'MANTENIMIENTO',CAST('19000101' AS DateTime), N'999999999')</v>
      </c>
    </row>
    <row r="950" spans="1:4" x14ac:dyDescent="0.25">
      <c r="A950" s="178">
        <f t="shared" si="29"/>
        <v>949</v>
      </c>
      <c r="B950" s="173">
        <v>19850806</v>
      </c>
      <c r="C950">
        <v>50.85</v>
      </c>
      <c r="D950" s="178" t="str">
        <f t="shared" si="28"/>
        <v>,(CAST('19850806' AS DateTime),50.85,0,N'MANTENIMIENTO',CAST('19000101' AS DateTime), N'999999999')</v>
      </c>
    </row>
    <row r="951" spans="1:4" x14ac:dyDescent="0.25">
      <c r="A951" s="178">
        <f t="shared" si="29"/>
        <v>950</v>
      </c>
      <c r="B951" s="173">
        <v>19850807</v>
      </c>
      <c r="C951">
        <v>50.85</v>
      </c>
      <c r="D951" s="178" t="str">
        <f t="shared" si="28"/>
        <v>,(CAST('19850807' AS DateTime),50.85,0,N'MANTENIMIENTO',CAST('19000101' AS DateTime), N'999999999')</v>
      </c>
    </row>
    <row r="952" spans="1:4" x14ac:dyDescent="0.25">
      <c r="A952" s="178">
        <f t="shared" si="29"/>
        <v>951</v>
      </c>
      <c r="B952" s="173">
        <v>19850808</v>
      </c>
      <c r="C952">
        <v>50.85</v>
      </c>
      <c r="D952" s="178" t="str">
        <f t="shared" si="28"/>
        <v>,(CAST('19850808' AS DateTime),50.85,0,N'MANTENIMIENTO',CAST('19000101' AS DateTime), N'999999999')</v>
      </c>
    </row>
    <row r="953" spans="1:4" x14ac:dyDescent="0.25">
      <c r="A953" s="178">
        <f t="shared" si="29"/>
        <v>952</v>
      </c>
      <c r="B953" s="173">
        <v>19850809</v>
      </c>
      <c r="C953">
        <v>50.85</v>
      </c>
      <c r="D953" s="178" t="str">
        <f t="shared" si="28"/>
        <v>,(CAST('19850809' AS DateTime),50.85,0,N'MANTENIMIENTO',CAST('19000101' AS DateTime), N'999999999')</v>
      </c>
    </row>
    <row r="954" spans="1:4" x14ac:dyDescent="0.25">
      <c r="A954" s="178">
        <f t="shared" si="29"/>
        <v>953</v>
      </c>
      <c r="B954" s="173">
        <v>19850810</v>
      </c>
      <c r="C954">
        <v>50.85</v>
      </c>
      <c r="D954" s="178" t="str">
        <f t="shared" si="28"/>
        <v>,(CAST('19850810' AS DateTime),50.85,0,N'MANTENIMIENTO',CAST('19000101' AS DateTime), N'999999999')</v>
      </c>
    </row>
    <row r="955" spans="1:4" x14ac:dyDescent="0.25">
      <c r="A955" s="178">
        <f t="shared" si="29"/>
        <v>954</v>
      </c>
      <c r="B955" s="173">
        <v>19850811</v>
      </c>
      <c r="C955">
        <v>50.85</v>
      </c>
      <c r="D955" s="178" t="str">
        <f t="shared" si="28"/>
        <v>,(CAST('19850811' AS DateTime),50.85,0,N'MANTENIMIENTO',CAST('19000101' AS DateTime), N'999999999')</v>
      </c>
    </row>
    <row r="956" spans="1:4" x14ac:dyDescent="0.25">
      <c r="A956" s="178">
        <f t="shared" si="29"/>
        <v>955</v>
      </c>
      <c r="B956" s="173">
        <v>19850812</v>
      </c>
      <c r="C956">
        <v>50.85</v>
      </c>
      <c r="D956" s="178" t="str">
        <f t="shared" si="28"/>
        <v>,(CAST('19850812' AS DateTime),50.85,0,N'MANTENIMIENTO',CAST('19000101' AS DateTime), N'999999999')</v>
      </c>
    </row>
    <row r="957" spans="1:4" x14ac:dyDescent="0.25">
      <c r="A957" s="178">
        <f t="shared" si="29"/>
        <v>956</v>
      </c>
      <c r="B957" s="173">
        <v>19850813</v>
      </c>
      <c r="C957">
        <v>50.85</v>
      </c>
      <c r="D957" s="178" t="str">
        <f t="shared" si="28"/>
        <v>,(CAST('19850813' AS DateTime),50.85,0,N'MANTENIMIENTO',CAST('19000101' AS DateTime), N'999999999')</v>
      </c>
    </row>
    <row r="958" spans="1:4" x14ac:dyDescent="0.25">
      <c r="A958" s="178">
        <f t="shared" si="29"/>
        <v>957</v>
      </c>
      <c r="B958" s="173">
        <v>19850814</v>
      </c>
      <c r="C958">
        <v>50.85</v>
      </c>
      <c r="D958" s="178" t="str">
        <f t="shared" si="28"/>
        <v>,(CAST('19850814' AS DateTime),50.85,0,N'MANTENIMIENTO',CAST('19000101' AS DateTime), N'999999999')</v>
      </c>
    </row>
    <row r="959" spans="1:4" x14ac:dyDescent="0.25">
      <c r="A959" s="178">
        <f t="shared" si="29"/>
        <v>958</v>
      </c>
      <c r="B959" s="173">
        <v>19850815</v>
      </c>
      <c r="C959">
        <v>51.05</v>
      </c>
      <c r="D959" s="178" t="str">
        <f t="shared" si="28"/>
        <v>,(CAST('19850815' AS DateTime),51.05,0,N'MANTENIMIENTO',CAST('19000101' AS DateTime), N'999999999')</v>
      </c>
    </row>
    <row r="960" spans="1:4" x14ac:dyDescent="0.25">
      <c r="A960" s="178">
        <f t="shared" si="29"/>
        <v>959</v>
      </c>
      <c r="B960" s="173">
        <v>19850816</v>
      </c>
      <c r="C960">
        <v>51.05</v>
      </c>
      <c r="D960" s="178" t="str">
        <f t="shared" si="28"/>
        <v>,(CAST('19850816' AS DateTime),51.05,0,N'MANTENIMIENTO',CAST('19000101' AS DateTime), N'999999999')</v>
      </c>
    </row>
    <row r="961" spans="1:4" x14ac:dyDescent="0.25">
      <c r="A961" s="178">
        <f t="shared" si="29"/>
        <v>960</v>
      </c>
      <c r="B961" s="173">
        <v>19850817</v>
      </c>
      <c r="C961">
        <v>51.05</v>
      </c>
      <c r="D961" s="178" t="str">
        <f t="shared" si="28"/>
        <v>,(CAST('19850817' AS DateTime),51.05,0,N'MANTENIMIENTO',CAST('19000101' AS DateTime), N'999999999')</v>
      </c>
    </row>
    <row r="962" spans="1:4" x14ac:dyDescent="0.25">
      <c r="A962" s="178">
        <f t="shared" si="29"/>
        <v>961</v>
      </c>
      <c r="B962" s="173">
        <v>19850818</v>
      </c>
      <c r="C962">
        <v>51.05</v>
      </c>
      <c r="D962" s="178" t="str">
        <f t="shared" si="28"/>
        <v>,(CAST('19850818' AS DateTime),51.05,0,N'MANTENIMIENTO',CAST('19000101' AS DateTime), N'999999999')</v>
      </c>
    </row>
    <row r="963" spans="1:4" x14ac:dyDescent="0.25">
      <c r="A963" s="178">
        <f t="shared" si="29"/>
        <v>962</v>
      </c>
      <c r="B963" s="173">
        <v>19850819</v>
      </c>
      <c r="C963">
        <v>51.05</v>
      </c>
      <c r="D963" s="178" t="str">
        <f t="shared" ref="D963:D1026" si="30">+CONCATENATE(",(CAST(","'",B963,"'"," AS DateTime),",(SUBSTITUTE(C963,",",".")),",0,N'MANTENIMIENTO',CAST('19000101' AS DateTime), N'999999999')")</f>
        <v>,(CAST('19850819' AS DateTime),51.05,0,N'MANTENIMIENTO',CAST('19000101' AS DateTime), N'999999999')</v>
      </c>
    </row>
    <row r="964" spans="1:4" x14ac:dyDescent="0.25">
      <c r="A964" s="178">
        <f t="shared" ref="A964:A1027" si="31">A963+1</f>
        <v>963</v>
      </c>
      <c r="B964" s="173">
        <v>19850820</v>
      </c>
      <c r="C964">
        <v>51.05</v>
      </c>
      <c r="D964" s="178" t="str">
        <f t="shared" si="30"/>
        <v>,(CAST('19850820' AS DateTime),51.05,0,N'MANTENIMIENTO',CAST('19000101' AS DateTime), N'999999999')</v>
      </c>
    </row>
    <row r="965" spans="1:4" x14ac:dyDescent="0.25">
      <c r="A965" s="178">
        <f t="shared" si="31"/>
        <v>964</v>
      </c>
      <c r="B965" s="173">
        <v>19850821</v>
      </c>
      <c r="C965">
        <v>51.05</v>
      </c>
      <c r="D965" s="178" t="str">
        <f t="shared" si="30"/>
        <v>,(CAST('19850821' AS DateTime),51.05,0,N'MANTENIMIENTO',CAST('19000101' AS DateTime), N'999999999')</v>
      </c>
    </row>
    <row r="966" spans="1:4" x14ac:dyDescent="0.25">
      <c r="A966" s="178">
        <f t="shared" si="31"/>
        <v>965</v>
      </c>
      <c r="B966" s="173">
        <v>19850822</v>
      </c>
      <c r="C966">
        <v>51.25</v>
      </c>
      <c r="D966" s="178" t="str">
        <f t="shared" si="30"/>
        <v>,(CAST('19850822' AS DateTime),51.25,0,N'MANTENIMIENTO',CAST('19000101' AS DateTime), N'999999999')</v>
      </c>
    </row>
    <row r="967" spans="1:4" x14ac:dyDescent="0.25">
      <c r="A967" s="178">
        <f t="shared" si="31"/>
        <v>966</v>
      </c>
      <c r="B967" s="173">
        <v>19850823</v>
      </c>
      <c r="C967">
        <v>51.25</v>
      </c>
      <c r="D967" s="178" t="str">
        <f t="shared" si="30"/>
        <v>,(CAST('19850823' AS DateTime),51.25,0,N'MANTENIMIENTO',CAST('19000101' AS DateTime), N'999999999')</v>
      </c>
    </row>
    <row r="968" spans="1:4" x14ac:dyDescent="0.25">
      <c r="A968" s="178">
        <f t="shared" si="31"/>
        <v>967</v>
      </c>
      <c r="B968" s="173">
        <v>19850824</v>
      </c>
      <c r="C968">
        <v>51.25</v>
      </c>
      <c r="D968" s="178" t="str">
        <f t="shared" si="30"/>
        <v>,(CAST('19850824' AS DateTime),51.25,0,N'MANTENIMIENTO',CAST('19000101' AS DateTime), N'999999999')</v>
      </c>
    </row>
    <row r="969" spans="1:4" x14ac:dyDescent="0.25">
      <c r="A969" s="178">
        <f t="shared" si="31"/>
        <v>968</v>
      </c>
      <c r="B969" s="173">
        <v>19850825</v>
      </c>
      <c r="C969">
        <v>51.25</v>
      </c>
      <c r="D969" s="178" t="str">
        <f t="shared" si="30"/>
        <v>,(CAST('19850825' AS DateTime),51.25,0,N'MANTENIMIENTO',CAST('19000101' AS DateTime), N'999999999')</v>
      </c>
    </row>
    <row r="970" spans="1:4" x14ac:dyDescent="0.25">
      <c r="A970" s="178">
        <f t="shared" si="31"/>
        <v>969</v>
      </c>
      <c r="B970" s="173">
        <v>19850826</v>
      </c>
      <c r="C970">
        <v>51.25</v>
      </c>
      <c r="D970" s="178" t="str">
        <f t="shared" si="30"/>
        <v>,(CAST('19850826' AS DateTime),51.25,0,N'MANTENIMIENTO',CAST('19000101' AS DateTime), N'999999999')</v>
      </c>
    </row>
    <row r="971" spans="1:4" x14ac:dyDescent="0.25">
      <c r="A971" s="178">
        <f t="shared" si="31"/>
        <v>970</v>
      </c>
      <c r="B971" s="173">
        <v>19850827</v>
      </c>
      <c r="C971">
        <v>51.25</v>
      </c>
      <c r="D971" s="178" t="str">
        <f t="shared" si="30"/>
        <v>,(CAST('19850827' AS DateTime),51.25,0,N'MANTENIMIENTO',CAST('19000101' AS DateTime), N'999999999')</v>
      </c>
    </row>
    <row r="972" spans="1:4" x14ac:dyDescent="0.25">
      <c r="A972" s="178">
        <f t="shared" si="31"/>
        <v>971</v>
      </c>
      <c r="B972" s="173">
        <v>19850828</v>
      </c>
      <c r="C972">
        <v>51.25</v>
      </c>
      <c r="D972" s="178" t="str">
        <f t="shared" si="30"/>
        <v>,(CAST('19850828' AS DateTime),51.25,0,N'MANTENIMIENTO',CAST('19000101' AS DateTime), N'999999999')</v>
      </c>
    </row>
    <row r="973" spans="1:4" x14ac:dyDescent="0.25">
      <c r="A973" s="178">
        <f t="shared" si="31"/>
        <v>972</v>
      </c>
      <c r="B973" s="173">
        <v>19850829</v>
      </c>
      <c r="C973">
        <v>51.45</v>
      </c>
      <c r="D973" s="178" t="str">
        <f t="shared" si="30"/>
        <v>,(CAST('19850829' AS DateTime),51.45,0,N'MANTENIMIENTO',CAST('19000101' AS DateTime), N'999999999')</v>
      </c>
    </row>
    <row r="974" spans="1:4" x14ac:dyDescent="0.25">
      <c r="A974" s="178">
        <f t="shared" si="31"/>
        <v>973</v>
      </c>
      <c r="B974" s="173">
        <v>19850830</v>
      </c>
      <c r="C974">
        <v>51.45</v>
      </c>
      <c r="D974" s="178" t="str">
        <f t="shared" si="30"/>
        <v>,(CAST('19850830' AS DateTime),51.45,0,N'MANTENIMIENTO',CAST('19000101' AS DateTime), N'999999999')</v>
      </c>
    </row>
    <row r="975" spans="1:4" x14ac:dyDescent="0.25">
      <c r="A975" s="178">
        <f t="shared" si="31"/>
        <v>974</v>
      </c>
      <c r="B975" s="173">
        <v>19850831</v>
      </c>
      <c r="C975">
        <v>51.45</v>
      </c>
      <c r="D975" s="178" t="str">
        <f t="shared" si="30"/>
        <v>,(CAST('19850831' AS DateTime),51.45,0,N'MANTENIMIENTO',CAST('19000101' AS DateTime), N'999999999')</v>
      </c>
    </row>
    <row r="976" spans="1:4" x14ac:dyDescent="0.25">
      <c r="A976" s="178">
        <f t="shared" si="31"/>
        <v>975</v>
      </c>
      <c r="B976" s="173">
        <v>19850901</v>
      </c>
      <c r="C976">
        <v>51.45</v>
      </c>
      <c r="D976" s="178" t="str">
        <f t="shared" si="30"/>
        <v>,(CAST('19850901' AS DateTime),51.45,0,N'MANTENIMIENTO',CAST('19000101' AS DateTime), N'999999999')</v>
      </c>
    </row>
    <row r="977" spans="1:4" x14ac:dyDescent="0.25">
      <c r="A977" s="178">
        <f t="shared" si="31"/>
        <v>976</v>
      </c>
      <c r="B977" s="173">
        <v>19850902</v>
      </c>
      <c r="C977">
        <v>51.45</v>
      </c>
      <c r="D977" s="178" t="str">
        <f t="shared" si="30"/>
        <v>,(CAST('19850902' AS DateTime),51.45,0,N'MANTENIMIENTO',CAST('19000101' AS DateTime), N'999999999')</v>
      </c>
    </row>
    <row r="978" spans="1:4" x14ac:dyDescent="0.25">
      <c r="A978" s="178">
        <f t="shared" si="31"/>
        <v>977</v>
      </c>
      <c r="B978" s="173">
        <v>19850903</v>
      </c>
      <c r="C978">
        <v>51.45</v>
      </c>
      <c r="D978" s="178" t="str">
        <f t="shared" si="30"/>
        <v>,(CAST('19850903' AS DateTime),51.45,0,N'MANTENIMIENTO',CAST('19000101' AS DateTime), N'999999999')</v>
      </c>
    </row>
    <row r="979" spans="1:4" x14ac:dyDescent="0.25">
      <c r="A979" s="178">
        <f t="shared" si="31"/>
        <v>978</v>
      </c>
      <c r="B979" s="173">
        <v>19850904</v>
      </c>
      <c r="C979">
        <v>51.45</v>
      </c>
      <c r="D979" s="178" t="str">
        <f t="shared" si="30"/>
        <v>,(CAST('19850904' AS DateTime),51.45,0,N'MANTENIMIENTO',CAST('19000101' AS DateTime), N'999999999')</v>
      </c>
    </row>
    <row r="980" spans="1:4" x14ac:dyDescent="0.25">
      <c r="A980" s="178">
        <f t="shared" si="31"/>
        <v>979</v>
      </c>
      <c r="B980" s="173">
        <v>19850905</v>
      </c>
      <c r="C980">
        <v>51.45</v>
      </c>
      <c r="D980" s="178" t="str">
        <f t="shared" si="30"/>
        <v>,(CAST('19850905' AS DateTime),51.45,0,N'MANTENIMIENTO',CAST('19000101' AS DateTime), N'999999999')</v>
      </c>
    </row>
    <row r="981" spans="1:4" x14ac:dyDescent="0.25">
      <c r="A981" s="178">
        <f t="shared" si="31"/>
        <v>980</v>
      </c>
      <c r="B981" s="173">
        <v>19850906</v>
      </c>
      <c r="C981">
        <v>51.45</v>
      </c>
      <c r="D981" s="178" t="str">
        <f t="shared" si="30"/>
        <v>,(CAST('19850906' AS DateTime),51.45,0,N'MANTENIMIENTO',CAST('19000101' AS DateTime), N'999999999')</v>
      </c>
    </row>
    <row r="982" spans="1:4" x14ac:dyDescent="0.25">
      <c r="A982" s="178">
        <f t="shared" si="31"/>
        <v>981</v>
      </c>
      <c r="B982" s="173">
        <v>19850907</v>
      </c>
      <c r="C982">
        <v>51.45</v>
      </c>
      <c r="D982" s="178" t="str">
        <f t="shared" si="30"/>
        <v>,(CAST('19850907' AS DateTime),51.45,0,N'MANTENIMIENTO',CAST('19000101' AS DateTime), N'999999999')</v>
      </c>
    </row>
    <row r="983" spans="1:4" x14ac:dyDescent="0.25">
      <c r="A983" s="178">
        <f t="shared" si="31"/>
        <v>982</v>
      </c>
      <c r="B983" s="173">
        <v>19850908</v>
      </c>
      <c r="C983">
        <v>51.45</v>
      </c>
      <c r="D983" s="178" t="str">
        <f t="shared" si="30"/>
        <v>,(CAST('19850908' AS DateTime),51.45,0,N'MANTENIMIENTO',CAST('19000101' AS DateTime), N'999999999')</v>
      </c>
    </row>
    <row r="984" spans="1:4" x14ac:dyDescent="0.25">
      <c r="A984" s="178">
        <f t="shared" si="31"/>
        <v>983</v>
      </c>
      <c r="B984" s="173">
        <v>19850909</v>
      </c>
      <c r="C984">
        <v>51.45</v>
      </c>
      <c r="D984" s="178" t="str">
        <f t="shared" si="30"/>
        <v>,(CAST('19850909' AS DateTime),51.45,0,N'MANTENIMIENTO',CAST('19000101' AS DateTime), N'999999999')</v>
      </c>
    </row>
    <row r="985" spans="1:4" x14ac:dyDescent="0.25">
      <c r="A985" s="178">
        <f t="shared" si="31"/>
        <v>984</v>
      </c>
      <c r="B985" s="173">
        <v>19850910</v>
      </c>
      <c r="C985">
        <v>51.45</v>
      </c>
      <c r="D985" s="178" t="str">
        <f t="shared" si="30"/>
        <v>,(CAST('19850910' AS DateTime),51.45,0,N'MANTENIMIENTO',CAST('19000101' AS DateTime), N'999999999')</v>
      </c>
    </row>
    <row r="986" spans="1:4" x14ac:dyDescent="0.25">
      <c r="A986" s="178">
        <f t="shared" si="31"/>
        <v>985</v>
      </c>
      <c r="B986" s="173">
        <v>19850911</v>
      </c>
      <c r="C986">
        <v>51.45</v>
      </c>
      <c r="D986" s="178" t="str">
        <f t="shared" si="30"/>
        <v>,(CAST('19850911' AS DateTime),51.45,0,N'MANTENIMIENTO',CAST('19000101' AS DateTime), N'999999999')</v>
      </c>
    </row>
    <row r="987" spans="1:4" x14ac:dyDescent="0.25">
      <c r="A987" s="178">
        <f t="shared" si="31"/>
        <v>986</v>
      </c>
      <c r="B987" s="173">
        <v>19850912</v>
      </c>
      <c r="C987">
        <v>51.45</v>
      </c>
      <c r="D987" s="178" t="str">
        <f t="shared" si="30"/>
        <v>,(CAST('19850912' AS DateTime),51.45,0,N'MANTENIMIENTO',CAST('19000101' AS DateTime), N'999999999')</v>
      </c>
    </row>
    <row r="988" spans="1:4" x14ac:dyDescent="0.25">
      <c r="A988" s="178">
        <f t="shared" si="31"/>
        <v>987</v>
      </c>
      <c r="B988" s="173">
        <v>19850913</v>
      </c>
      <c r="C988">
        <v>51.45</v>
      </c>
      <c r="D988" s="178" t="str">
        <f t="shared" si="30"/>
        <v>,(CAST('19850913' AS DateTime),51.45,0,N'MANTENIMIENTO',CAST('19000101' AS DateTime), N'999999999')</v>
      </c>
    </row>
    <row r="989" spans="1:4" x14ac:dyDescent="0.25">
      <c r="A989" s="178">
        <f t="shared" si="31"/>
        <v>988</v>
      </c>
      <c r="B989" s="173">
        <v>19850914</v>
      </c>
      <c r="C989">
        <v>51.45</v>
      </c>
      <c r="D989" s="178" t="str">
        <f t="shared" si="30"/>
        <v>,(CAST('19850914' AS DateTime),51.45,0,N'MANTENIMIENTO',CAST('19000101' AS DateTime), N'999999999')</v>
      </c>
    </row>
    <row r="990" spans="1:4" x14ac:dyDescent="0.25">
      <c r="A990" s="178">
        <f t="shared" si="31"/>
        <v>989</v>
      </c>
      <c r="B990" s="173">
        <v>19850915</v>
      </c>
      <c r="C990">
        <v>51.45</v>
      </c>
      <c r="D990" s="178" t="str">
        <f t="shared" si="30"/>
        <v>,(CAST('19850915' AS DateTime),51.45,0,N'MANTENIMIENTO',CAST('19000101' AS DateTime), N'999999999')</v>
      </c>
    </row>
    <row r="991" spans="1:4" x14ac:dyDescent="0.25">
      <c r="A991" s="178">
        <f t="shared" si="31"/>
        <v>990</v>
      </c>
      <c r="B991" s="173">
        <v>19850916</v>
      </c>
      <c r="C991">
        <v>51.45</v>
      </c>
      <c r="D991" s="178" t="str">
        <f t="shared" si="30"/>
        <v>,(CAST('19850916' AS DateTime),51.45,0,N'MANTENIMIENTO',CAST('19000101' AS DateTime), N'999999999')</v>
      </c>
    </row>
    <row r="992" spans="1:4" x14ac:dyDescent="0.25">
      <c r="A992" s="178">
        <f t="shared" si="31"/>
        <v>991</v>
      </c>
      <c r="B992" s="173">
        <v>19850917</v>
      </c>
      <c r="C992">
        <v>51.45</v>
      </c>
      <c r="D992" s="178" t="str">
        <f t="shared" si="30"/>
        <v>,(CAST('19850917' AS DateTime),51.45,0,N'MANTENIMIENTO',CAST('19000101' AS DateTime), N'999999999')</v>
      </c>
    </row>
    <row r="993" spans="1:4" x14ac:dyDescent="0.25">
      <c r="A993" s="178">
        <f t="shared" si="31"/>
        <v>992</v>
      </c>
      <c r="B993" s="173">
        <v>19850918</v>
      </c>
      <c r="C993">
        <v>51.7</v>
      </c>
      <c r="D993" s="178" t="str">
        <f t="shared" si="30"/>
        <v>,(CAST('19850918' AS DateTime),51.7,0,N'MANTENIMIENTO',CAST('19000101' AS DateTime), N'999999999')</v>
      </c>
    </row>
    <row r="994" spans="1:4" x14ac:dyDescent="0.25">
      <c r="A994" s="178">
        <f t="shared" si="31"/>
        <v>993</v>
      </c>
      <c r="B994" s="173">
        <v>19850919</v>
      </c>
      <c r="C994">
        <v>51.7</v>
      </c>
      <c r="D994" s="178" t="str">
        <f t="shared" si="30"/>
        <v>,(CAST('19850919' AS DateTime),51.7,0,N'MANTENIMIENTO',CAST('19000101' AS DateTime), N'999999999')</v>
      </c>
    </row>
    <row r="995" spans="1:4" x14ac:dyDescent="0.25">
      <c r="A995" s="178">
        <f t="shared" si="31"/>
        <v>994</v>
      </c>
      <c r="B995" s="173">
        <v>19850920</v>
      </c>
      <c r="C995">
        <v>51.7</v>
      </c>
      <c r="D995" s="178" t="str">
        <f t="shared" si="30"/>
        <v>,(CAST('19850920' AS DateTime),51.7,0,N'MANTENIMIENTO',CAST('19000101' AS DateTime), N'999999999')</v>
      </c>
    </row>
    <row r="996" spans="1:4" x14ac:dyDescent="0.25">
      <c r="A996" s="178">
        <f t="shared" si="31"/>
        <v>995</v>
      </c>
      <c r="B996" s="173">
        <v>19850921</v>
      </c>
      <c r="C996">
        <v>51.7</v>
      </c>
      <c r="D996" s="178" t="str">
        <f t="shared" si="30"/>
        <v>,(CAST('19850921' AS DateTime),51.7,0,N'MANTENIMIENTO',CAST('19000101' AS DateTime), N'999999999')</v>
      </c>
    </row>
    <row r="997" spans="1:4" x14ac:dyDescent="0.25">
      <c r="A997" s="178">
        <f t="shared" si="31"/>
        <v>996</v>
      </c>
      <c r="B997" s="173">
        <v>19850922</v>
      </c>
      <c r="C997">
        <v>51.7</v>
      </c>
      <c r="D997" s="178" t="str">
        <f t="shared" si="30"/>
        <v>,(CAST('19850922' AS DateTime),51.7,0,N'MANTENIMIENTO',CAST('19000101' AS DateTime), N'999999999')</v>
      </c>
    </row>
    <row r="998" spans="1:4" x14ac:dyDescent="0.25">
      <c r="A998" s="178">
        <f t="shared" si="31"/>
        <v>997</v>
      </c>
      <c r="B998" s="173">
        <v>19850923</v>
      </c>
      <c r="C998">
        <v>51.7</v>
      </c>
      <c r="D998" s="178" t="str">
        <f t="shared" si="30"/>
        <v>,(CAST('19850923' AS DateTime),51.7,0,N'MANTENIMIENTO',CAST('19000101' AS DateTime), N'999999999')</v>
      </c>
    </row>
    <row r="999" spans="1:4" x14ac:dyDescent="0.25">
      <c r="A999" s="178">
        <f t="shared" si="31"/>
        <v>998</v>
      </c>
      <c r="B999" s="173">
        <v>19850924</v>
      </c>
      <c r="C999">
        <v>51.7</v>
      </c>
      <c r="D999" s="178" t="str">
        <f t="shared" si="30"/>
        <v>,(CAST('19850924' AS DateTime),51.7,0,N'MANTENIMIENTO',CAST('19000101' AS DateTime), N'999999999')</v>
      </c>
    </row>
    <row r="1000" spans="1:4" x14ac:dyDescent="0.25">
      <c r="A1000" s="178">
        <f t="shared" si="31"/>
        <v>999</v>
      </c>
      <c r="B1000" s="173">
        <v>19850925</v>
      </c>
      <c r="C1000">
        <v>51.7</v>
      </c>
      <c r="D1000" s="178" t="str">
        <f t="shared" si="30"/>
        <v>,(CAST('19850925' AS DateTime),51.7,0,N'MANTENIMIENTO',CAST('19000101' AS DateTime), N'999999999')</v>
      </c>
    </row>
    <row r="1001" spans="1:4" x14ac:dyDescent="0.25">
      <c r="A1001" s="178">
        <f t="shared" si="31"/>
        <v>1000</v>
      </c>
      <c r="B1001" s="173">
        <v>19850926</v>
      </c>
      <c r="C1001">
        <v>51.95</v>
      </c>
      <c r="D1001" s="178" t="str">
        <f t="shared" si="30"/>
        <v>,(CAST('19850926' AS DateTime),51.95,0,N'MANTENIMIENTO',CAST('19000101' AS DateTime), N'999999999')</v>
      </c>
    </row>
    <row r="1002" spans="1:4" x14ac:dyDescent="0.25">
      <c r="A1002" s="178">
        <f t="shared" si="31"/>
        <v>1001</v>
      </c>
      <c r="B1002" s="173">
        <v>19850927</v>
      </c>
      <c r="C1002">
        <v>51.95</v>
      </c>
      <c r="D1002" s="178" t="str">
        <f t="shared" si="30"/>
        <v>,(CAST('19850927' AS DateTime),51.95,0,N'MANTENIMIENTO',CAST('19000101' AS DateTime), N'999999999')</v>
      </c>
    </row>
    <row r="1003" spans="1:4" x14ac:dyDescent="0.25">
      <c r="A1003" s="178">
        <f t="shared" si="31"/>
        <v>1002</v>
      </c>
      <c r="B1003" s="173">
        <v>19850928</v>
      </c>
      <c r="C1003">
        <v>51.95</v>
      </c>
      <c r="D1003" s="178" t="str">
        <f t="shared" si="30"/>
        <v>,(CAST('19850928' AS DateTime),51.95,0,N'MANTENIMIENTO',CAST('19000101' AS DateTime), N'999999999')</v>
      </c>
    </row>
    <row r="1004" spans="1:4" x14ac:dyDescent="0.25">
      <c r="A1004" s="178">
        <f t="shared" si="31"/>
        <v>1003</v>
      </c>
      <c r="B1004" s="173">
        <v>19850929</v>
      </c>
      <c r="C1004">
        <v>51.95</v>
      </c>
      <c r="D1004" s="178" t="str">
        <f t="shared" si="30"/>
        <v>,(CAST('19850929' AS DateTime),51.95,0,N'MANTENIMIENTO',CAST('19000101' AS DateTime), N'999999999')</v>
      </c>
    </row>
    <row r="1005" spans="1:4" x14ac:dyDescent="0.25">
      <c r="A1005" s="178">
        <f t="shared" si="31"/>
        <v>1004</v>
      </c>
      <c r="B1005" s="173">
        <v>19850930</v>
      </c>
      <c r="C1005">
        <v>51.95</v>
      </c>
      <c r="D1005" s="178" t="str">
        <f t="shared" si="30"/>
        <v>,(CAST('19850930' AS DateTime),51.95,0,N'MANTENIMIENTO',CAST('19000101' AS DateTime), N'999999999')</v>
      </c>
    </row>
    <row r="1006" spans="1:4" x14ac:dyDescent="0.25">
      <c r="A1006" s="178">
        <f t="shared" si="31"/>
        <v>1005</v>
      </c>
      <c r="B1006" s="173">
        <v>19851001</v>
      </c>
      <c r="C1006">
        <v>51.95</v>
      </c>
      <c r="D1006" s="178" t="str">
        <f t="shared" si="30"/>
        <v>,(CAST('19851001' AS DateTime),51.95,0,N'MANTENIMIENTO',CAST('19000101' AS DateTime), N'999999999')</v>
      </c>
    </row>
    <row r="1007" spans="1:4" x14ac:dyDescent="0.25">
      <c r="A1007" s="178">
        <f t="shared" si="31"/>
        <v>1006</v>
      </c>
      <c r="B1007" s="173">
        <v>19851002</v>
      </c>
      <c r="C1007">
        <v>51.95</v>
      </c>
      <c r="D1007" s="178" t="str">
        <f t="shared" si="30"/>
        <v>,(CAST('19851002' AS DateTime),51.95,0,N'MANTENIMIENTO',CAST('19000101' AS DateTime), N'999999999')</v>
      </c>
    </row>
    <row r="1008" spans="1:4" x14ac:dyDescent="0.25">
      <c r="A1008" s="178">
        <f t="shared" si="31"/>
        <v>1007</v>
      </c>
      <c r="B1008" s="173">
        <v>19851003</v>
      </c>
      <c r="C1008">
        <v>51.95</v>
      </c>
      <c r="D1008" s="178" t="str">
        <f t="shared" si="30"/>
        <v>,(CAST('19851003' AS DateTime),51.95,0,N'MANTENIMIENTO',CAST('19000101' AS DateTime), N'999999999')</v>
      </c>
    </row>
    <row r="1009" spans="1:4" x14ac:dyDescent="0.25">
      <c r="A1009" s="178">
        <f t="shared" si="31"/>
        <v>1008</v>
      </c>
      <c r="B1009" s="173">
        <v>19851004</v>
      </c>
      <c r="C1009">
        <v>51.95</v>
      </c>
      <c r="D1009" s="178" t="str">
        <f t="shared" si="30"/>
        <v>,(CAST('19851004' AS DateTime),51.95,0,N'MANTENIMIENTO',CAST('19000101' AS DateTime), N'999999999')</v>
      </c>
    </row>
    <row r="1010" spans="1:4" x14ac:dyDescent="0.25">
      <c r="A1010" s="178">
        <f t="shared" si="31"/>
        <v>1009</v>
      </c>
      <c r="B1010" s="173">
        <v>19851005</v>
      </c>
      <c r="C1010">
        <v>51.95</v>
      </c>
      <c r="D1010" s="178" t="str">
        <f t="shared" si="30"/>
        <v>,(CAST('19851005' AS DateTime),51.95,0,N'MANTENIMIENTO',CAST('19000101' AS DateTime), N'999999999')</v>
      </c>
    </row>
    <row r="1011" spans="1:4" x14ac:dyDescent="0.25">
      <c r="A1011" s="178">
        <f t="shared" si="31"/>
        <v>1010</v>
      </c>
      <c r="B1011" s="173">
        <v>19851006</v>
      </c>
      <c r="C1011">
        <v>51.95</v>
      </c>
      <c r="D1011" s="178" t="str">
        <f t="shared" si="30"/>
        <v>,(CAST('19851006' AS DateTime),51.95,0,N'MANTENIMIENTO',CAST('19000101' AS DateTime), N'999999999')</v>
      </c>
    </row>
    <row r="1012" spans="1:4" x14ac:dyDescent="0.25">
      <c r="A1012" s="178">
        <f t="shared" si="31"/>
        <v>1011</v>
      </c>
      <c r="B1012" s="173">
        <v>19851007</v>
      </c>
      <c r="C1012">
        <v>51.95</v>
      </c>
      <c r="D1012" s="178" t="str">
        <f t="shared" si="30"/>
        <v>,(CAST('19851007' AS DateTime),51.95,0,N'MANTENIMIENTO',CAST('19000101' AS DateTime), N'999999999')</v>
      </c>
    </row>
    <row r="1013" spans="1:4" x14ac:dyDescent="0.25">
      <c r="A1013" s="178">
        <f t="shared" si="31"/>
        <v>1012</v>
      </c>
      <c r="B1013" s="173">
        <v>19851008</v>
      </c>
      <c r="C1013">
        <v>51.95</v>
      </c>
      <c r="D1013" s="178" t="str">
        <f t="shared" si="30"/>
        <v>,(CAST('19851008' AS DateTime),51.95,0,N'MANTENIMIENTO',CAST('19000101' AS DateTime), N'999999999')</v>
      </c>
    </row>
    <row r="1014" spans="1:4" x14ac:dyDescent="0.25">
      <c r="A1014" s="178">
        <f t="shared" si="31"/>
        <v>1013</v>
      </c>
      <c r="B1014" s="173">
        <v>19851009</v>
      </c>
      <c r="C1014">
        <v>51.95</v>
      </c>
      <c r="D1014" s="178" t="str">
        <f t="shared" si="30"/>
        <v>,(CAST('19851009' AS DateTime),51.95,0,N'MANTENIMIENTO',CAST('19000101' AS DateTime), N'999999999')</v>
      </c>
    </row>
    <row r="1015" spans="1:4" x14ac:dyDescent="0.25">
      <c r="A1015" s="178">
        <f t="shared" si="31"/>
        <v>1014</v>
      </c>
      <c r="B1015" s="173">
        <v>19851010</v>
      </c>
      <c r="C1015">
        <v>51.95</v>
      </c>
      <c r="D1015" s="178" t="str">
        <f t="shared" si="30"/>
        <v>,(CAST('19851010' AS DateTime),51.95,0,N'MANTENIMIENTO',CAST('19000101' AS DateTime), N'999999999')</v>
      </c>
    </row>
    <row r="1016" spans="1:4" x14ac:dyDescent="0.25">
      <c r="A1016" s="178">
        <f t="shared" si="31"/>
        <v>1015</v>
      </c>
      <c r="B1016" s="173">
        <v>19851011</v>
      </c>
      <c r="C1016">
        <v>51.95</v>
      </c>
      <c r="D1016" s="178" t="str">
        <f t="shared" si="30"/>
        <v>,(CAST('19851011' AS DateTime),51.95,0,N'MANTENIMIENTO',CAST('19000101' AS DateTime), N'999999999')</v>
      </c>
    </row>
    <row r="1017" spans="1:4" x14ac:dyDescent="0.25">
      <c r="A1017" s="178">
        <f t="shared" si="31"/>
        <v>1016</v>
      </c>
      <c r="B1017" s="173">
        <v>19851012</v>
      </c>
      <c r="C1017">
        <v>51.95</v>
      </c>
      <c r="D1017" s="178" t="str">
        <f t="shared" si="30"/>
        <v>,(CAST('19851012' AS DateTime),51.95,0,N'MANTENIMIENTO',CAST('19000101' AS DateTime), N'999999999')</v>
      </c>
    </row>
    <row r="1018" spans="1:4" x14ac:dyDescent="0.25">
      <c r="A1018" s="178">
        <f t="shared" si="31"/>
        <v>1017</v>
      </c>
      <c r="B1018" s="173">
        <v>19851013</v>
      </c>
      <c r="C1018">
        <v>51.95</v>
      </c>
      <c r="D1018" s="178" t="str">
        <f t="shared" si="30"/>
        <v>,(CAST('19851013' AS DateTime),51.95,0,N'MANTENIMIENTO',CAST('19000101' AS DateTime), N'999999999')</v>
      </c>
    </row>
    <row r="1019" spans="1:4" x14ac:dyDescent="0.25">
      <c r="A1019" s="178">
        <f t="shared" si="31"/>
        <v>1018</v>
      </c>
      <c r="B1019" s="173">
        <v>19851014</v>
      </c>
      <c r="C1019">
        <v>51.95</v>
      </c>
      <c r="D1019" s="178" t="str">
        <f t="shared" si="30"/>
        <v>,(CAST('19851014' AS DateTime),51.95,0,N'MANTENIMIENTO',CAST('19000101' AS DateTime), N'999999999')</v>
      </c>
    </row>
    <row r="1020" spans="1:4" x14ac:dyDescent="0.25">
      <c r="A1020" s="178">
        <f t="shared" si="31"/>
        <v>1019</v>
      </c>
      <c r="B1020" s="173">
        <v>19851015</v>
      </c>
      <c r="C1020">
        <v>51.95</v>
      </c>
      <c r="D1020" s="178" t="str">
        <f t="shared" si="30"/>
        <v>,(CAST('19851015' AS DateTime),51.95,0,N'MANTENIMIENTO',CAST('19000101' AS DateTime), N'999999999')</v>
      </c>
    </row>
    <row r="1021" spans="1:4" x14ac:dyDescent="0.25">
      <c r="A1021" s="178">
        <f t="shared" si="31"/>
        <v>1020</v>
      </c>
      <c r="B1021" s="173">
        <v>19851016</v>
      </c>
      <c r="C1021">
        <v>51.95</v>
      </c>
      <c r="D1021" s="178" t="str">
        <f t="shared" si="30"/>
        <v>,(CAST('19851016' AS DateTime),51.95,0,N'MANTENIMIENTO',CAST('19000101' AS DateTime), N'999999999')</v>
      </c>
    </row>
    <row r="1022" spans="1:4" x14ac:dyDescent="0.25">
      <c r="A1022" s="178">
        <f t="shared" si="31"/>
        <v>1021</v>
      </c>
      <c r="B1022" s="173">
        <v>19851017</v>
      </c>
      <c r="C1022">
        <v>52.2</v>
      </c>
      <c r="D1022" s="178" t="str">
        <f t="shared" si="30"/>
        <v>,(CAST('19851017' AS DateTime),52.2,0,N'MANTENIMIENTO',CAST('19000101' AS DateTime), N'999999999')</v>
      </c>
    </row>
    <row r="1023" spans="1:4" x14ac:dyDescent="0.25">
      <c r="A1023" s="178">
        <f t="shared" si="31"/>
        <v>1022</v>
      </c>
      <c r="B1023" s="173">
        <v>19851018</v>
      </c>
      <c r="C1023">
        <v>52.2</v>
      </c>
      <c r="D1023" s="178" t="str">
        <f t="shared" si="30"/>
        <v>,(CAST('19851018' AS DateTime),52.2,0,N'MANTENIMIENTO',CAST('19000101' AS DateTime), N'999999999')</v>
      </c>
    </row>
    <row r="1024" spans="1:4" x14ac:dyDescent="0.25">
      <c r="A1024" s="178">
        <f t="shared" si="31"/>
        <v>1023</v>
      </c>
      <c r="B1024" s="173">
        <v>19851019</v>
      </c>
      <c r="C1024">
        <v>52.2</v>
      </c>
      <c r="D1024" s="178" t="str">
        <f t="shared" si="30"/>
        <v>,(CAST('19851019' AS DateTime),52.2,0,N'MANTENIMIENTO',CAST('19000101' AS DateTime), N'999999999')</v>
      </c>
    </row>
    <row r="1025" spans="1:4" x14ac:dyDescent="0.25">
      <c r="A1025" s="178">
        <f t="shared" si="31"/>
        <v>1024</v>
      </c>
      <c r="B1025" s="173">
        <v>19851020</v>
      </c>
      <c r="C1025">
        <v>52.2</v>
      </c>
      <c r="D1025" s="178" t="str">
        <f t="shared" si="30"/>
        <v>,(CAST('19851020' AS DateTime),52.2,0,N'MANTENIMIENTO',CAST('19000101' AS DateTime), N'999999999')</v>
      </c>
    </row>
    <row r="1026" spans="1:4" x14ac:dyDescent="0.25">
      <c r="A1026" s="178">
        <f t="shared" si="31"/>
        <v>1025</v>
      </c>
      <c r="B1026" s="173">
        <v>19851021</v>
      </c>
      <c r="C1026">
        <v>52.2</v>
      </c>
      <c r="D1026" s="178" t="str">
        <f t="shared" si="30"/>
        <v>,(CAST('19851021' AS DateTime),52.2,0,N'MANTENIMIENTO',CAST('19000101' AS DateTime), N'999999999')</v>
      </c>
    </row>
    <row r="1027" spans="1:4" x14ac:dyDescent="0.25">
      <c r="A1027" s="178">
        <f t="shared" si="31"/>
        <v>1026</v>
      </c>
      <c r="B1027" s="173">
        <v>19851022</v>
      </c>
      <c r="C1027">
        <v>52.2</v>
      </c>
      <c r="D1027" s="178" t="str">
        <f t="shared" ref="D1027:D1090" si="32">+CONCATENATE(",(CAST(","'",B1027,"'"," AS DateTime),",(SUBSTITUTE(C1027,",",".")),",0,N'MANTENIMIENTO',CAST('19000101' AS DateTime), N'999999999')")</f>
        <v>,(CAST('19851022' AS DateTime),52.2,0,N'MANTENIMIENTO',CAST('19000101' AS DateTime), N'999999999')</v>
      </c>
    </row>
    <row r="1028" spans="1:4" x14ac:dyDescent="0.25">
      <c r="A1028" s="178">
        <f t="shared" ref="A1028:A1091" si="33">A1027+1</f>
        <v>1027</v>
      </c>
      <c r="B1028" s="173">
        <v>19851023</v>
      </c>
      <c r="C1028">
        <v>52.2</v>
      </c>
      <c r="D1028" s="178" t="str">
        <f t="shared" si="32"/>
        <v>,(CAST('19851023' AS DateTime),52.2,0,N'MANTENIMIENTO',CAST('19000101' AS DateTime), N'999999999')</v>
      </c>
    </row>
    <row r="1029" spans="1:4" x14ac:dyDescent="0.25">
      <c r="A1029" s="178">
        <f t="shared" si="33"/>
        <v>1028</v>
      </c>
      <c r="B1029" s="173">
        <v>19851024</v>
      </c>
      <c r="C1029">
        <v>52.2</v>
      </c>
      <c r="D1029" s="178" t="str">
        <f t="shared" si="32"/>
        <v>,(CAST('19851024' AS DateTime),52.2,0,N'MANTENIMIENTO',CAST('19000101' AS DateTime), N'999999999')</v>
      </c>
    </row>
    <row r="1030" spans="1:4" x14ac:dyDescent="0.25">
      <c r="A1030" s="178">
        <f t="shared" si="33"/>
        <v>1029</v>
      </c>
      <c r="B1030" s="173">
        <v>19851025</v>
      </c>
      <c r="C1030">
        <v>52.2</v>
      </c>
      <c r="D1030" s="178" t="str">
        <f t="shared" si="32"/>
        <v>,(CAST('19851025' AS DateTime),52.2,0,N'MANTENIMIENTO',CAST('19000101' AS DateTime), N'999999999')</v>
      </c>
    </row>
    <row r="1031" spans="1:4" x14ac:dyDescent="0.25">
      <c r="A1031" s="178">
        <f t="shared" si="33"/>
        <v>1030</v>
      </c>
      <c r="B1031" s="173">
        <v>19851026</v>
      </c>
      <c r="C1031">
        <v>52.2</v>
      </c>
      <c r="D1031" s="178" t="str">
        <f t="shared" si="32"/>
        <v>,(CAST('19851026' AS DateTime),52.2,0,N'MANTENIMIENTO',CAST('19000101' AS DateTime), N'999999999')</v>
      </c>
    </row>
    <row r="1032" spans="1:4" x14ac:dyDescent="0.25">
      <c r="A1032" s="178">
        <f t="shared" si="33"/>
        <v>1031</v>
      </c>
      <c r="B1032" s="173">
        <v>19851027</v>
      </c>
      <c r="C1032">
        <v>52.2</v>
      </c>
      <c r="D1032" s="178" t="str">
        <f t="shared" si="32"/>
        <v>,(CAST('19851027' AS DateTime),52.2,0,N'MANTENIMIENTO',CAST('19000101' AS DateTime), N'999999999')</v>
      </c>
    </row>
    <row r="1033" spans="1:4" x14ac:dyDescent="0.25">
      <c r="A1033" s="178">
        <f t="shared" si="33"/>
        <v>1032</v>
      </c>
      <c r="B1033" s="173">
        <v>19851028</v>
      </c>
      <c r="C1033">
        <v>52.2</v>
      </c>
      <c r="D1033" s="178" t="str">
        <f t="shared" si="32"/>
        <v>,(CAST('19851028' AS DateTime),52.2,0,N'MANTENIMIENTO',CAST('19000101' AS DateTime), N'999999999')</v>
      </c>
    </row>
    <row r="1034" spans="1:4" x14ac:dyDescent="0.25">
      <c r="A1034" s="178">
        <f t="shared" si="33"/>
        <v>1033</v>
      </c>
      <c r="B1034" s="173">
        <v>19851029</v>
      </c>
      <c r="C1034">
        <v>52.2</v>
      </c>
      <c r="D1034" s="178" t="str">
        <f t="shared" si="32"/>
        <v>,(CAST('19851029' AS DateTime),52.2,0,N'MANTENIMIENTO',CAST('19000101' AS DateTime), N'999999999')</v>
      </c>
    </row>
    <row r="1035" spans="1:4" x14ac:dyDescent="0.25">
      <c r="A1035" s="178">
        <f t="shared" si="33"/>
        <v>1034</v>
      </c>
      <c r="B1035" s="173">
        <v>19851030</v>
      </c>
      <c r="C1035">
        <v>52.2</v>
      </c>
      <c r="D1035" s="178" t="str">
        <f t="shared" si="32"/>
        <v>,(CAST('19851030' AS DateTime),52.2,0,N'MANTENIMIENTO',CAST('19000101' AS DateTime), N'999999999')</v>
      </c>
    </row>
    <row r="1036" spans="1:4" x14ac:dyDescent="0.25">
      <c r="A1036" s="178">
        <f t="shared" si="33"/>
        <v>1035</v>
      </c>
      <c r="B1036" s="173">
        <v>19851031</v>
      </c>
      <c r="C1036">
        <v>52.45</v>
      </c>
      <c r="D1036" s="178" t="str">
        <f t="shared" si="32"/>
        <v>,(CAST('19851031' AS DateTime),52.45,0,N'MANTENIMIENTO',CAST('19000101' AS DateTime), N'999999999')</v>
      </c>
    </row>
    <row r="1037" spans="1:4" x14ac:dyDescent="0.25">
      <c r="A1037" s="178">
        <f t="shared" si="33"/>
        <v>1036</v>
      </c>
      <c r="B1037" s="173">
        <v>19851101</v>
      </c>
      <c r="C1037">
        <v>52.45</v>
      </c>
      <c r="D1037" s="178" t="str">
        <f t="shared" si="32"/>
        <v>,(CAST('19851101' AS DateTime),52.45,0,N'MANTENIMIENTO',CAST('19000101' AS DateTime), N'999999999')</v>
      </c>
    </row>
    <row r="1038" spans="1:4" x14ac:dyDescent="0.25">
      <c r="A1038" s="178">
        <f t="shared" si="33"/>
        <v>1037</v>
      </c>
      <c r="B1038" s="173">
        <v>19851102</v>
      </c>
      <c r="C1038">
        <v>52.45</v>
      </c>
      <c r="D1038" s="178" t="str">
        <f t="shared" si="32"/>
        <v>,(CAST('19851102' AS DateTime),52.45,0,N'MANTENIMIENTO',CAST('19000101' AS DateTime), N'999999999')</v>
      </c>
    </row>
    <row r="1039" spans="1:4" x14ac:dyDescent="0.25">
      <c r="A1039" s="178">
        <f t="shared" si="33"/>
        <v>1038</v>
      </c>
      <c r="B1039" s="173">
        <v>19851103</v>
      </c>
      <c r="C1039">
        <v>52.45</v>
      </c>
      <c r="D1039" s="178" t="str">
        <f t="shared" si="32"/>
        <v>,(CAST('19851103' AS DateTime),52.45,0,N'MANTENIMIENTO',CAST('19000101' AS DateTime), N'999999999')</v>
      </c>
    </row>
    <row r="1040" spans="1:4" x14ac:dyDescent="0.25">
      <c r="A1040" s="178">
        <f t="shared" si="33"/>
        <v>1039</v>
      </c>
      <c r="B1040" s="173">
        <v>19851104</v>
      </c>
      <c r="C1040">
        <v>52.45</v>
      </c>
      <c r="D1040" s="178" t="str">
        <f t="shared" si="32"/>
        <v>,(CAST('19851104' AS DateTime),52.45,0,N'MANTENIMIENTO',CAST('19000101' AS DateTime), N'999999999')</v>
      </c>
    </row>
    <row r="1041" spans="1:4" x14ac:dyDescent="0.25">
      <c r="A1041" s="178">
        <f t="shared" si="33"/>
        <v>1040</v>
      </c>
      <c r="B1041" s="173">
        <v>19851105</v>
      </c>
      <c r="C1041">
        <v>52.45</v>
      </c>
      <c r="D1041" s="178" t="str">
        <f t="shared" si="32"/>
        <v>,(CAST('19851105' AS DateTime),52.45,0,N'MANTENIMIENTO',CAST('19000101' AS DateTime), N'999999999')</v>
      </c>
    </row>
    <row r="1042" spans="1:4" x14ac:dyDescent="0.25">
      <c r="A1042" s="178">
        <f t="shared" si="33"/>
        <v>1041</v>
      </c>
      <c r="B1042" s="173">
        <v>19851106</v>
      </c>
      <c r="C1042">
        <v>52.45</v>
      </c>
      <c r="D1042" s="178" t="str">
        <f t="shared" si="32"/>
        <v>,(CAST('19851106' AS DateTime),52.45,0,N'MANTENIMIENTO',CAST('19000101' AS DateTime), N'999999999')</v>
      </c>
    </row>
    <row r="1043" spans="1:4" x14ac:dyDescent="0.25">
      <c r="A1043" s="178">
        <f t="shared" si="33"/>
        <v>1042</v>
      </c>
      <c r="B1043" s="173">
        <v>19851107</v>
      </c>
      <c r="C1043">
        <v>52.45</v>
      </c>
      <c r="D1043" s="178" t="str">
        <f t="shared" si="32"/>
        <v>,(CAST('19851107' AS DateTime),52.45,0,N'MANTENIMIENTO',CAST('19000101' AS DateTime), N'999999999')</v>
      </c>
    </row>
    <row r="1044" spans="1:4" x14ac:dyDescent="0.25">
      <c r="A1044" s="178">
        <f t="shared" si="33"/>
        <v>1043</v>
      </c>
      <c r="B1044" s="173">
        <v>19851108</v>
      </c>
      <c r="C1044">
        <v>52.45</v>
      </c>
      <c r="D1044" s="178" t="str">
        <f t="shared" si="32"/>
        <v>,(CAST('19851108' AS DateTime),52.45,0,N'MANTENIMIENTO',CAST('19000101' AS DateTime), N'999999999')</v>
      </c>
    </row>
    <row r="1045" spans="1:4" x14ac:dyDescent="0.25">
      <c r="A1045" s="178">
        <f t="shared" si="33"/>
        <v>1044</v>
      </c>
      <c r="B1045" s="173">
        <v>19851109</v>
      </c>
      <c r="C1045">
        <v>52.45</v>
      </c>
      <c r="D1045" s="178" t="str">
        <f t="shared" si="32"/>
        <v>,(CAST('19851109' AS DateTime),52.45,0,N'MANTENIMIENTO',CAST('19000101' AS DateTime), N'999999999')</v>
      </c>
    </row>
    <row r="1046" spans="1:4" x14ac:dyDescent="0.25">
      <c r="A1046" s="178">
        <f t="shared" si="33"/>
        <v>1045</v>
      </c>
      <c r="B1046" s="173">
        <v>19851110</v>
      </c>
      <c r="C1046">
        <v>52.45</v>
      </c>
      <c r="D1046" s="178" t="str">
        <f t="shared" si="32"/>
        <v>,(CAST('19851110' AS DateTime),52.45,0,N'MANTENIMIENTO',CAST('19000101' AS DateTime), N'999999999')</v>
      </c>
    </row>
    <row r="1047" spans="1:4" x14ac:dyDescent="0.25">
      <c r="A1047" s="178">
        <f t="shared" si="33"/>
        <v>1046</v>
      </c>
      <c r="B1047" s="173">
        <v>19851111</v>
      </c>
      <c r="C1047">
        <v>52.45</v>
      </c>
      <c r="D1047" s="178" t="str">
        <f t="shared" si="32"/>
        <v>,(CAST('19851111' AS DateTime),52.45,0,N'MANTENIMIENTO',CAST('19000101' AS DateTime), N'999999999')</v>
      </c>
    </row>
    <row r="1048" spans="1:4" x14ac:dyDescent="0.25">
      <c r="A1048" s="178">
        <f t="shared" si="33"/>
        <v>1047</v>
      </c>
      <c r="B1048" s="173">
        <v>19851112</v>
      </c>
      <c r="C1048">
        <v>52.45</v>
      </c>
      <c r="D1048" s="178" t="str">
        <f t="shared" si="32"/>
        <v>,(CAST('19851112' AS DateTime),52.45,0,N'MANTENIMIENTO',CAST('19000101' AS DateTime), N'999999999')</v>
      </c>
    </row>
    <row r="1049" spans="1:4" x14ac:dyDescent="0.25">
      <c r="A1049" s="178">
        <f t="shared" si="33"/>
        <v>1048</v>
      </c>
      <c r="B1049" s="173">
        <v>19851113</v>
      </c>
      <c r="C1049">
        <v>52.45</v>
      </c>
      <c r="D1049" s="178" t="str">
        <f t="shared" si="32"/>
        <v>,(CAST('19851113' AS DateTime),52.45,0,N'MANTENIMIENTO',CAST('19000101' AS DateTime), N'999999999')</v>
      </c>
    </row>
    <row r="1050" spans="1:4" x14ac:dyDescent="0.25">
      <c r="A1050" s="178">
        <f t="shared" si="33"/>
        <v>1049</v>
      </c>
      <c r="B1050" s="173">
        <v>19851114</v>
      </c>
      <c r="C1050">
        <v>52.45</v>
      </c>
      <c r="D1050" s="178" t="str">
        <f t="shared" si="32"/>
        <v>,(CAST('19851114' AS DateTime),52.45,0,N'MANTENIMIENTO',CAST('19000101' AS DateTime), N'999999999')</v>
      </c>
    </row>
    <row r="1051" spans="1:4" x14ac:dyDescent="0.25">
      <c r="A1051" s="178">
        <f t="shared" si="33"/>
        <v>1050</v>
      </c>
      <c r="B1051" s="173">
        <v>19851115</v>
      </c>
      <c r="C1051">
        <v>52.45</v>
      </c>
      <c r="D1051" s="178" t="str">
        <f t="shared" si="32"/>
        <v>,(CAST('19851115' AS DateTime),52.45,0,N'MANTENIMIENTO',CAST('19000101' AS DateTime), N'999999999')</v>
      </c>
    </row>
    <row r="1052" spans="1:4" x14ac:dyDescent="0.25">
      <c r="A1052" s="178">
        <f t="shared" si="33"/>
        <v>1051</v>
      </c>
      <c r="B1052" s="173">
        <v>19851116</v>
      </c>
      <c r="C1052">
        <v>52.45</v>
      </c>
      <c r="D1052" s="178" t="str">
        <f t="shared" si="32"/>
        <v>,(CAST('19851116' AS DateTime),52.45,0,N'MANTENIMIENTO',CAST('19000101' AS DateTime), N'999999999')</v>
      </c>
    </row>
    <row r="1053" spans="1:4" x14ac:dyDescent="0.25">
      <c r="A1053" s="178">
        <f t="shared" si="33"/>
        <v>1052</v>
      </c>
      <c r="B1053" s="173">
        <v>19851117</v>
      </c>
      <c r="C1053">
        <v>52.45</v>
      </c>
      <c r="D1053" s="178" t="str">
        <f t="shared" si="32"/>
        <v>,(CAST('19851117' AS DateTime),52.45,0,N'MANTENIMIENTO',CAST('19000101' AS DateTime), N'999999999')</v>
      </c>
    </row>
    <row r="1054" spans="1:4" x14ac:dyDescent="0.25">
      <c r="A1054" s="178">
        <f t="shared" si="33"/>
        <v>1053</v>
      </c>
      <c r="B1054" s="173">
        <v>19851118</v>
      </c>
      <c r="C1054">
        <v>52.45</v>
      </c>
      <c r="D1054" s="178" t="str">
        <f t="shared" si="32"/>
        <v>,(CAST('19851118' AS DateTime),52.45,0,N'MANTENIMIENTO',CAST('19000101' AS DateTime), N'999999999')</v>
      </c>
    </row>
    <row r="1055" spans="1:4" x14ac:dyDescent="0.25">
      <c r="A1055" s="178">
        <f t="shared" si="33"/>
        <v>1054</v>
      </c>
      <c r="B1055" s="173">
        <v>19851119</v>
      </c>
      <c r="C1055">
        <v>52.45</v>
      </c>
      <c r="D1055" s="178" t="str">
        <f t="shared" si="32"/>
        <v>,(CAST('19851119' AS DateTime),52.45,0,N'MANTENIMIENTO',CAST('19000101' AS DateTime), N'999999999')</v>
      </c>
    </row>
    <row r="1056" spans="1:4" x14ac:dyDescent="0.25">
      <c r="A1056" s="178">
        <f t="shared" si="33"/>
        <v>1055</v>
      </c>
      <c r="B1056" s="173">
        <v>19851120</v>
      </c>
      <c r="C1056">
        <v>52.45</v>
      </c>
      <c r="D1056" s="178" t="str">
        <f t="shared" si="32"/>
        <v>,(CAST('19851120' AS DateTime),52.45,0,N'MANTENIMIENTO',CAST('19000101' AS DateTime), N'999999999')</v>
      </c>
    </row>
    <row r="1057" spans="1:4" x14ac:dyDescent="0.25">
      <c r="A1057" s="178">
        <f t="shared" si="33"/>
        <v>1056</v>
      </c>
      <c r="B1057" s="173">
        <v>19851121</v>
      </c>
      <c r="C1057">
        <v>52.45</v>
      </c>
      <c r="D1057" s="178" t="str">
        <f t="shared" si="32"/>
        <v>,(CAST('19851121' AS DateTime),52.45,0,N'MANTENIMIENTO',CAST('19000101' AS DateTime), N'999999999')</v>
      </c>
    </row>
    <row r="1058" spans="1:4" x14ac:dyDescent="0.25">
      <c r="A1058" s="178">
        <f t="shared" si="33"/>
        <v>1057</v>
      </c>
      <c r="B1058" s="173">
        <v>19851122</v>
      </c>
      <c r="C1058">
        <v>52.8</v>
      </c>
      <c r="D1058" s="178" t="str">
        <f t="shared" si="32"/>
        <v>,(CAST('19851122' AS DateTime),52.8,0,N'MANTENIMIENTO',CAST('19000101' AS DateTime), N'999999999')</v>
      </c>
    </row>
    <row r="1059" spans="1:4" x14ac:dyDescent="0.25">
      <c r="A1059" s="178">
        <f t="shared" si="33"/>
        <v>1058</v>
      </c>
      <c r="B1059" s="173">
        <v>19851123</v>
      </c>
      <c r="C1059">
        <v>52.8</v>
      </c>
      <c r="D1059" s="178" t="str">
        <f t="shared" si="32"/>
        <v>,(CAST('19851123' AS DateTime),52.8,0,N'MANTENIMIENTO',CAST('19000101' AS DateTime), N'999999999')</v>
      </c>
    </row>
    <row r="1060" spans="1:4" x14ac:dyDescent="0.25">
      <c r="A1060" s="178">
        <f t="shared" si="33"/>
        <v>1059</v>
      </c>
      <c r="B1060" s="173">
        <v>19851124</v>
      </c>
      <c r="C1060">
        <v>52.8</v>
      </c>
      <c r="D1060" s="178" t="str">
        <f t="shared" si="32"/>
        <v>,(CAST('19851124' AS DateTime),52.8,0,N'MANTENIMIENTO',CAST('19000101' AS DateTime), N'999999999')</v>
      </c>
    </row>
    <row r="1061" spans="1:4" x14ac:dyDescent="0.25">
      <c r="A1061" s="178">
        <f t="shared" si="33"/>
        <v>1060</v>
      </c>
      <c r="B1061" s="173">
        <v>19851125</v>
      </c>
      <c r="C1061">
        <v>52.8</v>
      </c>
      <c r="D1061" s="178" t="str">
        <f t="shared" si="32"/>
        <v>,(CAST('19851125' AS DateTime),52.8,0,N'MANTENIMIENTO',CAST('19000101' AS DateTime), N'999999999')</v>
      </c>
    </row>
    <row r="1062" spans="1:4" x14ac:dyDescent="0.25">
      <c r="A1062" s="178">
        <f t="shared" si="33"/>
        <v>1061</v>
      </c>
      <c r="B1062" s="173">
        <v>19851126</v>
      </c>
      <c r="C1062">
        <v>52.8</v>
      </c>
      <c r="D1062" s="178" t="str">
        <f t="shared" si="32"/>
        <v>,(CAST('19851126' AS DateTime),52.8,0,N'MANTENIMIENTO',CAST('19000101' AS DateTime), N'999999999')</v>
      </c>
    </row>
    <row r="1063" spans="1:4" x14ac:dyDescent="0.25">
      <c r="A1063" s="178">
        <f t="shared" si="33"/>
        <v>1062</v>
      </c>
      <c r="B1063" s="173">
        <v>19851127</v>
      </c>
      <c r="C1063">
        <v>52.8</v>
      </c>
      <c r="D1063" s="178" t="str">
        <f t="shared" si="32"/>
        <v>,(CAST('19851127' AS DateTime),52.8,0,N'MANTENIMIENTO',CAST('19000101' AS DateTime), N'999999999')</v>
      </c>
    </row>
    <row r="1064" spans="1:4" x14ac:dyDescent="0.25">
      <c r="A1064" s="178">
        <f t="shared" si="33"/>
        <v>1063</v>
      </c>
      <c r="B1064" s="173">
        <v>19851128</v>
      </c>
      <c r="C1064">
        <v>52.8</v>
      </c>
      <c r="D1064" s="178" t="str">
        <f t="shared" si="32"/>
        <v>,(CAST('19851128' AS DateTime),52.8,0,N'MANTENIMIENTO',CAST('19000101' AS DateTime), N'999999999')</v>
      </c>
    </row>
    <row r="1065" spans="1:4" x14ac:dyDescent="0.25">
      <c r="A1065" s="178">
        <f t="shared" si="33"/>
        <v>1064</v>
      </c>
      <c r="B1065" s="173">
        <v>19851129</v>
      </c>
      <c r="C1065">
        <v>52.8</v>
      </c>
      <c r="D1065" s="178" t="str">
        <f t="shared" si="32"/>
        <v>,(CAST('19851129' AS DateTime),52.8,0,N'MANTENIMIENTO',CAST('19000101' AS DateTime), N'999999999')</v>
      </c>
    </row>
    <row r="1066" spans="1:4" x14ac:dyDescent="0.25">
      <c r="A1066" s="178">
        <f t="shared" si="33"/>
        <v>1065</v>
      </c>
      <c r="B1066" s="173">
        <v>19851130</v>
      </c>
      <c r="C1066">
        <v>52.8</v>
      </c>
      <c r="D1066" s="178" t="str">
        <f t="shared" si="32"/>
        <v>,(CAST('19851130' AS DateTime),52.8,0,N'MANTENIMIENTO',CAST('19000101' AS DateTime), N'999999999')</v>
      </c>
    </row>
    <row r="1067" spans="1:4" x14ac:dyDescent="0.25">
      <c r="A1067" s="178">
        <f t="shared" si="33"/>
        <v>1066</v>
      </c>
      <c r="B1067" s="173">
        <v>19851201</v>
      </c>
      <c r="C1067">
        <v>52.8</v>
      </c>
      <c r="D1067" s="178" t="str">
        <f t="shared" si="32"/>
        <v>,(CAST('19851201' AS DateTime),52.8,0,N'MANTENIMIENTO',CAST('19000101' AS DateTime), N'999999999')</v>
      </c>
    </row>
    <row r="1068" spans="1:4" x14ac:dyDescent="0.25">
      <c r="A1068" s="178">
        <f t="shared" si="33"/>
        <v>1067</v>
      </c>
      <c r="B1068" s="173">
        <v>19851202</v>
      </c>
      <c r="C1068">
        <v>52.8</v>
      </c>
      <c r="D1068" s="178" t="str">
        <f t="shared" si="32"/>
        <v>,(CAST('19851202' AS DateTime),52.8,0,N'MANTENIMIENTO',CAST('19000101' AS DateTime), N'999999999')</v>
      </c>
    </row>
    <row r="1069" spans="1:4" x14ac:dyDescent="0.25">
      <c r="A1069" s="178">
        <f t="shared" si="33"/>
        <v>1068</v>
      </c>
      <c r="B1069" s="173">
        <v>19851203</v>
      </c>
      <c r="C1069">
        <v>52.8</v>
      </c>
      <c r="D1069" s="178" t="str">
        <f t="shared" si="32"/>
        <v>,(CAST('19851203' AS DateTime),52.8,0,N'MANTENIMIENTO',CAST('19000101' AS DateTime), N'999999999')</v>
      </c>
    </row>
    <row r="1070" spans="1:4" x14ac:dyDescent="0.25">
      <c r="A1070" s="178">
        <f t="shared" si="33"/>
        <v>1069</v>
      </c>
      <c r="B1070" s="173">
        <v>19851204</v>
      </c>
      <c r="C1070">
        <v>52.8</v>
      </c>
      <c r="D1070" s="178" t="str">
        <f t="shared" si="32"/>
        <v>,(CAST('19851204' AS DateTime),52.8,0,N'MANTENIMIENTO',CAST('19000101' AS DateTime), N'999999999')</v>
      </c>
    </row>
    <row r="1071" spans="1:4" x14ac:dyDescent="0.25">
      <c r="A1071" s="178">
        <f t="shared" si="33"/>
        <v>1070</v>
      </c>
      <c r="B1071" s="173">
        <v>19851205</v>
      </c>
      <c r="C1071">
        <v>52.8</v>
      </c>
      <c r="D1071" s="178" t="str">
        <f t="shared" si="32"/>
        <v>,(CAST('19851205' AS DateTime),52.8,0,N'MANTENIMIENTO',CAST('19000101' AS DateTime), N'999999999')</v>
      </c>
    </row>
    <row r="1072" spans="1:4" x14ac:dyDescent="0.25">
      <c r="A1072" s="178">
        <f t="shared" si="33"/>
        <v>1071</v>
      </c>
      <c r="B1072" s="173">
        <v>19851206</v>
      </c>
      <c r="C1072">
        <v>52.8</v>
      </c>
      <c r="D1072" s="178" t="str">
        <f t="shared" si="32"/>
        <v>,(CAST('19851206' AS DateTime),52.8,0,N'MANTENIMIENTO',CAST('19000101' AS DateTime), N'999999999')</v>
      </c>
    </row>
    <row r="1073" spans="1:4" x14ac:dyDescent="0.25">
      <c r="A1073" s="178">
        <f t="shared" si="33"/>
        <v>1072</v>
      </c>
      <c r="B1073" s="173">
        <v>19851207</v>
      </c>
      <c r="C1073">
        <v>53.15</v>
      </c>
      <c r="D1073" s="178" t="str">
        <f t="shared" si="32"/>
        <v>,(CAST('19851207' AS DateTime),53.15,0,N'MANTENIMIENTO',CAST('19000101' AS DateTime), N'999999999')</v>
      </c>
    </row>
    <row r="1074" spans="1:4" x14ac:dyDescent="0.25">
      <c r="A1074" s="178">
        <f t="shared" si="33"/>
        <v>1073</v>
      </c>
      <c r="B1074" s="173">
        <v>19851208</v>
      </c>
      <c r="C1074">
        <v>53.15</v>
      </c>
      <c r="D1074" s="178" t="str">
        <f t="shared" si="32"/>
        <v>,(CAST('19851208' AS DateTime),53.15,0,N'MANTENIMIENTO',CAST('19000101' AS DateTime), N'999999999')</v>
      </c>
    </row>
    <row r="1075" spans="1:4" x14ac:dyDescent="0.25">
      <c r="A1075" s="178">
        <f t="shared" si="33"/>
        <v>1074</v>
      </c>
      <c r="B1075" s="173">
        <v>19851209</v>
      </c>
      <c r="C1075">
        <v>53.15</v>
      </c>
      <c r="D1075" s="178" t="str">
        <f t="shared" si="32"/>
        <v>,(CAST('19851209' AS DateTime),53.15,0,N'MANTENIMIENTO',CAST('19000101' AS DateTime), N'999999999')</v>
      </c>
    </row>
    <row r="1076" spans="1:4" x14ac:dyDescent="0.25">
      <c r="A1076" s="178">
        <f t="shared" si="33"/>
        <v>1075</v>
      </c>
      <c r="B1076" s="173">
        <v>19851210</v>
      </c>
      <c r="C1076">
        <v>53.15</v>
      </c>
      <c r="D1076" s="178" t="str">
        <f t="shared" si="32"/>
        <v>,(CAST('19851210' AS DateTime),53.15,0,N'MANTENIMIENTO',CAST('19000101' AS DateTime), N'999999999')</v>
      </c>
    </row>
    <row r="1077" spans="1:4" x14ac:dyDescent="0.25">
      <c r="A1077" s="178">
        <f t="shared" si="33"/>
        <v>1076</v>
      </c>
      <c r="B1077" s="173">
        <v>19851211</v>
      </c>
      <c r="C1077">
        <v>53.15</v>
      </c>
      <c r="D1077" s="178" t="str">
        <f t="shared" si="32"/>
        <v>,(CAST('19851211' AS DateTime),53.15,0,N'MANTENIMIENTO',CAST('19000101' AS DateTime), N'999999999')</v>
      </c>
    </row>
    <row r="1078" spans="1:4" x14ac:dyDescent="0.25">
      <c r="A1078" s="178">
        <f t="shared" si="33"/>
        <v>1077</v>
      </c>
      <c r="B1078" s="173">
        <v>19851212</v>
      </c>
      <c r="C1078">
        <v>53.15</v>
      </c>
      <c r="D1078" s="178" t="str">
        <f t="shared" si="32"/>
        <v>,(CAST('19851212' AS DateTime),53.15,0,N'MANTENIMIENTO',CAST('19000101' AS DateTime), N'999999999')</v>
      </c>
    </row>
    <row r="1079" spans="1:4" x14ac:dyDescent="0.25">
      <c r="A1079" s="178">
        <f t="shared" si="33"/>
        <v>1078</v>
      </c>
      <c r="B1079" s="173">
        <v>19851213</v>
      </c>
      <c r="C1079">
        <v>53.15</v>
      </c>
      <c r="D1079" s="178" t="str">
        <f t="shared" si="32"/>
        <v>,(CAST('19851213' AS DateTime),53.15,0,N'MANTENIMIENTO',CAST('19000101' AS DateTime), N'999999999')</v>
      </c>
    </row>
    <row r="1080" spans="1:4" x14ac:dyDescent="0.25">
      <c r="A1080" s="178">
        <f t="shared" si="33"/>
        <v>1079</v>
      </c>
      <c r="B1080" s="173">
        <v>19851214</v>
      </c>
      <c r="C1080">
        <v>53.15</v>
      </c>
      <c r="D1080" s="178" t="str">
        <f t="shared" si="32"/>
        <v>,(CAST('19851214' AS DateTime),53.15,0,N'MANTENIMIENTO',CAST('19000101' AS DateTime), N'999999999')</v>
      </c>
    </row>
    <row r="1081" spans="1:4" x14ac:dyDescent="0.25">
      <c r="A1081" s="178">
        <f t="shared" si="33"/>
        <v>1080</v>
      </c>
      <c r="B1081" s="173">
        <v>19851215</v>
      </c>
      <c r="C1081">
        <v>53.15</v>
      </c>
      <c r="D1081" s="178" t="str">
        <f t="shared" si="32"/>
        <v>,(CAST('19851215' AS DateTime),53.15,0,N'MANTENIMIENTO',CAST('19000101' AS DateTime), N'999999999')</v>
      </c>
    </row>
    <row r="1082" spans="1:4" x14ac:dyDescent="0.25">
      <c r="A1082" s="178">
        <f t="shared" si="33"/>
        <v>1081</v>
      </c>
      <c r="B1082" s="173">
        <v>19851216</v>
      </c>
      <c r="C1082">
        <v>53.15</v>
      </c>
      <c r="D1082" s="178" t="str">
        <f t="shared" si="32"/>
        <v>,(CAST('19851216' AS DateTime),53.15,0,N'MANTENIMIENTO',CAST('19000101' AS DateTime), N'999999999')</v>
      </c>
    </row>
    <row r="1083" spans="1:4" x14ac:dyDescent="0.25">
      <c r="A1083" s="178">
        <f t="shared" si="33"/>
        <v>1082</v>
      </c>
      <c r="B1083" s="173">
        <v>19851217</v>
      </c>
      <c r="C1083">
        <v>53.15</v>
      </c>
      <c r="D1083" s="178" t="str">
        <f t="shared" si="32"/>
        <v>,(CAST('19851217' AS DateTime),53.15,0,N'MANTENIMIENTO',CAST('19000101' AS DateTime), N'999999999')</v>
      </c>
    </row>
    <row r="1084" spans="1:4" x14ac:dyDescent="0.25">
      <c r="A1084" s="178">
        <f t="shared" si="33"/>
        <v>1083</v>
      </c>
      <c r="B1084" s="173">
        <v>19851218</v>
      </c>
      <c r="C1084">
        <v>53.15</v>
      </c>
      <c r="D1084" s="178" t="str">
        <f t="shared" si="32"/>
        <v>,(CAST('19851218' AS DateTime),53.15,0,N'MANTENIMIENTO',CAST('19000101' AS DateTime), N'999999999')</v>
      </c>
    </row>
    <row r="1085" spans="1:4" x14ac:dyDescent="0.25">
      <c r="A1085" s="178">
        <f t="shared" si="33"/>
        <v>1084</v>
      </c>
      <c r="B1085" s="173">
        <v>19851219</v>
      </c>
      <c r="C1085">
        <v>53.15</v>
      </c>
      <c r="D1085" s="178" t="str">
        <f t="shared" si="32"/>
        <v>,(CAST('19851219' AS DateTime),53.15,0,N'MANTENIMIENTO',CAST('19000101' AS DateTime), N'999999999')</v>
      </c>
    </row>
    <row r="1086" spans="1:4" x14ac:dyDescent="0.25">
      <c r="A1086" s="178">
        <f t="shared" si="33"/>
        <v>1085</v>
      </c>
      <c r="B1086" s="173">
        <v>19851220</v>
      </c>
      <c r="C1086">
        <v>53.15</v>
      </c>
      <c r="D1086" s="178" t="str">
        <f t="shared" si="32"/>
        <v>,(CAST('19851220' AS DateTime),53.15,0,N'MANTENIMIENTO',CAST('19000101' AS DateTime), N'999999999')</v>
      </c>
    </row>
    <row r="1087" spans="1:4" x14ac:dyDescent="0.25">
      <c r="A1087" s="178">
        <f t="shared" si="33"/>
        <v>1086</v>
      </c>
      <c r="B1087" s="173">
        <v>19851221</v>
      </c>
      <c r="C1087">
        <v>53.15</v>
      </c>
      <c r="D1087" s="178" t="str">
        <f t="shared" si="32"/>
        <v>,(CAST('19851221' AS DateTime),53.15,0,N'MANTENIMIENTO',CAST('19000101' AS DateTime), N'999999999')</v>
      </c>
    </row>
    <row r="1088" spans="1:4" x14ac:dyDescent="0.25">
      <c r="A1088" s="178">
        <f t="shared" si="33"/>
        <v>1087</v>
      </c>
      <c r="B1088" s="173">
        <v>19851222</v>
      </c>
      <c r="C1088">
        <v>53.15</v>
      </c>
      <c r="D1088" s="178" t="str">
        <f t="shared" si="32"/>
        <v>,(CAST('19851222' AS DateTime),53.15,0,N'MANTENIMIENTO',CAST('19000101' AS DateTime), N'999999999')</v>
      </c>
    </row>
    <row r="1089" spans="1:4" x14ac:dyDescent="0.25">
      <c r="A1089" s="178">
        <f t="shared" si="33"/>
        <v>1088</v>
      </c>
      <c r="B1089" s="173">
        <v>19851223</v>
      </c>
      <c r="C1089">
        <v>53.15</v>
      </c>
      <c r="D1089" s="178" t="str">
        <f t="shared" si="32"/>
        <v>,(CAST('19851223' AS DateTime),53.15,0,N'MANTENIMIENTO',CAST('19000101' AS DateTime), N'999999999')</v>
      </c>
    </row>
    <row r="1090" spans="1:4" x14ac:dyDescent="0.25">
      <c r="A1090" s="178">
        <f t="shared" si="33"/>
        <v>1089</v>
      </c>
      <c r="B1090" s="173">
        <v>19851224</v>
      </c>
      <c r="C1090">
        <v>53.15</v>
      </c>
      <c r="D1090" s="178" t="str">
        <f t="shared" si="32"/>
        <v>,(CAST('19851224' AS DateTime),53.15,0,N'MANTENIMIENTO',CAST('19000101' AS DateTime), N'999999999')</v>
      </c>
    </row>
    <row r="1091" spans="1:4" x14ac:dyDescent="0.25">
      <c r="A1091" s="178">
        <f t="shared" si="33"/>
        <v>1090</v>
      </c>
      <c r="B1091" s="173">
        <v>19851225</v>
      </c>
      <c r="C1091">
        <v>53.15</v>
      </c>
      <c r="D1091" s="178" t="str">
        <f t="shared" ref="D1091:D1154" si="34">+CONCATENATE(",(CAST(","'",B1091,"'"," AS DateTime),",(SUBSTITUTE(C1091,",",".")),",0,N'MANTENIMIENTO',CAST('19000101' AS DateTime), N'999999999')")</f>
        <v>,(CAST('19851225' AS DateTime),53.15,0,N'MANTENIMIENTO',CAST('19000101' AS DateTime), N'999999999')</v>
      </c>
    </row>
    <row r="1092" spans="1:4" x14ac:dyDescent="0.25">
      <c r="A1092" s="178">
        <f t="shared" ref="A1092:A1155" si="35">A1091+1</f>
        <v>1091</v>
      </c>
      <c r="B1092" s="173">
        <v>19851226</v>
      </c>
      <c r="C1092">
        <v>53.15</v>
      </c>
      <c r="D1092" s="178" t="str">
        <f t="shared" si="34"/>
        <v>,(CAST('19851226' AS DateTime),53.15,0,N'MANTENIMIENTO',CAST('19000101' AS DateTime), N'999999999')</v>
      </c>
    </row>
    <row r="1093" spans="1:4" x14ac:dyDescent="0.25">
      <c r="A1093" s="178">
        <f t="shared" si="35"/>
        <v>1092</v>
      </c>
      <c r="B1093" s="173">
        <v>19851227</v>
      </c>
      <c r="C1093">
        <v>53.45</v>
      </c>
      <c r="D1093" s="178" t="str">
        <f t="shared" si="34"/>
        <v>,(CAST('19851227' AS DateTime),53.45,0,N'MANTENIMIENTO',CAST('19000101' AS DateTime), N'999999999')</v>
      </c>
    </row>
    <row r="1094" spans="1:4" x14ac:dyDescent="0.25">
      <c r="A1094" s="178">
        <f t="shared" si="35"/>
        <v>1093</v>
      </c>
      <c r="B1094" s="173">
        <v>19851228</v>
      </c>
      <c r="C1094">
        <v>53.45</v>
      </c>
      <c r="D1094" s="178" t="str">
        <f t="shared" si="34"/>
        <v>,(CAST('19851228' AS DateTime),53.45,0,N'MANTENIMIENTO',CAST('19000101' AS DateTime), N'999999999')</v>
      </c>
    </row>
    <row r="1095" spans="1:4" x14ac:dyDescent="0.25">
      <c r="A1095" s="178">
        <f t="shared" si="35"/>
        <v>1094</v>
      </c>
      <c r="B1095" s="173">
        <v>19851229</v>
      </c>
      <c r="C1095">
        <v>53.45</v>
      </c>
      <c r="D1095" s="178" t="str">
        <f t="shared" si="34"/>
        <v>,(CAST('19851229' AS DateTime),53.45,0,N'MANTENIMIENTO',CAST('19000101' AS DateTime), N'999999999')</v>
      </c>
    </row>
    <row r="1096" spans="1:4" x14ac:dyDescent="0.25">
      <c r="A1096" s="178">
        <f t="shared" si="35"/>
        <v>1095</v>
      </c>
      <c r="B1096" s="173">
        <v>19851230</v>
      </c>
      <c r="C1096">
        <v>53.45</v>
      </c>
      <c r="D1096" s="178" t="str">
        <f t="shared" si="34"/>
        <v>,(CAST('19851230' AS DateTime),53.45,0,N'MANTENIMIENTO',CAST('19000101' AS DateTime), N'999999999')</v>
      </c>
    </row>
    <row r="1097" spans="1:4" x14ac:dyDescent="0.25">
      <c r="A1097" s="178">
        <f t="shared" si="35"/>
        <v>1096</v>
      </c>
      <c r="B1097" s="173">
        <v>19851231</v>
      </c>
      <c r="C1097">
        <v>53.45</v>
      </c>
      <c r="D1097" s="178" t="str">
        <f t="shared" si="34"/>
        <v>,(CAST('19851231' AS DateTime),53.45,0,N'MANTENIMIENTO',CAST('19000101' AS DateTime), N'999999999')</v>
      </c>
    </row>
    <row r="1098" spans="1:4" x14ac:dyDescent="0.25">
      <c r="A1098" s="178">
        <f t="shared" si="35"/>
        <v>1097</v>
      </c>
      <c r="B1098" s="173">
        <v>19860101</v>
      </c>
      <c r="C1098">
        <v>53.45</v>
      </c>
      <c r="D1098" s="178" t="str">
        <f t="shared" si="34"/>
        <v>,(CAST('19860101' AS DateTime),53.45,0,N'MANTENIMIENTO',CAST('19000101' AS DateTime), N'999999999')</v>
      </c>
    </row>
    <row r="1099" spans="1:4" x14ac:dyDescent="0.25">
      <c r="A1099" s="178">
        <f t="shared" si="35"/>
        <v>1098</v>
      </c>
      <c r="B1099" s="173">
        <v>19860102</v>
      </c>
      <c r="C1099">
        <v>53.45</v>
      </c>
      <c r="D1099" s="178" t="str">
        <f t="shared" si="34"/>
        <v>,(CAST('19860102' AS DateTime),53.45,0,N'MANTENIMIENTO',CAST('19000101' AS DateTime), N'999999999')</v>
      </c>
    </row>
    <row r="1100" spans="1:4" x14ac:dyDescent="0.25">
      <c r="A1100" s="178">
        <f t="shared" si="35"/>
        <v>1099</v>
      </c>
      <c r="B1100" s="173">
        <v>19860103</v>
      </c>
      <c r="C1100">
        <v>53.45</v>
      </c>
      <c r="D1100" s="178" t="str">
        <f t="shared" si="34"/>
        <v>,(CAST('19860103' AS DateTime),53.45,0,N'MANTENIMIENTO',CAST('19000101' AS DateTime), N'999999999')</v>
      </c>
    </row>
    <row r="1101" spans="1:4" x14ac:dyDescent="0.25">
      <c r="A1101" s="178">
        <f t="shared" si="35"/>
        <v>1100</v>
      </c>
      <c r="B1101" s="173">
        <v>19860104</v>
      </c>
      <c r="C1101">
        <v>53.45</v>
      </c>
      <c r="D1101" s="178" t="str">
        <f t="shared" si="34"/>
        <v>,(CAST('19860104' AS DateTime),53.45,0,N'MANTENIMIENTO',CAST('19000101' AS DateTime), N'999999999')</v>
      </c>
    </row>
    <row r="1102" spans="1:4" x14ac:dyDescent="0.25">
      <c r="A1102" s="178">
        <f t="shared" si="35"/>
        <v>1101</v>
      </c>
      <c r="B1102" s="173">
        <v>19860105</v>
      </c>
      <c r="C1102">
        <v>53.45</v>
      </c>
      <c r="D1102" s="178" t="str">
        <f t="shared" si="34"/>
        <v>,(CAST('19860105' AS DateTime),53.45,0,N'MANTENIMIENTO',CAST('19000101' AS DateTime), N'999999999')</v>
      </c>
    </row>
    <row r="1103" spans="1:4" x14ac:dyDescent="0.25">
      <c r="A1103" s="178">
        <f t="shared" si="35"/>
        <v>1102</v>
      </c>
      <c r="B1103" s="173">
        <v>19860106</v>
      </c>
      <c r="C1103">
        <v>53.45</v>
      </c>
      <c r="D1103" s="178" t="str">
        <f t="shared" si="34"/>
        <v>,(CAST('19860106' AS DateTime),53.45,0,N'MANTENIMIENTO',CAST('19000101' AS DateTime), N'999999999')</v>
      </c>
    </row>
    <row r="1104" spans="1:4" x14ac:dyDescent="0.25">
      <c r="A1104" s="178">
        <f t="shared" si="35"/>
        <v>1103</v>
      </c>
      <c r="B1104" s="173">
        <v>19860107</v>
      </c>
      <c r="C1104">
        <v>53.45</v>
      </c>
      <c r="D1104" s="178" t="str">
        <f t="shared" si="34"/>
        <v>,(CAST('19860107' AS DateTime),53.45,0,N'MANTENIMIENTO',CAST('19000101' AS DateTime), N'999999999')</v>
      </c>
    </row>
    <row r="1105" spans="1:4" x14ac:dyDescent="0.25">
      <c r="A1105" s="178">
        <f t="shared" si="35"/>
        <v>1104</v>
      </c>
      <c r="B1105" s="173">
        <v>19860108</v>
      </c>
      <c r="C1105">
        <v>53.45</v>
      </c>
      <c r="D1105" s="178" t="str">
        <f t="shared" si="34"/>
        <v>,(CAST('19860108' AS DateTime),53.45,0,N'MANTENIMIENTO',CAST('19000101' AS DateTime), N'999999999')</v>
      </c>
    </row>
    <row r="1106" spans="1:4" x14ac:dyDescent="0.25">
      <c r="A1106" s="178">
        <f t="shared" si="35"/>
        <v>1105</v>
      </c>
      <c r="B1106" s="173">
        <v>19860109</v>
      </c>
      <c r="C1106">
        <v>53.45</v>
      </c>
      <c r="D1106" s="178" t="str">
        <f t="shared" si="34"/>
        <v>,(CAST('19860109' AS DateTime),53.45,0,N'MANTENIMIENTO',CAST('19000101' AS DateTime), N'999999999')</v>
      </c>
    </row>
    <row r="1107" spans="1:4" x14ac:dyDescent="0.25">
      <c r="A1107" s="178">
        <f t="shared" si="35"/>
        <v>1106</v>
      </c>
      <c r="B1107" s="173">
        <v>19860110</v>
      </c>
      <c r="C1107">
        <v>53.45</v>
      </c>
      <c r="D1107" s="178" t="str">
        <f t="shared" si="34"/>
        <v>,(CAST('19860110' AS DateTime),53.45,0,N'MANTENIMIENTO',CAST('19000101' AS DateTime), N'999999999')</v>
      </c>
    </row>
    <row r="1108" spans="1:4" x14ac:dyDescent="0.25">
      <c r="A1108" s="178">
        <f t="shared" si="35"/>
        <v>1107</v>
      </c>
      <c r="B1108" s="173">
        <v>19860111</v>
      </c>
      <c r="C1108">
        <v>53.45</v>
      </c>
      <c r="D1108" s="178" t="str">
        <f t="shared" si="34"/>
        <v>,(CAST('19860111' AS DateTime),53.45,0,N'MANTENIMIENTO',CAST('19000101' AS DateTime), N'999999999')</v>
      </c>
    </row>
    <row r="1109" spans="1:4" x14ac:dyDescent="0.25">
      <c r="A1109" s="178">
        <f t="shared" si="35"/>
        <v>1108</v>
      </c>
      <c r="B1109" s="173">
        <v>19860112</v>
      </c>
      <c r="C1109">
        <v>53.45</v>
      </c>
      <c r="D1109" s="178" t="str">
        <f t="shared" si="34"/>
        <v>,(CAST('19860112' AS DateTime),53.45,0,N'MANTENIMIENTO',CAST('19000101' AS DateTime), N'999999999')</v>
      </c>
    </row>
    <row r="1110" spans="1:4" x14ac:dyDescent="0.25">
      <c r="A1110" s="178">
        <f t="shared" si="35"/>
        <v>1109</v>
      </c>
      <c r="B1110" s="173">
        <v>19860113</v>
      </c>
      <c r="C1110">
        <v>53.45</v>
      </c>
      <c r="D1110" s="178" t="str">
        <f t="shared" si="34"/>
        <v>,(CAST('19860113' AS DateTime),53.45,0,N'MANTENIMIENTO',CAST('19000101' AS DateTime), N'999999999')</v>
      </c>
    </row>
    <row r="1111" spans="1:4" x14ac:dyDescent="0.25">
      <c r="A1111" s="178">
        <f t="shared" si="35"/>
        <v>1110</v>
      </c>
      <c r="B1111" s="173">
        <v>19860114</v>
      </c>
      <c r="C1111">
        <v>53.45</v>
      </c>
      <c r="D1111" s="178" t="str">
        <f t="shared" si="34"/>
        <v>,(CAST('19860114' AS DateTime),53.45,0,N'MANTENIMIENTO',CAST('19000101' AS DateTime), N'999999999')</v>
      </c>
    </row>
    <row r="1112" spans="1:4" x14ac:dyDescent="0.25">
      <c r="A1112" s="178">
        <f t="shared" si="35"/>
        <v>1111</v>
      </c>
      <c r="B1112" s="173">
        <v>19860115</v>
      </c>
      <c r="C1112">
        <v>53.45</v>
      </c>
      <c r="D1112" s="178" t="str">
        <f t="shared" si="34"/>
        <v>,(CAST('19860115' AS DateTime),53.45,0,N'MANTENIMIENTO',CAST('19000101' AS DateTime), N'999999999')</v>
      </c>
    </row>
    <row r="1113" spans="1:4" x14ac:dyDescent="0.25">
      <c r="A1113" s="178">
        <f t="shared" si="35"/>
        <v>1112</v>
      </c>
      <c r="B1113" s="173">
        <v>19860116</v>
      </c>
      <c r="C1113">
        <v>53.45</v>
      </c>
      <c r="D1113" s="178" t="str">
        <f t="shared" si="34"/>
        <v>,(CAST('19860116' AS DateTime),53.45,0,N'MANTENIMIENTO',CAST('19000101' AS DateTime), N'999999999')</v>
      </c>
    </row>
    <row r="1114" spans="1:4" x14ac:dyDescent="0.25">
      <c r="A1114" s="178">
        <f t="shared" si="35"/>
        <v>1113</v>
      </c>
      <c r="B1114" s="173">
        <v>19860117</v>
      </c>
      <c r="C1114">
        <v>53.45</v>
      </c>
      <c r="D1114" s="178" t="str">
        <f t="shared" si="34"/>
        <v>,(CAST('19860117' AS DateTime),53.45,0,N'MANTENIMIENTO',CAST('19000101' AS DateTime), N'999999999')</v>
      </c>
    </row>
    <row r="1115" spans="1:4" x14ac:dyDescent="0.25">
      <c r="A1115" s="178">
        <f t="shared" si="35"/>
        <v>1114</v>
      </c>
      <c r="B1115" s="173">
        <v>19860118</v>
      </c>
      <c r="C1115">
        <v>53.45</v>
      </c>
      <c r="D1115" s="178" t="str">
        <f t="shared" si="34"/>
        <v>,(CAST('19860118' AS DateTime),53.45,0,N'MANTENIMIENTO',CAST('19000101' AS DateTime), N'999999999')</v>
      </c>
    </row>
    <row r="1116" spans="1:4" x14ac:dyDescent="0.25">
      <c r="A1116" s="178">
        <f t="shared" si="35"/>
        <v>1115</v>
      </c>
      <c r="B1116" s="173">
        <v>19860119</v>
      </c>
      <c r="C1116">
        <v>53.45</v>
      </c>
      <c r="D1116" s="178" t="str">
        <f t="shared" si="34"/>
        <v>,(CAST('19860119' AS DateTime),53.45,0,N'MANTENIMIENTO',CAST('19000101' AS DateTime), N'999999999')</v>
      </c>
    </row>
    <row r="1117" spans="1:4" x14ac:dyDescent="0.25">
      <c r="A1117" s="178">
        <f t="shared" si="35"/>
        <v>1116</v>
      </c>
      <c r="B1117" s="173">
        <v>19860120</v>
      </c>
      <c r="C1117">
        <v>53.45</v>
      </c>
      <c r="D1117" s="178" t="str">
        <f t="shared" si="34"/>
        <v>,(CAST('19860120' AS DateTime),53.45,0,N'MANTENIMIENTO',CAST('19000101' AS DateTime), N'999999999')</v>
      </c>
    </row>
    <row r="1118" spans="1:4" x14ac:dyDescent="0.25">
      <c r="A1118" s="178">
        <f t="shared" si="35"/>
        <v>1117</v>
      </c>
      <c r="B1118" s="173">
        <v>19860121</v>
      </c>
      <c r="C1118">
        <v>53.45</v>
      </c>
      <c r="D1118" s="178" t="str">
        <f t="shared" si="34"/>
        <v>,(CAST('19860121' AS DateTime),53.45,0,N'MANTENIMIENTO',CAST('19000101' AS DateTime), N'999999999')</v>
      </c>
    </row>
    <row r="1119" spans="1:4" x14ac:dyDescent="0.25">
      <c r="A1119" s="178">
        <f t="shared" si="35"/>
        <v>1118</v>
      </c>
      <c r="B1119" s="173">
        <v>19860122</v>
      </c>
      <c r="C1119">
        <v>53.45</v>
      </c>
      <c r="D1119" s="178" t="str">
        <f t="shared" si="34"/>
        <v>,(CAST('19860122' AS DateTime),53.45,0,N'MANTENIMIENTO',CAST('19000101' AS DateTime), N'999999999')</v>
      </c>
    </row>
    <row r="1120" spans="1:4" x14ac:dyDescent="0.25">
      <c r="A1120" s="178">
        <f t="shared" si="35"/>
        <v>1119</v>
      </c>
      <c r="B1120" s="173">
        <v>19860123</v>
      </c>
      <c r="C1120">
        <v>53.45</v>
      </c>
      <c r="D1120" s="178" t="str">
        <f t="shared" si="34"/>
        <v>,(CAST('19860123' AS DateTime),53.45,0,N'MANTENIMIENTO',CAST('19000101' AS DateTime), N'999999999')</v>
      </c>
    </row>
    <row r="1121" spans="1:4" x14ac:dyDescent="0.25">
      <c r="A1121" s="178">
        <f t="shared" si="35"/>
        <v>1120</v>
      </c>
      <c r="B1121" s="173">
        <v>19860124</v>
      </c>
      <c r="C1121">
        <v>53.45</v>
      </c>
      <c r="D1121" s="178" t="str">
        <f t="shared" si="34"/>
        <v>,(CAST('19860124' AS DateTime),53.45,0,N'MANTENIMIENTO',CAST('19000101' AS DateTime), N'999999999')</v>
      </c>
    </row>
    <row r="1122" spans="1:4" x14ac:dyDescent="0.25">
      <c r="A1122" s="178">
        <f t="shared" si="35"/>
        <v>1121</v>
      </c>
      <c r="B1122" s="173">
        <v>19860125</v>
      </c>
      <c r="C1122">
        <v>53.45</v>
      </c>
      <c r="D1122" s="178" t="str">
        <f t="shared" si="34"/>
        <v>,(CAST('19860125' AS DateTime),53.45,0,N'MANTENIMIENTO',CAST('19000101' AS DateTime), N'999999999')</v>
      </c>
    </row>
    <row r="1123" spans="1:4" x14ac:dyDescent="0.25">
      <c r="A1123" s="178">
        <f t="shared" si="35"/>
        <v>1122</v>
      </c>
      <c r="B1123" s="173">
        <v>19860126</v>
      </c>
      <c r="C1123">
        <v>53.45</v>
      </c>
      <c r="D1123" s="178" t="str">
        <f t="shared" si="34"/>
        <v>,(CAST('19860126' AS DateTime),53.45,0,N'MANTENIMIENTO',CAST('19000101' AS DateTime), N'999999999')</v>
      </c>
    </row>
    <row r="1124" spans="1:4" x14ac:dyDescent="0.25">
      <c r="A1124" s="178">
        <f t="shared" si="35"/>
        <v>1123</v>
      </c>
      <c r="B1124" s="173">
        <v>19860127</v>
      </c>
      <c r="C1124">
        <v>53.45</v>
      </c>
      <c r="D1124" s="178" t="str">
        <f t="shared" si="34"/>
        <v>,(CAST('19860127' AS DateTime),53.45,0,N'MANTENIMIENTO',CAST('19000101' AS DateTime), N'999999999')</v>
      </c>
    </row>
    <row r="1125" spans="1:4" x14ac:dyDescent="0.25">
      <c r="A1125" s="178">
        <f t="shared" si="35"/>
        <v>1124</v>
      </c>
      <c r="B1125" s="173">
        <v>19860128</v>
      </c>
      <c r="C1125">
        <v>53.45</v>
      </c>
      <c r="D1125" s="178" t="str">
        <f t="shared" si="34"/>
        <v>,(CAST('19860128' AS DateTime),53.45,0,N'MANTENIMIENTO',CAST('19000101' AS DateTime), N'999999999')</v>
      </c>
    </row>
    <row r="1126" spans="1:4" x14ac:dyDescent="0.25">
      <c r="A1126" s="178">
        <f t="shared" si="35"/>
        <v>1125</v>
      </c>
      <c r="B1126" s="173">
        <v>19860129</v>
      </c>
      <c r="C1126">
        <v>53.45</v>
      </c>
      <c r="D1126" s="178" t="str">
        <f t="shared" si="34"/>
        <v>,(CAST('19860129' AS DateTime),53.45,0,N'MANTENIMIENTO',CAST('19000101' AS DateTime), N'999999999')</v>
      </c>
    </row>
    <row r="1127" spans="1:4" x14ac:dyDescent="0.25">
      <c r="A1127" s="178">
        <f t="shared" si="35"/>
        <v>1126</v>
      </c>
      <c r="B1127" s="173">
        <v>19860130</v>
      </c>
      <c r="C1127">
        <v>53.45</v>
      </c>
      <c r="D1127" s="178" t="str">
        <f t="shared" si="34"/>
        <v>,(CAST('19860130' AS DateTime),53.45,0,N'MANTENIMIENTO',CAST('19000101' AS DateTime), N'999999999')</v>
      </c>
    </row>
    <row r="1128" spans="1:4" x14ac:dyDescent="0.25">
      <c r="A1128" s="178">
        <f t="shared" si="35"/>
        <v>1127</v>
      </c>
      <c r="B1128" s="173">
        <v>19860131</v>
      </c>
      <c r="C1128">
        <v>53.45</v>
      </c>
      <c r="D1128" s="178" t="str">
        <f t="shared" si="34"/>
        <v>,(CAST('19860131' AS DateTime),53.45,0,N'MANTENIMIENTO',CAST('19000101' AS DateTime), N'999999999')</v>
      </c>
    </row>
    <row r="1129" spans="1:4" x14ac:dyDescent="0.25">
      <c r="A1129" s="178">
        <f t="shared" si="35"/>
        <v>1128</v>
      </c>
      <c r="B1129" s="173">
        <v>19860201</v>
      </c>
      <c r="C1129">
        <v>53.45</v>
      </c>
      <c r="D1129" s="178" t="str">
        <f t="shared" si="34"/>
        <v>,(CAST('19860201' AS DateTime),53.45,0,N'MANTENIMIENTO',CAST('19000101' AS DateTime), N'999999999')</v>
      </c>
    </row>
    <row r="1130" spans="1:4" x14ac:dyDescent="0.25">
      <c r="A1130" s="178">
        <f t="shared" si="35"/>
        <v>1129</v>
      </c>
      <c r="B1130" s="173">
        <v>19860202</v>
      </c>
      <c r="C1130">
        <v>53.45</v>
      </c>
      <c r="D1130" s="178" t="str">
        <f t="shared" si="34"/>
        <v>,(CAST('19860202' AS DateTime),53.45,0,N'MANTENIMIENTO',CAST('19000101' AS DateTime), N'999999999')</v>
      </c>
    </row>
    <row r="1131" spans="1:4" x14ac:dyDescent="0.25">
      <c r="A1131" s="178">
        <f t="shared" si="35"/>
        <v>1130</v>
      </c>
      <c r="B1131" s="173">
        <v>19860203</v>
      </c>
      <c r="C1131">
        <v>53.45</v>
      </c>
      <c r="D1131" s="178" t="str">
        <f t="shared" si="34"/>
        <v>,(CAST('19860203' AS DateTime),53.45,0,N'MANTENIMIENTO',CAST('19000101' AS DateTime), N'999999999')</v>
      </c>
    </row>
    <row r="1132" spans="1:4" x14ac:dyDescent="0.25">
      <c r="A1132" s="178">
        <f t="shared" si="35"/>
        <v>1131</v>
      </c>
      <c r="B1132" s="173">
        <v>19860204</v>
      </c>
      <c r="C1132">
        <v>53.45</v>
      </c>
      <c r="D1132" s="178" t="str">
        <f t="shared" si="34"/>
        <v>,(CAST('19860204' AS DateTime),53.45,0,N'MANTENIMIENTO',CAST('19000101' AS DateTime), N'999999999')</v>
      </c>
    </row>
    <row r="1133" spans="1:4" x14ac:dyDescent="0.25">
      <c r="A1133" s="178">
        <f t="shared" si="35"/>
        <v>1132</v>
      </c>
      <c r="B1133" s="173">
        <v>19860205</v>
      </c>
      <c r="C1133">
        <v>53.45</v>
      </c>
      <c r="D1133" s="178" t="str">
        <f t="shared" si="34"/>
        <v>,(CAST('19860205' AS DateTime),53.45,0,N'MANTENIMIENTO',CAST('19000101' AS DateTime), N'999999999')</v>
      </c>
    </row>
    <row r="1134" spans="1:4" x14ac:dyDescent="0.25">
      <c r="A1134" s="178">
        <f t="shared" si="35"/>
        <v>1133</v>
      </c>
      <c r="B1134" s="173">
        <v>19860206</v>
      </c>
      <c r="C1134">
        <v>53.45</v>
      </c>
      <c r="D1134" s="178" t="str">
        <f t="shared" si="34"/>
        <v>,(CAST('19860206' AS DateTime),53.45,0,N'MANTENIMIENTO',CAST('19000101' AS DateTime), N'999999999')</v>
      </c>
    </row>
    <row r="1135" spans="1:4" x14ac:dyDescent="0.25">
      <c r="A1135" s="178">
        <f t="shared" si="35"/>
        <v>1134</v>
      </c>
      <c r="B1135" s="173">
        <v>19860207</v>
      </c>
      <c r="C1135">
        <v>53.45</v>
      </c>
      <c r="D1135" s="178" t="str">
        <f t="shared" si="34"/>
        <v>,(CAST('19860207' AS DateTime),53.45,0,N'MANTENIMIENTO',CAST('19000101' AS DateTime), N'999999999')</v>
      </c>
    </row>
    <row r="1136" spans="1:4" x14ac:dyDescent="0.25">
      <c r="A1136" s="178">
        <f t="shared" si="35"/>
        <v>1135</v>
      </c>
      <c r="B1136" s="173">
        <v>19860208</v>
      </c>
      <c r="C1136">
        <v>53.45</v>
      </c>
      <c r="D1136" s="178" t="str">
        <f t="shared" si="34"/>
        <v>,(CAST('19860208' AS DateTime),53.45,0,N'MANTENIMIENTO',CAST('19000101' AS DateTime), N'999999999')</v>
      </c>
    </row>
    <row r="1137" spans="1:4" x14ac:dyDescent="0.25">
      <c r="A1137" s="178">
        <f t="shared" si="35"/>
        <v>1136</v>
      </c>
      <c r="B1137" s="173">
        <v>19860209</v>
      </c>
      <c r="C1137">
        <v>53.45</v>
      </c>
      <c r="D1137" s="178" t="str">
        <f t="shared" si="34"/>
        <v>,(CAST('19860209' AS DateTime),53.45,0,N'MANTENIMIENTO',CAST('19000101' AS DateTime), N'999999999')</v>
      </c>
    </row>
    <row r="1138" spans="1:4" x14ac:dyDescent="0.25">
      <c r="A1138" s="178">
        <f t="shared" si="35"/>
        <v>1137</v>
      </c>
      <c r="B1138" s="173">
        <v>19860210</v>
      </c>
      <c r="C1138">
        <v>53.45</v>
      </c>
      <c r="D1138" s="178" t="str">
        <f t="shared" si="34"/>
        <v>,(CAST('19860210' AS DateTime),53.45,0,N'MANTENIMIENTO',CAST('19000101' AS DateTime), N'999999999')</v>
      </c>
    </row>
    <row r="1139" spans="1:4" x14ac:dyDescent="0.25">
      <c r="A1139" s="178">
        <f t="shared" si="35"/>
        <v>1138</v>
      </c>
      <c r="B1139" s="173">
        <v>19860211</v>
      </c>
      <c r="C1139">
        <v>53.7</v>
      </c>
      <c r="D1139" s="178" t="str">
        <f t="shared" si="34"/>
        <v>,(CAST('19860211' AS DateTime),53.7,0,N'MANTENIMIENTO',CAST('19000101' AS DateTime), N'999999999')</v>
      </c>
    </row>
    <row r="1140" spans="1:4" x14ac:dyDescent="0.25">
      <c r="A1140" s="178">
        <f t="shared" si="35"/>
        <v>1139</v>
      </c>
      <c r="B1140" s="173">
        <v>19860212</v>
      </c>
      <c r="C1140">
        <v>53.7</v>
      </c>
      <c r="D1140" s="178" t="str">
        <f t="shared" si="34"/>
        <v>,(CAST('19860212' AS DateTime),53.7,0,N'MANTENIMIENTO',CAST('19000101' AS DateTime), N'999999999')</v>
      </c>
    </row>
    <row r="1141" spans="1:4" x14ac:dyDescent="0.25">
      <c r="A1141" s="178">
        <f t="shared" si="35"/>
        <v>1140</v>
      </c>
      <c r="B1141" s="173">
        <v>19860213</v>
      </c>
      <c r="C1141">
        <v>53.7</v>
      </c>
      <c r="D1141" s="178" t="str">
        <f t="shared" si="34"/>
        <v>,(CAST('19860213' AS DateTime),53.7,0,N'MANTENIMIENTO',CAST('19000101' AS DateTime), N'999999999')</v>
      </c>
    </row>
    <row r="1142" spans="1:4" x14ac:dyDescent="0.25">
      <c r="A1142" s="178">
        <f t="shared" si="35"/>
        <v>1141</v>
      </c>
      <c r="B1142" s="173">
        <v>19860214</v>
      </c>
      <c r="C1142">
        <v>53.7</v>
      </c>
      <c r="D1142" s="178" t="str">
        <f t="shared" si="34"/>
        <v>,(CAST('19860214' AS DateTime),53.7,0,N'MANTENIMIENTO',CAST('19000101' AS DateTime), N'999999999')</v>
      </c>
    </row>
    <row r="1143" spans="1:4" x14ac:dyDescent="0.25">
      <c r="A1143" s="178">
        <f t="shared" si="35"/>
        <v>1142</v>
      </c>
      <c r="B1143" s="173">
        <v>19860215</v>
      </c>
      <c r="C1143">
        <v>53.7</v>
      </c>
      <c r="D1143" s="178" t="str">
        <f t="shared" si="34"/>
        <v>,(CAST('19860215' AS DateTime),53.7,0,N'MANTENIMIENTO',CAST('19000101' AS DateTime), N'999999999')</v>
      </c>
    </row>
    <row r="1144" spans="1:4" x14ac:dyDescent="0.25">
      <c r="A1144" s="178">
        <f t="shared" si="35"/>
        <v>1143</v>
      </c>
      <c r="B1144" s="173">
        <v>19860216</v>
      </c>
      <c r="C1144">
        <v>53.7</v>
      </c>
      <c r="D1144" s="178" t="str">
        <f t="shared" si="34"/>
        <v>,(CAST('19860216' AS DateTime),53.7,0,N'MANTENIMIENTO',CAST('19000101' AS DateTime), N'999999999')</v>
      </c>
    </row>
    <row r="1145" spans="1:4" x14ac:dyDescent="0.25">
      <c r="A1145" s="178">
        <f t="shared" si="35"/>
        <v>1144</v>
      </c>
      <c r="B1145" s="173">
        <v>19860217</v>
      </c>
      <c r="C1145">
        <v>53.7</v>
      </c>
      <c r="D1145" s="178" t="str">
        <f t="shared" si="34"/>
        <v>,(CAST('19860217' AS DateTime),53.7,0,N'MANTENIMIENTO',CAST('19000101' AS DateTime), N'999999999')</v>
      </c>
    </row>
    <row r="1146" spans="1:4" x14ac:dyDescent="0.25">
      <c r="A1146" s="178">
        <f t="shared" si="35"/>
        <v>1145</v>
      </c>
      <c r="B1146" s="173">
        <v>19860218</v>
      </c>
      <c r="C1146">
        <v>53.7</v>
      </c>
      <c r="D1146" s="178" t="str">
        <f t="shared" si="34"/>
        <v>,(CAST('19860218' AS DateTime),53.7,0,N'MANTENIMIENTO',CAST('19000101' AS DateTime), N'999999999')</v>
      </c>
    </row>
    <row r="1147" spans="1:4" x14ac:dyDescent="0.25">
      <c r="A1147" s="178">
        <f t="shared" si="35"/>
        <v>1146</v>
      </c>
      <c r="B1147" s="173">
        <v>19860219</v>
      </c>
      <c r="C1147">
        <v>53.7</v>
      </c>
      <c r="D1147" s="178" t="str">
        <f t="shared" si="34"/>
        <v>,(CAST('19860219' AS DateTime),53.7,0,N'MANTENIMIENTO',CAST('19000101' AS DateTime), N'999999999')</v>
      </c>
    </row>
    <row r="1148" spans="1:4" x14ac:dyDescent="0.25">
      <c r="A1148" s="178">
        <f t="shared" si="35"/>
        <v>1147</v>
      </c>
      <c r="B1148" s="173">
        <v>19860220</v>
      </c>
      <c r="C1148">
        <v>53.7</v>
      </c>
      <c r="D1148" s="178" t="str">
        <f t="shared" si="34"/>
        <v>,(CAST('19860220' AS DateTime),53.7,0,N'MANTENIMIENTO',CAST('19000101' AS DateTime), N'999999999')</v>
      </c>
    </row>
    <row r="1149" spans="1:4" x14ac:dyDescent="0.25">
      <c r="A1149" s="178">
        <f t="shared" si="35"/>
        <v>1148</v>
      </c>
      <c r="B1149" s="173">
        <v>19860221</v>
      </c>
      <c r="C1149">
        <v>53.7</v>
      </c>
      <c r="D1149" s="178" t="str">
        <f t="shared" si="34"/>
        <v>,(CAST('19860221' AS DateTime),53.7,0,N'MANTENIMIENTO',CAST('19000101' AS DateTime), N'999999999')</v>
      </c>
    </row>
    <row r="1150" spans="1:4" x14ac:dyDescent="0.25">
      <c r="A1150" s="178">
        <f t="shared" si="35"/>
        <v>1149</v>
      </c>
      <c r="B1150" s="173">
        <v>19860222</v>
      </c>
      <c r="C1150">
        <v>53.7</v>
      </c>
      <c r="D1150" s="178" t="str">
        <f t="shared" si="34"/>
        <v>,(CAST('19860222' AS DateTime),53.7,0,N'MANTENIMIENTO',CAST('19000101' AS DateTime), N'999999999')</v>
      </c>
    </row>
    <row r="1151" spans="1:4" x14ac:dyDescent="0.25">
      <c r="A1151" s="178">
        <f t="shared" si="35"/>
        <v>1150</v>
      </c>
      <c r="B1151" s="173">
        <v>19860223</v>
      </c>
      <c r="C1151">
        <v>53.7</v>
      </c>
      <c r="D1151" s="178" t="str">
        <f t="shared" si="34"/>
        <v>,(CAST('19860223' AS DateTime),53.7,0,N'MANTENIMIENTO',CAST('19000101' AS DateTime), N'999999999')</v>
      </c>
    </row>
    <row r="1152" spans="1:4" x14ac:dyDescent="0.25">
      <c r="A1152" s="178">
        <f t="shared" si="35"/>
        <v>1151</v>
      </c>
      <c r="B1152" s="173">
        <v>19860224</v>
      </c>
      <c r="C1152">
        <v>53.7</v>
      </c>
      <c r="D1152" s="178" t="str">
        <f t="shared" si="34"/>
        <v>,(CAST('19860224' AS DateTime),53.7,0,N'MANTENIMIENTO',CAST('19000101' AS DateTime), N'999999999')</v>
      </c>
    </row>
    <row r="1153" spans="1:4" x14ac:dyDescent="0.25">
      <c r="A1153" s="178">
        <f t="shared" si="35"/>
        <v>1152</v>
      </c>
      <c r="B1153" s="173">
        <v>19860225</v>
      </c>
      <c r="C1153">
        <v>53.7</v>
      </c>
      <c r="D1153" s="178" t="str">
        <f t="shared" si="34"/>
        <v>,(CAST('19860225' AS DateTime),53.7,0,N'MANTENIMIENTO',CAST('19000101' AS DateTime), N'999999999')</v>
      </c>
    </row>
    <row r="1154" spans="1:4" x14ac:dyDescent="0.25">
      <c r="A1154" s="178">
        <f t="shared" si="35"/>
        <v>1153</v>
      </c>
      <c r="B1154" s="173">
        <v>19860226</v>
      </c>
      <c r="C1154">
        <v>53.7</v>
      </c>
      <c r="D1154" s="178" t="str">
        <f t="shared" si="34"/>
        <v>,(CAST('19860226' AS DateTime),53.7,0,N'MANTENIMIENTO',CAST('19000101' AS DateTime), N'999999999')</v>
      </c>
    </row>
    <row r="1155" spans="1:4" x14ac:dyDescent="0.25">
      <c r="A1155" s="178">
        <f t="shared" si="35"/>
        <v>1154</v>
      </c>
      <c r="B1155" s="173">
        <v>19860227</v>
      </c>
      <c r="C1155">
        <v>53.95</v>
      </c>
      <c r="D1155" s="178" t="str">
        <f t="shared" ref="D1155:D1218" si="36">+CONCATENATE(",(CAST(","'",B1155,"'"," AS DateTime),",(SUBSTITUTE(C1155,",",".")),",0,N'MANTENIMIENTO',CAST('19000101' AS DateTime), N'999999999')")</f>
        <v>,(CAST('19860227' AS DateTime),53.95,0,N'MANTENIMIENTO',CAST('19000101' AS DateTime), N'999999999')</v>
      </c>
    </row>
    <row r="1156" spans="1:4" x14ac:dyDescent="0.25">
      <c r="A1156" s="178">
        <f t="shared" ref="A1156:A1219" si="37">A1155+1</f>
        <v>1155</v>
      </c>
      <c r="B1156" s="173">
        <v>19860228</v>
      </c>
      <c r="C1156">
        <v>53.95</v>
      </c>
      <c r="D1156" s="178" t="str">
        <f t="shared" si="36"/>
        <v>,(CAST('19860228' AS DateTime),53.95,0,N'MANTENIMIENTO',CAST('19000101' AS DateTime), N'999999999')</v>
      </c>
    </row>
    <row r="1157" spans="1:4" x14ac:dyDescent="0.25">
      <c r="A1157" s="178">
        <f t="shared" si="37"/>
        <v>1156</v>
      </c>
      <c r="B1157" s="173">
        <v>19860301</v>
      </c>
      <c r="C1157">
        <v>53.95</v>
      </c>
      <c r="D1157" s="178" t="str">
        <f t="shared" si="36"/>
        <v>,(CAST('19860301' AS DateTime),53.95,0,N'MANTENIMIENTO',CAST('19000101' AS DateTime), N'999999999')</v>
      </c>
    </row>
    <row r="1158" spans="1:4" x14ac:dyDescent="0.25">
      <c r="A1158" s="178">
        <f t="shared" si="37"/>
        <v>1157</v>
      </c>
      <c r="B1158" s="173">
        <v>19860302</v>
      </c>
      <c r="C1158">
        <v>53.95</v>
      </c>
      <c r="D1158" s="178" t="str">
        <f t="shared" si="36"/>
        <v>,(CAST('19860302' AS DateTime),53.95,0,N'MANTENIMIENTO',CAST('19000101' AS DateTime), N'999999999')</v>
      </c>
    </row>
    <row r="1159" spans="1:4" x14ac:dyDescent="0.25">
      <c r="A1159" s="178">
        <f t="shared" si="37"/>
        <v>1158</v>
      </c>
      <c r="B1159" s="173">
        <v>19860303</v>
      </c>
      <c r="C1159">
        <v>53.95</v>
      </c>
      <c r="D1159" s="178" t="str">
        <f t="shared" si="36"/>
        <v>,(CAST('19860303' AS DateTime),53.95,0,N'MANTENIMIENTO',CAST('19000101' AS DateTime), N'999999999')</v>
      </c>
    </row>
    <row r="1160" spans="1:4" x14ac:dyDescent="0.25">
      <c r="A1160" s="178">
        <f t="shared" si="37"/>
        <v>1159</v>
      </c>
      <c r="B1160" s="173">
        <v>19860304</v>
      </c>
      <c r="C1160">
        <v>53.95</v>
      </c>
      <c r="D1160" s="178" t="str">
        <f t="shared" si="36"/>
        <v>,(CAST('19860304' AS DateTime),53.95,0,N'MANTENIMIENTO',CAST('19000101' AS DateTime), N'999999999')</v>
      </c>
    </row>
    <row r="1161" spans="1:4" x14ac:dyDescent="0.25">
      <c r="A1161" s="178">
        <f t="shared" si="37"/>
        <v>1160</v>
      </c>
      <c r="B1161" s="173">
        <v>19860305</v>
      </c>
      <c r="C1161">
        <v>53.95</v>
      </c>
      <c r="D1161" s="178" t="str">
        <f t="shared" si="36"/>
        <v>,(CAST('19860305' AS DateTime),53.95,0,N'MANTENIMIENTO',CAST('19000101' AS DateTime), N'999999999')</v>
      </c>
    </row>
    <row r="1162" spans="1:4" x14ac:dyDescent="0.25">
      <c r="A1162" s="178">
        <f t="shared" si="37"/>
        <v>1161</v>
      </c>
      <c r="B1162" s="173">
        <v>19860306</v>
      </c>
      <c r="C1162">
        <v>53.95</v>
      </c>
      <c r="D1162" s="178" t="str">
        <f t="shared" si="36"/>
        <v>,(CAST('19860306' AS DateTime),53.95,0,N'MANTENIMIENTO',CAST('19000101' AS DateTime), N'999999999')</v>
      </c>
    </row>
    <row r="1163" spans="1:4" x14ac:dyDescent="0.25">
      <c r="A1163" s="178">
        <f t="shared" si="37"/>
        <v>1162</v>
      </c>
      <c r="B1163" s="173">
        <v>19860307</v>
      </c>
      <c r="C1163">
        <v>53.95</v>
      </c>
      <c r="D1163" s="178" t="str">
        <f t="shared" si="36"/>
        <v>,(CAST('19860307' AS DateTime),53.95,0,N'MANTENIMIENTO',CAST('19000101' AS DateTime), N'999999999')</v>
      </c>
    </row>
    <row r="1164" spans="1:4" x14ac:dyDescent="0.25">
      <c r="A1164" s="178">
        <f t="shared" si="37"/>
        <v>1163</v>
      </c>
      <c r="B1164" s="173">
        <v>19860308</v>
      </c>
      <c r="C1164">
        <v>53.95</v>
      </c>
      <c r="D1164" s="178" t="str">
        <f t="shared" si="36"/>
        <v>,(CAST('19860308' AS DateTime),53.95,0,N'MANTENIMIENTO',CAST('19000101' AS DateTime), N'999999999')</v>
      </c>
    </row>
    <row r="1165" spans="1:4" x14ac:dyDescent="0.25">
      <c r="A1165" s="178">
        <f t="shared" si="37"/>
        <v>1164</v>
      </c>
      <c r="B1165" s="173">
        <v>19860309</v>
      </c>
      <c r="C1165">
        <v>53.95</v>
      </c>
      <c r="D1165" s="178" t="str">
        <f t="shared" si="36"/>
        <v>,(CAST('19860309' AS DateTime),53.95,0,N'MANTENIMIENTO',CAST('19000101' AS DateTime), N'999999999')</v>
      </c>
    </row>
    <row r="1166" spans="1:4" x14ac:dyDescent="0.25">
      <c r="A1166" s="178">
        <f t="shared" si="37"/>
        <v>1165</v>
      </c>
      <c r="B1166" s="173">
        <v>19860310</v>
      </c>
      <c r="C1166">
        <v>53.95</v>
      </c>
      <c r="D1166" s="178" t="str">
        <f t="shared" si="36"/>
        <v>,(CAST('19860310' AS DateTime),53.95,0,N'MANTENIMIENTO',CAST('19000101' AS DateTime), N'999999999')</v>
      </c>
    </row>
    <row r="1167" spans="1:4" x14ac:dyDescent="0.25">
      <c r="A1167" s="178">
        <f t="shared" si="37"/>
        <v>1166</v>
      </c>
      <c r="B1167" s="173">
        <v>19860311</v>
      </c>
      <c r="C1167">
        <v>53.95</v>
      </c>
      <c r="D1167" s="178" t="str">
        <f t="shared" si="36"/>
        <v>,(CAST('19860311' AS DateTime),53.95,0,N'MANTENIMIENTO',CAST('19000101' AS DateTime), N'999999999')</v>
      </c>
    </row>
    <row r="1168" spans="1:4" x14ac:dyDescent="0.25">
      <c r="A1168" s="178">
        <f t="shared" si="37"/>
        <v>1167</v>
      </c>
      <c r="B1168" s="173">
        <v>19860312</v>
      </c>
      <c r="C1168">
        <v>53.95</v>
      </c>
      <c r="D1168" s="178" t="str">
        <f t="shared" si="36"/>
        <v>,(CAST('19860312' AS DateTime),53.95,0,N'MANTENIMIENTO',CAST('19000101' AS DateTime), N'999999999')</v>
      </c>
    </row>
    <row r="1169" spans="1:4" x14ac:dyDescent="0.25">
      <c r="A1169" s="178">
        <f t="shared" si="37"/>
        <v>1168</v>
      </c>
      <c r="B1169" s="173">
        <v>19860313</v>
      </c>
      <c r="C1169">
        <v>53.95</v>
      </c>
      <c r="D1169" s="178" t="str">
        <f t="shared" si="36"/>
        <v>,(CAST('19860313' AS DateTime),53.95,0,N'MANTENIMIENTO',CAST('19000101' AS DateTime), N'999999999')</v>
      </c>
    </row>
    <row r="1170" spans="1:4" x14ac:dyDescent="0.25">
      <c r="A1170" s="178">
        <f t="shared" si="37"/>
        <v>1169</v>
      </c>
      <c r="B1170" s="173">
        <v>19860314</v>
      </c>
      <c r="C1170">
        <v>53.95</v>
      </c>
      <c r="D1170" s="178" t="str">
        <f t="shared" si="36"/>
        <v>,(CAST('19860314' AS DateTime),53.95,0,N'MANTENIMIENTO',CAST('19000101' AS DateTime), N'999999999')</v>
      </c>
    </row>
    <row r="1171" spans="1:4" x14ac:dyDescent="0.25">
      <c r="A1171" s="178">
        <f t="shared" si="37"/>
        <v>1170</v>
      </c>
      <c r="B1171" s="173">
        <v>19860315</v>
      </c>
      <c r="C1171">
        <v>53.95</v>
      </c>
      <c r="D1171" s="178" t="str">
        <f t="shared" si="36"/>
        <v>,(CAST('19860315' AS DateTime),53.95,0,N'MANTENIMIENTO',CAST('19000101' AS DateTime), N'999999999')</v>
      </c>
    </row>
    <row r="1172" spans="1:4" x14ac:dyDescent="0.25">
      <c r="A1172" s="178">
        <f t="shared" si="37"/>
        <v>1171</v>
      </c>
      <c r="B1172" s="173">
        <v>19860316</v>
      </c>
      <c r="C1172">
        <v>53.95</v>
      </c>
      <c r="D1172" s="178" t="str">
        <f t="shared" si="36"/>
        <v>,(CAST('19860316' AS DateTime),53.95,0,N'MANTENIMIENTO',CAST('19000101' AS DateTime), N'999999999')</v>
      </c>
    </row>
    <row r="1173" spans="1:4" x14ac:dyDescent="0.25">
      <c r="A1173" s="178">
        <f t="shared" si="37"/>
        <v>1172</v>
      </c>
      <c r="B1173" s="173">
        <v>19860317</v>
      </c>
      <c r="C1173">
        <v>53.95</v>
      </c>
      <c r="D1173" s="178" t="str">
        <f t="shared" si="36"/>
        <v>,(CAST('19860317' AS DateTime),53.95,0,N'MANTENIMIENTO',CAST('19000101' AS DateTime), N'999999999')</v>
      </c>
    </row>
    <row r="1174" spans="1:4" x14ac:dyDescent="0.25">
      <c r="A1174" s="178">
        <f t="shared" si="37"/>
        <v>1173</v>
      </c>
      <c r="B1174" s="173">
        <v>19860318</v>
      </c>
      <c r="C1174">
        <v>53.95</v>
      </c>
      <c r="D1174" s="178" t="str">
        <f t="shared" si="36"/>
        <v>,(CAST('19860318' AS DateTime),53.95,0,N'MANTENIMIENTO',CAST('19000101' AS DateTime), N'999999999')</v>
      </c>
    </row>
    <row r="1175" spans="1:4" x14ac:dyDescent="0.25">
      <c r="A1175" s="178">
        <f t="shared" si="37"/>
        <v>1174</v>
      </c>
      <c r="B1175" s="173">
        <v>19860319</v>
      </c>
      <c r="C1175">
        <v>54.2</v>
      </c>
      <c r="D1175" s="178" t="str">
        <f t="shared" si="36"/>
        <v>,(CAST('19860319' AS DateTime),54.2,0,N'MANTENIMIENTO',CAST('19000101' AS DateTime), N'999999999')</v>
      </c>
    </row>
    <row r="1176" spans="1:4" x14ac:dyDescent="0.25">
      <c r="A1176" s="178">
        <f t="shared" si="37"/>
        <v>1175</v>
      </c>
      <c r="B1176" s="173">
        <v>19860320</v>
      </c>
      <c r="C1176">
        <v>54.2</v>
      </c>
      <c r="D1176" s="178" t="str">
        <f t="shared" si="36"/>
        <v>,(CAST('19860320' AS DateTime),54.2,0,N'MANTENIMIENTO',CAST('19000101' AS DateTime), N'999999999')</v>
      </c>
    </row>
    <row r="1177" spans="1:4" x14ac:dyDescent="0.25">
      <c r="A1177" s="178">
        <f t="shared" si="37"/>
        <v>1176</v>
      </c>
      <c r="B1177" s="173">
        <v>19860321</v>
      </c>
      <c r="C1177">
        <v>54.2</v>
      </c>
      <c r="D1177" s="178" t="str">
        <f t="shared" si="36"/>
        <v>,(CAST('19860321' AS DateTime),54.2,0,N'MANTENIMIENTO',CAST('19000101' AS DateTime), N'999999999')</v>
      </c>
    </row>
    <row r="1178" spans="1:4" x14ac:dyDescent="0.25">
      <c r="A1178" s="178">
        <f t="shared" si="37"/>
        <v>1177</v>
      </c>
      <c r="B1178" s="173">
        <v>19860322</v>
      </c>
      <c r="C1178">
        <v>54.2</v>
      </c>
      <c r="D1178" s="178" t="str">
        <f t="shared" si="36"/>
        <v>,(CAST('19860322' AS DateTime),54.2,0,N'MANTENIMIENTO',CAST('19000101' AS DateTime), N'999999999')</v>
      </c>
    </row>
    <row r="1179" spans="1:4" x14ac:dyDescent="0.25">
      <c r="A1179" s="178">
        <f t="shared" si="37"/>
        <v>1178</v>
      </c>
      <c r="B1179" s="173">
        <v>19860323</v>
      </c>
      <c r="C1179">
        <v>54.2</v>
      </c>
      <c r="D1179" s="178" t="str">
        <f t="shared" si="36"/>
        <v>,(CAST('19860323' AS DateTime),54.2,0,N'MANTENIMIENTO',CAST('19000101' AS DateTime), N'999999999')</v>
      </c>
    </row>
    <row r="1180" spans="1:4" x14ac:dyDescent="0.25">
      <c r="A1180" s="178">
        <f t="shared" si="37"/>
        <v>1179</v>
      </c>
      <c r="B1180" s="173">
        <v>19860324</v>
      </c>
      <c r="C1180">
        <v>54.2</v>
      </c>
      <c r="D1180" s="178" t="str">
        <f t="shared" si="36"/>
        <v>,(CAST('19860324' AS DateTime),54.2,0,N'MANTENIMIENTO',CAST('19000101' AS DateTime), N'999999999')</v>
      </c>
    </row>
    <row r="1181" spans="1:4" x14ac:dyDescent="0.25">
      <c r="A1181" s="178">
        <f t="shared" si="37"/>
        <v>1180</v>
      </c>
      <c r="B1181" s="173">
        <v>19860325</v>
      </c>
      <c r="C1181">
        <v>54.2</v>
      </c>
      <c r="D1181" s="178" t="str">
        <f t="shared" si="36"/>
        <v>,(CAST('19860325' AS DateTime),54.2,0,N'MANTENIMIENTO',CAST('19000101' AS DateTime), N'999999999')</v>
      </c>
    </row>
    <row r="1182" spans="1:4" x14ac:dyDescent="0.25">
      <c r="A1182" s="178">
        <f t="shared" si="37"/>
        <v>1181</v>
      </c>
      <c r="B1182" s="173">
        <v>19860326</v>
      </c>
      <c r="C1182">
        <v>54.2</v>
      </c>
      <c r="D1182" s="178" t="str">
        <f t="shared" si="36"/>
        <v>,(CAST('19860326' AS DateTime),54.2,0,N'MANTENIMIENTO',CAST('19000101' AS DateTime), N'999999999')</v>
      </c>
    </row>
    <row r="1183" spans="1:4" x14ac:dyDescent="0.25">
      <c r="A1183" s="178">
        <f t="shared" si="37"/>
        <v>1182</v>
      </c>
      <c r="B1183" s="173">
        <v>19860327</v>
      </c>
      <c r="C1183">
        <v>54.2</v>
      </c>
      <c r="D1183" s="178" t="str">
        <f t="shared" si="36"/>
        <v>,(CAST('19860327' AS DateTime),54.2,0,N'MANTENIMIENTO',CAST('19000101' AS DateTime), N'999999999')</v>
      </c>
    </row>
    <row r="1184" spans="1:4" x14ac:dyDescent="0.25">
      <c r="A1184" s="178">
        <f t="shared" si="37"/>
        <v>1183</v>
      </c>
      <c r="B1184" s="173">
        <v>19860328</v>
      </c>
      <c r="C1184">
        <v>54.2</v>
      </c>
      <c r="D1184" s="178" t="str">
        <f t="shared" si="36"/>
        <v>,(CAST('19860328' AS DateTime),54.2,0,N'MANTENIMIENTO',CAST('19000101' AS DateTime), N'999999999')</v>
      </c>
    </row>
    <row r="1185" spans="1:4" x14ac:dyDescent="0.25">
      <c r="A1185" s="178">
        <f t="shared" si="37"/>
        <v>1184</v>
      </c>
      <c r="B1185" s="173">
        <v>19860329</v>
      </c>
      <c r="C1185">
        <v>54.2</v>
      </c>
      <c r="D1185" s="178" t="str">
        <f t="shared" si="36"/>
        <v>,(CAST('19860329' AS DateTime),54.2,0,N'MANTENIMIENTO',CAST('19000101' AS DateTime), N'999999999')</v>
      </c>
    </row>
    <row r="1186" spans="1:4" x14ac:dyDescent="0.25">
      <c r="A1186" s="178">
        <f t="shared" si="37"/>
        <v>1185</v>
      </c>
      <c r="B1186" s="173">
        <v>19860330</v>
      </c>
      <c r="C1186">
        <v>54.2</v>
      </c>
      <c r="D1186" s="178" t="str">
        <f t="shared" si="36"/>
        <v>,(CAST('19860330' AS DateTime),54.2,0,N'MANTENIMIENTO',CAST('19000101' AS DateTime), N'999999999')</v>
      </c>
    </row>
    <row r="1187" spans="1:4" x14ac:dyDescent="0.25">
      <c r="A1187" s="178">
        <f t="shared" si="37"/>
        <v>1186</v>
      </c>
      <c r="B1187" s="173">
        <v>19860331</v>
      </c>
      <c r="C1187">
        <v>54.2</v>
      </c>
      <c r="D1187" s="178" t="str">
        <f t="shared" si="36"/>
        <v>,(CAST('19860331' AS DateTime),54.2,0,N'MANTENIMIENTO',CAST('19000101' AS DateTime), N'999999999')</v>
      </c>
    </row>
    <row r="1188" spans="1:4" x14ac:dyDescent="0.25">
      <c r="A1188" s="178">
        <f t="shared" si="37"/>
        <v>1187</v>
      </c>
      <c r="B1188" s="173">
        <v>19860401</v>
      </c>
      <c r="C1188">
        <v>54.2</v>
      </c>
      <c r="D1188" s="178" t="str">
        <f t="shared" si="36"/>
        <v>,(CAST('19860401' AS DateTime),54.2,0,N'MANTENIMIENTO',CAST('19000101' AS DateTime), N'999999999')</v>
      </c>
    </row>
    <row r="1189" spans="1:4" x14ac:dyDescent="0.25">
      <c r="A1189" s="178">
        <f t="shared" si="37"/>
        <v>1188</v>
      </c>
      <c r="B1189" s="173">
        <v>19860402</v>
      </c>
      <c r="C1189">
        <v>54.2</v>
      </c>
      <c r="D1189" s="178" t="str">
        <f t="shared" si="36"/>
        <v>,(CAST('19860402' AS DateTime),54.2,0,N'MANTENIMIENTO',CAST('19000101' AS DateTime), N'999999999')</v>
      </c>
    </row>
    <row r="1190" spans="1:4" x14ac:dyDescent="0.25">
      <c r="A1190" s="178">
        <f t="shared" si="37"/>
        <v>1189</v>
      </c>
      <c r="B1190" s="173">
        <v>19860403</v>
      </c>
      <c r="C1190">
        <v>54.5</v>
      </c>
      <c r="D1190" s="178" t="str">
        <f t="shared" si="36"/>
        <v>,(CAST('19860403' AS DateTime),54.5,0,N'MANTENIMIENTO',CAST('19000101' AS DateTime), N'999999999')</v>
      </c>
    </row>
    <row r="1191" spans="1:4" x14ac:dyDescent="0.25">
      <c r="A1191" s="178">
        <f t="shared" si="37"/>
        <v>1190</v>
      </c>
      <c r="B1191" s="173">
        <v>19860404</v>
      </c>
      <c r="C1191">
        <v>54.5</v>
      </c>
      <c r="D1191" s="178" t="str">
        <f t="shared" si="36"/>
        <v>,(CAST('19860404' AS DateTime),54.5,0,N'MANTENIMIENTO',CAST('19000101' AS DateTime), N'999999999')</v>
      </c>
    </row>
    <row r="1192" spans="1:4" x14ac:dyDescent="0.25">
      <c r="A1192" s="178">
        <f t="shared" si="37"/>
        <v>1191</v>
      </c>
      <c r="B1192" s="173">
        <v>19860405</v>
      </c>
      <c r="C1192">
        <v>54.5</v>
      </c>
      <c r="D1192" s="178" t="str">
        <f t="shared" si="36"/>
        <v>,(CAST('19860405' AS DateTime),54.5,0,N'MANTENIMIENTO',CAST('19000101' AS DateTime), N'999999999')</v>
      </c>
    </row>
    <row r="1193" spans="1:4" x14ac:dyDescent="0.25">
      <c r="A1193" s="178">
        <f t="shared" si="37"/>
        <v>1192</v>
      </c>
      <c r="B1193" s="173">
        <v>19860406</v>
      </c>
      <c r="C1193">
        <v>54.5</v>
      </c>
      <c r="D1193" s="178" t="str">
        <f t="shared" si="36"/>
        <v>,(CAST('19860406' AS DateTime),54.5,0,N'MANTENIMIENTO',CAST('19000101' AS DateTime), N'999999999')</v>
      </c>
    </row>
    <row r="1194" spans="1:4" x14ac:dyDescent="0.25">
      <c r="A1194" s="178">
        <f t="shared" si="37"/>
        <v>1193</v>
      </c>
      <c r="B1194" s="173">
        <v>19860407</v>
      </c>
      <c r="C1194">
        <v>54.5</v>
      </c>
      <c r="D1194" s="178" t="str">
        <f t="shared" si="36"/>
        <v>,(CAST('19860407' AS DateTime),54.5,0,N'MANTENIMIENTO',CAST('19000101' AS DateTime), N'999999999')</v>
      </c>
    </row>
    <row r="1195" spans="1:4" x14ac:dyDescent="0.25">
      <c r="A1195" s="178">
        <f t="shared" si="37"/>
        <v>1194</v>
      </c>
      <c r="B1195" s="173">
        <v>19860408</v>
      </c>
      <c r="C1195">
        <v>54.5</v>
      </c>
      <c r="D1195" s="178" t="str">
        <f t="shared" si="36"/>
        <v>,(CAST('19860408' AS DateTime),54.5,0,N'MANTENIMIENTO',CAST('19000101' AS DateTime), N'999999999')</v>
      </c>
    </row>
    <row r="1196" spans="1:4" x14ac:dyDescent="0.25">
      <c r="A1196" s="178">
        <f t="shared" si="37"/>
        <v>1195</v>
      </c>
      <c r="B1196" s="173">
        <v>19860409</v>
      </c>
      <c r="C1196">
        <v>54.5</v>
      </c>
      <c r="D1196" s="178" t="str">
        <f t="shared" si="36"/>
        <v>,(CAST('19860409' AS DateTime),54.5,0,N'MANTENIMIENTO',CAST('19000101' AS DateTime), N'999999999')</v>
      </c>
    </row>
    <row r="1197" spans="1:4" x14ac:dyDescent="0.25">
      <c r="A1197" s="178">
        <f t="shared" si="37"/>
        <v>1196</v>
      </c>
      <c r="B1197" s="173">
        <v>19860410</v>
      </c>
      <c r="C1197">
        <v>54.5</v>
      </c>
      <c r="D1197" s="178" t="str">
        <f t="shared" si="36"/>
        <v>,(CAST('19860410' AS DateTime),54.5,0,N'MANTENIMIENTO',CAST('19000101' AS DateTime), N'999999999')</v>
      </c>
    </row>
    <row r="1198" spans="1:4" x14ac:dyDescent="0.25">
      <c r="A1198" s="178">
        <f t="shared" si="37"/>
        <v>1197</v>
      </c>
      <c r="B1198" s="173">
        <v>19860411</v>
      </c>
      <c r="C1198">
        <v>54.5</v>
      </c>
      <c r="D1198" s="178" t="str">
        <f t="shared" si="36"/>
        <v>,(CAST('19860411' AS DateTime),54.5,0,N'MANTENIMIENTO',CAST('19000101' AS DateTime), N'999999999')</v>
      </c>
    </row>
    <row r="1199" spans="1:4" x14ac:dyDescent="0.25">
      <c r="A1199" s="178">
        <f t="shared" si="37"/>
        <v>1198</v>
      </c>
      <c r="B1199" s="173">
        <v>19860412</v>
      </c>
      <c r="C1199">
        <v>54.5</v>
      </c>
      <c r="D1199" s="178" t="str">
        <f t="shared" si="36"/>
        <v>,(CAST('19860412' AS DateTime),54.5,0,N'MANTENIMIENTO',CAST('19000101' AS DateTime), N'999999999')</v>
      </c>
    </row>
    <row r="1200" spans="1:4" x14ac:dyDescent="0.25">
      <c r="A1200" s="178">
        <f t="shared" si="37"/>
        <v>1199</v>
      </c>
      <c r="B1200" s="173">
        <v>19860413</v>
      </c>
      <c r="C1200">
        <v>54.5</v>
      </c>
      <c r="D1200" s="178" t="str">
        <f t="shared" si="36"/>
        <v>,(CAST('19860413' AS DateTime),54.5,0,N'MANTENIMIENTO',CAST('19000101' AS DateTime), N'999999999')</v>
      </c>
    </row>
    <row r="1201" spans="1:4" x14ac:dyDescent="0.25">
      <c r="A1201" s="178">
        <f t="shared" si="37"/>
        <v>1200</v>
      </c>
      <c r="B1201" s="173">
        <v>19860414</v>
      </c>
      <c r="C1201">
        <v>54.5</v>
      </c>
      <c r="D1201" s="178" t="str">
        <f t="shared" si="36"/>
        <v>,(CAST('19860414' AS DateTime),54.5,0,N'MANTENIMIENTO',CAST('19000101' AS DateTime), N'999999999')</v>
      </c>
    </row>
    <row r="1202" spans="1:4" x14ac:dyDescent="0.25">
      <c r="A1202" s="178">
        <f t="shared" si="37"/>
        <v>1201</v>
      </c>
      <c r="B1202" s="173">
        <v>19860415</v>
      </c>
      <c r="C1202">
        <v>54.5</v>
      </c>
      <c r="D1202" s="178" t="str">
        <f t="shared" si="36"/>
        <v>,(CAST('19860415' AS DateTime),54.5,0,N'MANTENIMIENTO',CAST('19000101' AS DateTime), N'999999999')</v>
      </c>
    </row>
    <row r="1203" spans="1:4" x14ac:dyDescent="0.25">
      <c r="A1203" s="178">
        <f t="shared" si="37"/>
        <v>1202</v>
      </c>
      <c r="B1203" s="173">
        <v>19860416</v>
      </c>
      <c r="C1203">
        <v>54.5</v>
      </c>
      <c r="D1203" s="178" t="str">
        <f t="shared" si="36"/>
        <v>,(CAST('19860416' AS DateTime),54.5,0,N'MANTENIMIENTO',CAST('19000101' AS DateTime), N'999999999')</v>
      </c>
    </row>
    <row r="1204" spans="1:4" x14ac:dyDescent="0.25">
      <c r="A1204" s="178">
        <f t="shared" si="37"/>
        <v>1203</v>
      </c>
      <c r="B1204" s="173">
        <v>19860417</v>
      </c>
      <c r="C1204">
        <v>54.5</v>
      </c>
      <c r="D1204" s="178" t="str">
        <f t="shared" si="36"/>
        <v>,(CAST('19860417' AS DateTime),54.5,0,N'MANTENIMIENTO',CAST('19000101' AS DateTime), N'999999999')</v>
      </c>
    </row>
    <row r="1205" spans="1:4" x14ac:dyDescent="0.25">
      <c r="A1205" s="178">
        <f t="shared" si="37"/>
        <v>1204</v>
      </c>
      <c r="B1205" s="173">
        <v>19860418</v>
      </c>
      <c r="C1205">
        <v>54.5</v>
      </c>
      <c r="D1205" s="178" t="str">
        <f t="shared" si="36"/>
        <v>,(CAST('19860418' AS DateTime),54.5,0,N'MANTENIMIENTO',CAST('19000101' AS DateTime), N'999999999')</v>
      </c>
    </row>
    <row r="1206" spans="1:4" x14ac:dyDescent="0.25">
      <c r="A1206" s="178">
        <f t="shared" si="37"/>
        <v>1205</v>
      </c>
      <c r="B1206" s="173">
        <v>19860419</v>
      </c>
      <c r="C1206">
        <v>54.5</v>
      </c>
      <c r="D1206" s="178" t="str">
        <f t="shared" si="36"/>
        <v>,(CAST('19860419' AS DateTime),54.5,0,N'MANTENIMIENTO',CAST('19000101' AS DateTime), N'999999999')</v>
      </c>
    </row>
    <row r="1207" spans="1:4" x14ac:dyDescent="0.25">
      <c r="A1207" s="178">
        <f t="shared" si="37"/>
        <v>1206</v>
      </c>
      <c r="B1207" s="173">
        <v>19860420</v>
      </c>
      <c r="C1207">
        <v>54.5</v>
      </c>
      <c r="D1207" s="178" t="str">
        <f t="shared" si="36"/>
        <v>,(CAST('19860420' AS DateTime),54.5,0,N'MANTENIMIENTO',CAST('19000101' AS DateTime), N'999999999')</v>
      </c>
    </row>
    <row r="1208" spans="1:4" x14ac:dyDescent="0.25">
      <c r="A1208" s="178">
        <f t="shared" si="37"/>
        <v>1207</v>
      </c>
      <c r="B1208" s="173">
        <v>19860421</v>
      </c>
      <c r="C1208">
        <v>54.5</v>
      </c>
      <c r="D1208" s="178" t="str">
        <f t="shared" si="36"/>
        <v>,(CAST('19860421' AS DateTime),54.5,0,N'MANTENIMIENTO',CAST('19000101' AS DateTime), N'999999999')</v>
      </c>
    </row>
    <row r="1209" spans="1:4" x14ac:dyDescent="0.25">
      <c r="A1209" s="178">
        <f t="shared" si="37"/>
        <v>1208</v>
      </c>
      <c r="B1209" s="173">
        <v>19860422</v>
      </c>
      <c r="C1209">
        <v>54.5</v>
      </c>
      <c r="D1209" s="178" t="str">
        <f t="shared" si="36"/>
        <v>,(CAST('19860422' AS DateTime),54.5,0,N'MANTENIMIENTO',CAST('19000101' AS DateTime), N'999999999')</v>
      </c>
    </row>
    <row r="1210" spans="1:4" x14ac:dyDescent="0.25">
      <c r="A1210" s="178">
        <f t="shared" si="37"/>
        <v>1209</v>
      </c>
      <c r="B1210" s="173">
        <v>19860423</v>
      </c>
      <c r="C1210">
        <v>54.5</v>
      </c>
      <c r="D1210" s="178" t="str">
        <f t="shared" si="36"/>
        <v>,(CAST('19860423' AS DateTime),54.5,0,N'MANTENIMIENTO',CAST('19000101' AS DateTime), N'999999999')</v>
      </c>
    </row>
    <row r="1211" spans="1:4" x14ac:dyDescent="0.25">
      <c r="A1211" s="178">
        <f t="shared" si="37"/>
        <v>1210</v>
      </c>
      <c r="B1211" s="173">
        <v>19860424</v>
      </c>
      <c r="C1211">
        <v>54.5</v>
      </c>
      <c r="D1211" s="178" t="str">
        <f t="shared" si="36"/>
        <v>,(CAST('19860424' AS DateTime),54.5,0,N'MANTENIMIENTO',CAST('19000101' AS DateTime), N'999999999')</v>
      </c>
    </row>
    <row r="1212" spans="1:4" x14ac:dyDescent="0.25">
      <c r="A1212" s="178">
        <f t="shared" si="37"/>
        <v>1211</v>
      </c>
      <c r="B1212" s="173">
        <v>19860425</v>
      </c>
      <c r="C1212">
        <v>54.5</v>
      </c>
      <c r="D1212" s="178" t="str">
        <f t="shared" si="36"/>
        <v>,(CAST('19860425' AS DateTime),54.5,0,N'MANTENIMIENTO',CAST('19000101' AS DateTime), N'999999999')</v>
      </c>
    </row>
    <row r="1213" spans="1:4" x14ac:dyDescent="0.25">
      <c r="A1213" s="178">
        <f t="shared" si="37"/>
        <v>1212</v>
      </c>
      <c r="B1213" s="173">
        <v>19860426</v>
      </c>
      <c r="C1213">
        <v>54.5</v>
      </c>
      <c r="D1213" s="178" t="str">
        <f t="shared" si="36"/>
        <v>,(CAST('19860426' AS DateTime),54.5,0,N'MANTENIMIENTO',CAST('19000101' AS DateTime), N'999999999')</v>
      </c>
    </row>
    <row r="1214" spans="1:4" x14ac:dyDescent="0.25">
      <c r="A1214" s="178">
        <f t="shared" si="37"/>
        <v>1213</v>
      </c>
      <c r="B1214" s="173">
        <v>19860427</v>
      </c>
      <c r="C1214">
        <v>54.5</v>
      </c>
      <c r="D1214" s="178" t="str">
        <f t="shared" si="36"/>
        <v>,(CAST('19860427' AS DateTime),54.5,0,N'MANTENIMIENTO',CAST('19000101' AS DateTime), N'999999999')</v>
      </c>
    </row>
    <row r="1215" spans="1:4" x14ac:dyDescent="0.25">
      <c r="A1215" s="178">
        <f t="shared" si="37"/>
        <v>1214</v>
      </c>
      <c r="B1215" s="173">
        <v>19860428</v>
      </c>
      <c r="C1215">
        <v>54.5</v>
      </c>
      <c r="D1215" s="178" t="str">
        <f t="shared" si="36"/>
        <v>,(CAST('19860428' AS DateTime),54.5,0,N'MANTENIMIENTO',CAST('19000101' AS DateTime), N'999999999')</v>
      </c>
    </row>
    <row r="1216" spans="1:4" x14ac:dyDescent="0.25">
      <c r="A1216" s="178">
        <f t="shared" si="37"/>
        <v>1215</v>
      </c>
      <c r="B1216" s="173">
        <v>19860429</v>
      </c>
      <c r="C1216">
        <v>54.5</v>
      </c>
      <c r="D1216" s="178" t="str">
        <f t="shared" si="36"/>
        <v>,(CAST('19860429' AS DateTime),54.5,0,N'MANTENIMIENTO',CAST('19000101' AS DateTime), N'999999999')</v>
      </c>
    </row>
    <row r="1217" spans="1:4" x14ac:dyDescent="0.25">
      <c r="A1217" s="178">
        <f t="shared" si="37"/>
        <v>1216</v>
      </c>
      <c r="B1217" s="173">
        <v>19860430</v>
      </c>
      <c r="C1217">
        <v>54.5</v>
      </c>
      <c r="D1217" s="178" t="str">
        <f t="shared" si="36"/>
        <v>,(CAST('19860430' AS DateTime),54.5,0,N'MANTENIMIENTO',CAST('19000101' AS DateTime), N'999999999')</v>
      </c>
    </row>
    <row r="1218" spans="1:4" x14ac:dyDescent="0.25">
      <c r="A1218" s="178">
        <f t="shared" si="37"/>
        <v>1217</v>
      </c>
      <c r="B1218" s="173">
        <v>19860501</v>
      </c>
      <c r="C1218">
        <v>54.75</v>
      </c>
      <c r="D1218" s="178" t="str">
        <f t="shared" si="36"/>
        <v>,(CAST('19860501' AS DateTime),54.75,0,N'MANTENIMIENTO',CAST('19000101' AS DateTime), N'999999999')</v>
      </c>
    </row>
    <row r="1219" spans="1:4" x14ac:dyDescent="0.25">
      <c r="A1219" s="178">
        <f t="shared" si="37"/>
        <v>1218</v>
      </c>
      <c r="B1219" s="173">
        <v>19860502</v>
      </c>
      <c r="C1219">
        <v>54.75</v>
      </c>
      <c r="D1219" s="178" t="str">
        <f t="shared" ref="D1219:D1282" si="38">+CONCATENATE(",(CAST(","'",B1219,"'"," AS DateTime),",(SUBSTITUTE(C1219,",",".")),",0,N'MANTENIMIENTO',CAST('19000101' AS DateTime), N'999999999')")</f>
        <v>,(CAST('19860502' AS DateTime),54.75,0,N'MANTENIMIENTO',CAST('19000101' AS DateTime), N'999999999')</v>
      </c>
    </row>
    <row r="1220" spans="1:4" x14ac:dyDescent="0.25">
      <c r="A1220" s="178">
        <f t="shared" ref="A1220:A1283" si="39">A1219+1</f>
        <v>1219</v>
      </c>
      <c r="B1220" s="173">
        <v>19860503</v>
      </c>
      <c r="C1220">
        <v>54.75</v>
      </c>
      <c r="D1220" s="178" t="str">
        <f t="shared" si="38"/>
        <v>,(CAST('19860503' AS DateTime),54.75,0,N'MANTENIMIENTO',CAST('19000101' AS DateTime), N'999999999')</v>
      </c>
    </row>
    <row r="1221" spans="1:4" x14ac:dyDescent="0.25">
      <c r="A1221" s="178">
        <f t="shared" si="39"/>
        <v>1220</v>
      </c>
      <c r="B1221" s="173">
        <v>19860504</v>
      </c>
      <c r="C1221">
        <v>54.75</v>
      </c>
      <c r="D1221" s="178" t="str">
        <f t="shared" si="38"/>
        <v>,(CAST('19860504' AS DateTime),54.75,0,N'MANTENIMIENTO',CAST('19000101' AS DateTime), N'999999999')</v>
      </c>
    </row>
    <row r="1222" spans="1:4" x14ac:dyDescent="0.25">
      <c r="A1222" s="178">
        <f t="shared" si="39"/>
        <v>1221</v>
      </c>
      <c r="B1222" s="173">
        <v>19860505</v>
      </c>
      <c r="C1222">
        <v>54.75</v>
      </c>
      <c r="D1222" s="178" t="str">
        <f t="shared" si="38"/>
        <v>,(CAST('19860505' AS DateTime),54.75,0,N'MANTENIMIENTO',CAST('19000101' AS DateTime), N'999999999')</v>
      </c>
    </row>
    <row r="1223" spans="1:4" x14ac:dyDescent="0.25">
      <c r="A1223" s="178">
        <f t="shared" si="39"/>
        <v>1222</v>
      </c>
      <c r="B1223" s="173">
        <v>19860506</v>
      </c>
      <c r="C1223">
        <v>54.75</v>
      </c>
      <c r="D1223" s="178" t="str">
        <f t="shared" si="38"/>
        <v>,(CAST('19860506' AS DateTime),54.75,0,N'MANTENIMIENTO',CAST('19000101' AS DateTime), N'999999999')</v>
      </c>
    </row>
    <row r="1224" spans="1:4" x14ac:dyDescent="0.25">
      <c r="A1224" s="178">
        <f t="shared" si="39"/>
        <v>1223</v>
      </c>
      <c r="B1224" s="173">
        <v>19860507</v>
      </c>
      <c r="C1224">
        <v>54.75</v>
      </c>
      <c r="D1224" s="178" t="str">
        <f t="shared" si="38"/>
        <v>,(CAST('19860507' AS DateTime),54.75,0,N'MANTENIMIENTO',CAST('19000101' AS DateTime), N'999999999')</v>
      </c>
    </row>
    <row r="1225" spans="1:4" x14ac:dyDescent="0.25">
      <c r="A1225" s="178">
        <f t="shared" si="39"/>
        <v>1224</v>
      </c>
      <c r="B1225" s="173">
        <v>19860508</v>
      </c>
      <c r="C1225">
        <v>54.75</v>
      </c>
      <c r="D1225" s="178" t="str">
        <f t="shared" si="38"/>
        <v>,(CAST('19860508' AS DateTime),54.75,0,N'MANTENIMIENTO',CAST('19000101' AS DateTime), N'999999999')</v>
      </c>
    </row>
    <row r="1226" spans="1:4" x14ac:dyDescent="0.25">
      <c r="A1226" s="178">
        <f t="shared" si="39"/>
        <v>1225</v>
      </c>
      <c r="B1226" s="173">
        <v>19860509</v>
      </c>
      <c r="C1226">
        <v>54.75</v>
      </c>
      <c r="D1226" s="178" t="str">
        <f t="shared" si="38"/>
        <v>,(CAST('19860509' AS DateTime),54.75,0,N'MANTENIMIENTO',CAST('19000101' AS DateTime), N'999999999')</v>
      </c>
    </row>
    <row r="1227" spans="1:4" x14ac:dyDescent="0.25">
      <c r="A1227" s="178">
        <f t="shared" si="39"/>
        <v>1226</v>
      </c>
      <c r="B1227" s="173">
        <v>19860510</v>
      </c>
      <c r="C1227">
        <v>54.75</v>
      </c>
      <c r="D1227" s="178" t="str">
        <f t="shared" si="38"/>
        <v>,(CAST('19860510' AS DateTime),54.75,0,N'MANTENIMIENTO',CAST('19000101' AS DateTime), N'999999999')</v>
      </c>
    </row>
    <row r="1228" spans="1:4" x14ac:dyDescent="0.25">
      <c r="A1228" s="178">
        <f t="shared" si="39"/>
        <v>1227</v>
      </c>
      <c r="B1228" s="173">
        <v>19860511</v>
      </c>
      <c r="C1228">
        <v>54.75</v>
      </c>
      <c r="D1228" s="178" t="str">
        <f t="shared" si="38"/>
        <v>,(CAST('19860511' AS DateTime),54.75,0,N'MANTENIMIENTO',CAST('19000101' AS DateTime), N'999999999')</v>
      </c>
    </row>
    <row r="1229" spans="1:4" x14ac:dyDescent="0.25">
      <c r="A1229" s="178">
        <f t="shared" si="39"/>
        <v>1228</v>
      </c>
      <c r="B1229" s="173">
        <v>19860512</v>
      </c>
      <c r="C1229">
        <v>54.75</v>
      </c>
      <c r="D1229" s="178" t="str">
        <f t="shared" si="38"/>
        <v>,(CAST('19860512' AS DateTime),54.75,0,N'MANTENIMIENTO',CAST('19000101' AS DateTime), N'999999999')</v>
      </c>
    </row>
    <row r="1230" spans="1:4" x14ac:dyDescent="0.25">
      <c r="A1230" s="178">
        <f t="shared" si="39"/>
        <v>1229</v>
      </c>
      <c r="B1230" s="173">
        <v>19860513</v>
      </c>
      <c r="C1230">
        <v>54.75</v>
      </c>
      <c r="D1230" s="178" t="str">
        <f t="shared" si="38"/>
        <v>,(CAST('19860513' AS DateTime),54.75,0,N'MANTENIMIENTO',CAST('19000101' AS DateTime), N'999999999')</v>
      </c>
    </row>
    <row r="1231" spans="1:4" x14ac:dyDescent="0.25">
      <c r="A1231" s="178">
        <f t="shared" si="39"/>
        <v>1230</v>
      </c>
      <c r="B1231" s="173">
        <v>19860514</v>
      </c>
      <c r="C1231">
        <v>54.75</v>
      </c>
      <c r="D1231" s="178" t="str">
        <f t="shared" si="38"/>
        <v>,(CAST('19860514' AS DateTime),54.75,0,N'MANTENIMIENTO',CAST('19000101' AS DateTime), N'999999999')</v>
      </c>
    </row>
    <row r="1232" spans="1:4" x14ac:dyDescent="0.25">
      <c r="A1232" s="178">
        <f t="shared" si="39"/>
        <v>1231</v>
      </c>
      <c r="B1232" s="173">
        <v>19860515</v>
      </c>
      <c r="C1232">
        <v>54.75</v>
      </c>
      <c r="D1232" s="178" t="str">
        <f t="shared" si="38"/>
        <v>,(CAST('19860515' AS DateTime),54.75,0,N'MANTENIMIENTO',CAST('19000101' AS DateTime), N'999999999')</v>
      </c>
    </row>
    <row r="1233" spans="1:4" x14ac:dyDescent="0.25">
      <c r="A1233" s="178">
        <f t="shared" si="39"/>
        <v>1232</v>
      </c>
      <c r="B1233" s="173">
        <v>19860516</v>
      </c>
      <c r="C1233">
        <v>54.75</v>
      </c>
      <c r="D1233" s="178" t="str">
        <f t="shared" si="38"/>
        <v>,(CAST('19860516' AS DateTime),54.75,0,N'MANTENIMIENTO',CAST('19000101' AS DateTime), N'999999999')</v>
      </c>
    </row>
    <row r="1234" spans="1:4" x14ac:dyDescent="0.25">
      <c r="A1234" s="178">
        <f t="shared" si="39"/>
        <v>1233</v>
      </c>
      <c r="B1234" s="173">
        <v>19860517</v>
      </c>
      <c r="C1234">
        <v>54.75</v>
      </c>
      <c r="D1234" s="178" t="str">
        <f t="shared" si="38"/>
        <v>,(CAST('19860517' AS DateTime),54.75,0,N'MANTENIMIENTO',CAST('19000101' AS DateTime), N'999999999')</v>
      </c>
    </row>
    <row r="1235" spans="1:4" x14ac:dyDescent="0.25">
      <c r="A1235" s="178">
        <f t="shared" si="39"/>
        <v>1234</v>
      </c>
      <c r="B1235" s="173">
        <v>19860518</v>
      </c>
      <c r="C1235">
        <v>54.75</v>
      </c>
      <c r="D1235" s="178" t="str">
        <f t="shared" si="38"/>
        <v>,(CAST('19860518' AS DateTime),54.75,0,N'MANTENIMIENTO',CAST('19000101' AS DateTime), N'999999999')</v>
      </c>
    </row>
    <row r="1236" spans="1:4" x14ac:dyDescent="0.25">
      <c r="A1236" s="178">
        <f t="shared" si="39"/>
        <v>1235</v>
      </c>
      <c r="B1236" s="173">
        <v>19860519</v>
      </c>
      <c r="C1236">
        <v>54.75</v>
      </c>
      <c r="D1236" s="178" t="str">
        <f t="shared" si="38"/>
        <v>,(CAST('19860519' AS DateTime),54.75,0,N'MANTENIMIENTO',CAST('19000101' AS DateTime), N'999999999')</v>
      </c>
    </row>
    <row r="1237" spans="1:4" x14ac:dyDescent="0.25">
      <c r="A1237" s="178">
        <f t="shared" si="39"/>
        <v>1236</v>
      </c>
      <c r="B1237" s="173">
        <v>19860520</v>
      </c>
      <c r="C1237">
        <v>55.1</v>
      </c>
      <c r="D1237" s="178" t="str">
        <f t="shared" si="38"/>
        <v>,(CAST('19860520' AS DateTime),55.1,0,N'MANTENIMIENTO',CAST('19000101' AS DateTime), N'999999999')</v>
      </c>
    </row>
    <row r="1238" spans="1:4" x14ac:dyDescent="0.25">
      <c r="A1238" s="178">
        <f t="shared" si="39"/>
        <v>1237</v>
      </c>
      <c r="B1238" s="173">
        <v>19860521</v>
      </c>
      <c r="C1238">
        <v>55.1</v>
      </c>
      <c r="D1238" s="178" t="str">
        <f t="shared" si="38"/>
        <v>,(CAST('19860521' AS DateTime),55.1,0,N'MANTENIMIENTO',CAST('19000101' AS DateTime), N'999999999')</v>
      </c>
    </row>
    <row r="1239" spans="1:4" x14ac:dyDescent="0.25">
      <c r="A1239" s="178">
        <f t="shared" si="39"/>
        <v>1238</v>
      </c>
      <c r="B1239" s="173">
        <v>19860522</v>
      </c>
      <c r="C1239">
        <v>55.1</v>
      </c>
      <c r="D1239" s="178" t="str">
        <f t="shared" si="38"/>
        <v>,(CAST('19860522' AS DateTime),55.1,0,N'MANTENIMIENTO',CAST('19000101' AS DateTime), N'999999999')</v>
      </c>
    </row>
    <row r="1240" spans="1:4" x14ac:dyDescent="0.25">
      <c r="A1240" s="178">
        <f t="shared" si="39"/>
        <v>1239</v>
      </c>
      <c r="B1240" s="173">
        <v>19860523</v>
      </c>
      <c r="C1240">
        <v>55.1</v>
      </c>
      <c r="D1240" s="178" t="str">
        <f t="shared" si="38"/>
        <v>,(CAST('19860523' AS DateTime),55.1,0,N'MANTENIMIENTO',CAST('19000101' AS DateTime), N'999999999')</v>
      </c>
    </row>
    <row r="1241" spans="1:4" x14ac:dyDescent="0.25">
      <c r="A1241" s="178">
        <f t="shared" si="39"/>
        <v>1240</v>
      </c>
      <c r="B1241" s="173">
        <v>19860524</v>
      </c>
      <c r="C1241">
        <v>55.1</v>
      </c>
      <c r="D1241" s="178" t="str">
        <f t="shared" si="38"/>
        <v>,(CAST('19860524' AS DateTime),55.1,0,N'MANTENIMIENTO',CAST('19000101' AS DateTime), N'999999999')</v>
      </c>
    </row>
    <row r="1242" spans="1:4" x14ac:dyDescent="0.25">
      <c r="A1242" s="178">
        <f t="shared" si="39"/>
        <v>1241</v>
      </c>
      <c r="B1242" s="173">
        <v>19860525</v>
      </c>
      <c r="C1242">
        <v>55.1</v>
      </c>
      <c r="D1242" s="178" t="str">
        <f t="shared" si="38"/>
        <v>,(CAST('19860525' AS DateTime),55.1,0,N'MANTENIMIENTO',CAST('19000101' AS DateTime), N'999999999')</v>
      </c>
    </row>
    <row r="1243" spans="1:4" x14ac:dyDescent="0.25">
      <c r="A1243" s="178">
        <f t="shared" si="39"/>
        <v>1242</v>
      </c>
      <c r="B1243" s="173">
        <v>19860526</v>
      </c>
      <c r="C1243">
        <v>55.1</v>
      </c>
      <c r="D1243" s="178" t="str">
        <f t="shared" si="38"/>
        <v>,(CAST('19860526' AS DateTime),55.1,0,N'MANTENIMIENTO',CAST('19000101' AS DateTime), N'999999999')</v>
      </c>
    </row>
    <row r="1244" spans="1:4" x14ac:dyDescent="0.25">
      <c r="A1244" s="178">
        <f t="shared" si="39"/>
        <v>1243</v>
      </c>
      <c r="B1244" s="173">
        <v>19860527</v>
      </c>
      <c r="C1244">
        <v>55.1</v>
      </c>
      <c r="D1244" s="178" t="str">
        <f t="shared" si="38"/>
        <v>,(CAST('19860527' AS DateTime),55.1,0,N'MANTENIMIENTO',CAST('19000101' AS DateTime), N'999999999')</v>
      </c>
    </row>
    <row r="1245" spans="1:4" x14ac:dyDescent="0.25">
      <c r="A1245" s="178">
        <f t="shared" si="39"/>
        <v>1244</v>
      </c>
      <c r="B1245" s="173">
        <v>19860528</v>
      </c>
      <c r="C1245">
        <v>55.1</v>
      </c>
      <c r="D1245" s="178" t="str">
        <f t="shared" si="38"/>
        <v>,(CAST('19860528' AS DateTime),55.1,0,N'MANTENIMIENTO',CAST('19000101' AS DateTime), N'999999999')</v>
      </c>
    </row>
    <row r="1246" spans="1:4" x14ac:dyDescent="0.25">
      <c r="A1246" s="178">
        <f t="shared" si="39"/>
        <v>1245</v>
      </c>
      <c r="B1246" s="173">
        <v>19860529</v>
      </c>
      <c r="C1246">
        <v>55.1</v>
      </c>
      <c r="D1246" s="178" t="str">
        <f t="shared" si="38"/>
        <v>,(CAST('19860529' AS DateTime),55.1,0,N'MANTENIMIENTO',CAST('19000101' AS DateTime), N'999999999')</v>
      </c>
    </row>
    <row r="1247" spans="1:4" x14ac:dyDescent="0.25">
      <c r="A1247" s="178">
        <f t="shared" si="39"/>
        <v>1246</v>
      </c>
      <c r="B1247" s="173">
        <v>19860530</v>
      </c>
      <c r="C1247">
        <v>55.1</v>
      </c>
      <c r="D1247" s="178" t="str">
        <f t="shared" si="38"/>
        <v>,(CAST('19860530' AS DateTime),55.1,0,N'MANTENIMIENTO',CAST('19000101' AS DateTime), N'999999999')</v>
      </c>
    </row>
    <row r="1248" spans="1:4" x14ac:dyDescent="0.25">
      <c r="A1248" s="178">
        <f t="shared" si="39"/>
        <v>1247</v>
      </c>
      <c r="B1248" s="173">
        <v>19860531</v>
      </c>
      <c r="C1248">
        <v>55.1</v>
      </c>
      <c r="D1248" s="178" t="str">
        <f t="shared" si="38"/>
        <v>,(CAST('19860531' AS DateTime),55.1,0,N'MANTENIMIENTO',CAST('19000101' AS DateTime), N'999999999')</v>
      </c>
    </row>
    <row r="1249" spans="1:4" x14ac:dyDescent="0.25">
      <c r="A1249" s="178">
        <f t="shared" si="39"/>
        <v>1248</v>
      </c>
      <c r="B1249" s="173">
        <v>19860601</v>
      </c>
      <c r="C1249">
        <v>55.1</v>
      </c>
      <c r="D1249" s="178" t="str">
        <f t="shared" si="38"/>
        <v>,(CAST('19860601' AS DateTime),55.1,0,N'MANTENIMIENTO',CAST('19000101' AS DateTime), N'999999999')</v>
      </c>
    </row>
    <row r="1250" spans="1:4" x14ac:dyDescent="0.25">
      <c r="A1250" s="178">
        <f t="shared" si="39"/>
        <v>1249</v>
      </c>
      <c r="B1250" s="173">
        <v>19860602</v>
      </c>
      <c r="C1250">
        <v>55.1</v>
      </c>
      <c r="D1250" s="178" t="str">
        <f t="shared" si="38"/>
        <v>,(CAST('19860602' AS DateTime),55.1,0,N'MANTENIMIENTO',CAST('19000101' AS DateTime), N'999999999')</v>
      </c>
    </row>
    <row r="1251" spans="1:4" x14ac:dyDescent="0.25">
      <c r="A1251" s="178">
        <f t="shared" si="39"/>
        <v>1250</v>
      </c>
      <c r="B1251" s="173">
        <v>19860603</v>
      </c>
      <c r="C1251">
        <v>55.1</v>
      </c>
      <c r="D1251" s="178" t="str">
        <f t="shared" si="38"/>
        <v>,(CAST('19860603' AS DateTime),55.1,0,N'MANTENIMIENTO',CAST('19000101' AS DateTime), N'999999999')</v>
      </c>
    </row>
    <row r="1252" spans="1:4" x14ac:dyDescent="0.25">
      <c r="A1252" s="178">
        <f t="shared" si="39"/>
        <v>1251</v>
      </c>
      <c r="B1252" s="173">
        <v>19860604</v>
      </c>
      <c r="C1252">
        <v>55.1</v>
      </c>
      <c r="D1252" s="178" t="str">
        <f t="shared" si="38"/>
        <v>,(CAST('19860604' AS DateTime),55.1,0,N'MANTENIMIENTO',CAST('19000101' AS DateTime), N'999999999')</v>
      </c>
    </row>
    <row r="1253" spans="1:4" x14ac:dyDescent="0.25">
      <c r="A1253" s="178">
        <f t="shared" si="39"/>
        <v>1252</v>
      </c>
      <c r="B1253" s="173">
        <v>19860605</v>
      </c>
      <c r="C1253">
        <v>55.1</v>
      </c>
      <c r="D1253" s="178" t="str">
        <f t="shared" si="38"/>
        <v>,(CAST('19860605' AS DateTime),55.1,0,N'MANTENIMIENTO',CAST('19000101' AS DateTime), N'999999999')</v>
      </c>
    </row>
    <row r="1254" spans="1:4" x14ac:dyDescent="0.25">
      <c r="A1254" s="178">
        <f t="shared" si="39"/>
        <v>1253</v>
      </c>
      <c r="B1254" s="173">
        <v>19860606</v>
      </c>
      <c r="C1254">
        <v>55.1</v>
      </c>
      <c r="D1254" s="178" t="str">
        <f t="shared" si="38"/>
        <v>,(CAST('19860606' AS DateTime),55.1,0,N'MANTENIMIENTO',CAST('19000101' AS DateTime), N'999999999')</v>
      </c>
    </row>
    <row r="1255" spans="1:4" x14ac:dyDescent="0.25">
      <c r="A1255" s="178">
        <f t="shared" si="39"/>
        <v>1254</v>
      </c>
      <c r="B1255" s="173">
        <v>19860607</v>
      </c>
      <c r="C1255">
        <v>55.1</v>
      </c>
      <c r="D1255" s="178" t="str">
        <f t="shared" si="38"/>
        <v>,(CAST('19860607' AS DateTime),55.1,0,N'MANTENIMIENTO',CAST('19000101' AS DateTime), N'999999999')</v>
      </c>
    </row>
    <row r="1256" spans="1:4" x14ac:dyDescent="0.25">
      <c r="A1256" s="178">
        <f t="shared" si="39"/>
        <v>1255</v>
      </c>
      <c r="B1256" s="173">
        <v>19860608</v>
      </c>
      <c r="C1256">
        <v>55.1</v>
      </c>
      <c r="D1256" s="178" t="str">
        <f t="shared" si="38"/>
        <v>,(CAST('19860608' AS DateTime),55.1,0,N'MANTENIMIENTO',CAST('19000101' AS DateTime), N'999999999')</v>
      </c>
    </row>
    <row r="1257" spans="1:4" x14ac:dyDescent="0.25">
      <c r="A1257" s="178">
        <f t="shared" si="39"/>
        <v>1256</v>
      </c>
      <c r="B1257" s="173">
        <v>19860609</v>
      </c>
      <c r="C1257">
        <v>55.1</v>
      </c>
      <c r="D1257" s="178" t="str">
        <f t="shared" si="38"/>
        <v>,(CAST('19860609' AS DateTime),55.1,0,N'MANTENIMIENTO',CAST('19000101' AS DateTime), N'999999999')</v>
      </c>
    </row>
    <row r="1258" spans="1:4" x14ac:dyDescent="0.25">
      <c r="A1258" s="178">
        <f t="shared" si="39"/>
        <v>1257</v>
      </c>
      <c r="B1258" s="173">
        <v>19860610</v>
      </c>
      <c r="C1258">
        <v>55.1</v>
      </c>
      <c r="D1258" s="178" t="str">
        <f t="shared" si="38"/>
        <v>,(CAST('19860610' AS DateTime),55.1,0,N'MANTENIMIENTO',CAST('19000101' AS DateTime), N'999999999')</v>
      </c>
    </row>
    <row r="1259" spans="1:4" x14ac:dyDescent="0.25">
      <c r="A1259" s="178">
        <f t="shared" si="39"/>
        <v>1258</v>
      </c>
      <c r="B1259" s="173">
        <v>19860611</v>
      </c>
      <c r="C1259">
        <v>55.1</v>
      </c>
      <c r="D1259" s="178" t="str">
        <f t="shared" si="38"/>
        <v>,(CAST('19860611' AS DateTime),55.1,0,N'MANTENIMIENTO',CAST('19000101' AS DateTime), N'999999999')</v>
      </c>
    </row>
    <row r="1260" spans="1:4" x14ac:dyDescent="0.25">
      <c r="A1260" s="178">
        <f t="shared" si="39"/>
        <v>1259</v>
      </c>
      <c r="B1260" s="173">
        <v>19860612</v>
      </c>
      <c r="C1260">
        <v>55.45</v>
      </c>
      <c r="D1260" s="178" t="str">
        <f t="shared" si="38"/>
        <v>,(CAST('19860612' AS DateTime),55.45,0,N'MANTENIMIENTO',CAST('19000101' AS DateTime), N'999999999')</v>
      </c>
    </row>
    <row r="1261" spans="1:4" x14ac:dyDescent="0.25">
      <c r="A1261" s="178">
        <f t="shared" si="39"/>
        <v>1260</v>
      </c>
      <c r="B1261" s="173">
        <v>19860613</v>
      </c>
      <c r="C1261">
        <v>55.45</v>
      </c>
      <c r="D1261" s="178" t="str">
        <f t="shared" si="38"/>
        <v>,(CAST('19860613' AS DateTime),55.45,0,N'MANTENIMIENTO',CAST('19000101' AS DateTime), N'999999999')</v>
      </c>
    </row>
    <row r="1262" spans="1:4" x14ac:dyDescent="0.25">
      <c r="A1262" s="178">
        <f t="shared" si="39"/>
        <v>1261</v>
      </c>
      <c r="B1262" s="173">
        <v>19860614</v>
      </c>
      <c r="C1262">
        <v>55.45</v>
      </c>
      <c r="D1262" s="178" t="str">
        <f t="shared" si="38"/>
        <v>,(CAST('19860614' AS DateTime),55.45,0,N'MANTENIMIENTO',CAST('19000101' AS DateTime), N'999999999')</v>
      </c>
    </row>
    <row r="1263" spans="1:4" x14ac:dyDescent="0.25">
      <c r="A1263" s="178">
        <f t="shared" si="39"/>
        <v>1262</v>
      </c>
      <c r="B1263" s="173">
        <v>19860615</v>
      </c>
      <c r="C1263">
        <v>55.45</v>
      </c>
      <c r="D1263" s="178" t="str">
        <f t="shared" si="38"/>
        <v>,(CAST('19860615' AS DateTime),55.45,0,N'MANTENIMIENTO',CAST('19000101' AS DateTime), N'999999999')</v>
      </c>
    </row>
    <row r="1264" spans="1:4" x14ac:dyDescent="0.25">
      <c r="A1264" s="178">
        <f t="shared" si="39"/>
        <v>1263</v>
      </c>
      <c r="B1264" s="173">
        <v>19860616</v>
      </c>
      <c r="C1264">
        <v>55.45</v>
      </c>
      <c r="D1264" s="178" t="str">
        <f t="shared" si="38"/>
        <v>,(CAST('19860616' AS DateTime),55.45,0,N'MANTENIMIENTO',CAST('19000101' AS DateTime), N'999999999')</v>
      </c>
    </row>
    <row r="1265" spans="1:4" x14ac:dyDescent="0.25">
      <c r="A1265" s="178">
        <f t="shared" si="39"/>
        <v>1264</v>
      </c>
      <c r="B1265" s="173">
        <v>19860617</v>
      </c>
      <c r="C1265">
        <v>55.45</v>
      </c>
      <c r="D1265" s="178" t="str">
        <f t="shared" si="38"/>
        <v>,(CAST('19860617' AS DateTime),55.45,0,N'MANTENIMIENTO',CAST('19000101' AS DateTime), N'999999999')</v>
      </c>
    </row>
    <row r="1266" spans="1:4" x14ac:dyDescent="0.25">
      <c r="A1266" s="178">
        <f t="shared" si="39"/>
        <v>1265</v>
      </c>
      <c r="B1266" s="173">
        <v>19860618</v>
      </c>
      <c r="C1266">
        <v>55.45</v>
      </c>
      <c r="D1266" s="178" t="str">
        <f t="shared" si="38"/>
        <v>,(CAST('19860618' AS DateTime),55.45,0,N'MANTENIMIENTO',CAST('19000101' AS DateTime), N'999999999')</v>
      </c>
    </row>
    <row r="1267" spans="1:4" x14ac:dyDescent="0.25">
      <c r="A1267" s="178">
        <f t="shared" si="39"/>
        <v>1266</v>
      </c>
      <c r="B1267" s="173">
        <v>19860619</v>
      </c>
      <c r="C1267">
        <v>55.45</v>
      </c>
      <c r="D1267" s="178" t="str">
        <f t="shared" si="38"/>
        <v>,(CAST('19860619' AS DateTime),55.45,0,N'MANTENIMIENTO',CAST('19000101' AS DateTime), N'999999999')</v>
      </c>
    </row>
    <row r="1268" spans="1:4" x14ac:dyDescent="0.25">
      <c r="A1268" s="178">
        <f t="shared" si="39"/>
        <v>1267</v>
      </c>
      <c r="B1268" s="173">
        <v>19860620</v>
      </c>
      <c r="C1268">
        <v>55.45</v>
      </c>
      <c r="D1268" s="178" t="str">
        <f t="shared" si="38"/>
        <v>,(CAST('19860620' AS DateTime),55.45,0,N'MANTENIMIENTO',CAST('19000101' AS DateTime), N'999999999')</v>
      </c>
    </row>
    <row r="1269" spans="1:4" x14ac:dyDescent="0.25">
      <c r="A1269" s="178">
        <f t="shared" si="39"/>
        <v>1268</v>
      </c>
      <c r="B1269" s="173">
        <v>19860621</v>
      </c>
      <c r="C1269">
        <v>55.45</v>
      </c>
      <c r="D1269" s="178" t="str">
        <f t="shared" si="38"/>
        <v>,(CAST('19860621' AS DateTime),55.45,0,N'MANTENIMIENTO',CAST('19000101' AS DateTime), N'999999999')</v>
      </c>
    </row>
    <row r="1270" spans="1:4" x14ac:dyDescent="0.25">
      <c r="A1270" s="178">
        <f t="shared" si="39"/>
        <v>1269</v>
      </c>
      <c r="B1270" s="173">
        <v>19860622</v>
      </c>
      <c r="C1270">
        <v>55.45</v>
      </c>
      <c r="D1270" s="178" t="str">
        <f t="shared" si="38"/>
        <v>,(CAST('19860622' AS DateTime),55.45,0,N'MANTENIMIENTO',CAST('19000101' AS DateTime), N'999999999')</v>
      </c>
    </row>
    <row r="1271" spans="1:4" x14ac:dyDescent="0.25">
      <c r="A1271" s="178">
        <f t="shared" si="39"/>
        <v>1270</v>
      </c>
      <c r="B1271" s="173">
        <v>19860623</v>
      </c>
      <c r="C1271">
        <v>55.45</v>
      </c>
      <c r="D1271" s="178" t="str">
        <f t="shared" si="38"/>
        <v>,(CAST('19860623' AS DateTime),55.45,0,N'MANTENIMIENTO',CAST('19000101' AS DateTime), N'999999999')</v>
      </c>
    </row>
    <row r="1272" spans="1:4" x14ac:dyDescent="0.25">
      <c r="A1272" s="178">
        <f t="shared" si="39"/>
        <v>1271</v>
      </c>
      <c r="B1272" s="173">
        <v>19860624</v>
      </c>
      <c r="C1272">
        <v>55.45</v>
      </c>
      <c r="D1272" s="178" t="str">
        <f t="shared" si="38"/>
        <v>,(CAST('19860624' AS DateTime),55.45,0,N'MANTENIMIENTO',CAST('19000101' AS DateTime), N'999999999')</v>
      </c>
    </row>
    <row r="1273" spans="1:4" x14ac:dyDescent="0.25">
      <c r="A1273" s="178">
        <f t="shared" si="39"/>
        <v>1272</v>
      </c>
      <c r="B1273" s="173">
        <v>19860625</v>
      </c>
      <c r="C1273">
        <v>55.7</v>
      </c>
      <c r="D1273" s="178" t="str">
        <f t="shared" si="38"/>
        <v>,(CAST('19860625' AS DateTime),55.7,0,N'MANTENIMIENTO',CAST('19000101' AS DateTime), N'999999999')</v>
      </c>
    </row>
    <row r="1274" spans="1:4" x14ac:dyDescent="0.25">
      <c r="A1274" s="178">
        <f t="shared" si="39"/>
        <v>1273</v>
      </c>
      <c r="B1274" s="173">
        <v>19860626</v>
      </c>
      <c r="C1274">
        <v>55.7</v>
      </c>
      <c r="D1274" s="178" t="str">
        <f t="shared" si="38"/>
        <v>,(CAST('19860626' AS DateTime),55.7,0,N'MANTENIMIENTO',CAST('19000101' AS DateTime), N'999999999')</v>
      </c>
    </row>
    <row r="1275" spans="1:4" x14ac:dyDescent="0.25">
      <c r="A1275" s="178">
        <f t="shared" si="39"/>
        <v>1274</v>
      </c>
      <c r="B1275" s="173">
        <v>19860627</v>
      </c>
      <c r="C1275">
        <v>55.7</v>
      </c>
      <c r="D1275" s="178" t="str">
        <f t="shared" si="38"/>
        <v>,(CAST('19860627' AS DateTime),55.7,0,N'MANTENIMIENTO',CAST('19000101' AS DateTime), N'999999999')</v>
      </c>
    </row>
    <row r="1276" spans="1:4" x14ac:dyDescent="0.25">
      <c r="A1276" s="178">
        <f t="shared" si="39"/>
        <v>1275</v>
      </c>
      <c r="B1276" s="173">
        <v>19860628</v>
      </c>
      <c r="C1276">
        <v>55.7</v>
      </c>
      <c r="D1276" s="178" t="str">
        <f t="shared" si="38"/>
        <v>,(CAST('19860628' AS DateTime),55.7,0,N'MANTENIMIENTO',CAST('19000101' AS DateTime), N'999999999')</v>
      </c>
    </row>
    <row r="1277" spans="1:4" x14ac:dyDescent="0.25">
      <c r="A1277" s="178">
        <f t="shared" si="39"/>
        <v>1276</v>
      </c>
      <c r="B1277" s="173">
        <v>19860629</v>
      </c>
      <c r="C1277">
        <v>55.7</v>
      </c>
      <c r="D1277" s="178" t="str">
        <f t="shared" si="38"/>
        <v>,(CAST('19860629' AS DateTime),55.7,0,N'MANTENIMIENTO',CAST('19000101' AS DateTime), N'999999999')</v>
      </c>
    </row>
    <row r="1278" spans="1:4" x14ac:dyDescent="0.25">
      <c r="A1278" s="178">
        <f t="shared" si="39"/>
        <v>1277</v>
      </c>
      <c r="B1278" s="173">
        <v>19860630</v>
      </c>
      <c r="C1278">
        <v>55.7</v>
      </c>
      <c r="D1278" s="178" t="str">
        <f t="shared" si="38"/>
        <v>,(CAST('19860630' AS DateTime),55.7,0,N'MANTENIMIENTO',CAST('19000101' AS DateTime), N'999999999')</v>
      </c>
    </row>
    <row r="1279" spans="1:4" x14ac:dyDescent="0.25">
      <c r="A1279" s="178">
        <f t="shared" si="39"/>
        <v>1278</v>
      </c>
      <c r="B1279" s="173">
        <v>19860701</v>
      </c>
      <c r="C1279">
        <v>55.7</v>
      </c>
      <c r="D1279" s="178" t="str">
        <f t="shared" si="38"/>
        <v>,(CAST('19860701' AS DateTime),55.7,0,N'MANTENIMIENTO',CAST('19000101' AS DateTime), N'999999999')</v>
      </c>
    </row>
    <row r="1280" spans="1:4" x14ac:dyDescent="0.25">
      <c r="A1280" s="178">
        <f t="shared" si="39"/>
        <v>1279</v>
      </c>
      <c r="B1280" s="173">
        <v>19860702</v>
      </c>
      <c r="C1280">
        <v>55.7</v>
      </c>
      <c r="D1280" s="178" t="str">
        <f t="shared" si="38"/>
        <v>,(CAST('19860702' AS DateTime),55.7,0,N'MANTENIMIENTO',CAST('19000101' AS DateTime), N'999999999')</v>
      </c>
    </row>
    <row r="1281" spans="1:4" x14ac:dyDescent="0.25">
      <c r="A1281" s="178">
        <f t="shared" si="39"/>
        <v>1280</v>
      </c>
      <c r="B1281" s="173">
        <v>19860703</v>
      </c>
      <c r="C1281">
        <v>55.7</v>
      </c>
      <c r="D1281" s="178" t="str">
        <f t="shared" si="38"/>
        <v>,(CAST('19860703' AS DateTime),55.7,0,N'MANTENIMIENTO',CAST('19000101' AS DateTime), N'999999999')</v>
      </c>
    </row>
    <row r="1282" spans="1:4" x14ac:dyDescent="0.25">
      <c r="A1282" s="178">
        <f t="shared" si="39"/>
        <v>1281</v>
      </c>
      <c r="B1282" s="173">
        <v>19860704</v>
      </c>
      <c r="C1282">
        <v>55.7</v>
      </c>
      <c r="D1282" s="178" t="str">
        <f t="shared" si="38"/>
        <v>,(CAST('19860704' AS DateTime),55.7,0,N'MANTENIMIENTO',CAST('19000101' AS DateTime), N'999999999')</v>
      </c>
    </row>
    <row r="1283" spans="1:4" x14ac:dyDescent="0.25">
      <c r="A1283" s="178">
        <f t="shared" si="39"/>
        <v>1282</v>
      </c>
      <c r="B1283" s="173">
        <v>19860705</v>
      </c>
      <c r="C1283">
        <v>55.7</v>
      </c>
      <c r="D1283" s="178" t="str">
        <f t="shared" ref="D1283:D1346" si="40">+CONCATENATE(",(CAST(","'",B1283,"'"," AS DateTime),",(SUBSTITUTE(C1283,",",".")),",0,N'MANTENIMIENTO',CAST('19000101' AS DateTime), N'999999999')")</f>
        <v>,(CAST('19860705' AS DateTime),55.7,0,N'MANTENIMIENTO',CAST('19000101' AS DateTime), N'999999999')</v>
      </c>
    </row>
    <row r="1284" spans="1:4" x14ac:dyDescent="0.25">
      <c r="A1284" s="178">
        <f t="shared" ref="A1284:A1347" si="41">A1283+1</f>
        <v>1283</v>
      </c>
      <c r="B1284" s="173">
        <v>19860706</v>
      </c>
      <c r="C1284">
        <v>55.7</v>
      </c>
      <c r="D1284" s="178" t="str">
        <f t="shared" si="40"/>
        <v>,(CAST('19860706' AS DateTime),55.7,0,N'MANTENIMIENTO',CAST('19000101' AS DateTime), N'999999999')</v>
      </c>
    </row>
    <row r="1285" spans="1:4" x14ac:dyDescent="0.25">
      <c r="A1285" s="178">
        <f t="shared" si="41"/>
        <v>1284</v>
      </c>
      <c r="B1285" s="173">
        <v>19860707</v>
      </c>
      <c r="C1285">
        <v>55.7</v>
      </c>
      <c r="D1285" s="178" t="str">
        <f t="shared" si="40"/>
        <v>,(CAST('19860707' AS DateTime),55.7,0,N'MANTENIMIENTO',CAST('19000101' AS DateTime), N'999999999')</v>
      </c>
    </row>
    <row r="1286" spans="1:4" x14ac:dyDescent="0.25">
      <c r="A1286" s="178">
        <f t="shared" si="41"/>
        <v>1285</v>
      </c>
      <c r="B1286" s="173">
        <v>19860708</v>
      </c>
      <c r="C1286">
        <v>55.7</v>
      </c>
      <c r="D1286" s="178" t="str">
        <f t="shared" si="40"/>
        <v>,(CAST('19860708' AS DateTime),55.7,0,N'MANTENIMIENTO',CAST('19000101' AS DateTime), N'999999999')</v>
      </c>
    </row>
    <row r="1287" spans="1:4" x14ac:dyDescent="0.25">
      <c r="A1287" s="178">
        <f t="shared" si="41"/>
        <v>1286</v>
      </c>
      <c r="B1287" s="173">
        <v>19860709</v>
      </c>
      <c r="C1287">
        <v>55.7</v>
      </c>
      <c r="D1287" s="178" t="str">
        <f t="shared" si="40"/>
        <v>,(CAST('19860709' AS DateTime),55.7,0,N'MANTENIMIENTO',CAST('19000101' AS DateTime), N'999999999')</v>
      </c>
    </row>
    <row r="1288" spans="1:4" x14ac:dyDescent="0.25">
      <c r="A1288" s="178">
        <f t="shared" si="41"/>
        <v>1287</v>
      </c>
      <c r="B1288" s="173">
        <v>19860710</v>
      </c>
      <c r="C1288">
        <v>55.7</v>
      </c>
      <c r="D1288" s="178" t="str">
        <f t="shared" si="40"/>
        <v>,(CAST('19860710' AS DateTime),55.7,0,N'MANTENIMIENTO',CAST('19000101' AS DateTime), N'999999999')</v>
      </c>
    </row>
    <row r="1289" spans="1:4" x14ac:dyDescent="0.25">
      <c r="A1289" s="178">
        <f t="shared" si="41"/>
        <v>1288</v>
      </c>
      <c r="B1289" s="173">
        <v>19860711</v>
      </c>
      <c r="C1289">
        <v>55.7</v>
      </c>
      <c r="D1289" s="178" t="str">
        <f t="shared" si="40"/>
        <v>,(CAST('19860711' AS DateTime),55.7,0,N'MANTENIMIENTO',CAST('19000101' AS DateTime), N'999999999')</v>
      </c>
    </row>
    <row r="1290" spans="1:4" x14ac:dyDescent="0.25">
      <c r="A1290" s="178">
        <f t="shared" si="41"/>
        <v>1289</v>
      </c>
      <c r="B1290" s="173">
        <v>19860712</v>
      </c>
      <c r="C1290">
        <v>55.7</v>
      </c>
      <c r="D1290" s="178" t="str">
        <f t="shared" si="40"/>
        <v>,(CAST('19860712' AS DateTime),55.7,0,N'MANTENIMIENTO',CAST('19000101' AS DateTime), N'999999999')</v>
      </c>
    </row>
    <row r="1291" spans="1:4" x14ac:dyDescent="0.25">
      <c r="A1291" s="178">
        <f t="shared" si="41"/>
        <v>1290</v>
      </c>
      <c r="B1291" s="173">
        <v>19860713</v>
      </c>
      <c r="C1291">
        <v>55.7</v>
      </c>
      <c r="D1291" s="178" t="str">
        <f t="shared" si="40"/>
        <v>,(CAST('19860713' AS DateTime),55.7,0,N'MANTENIMIENTO',CAST('19000101' AS DateTime), N'999999999')</v>
      </c>
    </row>
    <row r="1292" spans="1:4" x14ac:dyDescent="0.25">
      <c r="A1292" s="178">
        <f t="shared" si="41"/>
        <v>1291</v>
      </c>
      <c r="B1292" s="173">
        <v>19860714</v>
      </c>
      <c r="C1292">
        <v>55.7</v>
      </c>
      <c r="D1292" s="178" t="str">
        <f t="shared" si="40"/>
        <v>,(CAST('19860714' AS DateTime),55.7,0,N'MANTENIMIENTO',CAST('19000101' AS DateTime), N'999999999')</v>
      </c>
    </row>
    <row r="1293" spans="1:4" x14ac:dyDescent="0.25">
      <c r="A1293" s="178">
        <f t="shared" si="41"/>
        <v>1292</v>
      </c>
      <c r="B1293" s="173">
        <v>19860715</v>
      </c>
      <c r="C1293">
        <v>55.7</v>
      </c>
      <c r="D1293" s="178" t="str">
        <f t="shared" si="40"/>
        <v>,(CAST('19860715' AS DateTime),55.7,0,N'MANTENIMIENTO',CAST('19000101' AS DateTime), N'999999999')</v>
      </c>
    </row>
    <row r="1294" spans="1:4" x14ac:dyDescent="0.25">
      <c r="A1294" s="178">
        <f t="shared" si="41"/>
        <v>1293</v>
      </c>
      <c r="B1294" s="173">
        <v>19860716</v>
      </c>
      <c r="C1294">
        <v>55.7</v>
      </c>
      <c r="D1294" s="178" t="str">
        <f t="shared" si="40"/>
        <v>,(CAST('19860716' AS DateTime),55.7,0,N'MANTENIMIENTO',CAST('19000101' AS DateTime), N'999999999')</v>
      </c>
    </row>
    <row r="1295" spans="1:4" x14ac:dyDescent="0.25">
      <c r="A1295" s="178">
        <f t="shared" si="41"/>
        <v>1294</v>
      </c>
      <c r="B1295" s="173">
        <v>19860717</v>
      </c>
      <c r="C1295">
        <v>56</v>
      </c>
      <c r="D1295" s="178" t="str">
        <f t="shared" si="40"/>
        <v>,(CAST('19860717' AS DateTime),56,0,N'MANTENIMIENTO',CAST('19000101' AS DateTime), N'999999999')</v>
      </c>
    </row>
    <row r="1296" spans="1:4" x14ac:dyDescent="0.25">
      <c r="A1296" s="178">
        <f t="shared" si="41"/>
        <v>1295</v>
      </c>
      <c r="B1296" s="173">
        <v>19860718</v>
      </c>
      <c r="C1296">
        <v>56</v>
      </c>
      <c r="D1296" s="178" t="str">
        <f t="shared" si="40"/>
        <v>,(CAST('19860718' AS DateTime),56,0,N'MANTENIMIENTO',CAST('19000101' AS DateTime), N'999999999')</v>
      </c>
    </row>
    <row r="1297" spans="1:4" x14ac:dyDescent="0.25">
      <c r="A1297" s="178">
        <f t="shared" si="41"/>
        <v>1296</v>
      </c>
      <c r="B1297" s="173">
        <v>19860719</v>
      </c>
      <c r="C1297">
        <v>56</v>
      </c>
      <c r="D1297" s="178" t="str">
        <f t="shared" si="40"/>
        <v>,(CAST('19860719' AS DateTime),56,0,N'MANTENIMIENTO',CAST('19000101' AS DateTime), N'999999999')</v>
      </c>
    </row>
    <row r="1298" spans="1:4" x14ac:dyDescent="0.25">
      <c r="A1298" s="178">
        <f t="shared" si="41"/>
        <v>1297</v>
      </c>
      <c r="B1298" s="173">
        <v>19860720</v>
      </c>
      <c r="C1298">
        <v>56</v>
      </c>
      <c r="D1298" s="178" t="str">
        <f t="shared" si="40"/>
        <v>,(CAST('19860720' AS DateTime),56,0,N'MANTENIMIENTO',CAST('19000101' AS DateTime), N'999999999')</v>
      </c>
    </row>
    <row r="1299" spans="1:4" x14ac:dyDescent="0.25">
      <c r="A1299" s="178">
        <f t="shared" si="41"/>
        <v>1298</v>
      </c>
      <c r="B1299" s="173">
        <v>19860721</v>
      </c>
      <c r="C1299">
        <v>56</v>
      </c>
      <c r="D1299" s="178" t="str">
        <f t="shared" si="40"/>
        <v>,(CAST('19860721' AS DateTime),56,0,N'MANTENIMIENTO',CAST('19000101' AS DateTime), N'999999999')</v>
      </c>
    </row>
    <row r="1300" spans="1:4" x14ac:dyDescent="0.25">
      <c r="A1300" s="178">
        <f t="shared" si="41"/>
        <v>1299</v>
      </c>
      <c r="B1300" s="173">
        <v>19860722</v>
      </c>
      <c r="C1300">
        <v>56</v>
      </c>
      <c r="D1300" s="178" t="str">
        <f t="shared" si="40"/>
        <v>,(CAST('19860722' AS DateTime),56,0,N'MANTENIMIENTO',CAST('19000101' AS DateTime), N'999999999')</v>
      </c>
    </row>
    <row r="1301" spans="1:4" x14ac:dyDescent="0.25">
      <c r="A1301" s="178">
        <f t="shared" si="41"/>
        <v>1300</v>
      </c>
      <c r="B1301" s="173">
        <v>19860723</v>
      </c>
      <c r="C1301">
        <v>56</v>
      </c>
      <c r="D1301" s="178" t="str">
        <f t="shared" si="40"/>
        <v>,(CAST('19860723' AS DateTime),56,0,N'MANTENIMIENTO',CAST('19000101' AS DateTime), N'999999999')</v>
      </c>
    </row>
    <row r="1302" spans="1:4" x14ac:dyDescent="0.25">
      <c r="A1302" s="178">
        <f t="shared" si="41"/>
        <v>1301</v>
      </c>
      <c r="B1302" s="173">
        <v>19860724</v>
      </c>
      <c r="C1302">
        <v>56</v>
      </c>
      <c r="D1302" s="178" t="str">
        <f t="shared" si="40"/>
        <v>,(CAST('19860724' AS DateTime),56,0,N'MANTENIMIENTO',CAST('19000101' AS DateTime), N'999999999')</v>
      </c>
    </row>
    <row r="1303" spans="1:4" x14ac:dyDescent="0.25">
      <c r="A1303" s="178">
        <f t="shared" si="41"/>
        <v>1302</v>
      </c>
      <c r="B1303" s="173">
        <v>19860725</v>
      </c>
      <c r="C1303">
        <v>56</v>
      </c>
      <c r="D1303" s="178" t="str">
        <f t="shared" si="40"/>
        <v>,(CAST('19860725' AS DateTime),56,0,N'MANTENIMIENTO',CAST('19000101' AS DateTime), N'999999999')</v>
      </c>
    </row>
    <row r="1304" spans="1:4" x14ac:dyDescent="0.25">
      <c r="A1304" s="178">
        <f t="shared" si="41"/>
        <v>1303</v>
      </c>
      <c r="B1304" s="173">
        <v>19860726</v>
      </c>
      <c r="C1304">
        <v>56</v>
      </c>
      <c r="D1304" s="178" t="str">
        <f t="shared" si="40"/>
        <v>,(CAST('19860726' AS DateTime),56,0,N'MANTENIMIENTO',CAST('19000101' AS DateTime), N'999999999')</v>
      </c>
    </row>
    <row r="1305" spans="1:4" x14ac:dyDescent="0.25">
      <c r="A1305" s="178">
        <f t="shared" si="41"/>
        <v>1304</v>
      </c>
      <c r="B1305" s="173">
        <v>19860727</v>
      </c>
      <c r="C1305">
        <v>56</v>
      </c>
      <c r="D1305" s="178" t="str">
        <f t="shared" si="40"/>
        <v>,(CAST('19860727' AS DateTime),56,0,N'MANTENIMIENTO',CAST('19000101' AS DateTime), N'999999999')</v>
      </c>
    </row>
    <row r="1306" spans="1:4" x14ac:dyDescent="0.25">
      <c r="A1306" s="178">
        <f t="shared" si="41"/>
        <v>1305</v>
      </c>
      <c r="B1306" s="173">
        <v>19860728</v>
      </c>
      <c r="C1306">
        <v>56</v>
      </c>
      <c r="D1306" s="178" t="str">
        <f t="shared" si="40"/>
        <v>,(CAST('19860728' AS DateTime),56,0,N'MANTENIMIENTO',CAST('19000101' AS DateTime), N'999999999')</v>
      </c>
    </row>
    <row r="1307" spans="1:4" x14ac:dyDescent="0.25">
      <c r="A1307" s="178">
        <f t="shared" si="41"/>
        <v>1306</v>
      </c>
      <c r="B1307" s="173">
        <v>19860729</v>
      </c>
      <c r="C1307">
        <v>56</v>
      </c>
      <c r="D1307" s="178" t="str">
        <f t="shared" si="40"/>
        <v>,(CAST('19860729' AS DateTime),56,0,N'MANTENIMIENTO',CAST('19000101' AS DateTime), N'999999999')</v>
      </c>
    </row>
    <row r="1308" spans="1:4" x14ac:dyDescent="0.25">
      <c r="A1308" s="178">
        <f t="shared" si="41"/>
        <v>1307</v>
      </c>
      <c r="B1308" s="173">
        <v>19860730</v>
      </c>
      <c r="C1308">
        <v>56</v>
      </c>
      <c r="D1308" s="178" t="str">
        <f t="shared" si="40"/>
        <v>,(CAST('19860730' AS DateTime),56,0,N'MANTENIMIENTO',CAST('19000101' AS DateTime), N'999999999')</v>
      </c>
    </row>
    <row r="1309" spans="1:4" x14ac:dyDescent="0.25">
      <c r="A1309" s="178">
        <f t="shared" si="41"/>
        <v>1308</v>
      </c>
      <c r="B1309" s="173">
        <v>19860731</v>
      </c>
      <c r="C1309">
        <v>56</v>
      </c>
      <c r="D1309" s="178" t="str">
        <f t="shared" si="40"/>
        <v>,(CAST('19860731' AS DateTime),56,0,N'MANTENIMIENTO',CAST('19000101' AS DateTime), N'999999999')</v>
      </c>
    </row>
    <row r="1310" spans="1:4" x14ac:dyDescent="0.25">
      <c r="A1310" s="178">
        <f t="shared" si="41"/>
        <v>1309</v>
      </c>
      <c r="B1310" s="173">
        <v>19860801</v>
      </c>
      <c r="C1310">
        <v>56</v>
      </c>
      <c r="D1310" s="178" t="str">
        <f t="shared" si="40"/>
        <v>,(CAST('19860801' AS DateTime),56,0,N'MANTENIMIENTO',CAST('19000101' AS DateTime), N'999999999')</v>
      </c>
    </row>
    <row r="1311" spans="1:4" x14ac:dyDescent="0.25">
      <c r="A1311" s="178">
        <f t="shared" si="41"/>
        <v>1310</v>
      </c>
      <c r="B1311" s="173">
        <v>19860802</v>
      </c>
      <c r="C1311">
        <v>56</v>
      </c>
      <c r="D1311" s="178" t="str">
        <f t="shared" si="40"/>
        <v>,(CAST('19860802' AS DateTime),56,0,N'MANTENIMIENTO',CAST('19000101' AS DateTime), N'999999999')</v>
      </c>
    </row>
    <row r="1312" spans="1:4" x14ac:dyDescent="0.25">
      <c r="A1312" s="178">
        <f t="shared" si="41"/>
        <v>1311</v>
      </c>
      <c r="B1312" s="173">
        <v>19860803</v>
      </c>
      <c r="C1312">
        <v>56</v>
      </c>
      <c r="D1312" s="178" t="str">
        <f t="shared" si="40"/>
        <v>,(CAST('19860803' AS DateTime),56,0,N'MANTENIMIENTO',CAST('19000101' AS DateTime), N'999999999')</v>
      </c>
    </row>
    <row r="1313" spans="1:4" x14ac:dyDescent="0.25">
      <c r="A1313" s="178">
        <f t="shared" si="41"/>
        <v>1312</v>
      </c>
      <c r="B1313" s="173">
        <v>19860804</v>
      </c>
      <c r="C1313">
        <v>56</v>
      </c>
      <c r="D1313" s="178" t="str">
        <f t="shared" si="40"/>
        <v>,(CAST('19860804' AS DateTime),56,0,N'MANTENIMIENTO',CAST('19000101' AS DateTime), N'999999999')</v>
      </c>
    </row>
    <row r="1314" spans="1:4" x14ac:dyDescent="0.25">
      <c r="A1314" s="178">
        <f t="shared" si="41"/>
        <v>1313</v>
      </c>
      <c r="B1314" s="173">
        <v>19860805</v>
      </c>
      <c r="C1314">
        <v>56</v>
      </c>
      <c r="D1314" s="178" t="str">
        <f t="shared" si="40"/>
        <v>,(CAST('19860805' AS DateTime),56,0,N'MANTENIMIENTO',CAST('19000101' AS DateTime), N'999999999')</v>
      </c>
    </row>
    <row r="1315" spans="1:4" x14ac:dyDescent="0.25">
      <c r="A1315" s="178">
        <f t="shared" si="41"/>
        <v>1314</v>
      </c>
      <c r="B1315" s="173">
        <v>19860806</v>
      </c>
      <c r="C1315">
        <v>56</v>
      </c>
      <c r="D1315" s="178" t="str">
        <f t="shared" si="40"/>
        <v>,(CAST('19860806' AS DateTime),56,0,N'MANTENIMIENTO',CAST('19000101' AS DateTime), N'999999999')</v>
      </c>
    </row>
    <row r="1316" spans="1:4" x14ac:dyDescent="0.25">
      <c r="A1316" s="178">
        <f t="shared" si="41"/>
        <v>1315</v>
      </c>
      <c r="B1316" s="173">
        <v>19860807</v>
      </c>
      <c r="C1316">
        <v>56</v>
      </c>
      <c r="D1316" s="178" t="str">
        <f t="shared" si="40"/>
        <v>,(CAST('19860807' AS DateTime),56,0,N'MANTENIMIENTO',CAST('19000101' AS DateTime), N'999999999')</v>
      </c>
    </row>
    <row r="1317" spans="1:4" x14ac:dyDescent="0.25">
      <c r="A1317" s="178">
        <f t="shared" si="41"/>
        <v>1316</v>
      </c>
      <c r="B1317" s="173">
        <v>19860808</v>
      </c>
      <c r="C1317">
        <v>56</v>
      </c>
      <c r="D1317" s="178" t="str">
        <f t="shared" si="40"/>
        <v>,(CAST('19860808' AS DateTime),56,0,N'MANTENIMIENTO',CAST('19000101' AS DateTime), N'999999999')</v>
      </c>
    </row>
    <row r="1318" spans="1:4" x14ac:dyDescent="0.25">
      <c r="A1318" s="178">
        <f t="shared" si="41"/>
        <v>1317</v>
      </c>
      <c r="B1318" s="173">
        <v>19860809</v>
      </c>
      <c r="C1318">
        <v>56</v>
      </c>
      <c r="D1318" s="178" t="str">
        <f t="shared" si="40"/>
        <v>,(CAST('19860809' AS DateTime),56,0,N'MANTENIMIENTO',CAST('19000101' AS DateTime), N'999999999')</v>
      </c>
    </row>
    <row r="1319" spans="1:4" x14ac:dyDescent="0.25">
      <c r="A1319" s="178">
        <f t="shared" si="41"/>
        <v>1318</v>
      </c>
      <c r="B1319" s="173">
        <v>19860810</v>
      </c>
      <c r="C1319">
        <v>56</v>
      </c>
      <c r="D1319" s="178" t="str">
        <f t="shared" si="40"/>
        <v>,(CAST('19860810' AS DateTime),56,0,N'MANTENIMIENTO',CAST('19000101' AS DateTime), N'999999999')</v>
      </c>
    </row>
    <row r="1320" spans="1:4" x14ac:dyDescent="0.25">
      <c r="A1320" s="178">
        <f t="shared" si="41"/>
        <v>1319</v>
      </c>
      <c r="B1320" s="173">
        <v>19860811</v>
      </c>
      <c r="C1320">
        <v>56</v>
      </c>
      <c r="D1320" s="178" t="str">
        <f t="shared" si="40"/>
        <v>,(CAST('19860811' AS DateTime),56,0,N'MANTENIMIENTO',CAST('19000101' AS DateTime), N'999999999')</v>
      </c>
    </row>
    <row r="1321" spans="1:4" x14ac:dyDescent="0.25">
      <c r="A1321" s="178">
        <f t="shared" si="41"/>
        <v>1320</v>
      </c>
      <c r="B1321" s="173">
        <v>19860812</v>
      </c>
      <c r="C1321">
        <v>56</v>
      </c>
      <c r="D1321" s="178" t="str">
        <f t="shared" si="40"/>
        <v>,(CAST('19860812' AS DateTime),56,0,N'MANTENIMIENTO',CAST('19000101' AS DateTime), N'999999999')</v>
      </c>
    </row>
    <row r="1322" spans="1:4" x14ac:dyDescent="0.25">
      <c r="A1322" s="178">
        <f t="shared" si="41"/>
        <v>1321</v>
      </c>
      <c r="B1322" s="173">
        <v>19860813</v>
      </c>
      <c r="C1322">
        <v>56</v>
      </c>
      <c r="D1322" s="178" t="str">
        <f t="shared" si="40"/>
        <v>,(CAST('19860813' AS DateTime),56,0,N'MANTENIMIENTO',CAST('19000101' AS DateTime), N'999999999')</v>
      </c>
    </row>
    <row r="1323" spans="1:4" x14ac:dyDescent="0.25">
      <c r="A1323" s="178">
        <f t="shared" si="41"/>
        <v>1322</v>
      </c>
      <c r="B1323" s="173">
        <v>19860814</v>
      </c>
      <c r="C1323">
        <v>56.3</v>
      </c>
      <c r="D1323" s="178" t="str">
        <f t="shared" si="40"/>
        <v>,(CAST('19860814' AS DateTime),56.3,0,N'MANTENIMIENTO',CAST('19000101' AS DateTime), N'999999999')</v>
      </c>
    </row>
    <row r="1324" spans="1:4" x14ac:dyDescent="0.25">
      <c r="A1324" s="178">
        <f t="shared" si="41"/>
        <v>1323</v>
      </c>
      <c r="B1324" s="173">
        <v>19860815</v>
      </c>
      <c r="C1324">
        <v>56.3</v>
      </c>
      <c r="D1324" s="178" t="str">
        <f t="shared" si="40"/>
        <v>,(CAST('19860815' AS DateTime),56.3,0,N'MANTENIMIENTO',CAST('19000101' AS DateTime), N'999999999')</v>
      </c>
    </row>
    <row r="1325" spans="1:4" x14ac:dyDescent="0.25">
      <c r="A1325" s="178">
        <f t="shared" si="41"/>
        <v>1324</v>
      </c>
      <c r="B1325" s="173">
        <v>19860816</v>
      </c>
      <c r="C1325">
        <v>56.3</v>
      </c>
      <c r="D1325" s="178" t="str">
        <f t="shared" si="40"/>
        <v>,(CAST('19860816' AS DateTime),56.3,0,N'MANTENIMIENTO',CAST('19000101' AS DateTime), N'999999999')</v>
      </c>
    </row>
    <row r="1326" spans="1:4" x14ac:dyDescent="0.25">
      <c r="A1326" s="178">
        <f t="shared" si="41"/>
        <v>1325</v>
      </c>
      <c r="B1326" s="173">
        <v>19860817</v>
      </c>
      <c r="C1326">
        <v>56.3</v>
      </c>
      <c r="D1326" s="178" t="str">
        <f t="shared" si="40"/>
        <v>,(CAST('19860817' AS DateTime),56.3,0,N'MANTENIMIENTO',CAST('19000101' AS DateTime), N'999999999')</v>
      </c>
    </row>
    <row r="1327" spans="1:4" x14ac:dyDescent="0.25">
      <c r="A1327" s="178">
        <f t="shared" si="41"/>
        <v>1326</v>
      </c>
      <c r="B1327" s="173">
        <v>19860818</v>
      </c>
      <c r="C1327">
        <v>56.3</v>
      </c>
      <c r="D1327" s="178" t="str">
        <f t="shared" si="40"/>
        <v>,(CAST('19860818' AS DateTime),56.3,0,N'MANTENIMIENTO',CAST('19000101' AS DateTime), N'999999999')</v>
      </c>
    </row>
    <row r="1328" spans="1:4" x14ac:dyDescent="0.25">
      <c r="A1328" s="178">
        <f t="shared" si="41"/>
        <v>1327</v>
      </c>
      <c r="B1328" s="173">
        <v>19860819</v>
      </c>
      <c r="C1328">
        <v>56.3</v>
      </c>
      <c r="D1328" s="178" t="str">
        <f t="shared" si="40"/>
        <v>,(CAST('19860819' AS DateTime),56.3,0,N'MANTENIMIENTO',CAST('19000101' AS DateTime), N'999999999')</v>
      </c>
    </row>
    <row r="1329" spans="1:4" x14ac:dyDescent="0.25">
      <c r="A1329" s="178">
        <f t="shared" si="41"/>
        <v>1328</v>
      </c>
      <c r="B1329" s="173">
        <v>19860820</v>
      </c>
      <c r="C1329">
        <v>56.3</v>
      </c>
      <c r="D1329" s="178" t="str">
        <f t="shared" si="40"/>
        <v>,(CAST('19860820' AS DateTime),56.3,0,N'MANTENIMIENTO',CAST('19000101' AS DateTime), N'999999999')</v>
      </c>
    </row>
    <row r="1330" spans="1:4" x14ac:dyDescent="0.25">
      <c r="A1330" s="178">
        <f t="shared" si="41"/>
        <v>1329</v>
      </c>
      <c r="B1330" s="173">
        <v>19860821</v>
      </c>
      <c r="C1330">
        <v>56.3</v>
      </c>
      <c r="D1330" s="178" t="str">
        <f t="shared" si="40"/>
        <v>,(CAST('19860821' AS DateTime),56.3,0,N'MANTENIMIENTO',CAST('19000101' AS DateTime), N'999999999')</v>
      </c>
    </row>
    <row r="1331" spans="1:4" x14ac:dyDescent="0.25">
      <c r="A1331" s="178">
        <f t="shared" si="41"/>
        <v>1330</v>
      </c>
      <c r="B1331" s="173">
        <v>19860822</v>
      </c>
      <c r="C1331">
        <v>56.3</v>
      </c>
      <c r="D1331" s="178" t="str">
        <f t="shared" si="40"/>
        <v>,(CAST('19860822' AS DateTime),56.3,0,N'MANTENIMIENTO',CAST('19000101' AS DateTime), N'999999999')</v>
      </c>
    </row>
    <row r="1332" spans="1:4" x14ac:dyDescent="0.25">
      <c r="A1332" s="178">
        <f t="shared" si="41"/>
        <v>1331</v>
      </c>
      <c r="B1332" s="173">
        <v>19860823</v>
      </c>
      <c r="C1332">
        <v>56.3</v>
      </c>
      <c r="D1332" s="178" t="str">
        <f t="shared" si="40"/>
        <v>,(CAST('19860823' AS DateTime),56.3,0,N'MANTENIMIENTO',CAST('19000101' AS DateTime), N'999999999')</v>
      </c>
    </row>
    <row r="1333" spans="1:4" x14ac:dyDescent="0.25">
      <c r="A1333" s="178">
        <f t="shared" si="41"/>
        <v>1332</v>
      </c>
      <c r="B1333" s="173">
        <v>19860824</v>
      </c>
      <c r="C1333">
        <v>56.3</v>
      </c>
      <c r="D1333" s="178" t="str">
        <f t="shared" si="40"/>
        <v>,(CAST('19860824' AS DateTime),56.3,0,N'MANTENIMIENTO',CAST('19000101' AS DateTime), N'999999999')</v>
      </c>
    </row>
    <row r="1334" spans="1:4" x14ac:dyDescent="0.25">
      <c r="A1334" s="178">
        <f t="shared" si="41"/>
        <v>1333</v>
      </c>
      <c r="B1334" s="173">
        <v>19860825</v>
      </c>
      <c r="C1334">
        <v>56.3</v>
      </c>
      <c r="D1334" s="178" t="str">
        <f t="shared" si="40"/>
        <v>,(CAST('19860825' AS DateTime),56.3,0,N'MANTENIMIENTO',CAST('19000101' AS DateTime), N'999999999')</v>
      </c>
    </row>
    <row r="1335" spans="1:4" x14ac:dyDescent="0.25">
      <c r="A1335" s="178">
        <f t="shared" si="41"/>
        <v>1334</v>
      </c>
      <c r="B1335" s="173">
        <v>19860826</v>
      </c>
      <c r="C1335">
        <v>56.3</v>
      </c>
      <c r="D1335" s="178" t="str">
        <f t="shared" si="40"/>
        <v>,(CAST('19860826' AS DateTime),56.3,0,N'MANTENIMIENTO',CAST('19000101' AS DateTime), N'999999999')</v>
      </c>
    </row>
    <row r="1336" spans="1:4" x14ac:dyDescent="0.25">
      <c r="A1336" s="178">
        <f t="shared" si="41"/>
        <v>1335</v>
      </c>
      <c r="B1336" s="173">
        <v>19860827</v>
      </c>
      <c r="C1336">
        <v>56.3</v>
      </c>
      <c r="D1336" s="178" t="str">
        <f t="shared" si="40"/>
        <v>,(CAST('19860827' AS DateTime),56.3,0,N'MANTENIMIENTO',CAST('19000101' AS DateTime), N'999999999')</v>
      </c>
    </row>
    <row r="1337" spans="1:4" x14ac:dyDescent="0.25">
      <c r="A1337" s="178">
        <f t="shared" si="41"/>
        <v>1336</v>
      </c>
      <c r="B1337" s="173">
        <v>19860828</v>
      </c>
      <c r="C1337">
        <v>56.3</v>
      </c>
      <c r="D1337" s="178" t="str">
        <f t="shared" si="40"/>
        <v>,(CAST('19860828' AS DateTime),56.3,0,N'MANTENIMIENTO',CAST('19000101' AS DateTime), N'999999999')</v>
      </c>
    </row>
    <row r="1338" spans="1:4" x14ac:dyDescent="0.25">
      <c r="A1338" s="178">
        <f t="shared" si="41"/>
        <v>1337</v>
      </c>
      <c r="B1338" s="173">
        <v>19860829</v>
      </c>
      <c r="C1338">
        <v>56.3</v>
      </c>
      <c r="D1338" s="178" t="str">
        <f t="shared" si="40"/>
        <v>,(CAST('19860829' AS DateTime),56.3,0,N'MANTENIMIENTO',CAST('19000101' AS DateTime), N'999999999')</v>
      </c>
    </row>
    <row r="1339" spans="1:4" x14ac:dyDescent="0.25">
      <c r="A1339" s="178">
        <f t="shared" si="41"/>
        <v>1338</v>
      </c>
      <c r="B1339" s="173">
        <v>19860830</v>
      </c>
      <c r="C1339">
        <v>56.3</v>
      </c>
      <c r="D1339" s="178" t="str">
        <f t="shared" si="40"/>
        <v>,(CAST('19860830' AS DateTime),56.3,0,N'MANTENIMIENTO',CAST('19000101' AS DateTime), N'999999999')</v>
      </c>
    </row>
    <row r="1340" spans="1:4" x14ac:dyDescent="0.25">
      <c r="A1340" s="178">
        <f t="shared" si="41"/>
        <v>1339</v>
      </c>
      <c r="B1340" s="173">
        <v>19860831</v>
      </c>
      <c r="C1340">
        <v>56.3</v>
      </c>
      <c r="D1340" s="178" t="str">
        <f t="shared" si="40"/>
        <v>,(CAST('19860831' AS DateTime),56.3,0,N'MANTENIMIENTO',CAST('19000101' AS DateTime), N'999999999')</v>
      </c>
    </row>
    <row r="1341" spans="1:4" x14ac:dyDescent="0.25">
      <c r="A1341" s="178">
        <f t="shared" si="41"/>
        <v>1340</v>
      </c>
      <c r="B1341" s="173">
        <v>19860901</v>
      </c>
      <c r="C1341">
        <v>56.3</v>
      </c>
      <c r="D1341" s="178" t="str">
        <f t="shared" si="40"/>
        <v>,(CAST('19860901' AS DateTime),56.3,0,N'MANTENIMIENTO',CAST('19000101' AS DateTime), N'999999999')</v>
      </c>
    </row>
    <row r="1342" spans="1:4" x14ac:dyDescent="0.25">
      <c r="A1342" s="178">
        <f t="shared" si="41"/>
        <v>1341</v>
      </c>
      <c r="B1342" s="173">
        <v>19860902</v>
      </c>
      <c r="C1342">
        <v>56.3</v>
      </c>
      <c r="D1342" s="178" t="str">
        <f t="shared" si="40"/>
        <v>,(CAST('19860902' AS DateTime),56.3,0,N'MANTENIMIENTO',CAST('19000101' AS DateTime), N'999999999')</v>
      </c>
    </row>
    <row r="1343" spans="1:4" x14ac:dyDescent="0.25">
      <c r="A1343" s="178">
        <f t="shared" si="41"/>
        <v>1342</v>
      </c>
      <c r="B1343" s="173">
        <v>19860903</v>
      </c>
      <c r="C1343">
        <v>56.3</v>
      </c>
      <c r="D1343" s="178" t="str">
        <f t="shared" si="40"/>
        <v>,(CAST('19860903' AS DateTime),56.3,0,N'MANTENIMIENTO',CAST('19000101' AS DateTime), N'999999999')</v>
      </c>
    </row>
    <row r="1344" spans="1:4" x14ac:dyDescent="0.25">
      <c r="A1344" s="178">
        <f t="shared" si="41"/>
        <v>1343</v>
      </c>
      <c r="B1344" s="173">
        <v>19860904</v>
      </c>
      <c r="C1344">
        <v>56.65</v>
      </c>
      <c r="D1344" s="178" t="str">
        <f t="shared" si="40"/>
        <v>,(CAST('19860904' AS DateTime),56.65,0,N'MANTENIMIENTO',CAST('19000101' AS DateTime), N'999999999')</v>
      </c>
    </row>
    <row r="1345" spans="1:4" x14ac:dyDescent="0.25">
      <c r="A1345" s="178">
        <f t="shared" si="41"/>
        <v>1344</v>
      </c>
      <c r="B1345" s="173">
        <v>19860905</v>
      </c>
      <c r="C1345">
        <v>56.65</v>
      </c>
      <c r="D1345" s="178" t="str">
        <f t="shared" si="40"/>
        <v>,(CAST('19860905' AS DateTime),56.65,0,N'MANTENIMIENTO',CAST('19000101' AS DateTime), N'999999999')</v>
      </c>
    </row>
    <row r="1346" spans="1:4" x14ac:dyDescent="0.25">
      <c r="A1346" s="178">
        <f t="shared" si="41"/>
        <v>1345</v>
      </c>
      <c r="B1346" s="173">
        <v>19860906</v>
      </c>
      <c r="C1346">
        <v>56.65</v>
      </c>
      <c r="D1346" s="178" t="str">
        <f t="shared" si="40"/>
        <v>,(CAST('19860906' AS DateTime),56.65,0,N'MANTENIMIENTO',CAST('19000101' AS DateTime), N'999999999')</v>
      </c>
    </row>
    <row r="1347" spans="1:4" x14ac:dyDescent="0.25">
      <c r="A1347" s="178">
        <f t="shared" si="41"/>
        <v>1346</v>
      </c>
      <c r="B1347" s="173">
        <v>19860907</v>
      </c>
      <c r="C1347">
        <v>56.65</v>
      </c>
      <c r="D1347" s="178" t="str">
        <f t="shared" ref="D1347:D1410" si="42">+CONCATENATE(",(CAST(","'",B1347,"'"," AS DateTime),",(SUBSTITUTE(C1347,",",".")),",0,N'MANTENIMIENTO',CAST('19000101' AS DateTime), N'999999999')")</f>
        <v>,(CAST('19860907' AS DateTime),56.65,0,N'MANTENIMIENTO',CAST('19000101' AS DateTime), N'999999999')</v>
      </c>
    </row>
    <row r="1348" spans="1:4" x14ac:dyDescent="0.25">
      <c r="A1348" s="178">
        <f t="shared" ref="A1348:A1411" si="43">A1347+1</f>
        <v>1347</v>
      </c>
      <c r="B1348" s="173">
        <v>19860908</v>
      </c>
      <c r="C1348">
        <v>56.65</v>
      </c>
      <c r="D1348" s="178" t="str">
        <f t="shared" si="42"/>
        <v>,(CAST('19860908' AS DateTime),56.65,0,N'MANTENIMIENTO',CAST('19000101' AS DateTime), N'999999999')</v>
      </c>
    </row>
    <row r="1349" spans="1:4" x14ac:dyDescent="0.25">
      <c r="A1349" s="178">
        <f t="shared" si="43"/>
        <v>1348</v>
      </c>
      <c r="B1349" s="173">
        <v>19860909</v>
      </c>
      <c r="C1349">
        <v>56.65</v>
      </c>
      <c r="D1349" s="178" t="str">
        <f t="shared" si="42"/>
        <v>,(CAST('19860909' AS DateTime),56.65,0,N'MANTENIMIENTO',CAST('19000101' AS DateTime), N'999999999')</v>
      </c>
    </row>
    <row r="1350" spans="1:4" x14ac:dyDescent="0.25">
      <c r="A1350" s="178">
        <f t="shared" si="43"/>
        <v>1349</v>
      </c>
      <c r="B1350" s="173">
        <v>19860910</v>
      </c>
      <c r="C1350">
        <v>56.65</v>
      </c>
      <c r="D1350" s="178" t="str">
        <f t="shared" si="42"/>
        <v>,(CAST('19860910' AS DateTime),56.65,0,N'MANTENIMIENTO',CAST('19000101' AS DateTime), N'999999999')</v>
      </c>
    </row>
    <row r="1351" spans="1:4" x14ac:dyDescent="0.25">
      <c r="A1351" s="178">
        <f t="shared" si="43"/>
        <v>1350</v>
      </c>
      <c r="B1351" s="173">
        <v>19860911</v>
      </c>
      <c r="C1351">
        <v>56.65</v>
      </c>
      <c r="D1351" s="178" t="str">
        <f t="shared" si="42"/>
        <v>,(CAST('19860911' AS DateTime),56.65,0,N'MANTENIMIENTO',CAST('19000101' AS DateTime), N'999999999')</v>
      </c>
    </row>
    <row r="1352" spans="1:4" x14ac:dyDescent="0.25">
      <c r="A1352" s="178">
        <f t="shared" si="43"/>
        <v>1351</v>
      </c>
      <c r="B1352" s="173">
        <v>19860912</v>
      </c>
      <c r="C1352">
        <v>56.65</v>
      </c>
      <c r="D1352" s="178" t="str">
        <f t="shared" si="42"/>
        <v>,(CAST('19860912' AS DateTime),56.65,0,N'MANTENIMIENTO',CAST('19000101' AS DateTime), N'999999999')</v>
      </c>
    </row>
    <row r="1353" spans="1:4" x14ac:dyDescent="0.25">
      <c r="A1353" s="178">
        <f t="shared" si="43"/>
        <v>1352</v>
      </c>
      <c r="B1353" s="173">
        <v>19860913</v>
      </c>
      <c r="C1353">
        <v>56.65</v>
      </c>
      <c r="D1353" s="178" t="str">
        <f t="shared" si="42"/>
        <v>,(CAST('19860913' AS DateTime),56.65,0,N'MANTENIMIENTO',CAST('19000101' AS DateTime), N'999999999')</v>
      </c>
    </row>
    <row r="1354" spans="1:4" x14ac:dyDescent="0.25">
      <c r="A1354" s="178">
        <f t="shared" si="43"/>
        <v>1353</v>
      </c>
      <c r="B1354" s="173">
        <v>19860914</v>
      </c>
      <c r="C1354">
        <v>56.65</v>
      </c>
      <c r="D1354" s="178" t="str">
        <f t="shared" si="42"/>
        <v>,(CAST('19860914' AS DateTime),56.65,0,N'MANTENIMIENTO',CAST('19000101' AS DateTime), N'999999999')</v>
      </c>
    </row>
    <row r="1355" spans="1:4" x14ac:dyDescent="0.25">
      <c r="A1355" s="178">
        <f t="shared" si="43"/>
        <v>1354</v>
      </c>
      <c r="B1355" s="173">
        <v>19860915</v>
      </c>
      <c r="C1355">
        <v>56.65</v>
      </c>
      <c r="D1355" s="178" t="str">
        <f t="shared" si="42"/>
        <v>,(CAST('19860915' AS DateTime),56.65,0,N'MANTENIMIENTO',CAST('19000101' AS DateTime), N'999999999')</v>
      </c>
    </row>
    <row r="1356" spans="1:4" x14ac:dyDescent="0.25">
      <c r="A1356" s="178">
        <f t="shared" si="43"/>
        <v>1355</v>
      </c>
      <c r="B1356" s="173">
        <v>19860916</v>
      </c>
      <c r="C1356">
        <v>56.65</v>
      </c>
      <c r="D1356" s="178" t="str">
        <f t="shared" si="42"/>
        <v>,(CAST('19860916' AS DateTime),56.65,0,N'MANTENIMIENTO',CAST('19000101' AS DateTime), N'999999999')</v>
      </c>
    </row>
    <row r="1357" spans="1:4" x14ac:dyDescent="0.25">
      <c r="A1357" s="178">
        <f t="shared" si="43"/>
        <v>1356</v>
      </c>
      <c r="B1357" s="173">
        <v>19860917</v>
      </c>
      <c r="C1357">
        <v>56.65</v>
      </c>
      <c r="D1357" s="178" t="str">
        <f t="shared" si="42"/>
        <v>,(CAST('19860917' AS DateTime),56.65,0,N'MANTENIMIENTO',CAST('19000101' AS DateTime), N'999999999')</v>
      </c>
    </row>
    <row r="1358" spans="1:4" x14ac:dyDescent="0.25">
      <c r="A1358" s="178">
        <f t="shared" si="43"/>
        <v>1357</v>
      </c>
      <c r="B1358" s="173">
        <v>19860918</v>
      </c>
      <c r="C1358">
        <v>56.9</v>
      </c>
      <c r="D1358" s="178" t="str">
        <f t="shared" si="42"/>
        <v>,(CAST('19860918' AS DateTime),56.9,0,N'MANTENIMIENTO',CAST('19000101' AS DateTime), N'999999999')</v>
      </c>
    </row>
    <row r="1359" spans="1:4" x14ac:dyDescent="0.25">
      <c r="A1359" s="178">
        <f t="shared" si="43"/>
        <v>1358</v>
      </c>
      <c r="B1359" s="173">
        <v>19860919</v>
      </c>
      <c r="C1359">
        <v>56.9</v>
      </c>
      <c r="D1359" s="178" t="str">
        <f t="shared" si="42"/>
        <v>,(CAST('19860919' AS DateTime),56.9,0,N'MANTENIMIENTO',CAST('19000101' AS DateTime), N'999999999')</v>
      </c>
    </row>
    <row r="1360" spans="1:4" x14ac:dyDescent="0.25">
      <c r="A1360" s="178">
        <f t="shared" si="43"/>
        <v>1359</v>
      </c>
      <c r="B1360" s="173">
        <v>19860920</v>
      </c>
      <c r="C1360">
        <v>56.9</v>
      </c>
      <c r="D1360" s="178" t="str">
        <f t="shared" si="42"/>
        <v>,(CAST('19860920' AS DateTime),56.9,0,N'MANTENIMIENTO',CAST('19000101' AS DateTime), N'999999999')</v>
      </c>
    </row>
    <row r="1361" spans="1:4" x14ac:dyDescent="0.25">
      <c r="A1361" s="178">
        <f t="shared" si="43"/>
        <v>1360</v>
      </c>
      <c r="B1361" s="173">
        <v>19860921</v>
      </c>
      <c r="C1361">
        <v>56.9</v>
      </c>
      <c r="D1361" s="178" t="str">
        <f t="shared" si="42"/>
        <v>,(CAST('19860921' AS DateTime),56.9,0,N'MANTENIMIENTO',CAST('19000101' AS DateTime), N'999999999')</v>
      </c>
    </row>
    <row r="1362" spans="1:4" x14ac:dyDescent="0.25">
      <c r="A1362" s="178">
        <f t="shared" si="43"/>
        <v>1361</v>
      </c>
      <c r="B1362" s="173">
        <v>19860922</v>
      </c>
      <c r="C1362">
        <v>56.9</v>
      </c>
      <c r="D1362" s="178" t="str">
        <f t="shared" si="42"/>
        <v>,(CAST('19860922' AS DateTime),56.9,0,N'MANTENIMIENTO',CAST('19000101' AS DateTime), N'999999999')</v>
      </c>
    </row>
    <row r="1363" spans="1:4" x14ac:dyDescent="0.25">
      <c r="A1363" s="178">
        <f t="shared" si="43"/>
        <v>1362</v>
      </c>
      <c r="B1363" s="173">
        <v>19860923</v>
      </c>
      <c r="C1363">
        <v>56.9</v>
      </c>
      <c r="D1363" s="178" t="str">
        <f t="shared" si="42"/>
        <v>,(CAST('19860923' AS DateTime),56.9,0,N'MANTENIMIENTO',CAST('19000101' AS DateTime), N'999999999')</v>
      </c>
    </row>
    <row r="1364" spans="1:4" x14ac:dyDescent="0.25">
      <c r="A1364" s="178">
        <f t="shared" si="43"/>
        <v>1363</v>
      </c>
      <c r="B1364" s="173">
        <v>19860924</v>
      </c>
      <c r="C1364">
        <v>56.9</v>
      </c>
      <c r="D1364" s="178" t="str">
        <f t="shared" si="42"/>
        <v>,(CAST('19860924' AS DateTime),56.9,0,N'MANTENIMIENTO',CAST('19000101' AS DateTime), N'999999999')</v>
      </c>
    </row>
    <row r="1365" spans="1:4" x14ac:dyDescent="0.25">
      <c r="A1365" s="178">
        <f t="shared" si="43"/>
        <v>1364</v>
      </c>
      <c r="B1365" s="173">
        <v>19860925</v>
      </c>
      <c r="C1365">
        <v>56.9</v>
      </c>
      <c r="D1365" s="178" t="str">
        <f t="shared" si="42"/>
        <v>,(CAST('19860925' AS DateTime),56.9,0,N'MANTENIMIENTO',CAST('19000101' AS DateTime), N'999999999')</v>
      </c>
    </row>
    <row r="1366" spans="1:4" x14ac:dyDescent="0.25">
      <c r="A1366" s="178">
        <f t="shared" si="43"/>
        <v>1365</v>
      </c>
      <c r="B1366" s="173">
        <v>19860926</v>
      </c>
      <c r="C1366">
        <v>56.9</v>
      </c>
      <c r="D1366" s="178" t="str">
        <f t="shared" si="42"/>
        <v>,(CAST('19860926' AS DateTime),56.9,0,N'MANTENIMIENTO',CAST('19000101' AS DateTime), N'999999999')</v>
      </c>
    </row>
    <row r="1367" spans="1:4" x14ac:dyDescent="0.25">
      <c r="A1367" s="178">
        <f t="shared" si="43"/>
        <v>1366</v>
      </c>
      <c r="B1367" s="173">
        <v>19860927</v>
      </c>
      <c r="C1367">
        <v>56.9</v>
      </c>
      <c r="D1367" s="178" t="str">
        <f t="shared" si="42"/>
        <v>,(CAST('19860927' AS DateTime),56.9,0,N'MANTENIMIENTO',CAST('19000101' AS DateTime), N'999999999')</v>
      </c>
    </row>
    <row r="1368" spans="1:4" x14ac:dyDescent="0.25">
      <c r="A1368" s="178">
        <f t="shared" si="43"/>
        <v>1367</v>
      </c>
      <c r="B1368" s="173">
        <v>19860928</v>
      </c>
      <c r="C1368">
        <v>56.9</v>
      </c>
      <c r="D1368" s="178" t="str">
        <f t="shared" si="42"/>
        <v>,(CAST('19860928' AS DateTime),56.9,0,N'MANTENIMIENTO',CAST('19000101' AS DateTime), N'999999999')</v>
      </c>
    </row>
    <row r="1369" spans="1:4" x14ac:dyDescent="0.25">
      <c r="A1369" s="178">
        <f t="shared" si="43"/>
        <v>1368</v>
      </c>
      <c r="B1369" s="173">
        <v>19860929</v>
      </c>
      <c r="C1369">
        <v>56.9</v>
      </c>
      <c r="D1369" s="178" t="str">
        <f t="shared" si="42"/>
        <v>,(CAST('19860929' AS DateTime),56.9,0,N'MANTENIMIENTO',CAST('19000101' AS DateTime), N'999999999')</v>
      </c>
    </row>
    <row r="1370" spans="1:4" x14ac:dyDescent="0.25">
      <c r="A1370" s="178">
        <f t="shared" si="43"/>
        <v>1369</v>
      </c>
      <c r="B1370" s="173">
        <v>19860930</v>
      </c>
      <c r="C1370">
        <v>56.9</v>
      </c>
      <c r="D1370" s="178" t="str">
        <f t="shared" si="42"/>
        <v>,(CAST('19860930' AS DateTime),56.9,0,N'MANTENIMIENTO',CAST('19000101' AS DateTime), N'999999999')</v>
      </c>
    </row>
    <row r="1371" spans="1:4" x14ac:dyDescent="0.25">
      <c r="A1371" s="178">
        <f t="shared" si="43"/>
        <v>1370</v>
      </c>
      <c r="B1371" s="173">
        <v>19861001</v>
      </c>
      <c r="C1371">
        <v>56.9</v>
      </c>
      <c r="D1371" s="178" t="str">
        <f t="shared" si="42"/>
        <v>,(CAST('19861001' AS DateTime),56.9,0,N'MANTENIMIENTO',CAST('19000101' AS DateTime), N'999999999')</v>
      </c>
    </row>
    <row r="1372" spans="1:4" x14ac:dyDescent="0.25">
      <c r="A1372" s="178">
        <f t="shared" si="43"/>
        <v>1371</v>
      </c>
      <c r="B1372" s="173">
        <v>19861002</v>
      </c>
      <c r="C1372">
        <v>56.9</v>
      </c>
      <c r="D1372" s="178" t="str">
        <f t="shared" si="42"/>
        <v>,(CAST('19861002' AS DateTime),56.9,0,N'MANTENIMIENTO',CAST('19000101' AS DateTime), N'999999999')</v>
      </c>
    </row>
    <row r="1373" spans="1:4" x14ac:dyDescent="0.25">
      <c r="A1373" s="178">
        <f t="shared" si="43"/>
        <v>1372</v>
      </c>
      <c r="B1373" s="173">
        <v>19861003</v>
      </c>
      <c r="C1373">
        <v>56.9</v>
      </c>
      <c r="D1373" s="178" t="str">
        <f t="shared" si="42"/>
        <v>,(CAST('19861003' AS DateTime),56.9,0,N'MANTENIMIENTO',CAST('19000101' AS DateTime), N'999999999')</v>
      </c>
    </row>
    <row r="1374" spans="1:4" x14ac:dyDescent="0.25">
      <c r="A1374" s="178">
        <f t="shared" si="43"/>
        <v>1373</v>
      </c>
      <c r="B1374" s="173">
        <v>19861004</v>
      </c>
      <c r="C1374">
        <v>56.9</v>
      </c>
      <c r="D1374" s="178" t="str">
        <f t="shared" si="42"/>
        <v>,(CAST('19861004' AS DateTime),56.9,0,N'MANTENIMIENTO',CAST('19000101' AS DateTime), N'999999999')</v>
      </c>
    </row>
    <row r="1375" spans="1:4" x14ac:dyDescent="0.25">
      <c r="A1375" s="178">
        <f t="shared" si="43"/>
        <v>1374</v>
      </c>
      <c r="B1375" s="173">
        <v>19861005</v>
      </c>
      <c r="C1375">
        <v>56.9</v>
      </c>
      <c r="D1375" s="178" t="str">
        <f t="shared" si="42"/>
        <v>,(CAST('19861005' AS DateTime),56.9,0,N'MANTENIMIENTO',CAST('19000101' AS DateTime), N'999999999')</v>
      </c>
    </row>
    <row r="1376" spans="1:4" x14ac:dyDescent="0.25">
      <c r="A1376" s="178">
        <f t="shared" si="43"/>
        <v>1375</v>
      </c>
      <c r="B1376" s="173">
        <v>19861006</v>
      </c>
      <c r="C1376">
        <v>56.9</v>
      </c>
      <c r="D1376" s="178" t="str">
        <f t="shared" si="42"/>
        <v>,(CAST('19861006' AS DateTime),56.9,0,N'MANTENIMIENTO',CAST('19000101' AS DateTime), N'999999999')</v>
      </c>
    </row>
    <row r="1377" spans="1:4" x14ac:dyDescent="0.25">
      <c r="A1377" s="178">
        <f t="shared" si="43"/>
        <v>1376</v>
      </c>
      <c r="B1377" s="173">
        <v>19861007</v>
      </c>
      <c r="C1377">
        <v>56.9</v>
      </c>
      <c r="D1377" s="178" t="str">
        <f t="shared" si="42"/>
        <v>,(CAST('19861007' AS DateTime),56.9,0,N'MANTENIMIENTO',CAST('19000101' AS DateTime), N'999999999')</v>
      </c>
    </row>
    <row r="1378" spans="1:4" x14ac:dyDescent="0.25">
      <c r="A1378" s="178">
        <f t="shared" si="43"/>
        <v>1377</v>
      </c>
      <c r="B1378" s="173">
        <v>19861008</v>
      </c>
      <c r="C1378">
        <v>56.9</v>
      </c>
      <c r="D1378" s="178" t="str">
        <f t="shared" si="42"/>
        <v>,(CAST('19861008' AS DateTime),56.9,0,N'MANTENIMIENTO',CAST('19000101' AS DateTime), N'999999999')</v>
      </c>
    </row>
    <row r="1379" spans="1:4" x14ac:dyDescent="0.25">
      <c r="A1379" s="178">
        <f t="shared" si="43"/>
        <v>1378</v>
      </c>
      <c r="B1379" s="173">
        <v>19861009</v>
      </c>
      <c r="C1379">
        <v>57.2</v>
      </c>
      <c r="D1379" s="178" t="str">
        <f t="shared" si="42"/>
        <v>,(CAST('19861009' AS DateTime),57.2,0,N'MANTENIMIENTO',CAST('19000101' AS DateTime), N'999999999')</v>
      </c>
    </row>
    <row r="1380" spans="1:4" x14ac:dyDescent="0.25">
      <c r="A1380" s="178">
        <f t="shared" si="43"/>
        <v>1379</v>
      </c>
      <c r="B1380" s="173">
        <v>19861010</v>
      </c>
      <c r="C1380">
        <v>57.2</v>
      </c>
      <c r="D1380" s="178" t="str">
        <f t="shared" si="42"/>
        <v>,(CAST('19861010' AS DateTime),57.2,0,N'MANTENIMIENTO',CAST('19000101' AS DateTime), N'999999999')</v>
      </c>
    </row>
    <row r="1381" spans="1:4" x14ac:dyDescent="0.25">
      <c r="A1381" s="178">
        <f t="shared" si="43"/>
        <v>1380</v>
      </c>
      <c r="B1381" s="173">
        <v>19861011</v>
      </c>
      <c r="C1381">
        <v>57.2</v>
      </c>
      <c r="D1381" s="178" t="str">
        <f t="shared" si="42"/>
        <v>,(CAST('19861011' AS DateTime),57.2,0,N'MANTENIMIENTO',CAST('19000101' AS DateTime), N'999999999')</v>
      </c>
    </row>
    <row r="1382" spans="1:4" x14ac:dyDescent="0.25">
      <c r="A1382" s="178">
        <f t="shared" si="43"/>
        <v>1381</v>
      </c>
      <c r="B1382" s="173">
        <v>19861012</v>
      </c>
      <c r="C1382">
        <v>57.2</v>
      </c>
      <c r="D1382" s="178" t="str">
        <f t="shared" si="42"/>
        <v>,(CAST('19861012' AS DateTime),57.2,0,N'MANTENIMIENTO',CAST('19000101' AS DateTime), N'999999999')</v>
      </c>
    </row>
    <row r="1383" spans="1:4" x14ac:dyDescent="0.25">
      <c r="A1383" s="178">
        <f t="shared" si="43"/>
        <v>1382</v>
      </c>
      <c r="B1383" s="173">
        <v>19861013</v>
      </c>
      <c r="C1383">
        <v>57.2</v>
      </c>
      <c r="D1383" s="178" t="str">
        <f t="shared" si="42"/>
        <v>,(CAST('19861013' AS DateTime),57.2,0,N'MANTENIMIENTO',CAST('19000101' AS DateTime), N'999999999')</v>
      </c>
    </row>
    <row r="1384" spans="1:4" x14ac:dyDescent="0.25">
      <c r="A1384" s="178">
        <f t="shared" si="43"/>
        <v>1383</v>
      </c>
      <c r="B1384" s="173">
        <v>19861014</v>
      </c>
      <c r="C1384">
        <v>57.2</v>
      </c>
      <c r="D1384" s="178" t="str">
        <f t="shared" si="42"/>
        <v>,(CAST('19861014' AS DateTime),57.2,0,N'MANTENIMIENTO',CAST('19000101' AS DateTime), N'999999999')</v>
      </c>
    </row>
    <row r="1385" spans="1:4" x14ac:dyDescent="0.25">
      <c r="A1385" s="178">
        <f t="shared" si="43"/>
        <v>1384</v>
      </c>
      <c r="B1385" s="173">
        <v>19861015</v>
      </c>
      <c r="C1385">
        <v>57.2</v>
      </c>
      <c r="D1385" s="178" t="str">
        <f t="shared" si="42"/>
        <v>,(CAST('19861015' AS DateTime),57.2,0,N'MANTENIMIENTO',CAST('19000101' AS DateTime), N'999999999')</v>
      </c>
    </row>
    <row r="1386" spans="1:4" x14ac:dyDescent="0.25">
      <c r="A1386" s="178">
        <f t="shared" si="43"/>
        <v>1385</v>
      </c>
      <c r="B1386" s="173">
        <v>19861016</v>
      </c>
      <c r="C1386">
        <v>57.2</v>
      </c>
      <c r="D1386" s="178" t="str">
        <f t="shared" si="42"/>
        <v>,(CAST('19861016' AS DateTime),57.2,0,N'MANTENIMIENTO',CAST('19000101' AS DateTime), N'999999999')</v>
      </c>
    </row>
    <row r="1387" spans="1:4" x14ac:dyDescent="0.25">
      <c r="A1387" s="178">
        <f t="shared" si="43"/>
        <v>1386</v>
      </c>
      <c r="B1387" s="173">
        <v>19861017</v>
      </c>
      <c r="C1387">
        <v>57.2</v>
      </c>
      <c r="D1387" s="178" t="str">
        <f t="shared" si="42"/>
        <v>,(CAST('19861017' AS DateTime),57.2,0,N'MANTENIMIENTO',CAST('19000101' AS DateTime), N'999999999')</v>
      </c>
    </row>
    <row r="1388" spans="1:4" x14ac:dyDescent="0.25">
      <c r="A1388" s="178">
        <f t="shared" si="43"/>
        <v>1387</v>
      </c>
      <c r="B1388" s="173">
        <v>19861018</v>
      </c>
      <c r="C1388">
        <v>57.2</v>
      </c>
      <c r="D1388" s="178" t="str">
        <f t="shared" si="42"/>
        <v>,(CAST('19861018' AS DateTime),57.2,0,N'MANTENIMIENTO',CAST('19000101' AS DateTime), N'999999999')</v>
      </c>
    </row>
    <row r="1389" spans="1:4" x14ac:dyDescent="0.25">
      <c r="A1389" s="178">
        <f t="shared" si="43"/>
        <v>1388</v>
      </c>
      <c r="B1389" s="173">
        <v>19861019</v>
      </c>
      <c r="C1389">
        <v>57.2</v>
      </c>
      <c r="D1389" s="178" t="str">
        <f t="shared" si="42"/>
        <v>,(CAST('19861019' AS DateTime),57.2,0,N'MANTENIMIENTO',CAST('19000101' AS DateTime), N'999999999')</v>
      </c>
    </row>
    <row r="1390" spans="1:4" x14ac:dyDescent="0.25">
      <c r="A1390" s="178">
        <f t="shared" si="43"/>
        <v>1389</v>
      </c>
      <c r="B1390" s="173">
        <v>19861020</v>
      </c>
      <c r="C1390">
        <v>57.2</v>
      </c>
      <c r="D1390" s="178" t="str">
        <f t="shared" si="42"/>
        <v>,(CAST('19861020' AS DateTime),57.2,0,N'MANTENIMIENTO',CAST('19000101' AS DateTime), N'999999999')</v>
      </c>
    </row>
    <row r="1391" spans="1:4" x14ac:dyDescent="0.25">
      <c r="A1391" s="178">
        <f t="shared" si="43"/>
        <v>1390</v>
      </c>
      <c r="B1391" s="173">
        <v>19861021</v>
      </c>
      <c r="C1391">
        <v>57.2</v>
      </c>
      <c r="D1391" s="178" t="str">
        <f t="shared" si="42"/>
        <v>,(CAST('19861021' AS DateTime),57.2,0,N'MANTENIMIENTO',CAST('19000101' AS DateTime), N'999999999')</v>
      </c>
    </row>
    <row r="1392" spans="1:4" x14ac:dyDescent="0.25">
      <c r="A1392" s="178">
        <f t="shared" si="43"/>
        <v>1391</v>
      </c>
      <c r="B1392" s="173">
        <v>19861022</v>
      </c>
      <c r="C1392">
        <v>57.2</v>
      </c>
      <c r="D1392" s="178" t="str">
        <f t="shared" si="42"/>
        <v>,(CAST('19861022' AS DateTime),57.2,0,N'MANTENIMIENTO',CAST('19000101' AS DateTime), N'999999999')</v>
      </c>
    </row>
    <row r="1393" spans="1:4" x14ac:dyDescent="0.25">
      <c r="A1393" s="178">
        <f t="shared" si="43"/>
        <v>1392</v>
      </c>
      <c r="B1393" s="173">
        <v>19861023</v>
      </c>
      <c r="C1393">
        <v>57.2</v>
      </c>
      <c r="D1393" s="178" t="str">
        <f t="shared" si="42"/>
        <v>,(CAST('19861023' AS DateTime),57.2,0,N'MANTENIMIENTO',CAST('19000101' AS DateTime), N'999999999')</v>
      </c>
    </row>
    <row r="1394" spans="1:4" x14ac:dyDescent="0.25">
      <c r="A1394" s="178">
        <f t="shared" si="43"/>
        <v>1393</v>
      </c>
      <c r="B1394" s="173">
        <v>19861024</v>
      </c>
      <c r="C1394">
        <v>57.2</v>
      </c>
      <c r="D1394" s="178" t="str">
        <f t="shared" si="42"/>
        <v>,(CAST('19861024' AS DateTime),57.2,0,N'MANTENIMIENTO',CAST('19000101' AS DateTime), N'999999999')</v>
      </c>
    </row>
    <row r="1395" spans="1:4" x14ac:dyDescent="0.25">
      <c r="A1395" s="178">
        <f t="shared" si="43"/>
        <v>1394</v>
      </c>
      <c r="B1395" s="173">
        <v>19861025</v>
      </c>
      <c r="C1395">
        <v>57.2</v>
      </c>
      <c r="D1395" s="178" t="str">
        <f t="shared" si="42"/>
        <v>,(CAST('19861025' AS DateTime),57.2,0,N'MANTENIMIENTO',CAST('19000101' AS DateTime), N'999999999')</v>
      </c>
    </row>
    <row r="1396" spans="1:4" x14ac:dyDescent="0.25">
      <c r="A1396" s="178">
        <f t="shared" si="43"/>
        <v>1395</v>
      </c>
      <c r="B1396" s="173">
        <v>19861026</v>
      </c>
      <c r="C1396">
        <v>57.2</v>
      </c>
      <c r="D1396" s="178" t="str">
        <f t="shared" si="42"/>
        <v>,(CAST('19861026' AS DateTime),57.2,0,N'MANTENIMIENTO',CAST('19000101' AS DateTime), N'999999999')</v>
      </c>
    </row>
    <row r="1397" spans="1:4" x14ac:dyDescent="0.25">
      <c r="A1397" s="178">
        <f t="shared" si="43"/>
        <v>1396</v>
      </c>
      <c r="B1397" s="173">
        <v>19861027</v>
      </c>
      <c r="C1397">
        <v>57.2</v>
      </c>
      <c r="D1397" s="178" t="str">
        <f t="shared" si="42"/>
        <v>,(CAST('19861027' AS DateTime),57.2,0,N'MANTENIMIENTO',CAST('19000101' AS DateTime), N'999999999')</v>
      </c>
    </row>
    <row r="1398" spans="1:4" x14ac:dyDescent="0.25">
      <c r="A1398" s="178">
        <f t="shared" si="43"/>
        <v>1397</v>
      </c>
      <c r="B1398" s="173">
        <v>19861028</v>
      </c>
      <c r="C1398">
        <v>57.2</v>
      </c>
      <c r="D1398" s="178" t="str">
        <f t="shared" si="42"/>
        <v>,(CAST('19861028' AS DateTime),57.2,0,N'MANTENIMIENTO',CAST('19000101' AS DateTime), N'999999999')</v>
      </c>
    </row>
    <row r="1399" spans="1:4" x14ac:dyDescent="0.25">
      <c r="A1399" s="178">
        <f t="shared" si="43"/>
        <v>1398</v>
      </c>
      <c r="B1399" s="173">
        <v>19861029</v>
      </c>
      <c r="C1399">
        <v>57.2</v>
      </c>
      <c r="D1399" s="178" t="str">
        <f t="shared" si="42"/>
        <v>,(CAST('19861029' AS DateTime),57.2,0,N'MANTENIMIENTO',CAST('19000101' AS DateTime), N'999999999')</v>
      </c>
    </row>
    <row r="1400" spans="1:4" x14ac:dyDescent="0.25">
      <c r="A1400" s="178">
        <f t="shared" si="43"/>
        <v>1399</v>
      </c>
      <c r="B1400" s="173">
        <v>19861030</v>
      </c>
      <c r="C1400">
        <v>57.2</v>
      </c>
      <c r="D1400" s="178" t="str">
        <f t="shared" si="42"/>
        <v>,(CAST('19861030' AS DateTime),57.2,0,N'MANTENIMIENTO',CAST('19000101' AS DateTime), N'999999999')</v>
      </c>
    </row>
    <row r="1401" spans="1:4" x14ac:dyDescent="0.25">
      <c r="A1401" s="178">
        <f t="shared" si="43"/>
        <v>1400</v>
      </c>
      <c r="B1401" s="173">
        <v>19861031</v>
      </c>
      <c r="C1401">
        <v>57.2</v>
      </c>
      <c r="D1401" s="178" t="str">
        <f t="shared" si="42"/>
        <v>,(CAST('19861031' AS DateTime),57.2,0,N'MANTENIMIENTO',CAST('19000101' AS DateTime), N'999999999')</v>
      </c>
    </row>
    <row r="1402" spans="1:4" x14ac:dyDescent="0.25">
      <c r="A1402" s="178">
        <f t="shared" si="43"/>
        <v>1401</v>
      </c>
      <c r="B1402" s="173">
        <v>19861101</v>
      </c>
      <c r="C1402">
        <v>57.2</v>
      </c>
      <c r="D1402" s="178" t="str">
        <f t="shared" si="42"/>
        <v>,(CAST('19861101' AS DateTime),57.2,0,N'MANTENIMIENTO',CAST('19000101' AS DateTime), N'999999999')</v>
      </c>
    </row>
    <row r="1403" spans="1:4" x14ac:dyDescent="0.25">
      <c r="A1403" s="178">
        <f t="shared" si="43"/>
        <v>1402</v>
      </c>
      <c r="B1403" s="173">
        <v>19861102</v>
      </c>
      <c r="C1403">
        <v>57.2</v>
      </c>
      <c r="D1403" s="178" t="str">
        <f t="shared" si="42"/>
        <v>,(CAST('19861102' AS DateTime),57.2,0,N'MANTENIMIENTO',CAST('19000101' AS DateTime), N'999999999')</v>
      </c>
    </row>
    <row r="1404" spans="1:4" x14ac:dyDescent="0.25">
      <c r="A1404" s="178">
        <f t="shared" si="43"/>
        <v>1403</v>
      </c>
      <c r="B1404" s="173">
        <v>19861103</v>
      </c>
      <c r="C1404">
        <v>57.2</v>
      </c>
      <c r="D1404" s="178" t="str">
        <f t="shared" si="42"/>
        <v>,(CAST('19861103' AS DateTime),57.2,0,N'MANTENIMIENTO',CAST('19000101' AS DateTime), N'999999999')</v>
      </c>
    </row>
    <row r="1405" spans="1:4" x14ac:dyDescent="0.25">
      <c r="A1405" s="178">
        <f t="shared" si="43"/>
        <v>1404</v>
      </c>
      <c r="B1405" s="173">
        <v>19861104</v>
      </c>
      <c r="C1405">
        <v>57.2</v>
      </c>
      <c r="D1405" s="178" t="str">
        <f t="shared" si="42"/>
        <v>,(CAST('19861104' AS DateTime),57.2,0,N'MANTENIMIENTO',CAST('19000101' AS DateTime), N'999999999')</v>
      </c>
    </row>
    <row r="1406" spans="1:4" x14ac:dyDescent="0.25">
      <c r="A1406" s="178">
        <f t="shared" si="43"/>
        <v>1405</v>
      </c>
      <c r="B1406" s="173">
        <v>19861105</v>
      </c>
      <c r="C1406">
        <v>57.2</v>
      </c>
      <c r="D1406" s="178" t="str">
        <f t="shared" si="42"/>
        <v>,(CAST('19861105' AS DateTime),57.2,0,N'MANTENIMIENTO',CAST('19000101' AS DateTime), N'999999999')</v>
      </c>
    </row>
    <row r="1407" spans="1:4" x14ac:dyDescent="0.25">
      <c r="A1407" s="178">
        <f t="shared" si="43"/>
        <v>1406</v>
      </c>
      <c r="B1407" s="173">
        <v>19861106</v>
      </c>
      <c r="C1407">
        <v>57.55</v>
      </c>
      <c r="D1407" s="178" t="str">
        <f t="shared" si="42"/>
        <v>,(CAST('19861106' AS DateTime),57.55,0,N'MANTENIMIENTO',CAST('19000101' AS DateTime), N'999999999')</v>
      </c>
    </row>
    <row r="1408" spans="1:4" x14ac:dyDescent="0.25">
      <c r="A1408" s="178">
        <f t="shared" si="43"/>
        <v>1407</v>
      </c>
      <c r="B1408" s="173">
        <v>19861107</v>
      </c>
      <c r="C1408">
        <v>57.55</v>
      </c>
      <c r="D1408" s="178" t="str">
        <f t="shared" si="42"/>
        <v>,(CAST('19861107' AS DateTime),57.55,0,N'MANTENIMIENTO',CAST('19000101' AS DateTime), N'999999999')</v>
      </c>
    </row>
    <row r="1409" spans="1:4" x14ac:dyDescent="0.25">
      <c r="A1409" s="178">
        <f t="shared" si="43"/>
        <v>1408</v>
      </c>
      <c r="B1409" s="173">
        <v>19861108</v>
      </c>
      <c r="C1409">
        <v>57.55</v>
      </c>
      <c r="D1409" s="178" t="str">
        <f t="shared" si="42"/>
        <v>,(CAST('19861108' AS DateTime),57.55,0,N'MANTENIMIENTO',CAST('19000101' AS DateTime), N'999999999')</v>
      </c>
    </row>
    <row r="1410" spans="1:4" x14ac:dyDescent="0.25">
      <c r="A1410" s="178">
        <f t="shared" si="43"/>
        <v>1409</v>
      </c>
      <c r="B1410" s="173">
        <v>19861109</v>
      </c>
      <c r="C1410">
        <v>57.55</v>
      </c>
      <c r="D1410" s="178" t="str">
        <f t="shared" si="42"/>
        <v>,(CAST('19861109' AS DateTime),57.55,0,N'MANTENIMIENTO',CAST('19000101' AS DateTime), N'999999999')</v>
      </c>
    </row>
    <row r="1411" spans="1:4" x14ac:dyDescent="0.25">
      <c r="A1411" s="178">
        <f t="shared" si="43"/>
        <v>1410</v>
      </c>
      <c r="B1411" s="173">
        <v>19861110</v>
      </c>
      <c r="C1411">
        <v>57.55</v>
      </c>
      <c r="D1411" s="178" t="str">
        <f t="shared" ref="D1411:D1474" si="44">+CONCATENATE(",(CAST(","'",B1411,"'"," AS DateTime),",(SUBSTITUTE(C1411,",",".")),",0,N'MANTENIMIENTO',CAST('19000101' AS DateTime), N'999999999')")</f>
        <v>,(CAST('19861110' AS DateTime),57.55,0,N'MANTENIMIENTO',CAST('19000101' AS DateTime), N'999999999')</v>
      </c>
    </row>
    <row r="1412" spans="1:4" x14ac:dyDescent="0.25">
      <c r="A1412" s="178">
        <f t="shared" ref="A1412:A1475" si="45">A1411+1</f>
        <v>1411</v>
      </c>
      <c r="B1412" s="173">
        <v>19861111</v>
      </c>
      <c r="C1412">
        <v>57.55</v>
      </c>
      <c r="D1412" s="178" t="str">
        <f t="shared" si="44"/>
        <v>,(CAST('19861111' AS DateTime),57.55,0,N'MANTENIMIENTO',CAST('19000101' AS DateTime), N'999999999')</v>
      </c>
    </row>
    <row r="1413" spans="1:4" x14ac:dyDescent="0.25">
      <c r="A1413" s="178">
        <f t="shared" si="45"/>
        <v>1412</v>
      </c>
      <c r="B1413" s="173">
        <v>19861112</v>
      </c>
      <c r="C1413">
        <v>57.55</v>
      </c>
      <c r="D1413" s="178" t="str">
        <f t="shared" si="44"/>
        <v>,(CAST('19861112' AS DateTime),57.55,0,N'MANTENIMIENTO',CAST('19000101' AS DateTime), N'999999999')</v>
      </c>
    </row>
    <row r="1414" spans="1:4" x14ac:dyDescent="0.25">
      <c r="A1414" s="178">
        <f t="shared" si="45"/>
        <v>1413</v>
      </c>
      <c r="B1414" s="173">
        <v>19861113</v>
      </c>
      <c r="C1414">
        <v>57.55</v>
      </c>
      <c r="D1414" s="178" t="str">
        <f t="shared" si="44"/>
        <v>,(CAST('19861113' AS DateTime),57.55,0,N'MANTENIMIENTO',CAST('19000101' AS DateTime), N'999999999')</v>
      </c>
    </row>
    <row r="1415" spans="1:4" x14ac:dyDescent="0.25">
      <c r="A1415" s="178">
        <f t="shared" si="45"/>
        <v>1414</v>
      </c>
      <c r="B1415" s="173">
        <v>19861114</v>
      </c>
      <c r="C1415">
        <v>57.55</v>
      </c>
      <c r="D1415" s="178" t="str">
        <f t="shared" si="44"/>
        <v>,(CAST('19861114' AS DateTime),57.55,0,N'MANTENIMIENTO',CAST('19000101' AS DateTime), N'999999999')</v>
      </c>
    </row>
    <row r="1416" spans="1:4" x14ac:dyDescent="0.25">
      <c r="A1416" s="178">
        <f t="shared" si="45"/>
        <v>1415</v>
      </c>
      <c r="B1416" s="173">
        <v>19861115</v>
      </c>
      <c r="C1416">
        <v>57.55</v>
      </c>
      <c r="D1416" s="178" t="str">
        <f t="shared" si="44"/>
        <v>,(CAST('19861115' AS DateTime),57.55,0,N'MANTENIMIENTO',CAST('19000101' AS DateTime), N'999999999')</v>
      </c>
    </row>
    <row r="1417" spans="1:4" x14ac:dyDescent="0.25">
      <c r="A1417" s="178">
        <f t="shared" si="45"/>
        <v>1416</v>
      </c>
      <c r="B1417" s="173">
        <v>19861116</v>
      </c>
      <c r="C1417">
        <v>57.55</v>
      </c>
      <c r="D1417" s="178" t="str">
        <f t="shared" si="44"/>
        <v>,(CAST('19861116' AS DateTime),57.55,0,N'MANTENIMIENTO',CAST('19000101' AS DateTime), N'999999999')</v>
      </c>
    </row>
    <row r="1418" spans="1:4" x14ac:dyDescent="0.25">
      <c r="A1418" s="178">
        <f t="shared" si="45"/>
        <v>1417</v>
      </c>
      <c r="B1418" s="173">
        <v>19861117</v>
      </c>
      <c r="C1418">
        <v>57.55</v>
      </c>
      <c r="D1418" s="178" t="str">
        <f t="shared" si="44"/>
        <v>,(CAST('19861117' AS DateTime),57.55,0,N'MANTENIMIENTO',CAST('19000101' AS DateTime), N'999999999')</v>
      </c>
    </row>
    <row r="1419" spans="1:4" x14ac:dyDescent="0.25">
      <c r="A1419" s="178">
        <f t="shared" si="45"/>
        <v>1418</v>
      </c>
      <c r="B1419" s="173">
        <v>19861118</v>
      </c>
      <c r="C1419">
        <v>57.55</v>
      </c>
      <c r="D1419" s="178" t="str">
        <f t="shared" si="44"/>
        <v>,(CAST('19861118' AS DateTime),57.55,0,N'MANTENIMIENTO',CAST('19000101' AS DateTime), N'999999999')</v>
      </c>
    </row>
    <row r="1420" spans="1:4" x14ac:dyDescent="0.25">
      <c r="A1420" s="178">
        <f t="shared" si="45"/>
        <v>1419</v>
      </c>
      <c r="B1420" s="173">
        <v>19861119</v>
      </c>
      <c r="C1420">
        <v>57.55</v>
      </c>
      <c r="D1420" s="178" t="str">
        <f t="shared" si="44"/>
        <v>,(CAST('19861119' AS DateTime),57.55,0,N'MANTENIMIENTO',CAST('19000101' AS DateTime), N'999999999')</v>
      </c>
    </row>
    <row r="1421" spans="1:4" x14ac:dyDescent="0.25">
      <c r="A1421" s="178">
        <f t="shared" si="45"/>
        <v>1420</v>
      </c>
      <c r="B1421" s="173">
        <v>19861120</v>
      </c>
      <c r="C1421">
        <v>58</v>
      </c>
      <c r="D1421" s="178" t="str">
        <f t="shared" si="44"/>
        <v>,(CAST('19861120' AS DateTime),58,0,N'MANTENIMIENTO',CAST('19000101' AS DateTime), N'999999999')</v>
      </c>
    </row>
    <row r="1422" spans="1:4" x14ac:dyDescent="0.25">
      <c r="A1422" s="178">
        <f t="shared" si="45"/>
        <v>1421</v>
      </c>
      <c r="B1422" s="173">
        <v>19861121</v>
      </c>
      <c r="C1422">
        <v>58</v>
      </c>
      <c r="D1422" s="178" t="str">
        <f t="shared" si="44"/>
        <v>,(CAST('19861121' AS DateTime),58,0,N'MANTENIMIENTO',CAST('19000101' AS DateTime), N'999999999')</v>
      </c>
    </row>
    <row r="1423" spans="1:4" x14ac:dyDescent="0.25">
      <c r="A1423" s="178">
        <f t="shared" si="45"/>
        <v>1422</v>
      </c>
      <c r="B1423" s="173">
        <v>19861122</v>
      </c>
      <c r="C1423">
        <v>58</v>
      </c>
      <c r="D1423" s="178" t="str">
        <f t="shared" si="44"/>
        <v>,(CAST('19861122' AS DateTime),58,0,N'MANTENIMIENTO',CAST('19000101' AS DateTime), N'999999999')</v>
      </c>
    </row>
    <row r="1424" spans="1:4" x14ac:dyDescent="0.25">
      <c r="A1424" s="178">
        <f t="shared" si="45"/>
        <v>1423</v>
      </c>
      <c r="B1424" s="173">
        <v>19861123</v>
      </c>
      <c r="C1424">
        <v>58</v>
      </c>
      <c r="D1424" s="178" t="str">
        <f t="shared" si="44"/>
        <v>,(CAST('19861123' AS DateTime),58,0,N'MANTENIMIENTO',CAST('19000101' AS DateTime), N'999999999')</v>
      </c>
    </row>
    <row r="1425" spans="1:4" x14ac:dyDescent="0.25">
      <c r="A1425" s="178">
        <f t="shared" si="45"/>
        <v>1424</v>
      </c>
      <c r="B1425" s="173">
        <v>19861124</v>
      </c>
      <c r="C1425">
        <v>58</v>
      </c>
      <c r="D1425" s="178" t="str">
        <f t="shared" si="44"/>
        <v>,(CAST('19861124' AS DateTime),58,0,N'MANTENIMIENTO',CAST('19000101' AS DateTime), N'999999999')</v>
      </c>
    </row>
    <row r="1426" spans="1:4" x14ac:dyDescent="0.25">
      <c r="A1426" s="178">
        <f t="shared" si="45"/>
        <v>1425</v>
      </c>
      <c r="B1426" s="173">
        <v>19861125</v>
      </c>
      <c r="C1426">
        <v>58</v>
      </c>
      <c r="D1426" s="178" t="str">
        <f t="shared" si="44"/>
        <v>,(CAST('19861125' AS DateTime),58,0,N'MANTENIMIENTO',CAST('19000101' AS DateTime), N'999999999')</v>
      </c>
    </row>
    <row r="1427" spans="1:4" x14ac:dyDescent="0.25">
      <c r="A1427" s="178">
        <f t="shared" si="45"/>
        <v>1426</v>
      </c>
      <c r="B1427" s="173">
        <v>19861126</v>
      </c>
      <c r="C1427">
        <v>58</v>
      </c>
      <c r="D1427" s="178" t="str">
        <f t="shared" si="44"/>
        <v>,(CAST('19861126' AS DateTime),58,0,N'MANTENIMIENTO',CAST('19000101' AS DateTime), N'999999999')</v>
      </c>
    </row>
    <row r="1428" spans="1:4" x14ac:dyDescent="0.25">
      <c r="A1428" s="178">
        <f t="shared" si="45"/>
        <v>1427</v>
      </c>
      <c r="B1428" s="173">
        <v>19861127</v>
      </c>
      <c r="C1428">
        <v>58</v>
      </c>
      <c r="D1428" s="178" t="str">
        <f t="shared" si="44"/>
        <v>,(CAST('19861127' AS DateTime),58,0,N'MANTENIMIENTO',CAST('19000101' AS DateTime), N'999999999')</v>
      </c>
    </row>
    <row r="1429" spans="1:4" x14ac:dyDescent="0.25">
      <c r="A1429" s="178">
        <f t="shared" si="45"/>
        <v>1428</v>
      </c>
      <c r="B1429" s="173">
        <v>19861128</v>
      </c>
      <c r="C1429">
        <v>58</v>
      </c>
      <c r="D1429" s="178" t="str">
        <f t="shared" si="44"/>
        <v>,(CAST('19861128' AS DateTime),58,0,N'MANTENIMIENTO',CAST('19000101' AS DateTime), N'999999999')</v>
      </c>
    </row>
    <row r="1430" spans="1:4" x14ac:dyDescent="0.25">
      <c r="A1430" s="178">
        <f t="shared" si="45"/>
        <v>1429</v>
      </c>
      <c r="B1430" s="173">
        <v>19861129</v>
      </c>
      <c r="C1430">
        <v>58</v>
      </c>
      <c r="D1430" s="178" t="str">
        <f t="shared" si="44"/>
        <v>,(CAST('19861129' AS DateTime),58,0,N'MANTENIMIENTO',CAST('19000101' AS DateTime), N'999999999')</v>
      </c>
    </row>
    <row r="1431" spans="1:4" x14ac:dyDescent="0.25">
      <c r="A1431" s="178">
        <f t="shared" si="45"/>
        <v>1430</v>
      </c>
      <c r="B1431" s="173">
        <v>19861130</v>
      </c>
      <c r="C1431">
        <v>58</v>
      </c>
      <c r="D1431" s="178" t="str">
        <f t="shared" si="44"/>
        <v>,(CAST('19861130' AS DateTime),58,0,N'MANTENIMIENTO',CAST('19000101' AS DateTime), N'999999999')</v>
      </c>
    </row>
    <row r="1432" spans="1:4" x14ac:dyDescent="0.25">
      <c r="A1432" s="178">
        <f t="shared" si="45"/>
        <v>1431</v>
      </c>
      <c r="B1432" s="173">
        <v>19861201</v>
      </c>
      <c r="C1432">
        <v>58</v>
      </c>
      <c r="D1432" s="178" t="str">
        <f t="shared" si="44"/>
        <v>,(CAST('19861201' AS DateTime),58,0,N'MANTENIMIENTO',CAST('19000101' AS DateTime), N'999999999')</v>
      </c>
    </row>
    <row r="1433" spans="1:4" x14ac:dyDescent="0.25">
      <c r="A1433" s="178">
        <f t="shared" si="45"/>
        <v>1432</v>
      </c>
      <c r="B1433" s="173">
        <v>19861202</v>
      </c>
      <c r="C1433">
        <v>58</v>
      </c>
      <c r="D1433" s="178" t="str">
        <f t="shared" si="44"/>
        <v>,(CAST('19861202' AS DateTime),58,0,N'MANTENIMIENTO',CAST('19000101' AS DateTime), N'999999999')</v>
      </c>
    </row>
    <row r="1434" spans="1:4" x14ac:dyDescent="0.25">
      <c r="A1434" s="178">
        <f t="shared" si="45"/>
        <v>1433</v>
      </c>
      <c r="B1434" s="173">
        <v>19861203</v>
      </c>
      <c r="C1434">
        <v>58.15</v>
      </c>
      <c r="D1434" s="178" t="str">
        <f t="shared" si="44"/>
        <v>,(CAST('19861203' AS DateTime),58.15,0,N'MANTENIMIENTO',CAST('19000101' AS DateTime), N'999999999')</v>
      </c>
    </row>
    <row r="1435" spans="1:4" x14ac:dyDescent="0.25">
      <c r="A1435" s="178">
        <f t="shared" si="45"/>
        <v>1434</v>
      </c>
      <c r="B1435" s="173">
        <v>19861204</v>
      </c>
      <c r="C1435">
        <v>58.15</v>
      </c>
      <c r="D1435" s="178" t="str">
        <f t="shared" si="44"/>
        <v>,(CAST('19861204' AS DateTime),58.15,0,N'MANTENIMIENTO',CAST('19000101' AS DateTime), N'999999999')</v>
      </c>
    </row>
    <row r="1436" spans="1:4" x14ac:dyDescent="0.25">
      <c r="A1436" s="178">
        <f t="shared" si="45"/>
        <v>1435</v>
      </c>
      <c r="B1436" s="173">
        <v>19861205</v>
      </c>
      <c r="C1436">
        <v>58.15</v>
      </c>
      <c r="D1436" s="178" t="str">
        <f t="shared" si="44"/>
        <v>,(CAST('19861205' AS DateTime),58.15,0,N'MANTENIMIENTO',CAST('19000101' AS DateTime), N'999999999')</v>
      </c>
    </row>
    <row r="1437" spans="1:4" x14ac:dyDescent="0.25">
      <c r="A1437" s="178">
        <f t="shared" si="45"/>
        <v>1436</v>
      </c>
      <c r="B1437" s="173">
        <v>19861206</v>
      </c>
      <c r="C1437">
        <v>58.15</v>
      </c>
      <c r="D1437" s="178" t="str">
        <f t="shared" si="44"/>
        <v>,(CAST('19861206' AS DateTime),58.15,0,N'MANTENIMIENTO',CAST('19000101' AS DateTime), N'999999999')</v>
      </c>
    </row>
    <row r="1438" spans="1:4" x14ac:dyDescent="0.25">
      <c r="A1438" s="178">
        <f t="shared" si="45"/>
        <v>1437</v>
      </c>
      <c r="B1438" s="173">
        <v>19861207</v>
      </c>
      <c r="C1438">
        <v>58.15</v>
      </c>
      <c r="D1438" s="178" t="str">
        <f t="shared" si="44"/>
        <v>,(CAST('19861207' AS DateTime),58.15,0,N'MANTENIMIENTO',CAST('19000101' AS DateTime), N'999999999')</v>
      </c>
    </row>
    <row r="1439" spans="1:4" x14ac:dyDescent="0.25">
      <c r="A1439" s="178">
        <f t="shared" si="45"/>
        <v>1438</v>
      </c>
      <c r="B1439" s="173">
        <v>19861208</v>
      </c>
      <c r="C1439">
        <v>58.15</v>
      </c>
      <c r="D1439" s="178" t="str">
        <f t="shared" si="44"/>
        <v>,(CAST('19861208' AS DateTime),58.15,0,N'MANTENIMIENTO',CAST('19000101' AS DateTime), N'999999999')</v>
      </c>
    </row>
    <row r="1440" spans="1:4" x14ac:dyDescent="0.25">
      <c r="A1440" s="178">
        <f t="shared" si="45"/>
        <v>1439</v>
      </c>
      <c r="B1440" s="173">
        <v>19861209</v>
      </c>
      <c r="C1440">
        <v>58.15</v>
      </c>
      <c r="D1440" s="178" t="str">
        <f t="shared" si="44"/>
        <v>,(CAST('19861209' AS DateTime),58.15,0,N'MANTENIMIENTO',CAST('19000101' AS DateTime), N'999999999')</v>
      </c>
    </row>
    <row r="1441" spans="1:4" x14ac:dyDescent="0.25">
      <c r="A1441" s="178">
        <f t="shared" si="45"/>
        <v>1440</v>
      </c>
      <c r="B1441" s="173">
        <v>19861210</v>
      </c>
      <c r="C1441">
        <v>58.15</v>
      </c>
      <c r="D1441" s="178" t="str">
        <f t="shared" si="44"/>
        <v>,(CAST('19861210' AS DateTime),58.15,0,N'MANTENIMIENTO',CAST('19000101' AS DateTime), N'999999999')</v>
      </c>
    </row>
    <row r="1442" spans="1:4" x14ac:dyDescent="0.25">
      <c r="A1442" s="178">
        <f t="shared" si="45"/>
        <v>1441</v>
      </c>
      <c r="B1442" s="173">
        <v>19861211</v>
      </c>
      <c r="C1442">
        <v>58.15</v>
      </c>
      <c r="D1442" s="178" t="str">
        <f t="shared" si="44"/>
        <v>,(CAST('19861211' AS DateTime),58.15,0,N'MANTENIMIENTO',CAST('19000101' AS DateTime), N'999999999')</v>
      </c>
    </row>
    <row r="1443" spans="1:4" x14ac:dyDescent="0.25">
      <c r="A1443" s="178">
        <f t="shared" si="45"/>
        <v>1442</v>
      </c>
      <c r="B1443" s="173">
        <v>19861212</v>
      </c>
      <c r="C1443">
        <v>58.15</v>
      </c>
      <c r="D1443" s="178" t="str">
        <f t="shared" si="44"/>
        <v>,(CAST('19861212' AS DateTime),58.15,0,N'MANTENIMIENTO',CAST('19000101' AS DateTime), N'999999999')</v>
      </c>
    </row>
    <row r="1444" spans="1:4" x14ac:dyDescent="0.25">
      <c r="A1444" s="178">
        <f t="shared" si="45"/>
        <v>1443</v>
      </c>
      <c r="B1444" s="173">
        <v>19861213</v>
      </c>
      <c r="C1444">
        <v>58.15</v>
      </c>
      <c r="D1444" s="178" t="str">
        <f t="shared" si="44"/>
        <v>,(CAST('19861213' AS DateTime),58.15,0,N'MANTENIMIENTO',CAST('19000101' AS DateTime), N'999999999')</v>
      </c>
    </row>
    <row r="1445" spans="1:4" x14ac:dyDescent="0.25">
      <c r="A1445" s="178">
        <f t="shared" si="45"/>
        <v>1444</v>
      </c>
      <c r="B1445" s="173">
        <v>19861214</v>
      </c>
      <c r="C1445">
        <v>58.15</v>
      </c>
      <c r="D1445" s="178" t="str">
        <f t="shared" si="44"/>
        <v>,(CAST('19861214' AS DateTime),58.15,0,N'MANTENIMIENTO',CAST('19000101' AS DateTime), N'999999999')</v>
      </c>
    </row>
    <row r="1446" spans="1:4" x14ac:dyDescent="0.25">
      <c r="A1446" s="178">
        <f t="shared" si="45"/>
        <v>1445</v>
      </c>
      <c r="B1446" s="173">
        <v>19861215</v>
      </c>
      <c r="C1446">
        <v>58.15</v>
      </c>
      <c r="D1446" s="178" t="str">
        <f t="shared" si="44"/>
        <v>,(CAST('19861215' AS DateTime),58.15,0,N'MANTENIMIENTO',CAST('19000101' AS DateTime), N'999999999')</v>
      </c>
    </row>
    <row r="1447" spans="1:4" x14ac:dyDescent="0.25">
      <c r="A1447" s="178">
        <f t="shared" si="45"/>
        <v>1446</v>
      </c>
      <c r="B1447" s="173">
        <v>19861216</v>
      </c>
      <c r="C1447">
        <v>58.15</v>
      </c>
      <c r="D1447" s="178" t="str">
        <f t="shared" si="44"/>
        <v>,(CAST('19861216' AS DateTime),58.15,0,N'MANTENIMIENTO',CAST('19000101' AS DateTime), N'999999999')</v>
      </c>
    </row>
    <row r="1448" spans="1:4" x14ac:dyDescent="0.25">
      <c r="A1448" s="178">
        <f t="shared" si="45"/>
        <v>1447</v>
      </c>
      <c r="B1448" s="173">
        <v>19861217</v>
      </c>
      <c r="C1448">
        <v>58.15</v>
      </c>
      <c r="D1448" s="178" t="str">
        <f t="shared" si="44"/>
        <v>,(CAST('19861217' AS DateTime),58.15,0,N'MANTENIMIENTO',CAST('19000101' AS DateTime), N'999999999')</v>
      </c>
    </row>
    <row r="1449" spans="1:4" x14ac:dyDescent="0.25">
      <c r="A1449" s="178">
        <f t="shared" si="45"/>
        <v>1448</v>
      </c>
      <c r="B1449" s="173">
        <v>19861218</v>
      </c>
      <c r="C1449">
        <v>58.15</v>
      </c>
      <c r="D1449" s="178" t="str">
        <f t="shared" si="44"/>
        <v>,(CAST('19861218' AS DateTime),58.15,0,N'MANTENIMIENTO',CAST('19000101' AS DateTime), N'999999999')</v>
      </c>
    </row>
    <row r="1450" spans="1:4" x14ac:dyDescent="0.25">
      <c r="A1450" s="178">
        <f t="shared" si="45"/>
        <v>1449</v>
      </c>
      <c r="B1450" s="173">
        <v>19861219</v>
      </c>
      <c r="C1450">
        <v>58.15</v>
      </c>
      <c r="D1450" s="178" t="str">
        <f t="shared" si="44"/>
        <v>,(CAST('19861219' AS DateTime),58.15,0,N'MANTENIMIENTO',CAST('19000101' AS DateTime), N'999999999')</v>
      </c>
    </row>
    <row r="1451" spans="1:4" x14ac:dyDescent="0.25">
      <c r="A1451" s="178">
        <f t="shared" si="45"/>
        <v>1450</v>
      </c>
      <c r="B1451" s="173">
        <v>19861220</v>
      </c>
      <c r="C1451">
        <v>58.15</v>
      </c>
      <c r="D1451" s="178" t="str">
        <f t="shared" si="44"/>
        <v>,(CAST('19861220' AS DateTime),58.15,0,N'MANTENIMIENTO',CAST('19000101' AS DateTime), N'999999999')</v>
      </c>
    </row>
    <row r="1452" spans="1:4" x14ac:dyDescent="0.25">
      <c r="A1452" s="178">
        <f t="shared" si="45"/>
        <v>1451</v>
      </c>
      <c r="B1452" s="173">
        <v>19861221</v>
      </c>
      <c r="C1452">
        <v>58.15</v>
      </c>
      <c r="D1452" s="178" t="str">
        <f t="shared" si="44"/>
        <v>,(CAST('19861221' AS DateTime),58.15,0,N'MANTENIMIENTO',CAST('19000101' AS DateTime), N'999999999')</v>
      </c>
    </row>
    <row r="1453" spans="1:4" x14ac:dyDescent="0.25">
      <c r="A1453" s="178">
        <f t="shared" si="45"/>
        <v>1452</v>
      </c>
      <c r="B1453" s="173">
        <v>19861222</v>
      </c>
      <c r="C1453">
        <v>58.15</v>
      </c>
      <c r="D1453" s="178" t="str">
        <f t="shared" si="44"/>
        <v>,(CAST('19861222' AS DateTime),58.15,0,N'MANTENIMIENTO',CAST('19000101' AS DateTime), N'999999999')</v>
      </c>
    </row>
    <row r="1454" spans="1:4" x14ac:dyDescent="0.25">
      <c r="A1454" s="178">
        <f t="shared" si="45"/>
        <v>1453</v>
      </c>
      <c r="B1454" s="173">
        <v>19861223</v>
      </c>
      <c r="C1454">
        <v>58.15</v>
      </c>
      <c r="D1454" s="178" t="str">
        <f t="shared" si="44"/>
        <v>,(CAST('19861223' AS DateTime),58.15,0,N'MANTENIMIENTO',CAST('19000101' AS DateTime), N'999999999')</v>
      </c>
    </row>
    <row r="1455" spans="1:4" x14ac:dyDescent="0.25">
      <c r="A1455" s="178">
        <f t="shared" si="45"/>
        <v>1454</v>
      </c>
      <c r="B1455" s="173">
        <v>19861224</v>
      </c>
      <c r="C1455">
        <v>58.5</v>
      </c>
      <c r="D1455" s="178" t="str">
        <f t="shared" si="44"/>
        <v>,(CAST('19861224' AS DateTime),58.5,0,N'MANTENIMIENTO',CAST('19000101' AS DateTime), N'999999999')</v>
      </c>
    </row>
    <row r="1456" spans="1:4" x14ac:dyDescent="0.25">
      <c r="A1456" s="178">
        <f t="shared" si="45"/>
        <v>1455</v>
      </c>
      <c r="B1456" s="173">
        <v>19861225</v>
      </c>
      <c r="C1456">
        <v>58.5</v>
      </c>
      <c r="D1456" s="178" t="str">
        <f t="shared" si="44"/>
        <v>,(CAST('19861225' AS DateTime),58.5,0,N'MANTENIMIENTO',CAST('19000101' AS DateTime), N'999999999')</v>
      </c>
    </row>
    <row r="1457" spans="1:4" x14ac:dyDescent="0.25">
      <c r="A1457" s="178">
        <f t="shared" si="45"/>
        <v>1456</v>
      </c>
      <c r="B1457" s="173">
        <v>19861226</v>
      </c>
      <c r="C1457">
        <v>58.5</v>
      </c>
      <c r="D1457" s="178" t="str">
        <f t="shared" si="44"/>
        <v>,(CAST('19861226' AS DateTime),58.5,0,N'MANTENIMIENTO',CAST('19000101' AS DateTime), N'999999999')</v>
      </c>
    </row>
    <row r="1458" spans="1:4" x14ac:dyDescent="0.25">
      <c r="A1458" s="178">
        <f t="shared" si="45"/>
        <v>1457</v>
      </c>
      <c r="B1458" s="173">
        <v>19861227</v>
      </c>
      <c r="C1458">
        <v>58.5</v>
      </c>
      <c r="D1458" s="178" t="str">
        <f t="shared" si="44"/>
        <v>,(CAST('19861227' AS DateTime),58.5,0,N'MANTENIMIENTO',CAST('19000101' AS DateTime), N'999999999')</v>
      </c>
    </row>
    <row r="1459" spans="1:4" x14ac:dyDescent="0.25">
      <c r="A1459" s="178">
        <f t="shared" si="45"/>
        <v>1458</v>
      </c>
      <c r="B1459" s="173">
        <v>19861228</v>
      </c>
      <c r="C1459">
        <v>58.5</v>
      </c>
      <c r="D1459" s="178" t="str">
        <f t="shared" si="44"/>
        <v>,(CAST('19861228' AS DateTime),58.5,0,N'MANTENIMIENTO',CAST('19000101' AS DateTime), N'999999999')</v>
      </c>
    </row>
    <row r="1460" spans="1:4" x14ac:dyDescent="0.25">
      <c r="A1460" s="178">
        <f t="shared" si="45"/>
        <v>1459</v>
      </c>
      <c r="B1460" s="173">
        <v>19861229</v>
      </c>
      <c r="C1460">
        <v>58.5</v>
      </c>
      <c r="D1460" s="178" t="str">
        <f t="shared" si="44"/>
        <v>,(CAST('19861229' AS DateTime),58.5,0,N'MANTENIMIENTO',CAST('19000101' AS DateTime), N'999999999')</v>
      </c>
    </row>
    <row r="1461" spans="1:4" x14ac:dyDescent="0.25">
      <c r="A1461" s="178">
        <f t="shared" si="45"/>
        <v>1460</v>
      </c>
      <c r="B1461" s="173">
        <v>19861230</v>
      </c>
      <c r="C1461">
        <v>58.5</v>
      </c>
      <c r="D1461" s="178" t="str">
        <f t="shared" si="44"/>
        <v>,(CAST('19861230' AS DateTime),58.5,0,N'MANTENIMIENTO',CAST('19000101' AS DateTime), N'999999999')</v>
      </c>
    </row>
    <row r="1462" spans="1:4" x14ac:dyDescent="0.25">
      <c r="A1462" s="178">
        <f t="shared" si="45"/>
        <v>1461</v>
      </c>
      <c r="B1462" s="173">
        <v>19861231</v>
      </c>
      <c r="C1462">
        <v>58.5</v>
      </c>
      <c r="D1462" s="178" t="str">
        <f t="shared" si="44"/>
        <v>,(CAST('19861231' AS DateTime),58.5,0,N'MANTENIMIENTO',CAST('19000101' AS DateTime), N'999999999')</v>
      </c>
    </row>
    <row r="1463" spans="1:4" x14ac:dyDescent="0.25">
      <c r="A1463" s="178">
        <f t="shared" si="45"/>
        <v>1462</v>
      </c>
      <c r="B1463" s="173">
        <v>19870101</v>
      </c>
      <c r="C1463">
        <v>58.5</v>
      </c>
      <c r="D1463" s="178" t="str">
        <f t="shared" si="44"/>
        <v>,(CAST('19870101' AS DateTime),58.5,0,N'MANTENIMIENTO',CAST('19000101' AS DateTime), N'999999999')</v>
      </c>
    </row>
    <row r="1464" spans="1:4" x14ac:dyDescent="0.25">
      <c r="A1464" s="178">
        <f t="shared" si="45"/>
        <v>1463</v>
      </c>
      <c r="B1464" s="173">
        <v>19870102</v>
      </c>
      <c r="C1464">
        <v>58.5</v>
      </c>
      <c r="D1464" s="178" t="str">
        <f t="shared" si="44"/>
        <v>,(CAST('19870102' AS DateTime),58.5,0,N'MANTENIMIENTO',CAST('19000101' AS DateTime), N'999999999')</v>
      </c>
    </row>
    <row r="1465" spans="1:4" x14ac:dyDescent="0.25">
      <c r="A1465" s="178">
        <f t="shared" si="45"/>
        <v>1464</v>
      </c>
      <c r="B1465" s="173">
        <v>19870103</v>
      </c>
      <c r="C1465">
        <v>58.5</v>
      </c>
      <c r="D1465" s="178" t="str">
        <f t="shared" si="44"/>
        <v>,(CAST('19870103' AS DateTime),58.5,0,N'MANTENIMIENTO',CAST('19000101' AS DateTime), N'999999999')</v>
      </c>
    </row>
    <row r="1466" spans="1:4" x14ac:dyDescent="0.25">
      <c r="A1466" s="178">
        <f t="shared" si="45"/>
        <v>1465</v>
      </c>
      <c r="B1466" s="173">
        <v>19870104</v>
      </c>
      <c r="C1466">
        <v>58.5</v>
      </c>
      <c r="D1466" s="178" t="str">
        <f t="shared" si="44"/>
        <v>,(CAST('19870104' AS DateTime),58.5,0,N'MANTENIMIENTO',CAST('19000101' AS DateTime), N'999999999')</v>
      </c>
    </row>
    <row r="1467" spans="1:4" x14ac:dyDescent="0.25">
      <c r="A1467" s="178">
        <f t="shared" si="45"/>
        <v>1466</v>
      </c>
      <c r="B1467" s="173">
        <v>19870105</v>
      </c>
      <c r="C1467">
        <v>58.5</v>
      </c>
      <c r="D1467" s="178" t="str">
        <f t="shared" si="44"/>
        <v>,(CAST('19870105' AS DateTime),58.5,0,N'MANTENIMIENTO',CAST('19000101' AS DateTime), N'999999999')</v>
      </c>
    </row>
    <row r="1468" spans="1:4" x14ac:dyDescent="0.25">
      <c r="A1468" s="178">
        <f t="shared" si="45"/>
        <v>1467</v>
      </c>
      <c r="B1468" s="173">
        <v>19870106</v>
      </c>
      <c r="C1468">
        <v>58.5</v>
      </c>
      <c r="D1468" s="178" t="str">
        <f t="shared" si="44"/>
        <v>,(CAST('19870106' AS DateTime),58.5,0,N'MANTENIMIENTO',CAST('19000101' AS DateTime), N'999999999')</v>
      </c>
    </row>
    <row r="1469" spans="1:4" x14ac:dyDescent="0.25">
      <c r="A1469" s="178">
        <f t="shared" si="45"/>
        <v>1468</v>
      </c>
      <c r="B1469" s="173">
        <v>19870107</v>
      </c>
      <c r="C1469">
        <v>58.5</v>
      </c>
      <c r="D1469" s="178" t="str">
        <f t="shared" si="44"/>
        <v>,(CAST('19870107' AS DateTime),58.5,0,N'MANTENIMIENTO',CAST('19000101' AS DateTime), N'999999999')</v>
      </c>
    </row>
    <row r="1470" spans="1:4" x14ac:dyDescent="0.25">
      <c r="A1470" s="178">
        <f t="shared" si="45"/>
        <v>1469</v>
      </c>
      <c r="B1470" s="173">
        <v>19870108</v>
      </c>
      <c r="C1470">
        <v>58.5</v>
      </c>
      <c r="D1470" s="178" t="str">
        <f t="shared" si="44"/>
        <v>,(CAST('19870108' AS DateTime),58.5,0,N'MANTENIMIENTO',CAST('19000101' AS DateTime), N'999999999')</v>
      </c>
    </row>
    <row r="1471" spans="1:4" x14ac:dyDescent="0.25">
      <c r="A1471" s="178">
        <f t="shared" si="45"/>
        <v>1470</v>
      </c>
      <c r="B1471" s="173">
        <v>19870109</v>
      </c>
      <c r="C1471">
        <v>58.5</v>
      </c>
      <c r="D1471" s="178" t="str">
        <f t="shared" si="44"/>
        <v>,(CAST('19870109' AS DateTime),58.5,0,N'MANTENIMIENTO',CAST('19000101' AS DateTime), N'999999999')</v>
      </c>
    </row>
    <row r="1472" spans="1:4" x14ac:dyDescent="0.25">
      <c r="A1472" s="178">
        <f t="shared" si="45"/>
        <v>1471</v>
      </c>
      <c r="B1472" s="173">
        <v>19870110</v>
      </c>
      <c r="C1472">
        <v>58.5</v>
      </c>
      <c r="D1472" s="178" t="str">
        <f t="shared" si="44"/>
        <v>,(CAST('19870110' AS DateTime),58.5,0,N'MANTENIMIENTO',CAST('19000101' AS DateTime), N'999999999')</v>
      </c>
    </row>
    <row r="1473" spans="1:4" x14ac:dyDescent="0.25">
      <c r="A1473" s="178">
        <f t="shared" si="45"/>
        <v>1472</v>
      </c>
      <c r="B1473" s="173">
        <v>19870111</v>
      </c>
      <c r="C1473">
        <v>58.5</v>
      </c>
      <c r="D1473" s="178" t="str">
        <f t="shared" si="44"/>
        <v>,(CAST('19870111' AS DateTime),58.5,0,N'MANTENIMIENTO',CAST('19000101' AS DateTime), N'999999999')</v>
      </c>
    </row>
    <row r="1474" spans="1:4" x14ac:dyDescent="0.25">
      <c r="A1474" s="178">
        <f t="shared" si="45"/>
        <v>1473</v>
      </c>
      <c r="B1474" s="173">
        <v>19870112</v>
      </c>
      <c r="C1474">
        <v>58.5</v>
      </c>
      <c r="D1474" s="178" t="str">
        <f t="shared" si="44"/>
        <v>,(CAST('19870112' AS DateTime),58.5,0,N'MANTENIMIENTO',CAST('19000101' AS DateTime), N'999999999')</v>
      </c>
    </row>
    <row r="1475" spans="1:4" x14ac:dyDescent="0.25">
      <c r="A1475" s="178">
        <f t="shared" si="45"/>
        <v>1474</v>
      </c>
      <c r="B1475" s="173">
        <v>19870113</v>
      </c>
      <c r="C1475">
        <v>58.5</v>
      </c>
      <c r="D1475" s="178" t="str">
        <f t="shared" ref="D1475:D1538" si="46">+CONCATENATE(",(CAST(","'",B1475,"'"," AS DateTime),",(SUBSTITUTE(C1475,",",".")),",0,N'MANTENIMIENTO',CAST('19000101' AS DateTime), N'999999999')")</f>
        <v>,(CAST('19870113' AS DateTime),58.5,0,N'MANTENIMIENTO',CAST('19000101' AS DateTime), N'999999999')</v>
      </c>
    </row>
    <row r="1476" spans="1:4" x14ac:dyDescent="0.25">
      <c r="A1476" s="178">
        <f t="shared" ref="A1476:A1539" si="47">A1475+1</f>
        <v>1475</v>
      </c>
      <c r="B1476" s="173">
        <v>19870114</v>
      </c>
      <c r="C1476">
        <v>58.5</v>
      </c>
      <c r="D1476" s="178" t="str">
        <f t="shared" si="46"/>
        <v>,(CAST('19870114' AS DateTime),58.5,0,N'MANTENIMIENTO',CAST('19000101' AS DateTime), N'999999999')</v>
      </c>
    </row>
    <row r="1477" spans="1:4" x14ac:dyDescent="0.25">
      <c r="A1477" s="178">
        <f t="shared" si="47"/>
        <v>1476</v>
      </c>
      <c r="B1477" s="173">
        <v>19870115</v>
      </c>
      <c r="C1477">
        <v>58.5</v>
      </c>
      <c r="D1477" s="178" t="str">
        <f t="shared" si="46"/>
        <v>,(CAST('19870115' AS DateTime),58.5,0,N'MANTENIMIENTO',CAST('19000101' AS DateTime), N'999999999')</v>
      </c>
    </row>
    <row r="1478" spans="1:4" x14ac:dyDescent="0.25">
      <c r="A1478" s="178">
        <f t="shared" si="47"/>
        <v>1477</v>
      </c>
      <c r="B1478" s="173">
        <v>19870116</v>
      </c>
      <c r="C1478">
        <v>58.5</v>
      </c>
      <c r="D1478" s="178" t="str">
        <f t="shared" si="46"/>
        <v>,(CAST('19870116' AS DateTime),58.5,0,N'MANTENIMIENTO',CAST('19000101' AS DateTime), N'999999999')</v>
      </c>
    </row>
    <row r="1479" spans="1:4" x14ac:dyDescent="0.25">
      <c r="A1479" s="178">
        <f t="shared" si="47"/>
        <v>1478</v>
      </c>
      <c r="B1479" s="173">
        <v>19870117</v>
      </c>
      <c r="C1479">
        <v>58.5</v>
      </c>
      <c r="D1479" s="178" t="str">
        <f t="shared" si="46"/>
        <v>,(CAST('19870117' AS DateTime),58.5,0,N'MANTENIMIENTO',CAST('19000101' AS DateTime), N'999999999')</v>
      </c>
    </row>
    <row r="1480" spans="1:4" x14ac:dyDescent="0.25">
      <c r="A1480" s="178">
        <f t="shared" si="47"/>
        <v>1479</v>
      </c>
      <c r="B1480" s="173">
        <v>19870118</v>
      </c>
      <c r="C1480">
        <v>58.5</v>
      </c>
      <c r="D1480" s="178" t="str">
        <f t="shared" si="46"/>
        <v>,(CAST('19870118' AS DateTime),58.5,0,N'MANTENIMIENTO',CAST('19000101' AS DateTime), N'999999999')</v>
      </c>
    </row>
    <row r="1481" spans="1:4" x14ac:dyDescent="0.25">
      <c r="A1481" s="178">
        <f t="shared" si="47"/>
        <v>1480</v>
      </c>
      <c r="B1481" s="173">
        <v>19870119</v>
      </c>
      <c r="C1481">
        <v>58.5</v>
      </c>
      <c r="D1481" s="178" t="str">
        <f t="shared" si="46"/>
        <v>,(CAST('19870119' AS DateTime),58.5,0,N'MANTENIMIENTO',CAST('19000101' AS DateTime), N'999999999')</v>
      </c>
    </row>
    <row r="1482" spans="1:4" x14ac:dyDescent="0.25">
      <c r="A1482" s="178">
        <f t="shared" si="47"/>
        <v>1481</v>
      </c>
      <c r="B1482" s="173">
        <v>19870120</v>
      </c>
      <c r="C1482">
        <v>58.5</v>
      </c>
      <c r="D1482" s="178" t="str">
        <f t="shared" si="46"/>
        <v>,(CAST('19870120' AS DateTime),58.5,0,N'MANTENIMIENTO',CAST('19000101' AS DateTime), N'999999999')</v>
      </c>
    </row>
    <row r="1483" spans="1:4" x14ac:dyDescent="0.25">
      <c r="A1483" s="178">
        <f t="shared" si="47"/>
        <v>1482</v>
      </c>
      <c r="B1483" s="173">
        <v>19870121</v>
      </c>
      <c r="C1483">
        <v>58.5</v>
      </c>
      <c r="D1483" s="178" t="str">
        <f t="shared" si="46"/>
        <v>,(CAST('19870121' AS DateTime),58.5,0,N'MANTENIMIENTO',CAST('19000101' AS DateTime), N'999999999')</v>
      </c>
    </row>
    <row r="1484" spans="1:4" x14ac:dyDescent="0.25">
      <c r="A1484" s="178">
        <f t="shared" si="47"/>
        <v>1483</v>
      </c>
      <c r="B1484" s="173">
        <v>19870122</v>
      </c>
      <c r="C1484">
        <v>58.8</v>
      </c>
      <c r="D1484" s="178" t="str">
        <f t="shared" si="46"/>
        <v>,(CAST('19870122' AS DateTime),58.8,0,N'MANTENIMIENTO',CAST('19000101' AS DateTime), N'999999999')</v>
      </c>
    </row>
    <row r="1485" spans="1:4" x14ac:dyDescent="0.25">
      <c r="A1485" s="178">
        <f t="shared" si="47"/>
        <v>1484</v>
      </c>
      <c r="B1485" s="173">
        <v>19870123</v>
      </c>
      <c r="C1485">
        <v>58.8</v>
      </c>
      <c r="D1485" s="178" t="str">
        <f t="shared" si="46"/>
        <v>,(CAST('19870123' AS DateTime),58.8,0,N'MANTENIMIENTO',CAST('19000101' AS DateTime), N'999999999')</v>
      </c>
    </row>
    <row r="1486" spans="1:4" x14ac:dyDescent="0.25">
      <c r="A1486" s="178">
        <f t="shared" si="47"/>
        <v>1485</v>
      </c>
      <c r="B1486" s="173">
        <v>19870124</v>
      </c>
      <c r="C1486">
        <v>58.8</v>
      </c>
      <c r="D1486" s="178" t="str">
        <f t="shared" si="46"/>
        <v>,(CAST('19870124' AS DateTime),58.8,0,N'MANTENIMIENTO',CAST('19000101' AS DateTime), N'999999999')</v>
      </c>
    </row>
    <row r="1487" spans="1:4" x14ac:dyDescent="0.25">
      <c r="A1487" s="178">
        <f t="shared" si="47"/>
        <v>1486</v>
      </c>
      <c r="B1487" s="173">
        <v>19870125</v>
      </c>
      <c r="C1487">
        <v>58.8</v>
      </c>
      <c r="D1487" s="178" t="str">
        <f t="shared" si="46"/>
        <v>,(CAST('19870125' AS DateTime),58.8,0,N'MANTENIMIENTO',CAST('19000101' AS DateTime), N'999999999')</v>
      </c>
    </row>
    <row r="1488" spans="1:4" x14ac:dyDescent="0.25">
      <c r="A1488" s="178">
        <f t="shared" si="47"/>
        <v>1487</v>
      </c>
      <c r="B1488" s="173">
        <v>19870126</v>
      </c>
      <c r="C1488">
        <v>58.8</v>
      </c>
      <c r="D1488" s="178" t="str">
        <f t="shared" si="46"/>
        <v>,(CAST('19870126' AS DateTime),58.8,0,N'MANTENIMIENTO',CAST('19000101' AS DateTime), N'999999999')</v>
      </c>
    </row>
    <row r="1489" spans="1:4" x14ac:dyDescent="0.25">
      <c r="A1489" s="178">
        <f t="shared" si="47"/>
        <v>1488</v>
      </c>
      <c r="B1489" s="173">
        <v>19870127</v>
      </c>
      <c r="C1489">
        <v>58.8</v>
      </c>
      <c r="D1489" s="178" t="str">
        <f t="shared" si="46"/>
        <v>,(CAST('19870127' AS DateTime),58.8,0,N'MANTENIMIENTO',CAST('19000101' AS DateTime), N'999999999')</v>
      </c>
    </row>
    <row r="1490" spans="1:4" x14ac:dyDescent="0.25">
      <c r="A1490" s="178">
        <f t="shared" si="47"/>
        <v>1489</v>
      </c>
      <c r="B1490" s="173">
        <v>19870128</v>
      </c>
      <c r="C1490">
        <v>58.8</v>
      </c>
      <c r="D1490" s="178" t="str">
        <f t="shared" si="46"/>
        <v>,(CAST('19870128' AS DateTime),58.8,0,N'MANTENIMIENTO',CAST('19000101' AS DateTime), N'999999999')</v>
      </c>
    </row>
    <row r="1491" spans="1:4" x14ac:dyDescent="0.25">
      <c r="A1491" s="178">
        <f t="shared" si="47"/>
        <v>1490</v>
      </c>
      <c r="B1491" s="173">
        <v>19870129</v>
      </c>
      <c r="C1491">
        <v>58.8</v>
      </c>
      <c r="D1491" s="178" t="str">
        <f t="shared" si="46"/>
        <v>,(CAST('19870129' AS DateTime),58.8,0,N'MANTENIMIENTO',CAST('19000101' AS DateTime), N'999999999')</v>
      </c>
    </row>
    <row r="1492" spans="1:4" x14ac:dyDescent="0.25">
      <c r="A1492" s="178">
        <f t="shared" si="47"/>
        <v>1491</v>
      </c>
      <c r="B1492" s="173">
        <v>19870130</v>
      </c>
      <c r="C1492">
        <v>58.8</v>
      </c>
      <c r="D1492" s="178" t="str">
        <f t="shared" si="46"/>
        <v>,(CAST('19870130' AS DateTime),58.8,0,N'MANTENIMIENTO',CAST('19000101' AS DateTime), N'999999999')</v>
      </c>
    </row>
    <row r="1493" spans="1:4" x14ac:dyDescent="0.25">
      <c r="A1493" s="178">
        <f t="shared" si="47"/>
        <v>1492</v>
      </c>
      <c r="B1493" s="173">
        <v>19870131</v>
      </c>
      <c r="C1493">
        <v>58.8</v>
      </c>
      <c r="D1493" s="178" t="str">
        <f t="shared" si="46"/>
        <v>,(CAST('19870131' AS DateTime),58.8,0,N'MANTENIMIENTO',CAST('19000101' AS DateTime), N'999999999')</v>
      </c>
    </row>
    <row r="1494" spans="1:4" x14ac:dyDescent="0.25">
      <c r="A1494" s="178">
        <f t="shared" si="47"/>
        <v>1493</v>
      </c>
      <c r="B1494" s="173">
        <v>19870201</v>
      </c>
      <c r="C1494">
        <v>58.8</v>
      </c>
      <c r="D1494" s="178" t="str">
        <f t="shared" si="46"/>
        <v>,(CAST('19870201' AS DateTime),58.8,0,N'MANTENIMIENTO',CAST('19000101' AS DateTime), N'999999999')</v>
      </c>
    </row>
    <row r="1495" spans="1:4" x14ac:dyDescent="0.25">
      <c r="A1495" s="178">
        <f t="shared" si="47"/>
        <v>1494</v>
      </c>
      <c r="B1495" s="173">
        <v>19870202</v>
      </c>
      <c r="C1495">
        <v>58.8</v>
      </c>
      <c r="D1495" s="178" t="str">
        <f t="shared" si="46"/>
        <v>,(CAST('19870202' AS DateTime),58.8,0,N'MANTENIMIENTO',CAST('19000101' AS DateTime), N'999999999')</v>
      </c>
    </row>
    <row r="1496" spans="1:4" x14ac:dyDescent="0.25">
      <c r="A1496" s="178">
        <f t="shared" si="47"/>
        <v>1495</v>
      </c>
      <c r="B1496" s="173">
        <v>19870203</v>
      </c>
      <c r="C1496">
        <v>58.8</v>
      </c>
      <c r="D1496" s="178" t="str">
        <f t="shared" si="46"/>
        <v>,(CAST('19870203' AS DateTime),58.8,0,N'MANTENIMIENTO',CAST('19000101' AS DateTime), N'999999999')</v>
      </c>
    </row>
    <row r="1497" spans="1:4" x14ac:dyDescent="0.25">
      <c r="A1497" s="178">
        <f t="shared" si="47"/>
        <v>1496</v>
      </c>
      <c r="B1497" s="173">
        <v>19870204</v>
      </c>
      <c r="C1497">
        <v>58.8</v>
      </c>
      <c r="D1497" s="178" t="str">
        <f t="shared" si="46"/>
        <v>,(CAST('19870204' AS DateTime),58.8,0,N'MANTENIMIENTO',CAST('19000101' AS DateTime), N'999999999')</v>
      </c>
    </row>
    <row r="1498" spans="1:4" x14ac:dyDescent="0.25">
      <c r="A1498" s="178">
        <f t="shared" si="47"/>
        <v>1497</v>
      </c>
      <c r="B1498" s="173">
        <v>19870205</v>
      </c>
      <c r="C1498">
        <v>58.8</v>
      </c>
      <c r="D1498" s="178" t="str">
        <f t="shared" si="46"/>
        <v>,(CAST('19870205' AS DateTime),58.8,0,N'MANTENIMIENTO',CAST('19000101' AS DateTime), N'999999999')</v>
      </c>
    </row>
    <row r="1499" spans="1:4" x14ac:dyDescent="0.25">
      <c r="A1499" s="178">
        <f t="shared" si="47"/>
        <v>1498</v>
      </c>
      <c r="B1499" s="173">
        <v>19870206</v>
      </c>
      <c r="C1499">
        <v>58.8</v>
      </c>
      <c r="D1499" s="178" t="str">
        <f t="shared" si="46"/>
        <v>,(CAST('19870206' AS DateTime),58.8,0,N'MANTENIMIENTO',CAST('19000101' AS DateTime), N'999999999')</v>
      </c>
    </row>
    <row r="1500" spans="1:4" x14ac:dyDescent="0.25">
      <c r="A1500" s="178">
        <f t="shared" si="47"/>
        <v>1499</v>
      </c>
      <c r="B1500" s="173">
        <v>19870207</v>
      </c>
      <c r="C1500">
        <v>58.8</v>
      </c>
      <c r="D1500" s="178" t="str">
        <f t="shared" si="46"/>
        <v>,(CAST('19870207' AS DateTime),58.8,0,N'MANTENIMIENTO',CAST('19000101' AS DateTime), N'999999999')</v>
      </c>
    </row>
    <row r="1501" spans="1:4" x14ac:dyDescent="0.25">
      <c r="A1501" s="178">
        <f t="shared" si="47"/>
        <v>1500</v>
      </c>
      <c r="B1501" s="173">
        <v>19870208</v>
      </c>
      <c r="C1501">
        <v>58.8</v>
      </c>
      <c r="D1501" s="178" t="str">
        <f t="shared" si="46"/>
        <v>,(CAST('19870208' AS DateTime),58.8,0,N'MANTENIMIENTO',CAST('19000101' AS DateTime), N'999999999')</v>
      </c>
    </row>
    <row r="1502" spans="1:4" x14ac:dyDescent="0.25">
      <c r="A1502" s="178">
        <f t="shared" si="47"/>
        <v>1501</v>
      </c>
      <c r="B1502" s="173">
        <v>19870209</v>
      </c>
      <c r="C1502">
        <v>58.8</v>
      </c>
      <c r="D1502" s="178" t="str">
        <f t="shared" si="46"/>
        <v>,(CAST('19870209' AS DateTime),58.8,0,N'MANTENIMIENTO',CAST('19000101' AS DateTime), N'999999999')</v>
      </c>
    </row>
    <row r="1503" spans="1:4" x14ac:dyDescent="0.25">
      <c r="A1503" s="178">
        <f t="shared" si="47"/>
        <v>1502</v>
      </c>
      <c r="B1503" s="173">
        <v>19870210</v>
      </c>
      <c r="C1503">
        <v>58.8</v>
      </c>
      <c r="D1503" s="178" t="str">
        <f t="shared" si="46"/>
        <v>,(CAST('19870210' AS DateTime),58.8,0,N'MANTENIMIENTO',CAST('19000101' AS DateTime), N'999999999')</v>
      </c>
    </row>
    <row r="1504" spans="1:4" x14ac:dyDescent="0.25">
      <c r="A1504" s="178">
        <f t="shared" si="47"/>
        <v>1503</v>
      </c>
      <c r="B1504" s="173">
        <v>19870211</v>
      </c>
      <c r="C1504">
        <v>58.8</v>
      </c>
      <c r="D1504" s="178" t="str">
        <f t="shared" si="46"/>
        <v>,(CAST('19870211' AS DateTime),58.8,0,N'MANTENIMIENTO',CAST('19000101' AS DateTime), N'999999999')</v>
      </c>
    </row>
    <row r="1505" spans="1:4" x14ac:dyDescent="0.25">
      <c r="A1505" s="178">
        <f t="shared" si="47"/>
        <v>1504</v>
      </c>
      <c r="B1505" s="173">
        <v>19870212</v>
      </c>
      <c r="C1505">
        <v>59.1</v>
      </c>
      <c r="D1505" s="178" t="str">
        <f t="shared" si="46"/>
        <v>,(CAST('19870212' AS DateTime),59.1,0,N'MANTENIMIENTO',CAST('19000101' AS DateTime), N'999999999')</v>
      </c>
    </row>
    <row r="1506" spans="1:4" x14ac:dyDescent="0.25">
      <c r="A1506" s="178">
        <f t="shared" si="47"/>
        <v>1505</v>
      </c>
      <c r="B1506" s="173">
        <v>19870213</v>
      </c>
      <c r="C1506">
        <v>59.1</v>
      </c>
      <c r="D1506" s="178" t="str">
        <f t="shared" si="46"/>
        <v>,(CAST('19870213' AS DateTime),59.1,0,N'MANTENIMIENTO',CAST('19000101' AS DateTime), N'999999999')</v>
      </c>
    </row>
    <row r="1507" spans="1:4" x14ac:dyDescent="0.25">
      <c r="A1507" s="178">
        <f t="shared" si="47"/>
        <v>1506</v>
      </c>
      <c r="B1507" s="173">
        <v>19870214</v>
      </c>
      <c r="C1507">
        <v>59.1</v>
      </c>
      <c r="D1507" s="178" t="str">
        <f t="shared" si="46"/>
        <v>,(CAST('19870214' AS DateTime),59.1,0,N'MANTENIMIENTO',CAST('19000101' AS DateTime), N'999999999')</v>
      </c>
    </row>
    <row r="1508" spans="1:4" x14ac:dyDescent="0.25">
      <c r="A1508" s="178">
        <f t="shared" si="47"/>
        <v>1507</v>
      </c>
      <c r="B1508" s="173">
        <v>19870215</v>
      </c>
      <c r="C1508">
        <v>59.1</v>
      </c>
      <c r="D1508" s="178" t="str">
        <f t="shared" si="46"/>
        <v>,(CAST('19870215' AS DateTime),59.1,0,N'MANTENIMIENTO',CAST('19000101' AS DateTime), N'999999999')</v>
      </c>
    </row>
    <row r="1509" spans="1:4" x14ac:dyDescent="0.25">
      <c r="A1509" s="178">
        <f t="shared" si="47"/>
        <v>1508</v>
      </c>
      <c r="B1509" s="173">
        <v>19870216</v>
      </c>
      <c r="C1509">
        <v>59.1</v>
      </c>
      <c r="D1509" s="178" t="str">
        <f t="shared" si="46"/>
        <v>,(CAST('19870216' AS DateTime),59.1,0,N'MANTENIMIENTO',CAST('19000101' AS DateTime), N'999999999')</v>
      </c>
    </row>
    <row r="1510" spans="1:4" x14ac:dyDescent="0.25">
      <c r="A1510" s="178">
        <f t="shared" si="47"/>
        <v>1509</v>
      </c>
      <c r="B1510" s="173">
        <v>19870217</v>
      </c>
      <c r="C1510">
        <v>59.1</v>
      </c>
      <c r="D1510" s="178" t="str">
        <f t="shared" si="46"/>
        <v>,(CAST('19870217' AS DateTime),59.1,0,N'MANTENIMIENTO',CAST('19000101' AS DateTime), N'999999999')</v>
      </c>
    </row>
    <row r="1511" spans="1:4" x14ac:dyDescent="0.25">
      <c r="A1511" s="178">
        <f t="shared" si="47"/>
        <v>1510</v>
      </c>
      <c r="B1511" s="173">
        <v>19870218</v>
      </c>
      <c r="C1511">
        <v>59.1</v>
      </c>
      <c r="D1511" s="178" t="str">
        <f t="shared" si="46"/>
        <v>,(CAST('19870218' AS DateTime),59.1,0,N'MANTENIMIENTO',CAST('19000101' AS DateTime), N'999999999')</v>
      </c>
    </row>
    <row r="1512" spans="1:4" x14ac:dyDescent="0.25">
      <c r="A1512" s="178">
        <f t="shared" si="47"/>
        <v>1511</v>
      </c>
      <c r="B1512" s="173">
        <v>19870219</v>
      </c>
      <c r="C1512">
        <v>59.1</v>
      </c>
      <c r="D1512" s="178" t="str">
        <f t="shared" si="46"/>
        <v>,(CAST('19870219' AS DateTime),59.1,0,N'MANTENIMIENTO',CAST('19000101' AS DateTime), N'999999999')</v>
      </c>
    </row>
    <row r="1513" spans="1:4" x14ac:dyDescent="0.25">
      <c r="A1513" s="178">
        <f t="shared" si="47"/>
        <v>1512</v>
      </c>
      <c r="B1513" s="173">
        <v>19870220</v>
      </c>
      <c r="C1513">
        <v>59.1</v>
      </c>
      <c r="D1513" s="178" t="str">
        <f t="shared" si="46"/>
        <v>,(CAST('19870220' AS DateTime),59.1,0,N'MANTENIMIENTO',CAST('19000101' AS DateTime), N'999999999')</v>
      </c>
    </row>
    <row r="1514" spans="1:4" x14ac:dyDescent="0.25">
      <c r="A1514" s="178">
        <f t="shared" si="47"/>
        <v>1513</v>
      </c>
      <c r="B1514" s="173">
        <v>19870221</v>
      </c>
      <c r="C1514">
        <v>59.1</v>
      </c>
      <c r="D1514" s="178" t="str">
        <f t="shared" si="46"/>
        <v>,(CAST('19870221' AS DateTime),59.1,0,N'MANTENIMIENTO',CAST('19000101' AS DateTime), N'999999999')</v>
      </c>
    </row>
    <row r="1515" spans="1:4" x14ac:dyDescent="0.25">
      <c r="A1515" s="178">
        <f t="shared" si="47"/>
        <v>1514</v>
      </c>
      <c r="B1515" s="173">
        <v>19870222</v>
      </c>
      <c r="C1515">
        <v>59.1</v>
      </c>
      <c r="D1515" s="178" t="str">
        <f t="shared" si="46"/>
        <v>,(CAST('19870222' AS DateTime),59.1,0,N'MANTENIMIENTO',CAST('19000101' AS DateTime), N'999999999')</v>
      </c>
    </row>
    <row r="1516" spans="1:4" x14ac:dyDescent="0.25">
      <c r="A1516" s="178">
        <f t="shared" si="47"/>
        <v>1515</v>
      </c>
      <c r="B1516" s="173">
        <v>19870223</v>
      </c>
      <c r="C1516">
        <v>59.1</v>
      </c>
      <c r="D1516" s="178" t="str">
        <f t="shared" si="46"/>
        <v>,(CAST('19870223' AS DateTime),59.1,0,N'MANTENIMIENTO',CAST('19000101' AS DateTime), N'999999999')</v>
      </c>
    </row>
    <row r="1517" spans="1:4" x14ac:dyDescent="0.25">
      <c r="A1517" s="178">
        <f t="shared" si="47"/>
        <v>1516</v>
      </c>
      <c r="B1517" s="173">
        <v>19870224</v>
      </c>
      <c r="C1517">
        <v>59.1</v>
      </c>
      <c r="D1517" s="178" t="str">
        <f t="shared" si="46"/>
        <v>,(CAST('19870224' AS DateTime),59.1,0,N'MANTENIMIENTO',CAST('19000101' AS DateTime), N'999999999')</v>
      </c>
    </row>
    <row r="1518" spans="1:4" x14ac:dyDescent="0.25">
      <c r="A1518" s="178">
        <f t="shared" si="47"/>
        <v>1517</v>
      </c>
      <c r="B1518" s="173">
        <v>19870225</v>
      </c>
      <c r="C1518">
        <v>59.35</v>
      </c>
      <c r="D1518" s="178" t="str">
        <f t="shared" si="46"/>
        <v>,(CAST('19870225' AS DateTime),59.35,0,N'MANTENIMIENTO',CAST('19000101' AS DateTime), N'999999999')</v>
      </c>
    </row>
    <row r="1519" spans="1:4" x14ac:dyDescent="0.25">
      <c r="A1519" s="178">
        <f t="shared" si="47"/>
        <v>1518</v>
      </c>
      <c r="B1519" s="173">
        <v>19870226</v>
      </c>
      <c r="C1519">
        <v>59.35</v>
      </c>
      <c r="D1519" s="178" t="str">
        <f t="shared" si="46"/>
        <v>,(CAST('19870226' AS DateTime),59.35,0,N'MANTENIMIENTO',CAST('19000101' AS DateTime), N'999999999')</v>
      </c>
    </row>
    <row r="1520" spans="1:4" x14ac:dyDescent="0.25">
      <c r="A1520" s="178">
        <f t="shared" si="47"/>
        <v>1519</v>
      </c>
      <c r="B1520" s="173">
        <v>19870227</v>
      </c>
      <c r="C1520">
        <v>59.35</v>
      </c>
      <c r="D1520" s="178" t="str">
        <f t="shared" si="46"/>
        <v>,(CAST('19870227' AS DateTime),59.35,0,N'MANTENIMIENTO',CAST('19000101' AS DateTime), N'999999999')</v>
      </c>
    </row>
    <row r="1521" spans="1:4" x14ac:dyDescent="0.25">
      <c r="A1521" s="178">
        <f t="shared" si="47"/>
        <v>1520</v>
      </c>
      <c r="B1521" s="173">
        <v>19870228</v>
      </c>
      <c r="C1521">
        <v>59.35</v>
      </c>
      <c r="D1521" s="178" t="str">
        <f t="shared" si="46"/>
        <v>,(CAST('19870228' AS DateTime),59.35,0,N'MANTENIMIENTO',CAST('19000101' AS DateTime), N'999999999')</v>
      </c>
    </row>
    <row r="1522" spans="1:4" x14ac:dyDescent="0.25">
      <c r="A1522" s="178">
        <f t="shared" si="47"/>
        <v>1521</v>
      </c>
      <c r="B1522" s="173">
        <v>19870301</v>
      </c>
      <c r="C1522">
        <v>59.35</v>
      </c>
      <c r="D1522" s="178" t="str">
        <f t="shared" si="46"/>
        <v>,(CAST('19870301' AS DateTime),59.35,0,N'MANTENIMIENTO',CAST('19000101' AS DateTime), N'999999999')</v>
      </c>
    </row>
    <row r="1523" spans="1:4" x14ac:dyDescent="0.25">
      <c r="A1523" s="178">
        <f t="shared" si="47"/>
        <v>1522</v>
      </c>
      <c r="B1523" s="173">
        <v>19870302</v>
      </c>
      <c r="C1523">
        <v>59.35</v>
      </c>
      <c r="D1523" s="178" t="str">
        <f t="shared" si="46"/>
        <v>,(CAST('19870302' AS DateTime),59.35,0,N'MANTENIMIENTO',CAST('19000101' AS DateTime), N'999999999')</v>
      </c>
    </row>
    <row r="1524" spans="1:4" x14ac:dyDescent="0.25">
      <c r="A1524" s="178">
        <f t="shared" si="47"/>
        <v>1523</v>
      </c>
      <c r="B1524" s="173">
        <v>19870303</v>
      </c>
      <c r="C1524">
        <v>59.35</v>
      </c>
      <c r="D1524" s="178" t="str">
        <f t="shared" si="46"/>
        <v>,(CAST('19870303' AS DateTime),59.35,0,N'MANTENIMIENTO',CAST('19000101' AS DateTime), N'999999999')</v>
      </c>
    </row>
    <row r="1525" spans="1:4" x14ac:dyDescent="0.25">
      <c r="A1525" s="178">
        <f t="shared" si="47"/>
        <v>1524</v>
      </c>
      <c r="B1525" s="173">
        <v>19870304</v>
      </c>
      <c r="C1525">
        <v>59.35</v>
      </c>
      <c r="D1525" s="178" t="str">
        <f t="shared" si="46"/>
        <v>,(CAST('19870304' AS DateTime),59.35,0,N'MANTENIMIENTO',CAST('19000101' AS DateTime), N'999999999')</v>
      </c>
    </row>
    <row r="1526" spans="1:4" x14ac:dyDescent="0.25">
      <c r="A1526" s="178">
        <f t="shared" si="47"/>
        <v>1525</v>
      </c>
      <c r="B1526" s="173">
        <v>19870305</v>
      </c>
      <c r="C1526">
        <v>59.35</v>
      </c>
      <c r="D1526" s="178" t="str">
        <f t="shared" si="46"/>
        <v>,(CAST('19870305' AS DateTime),59.35,0,N'MANTENIMIENTO',CAST('19000101' AS DateTime), N'999999999')</v>
      </c>
    </row>
    <row r="1527" spans="1:4" x14ac:dyDescent="0.25">
      <c r="A1527" s="178">
        <f t="shared" si="47"/>
        <v>1526</v>
      </c>
      <c r="B1527" s="173">
        <v>19870306</v>
      </c>
      <c r="C1527">
        <v>59.35</v>
      </c>
      <c r="D1527" s="178" t="str">
        <f t="shared" si="46"/>
        <v>,(CAST('19870306' AS DateTime),59.35,0,N'MANTENIMIENTO',CAST('19000101' AS DateTime), N'999999999')</v>
      </c>
    </row>
    <row r="1528" spans="1:4" x14ac:dyDescent="0.25">
      <c r="A1528" s="178">
        <f t="shared" si="47"/>
        <v>1527</v>
      </c>
      <c r="B1528" s="173">
        <v>19870307</v>
      </c>
      <c r="C1528">
        <v>59.35</v>
      </c>
      <c r="D1528" s="178" t="str">
        <f t="shared" si="46"/>
        <v>,(CAST('19870307' AS DateTime),59.35,0,N'MANTENIMIENTO',CAST('19000101' AS DateTime), N'999999999')</v>
      </c>
    </row>
    <row r="1529" spans="1:4" x14ac:dyDescent="0.25">
      <c r="A1529" s="178">
        <f t="shared" si="47"/>
        <v>1528</v>
      </c>
      <c r="B1529" s="173">
        <v>19870308</v>
      </c>
      <c r="C1529">
        <v>59.35</v>
      </c>
      <c r="D1529" s="178" t="str">
        <f t="shared" si="46"/>
        <v>,(CAST('19870308' AS DateTime),59.35,0,N'MANTENIMIENTO',CAST('19000101' AS DateTime), N'999999999')</v>
      </c>
    </row>
    <row r="1530" spans="1:4" x14ac:dyDescent="0.25">
      <c r="A1530" s="178">
        <f t="shared" si="47"/>
        <v>1529</v>
      </c>
      <c r="B1530" s="173">
        <v>19870309</v>
      </c>
      <c r="C1530">
        <v>59.35</v>
      </c>
      <c r="D1530" s="178" t="str">
        <f t="shared" si="46"/>
        <v>,(CAST('19870309' AS DateTime),59.35,0,N'MANTENIMIENTO',CAST('19000101' AS DateTime), N'999999999')</v>
      </c>
    </row>
    <row r="1531" spans="1:4" x14ac:dyDescent="0.25">
      <c r="A1531" s="178">
        <f t="shared" si="47"/>
        <v>1530</v>
      </c>
      <c r="B1531" s="173">
        <v>19870310</v>
      </c>
      <c r="C1531">
        <v>59.35</v>
      </c>
      <c r="D1531" s="178" t="str">
        <f t="shared" si="46"/>
        <v>,(CAST('19870310' AS DateTime),59.35,0,N'MANTENIMIENTO',CAST('19000101' AS DateTime), N'999999999')</v>
      </c>
    </row>
    <row r="1532" spans="1:4" x14ac:dyDescent="0.25">
      <c r="A1532" s="178">
        <f t="shared" si="47"/>
        <v>1531</v>
      </c>
      <c r="B1532" s="173">
        <v>19870311</v>
      </c>
      <c r="C1532">
        <v>59.35</v>
      </c>
      <c r="D1532" s="178" t="str">
        <f t="shared" si="46"/>
        <v>,(CAST('19870311' AS DateTime),59.35,0,N'MANTENIMIENTO',CAST('19000101' AS DateTime), N'999999999')</v>
      </c>
    </row>
    <row r="1533" spans="1:4" x14ac:dyDescent="0.25">
      <c r="A1533" s="178">
        <f t="shared" si="47"/>
        <v>1532</v>
      </c>
      <c r="B1533" s="173">
        <v>19870312</v>
      </c>
      <c r="C1533">
        <v>59.35</v>
      </c>
      <c r="D1533" s="178" t="str">
        <f t="shared" si="46"/>
        <v>,(CAST('19870312' AS DateTime),59.35,0,N'MANTENIMIENTO',CAST('19000101' AS DateTime), N'999999999')</v>
      </c>
    </row>
    <row r="1534" spans="1:4" x14ac:dyDescent="0.25">
      <c r="A1534" s="178">
        <f t="shared" si="47"/>
        <v>1533</v>
      </c>
      <c r="B1534" s="173">
        <v>19870313</v>
      </c>
      <c r="C1534">
        <v>59.35</v>
      </c>
      <c r="D1534" s="178" t="str">
        <f t="shared" si="46"/>
        <v>,(CAST('19870313' AS DateTime),59.35,0,N'MANTENIMIENTO',CAST('19000101' AS DateTime), N'999999999')</v>
      </c>
    </row>
    <row r="1535" spans="1:4" x14ac:dyDescent="0.25">
      <c r="A1535" s="178">
        <f t="shared" si="47"/>
        <v>1534</v>
      </c>
      <c r="B1535" s="173">
        <v>19870314</v>
      </c>
      <c r="C1535">
        <v>59.35</v>
      </c>
      <c r="D1535" s="178" t="str">
        <f t="shared" si="46"/>
        <v>,(CAST('19870314' AS DateTime),59.35,0,N'MANTENIMIENTO',CAST('19000101' AS DateTime), N'999999999')</v>
      </c>
    </row>
    <row r="1536" spans="1:4" x14ac:dyDescent="0.25">
      <c r="A1536" s="178">
        <f t="shared" si="47"/>
        <v>1535</v>
      </c>
      <c r="B1536" s="173">
        <v>19870315</v>
      </c>
      <c r="C1536">
        <v>59.35</v>
      </c>
      <c r="D1536" s="178" t="str">
        <f t="shared" si="46"/>
        <v>,(CAST('19870315' AS DateTime),59.35,0,N'MANTENIMIENTO',CAST('19000101' AS DateTime), N'999999999')</v>
      </c>
    </row>
    <row r="1537" spans="1:4" x14ac:dyDescent="0.25">
      <c r="A1537" s="178">
        <f t="shared" si="47"/>
        <v>1536</v>
      </c>
      <c r="B1537" s="173">
        <v>19870316</v>
      </c>
      <c r="C1537">
        <v>59.35</v>
      </c>
      <c r="D1537" s="178" t="str">
        <f t="shared" si="46"/>
        <v>,(CAST('19870316' AS DateTime),59.35,0,N'MANTENIMIENTO',CAST('19000101' AS DateTime), N'999999999')</v>
      </c>
    </row>
    <row r="1538" spans="1:4" x14ac:dyDescent="0.25">
      <c r="A1538" s="178">
        <f t="shared" si="47"/>
        <v>1537</v>
      </c>
      <c r="B1538" s="173">
        <v>19870317</v>
      </c>
      <c r="C1538">
        <v>59.35</v>
      </c>
      <c r="D1538" s="178" t="str">
        <f t="shared" si="46"/>
        <v>,(CAST('19870317' AS DateTime),59.35,0,N'MANTENIMIENTO',CAST('19000101' AS DateTime), N'999999999')</v>
      </c>
    </row>
    <row r="1539" spans="1:4" x14ac:dyDescent="0.25">
      <c r="A1539" s="178">
        <f t="shared" si="47"/>
        <v>1538</v>
      </c>
      <c r="B1539" s="173">
        <v>19870318</v>
      </c>
      <c r="C1539">
        <v>59.35</v>
      </c>
      <c r="D1539" s="178" t="str">
        <f t="shared" ref="D1539:D1602" si="48">+CONCATENATE(",(CAST(","'",B1539,"'"," AS DateTime),",(SUBSTITUTE(C1539,",",".")),",0,N'MANTENIMIENTO',CAST('19000101' AS DateTime), N'999999999')")</f>
        <v>,(CAST('19870318' AS DateTime),59.35,0,N'MANTENIMIENTO',CAST('19000101' AS DateTime), N'999999999')</v>
      </c>
    </row>
    <row r="1540" spans="1:4" x14ac:dyDescent="0.25">
      <c r="A1540" s="178">
        <f t="shared" ref="A1540:A1603" si="49">A1539+1</f>
        <v>1539</v>
      </c>
      <c r="B1540" s="173">
        <v>19870319</v>
      </c>
      <c r="C1540">
        <v>59.75</v>
      </c>
      <c r="D1540" s="178" t="str">
        <f t="shared" si="48"/>
        <v>,(CAST('19870319' AS DateTime),59.75,0,N'MANTENIMIENTO',CAST('19000101' AS DateTime), N'999999999')</v>
      </c>
    </row>
    <row r="1541" spans="1:4" x14ac:dyDescent="0.25">
      <c r="A1541" s="178">
        <f t="shared" si="49"/>
        <v>1540</v>
      </c>
      <c r="B1541" s="173">
        <v>19870320</v>
      </c>
      <c r="C1541">
        <v>59.75</v>
      </c>
      <c r="D1541" s="178" t="str">
        <f t="shared" si="48"/>
        <v>,(CAST('19870320' AS DateTime),59.75,0,N'MANTENIMIENTO',CAST('19000101' AS DateTime), N'999999999')</v>
      </c>
    </row>
    <row r="1542" spans="1:4" x14ac:dyDescent="0.25">
      <c r="A1542" s="178">
        <f t="shared" si="49"/>
        <v>1541</v>
      </c>
      <c r="B1542" s="173">
        <v>19870321</v>
      </c>
      <c r="C1542">
        <v>59.75</v>
      </c>
      <c r="D1542" s="178" t="str">
        <f t="shared" si="48"/>
        <v>,(CAST('19870321' AS DateTime),59.75,0,N'MANTENIMIENTO',CAST('19000101' AS DateTime), N'999999999')</v>
      </c>
    </row>
    <row r="1543" spans="1:4" x14ac:dyDescent="0.25">
      <c r="A1543" s="178">
        <f t="shared" si="49"/>
        <v>1542</v>
      </c>
      <c r="B1543" s="173">
        <v>19870322</v>
      </c>
      <c r="C1543">
        <v>59.75</v>
      </c>
      <c r="D1543" s="178" t="str">
        <f t="shared" si="48"/>
        <v>,(CAST('19870322' AS DateTime),59.75,0,N'MANTENIMIENTO',CAST('19000101' AS DateTime), N'999999999')</v>
      </c>
    </row>
    <row r="1544" spans="1:4" x14ac:dyDescent="0.25">
      <c r="A1544" s="178">
        <f t="shared" si="49"/>
        <v>1543</v>
      </c>
      <c r="B1544" s="173">
        <v>19870323</v>
      </c>
      <c r="C1544">
        <v>59.75</v>
      </c>
      <c r="D1544" s="178" t="str">
        <f t="shared" si="48"/>
        <v>,(CAST('19870323' AS DateTime),59.75,0,N'MANTENIMIENTO',CAST('19000101' AS DateTime), N'999999999')</v>
      </c>
    </row>
    <row r="1545" spans="1:4" x14ac:dyDescent="0.25">
      <c r="A1545" s="178">
        <f t="shared" si="49"/>
        <v>1544</v>
      </c>
      <c r="B1545" s="173">
        <v>19870324</v>
      </c>
      <c r="C1545">
        <v>59.75</v>
      </c>
      <c r="D1545" s="178" t="str">
        <f t="shared" si="48"/>
        <v>,(CAST('19870324' AS DateTime),59.75,0,N'MANTENIMIENTO',CAST('19000101' AS DateTime), N'999999999')</v>
      </c>
    </row>
    <row r="1546" spans="1:4" x14ac:dyDescent="0.25">
      <c r="A1546" s="178">
        <f t="shared" si="49"/>
        <v>1545</v>
      </c>
      <c r="B1546" s="173">
        <v>19870325</v>
      </c>
      <c r="C1546">
        <v>59.75</v>
      </c>
      <c r="D1546" s="178" t="str">
        <f t="shared" si="48"/>
        <v>,(CAST('19870325' AS DateTime),59.75,0,N'MANTENIMIENTO',CAST('19000101' AS DateTime), N'999999999')</v>
      </c>
    </row>
    <row r="1547" spans="1:4" x14ac:dyDescent="0.25">
      <c r="A1547" s="178">
        <f t="shared" si="49"/>
        <v>1546</v>
      </c>
      <c r="B1547" s="173">
        <v>19870326</v>
      </c>
      <c r="C1547">
        <v>59.75</v>
      </c>
      <c r="D1547" s="178" t="str">
        <f t="shared" si="48"/>
        <v>,(CAST('19870326' AS DateTime),59.75,0,N'MANTENIMIENTO',CAST('19000101' AS DateTime), N'999999999')</v>
      </c>
    </row>
    <row r="1548" spans="1:4" x14ac:dyDescent="0.25">
      <c r="A1548" s="178">
        <f t="shared" si="49"/>
        <v>1547</v>
      </c>
      <c r="B1548" s="173">
        <v>19870327</v>
      </c>
      <c r="C1548">
        <v>59.75</v>
      </c>
      <c r="D1548" s="178" t="str">
        <f t="shared" si="48"/>
        <v>,(CAST('19870327' AS DateTime),59.75,0,N'MANTENIMIENTO',CAST('19000101' AS DateTime), N'999999999')</v>
      </c>
    </row>
    <row r="1549" spans="1:4" x14ac:dyDescent="0.25">
      <c r="A1549" s="178">
        <f t="shared" si="49"/>
        <v>1548</v>
      </c>
      <c r="B1549" s="173">
        <v>19870328</v>
      </c>
      <c r="C1549">
        <v>59.75</v>
      </c>
      <c r="D1549" s="178" t="str">
        <f t="shared" si="48"/>
        <v>,(CAST('19870328' AS DateTime),59.75,0,N'MANTENIMIENTO',CAST('19000101' AS DateTime), N'999999999')</v>
      </c>
    </row>
    <row r="1550" spans="1:4" x14ac:dyDescent="0.25">
      <c r="A1550" s="178">
        <f t="shared" si="49"/>
        <v>1549</v>
      </c>
      <c r="B1550" s="173">
        <v>19870329</v>
      </c>
      <c r="C1550">
        <v>59.75</v>
      </c>
      <c r="D1550" s="178" t="str">
        <f t="shared" si="48"/>
        <v>,(CAST('19870329' AS DateTime),59.75,0,N'MANTENIMIENTO',CAST('19000101' AS DateTime), N'999999999')</v>
      </c>
    </row>
    <row r="1551" spans="1:4" x14ac:dyDescent="0.25">
      <c r="A1551" s="178">
        <f t="shared" si="49"/>
        <v>1550</v>
      </c>
      <c r="B1551" s="173">
        <v>19870330</v>
      </c>
      <c r="C1551">
        <v>59.75</v>
      </c>
      <c r="D1551" s="178" t="str">
        <f t="shared" si="48"/>
        <v>,(CAST('19870330' AS DateTime),59.75,0,N'MANTENIMIENTO',CAST('19000101' AS DateTime), N'999999999')</v>
      </c>
    </row>
    <row r="1552" spans="1:4" x14ac:dyDescent="0.25">
      <c r="A1552" s="178">
        <f t="shared" si="49"/>
        <v>1551</v>
      </c>
      <c r="B1552" s="173">
        <v>19870331</v>
      </c>
      <c r="C1552">
        <v>59.75</v>
      </c>
      <c r="D1552" s="178" t="str">
        <f t="shared" si="48"/>
        <v>,(CAST('19870331' AS DateTime),59.75,0,N'MANTENIMIENTO',CAST('19000101' AS DateTime), N'999999999')</v>
      </c>
    </row>
    <row r="1553" spans="1:4" x14ac:dyDescent="0.25">
      <c r="A1553" s="178">
        <f t="shared" si="49"/>
        <v>1552</v>
      </c>
      <c r="B1553" s="173">
        <v>19870401</v>
      </c>
      <c r="C1553">
        <v>59.75</v>
      </c>
      <c r="D1553" s="178" t="str">
        <f t="shared" si="48"/>
        <v>,(CAST('19870401' AS DateTime),59.75,0,N'MANTENIMIENTO',CAST('19000101' AS DateTime), N'999999999')</v>
      </c>
    </row>
    <row r="1554" spans="1:4" x14ac:dyDescent="0.25">
      <c r="A1554" s="178">
        <f t="shared" si="49"/>
        <v>1553</v>
      </c>
      <c r="B1554" s="173">
        <v>19870402</v>
      </c>
      <c r="C1554">
        <v>60.15</v>
      </c>
      <c r="D1554" s="178" t="str">
        <f t="shared" si="48"/>
        <v>,(CAST('19870402' AS DateTime),60.15,0,N'MANTENIMIENTO',CAST('19000101' AS DateTime), N'999999999')</v>
      </c>
    </row>
    <row r="1555" spans="1:4" x14ac:dyDescent="0.25">
      <c r="A1555" s="178">
        <f t="shared" si="49"/>
        <v>1554</v>
      </c>
      <c r="B1555" s="173">
        <v>19870403</v>
      </c>
      <c r="C1555">
        <v>60.15</v>
      </c>
      <c r="D1555" s="178" t="str">
        <f t="shared" si="48"/>
        <v>,(CAST('19870403' AS DateTime),60.15,0,N'MANTENIMIENTO',CAST('19000101' AS DateTime), N'999999999')</v>
      </c>
    </row>
    <row r="1556" spans="1:4" x14ac:dyDescent="0.25">
      <c r="A1556" s="178">
        <f t="shared" si="49"/>
        <v>1555</v>
      </c>
      <c r="B1556" s="173">
        <v>19870404</v>
      </c>
      <c r="C1556">
        <v>60.15</v>
      </c>
      <c r="D1556" s="178" t="str">
        <f t="shared" si="48"/>
        <v>,(CAST('19870404' AS DateTime),60.15,0,N'MANTENIMIENTO',CAST('19000101' AS DateTime), N'999999999')</v>
      </c>
    </row>
    <row r="1557" spans="1:4" x14ac:dyDescent="0.25">
      <c r="A1557" s="178">
        <f t="shared" si="49"/>
        <v>1556</v>
      </c>
      <c r="B1557" s="173">
        <v>19870405</v>
      </c>
      <c r="C1557">
        <v>60.15</v>
      </c>
      <c r="D1557" s="178" t="str">
        <f t="shared" si="48"/>
        <v>,(CAST('19870405' AS DateTime),60.15,0,N'MANTENIMIENTO',CAST('19000101' AS DateTime), N'999999999')</v>
      </c>
    </row>
    <row r="1558" spans="1:4" x14ac:dyDescent="0.25">
      <c r="A1558" s="178">
        <f t="shared" si="49"/>
        <v>1557</v>
      </c>
      <c r="B1558" s="173">
        <v>19870406</v>
      </c>
      <c r="C1558">
        <v>60.15</v>
      </c>
      <c r="D1558" s="178" t="str">
        <f t="shared" si="48"/>
        <v>,(CAST('19870406' AS DateTime),60.15,0,N'MANTENIMIENTO',CAST('19000101' AS DateTime), N'999999999')</v>
      </c>
    </row>
    <row r="1559" spans="1:4" x14ac:dyDescent="0.25">
      <c r="A1559" s="178">
        <f t="shared" si="49"/>
        <v>1558</v>
      </c>
      <c r="B1559" s="173">
        <v>19870407</v>
      </c>
      <c r="C1559">
        <v>60.15</v>
      </c>
      <c r="D1559" s="178" t="str">
        <f t="shared" si="48"/>
        <v>,(CAST('19870407' AS DateTime),60.15,0,N'MANTENIMIENTO',CAST('19000101' AS DateTime), N'999999999')</v>
      </c>
    </row>
    <row r="1560" spans="1:4" x14ac:dyDescent="0.25">
      <c r="A1560" s="178">
        <f t="shared" si="49"/>
        <v>1559</v>
      </c>
      <c r="B1560" s="173">
        <v>19870408</v>
      </c>
      <c r="C1560">
        <v>60.15</v>
      </c>
      <c r="D1560" s="178" t="str">
        <f t="shared" si="48"/>
        <v>,(CAST('19870408' AS DateTime),60.15,0,N'MANTENIMIENTO',CAST('19000101' AS DateTime), N'999999999')</v>
      </c>
    </row>
    <row r="1561" spans="1:4" x14ac:dyDescent="0.25">
      <c r="A1561" s="178">
        <f t="shared" si="49"/>
        <v>1560</v>
      </c>
      <c r="B1561" s="173">
        <v>19870409</v>
      </c>
      <c r="C1561">
        <v>60.15</v>
      </c>
      <c r="D1561" s="178" t="str">
        <f t="shared" si="48"/>
        <v>,(CAST('19870409' AS DateTime),60.15,0,N'MANTENIMIENTO',CAST('19000101' AS DateTime), N'999999999')</v>
      </c>
    </row>
    <row r="1562" spans="1:4" x14ac:dyDescent="0.25">
      <c r="A1562" s="178">
        <f t="shared" si="49"/>
        <v>1561</v>
      </c>
      <c r="B1562" s="173">
        <v>19870410</v>
      </c>
      <c r="C1562">
        <v>60.15</v>
      </c>
      <c r="D1562" s="178" t="str">
        <f t="shared" si="48"/>
        <v>,(CAST('19870410' AS DateTime),60.15,0,N'MANTENIMIENTO',CAST('19000101' AS DateTime), N'999999999')</v>
      </c>
    </row>
    <row r="1563" spans="1:4" x14ac:dyDescent="0.25">
      <c r="A1563" s="178">
        <f t="shared" si="49"/>
        <v>1562</v>
      </c>
      <c r="B1563" s="173">
        <v>19870411</v>
      </c>
      <c r="C1563">
        <v>60.15</v>
      </c>
      <c r="D1563" s="178" t="str">
        <f t="shared" si="48"/>
        <v>,(CAST('19870411' AS DateTime),60.15,0,N'MANTENIMIENTO',CAST('19000101' AS DateTime), N'999999999')</v>
      </c>
    </row>
    <row r="1564" spans="1:4" x14ac:dyDescent="0.25">
      <c r="A1564" s="178">
        <f t="shared" si="49"/>
        <v>1563</v>
      </c>
      <c r="B1564" s="173">
        <v>19870412</v>
      </c>
      <c r="C1564">
        <v>60.15</v>
      </c>
      <c r="D1564" s="178" t="str">
        <f t="shared" si="48"/>
        <v>,(CAST('19870412' AS DateTime),60.15,0,N'MANTENIMIENTO',CAST('19000101' AS DateTime), N'999999999')</v>
      </c>
    </row>
    <row r="1565" spans="1:4" x14ac:dyDescent="0.25">
      <c r="A1565" s="178">
        <f t="shared" si="49"/>
        <v>1564</v>
      </c>
      <c r="B1565" s="173">
        <v>19870413</v>
      </c>
      <c r="C1565">
        <v>60.15</v>
      </c>
      <c r="D1565" s="178" t="str">
        <f t="shared" si="48"/>
        <v>,(CAST('19870413' AS DateTime),60.15,0,N'MANTENIMIENTO',CAST('19000101' AS DateTime), N'999999999')</v>
      </c>
    </row>
    <row r="1566" spans="1:4" x14ac:dyDescent="0.25">
      <c r="A1566" s="178">
        <f t="shared" si="49"/>
        <v>1565</v>
      </c>
      <c r="B1566" s="173">
        <v>19870414</v>
      </c>
      <c r="C1566">
        <v>60.15</v>
      </c>
      <c r="D1566" s="178" t="str">
        <f t="shared" si="48"/>
        <v>,(CAST('19870414' AS DateTime),60.15,0,N'MANTENIMIENTO',CAST('19000101' AS DateTime), N'999999999')</v>
      </c>
    </row>
    <row r="1567" spans="1:4" x14ac:dyDescent="0.25">
      <c r="A1567" s="178">
        <f t="shared" si="49"/>
        <v>1566</v>
      </c>
      <c r="B1567" s="173">
        <v>19870415</v>
      </c>
      <c r="C1567">
        <v>60.5</v>
      </c>
      <c r="D1567" s="178" t="str">
        <f t="shared" si="48"/>
        <v>,(CAST('19870415' AS DateTime),60.5,0,N'MANTENIMIENTO',CAST('19000101' AS DateTime), N'999999999')</v>
      </c>
    </row>
    <row r="1568" spans="1:4" x14ac:dyDescent="0.25">
      <c r="A1568" s="178">
        <f t="shared" si="49"/>
        <v>1567</v>
      </c>
      <c r="B1568" s="173">
        <v>19870416</v>
      </c>
      <c r="C1568">
        <v>60.5</v>
      </c>
      <c r="D1568" s="178" t="str">
        <f t="shared" si="48"/>
        <v>,(CAST('19870416' AS DateTime),60.5,0,N'MANTENIMIENTO',CAST('19000101' AS DateTime), N'999999999')</v>
      </c>
    </row>
    <row r="1569" spans="1:4" x14ac:dyDescent="0.25">
      <c r="A1569" s="178">
        <f t="shared" si="49"/>
        <v>1568</v>
      </c>
      <c r="B1569" s="173">
        <v>19870417</v>
      </c>
      <c r="C1569">
        <v>60.5</v>
      </c>
      <c r="D1569" s="178" t="str">
        <f t="shared" si="48"/>
        <v>,(CAST('19870417' AS DateTime),60.5,0,N'MANTENIMIENTO',CAST('19000101' AS DateTime), N'999999999')</v>
      </c>
    </row>
    <row r="1570" spans="1:4" x14ac:dyDescent="0.25">
      <c r="A1570" s="178">
        <f t="shared" si="49"/>
        <v>1569</v>
      </c>
      <c r="B1570" s="173">
        <v>19870418</v>
      </c>
      <c r="C1570">
        <v>60.5</v>
      </c>
      <c r="D1570" s="178" t="str">
        <f t="shared" si="48"/>
        <v>,(CAST('19870418' AS DateTime),60.5,0,N'MANTENIMIENTO',CAST('19000101' AS DateTime), N'999999999')</v>
      </c>
    </row>
    <row r="1571" spans="1:4" x14ac:dyDescent="0.25">
      <c r="A1571" s="178">
        <f t="shared" si="49"/>
        <v>1570</v>
      </c>
      <c r="B1571" s="173">
        <v>19870419</v>
      </c>
      <c r="C1571">
        <v>60.5</v>
      </c>
      <c r="D1571" s="178" t="str">
        <f t="shared" si="48"/>
        <v>,(CAST('19870419' AS DateTime),60.5,0,N'MANTENIMIENTO',CAST('19000101' AS DateTime), N'999999999')</v>
      </c>
    </row>
    <row r="1572" spans="1:4" x14ac:dyDescent="0.25">
      <c r="A1572" s="178">
        <f t="shared" si="49"/>
        <v>1571</v>
      </c>
      <c r="B1572" s="173">
        <v>19870420</v>
      </c>
      <c r="C1572">
        <v>60.5</v>
      </c>
      <c r="D1572" s="178" t="str">
        <f t="shared" si="48"/>
        <v>,(CAST('19870420' AS DateTime),60.5,0,N'MANTENIMIENTO',CAST('19000101' AS DateTime), N'999999999')</v>
      </c>
    </row>
    <row r="1573" spans="1:4" x14ac:dyDescent="0.25">
      <c r="A1573" s="178">
        <f t="shared" si="49"/>
        <v>1572</v>
      </c>
      <c r="B1573" s="173">
        <v>19870421</v>
      </c>
      <c r="C1573">
        <v>60.5</v>
      </c>
      <c r="D1573" s="178" t="str">
        <f t="shared" si="48"/>
        <v>,(CAST('19870421' AS DateTime),60.5,0,N'MANTENIMIENTO',CAST('19000101' AS DateTime), N'999999999')</v>
      </c>
    </row>
    <row r="1574" spans="1:4" x14ac:dyDescent="0.25">
      <c r="A1574" s="178">
        <f t="shared" si="49"/>
        <v>1573</v>
      </c>
      <c r="B1574" s="173">
        <v>19870422</v>
      </c>
      <c r="C1574">
        <v>60.5</v>
      </c>
      <c r="D1574" s="178" t="str">
        <f t="shared" si="48"/>
        <v>,(CAST('19870422' AS DateTime),60.5,0,N'MANTENIMIENTO',CAST('19000101' AS DateTime), N'999999999')</v>
      </c>
    </row>
    <row r="1575" spans="1:4" x14ac:dyDescent="0.25">
      <c r="A1575" s="178">
        <f t="shared" si="49"/>
        <v>1574</v>
      </c>
      <c r="B1575" s="173">
        <v>19870423</v>
      </c>
      <c r="C1575">
        <v>60.5</v>
      </c>
      <c r="D1575" s="178" t="str">
        <f t="shared" si="48"/>
        <v>,(CAST('19870423' AS DateTime),60.5,0,N'MANTENIMIENTO',CAST('19000101' AS DateTime), N'999999999')</v>
      </c>
    </row>
    <row r="1576" spans="1:4" x14ac:dyDescent="0.25">
      <c r="A1576" s="178">
        <f t="shared" si="49"/>
        <v>1575</v>
      </c>
      <c r="B1576" s="173">
        <v>19870424</v>
      </c>
      <c r="C1576">
        <v>60.5</v>
      </c>
      <c r="D1576" s="178" t="str">
        <f t="shared" si="48"/>
        <v>,(CAST('19870424' AS DateTime),60.5,0,N'MANTENIMIENTO',CAST('19000101' AS DateTime), N'999999999')</v>
      </c>
    </row>
    <row r="1577" spans="1:4" x14ac:dyDescent="0.25">
      <c r="A1577" s="178">
        <f t="shared" si="49"/>
        <v>1576</v>
      </c>
      <c r="B1577" s="173">
        <v>19870425</v>
      </c>
      <c r="C1577">
        <v>60.5</v>
      </c>
      <c r="D1577" s="178" t="str">
        <f t="shared" si="48"/>
        <v>,(CAST('19870425' AS DateTime),60.5,0,N'MANTENIMIENTO',CAST('19000101' AS DateTime), N'999999999')</v>
      </c>
    </row>
    <row r="1578" spans="1:4" x14ac:dyDescent="0.25">
      <c r="A1578" s="178">
        <f t="shared" si="49"/>
        <v>1577</v>
      </c>
      <c r="B1578" s="173">
        <v>19870426</v>
      </c>
      <c r="C1578">
        <v>60.5</v>
      </c>
      <c r="D1578" s="178" t="str">
        <f t="shared" si="48"/>
        <v>,(CAST('19870426' AS DateTime),60.5,0,N'MANTENIMIENTO',CAST('19000101' AS DateTime), N'999999999')</v>
      </c>
    </row>
    <row r="1579" spans="1:4" x14ac:dyDescent="0.25">
      <c r="A1579" s="178">
        <f t="shared" si="49"/>
        <v>1578</v>
      </c>
      <c r="B1579" s="173">
        <v>19870427</v>
      </c>
      <c r="C1579">
        <v>60.5</v>
      </c>
      <c r="D1579" s="178" t="str">
        <f t="shared" si="48"/>
        <v>,(CAST('19870427' AS DateTime),60.5,0,N'MANTENIMIENTO',CAST('19000101' AS DateTime), N'999999999')</v>
      </c>
    </row>
    <row r="1580" spans="1:4" x14ac:dyDescent="0.25">
      <c r="A1580" s="178">
        <f t="shared" si="49"/>
        <v>1579</v>
      </c>
      <c r="B1580" s="173">
        <v>19870428</v>
      </c>
      <c r="C1580">
        <v>60.5</v>
      </c>
      <c r="D1580" s="178" t="str">
        <f t="shared" si="48"/>
        <v>,(CAST('19870428' AS DateTime),60.5,0,N'MANTENIMIENTO',CAST('19000101' AS DateTime), N'999999999')</v>
      </c>
    </row>
    <row r="1581" spans="1:4" x14ac:dyDescent="0.25">
      <c r="A1581" s="178">
        <f t="shared" si="49"/>
        <v>1580</v>
      </c>
      <c r="B1581" s="173">
        <v>19870429</v>
      </c>
      <c r="C1581">
        <v>60.5</v>
      </c>
      <c r="D1581" s="178" t="str">
        <f t="shared" si="48"/>
        <v>,(CAST('19870429' AS DateTime),60.5,0,N'MANTENIMIENTO',CAST('19000101' AS DateTime), N'999999999')</v>
      </c>
    </row>
    <row r="1582" spans="1:4" x14ac:dyDescent="0.25">
      <c r="A1582" s="178">
        <f t="shared" si="49"/>
        <v>1581</v>
      </c>
      <c r="B1582" s="173">
        <v>19870430</v>
      </c>
      <c r="C1582">
        <v>60.5</v>
      </c>
      <c r="D1582" s="178" t="str">
        <f t="shared" si="48"/>
        <v>,(CAST('19870430' AS DateTime),60.5,0,N'MANTENIMIENTO',CAST('19000101' AS DateTime), N'999999999')</v>
      </c>
    </row>
    <row r="1583" spans="1:4" x14ac:dyDescent="0.25">
      <c r="A1583" s="178">
        <f t="shared" si="49"/>
        <v>1582</v>
      </c>
      <c r="B1583" s="173">
        <v>19870501</v>
      </c>
      <c r="C1583">
        <v>60.5</v>
      </c>
      <c r="D1583" s="178" t="str">
        <f t="shared" si="48"/>
        <v>,(CAST('19870501' AS DateTime),60.5,0,N'MANTENIMIENTO',CAST('19000101' AS DateTime), N'999999999')</v>
      </c>
    </row>
    <row r="1584" spans="1:4" x14ac:dyDescent="0.25">
      <c r="A1584" s="178">
        <f t="shared" si="49"/>
        <v>1583</v>
      </c>
      <c r="B1584" s="173">
        <v>19870502</v>
      </c>
      <c r="C1584">
        <v>60.5</v>
      </c>
      <c r="D1584" s="178" t="str">
        <f t="shared" si="48"/>
        <v>,(CAST('19870502' AS DateTime),60.5,0,N'MANTENIMIENTO',CAST('19000101' AS DateTime), N'999999999')</v>
      </c>
    </row>
    <row r="1585" spans="1:4" x14ac:dyDescent="0.25">
      <c r="A1585" s="178">
        <f t="shared" si="49"/>
        <v>1584</v>
      </c>
      <c r="B1585" s="173">
        <v>19870503</v>
      </c>
      <c r="C1585">
        <v>60.5</v>
      </c>
      <c r="D1585" s="178" t="str">
        <f t="shared" si="48"/>
        <v>,(CAST('19870503' AS DateTime),60.5,0,N'MANTENIMIENTO',CAST('19000101' AS DateTime), N'999999999')</v>
      </c>
    </row>
    <row r="1586" spans="1:4" x14ac:dyDescent="0.25">
      <c r="A1586" s="178">
        <f t="shared" si="49"/>
        <v>1585</v>
      </c>
      <c r="B1586" s="173">
        <v>19870504</v>
      </c>
      <c r="C1586">
        <v>60.5</v>
      </c>
      <c r="D1586" s="178" t="str">
        <f t="shared" si="48"/>
        <v>,(CAST('19870504' AS DateTime),60.5,0,N'MANTENIMIENTO',CAST('19000101' AS DateTime), N'999999999')</v>
      </c>
    </row>
    <row r="1587" spans="1:4" x14ac:dyDescent="0.25">
      <c r="A1587" s="178">
        <f t="shared" si="49"/>
        <v>1586</v>
      </c>
      <c r="B1587" s="173">
        <v>19870505</v>
      </c>
      <c r="C1587">
        <v>60.5</v>
      </c>
      <c r="D1587" s="178" t="str">
        <f t="shared" si="48"/>
        <v>,(CAST('19870505' AS DateTime),60.5,0,N'MANTENIMIENTO',CAST('19000101' AS DateTime), N'999999999')</v>
      </c>
    </row>
    <row r="1588" spans="1:4" x14ac:dyDescent="0.25">
      <c r="A1588" s="178">
        <f t="shared" si="49"/>
        <v>1587</v>
      </c>
      <c r="B1588" s="173">
        <v>19870506</v>
      </c>
      <c r="C1588">
        <v>60.5</v>
      </c>
      <c r="D1588" s="178" t="str">
        <f t="shared" si="48"/>
        <v>,(CAST('19870506' AS DateTime),60.5,0,N'MANTENIMIENTO',CAST('19000101' AS DateTime), N'999999999')</v>
      </c>
    </row>
    <row r="1589" spans="1:4" x14ac:dyDescent="0.25">
      <c r="A1589" s="178">
        <f t="shared" si="49"/>
        <v>1588</v>
      </c>
      <c r="B1589" s="173">
        <v>19870507</v>
      </c>
      <c r="C1589">
        <v>60.95</v>
      </c>
      <c r="D1589" s="178" t="str">
        <f t="shared" si="48"/>
        <v>,(CAST('19870507' AS DateTime),60.95,0,N'MANTENIMIENTO',CAST('19000101' AS DateTime), N'999999999')</v>
      </c>
    </row>
    <row r="1590" spans="1:4" x14ac:dyDescent="0.25">
      <c r="A1590" s="178">
        <f t="shared" si="49"/>
        <v>1589</v>
      </c>
      <c r="B1590" s="173">
        <v>19870508</v>
      </c>
      <c r="C1590">
        <v>60.95</v>
      </c>
      <c r="D1590" s="178" t="str">
        <f t="shared" si="48"/>
        <v>,(CAST('19870508' AS DateTime),60.95,0,N'MANTENIMIENTO',CAST('19000101' AS DateTime), N'999999999')</v>
      </c>
    </row>
    <row r="1591" spans="1:4" x14ac:dyDescent="0.25">
      <c r="A1591" s="178">
        <f t="shared" si="49"/>
        <v>1590</v>
      </c>
      <c r="B1591" s="173">
        <v>19870509</v>
      </c>
      <c r="C1591">
        <v>60.95</v>
      </c>
      <c r="D1591" s="178" t="str">
        <f t="shared" si="48"/>
        <v>,(CAST('19870509' AS DateTime),60.95,0,N'MANTENIMIENTO',CAST('19000101' AS DateTime), N'999999999')</v>
      </c>
    </row>
    <row r="1592" spans="1:4" x14ac:dyDescent="0.25">
      <c r="A1592" s="178">
        <f t="shared" si="49"/>
        <v>1591</v>
      </c>
      <c r="B1592" s="173">
        <v>19870510</v>
      </c>
      <c r="C1592">
        <v>60.95</v>
      </c>
      <c r="D1592" s="178" t="str">
        <f t="shared" si="48"/>
        <v>,(CAST('19870510' AS DateTime),60.95,0,N'MANTENIMIENTO',CAST('19000101' AS DateTime), N'999999999')</v>
      </c>
    </row>
    <row r="1593" spans="1:4" x14ac:dyDescent="0.25">
      <c r="A1593" s="178">
        <f t="shared" si="49"/>
        <v>1592</v>
      </c>
      <c r="B1593" s="173">
        <v>19870511</v>
      </c>
      <c r="C1593">
        <v>60.95</v>
      </c>
      <c r="D1593" s="178" t="str">
        <f t="shared" si="48"/>
        <v>,(CAST('19870511' AS DateTime),60.95,0,N'MANTENIMIENTO',CAST('19000101' AS DateTime), N'999999999')</v>
      </c>
    </row>
    <row r="1594" spans="1:4" x14ac:dyDescent="0.25">
      <c r="A1594" s="178">
        <f t="shared" si="49"/>
        <v>1593</v>
      </c>
      <c r="B1594" s="173">
        <v>19870512</v>
      </c>
      <c r="C1594">
        <v>60.95</v>
      </c>
      <c r="D1594" s="178" t="str">
        <f t="shared" si="48"/>
        <v>,(CAST('19870512' AS DateTime),60.95,0,N'MANTENIMIENTO',CAST('19000101' AS DateTime), N'999999999')</v>
      </c>
    </row>
    <row r="1595" spans="1:4" x14ac:dyDescent="0.25">
      <c r="A1595" s="178">
        <f t="shared" si="49"/>
        <v>1594</v>
      </c>
      <c r="B1595" s="173">
        <v>19870513</v>
      </c>
      <c r="C1595">
        <v>60.95</v>
      </c>
      <c r="D1595" s="178" t="str">
        <f t="shared" si="48"/>
        <v>,(CAST('19870513' AS DateTime),60.95,0,N'MANTENIMIENTO',CAST('19000101' AS DateTime), N'999999999')</v>
      </c>
    </row>
    <row r="1596" spans="1:4" x14ac:dyDescent="0.25">
      <c r="A1596" s="178">
        <f t="shared" si="49"/>
        <v>1595</v>
      </c>
      <c r="B1596" s="173">
        <v>19870514</v>
      </c>
      <c r="C1596">
        <v>60.95</v>
      </c>
      <c r="D1596" s="178" t="str">
        <f t="shared" si="48"/>
        <v>,(CAST('19870514' AS DateTime),60.95,0,N'MANTENIMIENTO',CAST('19000101' AS DateTime), N'999999999')</v>
      </c>
    </row>
    <row r="1597" spans="1:4" x14ac:dyDescent="0.25">
      <c r="A1597" s="178">
        <f t="shared" si="49"/>
        <v>1596</v>
      </c>
      <c r="B1597" s="173">
        <v>19870515</v>
      </c>
      <c r="C1597">
        <v>60.95</v>
      </c>
      <c r="D1597" s="178" t="str">
        <f t="shared" si="48"/>
        <v>,(CAST('19870515' AS DateTime),60.95,0,N'MANTENIMIENTO',CAST('19000101' AS DateTime), N'999999999')</v>
      </c>
    </row>
    <row r="1598" spans="1:4" x14ac:dyDescent="0.25">
      <c r="A1598" s="178">
        <f t="shared" si="49"/>
        <v>1597</v>
      </c>
      <c r="B1598" s="173">
        <v>19870516</v>
      </c>
      <c r="C1598">
        <v>60.95</v>
      </c>
      <c r="D1598" s="178" t="str">
        <f t="shared" si="48"/>
        <v>,(CAST('19870516' AS DateTime),60.95,0,N'MANTENIMIENTO',CAST('19000101' AS DateTime), N'999999999')</v>
      </c>
    </row>
    <row r="1599" spans="1:4" x14ac:dyDescent="0.25">
      <c r="A1599" s="178">
        <f t="shared" si="49"/>
        <v>1598</v>
      </c>
      <c r="B1599" s="173">
        <v>19870517</v>
      </c>
      <c r="C1599">
        <v>60.95</v>
      </c>
      <c r="D1599" s="178" t="str">
        <f t="shared" si="48"/>
        <v>,(CAST('19870517' AS DateTime),60.95,0,N'MANTENIMIENTO',CAST('19000101' AS DateTime), N'999999999')</v>
      </c>
    </row>
    <row r="1600" spans="1:4" x14ac:dyDescent="0.25">
      <c r="A1600" s="178">
        <f t="shared" si="49"/>
        <v>1599</v>
      </c>
      <c r="B1600" s="173">
        <v>19870518</v>
      </c>
      <c r="C1600">
        <v>60.95</v>
      </c>
      <c r="D1600" s="178" t="str">
        <f t="shared" si="48"/>
        <v>,(CAST('19870518' AS DateTime),60.95,0,N'MANTENIMIENTO',CAST('19000101' AS DateTime), N'999999999')</v>
      </c>
    </row>
    <row r="1601" spans="1:4" x14ac:dyDescent="0.25">
      <c r="A1601" s="178">
        <f t="shared" si="49"/>
        <v>1600</v>
      </c>
      <c r="B1601" s="173">
        <v>19870519</v>
      </c>
      <c r="C1601">
        <v>60.95</v>
      </c>
      <c r="D1601" s="178" t="str">
        <f t="shared" si="48"/>
        <v>,(CAST('19870519' AS DateTime),60.95,0,N'MANTENIMIENTO',CAST('19000101' AS DateTime), N'999999999')</v>
      </c>
    </row>
    <row r="1602" spans="1:4" x14ac:dyDescent="0.25">
      <c r="A1602" s="178">
        <f t="shared" si="49"/>
        <v>1601</v>
      </c>
      <c r="B1602" s="173">
        <v>19870520</v>
      </c>
      <c r="C1602">
        <v>60.95</v>
      </c>
      <c r="D1602" s="178" t="str">
        <f t="shared" si="48"/>
        <v>,(CAST('19870520' AS DateTime),60.95,0,N'MANTENIMIENTO',CAST('19000101' AS DateTime), N'999999999')</v>
      </c>
    </row>
    <row r="1603" spans="1:4" x14ac:dyDescent="0.25">
      <c r="A1603" s="178">
        <f t="shared" si="49"/>
        <v>1602</v>
      </c>
      <c r="B1603" s="173">
        <v>19870521</v>
      </c>
      <c r="C1603">
        <v>60.95</v>
      </c>
      <c r="D1603" s="178" t="str">
        <f t="shared" ref="D1603:D1666" si="50">+CONCATENATE(",(CAST(","'",B1603,"'"," AS DateTime),",(SUBSTITUTE(C1603,",",".")),",0,N'MANTENIMIENTO',CAST('19000101' AS DateTime), N'999999999')")</f>
        <v>,(CAST('19870521' AS DateTime),60.95,0,N'MANTENIMIENTO',CAST('19000101' AS DateTime), N'999999999')</v>
      </c>
    </row>
    <row r="1604" spans="1:4" x14ac:dyDescent="0.25">
      <c r="A1604" s="178">
        <f t="shared" ref="A1604:A1667" si="51">A1603+1</f>
        <v>1603</v>
      </c>
      <c r="B1604" s="173">
        <v>19870522</v>
      </c>
      <c r="C1604">
        <v>60.95</v>
      </c>
      <c r="D1604" s="178" t="str">
        <f t="shared" si="50"/>
        <v>,(CAST('19870522' AS DateTime),60.95,0,N'MANTENIMIENTO',CAST('19000101' AS DateTime), N'999999999')</v>
      </c>
    </row>
    <row r="1605" spans="1:4" x14ac:dyDescent="0.25">
      <c r="A1605" s="178">
        <f t="shared" si="51"/>
        <v>1604</v>
      </c>
      <c r="B1605" s="173">
        <v>19870523</v>
      </c>
      <c r="C1605">
        <v>60.95</v>
      </c>
      <c r="D1605" s="178" t="str">
        <f t="shared" si="50"/>
        <v>,(CAST('19870523' AS DateTime),60.95,0,N'MANTENIMIENTO',CAST('19000101' AS DateTime), N'999999999')</v>
      </c>
    </row>
    <row r="1606" spans="1:4" x14ac:dyDescent="0.25">
      <c r="A1606" s="178">
        <f t="shared" si="51"/>
        <v>1605</v>
      </c>
      <c r="B1606" s="173">
        <v>19870524</v>
      </c>
      <c r="C1606">
        <v>60.95</v>
      </c>
      <c r="D1606" s="178" t="str">
        <f t="shared" si="50"/>
        <v>,(CAST('19870524' AS DateTime),60.95,0,N'MANTENIMIENTO',CAST('19000101' AS DateTime), N'999999999')</v>
      </c>
    </row>
    <row r="1607" spans="1:4" x14ac:dyDescent="0.25">
      <c r="A1607" s="178">
        <f t="shared" si="51"/>
        <v>1606</v>
      </c>
      <c r="B1607" s="173">
        <v>19870525</v>
      </c>
      <c r="C1607">
        <v>60.95</v>
      </c>
      <c r="D1607" s="178" t="str">
        <f t="shared" si="50"/>
        <v>,(CAST('19870525' AS DateTime),60.95,0,N'MANTENIMIENTO',CAST('19000101' AS DateTime), N'999999999')</v>
      </c>
    </row>
    <row r="1608" spans="1:4" x14ac:dyDescent="0.25">
      <c r="A1608" s="178">
        <f t="shared" si="51"/>
        <v>1607</v>
      </c>
      <c r="B1608" s="173">
        <v>19870526</v>
      </c>
      <c r="C1608">
        <v>60.95</v>
      </c>
      <c r="D1608" s="178" t="str">
        <f t="shared" si="50"/>
        <v>,(CAST('19870526' AS DateTime),60.95,0,N'MANTENIMIENTO',CAST('19000101' AS DateTime), N'999999999')</v>
      </c>
    </row>
    <row r="1609" spans="1:4" x14ac:dyDescent="0.25">
      <c r="A1609" s="178">
        <f t="shared" si="51"/>
        <v>1608</v>
      </c>
      <c r="B1609" s="173">
        <v>19870527</v>
      </c>
      <c r="C1609">
        <v>60.95</v>
      </c>
      <c r="D1609" s="178" t="str">
        <f t="shared" si="50"/>
        <v>,(CAST('19870527' AS DateTime),60.95,0,N'MANTENIMIENTO',CAST('19000101' AS DateTime), N'999999999')</v>
      </c>
    </row>
    <row r="1610" spans="1:4" x14ac:dyDescent="0.25">
      <c r="A1610" s="178">
        <f t="shared" si="51"/>
        <v>1609</v>
      </c>
      <c r="B1610" s="173">
        <v>19870528</v>
      </c>
      <c r="C1610">
        <v>61.3</v>
      </c>
      <c r="D1610" s="178" t="str">
        <f t="shared" si="50"/>
        <v>,(CAST('19870528' AS DateTime),61.3,0,N'MANTENIMIENTO',CAST('19000101' AS DateTime), N'999999999')</v>
      </c>
    </row>
    <row r="1611" spans="1:4" x14ac:dyDescent="0.25">
      <c r="A1611" s="178">
        <f t="shared" si="51"/>
        <v>1610</v>
      </c>
      <c r="B1611" s="173">
        <v>19870529</v>
      </c>
      <c r="C1611">
        <v>61.3</v>
      </c>
      <c r="D1611" s="178" t="str">
        <f t="shared" si="50"/>
        <v>,(CAST('19870529' AS DateTime),61.3,0,N'MANTENIMIENTO',CAST('19000101' AS DateTime), N'999999999')</v>
      </c>
    </row>
    <row r="1612" spans="1:4" x14ac:dyDescent="0.25">
      <c r="A1612" s="178">
        <f t="shared" si="51"/>
        <v>1611</v>
      </c>
      <c r="B1612" s="173">
        <v>19870530</v>
      </c>
      <c r="C1612">
        <v>61.3</v>
      </c>
      <c r="D1612" s="178" t="str">
        <f t="shared" si="50"/>
        <v>,(CAST('19870530' AS DateTime),61.3,0,N'MANTENIMIENTO',CAST('19000101' AS DateTime), N'999999999')</v>
      </c>
    </row>
    <row r="1613" spans="1:4" x14ac:dyDescent="0.25">
      <c r="A1613" s="178">
        <f t="shared" si="51"/>
        <v>1612</v>
      </c>
      <c r="B1613" s="173">
        <v>19870531</v>
      </c>
      <c r="C1613">
        <v>61.3</v>
      </c>
      <c r="D1613" s="178" t="str">
        <f t="shared" si="50"/>
        <v>,(CAST('19870531' AS DateTime),61.3,0,N'MANTENIMIENTO',CAST('19000101' AS DateTime), N'999999999')</v>
      </c>
    </row>
    <row r="1614" spans="1:4" x14ac:dyDescent="0.25">
      <c r="A1614" s="178">
        <f t="shared" si="51"/>
        <v>1613</v>
      </c>
      <c r="B1614" s="173">
        <v>19870601</v>
      </c>
      <c r="C1614">
        <v>61.3</v>
      </c>
      <c r="D1614" s="178" t="str">
        <f t="shared" si="50"/>
        <v>,(CAST('19870601' AS DateTime),61.3,0,N'MANTENIMIENTO',CAST('19000101' AS DateTime), N'999999999')</v>
      </c>
    </row>
    <row r="1615" spans="1:4" x14ac:dyDescent="0.25">
      <c r="A1615" s="178">
        <f t="shared" si="51"/>
        <v>1614</v>
      </c>
      <c r="B1615" s="173">
        <v>19870602</v>
      </c>
      <c r="C1615">
        <v>61.3</v>
      </c>
      <c r="D1615" s="178" t="str">
        <f t="shared" si="50"/>
        <v>,(CAST('19870602' AS DateTime),61.3,0,N'MANTENIMIENTO',CAST('19000101' AS DateTime), N'999999999')</v>
      </c>
    </row>
    <row r="1616" spans="1:4" x14ac:dyDescent="0.25">
      <c r="A1616" s="178">
        <f t="shared" si="51"/>
        <v>1615</v>
      </c>
      <c r="B1616" s="173">
        <v>19870603</v>
      </c>
      <c r="C1616">
        <v>61.3</v>
      </c>
      <c r="D1616" s="178" t="str">
        <f t="shared" si="50"/>
        <v>,(CAST('19870603' AS DateTime),61.3,0,N'MANTENIMIENTO',CAST('19000101' AS DateTime), N'999999999')</v>
      </c>
    </row>
    <row r="1617" spans="1:4" x14ac:dyDescent="0.25">
      <c r="A1617" s="178">
        <f t="shared" si="51"/>
        <v>1616</v>
      </c>
      <c r="B1617" s="173">
        <v>19870604</v>
      </c>
      <c r="C1617">
        <v>61.3</v>
      </c>
      <c r="D1617" s="178" t="str">
        <f t="shared" si="50"/>
        <v>,(CAST('19870604' AS DateTime),61.3,0,N'MANTENIMIENTO',CAST('19000101' AS DateTime), N'999999999')</v>
      </c>
    </row>
    <row r="1618" spans="1:4" x14ac:dyDescent="0.25">
      <c r="A1618" s="178">
        <f t="shared" si="51"/>
        <v>1617</v>
      </c>
      <c r="B1618" s="173">
        <v>19870605</v>
      </c>
      <c r="C1618">
        <v>61.3</v>
      </c>
      <c r="D1618" s="178" t="str">
        <f t="shared" si="50"/>
        <v>,(CAST('19870605' AS DateTime),61.3,0,N'MANTENIMIENTO',CAST('19000101' AS DateTime), N'999999999')</v>
      </c>
    </row>
    <row r="1619" spans="1:4" x14ac:dyDescent="0.25">
      <c r="A1619" s="178">
        <f t="shared" si="51"/>
        <v>1618</v>
      </c>
      <c r="B1619" s="173">
        <v>19870606</v>
      </c>
      <c r="C1619">
        <v>61.3</v>
      </c>
      <c r="D1619" s="178" t="str">
        <f t="shared" si="50"/>
        <v>,(CAST('19870606' AS DateTime),61.3,0,N'MANTENIMIENTO',CAST('19000101' AS DateTime), N'999999999')</v>
      </c>
    </row>
    <row r="1620" spans="1:4" x14ac:dyDescent="0.25">
      <c r="A1620" s="178">
        <f t="shared" si="51"/>
        <v>1619</v>
      </c>
      <c r="B1620" s="173">
        <v>19870607</v>
      </c>
      <c r="C1620">
        <v>61.3</v>
      </c>
      <c r="D1620" s="178" t="str">
        <f t="shared" si="50"/>
        <v>,(CAST('19870607' AS DateTime),61.3,0,N'MANTENIMIENTO',CAST('19000101' AS DateTime), N'999999999')</v>
      </c>
    </row>
    <row r="1621" spans="1:4" x14ac:dyDescent="0.25">
      <c r="A1621" s="178">
        <f t="shared" si="51"/>
        <v>1620</v>
      </c>
      <c r="B1621" s="173">
        <v>19870608</v>
      </c>
      <c r="C1621">
        <v>61.3</v>
      </c>
      <c r="D1621" s="178" t="str">
        <f t="shared" si="50"/>
        <v>,(CAST('19870608' AS DateTime),61.3,0,N'MANTENIMIENTO',CAST('19000101' AS DateTime), N'999999999')</v>
      </c>
    </row>
    <row r="1622" spans="1:4" x14ac:dyDescent="0.25">
      <c r="A1622" s="178">
        <f t="shared" si="51"/>
        <v>1621</v>
      </c>
      <c r="B1622" s="173">
        <v>19870609</v>
      </c>
      <c r="C1622">
        <v>61.3</v>
      </c>
      <c r="D1622" s="178" t="str">
        <f t="shared" si="50"/>
        <v>,(CAST('19870609' AS DateTime),61.3,0,N'MANTENIMIENTO',CAST('19000101' AS DateTime), N'999999999')</v>
      </c>
    </row>
    <row r="1623" spans="1:4" x14ac:dyDescent="0.25">
      <c r="A1623" s="178">
        <f t="shared" si="51"/>
        <v>1622</v>
      </c>
      <c r="B1623" s="173">
        <v>19870610</v>
      </c>
      <c r="C1623">
        <v>61.3</v>
      </c>
      <c r="D1623" s="178" t="str">
        <f t="shared" si="50"/>
        <v>,(CAST('19870610' AS DateTime),61.3,0,N'MANTENIMIENTO',CAST('19000101' AS DateTime), N'999999999')</v>
      </c>
    </row>
    <row r="1624" spans="1:4" x14ac:dyDescent="0.25">
      <c r="A1624" s="178">
        <f t="shared" si="51"/>
        <v>1623</v>
      </c>
      <c r="B1624" s="173">
        <v>19870611</v>
      </c>
      <c r="C1624">
        <v>61.75</v>
      </c>
      <c r="D1624" s="178" t="str">
        <f t="shared" si="50"/>
        <v>,(CAST('19870611' AS DateTime),61.75,0,N'MANTENIMIENTO',CAST('19000101' AS DateTime), N'999999999')</v>
      </c>
    </row>
    <row r="1625" spans="1:4" x14ac:dyDescent="0.25">
      <c r="A1625" s="178">
        <f t="shared" si="51"/>
        <v>1624</v>
      </c>
      <c r="B1625" s="173">
        <v>19870612</v>
      </c>
      <c r="C1625">
        <v>61.75</v>
      </c>
      <c r="D1625" s="178" t="str">
        <f t="shared" si="50"/>
        <v>,(CAST('19870612' AS DateTime),61.75,0,N'MANTENIMIENTO',CAST('19000101' AS DateTime), N'999999999')</v>
      </c>
    </row>
    <row r="1626" spans="1:4" x14ac:dyDescent="0.25">
      <c r="A1626" s="178">
        <f t="shared" si="51"/>
        <v>1625</v>
      </c>
      <c r="B1626" s="173">
        <v>19870613</v>
      </c>
      <c r="C1626">
        <v>61.75</v>
      </c>
      <c r="D1626" s="178" t="str">
        <f t="shared" si="50"/>
        <v>,(CAST('19870613' AS DateTime),61.75,0,N'MANTENIMIENTO',CAST('19000101' AS DateTime), N'999999999')</v>
      </c>
    </row>
    <row r="1627" spans="1:4" x14ac:dyDescent="0.25">
      <c r="A1627" s="178">
        <f t="shared" si="51"/>
        <v>1626</v>
      </c>
      <c r="B1627" s="173">
        <v>19870614</v>
      </c>
      <c r="C1627">
        <v>61.75</v>
      </c>
      <c r="D1627" s="178" t="str">
        <f t="shared" si="50"/>
        <v>,(CAST('19870614' AS DateTime),61.75,0,N'MANTENIMIENTO',CAST('19000101' AS DateTime), N'999999999')</v>
      </c>
    </row>
    <row r="1628" spans="1:4" x14ac:dyDescent="0.25">
      <c r="A1628" s="178">
        <f t="shared" si="51"/>
        <v>1627</v>
      </c>
      <c r="B1628" s="173">
        <v>19870615</v>
      </c>
      <c r="C1628">
        <v>61.75</v>
      </c>
      <c r="D1628" s="178" t="str">
        <f t="shared" si="50"/>
        <v>,(CAST('19870615' AS DateTime),61.75,0,N'MANTENIMIENTO',CAST('19000101' AS DateTime), N'999999999')</v>
      </c>
    </row>
    <row r="1629" spans="1:4" x14ac:dyDescent="0.25">
      <c r="A1629" s="178">
        <f t="shared" si="51"/>
        <v>1628</v>
      </c>
      <c r="B1629" s="173">
        <v>19870616</v>
      </c>
      <c r="C1629">
        <v>61.75</v>
      </c>
      <c r="D1629" s="178" t="str">
        <f t="shared" si="50"/>
        <v>,(CAST('19870616' AS DateTime),61.75,0,N'MANTENIMIENTO',CAST('19000101' AS DateTime), N'999999999')</v>
      </c>
    </row>
    <row r="1630" spans="1:4" x14ac:dyDescent="0.25">
      <c r="A1630" s="178">
        <f t="shared" si="51"/>
        <v>1629</v>
      </c>
      <c r="B1630" s="173">
        <v>19870617</v>
      </c>
      <c r="C1630">
        <v>61.75</v>
      </c>
      <c r="D1630" s="178" t="str">
        <f t="shared" si="50"/>
        <v>,(CAST('19870617' AS DateTime),61.75,0,N'MANTENIMIENTO',CAST('19000101' AS DateTime), N'999999999')</v>
      </c>
    </row>
    <row r="1631" spans="1:4" x14ac:dyDescent="0.25">
      <c r="A1631" s="178">
        <f t="shared" si="51"/>
        <v>1630</v>
      </c>
      <c r="B1631" s="173">
        <v>19870618</v>
      </c>
      <c r="C1631">
        <v>61.75</v>
      </c>
      <c r="D1631" s="178" t="str">
        <f t="shared" si="50"/>
        <v>,(CAST('19870618' AS DateTime),61.75,0,N'MANTENIMIENTO',CAST('19000101' AS DateTime), N'999999999')</v>
      </c>
    </row>
    <row r="1632" spans="1:4" x14ac:dyDescent="0.25">
      <c r="A1632" s="178">
        <f t="shared" si="51"/>
        <v>1631</v>
      </c>
      <c r="B1632" s="173">
        <v>19870619</v>
      </c>
      <c r="C1632">
        <v>61.75</v>
      </c>
      <c r="D1632" s="178" t="str">
        <f t="shared" si="50"/>
        <v>,(CAST('19870619' AS DateTime),61.75,0,N'MANTENIMIENTO',CAST('19000101' AS DateTime), N'999999999')</v>
      </c>
    </row>
    <row r="1633" spans="1:4" x14ac:dyDescent="0.25">
      <c r="A1633" s="178">
        <f t="shared" si="51"/>
        <v>1632</v>
      </c>
      <c r="B1633" s="173">
        <v>19870620</v>
      </c>
      <c r="C1633">
        <v>61.75</v>
      </c>
      <c r="D1633" s="178" t="str">
        <f t="shared" si="50"/>
        <v>,(CAST('19870620' AS DateTime),61.75,0,N'MANTENIMIENTO',CAST('19000101' AS DateTime), N'999999999')</v>
      </c>
    </row>
    <row r="1634" spans="1:4" x14ac:dyDescent="0.25">
      <c r="A1634" s="178">
        <f t="shared" si="51"/>
        <v>1633</v>
      </c>
      <c r="B1634" s="173">
        <v>19870621</v>
      </c>
      <c r="C1634">
        <v>61.75</v>
      </c>
      <c r="D1634" s="178" t="str">
        <f t="shared" si="50"/>
        <v>,(CAST('19870621' AS DateTime),61.75,0,N'MANTENIMIENTO',CAST('19000101' AS DateTime), N'999999999')</v>
      </c>
    </row>
    <row r="1635" spans="1:4" x14ac:dyDescent="0.25">
      <c r="A1635" s="178">
        <f t="shared" si="51"/>
        <v>1634</v>
      </c>
      <c r="B1635" s="173">
        <v>19870622</v>
      </c>
      <c r="C1635">
        <v>61.75</v>
      </c>
      <c r="D1635" s="178" t="str">
        <f t="shared" si="50"/>
        <v>,(CAST('19870622' AS DateTime),61.75,0,N'MANTENIMIENTO',CAST('19000101' AS DateTime), N'999999999')</v>
      </c>
    </row>
    <row r="1636" spans="1:4" x14ac:dyDescent="0.25">
      <c r="A1636" s="178">
        <f t="shared" si="51"/>
        <v>1635</v>
      </c>
      <c r="B1636" s="173">
        <v>19870623</v>
      </c>
      <c r="C1636">
        <v>61.75</v>
      </c>
      <c r="D1636" s="178" t="str">
        <f t="shared" si="50"/>
        <v>,(CAST('19870623' AS DateTime),61.75,0,N'MANTENIMIENTO',CAST('19000101' AS DateTime), N'999999999')</v>
      </c>
    </row>
    <row r="1637" spans="1:4" x14ac:dyDescent="0.25">
      <c r="A1637" s="178">
        <f t="shared" si="51"/>
        <v>1636</v>
      </c>
      <c r="B1637" s="173">
        <v>19870624</v>
      </c>
      <c r="C1637">
        <v>61.75</v>
      </c>
      <c r="D1637" s="178" t="str">
        <f t="shared" si="50"/>
        <v>,(CAST('19870624' AS DateTime),61.75,0,N'MANTENIMIENTO',CAST('19000101' AS DateTime), N'999999999')</v>
      </c>
    </row>
    <row r="1638" spans="1:4" x14ac:dyDescent="0.25">
      <c r="A1638" s="178">
        <f t="shared" si="51"/>
        <v>1637</v>
      </c>
      <c r="B1638" s="173">
        <v>19870625</v>
      </c>
      <c r="C1638">
        <v>62</v>
      </c>
      <c r="D1638" s="178" t="str">
        <f t="shared" si="50"/>
        <v>,(CAST('19870625' AS DateTime),62,0,N'MANTENIMIENTO',CAST('19000101' AS DateTime), N'999999999')</v>
      </c>
    </row>
    <row r="1639" spans="1:4" x14ac:dyDescent="0.25">
      <c r="A1639" s="178">
        <f t="shared" si="51"/>
        <v>1638</v>
      </c>
      <c r="B1639" s="173">
        <v>19870626</v>
      </c>
      <c r="C1639">
        <v>62</v>
      </c>
      <c r="D1639" s="178" t="str">
        <f t="shared" si="50"/>
        <v>,(CAST('19870626' AS DateTime),62,0,N'MANTENIMIENTO',CAST('19000101' AS DateTime), N'999999999')</v>
      </c>
    </row>
    <row r="1640" spans="1:4" x14ac:dyDescent="0.25">
      <c r="A1640" s="178">
        <f t="shared" si="51"/>
        <v>1639</v>
      </c>
      <c r="B1640" s="173">
        <v>19870627</v>
      </c>
      <c r="C1640">
        <v>62</v>
      </c>
      <c r="D1640" s="178" t="str">
        <f t="shared" si="50"/>
        <v>,(CAST('19870627' AS DateTime),62,0,N'MANTENIMIENTO',CAST('19000101' AS DateTime), N'999999999')</v>
      </c>
    </row>
    <row r="1641" spans="1:4" x14ac:dyDescent="0.25">
      <c r="A1641" s="178">
        <f t="shared" si="51"/>
        <v>1640</v>
      </c>
      <c r="B1641" s="173">
        <v>19870628</v>
      </c>
      <c r="C1641">
        <v>62</v>
      </c>
      <c r="D1641" s="178" t="str">
        <f t="shared" si="50"/>
        <v>,(CAST('19870628' AS DateTime),62,0,N'MANTENIMIENTO',CAST('19000101' AS DateTime), N'999999999')</v>
      </c>
    </row>
    <row r="1642" spans="1:4" x14ac:dyDescent="0.25">
      <c r="A1642" s="178">
        <f t="shared" si="51"/>
        <v>1641</v>
      </c>
      <c r="B1642" s="173">
        <v>19870629</v>
      </c>
      <c r="C1642">
        <v>62</v>
      </c>
      <c r="D1642" s="178" t="str">
        <f t="shared" si="50"/>
        <v>,(CAST('19870629' AS DateTime),62,0,N'MANTENIMIENTO',CAST('19000101' AS DateTime), N'999999999')</v>
      </c>
    </row>
    <row r="1643" spans="1:4" x14ac:dyDescent="0.25">
      <c r="A1643" s="178">
        <f t="shared" si="51"/>
        <v>1642</v>
      </c>
      <c r="B1643" s="173">
        <v>19870630</v>
      </c>
      <c r="C1643">
        <v>62</v>
      </c>
      <c r="D1643" s="178" t="str">
        <f t="shared" si="50"/>
        <v>,(CAST('19870630' AS DateTime),62,0,N'MANTENIMIENTO',CAST('19000101' AS DateTime), N'999999999')</v>
      </c>
    </row>
    <row r="1644" spans="1:4" x14ac:dyDescent="0.25">
      <c r="A1644" s="178">
        <f t="shared" si="51"/>
        <v>1643</v>
      </c>
      <c r="B1644" s="173">
        <v>19870701</v>
      </c>
      <c r="C1644">
        <v>62</v>
      </c>
      <c r="D1644" s="178" t="str">
        <f t="shared" si="50"/>
        <v>,(CAST('19870701' AS DateTime),62,0,N'MANTENIMIENTO',CAST('19000101' AS DateTime), N'999999999')</v>
      </c>
    </row>
    <row r="1645" spans="1:4" x14ac:dyDescent="0.25">
      <c r="A1645" s="178">
        <f t="shared" si="51"/>
        <v>1644</v>
      </c>
      <c r="B1645" s="173">
        <v>19870702</v>
      </c>
      <c r="C1645">
        <v>62</v>
      </c>
      <c r="D1645" s="178" t="str">
        <f t="shared" si="50"/>
        <v>,(CAST('19870702' AS DateTime),62,0,N'MANTENIMIENTO',CAST('19000101' AS DateTime), N'999999999')</v>
      </c>
    </row>
    <row r="1646" spans="1:4" x14ac:dyDescent="0.25">
      <c r="A1646" s="178">
        <f t="shared" si="51"/>
        <v>1645</v>
      </c>
      <c r="B1646" s="173">
        <v>19870703</v>
      </c>
      <c r="C1646">
        <v>62</v>
      </c>
      <c r="D1646" s="178" t="str">
        <f t="shared" si="50"/>
        <v>,(CAST('19870703' AS DateTime),62,0,N'MANTENIMIENTO',CAST('19000101' AS DateTime), N'999999999')</v>
      </c>
    </row>
    <row r="1647" spans="1:4" x14ac:dyDescent="0.25">
      <c r="A1647" s="178">
        <f t="shared" si="51"/>
        <v>1646</v>
      </c>
      <c r="B1647" s="173">
        <v>19870704</v>
      </c>
      <c r="C1647">
        <v>62</v>
      </c>
      <c r="D1647" s="178" t="str">
        <f t="shared" si="50"/>
        <v>,(CAST('19870704' AS DateTime),62,0,N'MANTENIMIENTO',CAST('19000101' AS DateTime), N'999999999')</v>
      </c>
    </row>
    <row r="1648" spans="1:4" x14ac:dyDescent="0.25">
      <c r="A1648" s="178">
        <f t="shared" si="51"/>
        <v>1647</v>
      </c>
      <c r="B1648" s="173">
        <v>19870705</v>
      </c>
      <c r="C1648">
        <v>62</v>
      </c>
      <c r="D1648" s="178" t="str">
        <f t="shared" si="50"/>
        <v>,(CAST('19870705' AS DateTime),62,0,N'MANTENIMIENTO',CAST('19000101' AS DateTime), N'999999999')</v>
      </c>
    </row>
    <row r="1649" spans="1:4" x14ac:dyDescent="0.25">
      <c r="A1649" s="178">
        <f t="shared" si="51"/>
        <v>1648</v>
      </c>
      <c r="B1649" s="173">
        <v>19870706</v>
      </c>
      <c r="C1649">
        <v>62</v>
      </c>
      <c r="D1649" s="178" t="str">
        <f t="shared" si="50"/>
        <v>,(CAST('19870706' AS DateTime),62,0,N'MANTENIMIENTO',CAST('19000101' AS DateTime), N'999999999')</v>
      </c>
    </row>
    <row r="1650" spans="1:4" x14ac:dyDescent="0.25">
      <c r="A1650" s="178">
        <f t="shared" si="51"/>
        <v>1649</v>
      </c>
      <c r="B1650" s="173">
        <v>19870707</v>
      </c>
      <c r="C1650">
        <v>62</v>
      </c>
      <c r="D1650" s="178" t="str">
        <f t="shared" si="50"/>
        <v>,(CAST('19870707' AS DateTime),62,0,N'MANTENIMIENTO',CAST('19000101' AS DateTime), N'999999999')</v>
      </c>
    </row>
    <row r="1651" spans="1:4" x14ac:dyDescent="0.25">
      <c r="A1651" s="178">
        <f t="shared" si="51"/>
        <v>1650</v>
      </c>
      <c r="B1651" s="173">
        <v>19870708</v>
      </c>
      <c r="C1651">
        <v>62</v>
      </c>
      <c r="D1651" s="178" t="str">
        <f t="shared" si="50"/>
        <v>,(CAST('19870708' AS DateTime),62,0,N'MANTENIMIENTO',CAST('19000101' AS DateTime), N'999999999')</v>
      </c>
    </row>
    <row r="1652" spans="1:4" x14ac:dyDescent="0.25">
      <c r="A1652" s="178">
        <f t="shared" si="51"/>
        <v>1651</v>
      </c>
      <c r="B1652" s="173">
        <v>19870709</v>
      </c>
      <c r="C1652">
        <v>62.25</v>
      </c>
      <c r="D1652" s="178" t="str">
        <f t="shared" si="50"/>
        <v>,(CAST('19870709' AS DateTime),62.25,0,N'MANTENIMIENTO',CAST('19000101' AS DateTime), N'999999999')</v>
      </c>
    </row>
    <row r="1653" spans="1:4" x14ac:dyDescent="0.25">
      <c r="A1653" s="178">
        <f t="shared" si="51"/>
        <v>1652</v>
      </c>
      <c r="B1653" s="173">
        <v>19870710</v>
      </c>
      <c r="C1653">
        <v>62.25</v>
      </c>
      <c r="D1653" s="178" t="str">
        <f t="shared" si="50"/>
        <v>,(CAST('19870710' AS DateTime),62.25,0,N'MANTENIMIENTO',CAST('19000101' AS DateTime), N'999999999')</v>
      </c>
    </row>
    <row r="1654" spans="1:4" x14ac:dyDescent="0.25">
      <c r="A1654" s="178">
        <f t="shared" si="51"/>
        <v>1653</v>
      </c>
      <c r="B1654" s="173">
        <v>19870711</v>
      </c>
      <c r="C1654">
        <v>62.25</v>
      </c>
      <c r="D1654" s="178" t="str">
        <f t="shared" si="50"/>
        <v>,(CAST('19870711' AS DateTime),62.25,0,N'MANTENIMIENTO',CAST('19000101' AS DateTime), N'999999999')</v>
      </c>
    </row>
    <row r="1655" spans="1:4" x14ac:dyDescent="0.25">
      <c r="A1655" s="178">
        <f t="shared" si="51"/>
        <v>1654</v>
      </c>
      <c r="B1655" s="173">
        <v>19870712</v>
      </c>
      <c r="C1655">
        <v>62.25</v>
      </c>
      <c r="D1655" s="178" t="str">
        <f t="shared" si="50"/>
        <v>,(CAST('19870712' AS DateTime),62.25,0,N'MANTENIMIENTO',CAST('19000101' AS DateTime), N'999999999')</v>
      </c>
    </row>
    <row r="1656" spans="1:4" x14ac:dyDescent="0.25">
      <c r="A1656" s="178">
        <f t="shared" si="51"/>
        <v>1655</v>
      </c>
      <c r="B1656" s="173">
        <v>19870713</v>
      </c>
      <c r="C1656">
        <v>62.25</v>
      </c>
      <c r="D1656" s="178" t="str">
        <f t="shared" si="50"/>
        <v>,(CAST('19870713' AS DateTime),62.25,0,N'MANTENIMIENTO',CAST('19000101' AS DateTime), N'999999999')</v>
      </c>
    </row>
    <row r="1657" spans="1:4" x14ac:dyDescent="0.25">
      <c r="A1657" s="178">
        <f t="shared" si="51"/>
        <v>1656</v>
      </c>
      <c r="B1657" s="173">
        <v>19870714</v>
      </c>
      <c r="C1657">
        <v>62.25</v>
      </c>
      <c r="D1657" s="178" t="str">
        <f t="shared" si="50"/>
        <v>,(CAST('19870714' AS DateTime),62.25,0,N'MANTENIMIENTO',CAST('19000101' AS DateTime), N'999999999')</v>
      </c>
    </row>
    <row r="1658" spans="1:4" x14ac:dyDescent="0.25">
      <c r="A1658" s="178">
        <f t="shared" si="51"/>
        <v>1657</v>
      </c>
      <c r="B1658" s="173">
        <v>19870715</v>
      </c>
      <c r="C1658">
        <v>62.25</v>
      </c>
      <c r="D1658" s="178" t="str">
        <f t="shared" si="50"/>
        <v>,(CAST('19870715' AS DateTime),62.25,0,N'MANTENIMIENTO',CAST('19000101' AS DateTime), N'999999999')</v>
      </c>
    </row>
    <row r="1659" spans="1:4" x14ac:dyDescent="0.25">
      <c r="A1659" s="178">
        <f t="shared" si="51"/>
        <v>1658</v>
      </c>
      <c r="B1659" s="173">
        <v>19870716</v>
      </c>
      <c r="C1659">
        <v>62.25</v>
      </c>
      <c r="D1659" s="178" t="str">
        <f t="shared" si="50"/>
        <v>,(CAST('19870716' AS DateTime),62.25,0,N'MANTENIMIENTO',CAST('19000101' AS DateTime), N'999999999')</v>
      </c>
    </row>
    <row r="1660" spans="1:4" x14ac:dyDescent="0.25">
      <c r="A1660" s="178">
        <f t="shared" si="51"/>
        <v>1659</v>
      </c>
      <c r="B1660" s="173">
        <v>19870717</v>
      </c>
      <c r="C1660">
        <v>62.25</v>
      </c>
      <c r="D1660" s="178" t="str">
        <f t="shared" si="50"/>
        <v>,(CAST('19870717' AS DateTime),62.25,0,N'MANTENIMIENTO',CAST('19000101' AS DateTime), N'999999999')</v>
      </c>
    </row>
    <row r="1661" spans="1:4" x14ac:dyDescent="0.25">
      <c r="A1661" s="178">
        <f t="shared" si="51"/>
        <v>1660</v>
      </c>
      <c r="B1661" s="173">
        <v>19870718</v>
      </c>
      <c r="C1661">
        <v>62.25</v>
      </c>
      <c r="D1661" s="178" t="str">
        <f t="shared" si="50"/>
        <v>,(CAST('19870718' AS DateTime),62.25,0,N'MANTENIMIENTO',CAST('19000101' AS DateTime), N'999999999')</v>
      </c>
    </row>
    <row r="1662" spans="1:4" x14ac:dyDescent="0.25">
      <c r="A1662" s="178">
        <f t="shared" si="51"/>
        <v>1661</v>
      </c>
      <c r="B1662" s="173">
        <v>19870719</v>
      </c>
      <c r="C1662">
        <v>62.25</v>
      </c>
      <c r="D1662" s="178" t="str">
        <f t="shared" si="50"/>
        <v>,(CAST('19870719' AS DateTime),62.25,0,N'MANTENIMIENTO',CAST('19000101' AS DateTime), N'999999999')</v>
      </c>
    </row>
    <row r="1663" spans="1:4" x14ac:dyDescent="0.25">
      <c r="A1663" s="178">
        <f t="shared" si="51"/>
        <v>1662</v>
      </c>
      <c r="B1663" s="173">
        <v>19870720</v>
      </c>
      <c r="C1663">
        <v>62.25</v>
      </c>
      <c r="D1663" s="178" t="str">
        <f t="shared" si="50"/>
        <v>,(CAST('19870720' AS DateTime),62.25,0,N'MANTENIMIENTO',CAST('19000101' AS DateTime), N'999999999')</v>
      </c>
    </row>
    <row r="1664" spans="1:4" x14ac:dyDescent="0.25">
      <c r="A1664" s="178">
        <f t="shared" si="51"/>
        <v>1663</v>
      </c>
      <c r="B1664" s="173">
        <v>19870721</v>
      </c>
      <c r="C1664">
        <v>62.25</v>
      </c>
      <c r="D1664" s="178" t="str">
        <f t="shared" si="50"/>
        <v>,(CAST('19870721' AS DateTime),62.25,0,N'MANTENIMIENTO',CAST('19000101' AS DateTime), N'999999999')</v>
      </c>
    </row>
    <row r="1665" spans="1:4" x14ac:dyDescent="0.25">
      <c r="A1665" s="178">
        <f t="shared" si="51"/>
        <v>1664</v>
      </c>
      <c r="B1665" s="173">
        <v>19870722</v>
      </c>
      <c r="C1665">
        <v>62.25</v>
      </c>
      <c r="D1665" s="178" t="str">
        <f t="shared" si="50"/>
        <v>,(CAST('19870722' AS DateTime),62.25,0,N'MANTENIMIENTO',CAST('19000101' AS DateTime), N'999999999')</v>
      </c>
    </row>
    <row r="1666" spans="1:4" x14ac:dyDescent="0.25">
      <c r="A1666" s="178">
        <f t="shared" si="51"/>
        <v>1665</v>
      </c>
      <c r="B1666" s="173">
        <v>19870723</v>
      </c>
      <c r="C1666">
        <v>62.25</v>
      </c>
      <c r="D1666" s="178" t="str">
        <f t="shared" si="50"/>
        <v>,(CAST('19870723' AS DateTime),62.25,0,N'MANTENIMIENTO',CAST('19000101' AS DateTime), N'999999999')</v>
      </c>
    </row>
    <row r="1667" spans="1:4" x14ac:dyDescent="0.25">
      <c r="A1667" s="178">
        <f t="shared" si="51"/>
        <v>1666</v>
      </c>
      <c r="B1667" s="173">
        <v>19870724</v>
      </c>
      <c r="C1667">
        <v>62.25</v>
      </c>
      <c r="D1667" s="178" t="str">
        <f t="shared" ref="D1667:D1730" si="52">+CONCATENATE(",(CAST(","'",B1667,"'"," AS DateTime),",(SUBSTITUTE(C1667,",",".")),",0,N'MANTENIMIENTO',CAST('19000101' AS DateTime), N'999999999')")</f>
        <v>,(CAST('19870724' AS DateTime),62.25,0,N'MANTENIMIENTO',CAST('19000101' AS DateTime), N'999999999')</v>
      </c>
    </row>
    <row r="1668" spans="1:4" x14ac:dyDescent="0.25">
      <c r="A1668" s="178">
        <f t="shared" ref="A1668:A1731" si="53">A1667+1</f>
        <v>1667</v>
      </c>
      <c r="B1668" s="173">
        <v>19870725</v>
      </c>
      <c r="C1668">
        <v>62.25</v>
      </c>
      <c r="D1668" s="178" t="str">
        <f t="shared" si="52"/>
        <v>,(CAST('19870725' AS DateTime),62.25,0,N'MANTENIMIENTO',CAST('19000101' AS DateTime), N'999999999')</v>
      </c>
    </row>
    <row r="1669" spans="1:4" x14ac:dyDescent="0.25">
      <c r="A1669" s="178">
        <f t="shared" si="53"/>
        <v>1668</v>
      </c>
      <c r="B1669" s="173">
        <v>19870726</v>
      </c>
      <c r="C1669">
        <v>62.25</v>
      </c>
      <c r="D1669" s="178" t="str">
        <f t="shared" si="52"/>
        <v>,(CAST('19870726' AS DateTime),62.25,0,N'MANTENIMIENTO',CAST('19000101' AS DateTime), N'999999999')</v>
      </c>
    </row>
    <row r="1670" spans="1:4" x14ac:dyDescent="0.25">
      <c r="A1670" s="178">
        <f t="shared" si="53"/>
        <v>1669</v>
      </c>
      <c r="B1670" s="173">
        <v>19870727</v>
      </c>
      <c r="C1670">
        <v>62.25</v>
      </c>
      <c r="D1670" s="178" t="str">
        <f t="shared" si="52"/>
        <v>,(CAST('19870727' AS DateTime),62.25,0,N'MANTENIMIENTO',CAST('19000101' AS DateTime), N'999999999')</v>
      </c>
    </row>
    <row r="1671" spans="1:4" x14ac:dyDescent="0.25">
      <c r="A1671" s="178">
        <f t="shared" si="53"/>
        <v>1670</v>
      </c>
      <c r="B1671" s="173">
        <v>19870728</v>
      </c>
      <c r="C1671">
        <v>62.6</v>
      </c>
      <c r="D1671" s="178" t="str">
        <f t="shared" si="52"/>
        <v>,(CAST('19870728' AS DateTime),62.6,0,N'MANTENIMIENTO',CAST('19000101' AS DateTime), N'999999999')</v>
      </c>
    </row>
    <row r="1672" spans="1:4" x14ac:dyDescent="0.25">
      <c r="A1672" s="178">
        <f t="shared" si="53"/>
        <v>1671</v>
      </c>
      <c r="B1672" s="173">
        <v>19870729</v>
      </c>
      <c r="C1672">
        <v>62.6</v>
      </c>
      <c r="D1672" s="178" t="str">
        <f t="shared" si="52"/>
        <v>,(CAST('19870729' AS DateTime),62.6,0,N'MANTENIMIENTO',CAST('19000101' AS DateTime), N'999999999')</v>
      </c>
    </row>
    <row r="1673" spans="1:4" x14ac:dyDescent="0.25">
      <c r="A1673" s="178">
        <f t="shared" si="53"/>
        <v>1672</v>
      </c>
      <c r="B1673" s="173">
        <v>19870730</v>
      </c>
      <c r="C1673">
        <v>62.6</v>
      </c>
      <c r="D1673" s="178" t="str">
        <f t="shared" si="52"/>
        <v>,(CAST('19870730' AS DateTime),62.6,0,N'MANTENIMIENTO',CAST('19000101' AS DateTime), N'999999999')</v>
      </c>
    </row>
    <row r="1674" spans="1:4" x14ac:dyDescent="0.25">
      <c r="A1674" s="178">
        <f t="shared" si="53"/>
        <v>1673</v>
      </c>
      <c r="B1674" s="173">
        <v>19870731</v>
      </c>
      <c r="C1674">
        <v>62.6</v>
      </c>
      <c r="D1674" s="178" t="str">
        <f t="shared" si="52"/>
        <v>,(CAST('19870731' AS DateTime),62.6,0,N'MANTENIMIENTO',CAST('19000101' AS DateTime), N'999999999')</v>
      </c>
    </row>
    <row r="1675" spans="1:4" x14ac:dyDescent="0.25">
      <c r="A1675" s="178">
        <f t="shared" si="53"/>
        <v>1674</v>
      </c>
      <c r="B1675" s="173">
        <v>19870801</v>
      </c>
      <c r="C1675">
        <v>62.6</v>
      </c>
      <c r="D1675" s="178" t="str">
        <f t="shared" si="52"/>
        <v>,(CAST('19870801' AS DateTime),62.6,0,N'MANTENIMIENTO',CAST('19000101' AS DateTime), N'999999999')</v>
      </c>
    </row>
    <row r="1676" spans="1:4" x14ac:dyDescent="0.25">
      <c r="A1676" s="178">
        <f t="shared" si="53"/>
        <v>1675</v>
      </c>
      <c r="B1676" s="173">
        <v>19870802</v>
      </c>
      <c r="C1676">
        <v>62.6</v>
      </c>
      <c r="D1676" s="178" t="str">
        <f t="shared" si="52"/>
        <v>,(CAST('19870802' AS DateTime),62.6,0,N'MANTENIMIENTO',CAST('19000101' AS DateTime), N'999999999')</v>
      </c>
    </row>
    <row r="1677" spans="1:4" x14ac:dyDescent="0.25">
      <c r="A1677" s="178">
        <f t="shared" si="53"/>
        <v>1676</v>
      </c>
      <c r="B1677" s="173">
        <v>19870803</v>
      </c>
      <c r="C1677">
        <v>62.6</v>
      </c>
      <c r="D1677" s="178" t="str">
        <f t="shared" si="52"/>
        <v>,(CAST('19870803' AS DateTime),62.6,0,N'MANTENIMIENTO',CAST('19000101' AS DateTime), N'999999999')</v>
      </c>
    </row>
    <row r="1678" spans="1:4" x14ac:dyDescent="0.25">
      <c r="A1678" s="178">
        <f t="shared" si="53"/>
        <v>1677</v>
      </c>
      <c r="B1678" s="173">
        <v>19870804</v>
      </c>
      <c r="C1678">
        <v>62.6</v>
      </c>
      <c r="D1678" s="178" t="str">
        <f t="shared" si="52"/>
        <v>,(CAST('19870804' AS DateTime),62.6,0,N'MANTENIMIENTO',CAST('19000101' AS DateTime), N'999999999')</v>
      </c>
    </row>
    <row r="1679" spans="1:4" x14ac:dyDescent="0.25">
      <c r="A1679" s="178">
        <f t="shared" si="53"/>
        <v>1678</v>
      </c>
      <c r="B1679" s="173">
        <v>19870805</v>
      </c>
      <c r="C1679">
        <v>62.6</v>
      </c>
      <c r="D1679" s="178" t="str">
        <f t="shared" si="52"/>
        <v>,(CAST('19870805' AS DateTime),62.6,0,N'MANTENIMIENTO',CAST('19000101' AS DateTime), N'999999999')</v>
      </c>
    </row>
    <row r="1680" spans="1:4" x14ac:dyDescent="0.25">
      <c r="A1680" s="178">
        <f t="shared" si="53"/>
        <v>1679</v>
      </c>
      <c r="B1680" s="173">
        <v>19870806</v>
      </c>
      <c r="C1680">
        <v>62.6</v>
      </c>
      <c r="D1680" s="178" t="str">
        <f t="shared" si="52"/>
        <v>,(CAST('19870806' AS DateTime),62.6,0,N'MANTENIMIENTO',CAST('19000101' AS DateTime), N'999999999')</v>
      </c>
    </row>
    <row r="1681" spans="1:4" x14ac:dyDescent="0.25">
      <c r="A1681" s="178">
        <f t="shared" si="53"/>
        <v>1680</v>
      </c>
      <c r="B1681" s="173">
        <v>19870807</v>
      </c>
      <c r="C1681">
        <v>62.6</v>
      </c>
      <c r="D1681" s="178" t="str">
        <f t="shared" si="52"/>
        <v>,(CAST('19870807' AS DateTime),62.6,0,N'MANTENIMIENTO',CAST('19000101' AS DateTime), N'999999999')</v>
      </c>
    </row>
    <row r="1682" spans="1:4" x14ac:dyDescent="0.25">
      <c r="A1682" s="178">
        <f t="shared" si="53"/>
        <v>1681</v>
      </c>
      <c r="B1682" s="173">
        <v>19870808</v>
      </c>
      <c r="C1682">
        <v>62.6</v>
      </c>
      <c r="D1682" s="178" t="str">
        <f t="shared" si="52"/>
        <v>,(CAST('19870808' AS DateTime),62.6,0,N'MANTENIMIENTO',CAST('19000101' AS DateTime), N'999999999')</v>
      </c>
    </row>
    <row r="1683" spans="1:4" x14ac:dyDescent="0.25">
      <c r="A1683" s="178">
        <f t="shared" si="53"/>
        <v>1682</v>
      </c>
      <c r="B1683" s="173">
        <v>19870809</v>
      </c>
      <c r="C1683">
        <v>62.6</v>
      </c>
      <c r="D1683" s="178" t="str">
        <f t="shared" si="52"/>
        <v>,(CAST('19870809' AS DateTime),62.6,0,N'MANTENIMIENTO',CAST('19000101' AS DateTime), N'999999999')</v>
      </c>
    </row>
    <row r="1684" spans="1:4" x14ac:dyDescent="0.25">
      <c r="A1684" s="178">
        <f t="shared" si="53"/>
        <v>1683</v>
      </c>
      <c r="B1684" s="173">
        <v>19870810</v>
      </c>
      <c r="C1684">
        <v>62.6</v>
      </c>
      <c r="D1684" s="178" t="str">
        <f t="shared" si="52"/>
        <v>,(CAST('19870810' AS DateTime),62.6,0,N'MANTENIMIENTO',CAST('19000101' AS DateTime), N'999999999')</v>
      </c>
    </row>
    <row r="1685" spans="1:4" x14ac:dyDescent="0.25">
      <c r="A1685" s="178">
        <f t="shared" si="53"/>
        <v>1684</v>
      </c>
      <c r="B1685" s="173">
        <v>19870811</v>
      </c>
      <c r="C1685">
        <v>62.6</v>
      </c>
      <c r="D1685" s="178" t="str">
        <f t="shared" si="52"/>
        <v>,(CAST('19870811' AS DateTime),62.6,0,N'MANTENIMIENTO',CAST('19000101' AS DateTime), N'999999999')</v>
      </c>
    </row>
    <row r="1686" spans="1:4" x14ac:dyDescent="0.25">
      <c r="A1686" s="178">
        <f t="shared" si="53"/>
        <v>1685</v>
      </c>
      <c r="B1686" s="173">
        <v>19870812</v>
      </c>
      <c r="C1686">
        <v>62.6</v>
      </c>
      <c r="D1686" s="178" t="str">
        <f t="shared" si="52"/>
        <v>,(CAST('19870812' AS DateTime),62.6,0,N'MANTENIMIENTO',CAST('19000101' AS DateTime), N'999999999')</v>
      </c>
    </row>
    <row r="1687" spans="1:4" x14ac:dyDescent="0.25">
      <c r="A1687" s="178">
        <f t="shared" si="53"/>
        <v>1686</v>
      </c>
      <c r="B1687" s="173">
        <v>19870813</v>
      </c>
      <c r="C1687">
        <v>63</v>
      </c>
      <c r="D1687" s="178" t="str">
        <f t="shared" si="52"/>
        <v>,(CAST('19870813' AS DateTime),63,0,N'MANTENIMIENTO',CAST('19000101' AS DateTime), N'999999999')</v>
      </c>
    </row>
    <row r="1688" spans="1:4" x14ac:dyDescent="0.25">
      <c r="A1688" s="178">
        <f t="shared" si="53"/>
        <v>1687</v>
      </c>
      <c r="B1688" s="173">
        <v>19870814</v>
      </c>
      <c r="C1688">
        <v>63</v>
      </c>
      <c r="D1688" s="178" t="str">
        <f t="shared" si="52"/>
        <v>,(CAST('19870814' AS DateTime),63,0,N'MANTENIMIENTO',CAST('19000101' AS DateTime), N'999999999')</v>
      </c>
    </row>
    <row r="1689" spans="1:4" x14ac:dyDescent="0.25">
      <c r="A1689" s="178">
        <f t="shared" si="53"/>
        <v>1688</v>
      </c>
      <c r="B1689" s="173">
        <v>19870815</v>
      </c>
      <c r="C1689">
        <v>63</v>
      </c>
      <c r="D1689" s="178" t="str">
        <f t="shared" si="52"/>
        <v>,(CAST('19870815' AS DateTime),63,0,N'MANTENIMIENTO',CAST('19000101' AS DateTime), N'999999999')</v>
      </c>
    </row>
    <row r="1690" spans="1:4" x14ac:dyDescent="0.25">
      <c r="A1690" s="178">
        <f t="shared" si="53"/>
        <v>1689</v>
      </c>
      <c r="B1690" s="173">
        <v>19870816</v>
      </c>
      <c r="C1690">
        <v>63</v>
      </c>
      <c r="D1690" s="178" t="str">
        <f t="shared" si="52"/>
        <v>,(CAST('19870816' AS DateTime),63,0,N'MANTENIMIENTO',CAST('19000101' AS DateTime), N'999999999')</v>
      </c>
    </row>
    <row r="1691" spans="1:4" x14ac:dyDescent="0.25">
      <c r="A1691" s="178">
        <f t="shared" si="53"/>
        <v>1690</v>
      </c>
      <c r="B1691" s="173">
        <v>19870817</v>
      </c>
      <c r="C1691">
        <v>63</v>
      </c>
      <c r="D1691" s="178" t="str">
        <f t="shared" si="52"/>
        <v>,(CAST('19870817' AS DateTime),63,0,N'MANTENIMIENTO',CAST('19000101' AS DateTime), N'999999999')</v>
      </c>
    </row>
    <row r="1692" spans="1:4" x14ac:dyDescent="0.25">
      <c r="A1692" s="178">
        <f t="shared" si="53"/>
        <v>1691</v>
      </c>
      <c r="B1692" s="173">
        <v>19870818</v>
      </c>
      <c r="C1692">
        <v>63</v>
      </c>
      <c r="D1692" s="178" t="str">
        <f t="shared" si="52"/>
        <v>,(CAST('19870818' AS DateTime),63,0,N'MANTENIMIENTO',CAST('19000101' AS DateTime), N'999999999')</v>
      </c>
    </row>
    <row r="1693" spans="1:4" x14ac:dyDescent="0.25">
      <c r="A1693" s="178">
        <f t="shared" si="53"/>
        <v>1692</v>
      </c>
      <c r="B1693" s="173">
        <v>19870819</v>
      </c>
      <c r="C1693">
        <v>63</v>
      </c>
      <c r="D1693" s="178" t="str">
        <f t="shared" si="52"/>
        <v>,(CAST('19870819' AS DateTime),63,0,N'MANTENIMIENTO',CAST('19000101' AS DateTime), N'999999999')</v>
      </c>
    </row>
    <row r="1694" spans="1:4" x14ac:dyDescent="0.25">
      <c r="A1694" s="178">
        <f t="shared" si="53"/>
        <v>1693</v>
      </c>
      <c r="B1694" s="173">
        <v>19870820</v>
      </c>
      <c r="C1694">
        <v>63</v>
      </c>
      <c r="D1694" s="178" t="str">
        <f t="shared" si="52"/>
        <v>,(CAST('19870820' AS DateTime),63,0,N'MANTENIMIENTO',CAST('19000101' AS DateTime), N'999999999')</v>
      </c>
    </row>
    <row r="1695" spans="1:4" x14ac:dyDescent="0.25">
      <c r="A1695" s="178">
        <f t="shared" si="53"/>
        <v>1694</v>
      </c>
      <c r="B1695" s="173">
        <v>19870821</v>
      </c>
      <c r="C1695">
        <v>63</v>
      </c>
      <c r="D1695" s="178" t="str">
        <f t="shared" si="52"/>
        <v>,(CAST('19870821' AS DateTime),63,0,N'MANTENIMIENTO',CAST('19000101' AS DateTime), N'999999999')</v>
      </c>
    </row>
    <row r="1696" spans="1:4" x14ac:dyDescent="0.25">
      <c r="A1696" s="178">
        <f t="shared" si="53"/>
        <v>1695</v>
      </c>
      <c r="B1696" s="173">
        <v>19870822</v>
      </c>
      <c r="C1696">
        <v>63</v>
      </c>
      <c r="D1696" s="178" t="str">
        <f t="shared" si="52"/>
        <v>,(CAST('19870822' AS DateTime),63,0,N'MANTENIMIENTO',CAST('19000101' AS DateTime), N'999999999')</v>
      </c>
    </row>
    <row r="1697" spans="1:4" x14ac:dyDescent="0.25">
      <c r="A1697" s="178">
        <f t="shared" si="53"/>
        <v>1696</v>
      </c>
      <c r="B1697" s="173">
        <v>19870823</v>
      </c>
      <c r="C1697">
        <v>63</v>
      </c>
      <c r="D1697" s="178" t="str">
        <f t="shared" si="52"/>
        <v>,(CAST('19870823' AS DateTime),63,0,N'MANTENIMIENTO',CAST('19000101' AS DateTime), N'999999999')</v>
      </c>
    </row>
    <row r="1698" spans="1:4" x14ac:dyDescent="0.25">
      <c r="A1698" s="178">
        <f t="shared" si="53"/>
        <v>1697</v>
      </c>
      <c r="B1698" s="173">
        <v>19870824</v>
      </c>
      <c r="C1698">
        <v>63</v>
      </c>
      <c r="D1698" s="178" t="str">
        <f t="shared" si="52"/>
        <v>,(CAST('19870824' AS DateTime),63,0,N'MANTENIMIENTO',CAST('19000101' AS DateTime), N'999999999')</v>
      </c>
    </row>
    <row r="1699" spans="1:4" x14ac:dyDescent="0.25">
      <c r="A1699" s="178">
        <f t="shared" si="53"/>
        <v>1698</v>
      </c>
      <c r="B1699" s="173">
        <v>19870825</v>
      </c>
      <c r="C1699">
        <v>63</v>
      </c>
      <c r="D1699" s="178" t="str">
        <f t="shared" si="52"/>
        <v>,(CAST('19870825' AS DateTime),63,0,N'MANTENIMIENTO',CAST('19000101' AS DateTime), N'999999999')</v>
      </c>
    </row>
    <row r="1700" spans="1:4" x14ac:dyDescent="0.25">
      <c r="A1700" s="178">
        <f t="shared" si="53"/>
        <v>1699</v>
      </c>
      <c r="B1700" s="173">
        <v>19870826</v>
      </c>
      <c r="C1700">
        <v>63</v>
      </c>
      <c r="D1700" s="178" t="str">
        <f t="shared" si="52"/>
        <v>,(CAST('19870826' AS DateTime),63,0,N'MANTENIMIENTO',CAST('19000101' AS DateTime), N'999999999')</v>
      </c>
    </row>
    <row r="1701" spans="1:4" x14ac:dyDescent="0.25">
      <c r="A1701" s="178">
        <f t="shared" si="53"/>
        <v>1700</v>
      </c>
      <c r="B1701" s="173">
        <v>19870827</v>
      </c>
      <c r="C1701">
        <v>63.35</v>
      </c>
      <c r="D1701" s="178" t="str">
        <f t="shared" si="52"/>
        <v>,(CAST('19870827' AS DateTime),63.35,0,N'MANTENIMIENTO',CAST('19000101' AS DateTime), N'999999999')</v>
      </c>
    </row>
    <row r="1702" spans="1:4" x14ac:dyDescent="0.25">
      <c r="A1702" s="178">
        <f t="shared" si="53"/>
        <v>1701</v>
      </c>
      <c r="B1702" s="173">
        <v>19870828</v>
      </c>
      <c r="C1702">
        <v>63.35</v>
      </c>
      <c r="D1702" s="178" t="str">
        <f t="shared" si="52"/>
        <v>,(CAST('19870828' AS DateTime),63.35,0,N'MANTENIMIENTO',CAST('19000101' AS DateTime), N'999999999')</v>
      </c>
    </row>
    <row r="1703" spans="1:4" x14ac:dyDescent="0.25">
      <c r="A1703" s="178">
        <f t="shared" si="53"/>
        <v>1702</v>
      </c>
      <c r="B1703" s="173">
        <v>19870829</v>
      </c>
      <c r="C1703">
        <v>63.35</v>
      </c>
      <c r="D1703" s="178" t="str">
        <f t="shared" si="52"/>
        <v>,(CAST('19870829' AS DateTime),63.35,0,N'MANTENIMIENTO',CAST('19000101' AS DateTime), N'999999999')</v>
      </c>
    </row>
    <row r="1704" spans="1:4" x14ac:dyDescent="0.25">
      <c r="A1704" s="178">
        <f t="shared" si="53"/>
        <v>1703</v>
      </c>
      <c r="B1704" s="173">
        <v>19870830</v>
      </c>
      <c r="C1704">
        <v>63.35</v>
      </c>
      <c r="D1704" s="178" t="str">
        <f t="shared" si="52"/>
        <v>,(CAST('19870830' AS DateTime),63.35,0,N'MANTENIMIENTO',CAST('19000101' AS DateTime), N'999999999')</v>
      </c>
    </row>
    <row r="1705" spans="1:4" x14ac:dyDescent="0.25">
      <c r="A1705" s="178">
        <f t="shared" si="53"/>
        <v>1704</v>
      </c>
      <c r="B1705" s="173">
        <v>19870831</v>
      </c>
      <c r="C1705">
        <v>63.35</v>
      </c>
      <c r="D1705" s="178" t="str">
        <f t="shared" si="52"/>
        <v>,(CAST('19870831' AS DateTime),63.35,0,N'MANTENIMIENTO',CAST('19000101' AS DateTime), N'999999999')</v>
      </c>
    </row>
    <row r="1706" spans="1:4" x14ac:dyDescent="0.25">
      <c r="A1706" s="178">
        <f t="shared" si="53"/>
        <v>1705</v>
      </c>
      <c r="B1706" s="173">
        <v>19870901</v>
      </c>
      <c r="C1706">
        <v>63.35</v>
      </c>
      <c r="D1706" s="178" t="str">
        <f t="shared" si="52"/>
        <v>,(CAST('19870901' AS DateTime),63.35,0,N'MANTENIMIENTO',CAST('19000101' AS DateTime), N'999999999')</v>
      </c>
    </row>
    <row r="1707" spans="1:4" x14ac:dyDescent="0.25">
      <c r="A1707" s="178">
        <f t="shared" si="53"/>
        <v>1706</v>
      </c>
      <c r="B1707" s="173">
        <v>19870902</v>
      </c>
      <c r="C1707">
        <v>63.35</v>
      </c>
      <c r="D1707" s="178" t="str">
        <f t="shared" si="52"/>
        <v>,(CAST('19870902' AS DateTime),63.35,0,N'MANTENIMIENTO',CAST('19000101' AS DateTime), N'999999999')</v>
      </c>
    </row>
    <row r="1708" spans="1:4" x14ac:dyDescent="0.25">
      <c r="A1708" s="178">
        <f t="shared" si="53"/>
        <v>1707</v>
      </c>
      <c r="B1708" s="173">
        <v>19870903</v>
      </c>
      <c r="C1708">
        <v>63.35</v>
      </c>
      <c r="D1708" s="178" t="str">
        <f t="shared" si="52"/>
        <v>,(CAST('19870903' AS DateTime),63.35,0,N'MANTENIMIENTO',CAST('19000101' AS DateTime), N'999999999')</v>
      </c>
    </row>
    <row r="1709" spans="1:4" x14ac:dyDescent="0.25">
      <c r="A1709" s="178">
        <f t="shared" si="53"/>
        <v>1708</v>
      </c>
      <c r="B1709" s="173">
        <v>19870904</v>
      </c>
      <c r="C1709">
        <v>63.35</v>
      </c>
      <c r="D1709" s="178" t="str">
        <f t="shared" si="52"/>
        <v>,(CAST('19870904' AS DateTime),63.35,0,N'MANTENIMIENTO',CAST('19000101' AS DateTime), N'999999999')</v>
      </c>
    </row>
    <row r="1710" spans="1:4" x14ac:dyDescent="0.25">
      <c r="A1710" s="178">
        <f t="shared" si="53"/>
        <v>1709</v>
      </c>
      <c r="B1710" s="173">
        <v>19870905</v>
      </c>
      <c r="C1710">
        <v>63.35</v>
      </c>
      <c r="D1710" s="178" t="str">
        <f t="shared" si="52"/>
        <v>,(CAST('19870905' AS DateTime),63.35,0,N'MANTENIMIENTO',CAST('19000101' AS DateTime), N'999999999')</v>
      </c>
    </row>
    <row r="1711" spans="1:4" x14ac:dyDescent="0.25">
      <c r="A1711" s="178">
        <f t="shared" si="53"/>
        <v>1710</v>
      </c>
      <c r="B1711" s="173">
        <v>19870906</v>
      </c>
      <c r="C1711">
        <v>63.35</v>
      </c>
      <c r="D1711" s="178" t="str">
        <f t="shared" si="52"/>
        <v>,(CAST('19870906' AS DateTime),63.35,0,N'MANTENIMIENTO',CAST('19000101' AS DateTime), N'999999999')</v>
      </c>
    </row>
    <row r="1712" spans="1:4" x14ac:dyDescent="0.25">
      <c r="A1712" s="178">
        <f t="shared" si="53"/>
        <v>1711</v>
      </c>
      <c r="B1712" s="173">
        <v>19870907</v>
      </c>
      <c r="C1712">
        <v>63.35</v>
      </c>
      <c r="D1712" s="178" t="str">
        <f t="shared" si="52"/>
        <v>,(CAST('19870907' AS DateTime),63.35,0,N'MANTENIMIENTO',CAST('19000101' AS DateTime), N'999999999')</v>
      </c>
    </row>
    <row r="1713" spans="1:4" x14ac:dyDescent="0.25">
      <c r="A1713" s="178">
        <f t="shared" si="53"/>
        <v>1712</v>
      </c>
      <c r="B1713" s="173">
        <v>19870908</v>
      </c>
      <c r="C1713">
        <v>63.35</v>
      </c>
      <c r="D1713" s="178" t="str">
        <f t="shared" si="52"/>
        <v>,(CAST('19870908' AS DateTime),63.35,0,N'MANTENIMIENTO',CAST('19000101' AS DateTime), N'999999999')</v>
      </c>
    </row>
    <row r="1714" spans="1:4" x14ac:dyDescent="0.25">
      <c r="A1714" s="178">
        <f t="shared" si="53"/>
        <v>1713</v>
      </c>
      <c r="B1714" s="173">
        <v>19870909</v>
      </c>
      <c r="C1714">
        <v>63.35</v>
      </c>
      <c r="D1714" s="178" t="str">
        <f t="shared" si="52"/>
        <v>,(CAST('19870909' AS DateTime),63.35,0,N'MANTENIMIENTO',CAST('19000101' AS DateTime), N'999999999')</v>
      </c>
    </row>
    <row r="1715" spans="1:4" x14ac:dyDescent="0.25">
      <c r="A1715" s="178">
        <f t="shared" si="53"/>
        <v>1714</v>
      </c>
      <c r="B1715" s="173">
        <v>19870910</v>
      </c>
      <c r="C1715">
        <v>63.85</v>
      </c>
      <c r="D1715" s="178" t="str">
        <f t="shared" si="52"/>
        <v>,(CAST('19870910' AS DateTime),63.85,0,N'MANTENIMIENTO',CAST('19000101' AS DateTime), N'999999999')</v>
      </c>
    </row>
    <row r="1716" spans="1:4" x14ac:dyDescent="0.25">
      <c r="A1716" s="178">
        <f t="shared" si="53"/>
        <v>1715</v>
      </c>
      <c r="B1716" s="173">
        <v>19870911</v>
      </c>
      <c r="C1716">
        <v>63.85</v>
      </c>
      <c r="D1716" s="178" t="str">
        <f t="shared" si="52"/>
        <v>,(CAST('19870911' AS DateTime),63.85,0,N'MANTENIMIENTO',CAST('19000101' AS DateTime), N'999999999')</v>
      </c>
    </row>
    <row r="1717" spans="1:4" x14ac:dyDescent="0.25">
      <c r="A1717" s="178">
        <f t="shared" si="53"/>
        <v>1716</v>
      </c>
      <c r="B1717" s="173">
        <v>19870912</v>
      </c>
      <c r="C1717">
        <v>63.85</v>
      </c>
      <c r="D1717" s="178" t="str">
        <f t="shared" si="52"/>
        <v>,(CAST('19870912' AS DateTime),63.85,0,N'MANTENIMIENTO',CAST('19000101' AS DateTime), N'999999999')</v>
      </c>
    </row>
    <row r="1718" spans="1:4" x14ac:dyDescent="0.25">
      <c r="A1718" s="178">
        <f t="shared" si="53"/>
        <v>1717</v>
      </c>
      <c r="B1718" s="173">
        <v>19870913</v>
      </c>
      <c r="C1718">
        <v>63.85</v>
      </c>
      <c r="D1718" s="178" t="str">
        <f t="shared" si="52"/>
        <v>,(CAST('19870913' AS DateTime),63.85,0,N'MANTENIMIENTO',CAST('19000101' AS DateTime), N'999999999')</v>
      </c>
    </row>
    <row r="1719" spans="1:4" x14ac:dyDescent="0.25">
      <c r="A1719" s="178">
        <f t="shared" si="53"/>
        <v>1718</v>
      </c>
      <c r="B1719" s="173">
        <v>19870914</v>
      </c>
      <c r="C1719">
        <v>63.85</v>
      </c>
      <c r="D1719" s="178" t="str">
        <f t="shared" si="52"/>
        <v>,(CAST('19870914' AS DateTime),63.85,0,N'MANTENIMIENTO',CAST('19000101' AS DateTime), N'999999999')</v>
      </c>
    </row>
    <row r="1720" spans="1:4" x14ac:dyDescent="0.25">
      <c r="A1720" s="178">
        <f t="shared" si="53"/>
        <v>1719</v>
      </c>
      <c r="B1720" s="173">
        <v>19870915</v>
      </c>
      <c r="C1720">
        <v>63.85</v>
      </c>
      <c r="D1720" s="178" t="str">
        <f t="shared" si="52"/>
        <v>,(CAST('19870915' AS DateTime),63.85,0,N'MANTENIMIENTO',CAST('19000101' AS DateTime), N'999999999')</v>
      </c>
    </row>
    <row r="1721" spans="1:4" x14ac:dyDescent="0.25">
      <c r="A1721" s="178">
        <f t="shared" si="53"/>
        <v>1720</v>
      </c>
      <c r="B1721" s="173">
        <v>19870916</v>
      </c>
      <c r="C1721">
        <v>63.85</v>
      </c>
      <c r="D1721" s="178" t="str">
        <f t="shared" si="52"/>
        <v>,(CAST('19870916' AS DateTime),63.85,0,N'MANTENIMIENTO',CAST('19000101' AS DateTime), N'999999999')</v>
      </c>
    </row>
    <row r="1722" spans="1:4" x14ac:dyDescent="0.25">
      <c r="A1722" s="178">
        <f t="shared" si="53"/>
        <v>1721</v>
      </c>
      <c r="B1722" s="173">
        <v>19870917</v>
      </c>
      <c r="C1722">
        <v>63.85</v>
      </c>
      <c r="D1722" s="178" t="str">
        <f t="shared" si="52"/>
        <v>,(CAST('19870917' AS DateTime),63.85,0,N'MANTENIMIENTO',CAST('19000101' AS DateTime), N'999999999')</v>
      </c>
    </row>
    <row r="1723" spans="1:4" x14ac:dyDescent="0.25">
      <c r="A1723" s="178">
        <f t="shared" si="53"/>
        <v>1722</v>
      </c>
      <c r="B1723" s="173">
        <v>19870918</v>
      </c>
      <c r="C1723">
        <v>63.85</v>
      </c>
      <c r="D1723" s="178" t="str">
        <f t="shared" si="52"/>
        <v>,(CAST('19870918' AS DateTime),63.85,0,N'MANTENIMIENTO',CAST('19000101' AS DateTime), N'999999999')</v>
      </c>
    </row>
    <row r="1724" spans="1:4" x14ac:dyDescent="0.25">
      <c r="A1724" s="178">
        <f t="shared" si="53"/>
        <v>1723</v>
      </c>
      <c r="B1724" s="173">
        <v>19870919</v>
      </c>
      <c r="C1724">
        <v>63.85</v>
      </c>
      <c r="D1724" s="178" t="str">
        <f t="shared" si="52"/>
        <v>,(CAST('19870919' AS DateTime),63.85,0,N'MANTENIMIENTO',CAST('19000101' AS DateTime), N'999999999')</v>
      </c>
    </row>
    <row r="1725" spans="1:4" x14ac:dyDescent="0.25">
      <c r="A1725" s="178">
        <f t="shared" si="53"/>
        <v>1724</v>
      </c>
      <c r="B1725" s="173">
        <v>19870920</v>
      </c>
      <c r="C1725">
        <v>63.85</v>
      </c>
      <c r="D1725" s="178" t="str">
        <f t="shared" si="52"/>
        <v>,(CAST('19870920' AS DateTime),63.85,0,N'MANTENIMIENTO',CAST('19000101' AS DateTime), N'999999999')</v>
      </c>
    </row>
    <row r="1726" spans="1:4" x14ac:dyDescent="0.25">
      <c r="A1726" s="178">
        <f t="shared" si="53"/>
        <v>1725</v>
      </c>
      <c r="B1726" s="173">
        <v>19870921</v>
      </c>
      <c r="C1726">
        <v>63.85</v>
      </c>
      <c r="D1726" s="178" t="str">
        <f t="shared" si="52"/>
        <v>,(CAST('19870921' AS DateTime),63.85,0,N'MANTENIMIENTO',CAST('19000101' AS DateTime), N'999999999')</v>
      </c>
    </row>
    <row r="1727" spans="1:4" x14ac:dyDescent="0.25">
      <c r="A1727" s="178">
        <f t="shared" si="53"/>
        <v>1726</v>
      </c>
      <c r="B1727" s="173">
        <v>19870922</v>
      </c>
      <c r="C1727">
        <v>63.85</v>
      </c>
      <c r="D1727" s="178" t="str">
        <f t="shared" si="52"/>
        <v>,(CAST('19870922' AS DateTime),63.85,0,N'MANTENIMIENTO',CAST('19000101' AS DateTime), N'999999999')</v>
      </c>
    </row>
    <row r="1728" spans="1:4" x14ac:dyDescent="0.25">
      <c r="A1728" s="178">
        <f t="shared" si="53"/>
        <v>1727</v>
      </c>
      <c r="B1728" s="173">
        <v>19870923</v>
      </c>
      <c r="C1728">
        <v>63.85</v>
      </c>
      <c r="D1728" s="178" t="str">
        <f t="shared" si="52"/>
        <v>,(CAST('19870923' AS DateTime),63.85,0,N'MANTENIMIENTO',CAST('19000101' AS DateTime), N'999999999')</v>
      </c>
    </row>
    <row r="1729" spans="1:4" x14ac:dyDescent="0.25">
      <c r="A1729" s="178">
        <f t="shared" si="53"/>
        <v>1728</v>
      </c>
      <c r="B1729" s="173">
        <v>19870924</v>
      </c>
      <c r="C1729">
        <v>64.349999999999994</v>
      </c>
      <c r="D1729" s="178" t="str">
        <f t="shared" si="52"/>
        <v>,(CAST('19870924' AS DateTime),64.35,0,N'MANTENIMIENTO',CAST('19000101' AS DateTime), N'999999999')</v>
      </c>
    </row>
    <row r="1730" spans="1:4" x14ac:dyDescent="0.25">
      <c r="A1730" s="178">
        <f t="shared" si="53"/>
        <v>1729</v>
      </c>
      <c r="B1730" s="173">
        <v>19870925</v>
      </c>
      <c r="C1730">
        <v>64.349999999999994</v>
      </c>
      <c r="D1730" s="178" t="str">
        <f t="shared" si="52"/>
        <v>,(CAST('19870925' AS DateTime),64.35,0,N'MANTENIMIENTO',CAST('19000101' AS DateTime), N'999999999')</v>
      </c>
    </row>
    <row r="1731" spans="1:4" x14ac:dyDescent="0.25">
      <c r="A1731" s="178">
        <f t="shared" si="53"/>
        <v>1730</v>
      </c>
      <c r="B1731" s="173">
        <v>19870926</v>
      </c>
      <c r="C1731">
        <v>64.349999999999994</v>
      </c>
      <c r="D1731" s="178" t="str">
        <f t="shared" ref="D1731:D1794" si="54">+CONCATENATE(",(CAST(","'",B1731,"'"," AS DateTime),",(SUBSTITUTE(C1731,",",".")),",0,N'MANTENIMIENTO',CAST('19000101' AS DateTime), N'999999999')")</f>
        <v>,(CAST('19870926' AS DateTime),64.35,0,N'MANTENIMIENTO',CAST('19000101' AS DateTime), N'999999999')</v>
      </c>
    </row>
    <row r="1732" spans="1:4" x14ac:dyDescent="0.25">
      <c r="A1732" s="178">
        <f t="shared" ref="A1732:A1795" si="55">A1731+1</f>
        <v>1731</v>
      </c>
      <c r="B1732" s="173">
        <v>19870927</v>
      </c>
      <c r="C1732">
        <v>64.349999999999994</v>
      </c>
      <c r="D1732" s="178" t="str">
        <f t="shared" si="54"/>
        <v>,(CAST('19870927' AS DateTime),64.35,0,N'MANTENIMIENTO',CAST('19000101' AS DateTime), N'999999999')</v>
      </c>
    </row>
    <row r="1733" spans="1:4" x14ac:dyDescent="0.25">
      <c r="A1733" s="178">
        <f t="shared" si="55"/>
        <v>1732</v>
      </c>
      <c r="B1733" s="173">
        <v>19870928</v>
      </c>
      <c r="C1733">
        <v>64.349999999999994</v>
      </c>
      <c r="D1733" s="178" t="str">
        <f t="shared" si="54"/>
        <v>,(CAST('19870928' AS DateTime),64.35,0,N'MANTENIMIENTO',CAST('19000101' AS DateTime), N'999999999')</v>
      </c>
    </row>
    <row r="1734" spans="1:4" x14ac:dyDescent="0.25">
      <c r="A1734" s="178">
        <f t="shared" si="55"/>
        <v>1733</v>
      </c>
      <c r="B1734" s="173">
        <v>19870929</v>
      </c>
      <c r="C1734">
        <v>64.349999999999994</v>
      </c>
      <c r="D1734" s="178" t="str">
        <f t="shared" si="54"/>
        <v>,(CAST('19870929' AS DateTime),64.35,0,N'MANTENIMIENTO',CAST('19000101' AS DateTime), N'999999999')</v>
      </c>
    </row>
    <row r="1735" spans="1:4" x14ac:dyDescent="0.25">
      <c r="A1735" s="178">
        <f t="shared" si="55"/>
        <v>1734</v>
      </c>
      <c r="B1735" s="173">
        <v>19870930</v>
      </c>
      <c r="C1735">
        <v>64.349999999999994</v>
      </c>
      <c r="D1735" s="178" t="str">
        <f t="shared" si="54"/>
        <v>,(CAST('19870930' AS DateTime),64.35,0,N'MANTENIMIENTO',CAST('19000101' AS DateTime), N'999999999')</v>
      </c>
    </row>
    <row r="1736" spans="1:4" x14ac:dyDescent="0.25">
      <c r="A1736" s="178">
        <f t="shared" si="55"/>
        <v>1735</v>
      </c>
      <c r="B1736" s="173">
        <v>19871001</v>
      </c>
      <c r="C1736">
        <v>64.349999999999994</v>
      </c>
      <c r="D1736" s="178" t="str">
        <f t="shared" si="54"/>
        <v>,(CAST('19871001' AS DateTime),64.35,0,N'MANTENIMIENTO',CAST('19000101' AS DateTime), N'999999999')</v>
      </c>
    </row>
    <row r="1737" spans="1:4" x14ac:dyDescent="0.25">
      <c r="A1737" s="178">
        <f t="shared" si="55"/>
        <v>1736</v>
      </c>
      <c r="B1737" s="173">
        <v>19871002</v>
      </c>
      <c r="C1737">
        <v>64.349999999999994</v>
      </c>
      <c r="D1737" s="178" t="str">
        <f t="shared" si="54"/>
        <v>,(CAST('19871002' AS DateTime),64.35,0,N'MANTENIMIENTO',CAST('19000101' AS DateTime), N'999999999')</v>
      </c>
    </row>
    <row r="1738" spans="1:4" x14ac:dyDescent="0.25">
      <c r="A1738" s="178">
        <f t="shared" si="55"/>
        <v>1737</v>
      </c>
      <c r="B1738" s="173">
        <v>19871003</v>
      </c>
      <c r="C1738">
        <v>64.349999999999994</v>
      </c>
      <c r="D1738" s="178" t="str">
        <f t="shared" si="54"/>
        <v>,(CAST('19871003' AS DateTime),64.35,0,N'MANTENIMIENTO',CAST('19000101' AS DateTime), N'999999999')</v>
      </c>
    </row>
    <row r="1739" spans="1:4" x14ac:dyDescent="0.25">
      <c r="A1739" s="178">
        <f t="shared" si="55"/>
        <v>1738</v>
      </c>
      <c r="B1739" s="173">
        <v>19871004</v>
      </c>
      <c r="C1739">
        <v>64.349999999999994</v>
      </c>
      <c r="D1739" s="178" t="str">
        <f t="shared" si="54"/>
        <v>,(CAST('19871004' AS DateTime),64.35,0,N'MANTENIMIENTO',CAST('19000101' AS DateTime), N'999999999')</v>
      </c>
    </row>
    <row r="1740" spans="1:4" x14ac:dyDescent="0.25">
      <c r="A1740" s="178">
        <f t="shared" si="55"/>
        <v>1739</v>
      </c>
      <c r="B1740" s="173">
        <v>19871005</v>
      </c>
      <c r="C1740">
        <v>64.349999999999994</v>
      </c>
      <c r="D1740" s="178" t="str">
        <f t="shared" si="54"/>
        <v>,(CAST('19871005' AS DateTime),64.35,0,N'MANTENIMIENTO',CAST('19000101' AS DateTime), N'999999999')</v>
      </c>
    </row>
    <row r="1741" spans="1:4" x14ac:dyDescent="0.25">
      <c r="A1741" s="178">
        <f t="shared" si="55"/>
        <v>1740</v>
      </c>
      <c r="B1741" s="173">
        <v>19871006</v>
      </c>
      <c r="C1741">
        <v>64.349999999999994</v>
      </c>
      <c r="D1741" s="178" t="str">
        <f t="shared" si="54"/>
        <v>,(CAST('19871006' AS DateTime),64.35,0,N'MANTENIMIENTO',CAST('19000101' AS DateTime), N'999999999')</v>
      </c>
    </row>
    <row r="1742" spans="1:4" x14ac:dyDescent="0.25">
      <c r="A1742" s="178">
        <f t="shared" si="55"/>
        <v>1741</v>
      </c>
      <c r="B1742" s="173">
        <v>19871007</v>
      </c>
      <c r="C1742">
        <v>64.349999999999994</v>
      </c>
      <c r="D1742" s="178" t="str">
        <f t="shared" si="54"/>
        <v>,(CAST('19871007' AS DateTime),64.35,0,N'MANTENIMIENTO',CAST('19000101' AS DateTime), N'999999999')</v>
      </c>
    </row>
    <row r="1743" spans="1:4" x14ac:dyDescent="0.25">
      <c r="A1743" s="178">
        <f t="shared" si="55"/>
        <v>1742</v>
      </c>
      <c r="B1743" s="173">
        <v>19871008</v>
      </c>
      <c r="C1743">
        <v>64.849999999999994</v>
      </c>
      <c r="D1743" s="178" t="str">
        <f t="shared" si="54"/>
        <v>,(CAST('19871008' AS DateTime),64.85,0,N'MANTENIMIENTO',CAST('19000101' AS DateTime), N'999999999')</v>
      </c>
    </row>
    <row r="1744" spans="1:4" x14ac:dyDescent="0.25">
      <c r="A1744" s="178">
        <f t="shared" si="55"/>
        <v>1743</v>
      </c>
      <c r="B1744" s="173">
        <v>19871009</v>
      </c>
      <c r="C1744">
        <v>64.849999999999994</v>
      </c>
      <c r="D1744" s="178" t="str">
        <f t="shared" si="54"/>
        <v>,(CAST('19871009' AS DateTime),64.85,0,N'MANTENIMIENTO',CAST('19000101' AS DateTime), N'999999999')</v>
      </c>
    </row>
    <row r="1745" spans="1:4" x14ac:dyDescent="0.25">
      <c r="A1745" s="178">
        <f t="shared" si="55"/>
        <v>1744</v>
      </c>
      <c r="B1745" s="173">
        <v>19871010</v>
      </c>
      <c r="C1745">
        <v>64.849999999999994</v>
      </c>
      <c r="D1745" s="178" t="str">
        <f t="shared" si="54"/>
        <v>,(CAST('19871010' AS DateTime),64.85,0,N'MANTENIMIENTO',CAST('19000101' AS DateTime), N'999999999')</v>
      </c>
    </row>
    <row r="1746" spans="1:4" x14ac:dyDescent="0.25">
      <c r="A1746" s="178">
        <f t="shared" si="55"/>
        <v>1745</v>
      </c>
      <c r="B1746" s="173">
        <v>19871011</v>
      </c>
      <c r="C1746">
        <v>64.849999999999994</v>
      </c>
      <c r="D1746" s="178" t="str">
        <f t="shared" si="54"/>
        <v>,(CAST('19871011' AS DateTime),64.85,0,N'MANTENIMIENTO',CAST('19000101' AS DateTime), N'999999999')</v>
      </c>
    </row>
    <row r="1747" spans="1:4" x14ac:dyDescent="0.25">
      <c r="A1747" s="178">
        <f t="shared" si="55"/>
        <v>1746</v>
      </c>
      <c r="B1747" s="173">
        <v>19871012</v>
      </c>
      <c r="C1747">
        <v>64.849999999999994</v>
      </c>
      <c r="D1747" s="178" t="str">
        <f t="shared" si="54"/>
        <v>,(CAST('19871012' AS DateTime),64.85,0,N'MANTENIMIENTO',CAST('19000101' AS DateTime), N'999999999')</v>
      </c>
    </row>
    <row r="1748" spans="1:4" x14ac:dyDescent="0.25">
      <c r="A1748" s="178">
        <f t="shared" si="55"/>
        <v>1747</v>
      </c>
      <c r="B1748" s="173">
        <v>19871013</v>
      </c>
      <c r="C1748">
        <v>64.849999999999994</v>
      </c>
      <c r="D1748" s="178" t="str">
        <f t="shared" si="54"/>
        <v>,(CAST('19871013' AS DateTime),64.85,0,N'MANTENIMIENTO',CAST('19000101' AS DateTime), N'999999999')</v>
      </c>
    </row>
    <row r="1749" spans="1:4" x14ac:dyDescent="0.25">
      <c r="A1749" s="178">
        <f t="shared" si="55"/>
        <v>1748</v>
      </c>
      <c r="B1749" s="173">
        <v>19871014</v>
      </c>
      <c r="C1749">
        <v>64.849999999999994</v>
      </c>
      <c r="D1749" s="178" t="str">
        <f t="shared" si="54"/>
        <v>,(CAST('19871014' AS DateTime),64.85,0,N'MANTENIMIENTO',CAST('19000101' AS DateTime), N'999999999')</v>
      </c>
    </row>
    <row r="1750" spans="1:4" x14ac:dyDescent="0.25">
      <c r="A1750" s="178">
        <f t="shared" si="55"/>
        <v>1749</v>
      </c>
      <c r="B1750" s="173">
        <v>19871015</v>
      </c>
      <c r="C1750">
        <v>65.349999999999994</v>
      </c>
      <c r="D1750" s="178" t="str">
        <f t="shared" si="54"/>
        <v>,(CAST('19871015' AS DateTime),65.35,0,N'MANTENIMIENTO',CAST('19000101' AS DateTime), N'999999999')</v>
      </c>
    </row>
    <row r="1751" spans="1:4" x14ac:dyDescent="0.25">
      <c r="A1751" s="178">
        <f t="shared" si="55"/>
        <v>1750</v>
      </c>
      <c r="B1751" s="173">
        <v>19871016</v>
      </c>
      <c r="C1751">
        <v>65.349999999999994</v>
      </c>
      <c r="D1751" s="178" t="str">
        <f t="shared" si="54"/>
        <v>,(CAST('19871016' AS DateTime),65.35,0,N'MANTENIMIENTO',CAST('19000101' AS DateTime), N'999999999')</v>
      </c>
    </row>
    <row r="1752" spans="1:4" x14ac:dyDescent="0.25">
      <c r="A1752" s="178">
        <f t="shared" si="55"/>
        <v>1751</v>
      </c>
      <c r="B1752" s="173">
        <v>19871017</v>
      </c>
      <c r="C1752">
        <v>65.349999999999994</v>
      </c>
      <c r="D1752" s="178" t="str">
        <f t="shared" si="54"/>
        <v>,(CAST('19871017' AS DateTime),65.35,0,N'MANTENIMIENTO',CAST('19000101' AS DateTime), N'999999999')</v>
      </c>
    </row>
    <row r="1753" spans="1:4" x14ac:dyDescent="0.25">
      <c r="A1753" s="178">
        <f t="shared" si="55"/>
        <v>1752</v>
      </c>
      <c r="B1753" s="173">
        <v>19871018</v>
      </c>
      <c r="C1753">
        <v>65.349999999999994</v>
      </c>
      <c r="D1753" s="178" t="str">
        <f t="shared" si="54"/>
        <v>,(CAST('19871018' AS DateTime),65.35,0,N'MANTENIMIENTO',CAST('19000101' AS DateTime), N'999999999')</v>
      </c>
    </row>
    <row r="1754" spans="1:4" x14ac:dyDescent="0.25">
      <c r="A1754" s="178">
        <f t="shared" si="55"/>
        <v>1753</v>
      </c>
      <c r="B1754" s="173">
        <v>19871019</v>
      </c>
      <c r="C1754">
        <v>65.349999999999994</v>
      </c>
      <c r="D1754" s="178" t="str">
        <f t="shared" si="54"/>
        <v>,(CAST('19871019' AS DateTime),65.35,0,N'MANTENIMIENTO',CAST('19000101' AS DateTime), N'999999999')</v>
      </c>
    </row>
    <row r="1755" spans="1:4" x14ac:dyDescent="0.25">
      <c r="A1755" s="178">
        <f t="shared" si="55"/>
        <v>1754</v>
      </c>
      <c r="B1755" s="173">
        <v>19871020</v>
      </c>
      <c r="C1755">
        <v>65.349999999999994</v>
      </c>
      <c r="D1755" s="178" t="str">
        <f t="shared" si="54"/>
        <v>,(CAST('19871020' AS DateTime),65.35,0,N'MANTENIMIENTO',CAST('19000101' AS DateTime), N'999999999')</v>
      </c>
    </row>
    <row r="1756" spans="1:4" x14ac:dyDescent="0.25">
      <c r="A1756" s="178">
        <f t="shared" si="55"/>
        <v>1755</v>
      </c>
      <c r="B1756" s="173">
        <v>19871021</v>
      </c>
      <c r="C1756">
        <v>65.349999999999994</v>
      </c>
      <c r="D1756" s="178" t="str">
        <f t="shared" si="54"/>
        <v>,(CAST('19871021' AS DateTime),65.35,0,N'MANTENIMIENTO',CAST('19000101' AS DateTime), N'999999999')</v>
      </c>
    </row>
    <row r="1757" spans="1:4" x14ac:dyDescent="0.25">
      <c r="A1757" s="178">
        <f t="shared" si="55"/>
        <v>1756</v>
      </c>
      <c r="B1757" s="173">
        <v>19871022</v>
      </c>
      <c r="C1757">
        <v>65.349999999999994</v>
      </c>
      <c r="D1757" s="178" t="str">
        <f t="shared" si="54"/>
        <v>,(CAST('19871022' AS DateTime),65.35,0,N'MANTENIMIENTO',CAST('19000101' AS DateTime), N'999999999')</v>
      </c>
    </row>
    <row r="1758" spans="1:4" x14ac:dyDescent="0.25">
      <c r="A1758" s="178">
        <f t="shared" si="55"/>
        <v>1757</v>
      </c>
      <c r="B1758" s="173">
        <v>19871023</v>
      </c>
      <c r="C1758">
        <v>65.349999999999994</v>
      </c>
      <c r="D1758" s="178" t="str">
        <f t="shared" si="54"/>
        <v>,(CAST('19871023' AS DateTime),65.35,0,N'MANTENIMIENTO',CAST('19000101' AS DateTime), N'999999999')</v>
      </c>
    </row>
    <row r="1759" spans="1:4" x14ac:dyDescent="0.25">
      <c r="A1759" s="178">
        <f t="shared" si="55"/>
        <v>1758</v>
      </c>
      <c r="B1759" s="173">
        <v>19871024</v>
      </c>
      <c r="C1759">
        <v>65.349999999999994</v>
      </c>
      <c r="D1759" s="178" t="str">
        <f t="shared" si="54"/>
        <v>,(CAST('19871024' AS DateTime),65.35,0,N'MANTENIMIENTO',CAST('19000101' AS DateTime), N'999999999')</v>
      </c>
    </row>
    <row r="1760" spans="1:4" x14ac:dyDescent="0.25">
      <c r="A1760" s="178">
        <f t="shared" si="55"/>
        <v>1759</v>
      </c>
      <c r="B1760" s="173">
        <v>19871025</v>
      </c>
      <c r="C1760">
        <v>65.349999999999994</v>
      </c>
      <c r="D1760" s="178" t="str">
        <f t="shared" si="54"/>
        <v>,(CAST('19871025' AS DateTime),65.35,0,N'MANTENIMIENTO',CAST('19000101' AS DateTime), N'999999999')</v>
      </c>
    </row>
    <row r="1761" spans="1:4" x14ac:dyDescent="0.25">
      <c r="A1761" s="178">
        <f t="shared" si="55"/>
        <v>1760</v>
      </c>
      <c r="B1761" s="173">
        <v>19871026</v>
      </c>
      <c r="C1761">
        <v>65.349999999999994</v>
      </c>
      <c r="D1761" s="178" t="str">
        <f t="shared" si="54"/>
        <v>,(CAST('19871026' AS DateTime),65.35,0,N'MANTENIMIENTO',CAST('19000101' AS DateTime), N'999999999')</v>
      </c>
    </row>
    <row r="1762" spans="1:4" x14ac:dyDescent="0.25">
      <c r="A1762" s="178">
        <f t="shared" si="55"/>
        <v>1761</v>
      </c>
      <c r="B1762" s="173">
        <v>19871027</v>
      </c>
      <c r="C1762">
        <v>65.349999999999994</v>
      </c>
      <c r="D1762" s="178" t="str">
        <f t="shared" si="54"/>
        <v>,(CAST('19871027' AS DateTime),65.35,0,N'MANTENIMIENTO',CAST('19000101' AS DateTime), N'999999999')</v>
      </c>
    </row>
    <row r="1763" spans="1:4" x14ac:dyDescent="0.25">
      <c r="A1763" s="178">
        <f t="shared" si="55"/>
        <v>1762</v>
      </c>
      <c r="B1763" s="173">
        <v>19871028</v>
      </c>
      <c r="C1763">
        <v>65.75</v>
      </c>
      <c r="D1763" s="178" t="str">
        <f t="shared" si="54"/>
        <v>,(CAST('19871028' AS DateTime),65.75,0,N'MANTENIMIENTO',CAST('19000101' AS DateTime), N'999999999')</v>
      </c>
    </row>
    <row r="1764" spans="1:4" x14ac:dyDescent="0.25">
      <c r="A1764" s="178">
        <f t="shared" si="55"/>
        <v>1763</v>
      </c>
      <c r="B1764" s="173">
        <v>19871029</v>
      </c>
      <c r="C1764">
        <v>65.75</v>
      </c>
      <c r="D1764" s="178" t="str">
        <f t="shared" si="54"/>
        <v>,(CAST('19871029' AS DateTime),65.75,0,N'MANTENIMIENTO',CAST('19000101' AS DateTime), N'999999999')</v>
      </c>
    </row>
    <row r="1765" spans="1:4" x14ac:dyDescent="0.25">
      <c r="A1765" s="178">
        <f t="shared" si="55"/>
        <v>1764</v>
      </c>
      <c r="B1765" s="173">
        <v>19871030</v>
      </c>
      <c r="C1765">
        <v>65.75</v>
      </c>
      <c r="D1765" s="178" t="str">
        <f t="shared" si="54"/>
        <v>,(CAST('19871030' AS DateTime),65.75,0,N'MANTENIMIENTO',CAST('19000101' AS DateTime), N'999999999')</v>
      </c>
    </row>
    <row r="1766" spans="1:4" x14ac:dyDescent="0.25">
      <c r="A1766" s="178">
        <f t="shared" si="55"/>
        <v>1765</v>
      </c>
      <c r="B1766" s="173">
        <v>19871031</v>
      </c>
      <c r="C1766">
        <v>65.75</v>
      </c>
      <c r="D1766" s="178" t="str">
        <f t="shared" si="54"/>
        <v>,(CAST('19871031' AS DateTime),65.75,0,N'MANTENIMIENTO',CAST('19000101' AS DateTime), N'999999999')</v>
      </c>
    </row>
    <row r="1767" spans="1:4" x14ac:dyDescent="0.25">
      <c r="A1767" s="178">
        <f t="shared" si="55"/>
        <v>1766</v>
      </c>
      <c r="B1767" s="173">
        <v>19871101</v>
      </c>
      <c r="C1767">
        <v>65.75</v>
      </c>
      <c r="D1767" s="178" t="str">
        <f t="shared" si="54"/>
        <v>,(CAST('19871101' AS DateTime),65.75,0,N'MANTENIMIENTO',CAST('19000101' AS DateTime), N'999999999')</v>
      </c>
    </row>
    <row r="1768" spans="1:4" x14ac:dyDescent="0.25">
      <c r="A1768" s="178">
        <f t="shared" si="55"/>
        <v>1767</v>
      </c>
      <c r="B1768" s="173">
        <v>19871102</v>
      </c>
      <c r="C1768">
        <v>65.75</v>
      </c>
      <c r="D1768" s="178" t="str">
        <f t="shared" si="54"/>
        <v>,(CAST('19871102' AS DateTime),65.75,0,N'MANTENIMIENTO',CAST('19000101' AS DateTime), N'999999999')</v>
      </c>
    </row>
    <row r="1769" spans="1:4" x14ac:dyDescent="0.25">
      <c r="A1769" s="178">
        <f t="shared" si="55"/>
        <v>1768</v>
      </c>
      <c r="B1769" s="173">
        <v>19871103</v>
      </c>
      <c r="C1769">
        <v>65.75</v>
      </c>
      <c r="D1769" s="178" t="str">
        <f t="shared" si="54"/>
        <v>,(CAST('19871103' AS DateTime),65.75,0,N'MANTENIMIENTO',CAST('19000101' AS DateTime), N'999999999')</v>
      </c>
    </row>
    <row r="1770" spans="1:4" x14ac:dyDescent="0.25">
      <c r="A1770" s="178">
        <f t="shared" si="55"/>
        <v>1769</v>
      </c>
      <c r="B1770" s="173">
        <v>19871104</v>
      </c>
      <c r="C1770">
        <v>65.75</v>
      </c>
      <c r="D1770" s="178" t="str">
        <f t="shared" si="54"/>
        <v>,(CAST('19871104' AS DateTime),65.75,0,N'MANTENIMIENTO',CAST('19000101' AS DateTime), N'999999999')</v>
      </c>
    </row>
    <row r="1771" spans="1:4" x14ac:dyDescent="0.25">
      <c r="A1771" s="178">
        <f t="shared" si="55"/>
        <v>1770</v>
      </c>
      <c r="B1771" s="173">
        <v>19871105</v>
      </c>
      <c r="C1771">
        <v>66.25</v>
      </c>
      <c r="D1771" s="178" t="str">
        <f t="shared" si="54"/>
        <v>,(CAST('19871105' AS DateTime),66.25,0,N'MANTENIMIENTO',CAST('19000101' AS DateTime), N'999999999')</v>
      </c>
    </row>
    <row r="1772" spans="1:4" x14ac:dyDescent="0.25">
      <c r="A1772" s="178">
        <f t="shared" si="55"/>
        <v>1771</v>
      </c>
      <c r="B1772" s="173">
        <v>19871106</v>
      </c>
      <c r="C1772">
        <v>66.25</v>
      </c>
      <c r="D1772" s="178" t="str">
        <f t="shared" si="54"/>
        <v>,(CAST('19871106' AS DateTime),66.25,0,N'MANTENIMIENTO',CAST('19000101' AS DateTime), N'999999999')</v>
      </c>
    </row>
    <row r="1773" spans="1:4" x14ac:dyDescent="0.25">
      <c r="A1773" s="178">
        <f t="shared" si="55"/>
        <v>1772</v>
      </c>
      <c r="B1773" s="173">
        <v>19871107</v>
      </c>
      <c r="C1773">
        <v>66.25</v>
      </c>
      <c r="D1773" s="178" t="str">
        <f t="shared" si="54"/>
        <v>,(CAST('19871107' AS DateTime),66.25,0,N'MANTENIMIENTO',CAST('19000101' AS DateTime), N'999999999')</v>
      </c>
    </row>
    <row r="1774" spans="1:4" x14ac:dyDescent="0.25">
      <c r="A1774" s="178">
        <f t="shared" si="55"/>
        <v>1773</v>
      </c>
      <c r="B1774" s="173">
        <v>19871108</v>
      </c>
      <c r="C1774">
        <v>66.25</v>
      </c>
      <c r="D1774" s="178" t="str">
        <f t="shared" si="54"/>
        <v>,(CAST('19871108' AS DateTime),66.25,0,N'MANTENIMIENTO',CAST('19000101' AS DateTime), N'999999999')</v>
      </c>
    </row>
    <row r="1775" spans="1:4" x14ac:dyDescent="0.25">
      <c r="A1775" s="178">
        <f t="shared" si="55"/>
        <v>1774</v>
      </c>
      <c r="B1775" s="173">
        <v>19871109</v>
      </c>
      <c r="C1775">
        <v>66.25</v>
      </c>
      <c r="D1775" s="178" t="str">
        <f t="shared" si="54"/>
        <v>,(CAST('19871109' AS DateTime),66.25,0,N'MANTENIMIENTO',CAST('19000101' AS DateTime), N'999999999')</v>
      </c>
    </row>
    <row r="1776" spans="1:4" x14ac:dyDescent="0.25">
      <c r="A1776" s="178">
        <f t="shared" si="55"/>
        <v>1775</v>
      </c>
      <c r="B1776" s="173">
        <v>19871110</v>
      </c>
      <c r="C1776">
        <v>66.25</v>
      </c>
      <c r="D1776" s="178" t="str">
        <f t="shared" si="54"/>
        <v>,(CAST('19871110' AS DateTime),66.25,0,N'MANTENIMIENTO',CAST('19000101' AS DateTime), N'999999999')</v>
      </c>
    </row>
    <row r="1777" spans="1:4" x14ac:dyDescent="0.25">
      <c r="A1777" s="178">
        <f t="shared" si="55"/>
        <v>1776</v>
      </c>
      <c r="B1777" s="173">
        <v>19871111</v>
      </c>
      <c r="C1777">
        <v>66.25</v>
      </c>
      <c r="D1777" s="178" t="str">
        <f t="shared" si="54"/>
        <v>,(CAST('19871111' AS DateTime),66.25,0,N'MANTENIMIENTO',CAST('19000101' AS DateTime), N'999999999')</v>
      </c>
    </row>
    <row r="1778" spans="1:4" x14ac:dyDescent="0.25">
      <c r="A1778" s="178">
        <f t="shared" si="55"/>
        <v>1777</v>
      </c>
      <c r="B1778" s="173">
        <v>19871112</v>
      </c>
      <c r="C1778">
        <v>66.25</v>
      </c>
      <c r="D1778" s="178" t="str">
        <f t="shared" si="54"/>
        <v>,(CAST('19871112' AS DateTime),66.25,0,N'MANTENIMIENTO',CAST('19000101' AS DateTime), N'999999999')</v>
      </c>
    </row>
    <row r="1779" spans="1:4" x14ac:dyDescent="0.25">
      <c r="A1779" s="178">
        <f t="shared" si="55"/>
        <v>1778</v>
      </c>
      <c r="B1779" s="173">
        <v>19871113</v>
      </c>
      <c r="C1779">
        <v>66.25</v>
      </c>
      <c r="D1779" s="178" t="str">
        <f t="shared" si="54"/>
        <v>,(CAST('19871113' AS DateTime),66.25,0,N'MANTENIMIENTO',CAST('19000101' AS DateTime), N'999999999')</v>
      </c>
    </row>
    <row r="1780" spans="1:4" x14ac:dyDescent="0.25">
      <c r="A1780" s="178">
        <f t="shared" si="55"/>
        <v>1779</v>
      </c>
      <c r="B1780" s="173">
        <v>19871114</v>
      </c>
      <c r="C1780">
        <v>66.25</v>
      </c>
      <c r="D1780" s="178" t="str">
        <f t="shared" si="54"/>
        <v>,(CAST('19871114' AS DateTime),66.25,0,N'MANTENIMIENTO',CAST('19000101' AS DateTime), N'999999999')</v>
      </c>
    </row>
    <row r="1781" spans="1:4" x14ac:dyDescent="0.25">
      <c r="A1781" s="178">
        <f t="shared" si="55"/>
        <v>1780</v>
      </c>
      <c r="B1781" s="173">
        <v>19871115</v>
      </c>
      <c r="C1781">
        <v>66.25</v>
      </c>
      <c r="D1781" s="178" t="str">
        <f t="shared" si="54"/>
        <v>,(CAST('19871115' AS DateTime),66.25,0,N'MANTENIMIENTO',CAST('19000101' AS DateTime), N'999999999')</v>
      </c>
    </row>
    <row r="1782" spans="1:4" x14ac:dyDescent="0.25">
      <c r="A1782" s="178">
        <f t="shared" si="55"/>
        <v>1781</v>
      </c>
      <c r="B1782" s="173">
        <v>19871116</v>
      </c>
      <c r="C1782">
        <v>66.25</v>
      </c>
      <c r="D1782" s="178" t="str">
        <f t="shared" si="54"/>
        <v>,(CAST('19871116' AS DateTime),66.25,0,N'MANTENIMIENTO',CAST('19000101' AS DateTime), N'999999999')</v>
      </c>
    </row>
    <row r="1783" spans="1:4" x14ac:dyDescent="0.25">
      <c r="A1783" s="178">
        <f t="shared" si="55"/>
        <v>1782</v>
      </c>
      <c r="B1783" s="173">
        <v>19871117</v>
      </c>
      <c r="C1783">
        <v>66.25</v>
      </c>
      <c r="D1783" s="178" t="str">
        <f t="shared" si="54"/>
        <v>,(CAST('19871117' AS DateTime),66.25,0,N'MANTENIMIENTO',CAST('19000101' AS DateTime), N'999999999')</v>
      </c>
    </row>
    <row r="1784" spans="1:4" x14ac:dyDescent="0.25">
      <c r="A1784" s="178">
        <f t="shared" si="55"/>
        <v>1783</v>
      </c>
      <c r="B1784" s="173">
        <v>19871118</v>
      </c>
      <c r="C1784">
        <v>66.25</v>
      </c>
      <c r="D1784" s="178" t="str">
        <f t="shared" si="54"/>
        <v>,(CAST('19871118' AS DateTime),66.25,0,N'MANTENIMIENTO',CAST('19000101' AS DateTime), N'999999999')</v>
      </c>
    </row>
    <row r="1785" spans="1:4" x14ac:dyDescent="0.25">
      <c r="A1785" s="178">
        <f t="shared" si="55"/>
        <v>1784</v>
      </c>
      <c r="B1785" s="173">
        <v>19871119</v>
      </c>
      <c r="C1785">
        <v>66.75</v>
      </c>
      <c r="D1785" s="178" t="str">
        <f t="shared" si="54"/>
        <v>,(CAST('19871119' AS DateTime),66.75,0,N'MANTENIMIENTO',CAST('19000101' AS DateTime), N'999999999')</v>
      </c>
    </row>
    <row r="1786" spans="1:4" x14ac:dyDescent="0.25">
      <c r="A1786" s="178">
        <f t="shared" si="55"/>
        <v>1785</v>
      </c>
      <c r="B1786" s="173">
        <v>19871120</v>
      </c>
      <c r="C1786">
        <v>66.75</v>
      </c>
      <c r="D1786" s="178" t="str">
        <f t="shared" si="54"/>
        <v>,(CAST('19871120' AS DateTime),66.75,0,N'MANTENIMIENTO',CAST('19000101' AS DateTime), N'999999999')</v>
      </c>
    </row>
    <row r="1787" spans="1:4" x14ac:dyDescent="0.25">
      <c r="A1787" s="178">
        <f t="shared" si="55"/>
        <v>1786</v>
      </c>
      <c r="B1787" s="173">
        <v>19871121</v>
      </c>
      <c r="C1787">
        <v>66.75</v>
      </c>
      <c r="D1787" s="178" t="str">
        <f t="shared" si="54"/>
        <v>,(CAST('19871121' AS DateTime),66.75,0,N'MANTENIMIENTO',CAST('19000101' AS DateTime), N'999999999')</v>
      </c>
    </row>
    <row r="1788" spans="1:4" x14ac:dyDescent="0.25">
      <c r="A1788" s="178">
        <f t="shared" si="55"/>
        <v>1787</v>
      </c>
      <c r="B1788" s="173">
        <v>19871122</v>
      </c>
      <c r="C1788">
        <v>66.75</v>
      </c>
      <c r="D1788" s="178" t="str">
        <f t="shared" si="54"/>
        <v>,(CAST('19871122' AS DateTime),66.75,0,N'MANTENIMIENTO',CAST('19000101' AS DateTime), N'999999999')</v>
      </c>
    </row>
    <row r="1789" spans="1:4" x14ac:dyDescent="0.25">
      <c r="A1789" s="178">
        <f t="shared" si="55"/>
        <v>1788</v>
      </c>
      <c r="B1789" s="173">
        <v>19871123</v>
      </c>
      <c r="C1789">
        <v>66.75</v>
      </c>
      <c r="D1789" s="178" t="str">
        <f t="shared" si="54"/>
        <v>,(CAST('19871123' AS DateTime),66.75,0,N'MANTENIMIENTO',CAST('19000101' AS DateTime), N'999999999')</v>
      </c>
    </row>
    <row r="1790" spans="1:4" x14ac:dyDescent="0.25">
      <c r="A1790" s="178">
        <f t="shared" si="55"/>
        <v>1789</v>
      </c>
      <c r="B1790" s="173">
        <v>19871124</v>
      </c>
      <c r="C1790">
        <v>66.75</v>
      </c>
      <c r="D1790" s="178" t="str">
        <f t="shared" si="54"/>
        <v>,(CAST('19871124' AS DateTime),66.75,0,N'MANTENIMIENTO',CAST('19000101' AS DateTime), N'999999999')</v>
      </c>
    </row>
    <row r="1791" spans="1:4" x14ac:dyDescent="0.25">
      <c r="A1791" s="178">
        <f t="shared" si="55"/>
        <v>1790</v>
      </c>
      <c r="B1791" s="173">
        <v>19871125</v>
      </c>
      <c r="C1791">
        <v>66.75</v>
      </c>
      <c r="D1791" s="178" t="str">
        <f t="shared" si="54"/>
        <v>,(CAST('19871125' AS DateTime),66.75,0,N'MANTENIMIENTO',CAST('19000101' AS DateTime), N'999999999')</v>
      </c>
    </row>
    <row r="1792" spans="1:4" x14ac:dyDescent="0.25">
      <c r="A1792" s="178">
        <f t="shared" si="55"/>
        <v>1791</v>
      </c>
      <c r="B1792" s="173">
        <v>19871126</v>
      </c>
      <c r="C1792">
        <v>66.75</v>
      </c>
      <c r="D1792" s="178" t="str">
        <f t="shared" si="54"/>
        <v>,(CAST('19871126' AS DateTime),66.75,0,N'MANTENIMIENTO',CAST('19000101' AS DateTime), N'999999999')</v>
      </c>
    </row>
    <row r="1793" spans="1:4" x14ac:dyDescent="0.25">
      <c r="A1793" s="178">
        <f t="shared" si="55"/>
        <v>1792</v>
      </c>
      <c r="B1793" s="173">
        <v>19871127</v>
      </c>
      <c r="C1793">
        <v>66.75</v>
      </c>
      <c r="D1793" s="178" t="str">
        <f t="shared" si="54"/>
        <v>,(CAST('19871127' AS DateTime),66.75,0,N'MANTENIMIENTO',CAST('19000101' AS DateTime), N'999999999')</v>
      </c>
    </row>
    <row r="1794" spans="1:4" x14ac:dyDescent="0.25">
      <c r="A1794" s="178">
        <f t="shared" si="55"/>
        <v>1793</v>
      </c>
      <c r="B1794" s="173">
        <v>19871128</v>
      </c>
      <c r="C1794">
        <v>66.75</v>
      </c>
      <c r="D1794" s="178" t="str">
        <f t="shared" si="54"/>
        <v>,(CAST('19871128' AS DateTime),66.75,0,N'MANTENIMIENTO',CAST('19000101' AS DateTime), N'999999999')</v>
      </c>
    </row>
    <row r="1795" spans="1:4" x14ac:dyDescent="0.25">
      <c r="A1795" s="178">
        <f t="shared" si="55"/>
        <v>1794</v>
      </c>
      <c r="B1795" s="173">
        <v>19871129</v>
      </c>
      <c r="C1795">
        <v>66.75</v>
      </c>
      <c r="D1795" s="178" t="str">
        <f t="shared" ref="D1795:D1858" si="56">+CONCATENATE(",(CAST(","'",B1795,"'"," AS DateTime),",(SUBSTITUTE(C1795,",",".")),",0,N'MANTENIMIENTO',CAST('19000101' AS DateTime), N'999999999')")</f>
        <v>,(CAST('19871129' AS DateTime),66.75,0,N'MANTENIMIENTO',CAST('19000101' AS DateTime), N'999999999')</v>
      </c>
    </row>
    <row r="1796" spans="1:4" x14ac:dyDescent="0.25">
      <c r="A1796" s="178">
        <f t="shared" ref="A1796:A1859" si="57">A1795+1</f>
        <v>1795</v>
      </c>
      <c r="B1796" s="173">
        <v>19871130</v>
      </c>
      <c r="C1796">
        <v>66.75</v>
      </c>
      <c r="D1796" s="178" t="str">
        <f t="shared" si="56"/>
        <v>,(CAST('19871130' AS DateTime),66.75,0,N'MANTENIMIENTO',CAST('19000101' AS DateTime), N'999999999')</v>
      </c>
    </row>
    <row r="1797" spans="1:4" x14ac:dyDescent="0.25">
      <c r="A1797" s="178">
        <f t="shared" si="57"/>
        <v>1796</v>
      </c>
      <c r="B1797" s="173">
        <v>19871201</v>
      </c>
      <c r="C1797">
        <v>67.25</v>
      </c>
      <c r="D1797" s="178" t="str">
        <f t="shared" si="56"/>
        <v>,(CAST('19871201' AS DateTime),67.25,0,N'MANTENIMIENTO',CAST('19000101' AS DateTime), N'999999999')</v>
      </c>
    </row>
    <row r="1798" spans="1:4" x14ac:dyDescent="0.25">
      <c r="A1798" s="178">
        <f t="shared" si="57"/>
        <v>1797</v>
      </c>
      <c r="B1798" s="173">
        <v>19871202</v>
      </c>
      <c r="C1798">
        <v>67.25</v>
      </c>
      <c r="D1798" s="178" t="str">
        <f t="shared" si="56"/>
        <v>,(CAST('19871202' AS DateTime),67.25,0,N'MANTENIMIENTO',CAST('19000101' AS DateTime), N'999999999')</v>
      </c>
    </row>
    <row r="1799" spans="1:4" x14ac:dyDescent="0.25">
      <c r="A1799" s="178">
        <f t="shared" si="57"/>
        <v>1798</v>
      </c>
      <c r="B1799" s="173">
        <v>19871203</v>
      </c>
      <c r="C1799">
        <v>67.25</v>
      </c>
      <c r="D1799" s="178" t="str">
        <f t="shared" si="56"/>
        <v>,(CAST('19871203' AS DateTime),67.25,0,N'MANTENIMIENTO',CAST('19000101' AS DateTime), N'999999999')</v>
      </c>
    </row>
    <row r="1800" spans="1:4" x14ac:dyDescent="0.25">
      <c r="A1800" s="178">
        <f t="shared" si="57"/>
        <v>1799</v>
      </c>
      <c r="B1800" s="173">
        <v>19871204</v>
      </c>
      <c r="C1800">
        <v>67.25</v>
      </c>
      <c r="D1800" s="178" t="str">
        <f t="shared" si="56"/>
        <v>,(CAST('19871204' AS DateTime),67.25,0,N'MANTENIMIENTO',CAST('19000101' AS DateTime), N'999999999')</v>
      </c>
    </row>
    <row r="1801" spans="1:4" x14ac:dyDescent="0.25">
      <c r="A1801" s="178">
        <f t="shared" si="57"/>
        <v>1800</v>
      </c>
      <c r="B1801" s="173">
        <v>19871205</v>
      </c>
      <c r="C1801">
        <v>67.25</v>
      </c>
      <c r="D1801" s="178" t="str">
        <f t="shared" si="56"/>
        <v>,(CAST('19871205' AS DateTime),67.25,0,N'MANTENIMIENTO',CAST('19000101' AS DateTime), N'999999999')</v>
      </c>
    </row>
    <row r="1802" spans="1:4" x14ac:dyDescent="0.25">
      <c r="A1802" s="178">
        <f t="shared" si="57"/>
        <v>1801</v>
      </c>
      <c r="B1802" s="173">
        <v>19871206</v>
      </c>
      <c r="C1802">
        <v>67.25</v>
      </c>
      <c r="D1802" s="178" t="str">
        <f t="shared" si="56"/>
        <v>,(CAST('19871206' AS DateTime),67.25,0,N'MANTENIMIENTO',CAST('19000101' AS DateTime), N'999999999')</v>
      </c>
    </row>
    <row r="1803" spans="1:4" x14ac:dyDescent="0.25">
      <c r="A1803" s="178">
        <f t="shared" si="57"/>
        <v>1802</v>
      </c>
      <c r="B1803" s="173">
        <v>19871207</v>
      </c>
      <c r="C1803">
        <v>67.25</v>
      </c>
      <c r="D1803" s="178" t="str">
        <f t="shared" si="56"/>
        <v>,(CAST('19871207' AS DateTime),67.25,0,N'MANTENIMIENTO',CAST('19000101' AS DateTime), N'999999999')</v>
      </c>
    </row>
    <row r="1804" spans="1:4" x14ac:dyDescent="0.25">
      <c r="A1804" s="178">
        <f t="shared" si="57"/>
        <v>1803</v>
      </c>
      <c r="B1804" s="173">
        <v>19871208</v>
      </c>
      <c r="C1804">
        <v>67.25</v>
      </c>
      <c r="D1804" s="178" t="str">
        <f t="shared" si="56"/>
        <v>,(CAST('19871208' AS DateTime),67.25,0,N'MANTENIMIENTO',CAST('19000101' AS DateTime), N'999999999')</v>
      </c>
    </row>
    <row r="1805" spans="1:4" x14ac:dyDescent="0.25">
      <c r="A1805" s="178">
        <f t="shared" si="57"/>
        <v>1804</v>
      </c>
      <c r="B1805" s="173">
        <v>19871209</v>
      </c>
      <c r="C1805">
        <v>67.25</v>
      </c>
      <c r="D1805" s="178" t="str">
        <f t="shared" si="56"/>
        <v>,(CAST('19871209' AS DateTime),67.25,0,N'MANTENIMIENTO',CAST('19000101' AS DateTime), N'999999999')</v>
      </c>
    </row>
    <row r="1806" spans="1:4" x14ac:dyDescent="0.25">
      <c r="A1806" s="178">
        <f t="shared" si="57"/>
        <v>1805</v>
      </c>
      <c r="B1806" s="173">
        <v>19871210</v>
      </c>
      <c r="C1806">
        <v>67.75</v>
      </c>
      <c r="D1806" s="178" t="str">
        <f t="shared" si="56"/>
        <v>,(CAST('19871210' AS DateTime),67.75,0,N'MANTENIMIENTO',CAST('19000101' AS DateTime), N'999999999')</v>
      </c>
    </row>
    <row r="1807" spans="1:4" x14ac:dyDescent="0.25">
      <c r="A1807" s="178">
        <f t="shared" si="57"/>
        <v>1806</v>
      </c>
      <c r="B1807" s="173">
        <v>19871211</v>
      </c>
      <c r="C1807">
        <v>67.75</v>
      </c>
      <c r="D1807" s="178" t="str">
        <f t="shared" si="56"/>
        <v>,(CAST('19871211' AS DateTime),67.75,0,N'MANTENIMIENTO',CAST('19000101' AS DateTime), N'999999999')</v>
      </c>
    </row>
    <row r="1808" spans="1:4" x14ac:dyDescent="0.25">
      <c r="A1808" s="178">
        <f t="shared" si="57"/>
        <v>1807</v>
      </c>
      <c r="B1808" s="173">
        <v>19871212</v>
      </c>
      <c r="C1808">
        <v>67.75</v>
      </c>
      <c r="D1808" s="178" t="str">
        <f t="shared" si="56"/>
        <v>,(CAST('19871212' AS DateTime),67.75,0,N'MANTENIMIENTO',CAST('19000101' AS DateTime), N'999999999')</v>
      </c>
    </row>
    <row r="1809" spans="1:4" x14ac:dyDescent="0.25">
      <c r="A1809" s="178">
        <f t="shared" si="57"/>
        <v>1808</v>
      </c>
      <c r="B1809" s="173">
        <v>19871213</v>
      </c>
      <c r="C1809">
        <v>67.75</v>
      </c>
      <c r="D1809" s="178" t="str">
        <f t="shared" si="56"/>
        <v>,(CAST('19871213' AS DateTime),67.75,0,N'MANTENIMIENTO',CAST('19000101' AS DateTime), N'999999999')</v>
      </c>
    </row>
    <row r="1810" spans="1:4" x14ac:dyDescent="0.25">
      <c r="A1810" s="178">
        <f t="shared" si="57"/>
        <v>1809</v>
      </c>
      <c r="B1810" s="173">
        <v>19871214</v>
      </c>
      <c r="C1810">
        <v>67.75</v>
      </c>
      <c r="D1810" s="178" t="str">
        <f t="shared" si="56"/>
        <v>,(CAST('19871214' AS DateTime),67.75,0,N'MANTENIMIENTO',CAST('19000101' AS DateTime), N'999999999')</v>
      </c>
    </row>
    <row r="1811" spans="1:4" x14ac:dyDescent="0.25">
      <c r="A1811" s="178">
        <f t="shared" si="57"/>
        <v>1810</v>
      </c>
      <c r="B1811" s="173">
        <v>19871215</v>
      </c>
      <c r="C1811">
        <v>67.75</v>
      </c>
      <c r="D1811" s="178" t="str">
        <f t="shared" si="56"/>
        <v>,(CAST('19871215' AS DateTime),67.75,0,N'MANTENIMIENTO',CAST('19000101' AS DateTime), N'999999999')</v>
      </c>
    </row>
    <row r="1812" spans="1:4" x14ac:dyDescent="0.25">
      <c r="A1812" s="178">
        <f t="shared" si="57"/>
        <v>1811</v>
      </c>
      <c r="B1812" s="173">
        <v>19871216</v>
      </c>
      <c r="C1812">
        <v>67.75</v>
      </c>
      <c r="D1812" s="178" t="str">
        <f t="shared" si="56"/>
        <v>,(CAST('19871216' AS DateTime),67.75,0,N'MANTENIMIENTO',CAST('19000101' AS DateTime), N'999999999')</v>
      </c>
    </row>
    <row r="1813" spans="1:4" x14ac:dyDescent="0.25">
      <c r="A1813" s="178">
        <f t="shared" si="57"/>
        <v>1812</v>
      </c>
      <c r="B1813" s="173">
        <v>19871217</v>
      </c>
      <c r="C1813">
        <v>67.75</v>
      </c>
      <c r="D1813" s="178" t="str">
        <f t="shared" si="56"/>
        <v>,(CAST('19871217' AS DateTime),67.75,0,N'MANTENIMIENTO',CAST('19000101' AS DateTime), N'999999999')</v>
      </c>
    </row>
    <row r="1814" spans="1:4" x14ac:dyDescent="0.25">
      <c r="A1814" s="178">
        <f t="shared" si="57"/>
        <v>1813</v>
      </c>
      <c r="B1814" s="173">
        <v>19871218</v>
      </c>
      <c r="C1814">
        <v>68.25</v>
      </c>
      <c r="D1814" s="178" t="str">
        <f t="shared" si="56"/>
        <v>,(CAST('19871218' AS DateTime),68.25,0,N'MANTENIMIENTO',CAST('19000101' AS DateTime), N'999999999')</v>
      </c>
    </row>
    <row r="1815" spans="1:4" x14ac:dyDescent="0.25">
      <c r="A1815" s="178">
        <f t="shared" si="57"/>
        <v>1814</v>
      </c>
      <c r="B1815" s="173">
        <v>19871219</v>
      </c>
      <c r="C1815">
        <v>68.25</v>
      </c>
      <c r="D1815" s="178" t="str">
        <f t="shared" si="56"/>
        <v>,(CAST('19871219' AS DateTime),68.25,0,N'MANTENIMIENTO',CAST('19000101' AS DateTime), N'999999999')</v>
      </c>
    </row>
    <row r="1816" spans="1:4" x14ac:dyDescent="0.25">
      <c r="A1816" s="178">
        <f t="shared" si="57"/>
        <v>1815</v>
      </c>
      <c r="B1816" s="173">
        <v>19871220</v>
      </c>
      <c r="C1816">
        <v>68.25</v>
      </c>
      <c r="D1816" s="178" t="str">
        <f t="shared" si="56"/>
        <v>,(CAST('19871220' AS DateTime),68.25,0,N'MANTENIMIENTO',CAST('19000101' AS DateTime), N'999999999')</v>
      </c>
    </row>
    <row r="1817" spans="1:4" x14ac:dyDescent="0.25">
      <c r="A1817" s="178">
        <f t="shared" si="57"/>
        <v>1816</v>
      </c>
      <c r="B1817" s="173">
        <v>19871221</v>
      </c>
      <c r="C1817">
        <v>68.25</v>
      </c>
      <c r="D1817" s="178" t="str">
        <f t="shared" si="56"/>
        <v>,(CAST('19871221' AS DateTime),68.25,0,N'MANTENIMIENTO',CAST('19000101' AS DateTime), N'999999999')</v>
      </c>
    </row>
    <row r="1818" spans="1:4" x14ac:dyDescent="0.25">
      <c r="A1818" s="178">
        <f t="shared" si="57"/>
        <v>1817</v>
      </c>
      <c r="B1818" s="173">
        <v>19871222</v>
      </c>
      <c r="C1818">
        <v>68.25</v>
      </c>
      <c r="D1818" s="178" t="str">
        <f t="shared" si="56"/>
        <v>,(CAST('19871222' AS DateTime),68.25,0,N'MANTENIMIENTO',CAST('19000101' AS DateTime), N'999999999')</v>
      </c>
    </row>
    <row r="1819" spans="1:4" x14ac:dyDescent="0.25">
      <c r="A1819" s="178">
        <f t="shared" si="57"/>
        <v>1818</v>
      </c>
      <c r="B1819" s="173">
        <v>19871223</v>
      </c>
      <c r="C1819">
        <v>68.25</v>
      </c>
      <c r="D1819" s="178" t="str">
        <f t="shared" si="56"/>
        <v>,(CAST('19871223' AS DateTime),68.25,0,N'MANTENIMIENTO',CAST('19000101' AS DateTime), N'999999999')</v>
      </c>
    </row>
    <row r="1820" spans="1:4" x14ac:dyDescent="0.25">
      <c r="A1820" s="178">
        <f t="shared" si="57"/>
        <v>1819</v>
      </c>
      <c r="B1820" s="173">
        <v>19871224</v>
      </c>
      <c r="C1820">
        <v>68.75</v>
      </c>
      <c r="D1820" s="178" t="str">
        <f t="shared" si="56"/>
        <v>,(CAST('19871224' AS DateTime),68.75,0,N'MANTENIMIENTO',CAST('19000101' AS DateTime), N'999999999')</v>
      </c>
    </row>
    <row r="1821" spans="1:4" x14ac:dyDescent="0.25">
      <c r="A1821" s="178">
        <f t="shared" si="57"/>
        <v>1820</v>
      </c>
      <c r="B1821" s="173">
        <v>19871225</v>
      </c>
      <c r="C1821">
        <v>68.75</v>
      </c>
      <c r="D1821" s="178" t="str">
        <f t="shared" si="56"/>
        <v>,(CAST('19871225' AS DateTime),68.75,0,N'MANTENIMIENTO',CAST('19000101' AS DateTime), N'999999999')</v>
      </c>
    </row>
    <row r="1822" spans="1:4" x14ac:dyDescent="0.25">
      <c r="A1822" s="178">
        <f t="shared" si="57"/>
        <v>1821</v>
      </c>
      <c r="B1822" s="173">
        <v>19871226</v>
      </c>
      <c r="C1822">
        <v>68.75</v>
      </c>
      <c r="D1822" s="178" t="str">
        <f t="shared" si="56"/>
        <v>,(CAST('19871226' AS DateTime),68.75,0,N'MANTENIMIENTO',CAST('19000101' AS DateTime), N'999999999')</v>
      </c>
    </row>
    <row r="1823" spans="1:4" x14ac:dyDescent="0.25">
      <c r="A1823" s="178">
        <f t="shared" si="57"/>
        <v>1822</v>
      </c>
      <c r="B1823" s="173">
        <v>19871227</v>
      </c>
      <c r="C1823">
        <v>68.75</v>
      </c>
      <c r="D1823" s="178" t="str">
        <f t="shared" si="56"/>
        <v>,(CAST('19871227' AS DateTime),68.75,0,N'MANTENIMIENTO',CAST('19000101' AS DateTime), N'999999999')</v>
      </c>
    </row>
    <row r="1824" spans="1:4" x14ac:dyDescent="0.25">
      <c r="A1824" s="178">
        <f t="shared" si="57"/>
        <v>1823</v>
      </c>
      <c r="B1824" s="173">
        <v>19871228</v>
      </c>
      <c r="C1824">
        <v>68.75</v>
      </c>
      <c r="D1824" s="178" t="str">
        <f t="shared" si="56"/>
        <v>,(CAST('19871228' AS DateTime),68.75,0,N'MANTENIMIENTO',CAST('19000101' AS DateTime), N'999999999')</v>
      </c>
    </row>
    <row r="1825" spans="1:4" x14ac:dyDescent="0.25">
      <c r="A1825" s="178">
        <f t="shared" si="57"/>
        <v>1824</v>
      </c>
      <c r="B1825" s="173">
        <v>19871229</v>
      </c>
      <c r="C1825">
        <v>68.75</v>
      </c>
      <c r="D1825" s="178" t="str">
        <f t="shared" si="56"/>
        <v>,(CAST('19871229' AS DateTime),68.75,0,N'MANTENIMIENTO',CAST('19000101' AS DateTime), N'999999999')</v>
      </c>
    </row>
    <row r="1826" spans="1:4" x14ac:dyDescent="0.25">
      <c r="A1826" s="178">
        <f t="shared" si="57"/>
        <v>1825</v>
      </c>
      <c r="B1826" s="173">
        <v>19871230</v>
      </c>
      <c r="C1826">
        <v>68.75</v>
      </c>
      <c r="D1826" s="178" t="str">
        <f t="shared" si="56"/>
        <v>,(CAST('19871230' AS DateTime),68.75,0,N'MANTENIMIENTO',CAST('19000101' AS DateTime), N'999999999')</v>
      </c>
    </row>
    <row r="1827" spans="1:4" x14ac:dyDescent="0.25">
      <c r="A1827" s="178">
        <f t="shared" si="57"/>
        <v>1826</v>
      </c>
      <c r="B1827" s="173">
        <v>19871231</v>
      </c>
      <c r="C1827">
        <v>68.75</v>
      </c>
      <c r="D1827" s="178" t="str">
        <f t="shared" si="56"/>
        <v>,(CAST('19871231' AS DateTime),68.75,0,N'MANTENIMIENTO',CAST('19000101' AS DateTime), N'999999999')</v>
      </c>
    </row>
    <row r="1828" spans="1:4" x14ac:dyDescent="0.25">
      <c r="A1828" s="178">
        <f t="shared" si="57"/>
        <v>1827</v>
      </c>
      <c r="B1828" s="173">
        <v>19880101</v>
      </c>
      <c r="C1828">
        <v>68.75</v>
      </c>
      <c r="D1828" s="178" t="str">
        <f t="shared" si="56"/>
        <v>,(CAST('19880101' AS DateTime),68.75,0,N'MANTENIMIENTO',CAST('19000101' AS DateTime), N'999999999')</v>
      </c>
    </row>
    <row r="1829" spans="1:4" x14ac:dyDescent="0.25">
      <c r="A1829" s="178">
        <f t="shared" si="57"/>
        <v>1828</v>
      </c>
      <c r="B1829" s="173">
        <v>19880102</v>
      </c>
      <c r="C1829">
        <v>68.75</v>
      </c>
      <c r="D1829" s="178" t="str">
        <f t="shared" si="56"/>
        <v>,(CAST('19880102' AS DateTime),68.75,0,N'MANTENIMIENTO',CAST('19000101' AS DateTime), N'999999999')</v>
      </c>
    </row>
    <row r="1830" spans="1:4" x14ac:dyDescent="0.25">
      <c r="A1830" s="178">
        <f t="shared" si="57"/>
        <v>1829</v>
      </c>
      <c r="B1830" s="173">
        <v>19880103</v>
      </c>
      <c r="C1830">
        <v>68.75</v>
      </c>
      <c r="D1830" s="178" t="str">
        <f t="shared" si="56"/>
        <v>,(CAST('19880103' AS DateTime),68.75,0,N'MANTENIMIENTO',CAST('19000101' AS DateTime), N'999999999')</v>
      </c>
    </row>
    <row r="1831" spans="1:4" x14ac:dyDescent="0.25">
      <c r="A1831" s="178">
        <f t="shared" si="57"/>
        <v>1830</v>
      </c>
      <c r="B1831" s="173">
        <v>19880104</v>
      </c>
      <c r="C1831">
        <v>68.75</v>
      </c>
      <c r="D1831" s="178" t="str">
        <f t="shared" si="56"/>
        <v>,(CAST('19880104' AS DateTime),68.75,0,N'MANTENIMIENTO',CAST('19000101' AS DateTime), N'999999999')</v>
      </c>
    </row>
    <row r="1832" spans="1:4" x14ac:dyDescent="0.25">
      <c r="A1832" s="178">
        <f t="shared" si="57"/>
        <v>1831</v>
      </c>
      <c r="B1832" s="173">
        <v>19880105</v>
      </c>
      <c r="C1832">
        <v>68.75</v>
      </c>
      <c r="D1832" s="178" t="str">
        <f t="shared" si="56"/>
        <v>,(CAST('19880105' AS DateTime),68.75,0,N'MANTENIMIENTO',CAST('19000101' AS DateTime), N'999999999')</v>
      </c>
    </row>
    <row r="1833" spans="1:4" x14ac:dyDescent="0.25">
      <c r="A1833" s="178">
        <f t="shared" si="57"/>
        <v>1832</v>
      </c>
      <c r="B1833" s="173">
        <v>19880106</v>
      </c>
      <c r="C1833">
        <v>68.75</v>
      </c>
      <c r="D1833" s="178" t="str">
        <f t="shared" si="56"/>
        <v>,(CAST('19880106' AS DateTime),68.75,0,N'MANTENIMIENTO',CAST('19000101' AS DateTime), N'999999999')</v>
      </c>
    </row>
    <row r="1834" spans="1:4" x14ac:dyDescent="0.25">
      <c r="A1834" s="178">
        <f t="shared" si="57"/>
        <v>1833</v>
      </c>
      <c r="B1834" s="173">
        <v>19880107</v>
      </c>
      <c r="C1834">
        <v>68.75</v>
      </c>
      <c r="D1834" s="178" t="str">
        <f t="shared" si="56"/>
        <v>,(CAST('19880107' AS DateTime),68.75,0,N'MANTENIMIENTO',CAST('19000101' AS DateTime), N'999999999')</v>
      </c>
    </row>
    <row r="1835" spans="1:4" x14ac:dyDescent="0.25">
      <c r="A1835" s="178">
        <f t="shared" si="57"/>
        <v>1834</v>
      </c>
      <c r="B1835" s="173">
        <v>19880108</v>
      </c>
      <c r="C1835">
        <v>68.75</v>
      </c>
      <c r="D1835" s="178" t="str">
        <f t="shared" si="56"/>
        <v>,(CAST('19880108' AS DateTime),68.75,0,N'MANTENIMIENTO',CAST('19000101' AS DateTime), N'999999999')</v>
      </c>
    </row>
    <row r="1836" spans="1:4" x14ac:dyDescent="0.25">
      <c r="A1836" s="178">
        <f t="shared" si="57"/>
        <v>1835</v>
      </c>
      <c r="B1836" s="173">
        <v>19880109</v>
      </c>
      <c r="C1836">
        <v>68.75</v>
      </c>
      <c r="D1836" s="178" t="str">
        <f t="shared" si="56"/>
        <v>,(CAST('19880109' AS DateTime),68.75,0,N'MANTENIMIENTO',CAST('19000101' AS DateTime), N'999999999')</v>
      </c>
    </row>
    <row r="1837" spans="1:4" x14ac:dyDescent="0.25">
      <c r="A1837" s="178">
        <f t="shared" si="57"/>
        <v>1836</v>
      </c>
      <c r="B1837" s="173">
        <v>19880110</v>
      </c>
      <c r="C1837">
        <v>68.75</v>
      </c>
      <c r="D1837" s="178" t="str">
        <f t="shared" si="56"/>
        <v>,(CAST('19880110' AS DateTime),68.75,0,N'MANTENIMIENTO',CAST('19000101' AS DateTime), N'999999999')</v>
      </c>
    </row>
    <row r="1838" spans="1:4" x14ac:dyDescent="0.25">
      <c r="A1838" s="178">
        <f t="shared" si="57"/>
        <v>1837</v>
      </c>
      <c r="B1838" s="173">
        <v>19880111</v>
      </c>
      <c r="C1838">
        <v>68.75</v>
      </c>
      <c r="D1838" s="178" t="str">
        <f t="shared" si="56"/>
        <v>,(CAST('19880111' AS DateTime),68.75,0,N'MANTENIMIENTO',CAST('19000101' AS DateTime), N'999999999')</v>
      </c>
    </row>
    <row r="1839" spans="1:4" x14ac:dyDescent="0.25">
      <c r="A1839" s="178">
        <f t="shared" si="57"/>
        <v>1838</v>
      </c>
      <c r="B1839" s="173">
        <v>19880112</v>
      </c>
      <c r="C1839">
        <v>68.75</v>
      </c>
      <c r="D1839" s="178" t="str">
        <f t="shared" si="56"/>
        <v>,(CAST('19880112' AS DateTime),68.75,0,N'MANTENIMIENTO',CAST('19000101' AS DateTime), N'999999999')</v>
      </c>
    </row>
    <row r="1840" spans="1:4" x14ac:dyDescent="0.25">
      <c r="A1840" s="178">
        <f t="shared" si="57"/>
        <v>1839</v>
      </c>
      <c r="B1840" s="173">
        <v>19880113</v>
      </c>
      <c r="C1840">
        <v>68.75</v>
      </c>
      <c r="D1840" s="178" t="str">
        <f t="shared" si="56"/>
        <v>,(CAST('19880113' AS DateTime),68.75,0,N'MANTENIMIENTO',CAST('19000101' AS DateTime), N'999999999')</v>
      </c>
    </row>
    <row r="1841" spans="1:4" x14ac:dyDescent="0.25">
      <c r="A1841" s="178">
        <f t="shared" si="57"/>
        <v>1840</v>
      </c>
      <c r="B1841" s="173">
        <v>19880114</v>
      </c>
      <c r="C1841">
        <v>68.75</v>
      </c>
      <c r="D1841" s="178" t="str">
        <f t="shared" si="56"/>
        <v>,(CAST('19880114' AS DateTime),68.75,0,N'MANTENIMIENTO',CAST('19000101' AS DateTime), N'999999999')</v>
      </c>
    </row>
    <row r="1842" spans="1:4" x14ac:dyDescent="0.25">
      <c r="A1842" s="178">
        <f t="shared" si="57"/>
        <v>1841</v>
      </c>
      <c r="B1842" s="173">
        <v>19880115</v>
      </c>
      <c r="C1842">
        <v>68.75</v>
      </c>
      <c r="D1842" s="178" t="str">
        <f t="shared" si="56"/>
        <v>,(CAST('19880115' AS DateTime),68.75,0,N'MANTENIMIENTO',CAST('19000101' AS DateTime), N'999999999')</v>
      </c>
    </row>
    <row r="1843" spans="1:4" x14ac:dyDescent="0.25">
      <c r="A1843" s="178">
        <f t="shared" si="57"/>
        <v>1842</v>
      </c>
      <c r="B1843" s="173">
        <v>19880116</v>
      </c>
      <c r="C1843">
        <v>68.75</v>
      </c>
      <c r="D1843" s="178" t="str">
        <f t="shared" si="56"/>
        <v>,(CAST('19880116' AS DateTime),68.75,0,N'MANTENIMIENTO',CAST('19000101' AS DateTime), N'999999999')</v>
      </c>
    </row>
    <row r="1844" spans="1:4" x14ac:dyDescent="0.25">
      <c r="A1844" s="178">
        <f t="shared" si="57"/>
        <v>1843</v>
      </c>
      <c r="B1844" s="173">
        <v>19880117</v>
      </c>
      <c r="C1844">
        <v>68.75</v>
      </c>
      <c r="D1844" s="178" t="str">
        <f t="shared" si="56"/>
        <v>,(CAST('19880117' AS DateTime),68.75,0,N'MANTENIMIENTO',CAST('19000101' AS DateTime), N'999999999')</v>
      </c>
    </row>
    <row r="1845" spans="1:4" x14ac:dyDescent="0.25">
      <c r="A1845" s="178">
        <f t="shared" si="57"/>
        <v>1844</v>
      </c>
      <c r="B1845" s="173">
        <v>19880118</v>
      </c>
      <c r="C1845">
        <v>72.95</v>
      </c>
      <c r="D1845" s="178" t="str">
        <f t="shared" si="56"/>
        <v>,(CAST('19880118' AS DateTime),72.95,0,N'MANTENIMIENTO',CAST('19000101' AS DateTime), N'999999999')</v>
      </c>
    </row>
    <row r="1846" spans="1:4" x14ac:dyDescent="0.25">
      <c r="A1846" s="178">
        <f t="shared" si="57"/>
        <v>1845</v>
      </c>
      <c r="B1846" s="173">
        <v>19880119</v>
      </c>
      <c r="C1846">
        <v>72.95</v>
      </c>
      <c r="D1846" s="178" t="str">
        <f t="shared" si="56"/>
        <v>,(CAST('19880119' AS DateTime),72.95,0,N'MANTENIMIENTO',CAST('19000101' AS DateTime), N'999999999')</v>
      </c>
    </row>
    <row r="1847" spans="1:4" x14ac:dyDescent="0.25">
      <c r="A1847" s="178">
        <f t="shared" si="57"/>
        <v>1846</v>
      </c>
      <c r="B1847" s="173">
        <v>19880120</v>
      </c>
      <c r="C1847">
        <v>72.95</v>
      </c>
      <c r="D1847" s="178" t="str">
        <f t="shared" si="56"/>
        <v>,(CAST('19880120' AS DateTime),72.95,0,N'MANTENIMIENTO',CAST('19000101' AS DateTime), N'999999999')</v>
      </c>
    </row>
    <row r="1848" spans="1:4" x14ac:dyDescent="0.25">
      <c r="A1848" s="178">
        <f t="shared" si="57"/>
        <v>1847</v>
      </c>
      <c r="B1848" s="173">
        <v>19880121</v>
      </c>
      <c r="C1848">
        <v>72.95</v>
      </c>
      <c r="D1848" s="178" t="str">
        <f t="shared" si="56"/>
        <v>,(CAST('19880121' AS DateTime),72.95,0,N'MANTENIMIENTO',CAST('19000101' AS DateTime), N'999999999')</v>
      </c>
    </row>
    <row r="1849" spans="1:4" x14ac:dyDescent="0.25">
      <c r="A1849" s="178">
        <f t="shared" si="57"/>
        <v>1848</v>
      </c>
      <c r="B1849" s="173">
        <v>19880122</v>
      </c>
      <c r="C1849">
        <v>72.95</v>
      </c>
      <c r="D1849" s="178" t="str">
        <f t="shared" si="56"/>
        <v>,(CAST('19880122' AS DateTime),72.95,0,N'MANTENIMIENTO',CAST('19000101' AS DateTime), N'999999999')</v>
      </c>
    </row>
    <row r="1850" spans="1:4" x14ac:dyDescent="0.25">
      <c r="A1850" s="178">
        <f t="shared" si="57"/>
        <v>1849</v>
      </c>
      <c r="B1850" s="173">
        <v>19880123</v>
      </c>
      <c r="C1850">
        <v>72.95</v>
      </c>
      <c r="D1850" s="178" t="str">
        <f t="shared" si="56"/>
        <v>,(CAST('19880123' AS DateTime),72.95,0,N'MANTENIMIENTO',CAST('19000101' AS DateTime), N'999999999')</v>
      </c>
    </row>
    <row r="1851" spans="1:4" x14ac:dyDescent="0.25">
      <c r="A1851" s="178">
        <f t="shared" si="57"/>
        <v>1850</v>
      </c>
      <c r="B1851" s="173">
        <v>19880124</v>
      </c>
      <c r="C1851">
        <v>72.95</v>
      </c>
      <c r="D1851" s="178" t="str">
        <f t="shared" si="56"/>
        <v>,(CAST('19880124' AS DateTime),72.95,0,N'MANTENIMIENTO',CAST('19000101' AS DateTime), N'999999999')</v>
      </c>
    </row>
    <row r="1852" spans="1:4" x14ac:dyDescent="0.25">
      <c r="A1852" s="178">
        <f t="shared" si="57"/>
        <v>1851</v>
      </c>
      <c r="B1852" s="173">
        <v>19880125</v>
      </c>
      <c r="C1852">
        <v>72.95</v>
      </c>
      <c r="D1852" s="178" t="str">
        <f t="shared" si="56"/>
        <v>,(CAST('19880125' AS DateTime),72.95,0,N'MANTENIMIENTO',CAST('19000101' AS DateTime), N'999999999')</v>
      </c>
    </row>
    <row r="1853" spans="1:4" x14ac:dyDescent="0.25">
      <c r="A1853" s="178">
        <f t="shared" si="57"/>
        <v>1852</v>
      </c>
      <c r="B1853" s="173">
        <v>19880126</v>
      </c>
      <c r="C1853">
        <v>72.95</v>
      </c>
      <c r="D1853" s="178" t="str">
        <f t="shared" si="56"/>
        <v>,(CAST('19880126' AS DateTime),72.95,0,N'MANTENIMIENTO',CAST('19000101' AS DateTime), N'999999999')</v>
      </c>
    </row>
    <row r="1854" spans="1:4" x14ac:dyDescent="0.25">
      <c r="A1854" s="178">
        <f t="shared" si="57"/>
        <v>1853</v>
      </c>
      <c r="B1854" s="173">
        <v>19880127</v>
      </c>
      <c r="C1854">
        <v>72.95</v>
      </c>
      <c r="D1854" s="178" t="str">
        <f t="shared" si="56"/>
        <v>,(CAST('19880127' AS DateTime),72.95,0,N'MANTENIMIENTO',CAST('19000101' AS DateTime), N'999999999')</v>
      </c>
    </row>
    <row r="1855" spans="1:4" x14ac:dyDescent="0.25">
      <c r="A1855" s="178">
        <f t="shared" si="57"/>
        <v>1854</v>
      </c>
      <c r="B1855" s="173">
        <v>19880128</v>
      </c>
      <c r="C1855">
        <v>72.95</v>
      </c>
      <c r="D1855" s="178" t="str">
        <f t="shared" si="56"/>
        <v>,(CAST('19880128' AS DateTime),72.95,0,N'MANTENIMIENTO',CAST('19000101' AS DateTime), N'999999999')</v>
      </c>
    </row>
    <row r="1856" spans="1:4" x14ac:dyDescent="0.25">
      <c r="A1856" s="178">
        <f t="shared" si="57"/>
        <v>1855</v>
      </c>
      <c r="B1856" s="173">
        <v>19880129</v>
      </c>
      <c r="C1856">
        <v>72.95</v>
      </c>
      <c r="D1856" s="178" t="str">
        <f t="shared" si="56"/>
        <v>,(CAST('19880129' AS DateTime),72.95,0,N'MANTENIMIENTO',CAST('19000101' AS DateTime), N'999999999')</v>
      </c>
    </row>
    <row r="1857" spans="1:4" x14ac:dyDescent="0.25">
      <c r="A1857" s="178">
        <f t="shared" si="57"/>
        <v>1856</v>
      </c>
      <c r="B1857" s="173">
        <v>19880130</v>
      </c>
      <c r="C1857">
        <v>72.95</v>
      </c>
      <c r="D1857" s="178" t="str">
        <f t="shared" si="56"/>
        <v>,(CAST('19880130' AS DateTime),72.95,0,N'MANTENIMIENTO',CAST('19000101' AS DateTime), N'999999999')</v>
      </c>
    </row>
    <row r="1858" spans="1:4" x14ac:dyDescent="0.25">
      <c r="A1858" s="178">
        <f t="shared" si="57"/>
        <v>1857</v>
      </c>
      <c r="B1858" s="173">
        <v>19880131</v>
      </c>
      <c r="C1858">
        <v>72.95</v>
      </c>
      <c r="D1858" s="178" t="str">
        <f t="shared" si="56"/>
        <v>,(CAST('19880131' AS DateTime),72.95,0,N'MANTENIMIENTO',CAST('19000101' AS DateTime), N'999999999')</v>
      </c>
    </row>
    <row r="1859" spans="1:4" x14ac:dyDescent="0.25">
      <c r="A1859" s="178">
        <f t="shared" si="57"/>
        <v>1858</v>
      </c>
      <c r="B1859" s="173">
        <v>19880201</v>
      </c>
      <c r="C1859">
        <v>72.95</v>
      </c>
      <c r="D1859" s="178" t="str">
        <f t="shared" ref="D1859:D1922" si="58">+CONCATENATE(",(CAST(","'",B1859,"'"," AS DateTime),",(SUBSTITUTE(C1859,",",".")),",0,N'MANTENIMIENTO',CAST('19000101' AS DateTime), N'999999999')")</f>
        <v>,(CAST('19880201' AS DateTime),72.95,0,N'MANTENIMIENTO',CAST('19000101' AS DateTime), N'999999999')</v>
      </c>
    </row>
    <row r="1860" spans="1:4" x14ac:dyDescent="0.25">
      <c r="A1860" s="178">
        <f t="shared" ref="A1860:A1923" si="59">A1859+1</f>
        <v>1859</v>
      </c>
      <c r="B1860" s="173">
        <v>19880202</v>
      </c>
      <c r="C1860">
        <v>72.95</v>
      </c>
      <c r="D1860" s="178" t="str">
        <f t="shared" si="58"/>
        <v>,(CAST('19880202' AS DateTime),72.95,0,N'MANTENIMIENTO',CAST('19000101' AS DateTime), N'999999999')</v>
      </c>
    </row>
    <row r="1861" spans="1:4" x14ac:dyDescent="0.25">
      <c r="A1861" s="178">
        <f t="shared" si="59"/>
        <v>1860</v>
      </c>
      <c r="B1861" s="173">
        <v>19880203</v>
      </c>
      <c r="C1861">
        <v>72.95</v>
      </c>
      <c r="D1861" s="178" t="str">
        <f t="shared" si="58"/>
        <v>,(CAST('19880203' AS DateTime),72.95,0,N'MANTENIMIENTO',CAST('19000101' AS DateTime), N'999999999')</v>
      </c>
    </row>
    <row r="1862" spans="1:4" x14ac:dyDescent="0.25">
      <c r="A1862" s="178">
        <f t="shared" si="59"/>
        <v>1861</v>
      </c>
      <c r="B1862" s="173">
        <v>19880204</v>
      </c>
      <c r="C1862">
        <v>72.95</v>
      </c>
      <c r="D1862" s="178" t="str">
        <f t="shared" si="58"/>
        <v>,(CAST('19880204' AS DateTime),72.95,0,N'MANTENIMIENTO',CAST('19000101' AS DateTime), N'999999999')</v>
      </c>
    </row>
    <row r="1863" spans="1:4" x14ac:dyDescent="0.25">
      <c r="A1863" s="178">
        <f t="shared" si="59"/>
        <v>1862</v>
      </c>
      <c r="B1863" s="173">
        <v>19880205</v>
      </c>
      <c r="C1863">
        <v>72.95</v>
      </c>
      <c r="D1863" s="178" t="str">
        <f t="shared" si="58"/>
        <v>,(CAST('19880205' AS DateTime),72.95,0,N'MANTENIMIENTO',CAST('19000101' AS DateTime), N'999999999')</v>
      </c>
    </row>
    <row r="1864" spans="1:4" x14ac:dyDescent="0.25">
      <c r="A1864" s="178">
        <f t="shared" si="59"/>
        <v>1863</v>
      </c>
      <c r="B1864" s="173">
        <v>19880206</v>
      </c>
      <c r="C1864">
        <v>72.95</v>
      </c>
      <c r="D1864" s="178" t="str">
        <f t="shared" si="58"/>
        <v>,(CAST('19880206' AS DateTime),72.95,0,N'MANTENIMIENTO',CAST('19000101' AS DateTime), N'999999999')</v>
      </c>
    </row>
    <row r="1865" spans="1:4" x14ac:dyDescent="0.25">
      <c r="A1865" s="178">
        <f t="shared" si="59"/>
        <v>1864</v>
      </c>
      <c r="B1865" s="173">
        <v>19880207</v>
      </c>
      <c r="C1865">
        <v>72.95</v>
      </c>
      <c r="D1865" s="178" t="str">
        <f t="shared" si="58"/>
        <v>,(CAST('19880207' AS DateTime),72.95,0,N'MANTENIMIENTO',CAST('19000101' AS DateTime), N'999999999')</v>
      </c>
    </row>
    <row r="1866" spans="1:4" x14ac:dyDescent="0.25">
      <c r="A1866" s="178">
        <f t="shared" si="59"/>
        <v>1865</v>
      </c>
      <c r="B1866" s="173">
        <v>19880208</v>
      </c>
      <c r="C1866">
        <v>72.95</v>
      </c>
      <c r="D1866" s="178" t="str">
        <f t="shared" si="58"/>
        <v>,(CAST('19880208' AS DateTime),72.95,0,N'MANTENIMIENTO',CAST('19000101' AS DateTime), N'999999999')</v>
      </c>
    </row>
    <row r="1867" spans="1:4" x14ac:dyDescent="0.25">
      <c r="A1867" s="178">
        <f t="shared" si="59"/>
        <v>1866</v>
      </c>
      <c r="B1867" s="173">
        <v>19880209</v>
      </c>
      <c r="C1867">
        <v>72.95</v>
      </c>
      <c r="D1867" s="178" t="str">
        <f t="shared" si="58"/>
        <v>,(CAST('19880209' AS DateTime),72.95,0,N'MANTENIMIENTO',CAST('19000101' AS DateTime), N'999999999')</v>
      </c>
    </row>
    <row r="1868" spans="1:4" x14ac:dyDescent="0.25">
      <c r="A1868" s="178">
        <f t="shared" si="59"/>
        <v>1867</v>
      </c>
      <c r="B1868" s="173">
        <v>19880210</v>
      </c>
      <c r="C1868">
        <v>72.95</v>
      </c>
      <c r="D1868" s="178" t="str">
        <f t="shared" si="58"/>
        <v>,(CAST('19880210' AS DateTime),72.95,0,N'MANTENIMIENTO',CAST('19000101' AS DateTime), N'999999999')</v>
      </c>
    </row>
    <row r="1869" spans="1:4" x14ac:dyDescent="0.25">
      <c r="A1869" s="178">
        <f t="shared" si="59"/>
        <v>1868</v>
      </c>
      <c r="B1869" s="173">
        <v>19880211</v>
      </c>
      <c r="C1869">
        <v>72.95</v>
      </c>
      <c r="D1869" s="178" t="str">
        <f t="shared" si="58"/>
        <v>,(CAST('19880211' AS DateTime),72.95,0,N'MANTENIMIENTO',CAST('19000101' AS DateTime), N'999999999')</v>
      </c>
    </row>
    <row r="1870" spans="1:4" x14ac:dyDescent="0.25">
      <c r="A1870" s="178">
        <f t="shared" si="59"/>
        <v>1869</v>
      </c>
      <c r="B1870" s="173">
        <v>19880212</v>
      </c>
      <c r="C1870">
        <v>72.95</v>
      </c>
      <c r="D1870" s="178" t="str">
        <f t="shared" si="58"/>
        <v>,(CAST('19880212' AS DateTime),72.95,0,N'MANTENIMIENTO',CAST('19000101' AS DateTime), N'999999999')</v>
      </c>
    </row>
    <row r="1871" spans="1:4" x14ac:dyDescent="0.25">
      <c r="A1871" s="178">
        <f t="shared" si="59"/>
        <v>1870</v>
      </c>
      <c r="B1871" s="173">
        <v>19880213</v>
      </c>
      <c r="C1871">
        <v>72.95</v>
      </c>
      <c r="D1871" s="178" t="str">
        <f t="shared" si="58"/>
        <v>,(CAST('19880213' AS DateTime),72.95,0,N'MANTENIMIENTO',CAST('19000101' AS DateTime), N'999999999')</v>
      </c>
    </row>
    <row r="1872" spans="1:4" x14ac:dyDescent="0.25">
      <c r="A1872" s="178">
        <f t="shared" si="59"/>
        <v>1871</v>
      </c>
      <c r="B1872" s="173">
        <v>19880214</v>
      </c>
      <c r="C1872">
        <v>72.95</v>
      </c>
      <c r="D1872" s="178" t="str">
        <f t="shared" si="58"/>
        <v>,(CAST('19880214' AS DateTime),72.95,0,N'MANTENIMIENTO',CAST('19000101' AS DateTime), N'999999999')</v>
      </c>
    </row>
    <row r="1873" spans="1:4" x14ac:dyDescent="0.25">
      <c r="A1873" s="178">
        <f t="shared" si="59"/>
        <v>1872</v>
      </c>
      <c r="B1873" s="173">
        <v>19880215</v>
      </c>
      <c r="C1873">
        <v>72.95</v>
      </c>
      <c r="D1873" s="178" t="str">
        <f t="shared" si="58"/>
        <v>,(CAST('19880215' AS DateTime),72.95,0,N'MANTENIMIENTO',CAST('19000101' AS DateTime), N'999999999')</v>
      </c>
    </row>
    <row r="1874" spans="1:4" x14ac:dyDescent="0.25">
      <c r="A1874" s="178">
        <f t="shared" si="59"/>
        <v>1873</v>
      </c>
      <c r="B1874" s="173">
        <v>19880216</v>
      </c>
      <c r="C1874">
        <v>72.95</v>
      </c>
      <c r="D1874" s="178" t="str">
        <f t="shared" si="58"/>
        <v>,(CAST('19880216' AS DateTime),72.95,0,N'MANTENIMIENTO',CAST('19000101' AS DateTime), N'999999999')</v>
      </c>
    </row>
    <row r="1875" spans="1:4" x14ac:dyDescent="0.25">
      <c r="A1875" s="178">
        <f t="shared" si="59"/>
        <v>1874</v>
      </c>
      <c r="B1875" s="173">
        <v>19880217</v>
      </c>
      <c r="C1875">
        <v>72.95</v>
      </c>
      <c r="D1875" s="178" t="str">
        <f t="shared" si="58"/>
        <v>,(CAST('19880217' AS DateTime),72.95,0,N'MANTENIMIENTO',CAST('19000101' AS DateTime), N'999999999')</v>
      </c>
    </row>
    <row r="1876" spans="1:4" x14ac:dyDescent="0.25">
      <c r="A1876" s="178">
        <f t="shared" si="59"/>
        <v>1875</v>
      </c>
      <c r="B1876" s="173">
        <v>19880218</v>
      </c>
      <c r="C1876">
        <v>72.95</v>
      </c>
      <c r="D1876" s="178" t="str">
        <f t="shared" si="58"/>
        <v>,(CAST('19880218' AS DateTime),72.95,0,N'MANTENIMIENTO',CAST('19000101' AS DateTime), N'999999999')</v>
      </c>
    </row>
    <row r="1877" spans="1:4" x14ac:dyDescent="0.25">
      <c r="A1877" s="178">
        <f t="shared" si="59"/>
        <v>1876</v>
      </c>
      <c r="B1877" s="173">
        <v>19880219</v>
      </c>
      <c r="C1877">
        <v>72.95</v>
      </c>
      <c r="D1877" s="178" t="str">
        <f t="shared" si="58"/>
        <v>,(CAST('19880219' AS DateTime),72.95,0,N'MANTENIMIENTO',CAST('19000101' AS DateTime), N'999999999')</v>
      </c>
    </row>
    <row r="1878" spans="1:4" x14ac:dyDescent="0.25">
      <c r="A1878" s="178">
        <f t="shared" si="59"/>
        <v>1877</v>
      </c>
      <c r="B1878" s="173">
        <v>19880220</v>
      </c>
      <c r="C1878">
        <v>72.95</v>
      </c>
      <c r="D1878" s="178" t="str">
        <f t="shared" si="58"/>
        <v>,(CAST('19880220' AS DateTime),72.95,0,N'MANTENIMIENTO',CAST('19000101' AS DateTime), N'999999999')</v>
      </c>
    </row>
    <row r="1879" spans="1:4" x14ac:dyDescent="0.25">
      <c r="A1879" s="178">
        <f t="shared" si="59"/>
        <v>1878</v>
      </c>
      <c r="B1879" s="173">
        <v>19880221</v>
      </c>
      <c r="C1879">
        <v>72.95</v>
      </c>
      <c r="D1879" s="178" t="str">
        <f t="shared" si="58"/>
        <v>,(CAST('19880221' AS DateTime),72.95,0,N'MANTENIMIENTO',CAST('19000101' AS DateTime), N'999999999')</v>
      </c>
    </row>
    <row r="1880" spans="1:4" x14ac:dyDescent="0.25">
      <c r="A1880" s="178">
        <f t="shared" si="59"/>
        <v>1879</v>
      </c>
      <c r="B1880" s="173">
        <v>19880222</v>
      </c>
      <c r="C1880">
        <v>72.95</v>
      </c>
      <c r="D1880" s="178" t="str">
        <f t="shared" si="58"/>
        <v>,(CAST('19880222' AS DateTime),72.95,0,N'MANTENIMIENTO',CAST('19000101' AS DateTime), N'999999999')</v>
      </c>
    </row>
    <row r="1881" spans="1:4" x14ac:dyDescent="0.25">
      <c r="A1881" s="178">
        <f t="shared" si="59"/>
        <v>1880</v>
      </c>
      <c r="B1881" s="173">
        <v>19880223</v>
      </c>
      <c r="C1881">
        <v>72.95</v>
      </c>
      <c r="D1881" s="178" t="str">
        <f t="shared" si="58"/>
        <v>,(CAST('19880223' AS DateTime),72.95,0,N'MANTENIMIENTO',CAST('19000101' AS DateTime), N'999999999')</v>
      </c>
    </row>
    <row r="1882" spans="1:4" x14ac:dyDescent="0.25">
      <c r="A1882" s="178">
        <f t="shared" si="59"/>
        <v>1881</v>
      </c>
      <c r="B1882" s="173">
        <v>19880224</v>
      </c>
      <c r="C1882">
        <v>72.95</v>
      </c>
      <c r="D1882" s="178" t="str">
        <f t="shared" si="58"/>
        <v>,(CAST('19880224' AS DateTime),72.95,0,N'MANTENIMIENTO',CAST('19000101' AS DateTime), N'999999999')</v>
      </c>
    </row>
    <row r="1883" spans="1:4" x14ac:dyDescent="0.25">
      <c r="A1883" s="178">
        <f t="shared" si="59"/>
        <v>1882</v>
      </c>
      <c r="B1883" s="173">
        <v>19880225</v>
      </c>
      <c r="C1883">
        <v>73.2</v>
      </c>
      <c r="D1883" s="178" t="str">
        <f t="shared" si="58"/>
        <v>,(CAST('19880225' AS DateTime),73.2,0,N'MANTENIMIENTO',CAST('19000101' AS DateTime), N'999999999')</v>
      </c>
    </row>
    <row r="1884" spans="1:4" x14ac:dyDescent="0.25">
      <c r="A1884" s="178">
        <f t="shared" si="59"/>
        <v>1883</v>
      </c>
      <c r="B1884" s="173">
        <v>19880226</v>
      </c>
      <c r="C1884">
        <v>73.2</v>
      </c>
      <c r="D1884" s="178" t="str">
        <f t="shared" si="58"/>
        <v>,(CAST('19880226' AS DateTime),73.2,0,N'MANTENIMIENTO',CAST('19000101' AS DateTime), N'999999999')</v>
      </c>
    </row>
    <row r="1885" spans="1:4" x14ac:dyDescent="0.25">
      <c r="A1885" s="178">
        <f t="shared" si="59"/>
        <v>1884</v>
      </c>
      <c r="B1885" s="173">
        <v>19880227</v>
      </c>
      <c r="C1885">
        <v>73.2</v>
      </c>
      <c r="D1885" s="178" t="str">
        <f t="shared" si="58"/>
        <v>,(CAST('19880227' AS DateTime),73.2,0,N'MANTENIMIENTO',CAST('19000101' AS DateTime), N'999999999')</v>
      </c>
    </row>
    <row r="1886" spans="1:4" x14ac:dyDescent="0.25">
      <c r="A1886" s="178">
        <f t="shared" si="59"/>
        <v>1885</v>
      </c>
      <c r="B1886" s="173">
        <v>19880228</v>
      </c>
      <c r="C1886">
        <v>73.2</v>
      </c>
      <c r="D1886" s="178" t="str">
        <f t="shared" si="58"/>
        <v>,(CAST('19880228' AS DateTime),73.2,0,N'MANTENIMIENTO',CAST('19000101' AS DateTime), N'999999999')</v>
      </c>
    </row>
    <row r="1887" spans="1:4" x14ac:dyDescent="0.25">
      <c r="A1887" s="178">
        <f t="shared" si="59"/>
        <v>1886</v>
      </c>
      <c r="B1887" s="173">
        <v>19880229</v>
      </c>
      <c r="C1887">
        <v>73.2</v>
      </c>
      <c r="D1887" s="178" t="str">
        <f t="shared" si="58"/>
        <v>,(CAST('19880229' AS DateTime),73.2,0,N'MANTENIMIENTO',CAST('19000101' AS DateTime), N'999999999')</v>
      </c>
    </row>
    <row r="1888" spans="1:4" x14ac:dyDescent="0.25">
      <c r="A1888" s="178">
        <f t="shared" si="59"/>
        <v>1887</v>
      </c>
      <c r="B1888" s="173">
        <v>19880301</v>
      </c>
      <c r="C1888">
        <v>73.2</v>
      </c>
      <c r="D1888" s="178" t="str">
        <f t="shared" si="58"/>
        <v>,(CAST('19880301' AS DateTime),73.2,0,N'MANTENIMIENTO',CAST('19000101' AS DateTime), N'999999999')</v>
      </c>
    </row>
    <row r="1889" spans="1:4" x14ac:dyDescent="0.25">
      <c r="A1889" s="178">
        <f t="shared" si="59"/>
        <v>1888</v>
      </c>
      <c r="B1889" s="173">
        <v>19880302</v>
      </c>
      <c r="C1889">
        <v>73.2</v>
      </c>
      <c r="D1889" s="178" t="str">
        <f t="shared" si="58"/>
        <v>,(CAST('19880302' AS DateTime),73.2,0,N'MANTENIMIENTO',CAST('19000101' AS DateTime), N'999999999')</v>
      </c>
    </row>
    <row r="1890" spans="1:4" x14ac:dyDescent="0.25">
      <c r="A1890" s="178">
        <f t="shared" si="59"/>
        <v>1889</v>
      </c>
      <c r="B1890" s="173">
        <v>19880303</v>
      </c>
      <c r="C1890">
        <v>73.2</v>
      </c>
      <c r="D1890" s="178" t="str">
        <f t="shared" si="58"/>
        <v>,(CAST('19880303' AS DateTime),73.2,0,N'MANTENIMIENTO',CAST('19000101' AS DateTime), N'999999999')</v>
      </c>
    </row>
    <row r="1891" spans="1:4" x14ac:dyDescent="0.25">
      <c r="A1891" s="178">
        <f t="shared" si="59"/>
        <v>1890</v>
      </c>
      <c r="B1891" s="173">
        <v>19880304</v>
      </c>
      <c r="C1891">
        <v>73.2</v>
      </c>
      <c r="D1891" s="178" t="str">
        <f t="shared" si="58"/>
        <v>,(CAST('19880304' AS DateTime),73.2,0,N'MANTENIMIENTO',CAST('19000101' AS DateTime), N'999999999')</v>
      </c>
    </row>
    <row r="1892" spans="1:4" x14ac:dyDescent="0.25">
      <c r="A1892" s="178">
        <f t="shared" si="59"/>
        <v>1891</v>
      </c>
      <c r="B1892" s="173">
        <v>19880305</v>
      </c>
      <c r="C1892">
        <v>73.2</v>
      </c>
      <c r="D1892" s="178" t="str">
        <f t="shared" si="58"/>
        <v>,(CAST('19880305' AS DateTime),73.2,0,N'MANTENIMIENTO',CAST('19000101' AS DateTime), N'999999999')</v>
      </c>
    </row>
    <row r="1893" spans="1:4" x14ac:dyDescent="0.25">
      <c r="A1893" s="178">
        <f t="shared" si="59"/>
        <v>1892</v>
      </c>
      <c r="B1893" s="173">
        <v>19880306</v>
      </c>
      <c r="C1893">
        <v>73.2</v>
      </c>
      <c r="D1893" s="178" t="str">
        <f t="shared" si="58"/>
        <v>,(CAST('19880306' AS DateTime),73.2,0,N'MANTENIMIENTO',CAST('19000101' AS DateTime), N'999999999')</v>
      </c>
    </row>
    <row r="1894" spans="1:4" x14ac:dyDescent="0.25">
      <c r="A1894" s="178">
        <f t="shared" si="59"/>
        <v>1893</v>
      </c>
      <c r="B1894" s="173">
        <v>19880307</v>
      </c>
      <c r="C1894">
        <v>73.2</v>
      </c>
      <c r="D1894" s="178" t="str">
        <f t="shared" si="58"/>
        <v>,(CAST('19880307' AS DateTime),73.2,0,N'MANTENIMIENTO',CAST('19000101' AS DateTime), N'999999999')</v>
      </c>
    </row>
    <row r="1895" spans="1:4" x14ac:dyDescent="0.25">
      <c r="A1895" s="178">
        <f t="shared" si="59"/>
        <v>1894</v>
      </c>
      <c r="B1895" s="173">
        <v>19880308</v>
      </c>
      <c r="C1895">
        <v>73.2</v>
      </c>
      <c r="D1895" s="178" t="str">
        <f t="shared" si="58"/>
        <v>,(CAST('19880308' AS DateTime),73.2,0,N'MANTENIMIENTO',CAST('19000101' AS DateTime), N'999999999')</v>
      </c>
    </row>
    <row r="1896" spans="1:4" x14ac:dyDescent="0.25">
      <c r="A1896" s="178">
        <f t="shared" si="59"/>
        <v>1895</v>
      </c>
      <c r="B1896" s="173">
        <v>19880309</v>
      </c>
      <c r="C1896">
        <v>73.2</v>
      </c>
      <c r="D1896" s="178" t="str">
        <f t="shared" si="58"/>
        <v>,(CAST('19880309' AS DateTime),73.2,0,N'MANTENIMIENTO',CAST('19000101' AS DateTime), N'999999999')</v>
      </c>
    </row>
    <row r="1897" spans="1:4" x14ac:dyDescent="0.25">
      <c r="A1897" s="178">
        <f t="shared" si="59"/>
        <v>1896</v>
      </c>
      <c r="B1897" s="173">
        <v>19880310</v>
      </c>
      <c r="C1897">
        <v>73.2</v>
      </c>
      <c r="D1897" s="178" t="str">
        <f t="shared" si="58"/>
        <v>,(CAST('19880310' AS DateTime),73.2,0,N'MANTENIMIENTO',CAST('19000101' AS DateTime), N'999999999')</v>
      </c>
    </row>
    <row r="1898" spans="1:4" x14ac:dyDescent="0.25">
      <c r="A1898" s="178">
        <f t="shared" si="59"/>
        <v>1897</v>
      </c>
      <c r="B1898" s="173">
        <v>19880311</v>
      </c>
      <c r="C1898">
        <v>73.2</v>
      </c>
      <c r="D1898" s="178" t="str">
        <f t="shared" si="58"/>
        <v>,(CAST('19880311' AS DateTime),73.2,0,N'MANTENIMIENTO',CAST('19000101' AS DateTime), N'999999999')</v>
      </c>
    </row>
    <row r="1899" spans="1:4" x14ac:dyDescent="0.25">
      <c r="A1899" s="178">
        <f t="shared" si="59"/>
        <v>1898</v>
      </c>
      <c r="B1899" s="173">
        <v>19880312</v>
      </c>
      <c r="C1899">
        <v>73.2</v>
      </c>
      <c r="D1899" s="178" t="str">
        <f t="shared" si="58"/>
        <v>,(CAST('19880312' AS DateTime),73.2,0,N'MANTENIMIENTO',CAST('19000101' AS DateTime), N'999999999')</v>
      </c>
    </row>
    <row r="1900" spans="1:4" x14ac:dyDescent="0.25">
      <c r="A1900" s="178">
        <f t="shared" si="59"/>
        <v>1899</v>
      </c>
      <c r="B1900" s="173">
        <v>19880313</v>
      </c>
      <c r="C1900">
        <v>73.2</v>
      </c>
      <c r="D1900" s="178" t="str">
        <f t="shared" si="58"/>
        <v>,(CAST('19880313' AS DateTime),73.2,0,N'MANTENIMIENTO',CAST('19000101' AS DateTime), N'999999999')</v>
      </c>
    </row>
    <row r="1901" spans="1:4" x14ac:dyDescent="0.25">
      <c r="A1901" s="178">
        <f t="shared" si="59"/>
        <v>1900</v>
      </c>
      <c r="B1901" s="173">
        <v>19880314</v>
      </c>
      <c r="C1901">
        <v>73.2</v>
      </c>
      <c r="D1901" s="178" t="str">
        <f t="shared" si="58"/>
        <v>,(CAST('19880314' AS DateTime),73.2,0,N'MANTENIMIENTO',CAST('19000101' AS DateTime), N'999999999')</v>
      </c>
    </row>
    <row r="1902" spans="1:4" x14ac:dyDescent="0.25">
      <c r="A1902" s="178">
        <f t="shared" si="59"/>
        <v>1901</v>
      </c>
      <c r="B1902" s="173">
        <v>19880315</v>
      </c>
      <c r="C1902">
        <v>73.2</v>
      </c>
      <c r="D1902" s="178" t="str">
        <f t="shared" si="58"/>
        <v>,(CAST('19880315' AS DateTime),73.2,0,N'MANTENIMIENTO',CAST('19000101' AS DateTime), N'999999999')</v>
      </c>
    </row>
    <row r="1903" spans="1:4" x14ac:dyDescent="0.25">
      <c r="A1903" s="178">
        <f t="shared" si="59"/>
        <v>1902</v>
      </c>
      <c r="B1903" s="173">
        <v>19880316</v>
      </c>
      <c r="C1903">
        <v>73.2</v>
      </c>
      <c r="D1903" s="178" t="str">
        <f t="shared" si="58"/>
        <v>,(CAST('19880316' AS DateTime),73.2,0,N'MANTENIMIENTO',CAST('19000101' AS DateTime), N'999999999')</v>
      </c>
    </row>
    <row r="1904" spans="1:4" x14ac:dyDescent="0.25">
      <c r="A1904" s="178">
        <f t="shared" si="59"/>
        <v>1903</v>
      </c>
      <c r="B1904" s="173">
        <v>19880317</v>
      </c>
      <c r="C1904">
        <v>73.2</v>
      </c>
      <c r="D1904" s="178" t="str">
        <f t="shared" si="58"/>
        <v>,(CAST('19880317' AS DateTime),73.2,0,N'MANTENIMIENTO',CAST('19000101' AS DateTime), N'999999999')</v>
      </c>
    </row>
    <row r="1905" spans="1:4" x14ac:dyDescent="0.25">
      <c r="A1905" s="178">
        <f t="shared" si="59"/>
        <v>1904</v>
      </c>
      <c r="B1905" s="173">
        <v>19880318</v>
      </c>
      <c r="C1905">
        <v>73.2</v>
      </c>
      <c r="D1905" s="178" t="str">
        <f t="shared" si="58"/>
        <v>,(CAST('19880318' AS DateTime),73.2,0,N'MANTENIMIENTO',CAST('19000101' AS DateTime), N'999999999')</v>
      </c>
    </row>
    <row r="1906" spans="1:4" x14ac:dyDescent="0.25">
      <c r="A1906" s="178">
        <f t="shared" si="59"/>
        <v>1905</v>
      </c>
      <c r="B1906" s="173">
        <v>19880319</v>
      </c>
      <c r="C1906">
        <v>73.2</v>
      </c>
      <c r="D1906" s="178" t="str">
        <f t="shared" si="58"/>
        <v>,(CAST('19880319' AS DateTime),73.2,0,N'MANTENIMIENTO',CAST('19000101' AS DateTime), N'999999999')</v>
      </c>
    </row>
    <row r="1907" spans="1:4" x14ac:dyDescent="0.25">
      <c r="A1907" s="178">
        <f t="shared" si="59"/>
        <v>1906</v>
      </c>
      <c r="B1907" s="173">
        <v>19880320</v>
      </c>
      <c r="C1907">
        <v>73.2</v>
      </c>
      <c r="D1907" s="178" t="str">
        <f t="shared" si="58"/>
        <v>,(CAST('19880320' AS DateTime),73.2,0,N'MANTENIMIENTO',CAST('19000101' AS DateTime), N'999999999')</v>
      </c>
    </row>
    <row r="1908" spans="1:4" x14ac:dyDescent="0.25">
      <c r="A1908" s="178">
        <f t="shared" si="59"/>
        <v>1907</v>
      </c>
      <c r="B1908" s="173">
        <v>19880321</v>
      </c>
      <c r="C1908">
        <v>73.2</v>
      </c>
      <c r="D1908" s="178" t="str">
        <f t="shared" si="58"/>
        <v>,(CAST('19880321' AS DateTime),73.2,0,N'MANTENIMIENTO',CAST('19000101' AS DateTime), N'999999999')</v>
      </c>
    </row>
    <row r="1909" spans="1:4" x14ac:dyDescent="0.25">
      <c r="A1909" s="178">
        <f t="shared" si="59"/>
        <v>1908</v>
      </c>
      <c r="B1909" s="173">
        <v>19880322</v>
      </c>
      <c r="C1909">
        <v>73.2</v>
      </c>
      <c r="D1909" s="178" t="str">
        <f t="shared" si="58"/>
        <v>,(CAST('19880322' AS DateTime),73.2,0,N'MANTENIMIENTO',CAST('19000101' AS DateTime), N'999999999')</v>
      </c>
    </row>
    <row r="1910" spans="1:4" x14ac:dyDescent="0.25">
      <c r="A1910" s="178">
        <f t="shared" si="59"/>
        <v>1909</v>
      </c>
      <c r="B1910" s="173">
        <v>19880323</v>
      </c>
      <c r="C1910">
        <v>73.2</v>
      </c>
      <c r="D1910" s="178" t="str">
        <f t="shared" si="58"/>
        <v>,(CAST('19880323' AS DateTime),73.2,0,N'MANTENIMIENTO',CAST('19000101' AS DateTime), N'999999999')</v>
      </c>
    </row>
    <row r="1911" spans="1:4" x14ac:dyDescent="0.25">
      <c r="A1911" s="178">
        <f t="shared" si="59"/>
        <v>1910</v>
      </c>
      <c r="B1911" s="173">
        <v>19880324</v>
      </c>
      <c r="C1911">
        <v>73.2</v>
      </c>
      <c r="D1911" s="178" t="str">
        <f t="shared" si="58"/>
        <v>,(CAST('19880324' AS DateTime),73.2,0,N'MANTENIMIENTO',CAST('19000101' AS DateTime), N'999999999')</v>
      </c>
    </row>
    <row r="1912" spans="1:4" x14ac:dyDescent="0.25">
      <c r="A1912" s="178">
        <f t="shared" si="59"/>
        <v>1911</v>
      </c>
      <c r="B1912" s="173">
        <v>19880325</v>
      </c>
      <c r="C1912">
        <v>73.2</v>
      </c>
      <c r="D1912" s="178" t="str">
        <f t="shared" si="58"/>
        <v>,(CAST('19880325' AS DateTime),73.2,0,N'MANTENIMIENTO',CAST('19000101' AS DateTime), N'999999999')</v>
      </c>
    </row>
    <row r="1913" spans="1:4" x14ac:dyDescent="0.25">
      <c r="A1913" s="178">
        <f t="shared" si="59"/>
        <v>1912</v>
      </c>
      <c r="B1913" s="173">
        <v>19880326</v>
      </c>
      <c r="C1913">
        <v>73.2</v>
      </c>
      <c r="D1913" s="178" t="str">
        <f t="shared" si="58"/>
        <v>,(CAST('19880326' AS DateTime),73.2,0,N'MANTENIMIENTO',CAST('19000101' AS DateTime), N'999999999')</v>
      </c>
    </row>
    <row r="1914" spans="1:4" x14ac:dyDescent="0.25">
      <c r="A1914" s="178">
        <f t="shared" si="59"/>
        <v>1913</v>
      </c>
      <c r="B1914" s="173">
        <v>19880327</v>
      </c>
      <c r="C1914">
        <v>73.2</v>
      </c>
      <c r="D1914" s="178" t="str">
        <f t="shared" si="58"/>
        <v>,(CAST('19880327' AS DateTime),73.2,0,N'MANTENIMIENTO',CAST('19000101' AS DateTime), N'999999999')</v>
      </c>
    </row>
    <row r="1915" spans="1:4" x14ac:dyDescent="0.25">
      <c r="A1915" s="178">
        <f t="shared" si="59"/>
        <v>1914</v>
      </c>
      <c r="B1915" s="173">
        <v>19880328</v>
      </c>
      <c r="C1915">
        <v>73.2</v>
      </c>
      <c r="D1915" s="178" t="str">
        <f t="shared" si="58"/>
        <v>,(CAST('19880328' AS DateTime),73.2,0,N'MANTENIMIENTO',CAST('19000101' AS DateTime), N'999999999')</v>
      </c>
    </row>
    <row r="1916" spans="1:4" x14ac:dyDescent="0.25">
      <c r="A1916" s="178">
        <f t="shared" si="59"/>
        <v>1915</v>
      </c>
      <c r="B1916" s="173">
        <v>19880329</v>
      </c>
      <c r="C1916">
        <v>73.2</v>
      </c>
      <c r="D1916" s="178" t="str">
        <f t="shared" si="58"/>
        <v>,(CAST('19880329' AS DateTime),73.2,0,N'MANTENIMIENTO',CAST('19000101' AS DateTime), N'999999999')</v>
      </c>
    </row>
    <row r="1917" spans="1:4" x14ac:dyDescent="0.25">
      <c r="A1917" s="178">
        <f t="shared" si="59"/>
        <v>1916</v>
      </c>
      <c r="B1917" s="173">
        <v>19880330</v>
      </c>
      <c r="C1917">
        <v>73.5</v>
      </c>
      <c r="D1917" s="178" t="str">
        <f t="shared" si="58"/>
        <v>,(CAST('19880330' AS DateTime),73.5,0,N'MANTENIMIENTO',CAST('19000101' AS DateTime), N'999999999')</v>
      </c>
    </row>
    <row r="1918" spans="1:4" x14ac:dyDescent="0.25">
      <c r="A1918" s="178">
        <f t="shared" si="59"/>
        <v>1917</v>
      </c>
      <c r="B1918" s="173">
        <v>19880331</v>
      </c>
      <c r="C1918">
        <v>73.5</v>
      </c>
      <c r="D1918" s="178" t="str">
        <f t="shared" si="58"/>
        <v>,(CAST('19880331' AS DateTime),73.5,0,N'MANTENIMIENTO',CAST('19000101' AS DateTime), N'999999999')</v>
      </c>
    </row>
    <row r="1919" spans="1:4" x14ac:dyDescent="0.25">
      <c r="A1919" s="178">
        <f t="shared" si="59"/>
        <v>1918</v>
      </c>
      <c r="B1919" s="173">
        <v>19880401</v>
      </c>
      <c r="C1919">
        <v>73.5</v>
      </c>
      <c r="D1919" s="178" t="str">
        <f t="shared" si="58"/>
        <v>,(CAST('19880401' AS DateTime),73.5,0,N'MANTENIMIENTO',CAST('19000101' AS DateTime), N'999999999')</v>
      </c>
    </row>
    <row r="1920" spans="1:4" x14ac:dyDescent="0.25">
      <c r="A1920" s="178">
        <f t="shared" si="59"/>
        <v>1919</v>
      </c>
      <c r="B1920" s="173">
        <v>19880402</v>
      </c>
      <c r="C1920">
        <v>73.5</v>
      </c>
      <c r="D1920" s="178" t="str">
        <f t="shared" si="58"/>
        <v>,(CAST('19880402' AS DateTime),73.5,0,N'MANTENIMIENTO',CAST('19000101' AS DateTime), N'999999999')</v>
      </c>
    </row>
    <row r="1921" spans="1:4" x14ac:dyDescent="0.25">
      <c r="A1921" s="178">
        <f t="shared" si="59"/>
        <v>1920</v>
      </c>
      <c r="B1921" s="173">
        <v>19880403</v>
      </c>
      <c r="C1921">
        <v>73.5</v>
      </c>
      <c r="D1921" s="178" t="str">
        <f t="shared" si="58"/>
        <v>,(CAST('19880403' AS DateTime),73.5,0,N'MANTENIMIENTO',CAST('19000101' AS DateTime), N'999999999')</v>
      </c>
    </row>
    <row r="1922" spans="1:4" x14ac:dyDescent="0.25">
      <c r="A1922" s="178">
        <f t="shared" si="59"/>
        <v>1921</v>
      </c>
      <c r="B1922" s="173">
        <v>19880404</v>
      </c>
      <c r="C1922">
        <v>73.5</v>
      </c>
      <c r="D1922" s="178" t="str">
        <f t="shared" si="58"/>
        <v>,(CAST('19880404' AS DateTime),73.5,0,N'MANTENIMIENTO',CAST('19000101' AS DateTime), N'999999999')</v>
      </c>
    </row>
    <row r="1923" spans="1:4" x14ac:dyDescent="0.25">
      <c r="A1923" s="178">
        <f t="shared" si="59"/>
        <v>1922</v>
      </c>
      <c r="B1923" s="173">
        <v>19880405</v>
      </c>
      <c r="C1923">
        <v>73.5</v>
      </c>
      <c r="D1923" s="178" t="str">
        <f t="shared" ref="D1923:D1986" si="60">+CONCATENATE(",(CAST(","'",B1923,"'"," AS DateTime),",(SUBSTITUTE(C1923,",",".")),",0,N'MANTENIMIENTO',CAST('19000101' AS DateTime), N'999999999')")</f>
        <v>,(CAST('19880405' AS DateTime),73.5,0,N'MANTENIMIENTO',CAST('19000101' AS DateTime), N'999999999')</v>
      </c>
    </row>
    <row r="1924" spans="1:4" x14ac:dyDescent="0.25">
      <c r="A1924" s="178">
        <f t="shared" ref="A1924:A1987" si="61">A1923+1</f>
        <v>1923</v>
      </c>
      <c r="B1924" s="173">
        <v>19880406</v>
      </c>
      <c r="C1924">
        <v>73.5</v>
      </c>
      <c r="D1924" s="178" t="str">
        <f t="shared" si="60"/>
        <v>,(CAST('19880406' AS DateTime),73.5,0,N'MANTENIMIENTO',CAST('19000101' AS DateTime), N'999999999')</v>
      </c>
    </row>
    <row r="1925" spans="1:4" x14ac:dyDescent="0.25">
      <c r="A1925" s="178">
        <f t="shared" si="61"/>
        <v>1924</v>
      </c>
      <c r="B1925" s="173">
        <v>19880407</v>
      </c>
      <c r="C1925">
        <v>73.5</v>
      </c>
      <c r="D1925" s="178" t="str">
        <f t="shared" si="60"/>
        <v>,(CAST('19880407' AS DateTime),73.5,0,N'MANTENIMIENTO',CAST('19000101' AS DateTime), N'999999999')</v>
      </c>
    </row>
    <row r="1926" spans="1:4" x14ac:dyDescent="0.25">
      <c r="A1926" s="178">
        <f t="shared" si="61"/>
        <v>1925</v>
      </c>
      <c r="B1926" s="173">
        <v>19880408</v>
      </c>
      <c r="C1926">
        <v>73.5</v>
      </c>
      <c r="D1926" s="178" t="str">
        <f t="shared" si="60"/>
        <v>,(CAST('19880408' AS DateTime),73.5,0,N'MANTENIMIENTO',CAST('19000101' AS DateTime), N'999999999')</v>
      </c>
    </row>
    <row r="1927" spans="1:4" x14ac:dyDescent="0.25">
      <c r="A1927" s="178">
        <f t="shared" si="61"/>
        <v>1926</v>
      </c>
      <c r="B1927" s="173">
        <v>19880409</v>
      </c>
      <c r="C1927">
        <v>73.5</v>
      </c>
      <c r="D1927" s="178" t="str">
        <f t="shared" si="60"/>
        <v>,(CAST('19880409' AS DateTime),73.5,0,N'MANTENIMIENTO',CAST('19000101' AS DateTime), N'999999999')</v>
      </c>
    </row>
    <row r="1928" spans="1:4" x14ac:dyDescent="0.25">
      <c r="A1928" s="178">
        <f t="shared" si="61"/>
        <v>1927</v>
      </c>
      <c r="B1928" s="173">
        <v>19880410</v>
      </c>
      <c r="C1928">
        <v>73.5</v>
      </c>
      <c r="D1928" s="178" t="str">
        <f t="shared" si="60"/>
        <v>,(CAST('19880410' AS DateTime),73.5,0,N'MANTENIMIENTO',CAST('19000101' AS DateTime), N'999999999')</v>
      </c>
    </row>
    <row r="1929" spans="1:4" x14ac:dyDescent="0.25">
      <c r="A1929" s="178">
        <f t="shared" si="61"/>
        <v>1928</v>
      </c>
      <c r="B1929" s="173">
        <v>19880411</v>
      </c>
      <c r="C1929">
        <v>73.5</v>
      </c>
      <c r="D1929" s="178" t="str">
        <f t="shared" si="60"/>
        <v>,(CAST('19880411' AS DateTime),73.5,0,N'MANTENIMIENTO',CAST('19000101' AS DateTime), N'999999999')</v>
      </c>
    </row>
    <row r="1930" spans="1:4" x14ac:dyDescent="0.25">
      <c r="A1930" s="178">
        <f t="shared" si="61"/>
        <v>1929</v>
      </c>
      <c r="B1930" s="173">
        <v>19880412</v>
      </c>
      <c r="C1930">
        <v>73.5</v>
      </c>
      <c r="D1930" s="178" t="str">
        <f t="shared" si="60"/>
        <v>,(CAST('19880412' AS DateTime),73.5,0,N'MANTENIMIENTO',CAST('19000101' AS DateTime), N'999999999')</v>
      </c>
    </row>
    <row r="1931" spans="1:4" x14ac:dyDescent="0.25">
      <c r="A1931" s="178">
        <f t="shared" si="61"/>
        <v>1930</v>
      </c>
      <c r="B1931" s="173">
        <v>19880413</v>
      </c>
      <c r="C1931">
        <v>73.5</v>
      </c>
      <c r="D1931" s="178" t="str">
        <f t="shared" si="60"/>
        <v>,(CAST('19880413' AS DateTime),73.5,0,N'MANTENIMIENTO',CAST('19000101' AS DateTime), N'999999999')</v>
      </c>
    </row>
    <row r="1932" spans="1:4" x14ac:dyDescent="0.25">
      <c r="A1932" s="178">
        <f t="shared" si="61"/>
        <v>1931</v>
      </c>
      <c r="B1932" s="173">
        <v>19880414</v>
      </c>
      <c r="C1932">
        <v>73.75</v>
      </c>
      <c r="D1932" s="178" t="str">
        <f t="shared" si="60"/>
        <v>,(CAST('19880414' AS DateTime),73.75,0,N'MANTENIMIENTO',CAST('19000101' AS DateTime), N'999999999')</v>
      </c>
    </row>
    <row r="1933" spans="1:4" x14ac:dyDescent="0.25">
      <c r="A1933" s="178">
        <f t="shared" si="61"/>
        <v>1932</v>
      </c>
      <c r="B1933" s="173">
        <v>19880415</v>
      </c>
      <c r="C1933">
        <v>73.75</v>
      </c>
      <c r="D1933" s="178" t="str">
        <f t="shared" si="60"/>
        <v>,(CAST('19880415' AS DateTime),73.75,0,N'MANTENIMIENTO',CAST('19000101' AS DateTime), N'999999999')</v>
      </c>
    </row>
    <row r="1934" spans="1:4" x14ac:dyDescent="0.25">
      <c r="A1934" s="178">
        <f t="shared" si="61"/>
        <v>1933</v>
      </c>
      <c r="B1934" s="173">
        <v>19880416</v>
      </c>
      <c r="C1934">
        <v>73.75</v>
      </c>
      <c r="D1934" s="178" t="str">
        <f t="shared" si="60"/>
        <v>,(CAST('19880416' AS DateTime),73.75,0,N'MANTENIMIENTO',CAST('19000101' AS DateTime), N'999999999')</v>
      </c>
    </row>
    <row r="1935" spans="1:4" x14ac:dyDescent="0.25">
      <c r="A1935" s="178">
        <f t="shared" si="61"/>
        <v>1934</v>
      </c>
      <c r="B1935" s="173">
        <v>19880417</v>
      </c>
      <c r="C1935">
        <v>73.75</v>
      </c>
      <c r="D1935" s="178" t="str">
        <f t="shared" si="60"/>
        <v>,(CAST('19880417' AS DateTime),73.75,0,N'MANTENIMIENTO',CAST('19000101' AS DateTime), N'999999999')</v>
      </c>
    </row>
    <row r="1936" spans="1:4" x14ac:dyDescent="0.25">
      <c r="A1936" s="178">
        <f t="shared" si="61"/>
        <v>1935</v>
      </c>
      <c r="B1936" s="173">
        <v>19880418</v>
      </c>
      <c r="C1936">
        <v>73.75</v>
      </c>
      <c r="D1936" s="178" t="str">
        <f t="shared" si="60"/>
        <v>,(CAST('19880418' AS DateTime),73.75,0,N'MANTENIMIENTO',CAST('19000101' AS DateTime), N'999999999')</v>
      </c>
    </row>
    <row r="1937" spans="1:4" x14ac:dyDescent="0.25">
      <c r="A1937" s="178">
        <f t="shared" si="61"/>
        <v>1936</v>
      </c>
      <c r="B1937" s="173">
        <v>19880419</v>
      </c>
      <c r="C1937">
        <v>73.75</v>
      </c>
      <c r="D1937" s="178" t="str">
        <f t="shared" si="60"/>
        <v>,(CAST('19880419' AS DateTime),73.75,0,N'MANTENIMIENTO',CAST('19000101' AS DateTime), N'999999999')</v>
      </c>
    </row>
    <row r="1938" spans="1:4" x14ac:dyDescent="0.25">
      <c r="A1938" s="178">
        <f t="shared" si="61"/>
        <v>1937</v>
      </c>
      <c r="B1938" s="173">
        <v>19880420</v>
      </c>
      <c r="C1938">
        <v>73.75</v>
      </c>
      <c r="D1938" s="178" t="str">
        <f t="shared" si="60"/>
        <v>,(CAST('19880420' AS DateTime),73.75,0,N'MANTENIMIENTO',CAST('19000101' AS DateTime), N'999999999')</v>
      </c>
    </row>
    <row r="1939" spans="1:4" x14ac:dyDescent="0.25">
      <c r="A1939" s="178">
        <f t="shared" si="61"/>
        <v>1938</v>
      </c>
      <c r="B1939" s="173">
        <v>19880421</v>
      </c>
      <c r="C1939">
        <v>73.75</v>
      </c>
      <c r="D1939" s="178" t="str">
        <f t="shared" si="60"/>
        <v>,(CAST('19880421' AS DateTime),73.75,0,N'MANTENIMIENTO',CAST('19000101' AS DateTime), N'999999999')</v>
      </c>
    </row>
    <row r="1940" spans="1:4" x14ac:dyDescent="0.25">
      <c r="A1940" s="178">
        <f t="shared" si="61"/>
        <v>1939</v>
      </c>
      <c r="B1940" s="173">
        <v>19880422</v>
      </c>
      <c r="C1940">
        <v>73.75</v>
      </c>
      <c r="D1940" s="178" t="str">
        <f t="shared" si="60"/>
        <v>,(CAST('19880422' AS DateTime),73.75,0,N'MANTENIMIENTO',CAST('19000101' AS DateTime), N'999999999')</v>
      </c>
    </row>
    <row r="1941" spans="1:4" x14ac:dyDescent="0.25">
      <c r="A1941" s="178">
        <f t="shared" si="61"/>
        <v>1940</v>
      </c>
      <c r="B1941" s="173">
        <v>19880423</v>
      </c>
      <c r="C1941">
        <v>73.75</v>
      </c>
      <c r="D1941" s="178" t="str">
        <f t="shared" si="60"/>
        <v>,(CAST('19880423' AS DateTime),73.75,0,N'MANTENIMIENTO',CAST('19000101' AS DateTime), N'999999999')</v>
      </c>
    </row>
    <row r="1942" spans="1:4" x14ac:dyDescent="0.25">
      <c r="A1942" s="178">
        <f t="shared" si="61"/>
        <v>1941</v>
      </c>
      <c r="B1942" s="173">
        <v>19880424</v>
      </c>
      <c r="C1942">
        <v>73.75</v>
      </c>
      <c r="D1942" s="178" t="str">
        <f t="shared" si="60"/>
        <v>,(CAST('19880424' AS DateTime),73.75,0,N'MANTENIMIENTO',CAST('19000101' AS DateTime), N'999999999')</v>
      </c>
    </row>
    <row r="1943" spans="1:4" x14ac:dyDescent="0.25">
      <c r="A1943" s="178">
        <f t="shared" si="61"/>
        <v>1942</v>
      </c>
      <c r="B1943" s="173">
        <v>19880425</v>
      </c>
      <c r="C1943">
        <v>73.75</v>
      </c>
      <c r="D1943" s="178" t="str">
        <f t="shared" si="60"/>
        <v>,(CAST('19880425' AS DateTime),73.75,0,N'MANTENIMIENTO',CAST('19000101' AS DateTime), N'999999999')</v>
      </c>
    </row>
    <row r="1944" spans="1:4" x14ac:dyDescent="0.25">
      <c r="A1944" s="178">
        <f t="shared" si="61"/>
        <v>1943</v>
      </c>
      <c r="B1944" s="173">
        <v>19880426</v>
      </c>
      <c r="C1944">
        <v>73.75</v>
      </c>
      <c r="D1944" s="178" t="str">
        <f t="shared" si="60"/>
        <v>,(CAST('19880426' AS DateTime),73.75,0,N'MANTENIMIENTO',CAST('19000101' AS DateTime), N'999999999')</v>
      </c>
    </row>
    <row r="1945" spans="1:4" x14ac:dyDescent="0.25">
      <c r="A1945" s="178">
        <f t="shared" si="61"/>
        <v>1944</v>
      </c>
      <c r="B1945" s="173">
        <v>19880427</v>
      </c>
      <c r="C1945">
        <v>74.05</v>
      </c>
      <c r="D1945" s="178" t="str">
        <f t="shared" si="60"/>
        <v>,(CAST('19880427' AS DateTime),74.05,0,N'MANTENIMIENTO',CAST('19000101' AS DateTime), N'999999999')</v>
      </c>
    </row>
    <row r="1946" spans="1:4" x14ac:dyDescent="0.25">
      <c r="A1946" s="178">
        <f t="shared" si="61"/>
        <v>1945</v>
      </c>
      <c r="B1946" s="173">
        <v>19880428</v>
      </c>
      <c r="C1946">
        <v>74.05</v>
      </c>
      <c r="D1946" s="178" t="str">
        <f t="shared" si="60"/>
        <v>,(CAST('19880428' AS DateTime),74.05,0,N'MANTENIMIENTO',CAST('19000101' AS DateTime), N'999999999')</v>
      </c>
    </row>
    <row r="1947" spans="1:4" x14ac:dyDescent="0.25">
      <c r="A1947" s="178">
        <f t="shared" si="61"/>
        <v>1946</v>
      </c>
      <c r="B1947" s="173">
        <v>19880429</v>
      </c>
      <c r="C1947">
        <v>74.05</v>
      </c>
      <c r="D1947" s="178" t="str">
        <f t="shared" si="60"/>
        <v>,(CAST('19880429' AS DateTime),74.05,0,N'MANTENIMIENTO',CAST('19000101' AS DateTime), N'999999999')</v>
      </c>
    </row>
    <row r="1948" spans="1:4" x14ac:dyDescent="0.25">
      <c r="A1948" s="178">
        <f t="shared" si="61"/>
        <v>1947</v>
      </c>
      <c r="B1948" s="173">
        <v>19880430</v>
      </c>
      <c r="C1948">
        <v>74.05</v>
      </c>
      <c r="D1948" s="178" t="str">
        <f t="shared" si="60"/>
        <v>,(CAST('19880430' AS DateTime),74.05,0,N'MANTENIMIENTO',CAST('19000101' AS DateTime), N'999999999')</v>
      </c>
    </row>
    <row r="1949" spans="1:4" x14ac:dyDescent="0.25">
      <c r="A1949" s="178">
        <f t="shared" si="61"/>
        <v>1948</v>
      </c>
      <c r="B1949" s="173">
        <v>19880501</v>
      </c>
      <c r="C1949">
        <v>74.05</v>
      </c>
      <c r="D1949" s="178" t="str">
        <f t="shared" si="60"/>
        <v>,(CAST('19880501' AS DateTime),74.05,0,N'MANTENIMIENTO',CAST('19000101' AS DateTime), N'999999999')</v>
      </c>
    </row>
    <row r="1950" spans="1:4" x14ac:dyDescent="0.25">
      <c r="A1950" s="178">
        <f t="shared" si="61"/>
        <v>1949</v>
      </c>
      <c r="B1950" s="173">
        <v>19880502</v>
      </c>
      <c r="C1950">
        <v>74.05</v>
      </c>
      <c r="D1950" s="178" t="str">
        <f t="shared" si="60"/>
        <v>,(CAST('19880502' AS DateTime),74.05,0,N'MANTENIMIENTO',CAST('19000101' AS DateTime), N'999999999')</v>
      </c>
    </row>
    <row r="1951" spans="1:4" x14ac:dyDescent="0.25">
      <c r="A1951" s="178">
        <f t="shared" si="61"/>
        <v>1950</v>
      </c>
      <c r="B1951" s="173">
        <v>19880503</v>
      </c>
      <c r="C1951">
        <v>74.05</v>
      </c>
      <c r="D1951" s="178" t="str">
        <f t="shared" si="60"/>
        <v>,(CAST('19880503' AS DateTime),74.05,0,N'MANTENIMIENTO',CAST('19000101' AS DateTime), N'999999999')</v>
      </c>
    </row>
    <row r="1952" spans="1:4" x14ac:dyDescent="0.25">
      <c r="A1952" s="178">
        <f t="shared" si="61"/>
        <v>1951</v>
      </c>
      <c r="B1952" s="173">
        <v>19880504</v>
      </c>
      <c r="C1952">
        <v>74.05</v>
      </c>
      <c r="D1952" s="178" t="str">
        <f t="shared" si="60"/>
        <v>,(CAST('19880504' AS DateTime),74.05,0,N'MANTENIMIENTO',CAST('19000101' AS DateTime), N'999999999')</v>
      </c>
    </row>
    <row r="1953" spans="1:4" x14ac:dyDescent="0.25">
      <c r="A1953" s="178">
        <f t="shared" si="61"/>
        <v>1952</v>
      </c>
      <c r="B1953" s="173">
        <v>19880505</v>
      </c>
      <c r="C1953">
        <v>74.05</v>
      </c>
      <c r="D1953" s="178" t="str">
        <f t="shared" si="60"/>
        <v>,(CAST('19880505' AS DateTime),74.05,0,N'MANTENIMIENTO',CAST('19000101' AS DateTime), N'999999999')</v>
      </c>
    </row>
    <row r="1954" spans="1:4" x14ac:dyDescent="0.25">
      <c r="A1954" s="178">
        <f t="shared" si="61"/>
        <v>1953</v>
      </c>
      <c r="B1954" s="173">
        <v>19880506</v>
      </c>
      <c r="C1954">
        <v>74.05</v>
      </c>
      <c r="D1954" s="178" t="str">
        <f t="shared" si="60"/>
        <v>,(CAST('19880506' AS DateTime),74.05,0,N'MANTENIMIENTO',CAST('19000101' AS DateTime), N'999999999')</v>
      </c>
    </row>
    <row r="1955" spans="1:4" x14ac:dyDescent="0.25">
      <c r="A1955" s="178">
        <f t="shared" si="61"/>
        <v>1954</v>
      </c>
      <c r="B1955" s="173">
        <v>19880507</v>
      </c>
      <c r="C1955">
        <v>74.05</v>
      </c>
      <c r="D1955" s="178" t="str">
        <f t="shared" si="60"/>
        <v>,(CAST('19880507' AS DateTime),74.05,0,N'MANTENIMIENTO',CAST('19000101' AS DateTime), N'999999999')</v>
      </c>
    </row>
    <row r="1956" spans="1:4" x14ac:dyDescent="0.25">
      <c r="A1956" s="178">
        <f t="shared" si="61"/>
        <v>1955</v>
      </c>
      <c r="B1956" s="173">
        <v>19880508</v>
      </c>
      <c r="C1956">
        <v>74.05</v>
      </c>
      <c r="D1956" s="178" t="str">
        <f t="shared" si="60"/>
        <v>,(CAST('19880508' AS DateTime),74.05,0,N'MANTENIMIENTO',CAST('19000101' AS DateTime), N'999999999')</v>
      </c>
    </row>
    <row r="1957" spans="1:4" x14ac:dyDescent="0.25">
      <c r="A1957" s="178">
        <f t="shared" si="61"/>
        <v>1956</v>
      </c>
      <c r="B1957" s="173">
        <v>19880509</v>
      </c>
      <c r="C1957">
        <v>74.05</v>
      </c>
      <c r="D1957" s="178" t="str">
        <f t="shared" si="60"/>
        <v>,(CAST('19880509' AS DateTime),74.05,0,N'MANTENIMIENTO',CAST('19000101' AS DateTime), N'999999999')</v>
      </c>
    </row>
    <row r="1958" spans="1:4" x14ac:dyDescent="0.25">
      <c r="A1958" s="178">
        <f t="shared" si="61"/>
        <v>1957</v>
      </c>
      <c r="B1958" s="173">
        <v>19880510</v>
      </c>
      <c r="C1958">
        <v>74.05</v>
      </c>
      <c r="D1958" s="178" t="str">
        <f t="shared" si="60"/>
        <v>,(CAST('19880510' AS DateTime),74.05,0,N'MANTENIMIENTO',CAST('19000101' AS DateTime), N'999999999')</v>
      </c>
    </row>
    <row r="1959" spans="1:4" x14ac:dyDescent="0.25">
      <c r="A1959" s="178">
        <f t="shared" si="61"/>
        <v>1958</v>
      </c>
      <c r="B1959" s="173">
        <v>19880511</v>
      </c>
      <c r="C1959">
        <v>74.05</v>
      </c>
      <c r="D1959" s="178" t="str">
        <f t="shared" si="60"/>
        <v>,(CAST('19880511' AS DateTime),74.05,0,N'MANTENIMIENTO',CAST('19000101' AS DateTime), N'999999999')</v>
      </c>
    </row>
    <row r="1960" spans="1:4" x14ac:dyDescent="0.25">
      <c r="A1960" s="178">
        <f t="shared" si="61"/>
        <v>1959</v>
      </c>
      <c r="B1960" s="173">
        <v>19880512</v>
      </c>
      <c r="C1960">
        <v>74.400000000000006</v>
      </c>
      <c r="D1960" s="178" t="str">
        <f t="shared" si="60"/>
        <v>,(CAST('19880512' AS DateTime),74.4,0,N'MANTENIMIENTO',CAST('19000101' AS DateTime), N'999999999')</v>
      </c>
    </row>
    <row r="1961" spans="1:4" x14ac:dyDescent="0.25">
      <c r="A1961" s="178">
        <f t="shared" si="61"/>
        <v>1960</v>
      </c>
      <c r="B1961" s="173">
        <v>19880513</v>
      </c>
      <c r="C1961">
        <v>74.400000000000006</v>
      </c>
      <c r="D1961" s="178" t="str">
        <f t="shared" si="60"/>
        <v>,(CAST('19880513' AS DateTime),74.4,0,N'MANTENIMIENTO',CAST('19000101' AS DateTime), N'999999999')</v>
      </c>
    </row>
    <row r="1962" spans="1:4" x14ac:dyDescent="0.25">
      <c r="A1962" s="178">
        <f t="shared" si="61"/>
        <v>1961</v>
      </c>
      <c r="B1962" s="173">
        <v>19880514</v>
      </c>
      <c r="C1962">
        <v>74.400000000000006</v>
      </c>
      <c r="D1962" s="178" t="str">
        <f t="shared" si="60"/>
        <v>,(CAST('19880514' AS DateTime),74.4,0,N'MANTENIMIENTO',CAST('19000101' AS DateTime), N'999999999')</v>
      </c>
    </row>
    <row r="1963" spans="1:4" x14ac:dyDescent="0.25">
      <c r="A1963" s="178">
        <f t="shared" si="61"/>
        <v>1962</v>
      </c>
      <c r="B1963" s="173">
        <v>19880515</v>
      </c>
      <c r="C1963">
        <v>74.400000000000006</v>
      </c>
      <c r="D1963" s="178" t="str">
        <f t="shared" si="60"/>
        <v>,(CAST('19880515' AS DateTime),74.4,0,N'MANTENIMIENTO',CAST('19000101' AS DateTime), N'999999999')</v>
      </c>
    </row>
    <row r="1964" spans="1:4" x14ac:dyDescent="0.25">
      <c r="A1964" s="178">
        <f t="shared" si="61"/>
        <v>1963</v>
      </c>
      <c r="B1964" s="173">
        <v>19880516</v>
      </c>
      <c r="C1964">
        <v>74.400000000000006</v>
      </c>
      <c r="D1964" s="178" t="str">
        <f t="shared" si="60"/>
        <v>,(CAST('19880516' AS DateTime),74.4,0,N'MANTENIMIENTO',CAST('19000101' AS DateTime), N'999999999')</v>
      </c>
    </row>
    <row r="1965" spans="1:4" x14ac:dyDescent="0.25">
      <c r="A1965" s="178">
        <f t="shared" si="61"/>
        <v>1964</v>
      </c>
      <c r="B1965" s="173">
        <v>19880517</v>
      </c>
      <c r="C1965">
        <v>74.400000000000006</v>
      </c>
      <c r="D1965" s="178" t="str">
        <f t="shared" si="60"/>
        <v>,(CAST('19880517' AS DateTime),74.4,0,N'MANTENIMIENTO',CAST('19000101' AS DateTime), N'999999999')</v>
      </c>
    </row>
    <row r="1966" spans="1:4" x14ac:dyDescent="0.25">
      <c r="A1966" s="178">
        <f t="shared" si="61"/>
        <v>1965</v>
      </c>
      <c r="B1966" s="173">
        <v>19880518</v>
      </c>
      <c r="C1966">
        <v>74.400000000000006</v>
      </c>
      <c r="D1966" s="178" t="str">
        <f t="shared" si="60"/>
        <v>,(CAST('19880518' AS DateTime),74.4,0,N'MANTENIMIENTO',CAST('19000101' AS DateTime), N'999999999')</v>
      </c>
    </row>
    <row r="1967" spans="1:4" x14ac:dyDescent="0.25">
      <c r="A1967" s="178">
        <f t="shared" si="61"/>
        <v>1966</v>
      </c>
      <c r="B1967" s="173">
        <v>19880519</v>
      </c>
      <c r="C1967">
        <v>74.400000000000006</v>
      </c>
      <c r="D1967" s="178" t="str">
        <f t="shared" si="60"/>
        <v>,(CAST('19880519' AS DateTime),74.4,0,N'MANTENIMIENTO',CAST('19000101' AS DateTime), N'999999999')</v>
      </c>
    </row>
    <row r="1968" spans="1:4" x14ac:dyDescent="0.25">
      <c r="A1968" s="178">
        <f t="shared" si="61"/>
        <v>1967</v>
      </c>
      <c r="B1968" s="173">
        <v>19880520</v>
      </c>
      <c r="C1968">
        <v>74.400000000000006</v>
      </c>
      <c r="D1968" s="178" t="str">
        <f t="shared" si="60"/>
        <v>,(CAST('19880520' AS DateTime),74.4,0,N'MANTENIMIENTO',CAST('19000101' AS DateTime), N'999999999')</v>
      </c>
    </row>
    <row r="1969" spans="1:4" x14ac:dyDescent="0.25">
      <c r="A1969" s="178">
        <f t="shared" si="61"/>
        <v>1968</v>
      </c>
      <c r="B1969" s="173">
        <v>19880521</v>
      </c>
      <c r="C1969">
        <v>74.400000000000006</v>
      </c>
      <c r="D1969" s="178" t="str">
        <f t="shared" si="60"/>
        <v>,(CAST('19880521' AS DateTime),74.4,0,N'MANTENIMIENTO',CAST('19000101' AS DateTime), N'999999999')</v>
      </c>
    </row>
    <row r="1970" spans="1:4" x14ac:dyDescent="0.25">
      <c r="A1970" s="178">
        <f t="shared" si="61"/>
        <v>1969</v>
      </c>
      <c r="B1970" s="173">
        <v>19880522</v>
      </c>
      <c r="C1970">
        <v>74.400000000000006</v>
      </c>
      <c r="D1970" s="178" t="str">
        <f t="shared" si="60"/>
        <v>,(CAST('19880522' AS DateTime),74.4,0,N'MANTENIMIENTO',CAST('19000101' AS DateTime), N'999999999')</v>
      </c>
    </row>
    <row r="1971" spans="1:4" x14ac:dyDescent="0.25">
      <c r="A1971" s="178">
        <f t="shared" si="61"/>
        <v>1970</v>
      </c>
      <c r="B1971" s="173">
        <v>19880523</v>
      </c>
      <c r="C1971">
        <v>74.400000000000006</v>
      </c>
      <c r="D1971" s="178" t="str">
        <f t="shared" si="60"/>
        <v>,(CAST('19880523' AS DateTime),74.4,0,N'MANTENIMIENTO',CAST('19000101' AS DateTime), N'999999999')</v>
      </c>
    </row>
    <row r="1972" spans="1:4" x14ac:dyDescent="0.25">
      <c r="A1972" s="178">
        <f t="shared" si="61"/>
        <v>1971</v>
      </c>
      <c r="B1972" s="173">
        <v>19880524</v>
      </c>
      <c r="C1972">
        <v>74.400000000000006</v>
      </c>
      <c r="D1972" s="178" t="str">
        <f t="shared" si="60"/>
        <v>,(CAST('19880524' AS DateTime),74.4,0,N'MANTENIMIENTO',CAST('19000101' AS DateTime), N'999999999')</v>
      </c>
    </row>
    <row r="1973" spans="1:4" x14ac:dyDescent="0.25">
      <c r="A1973" s="178">
        <f t="shared" si="61"/>
        <v>1972</v>
      </c>
      <c r="B1973" s="173">
        <v>19880525</v>
      </c>
      <c r="C1973">
        <v>74.400000000000006</v>
      </c>
      <c r="D1973" s="178" t="str">
        <f t="shared" si="60"/>
        <v>,(CAST('19880525' AS DateTime),74.4,0,N'MANTENIMIENTO',CAST('19000101' AS DateTime), N'999999999')</v>
      </c>
    </row>
    <row r="1974" spans="1:4" x14ac:dyDescent="0.25">
      <c r="A1974" s="178">
        <f t="shared" si="61"/>
        <v>1973</v>
      </c>
      <c r="B1974" s="173">
        <v>19880526</v>
      </c>
      <c r="C1974">
        <v>74.75</v>
      </c>
      <c r="D1974" s="178" t="str">
        <f t="shared" si="60"/>
        <v>,(CAST('19880526' AS DateTime),74.75,0,N'MANTENIMIENTO',CAST('19000101' AS DateTime), N'999999999')</v>
      </c>
    </row>
    <row r="1975" spans="1:4" x14ac:dyDescent="0.25">
      <c r="A1975" s="178">
        <f t="shared" si="61"/>
        <v>1974</v>
      </c>
      <c r="B1975" s="173">
        <v>19880527</v>
      </c>
      <c r="C1975">
        <v>74.75</v>
      </c>
      <c r="D1975" s="178" t="str">
        <f t="shared" si="60"/>
        <v>,(CAST('19880527' AS DateTime),74.75,0,N'MANTENIMIENTO',CAST('19000101' AS DateTime), N'999999999')</v>
      </c>
    </row>
    <row r="1976" spans="1:4" x14ac:dyDescent="0.25">
      <c r="A1976" s="178">
        <f t="shared" si="61"/>
        <v>1975</v>
      </c>
      <c r="B1976" s="173">
        <v>19880528</v>
      </c>
      <c r="C1976">
        <v>74.75</v>
      </c>
      <c r="D1976" s="178" t="str">
        <f t="shared" si="60"/>
        <v>,(CAST('19880528' AS DateTime),74.75,0,N'MANTENIMIENTO',CAST('19000101' AS DateTime), N'999999999')</v>
      </c>
    </row>
    <row r="1977" spans="1:4" x14ac:dyDescent="0.25">
      <c r="A1977" s="178">
        <f t="shared" si="61"/>
        <v>1976</v>
      </c>
      <c r="B1977" s="173">
        <v>19880529</v>
      </c>
      <c r="C1977">
        <v>74.75</v>
      </c>
      <c r="D1977" s="178" t="str">
        <f t="shared" si="60"/>
        <v>,(CAST('19880529' AS DateTime),74.75,0,N'MANTENIMIENTO',CAST('19000101' AS DateTime), N'999999999')</v>
      </c>
    </row>
    <row r="1978" spans="1:4" x14ac:dyDescent="0.25">
      <c r="A1978" s="178">
        <f t="shared" si="61"/>
        <v>1977</v>
      </c>
      <c r="B1978" s="173">
        <v>19880530</v>
      </c>
      <c r="C1978">
        <v>74.75</v>
      </c>
      <c r="D1978" s="178" t="str">
        <f t="shared" si="60"/>
        <v>,(CAST('19880530' AS DateTime),74.75,0,N'MANTENIMIENTO',CAST('19000101' AS DateTime), N'999999999')</v>
      </c>
    </row>
    <row r="1979" spans="1:4" x14ac:dyDescent="0.25">
      <c r="A1979" s="178">
        <f t="shared" si="61"/>
        <v>1978</v>
      </c>
      <c r="B1979" s="173">
        <v>19880531</v>
      </c>
      <c r="C1979">
        <v>74.75</v>
      </c>
      <c r="D1979" s="178" t="str">
        <f t="shared" si="60"/>
        <v>,(CAST('19880531' AS DateTime),74.75,0,N'MANTENIMIENTO',CAST('19000101' AS DateTime), N'999999999')</v>
      </c>
    </row>
    <row r="1980" spans="1:4" x14ac:dyDescent="0.25">
      <c r="A1980" s="178">
        <f t="shared" si="61"/>
        <v>1979</v>
      </c>
      <c r="B1980" s="173">
        <v>19880601</v>
      </c>
      <c r="C1980">
        <v>74.75</v>
      </c>
      <c r="D1980" s="178" t="str">
        <f t="shared" si="60"/>
        <v>,(CAST('19880601' AS DateTime),74.75,0,N'MANTENIMIENTO',CAST('19000101' AS DateTime), N'999999999')</v>
      </c>
    </row>
    <row r="1981" spans="1:4" x14ac:dyDescent="0.25">
      <c r="A1981" s="178">
        <f t="shared" si="61"/>
        <v>1980</v>
      </c>
      <c r="B1981" s="173">
        <v>19880602</v>
      </c>
      <c r="C1981">
        <v>74.75</v>
      </c>
      <c r="D1981" s="178" t="str">
        <f t="shared" si="60"/>
        <v>,(CAST('19880602' AS DateTime),74.75,0,N'MANTENIMIENTO',CAST('19000101' AS DateTime), N'999999999')</v>
      </c>
    </row>
    <row r="1982" spans="1:4" x14ac:dyDescent="0.25">
      <c r="A1982" s="178">
        <f t="shared" si="61"/>
        <v>1981</v>
      </c>
      <c r="B1982" s="173">
        <v>19880603</v>
      </c>
      <c r="C1982">
        <v>74.75</v>
      </c>
      <c r="D1982" s="178" t="str">
        <f t="shared" si="60"/>
        <v>,(CAST('19880603' AS DateTime),74.75,0,N'MANTENIMIENTO',CAST('19000101' AS DateTime), N'999999999')</v>
      </c>
    </row>
    <row r="1983" spans="1:4" x14ac:dyDescent="0.25">
      <c r="A1983" s="178">
        <f t="shared" si="61"/>
        <v>1982</v>
      </c>
      <c r="B1983" s="173">
        <v>19880604</v>
      </c>
      <c r="C1983">
        <v>74.75</v>
      </c>
      <c r="D1983" s="178" t="str">
        <f t="shared" si="60"/>
        <v>,(CAST('19880604' AS DateTime),74.75,0,N'MANTENIMIENTO',CAST('19000101' AS DateTime), N'999999999')</v>
      </c>
    </row>
    <row r="1984" spans="1:4" x14ac:dyDescent="0.25">
      <c r="A1984" s="178">
        <f t="shared" si="61"/>
        <v>1983</v>
      </c>
      <c r="B1984" s="173">
        <v>19880605</v>
      </c>
      <c r="C1984">
        <v>74.75</v>
      </c>
      <c r="D1984" s="178" t="str">
        <f t="shared" si="60"/>
        <v>,(CAST('19880605' AS DateTime),74.75,0,N'MANTENIMIENTO',CAST('19000101' AS DateTime), N'999999999')</v>
      </c>
    </row>
    <row r="1985" spans="1:4" x14ac:dyDescent="0.25">
      <c r="A1985" s="178">
        <f t="shared" si="61"/>
        <v>1984</v>
      </c>
      <c r="B1985" s="173">
        <v>19880606</v>
      </c>
      <c r="C1985">
        <v>74.75</v>
      </c>
      <c r="D1985" s="178" t="str">
        <f t="shared" si="60"/>
        <v>,(CAST('19880606' AS DateTime),74.75,0,N'MANTENIMIENTO',CAST('19000101' AS DateTime), N'999999999')</v>
      </c>
    </row>
    <row r="1986" spans="1:4" x14ac:dyDescent="0.25">
      <c r="A1986" s="178">
        <f t="shared" si="61"/>
        <v>1985</v>
      </c>
      <c r="B1986" s="173">
        <v>19880607</v>
      </c>
      <c r="C1986">
        <v>74.75</v>
      </c>
      <c r="D1986" s="178" t="str">
        <f t="shared" si="60"/>
        <v>,(CAST('19880607' AS DateTime),74.75,0,N'MANTENIMIENTO',CAST('19000101' AS DateTime), N'999999999')</v>
      </c>
    </row>
    <row r="1987" spans="1:4" x14ac:dyDescent="0.25">
      <c r="A1987" s="178">
        <f t="shared" si="61"/>
        <v>1986</v>
      </c>
      <c r="B1987" s="173">
        <v>19880608</v>
      </c>
      <c r="C1987">
        <v>75.099999999999994</v>
      </c>
      <c r="D1987" s="178" t="str">
        <f t="shared" ref="D1987:D2050" si="62">+CONCATENATE(",(CAST(","'",B1987,"'"," AS DateTime),",(SUBSTITUTE(C1987,",",".")),",0,N'MANTENIMIENTO',CAST('19000101' AS DateTime), N'999999999')")</f>
        <v>,(CAST('19880608' AS DateTime),75.1,0,N'MANTENIMIENTO',CAST('19000101' AS DateTime), N'999999999')</v>
      </c>
    </row>
    <row r="1988" spans="1:4" x14ac:dyDescent="0.25">
      <c r="A1988" s="178">
        <f t="shared" ref="A1988:A2051" si="63">A1987+1</f>
        <v>1987</v>
      </c>
      <c r="B1988" s="173">
        <v>19880609</v>
      </c>
      <c r="C1988">
        <v>75.099999999999994</v>
      </c>
      <c r="D1988" s="178" t="str">
        <f t="shared" si="62"/>
        <v>,(CAST('19880609' AS DateTime),75.1,0,N'MANTENIMIENTO',CAST('19000101' AS DateTime), N'999999999')</v>
      </c>
    </row>
    <row r="1989" spans="1:4" x14ac:dyDescent="0.25">
      <c r="A1989" s="178">
        <f t="shared" si="63"/>
        <v>1988</v>
      </c>
      <c r="B1989" s="173">
        <v>19880610</v>
      </c>
      <c r="C1989">
        <v>75.099999999999994</v>
      </c>
      <c r="D1989" s="178" t="str">
        <f t="shared" si="62"/>
        <v>,(CAST('19880610' AS DateTime),75.1,0,N'MANTENIMIENTO',CAST('19000101' AS DateTime), N'999999999')</v>
      </c>
    </row>
    <row r="1990" spans="1:4" x14ac:dyDescent="0.25">
      <c r="A1990" s="178">
        <f t="shared" si="63"/>
        <v>1989</v>
      </c>
      <c r="B1990" s="173">
        <v>19880611</v>
      </c>
      <c r="C1990">
        <v>75.099999999999994</v>
      </c>
      <c r="D1990" s="178" t="str">
        <f t="shared" si="62"/>
        <v>,(CAST('19880611' AS DateTime),75.1,0,N'MANTENIMIENTO',CAST('19000101' AS DateTime), N'999999999')</v>
      </c>
    </row>
    <row r="1991" spans="1:4" x14ac:dyDescent="0.25">
      <c r="A1991" s="178">
        <f t="shared" si="63"/>
        <v>1990</v>
      </c>
      <c r="B1991" s="173">
        <v>19880612</v>
      </c>
      <c r="C1991">
        <v>75.099999999999994</v>
      </c>
      <c r="D1991" s="178" t="str">
        <f t="shared" si="62"/>
        <v>,(CAST('19880612' AS DateTime),75.1,0,N'MANTENIMIENTO',CAST('19000101' AS DateTime), N'999999999')</v>
      </c>
    </row>
    <row r="1992" spans="1:4" x14ac:dyDescent="0.25">
      <c r="A1992" s="178">
        <f t="shared" si="63"/>
        <v>1991</v>
      </c>
      <c r="B1992" s="173">
        <v>19880613</v>
      </c>
      <c r="C1992">
        <v>75.099999999999994</v>
      </c>
      <c r="D1992" s="178" t="str">
        <f t="shared" si="62"/>
        <v>,(CAST('19880613' AS DateTime),75.1,0,N'MANTENIMIENTO',CAST('19000101' AS DateTime), N'999999999')</v>
      </c>
    </row>
    <row r="1993" spans="1:4" x14ac:dyDescent="0.25">
      <c r="A1993" s="178">
        <f t="shared" si="63"/>
        <v>1992</v>
      </c>
      <c r="B1993" s="173">
        <v>19880614</v>
      </c>
      <c r="C1993">
        <v>75.099999999999994</v>
      </c>
      <c r="D1993" s="178" t="str">
        <f t="shared" si="62"/>
        <v>,(CAST('19880614' AS DateTime),75.1,0,N'MANTENIMIENTO',CAST('19000101' AS DateTime), N'999999999')</v>
      </c>
    </row>
    <row r="1994" spans="1:4" x14ac:dyDescent="0.25">
      <c r="A1994" s="178">
        <f t="shared" si="63"/>
        <v>1993</v>
      </c>
      <c r="B1994" s="173">
        <v>19880615</v>
      </c>
      <c r="C1994">
        <v>75.099999999999994</v>
      </c>
      <c r="D1994" s="178" t="str">
        <f t="shared" si="62"/>
        <v>,(CAST('19880615' AS DateTime),75.1,0,N'MANTENIMIENTO',CAST('19000101' AS DateTime), N'999999999')</v>
      </c>
    </row>
    <row r="1995" spans="1:4" x14ac:dyDescent="0.25">
      <c r="A1995" s="178">
        <f t="shared" si="63"/>
        <v>1994</v>
      </c>
      <c r="B1995" s="173">
        <v>19880616</v>
      </c>
      <c r="C1995">
        <v>75.099999999999994</v>
      </c>
      <c r="D1995" s="178" t="str">
        <f t="shared" si="62"/>
        <v>,(CAST('19880616' AS DateTime),75.1,0,N'MANTENIMIENTO',CAST('19000101' AS DateTime), N'999999999')</v>
      </c>
    </row>
    <row r="1996" spans="1:4" x14ac:dyDescent="0.25">
      <c r="A1996" s="178">
        <f t="shared" si="63"/>
        <v>1995</v>
      </c>
      <c r="B1996" s="173">
        <v>19880617</v>
      </c>
      <c r="C1996">
        <v>75.099999999999994</v>
      </c>
      <c r="D1996" s="178" t="str">
        <f t="shared" si="62"/>
        <v>,(CAST('19880617' AS DateTime),75.1,0,N'MANTENIMIENTO',CAST('19000101' AS DateTime), N'999999999')</v>
      </c>
    </row>
    <row r="1997" spans="1:4" x14ac:dyDescent="0.25">
      <c r="A1997" s="178">
        <f t="shared" si="63"/>
        <v>1996</v>
      </c>
      <c r="B1997" s="173">
        <v>19880618</v>
      </c>
      <c r="C1997">
        <v>75.099999999999994</v>
      </c>
      <c r="D1997" s="178" t="str">
        <f t="shared" si="62"/>
        <v>,(CAST('19880618' AS DateTime),75.1,0,N'MANTENIMIENTO',CAST('19000101' AS DateTime), N'999999999')</v>
      </c>
    </row>
    <row r="1998" spans="1:4" x14ac:dyDescent="0.25">
      <c r="A1998" s="178">
        <f t="shared" si="63"/>
        <v>1997</v>
      </c>
      <c r="B1998" s="173">
        <v>19880619</v>
      </c>
      <c r="C1998">
        <v>75.099999999999994</v>
      </c>
      <c r="D1998" s="178" t="str">
        <f t="shared" si="62"/>
        <v>,(CAST('19880619' AS DateTime),75.1,0,N'MANTENIMIENTO',CAST('19000101' AS DateTime), N'999999999')</v>
      </c>
    </row>
    <row r="1999" spans="1:4" x14ac:dyDescent="0.25">
      <c r="A1999" s="178">
        <f t="shared" si="63"/>
        <v>1998</v>
      </c>
      <c r="B1999" s="173">
        <v>19880620</v>
      </c>
      <c r="C1999">
        <v>75.099999999999994</v>
      </c>
      <c r="D1999" s="178" t="str">
        <f t="shared" si="62"/>
        <v>,(CAST('19880620' AS DateTime),75.1,0,N'MANTENIMIENTO',CAST('19000101' AS DateTime), N'999999999')</v>
      </c>
    </row>
    <row r="2000" spans="1:4" x14ac:dyDescent="0.25">
      <c r="A2000" s="178">
        <f t="shared" si="63"/>
        <v>1999</v>
      </c>
      <c r="B2000" s="173">
        <v>19880621</v>
      </c>
      <c r="C2000">
        <v>75.099999999999994</v>
      </c>
      <c r="D2000" s="178" t="str">
        <f t="shared" si="62"/>
        <v>,(CAST('19880621' AS DateTime),75.1,0,N'MANTENIMIENTO',CAST('19000101' AS DateTime), N'999999999')</v>
      </c>
    </row>
    <row r="2001" spans="1:4" x14ac:dyDescent="0.25">
      <c r="A2001" s="178">
        <f t="shared" si="63"/>
        <v>2000</v>
      </c>
      <c r="B2001" s="173">
        <v>19880622</v>
      </c>
      <c r="C2001">
        <v>75.099999999999994</v>
      </c>
      <c r="D2001" s="178" t="str">
        <f t="shared" si="62"/>
        <v>,(CAST('19880622' AS DateTime),75.1,0,N'MANTENIMIENTO',CAST('19000101' AS DateTime), N'999999999')</v>
      </c>
    </row>
    <row r="2002" spans="1:4" x14ac:dyDescent="0.25">
      <c r="A2002" s="178">
        <f t="shared" si="63"/>
        <v>2001</v>
      </c>
      <c r="B2002" s="173">
        <v>19880623</v>
      </c>
      <c r="C2002">
        <v>75.099999999999994</v>
      </c>
      <c r="D2002" s="178" t="str">
        <f t="shared" si="62"/>
        <v>,(CAST('19880623' AS DateTime),75.1,0,N'MANTENIMIENTO',CAST('19000101' AS DateTime), N'999999999')</v>
      </c>
    </row>
    <row r="2003" spans="1:4" x14ac:dyDescent="0.25">
      <c r="A2003" s="178">
        <f t="shared" si="63"/>
        <v>2002</v>
      </c>
      <c r="B2003" s="173">
        <v>19880624</v>
      </c>
      <c r="C2003">
        <v>75.099999999999994</v>
      </c>
      <c r="D2003" s="178" t="str">
        <f t="shared" si="62"/>
        <v>,(CAST('19880624' AS DateTime),75.1,0,N'MANTENIMIENTO',CAST('19000101' AS DateTime), N'999999999')</v>
      </c>
    </row>
    <row r="2004" spans="1:4" x14ac:dyDescent="0.25">
      <c r="A2004" s="178">
        <f t="shared" si="63"/>
        <v>2003</v>
      </c>
      <c r="B2004" s="173">
        <v>19880625</v>
      </c>
      <c r="C2004">
        <v>75.45</v>
      </c>
      <c r="D2004" s="178" t="str">
        <f t="shared" si="62"/>
        <v>,(CAST('19880625' AS DateTime),75.45,0,N'MANTENIMIENTO',CAST('19000101' AS DateTime), N'999999999')</v>
      </c>
    </row>
    <row r="2005" spans="1:4" x14ac:dyDescent="0.25">
      <c r="A2005" s="178">
        <f t="shared" si="63"/>
        <v>2004</v>
      </c>
      <c r="B2005" s="173">
        <v>19880626</v>
      </c>
      <c r="C2005">
        <v>75.45</v>
      </c>
      <c r="D2005" s="178" t="str">
        <f t="shared" si="62"/>
        <v>,(CAST('19880626' AS DateTime),75.45,0,N'MANTENIMIENTO',CAST('19000101' AS DateTime), N'999999999')</v>
      </c>
    </row>
    <row r="2006" spans="1:4" x14ac:dyDescent="0.25">
      <c r="A2006" s="178">
        <f t="shared" si="63"/>
        <v>2005</v>
      </c>
      <c r="B2006" s="173">
        <v>19880627</v>
      </c>
      <c r="C2006">
        <v>75.45</v>
      </c>
      <c r="D2006" s="178" t="str">
        <f t="shared" si="62"/>
        <v>,(CAST('19880627' AS DateTime),75.45,0,N'MANTENIMIENTO',CAST('19000101' AS DateTime), N'999999999')</v>
      </c>
    </row>
    <row r="2007" spans="1:4" x14ac:dyDescent="0.25">
      <c r="A2007" s="178">
        <f t="shared" si="63"/>
        <v>2006</v>
      </c>
      <c r="B2007" s="173">
        <v>19880628</v>
      </c>
      <c r="C2007">
        <v>75.45</v>
      </c>
      <c r="D2007" s="178" t="str">
        <f t="shared" si="62"/>
        <v>,(CAST('19880628' AS DateTime),75.45,0,N'MANTENIMIENTO',CAST('19000101' AS DateTime), N'999999999')</v>
      </c>
    </row>
    <row r="2008" spans="1:4" x14ac:dyDescent="0.25">
      <c r="A2008" s="178">
        <f t="shared" si="63"/>
        <v>2007</v>
      </c>
      <c r="B2008" s="173">
        <v>19880629</v>
      </c>
      <c r="C2008">
        <v>75.45</v>
      </c>
      <c r="D2008" s="178" t="str">
        <f t="shared" si="62"/>
        <v>,(CAST('19880629' AS DateTime),75.45,0,N'MANTENIMIENTO',CAST('19000101' AS DateTime), N'999999999')</v>
      </c>
    </row>
    <row r="2009" spans="1:4" x14ac:dyDescent="0.25">
      <c r="A2009" s="178">
        <f t="shared" si="63"/>
        <v>2008</v>
      </c>
      <c r="B2009" s="173">
        <v>19880630</v>
      </c>
      <c r="C2009">
        <v>75.45</v>
      </c>
      <c r="D2009" s="178" t="str">
        <f t="shared" si="62"/>
        <v>,(CAST('19880630' AS DateTime),75.45,0,N'MANTENIMIENTO',CAST('19000101' AS DateTime), N'999999999')</v>
      </c>
    </row>
    <row r="2010" spans="1:4" x14ac:dyDescent="0.25">
      <c r="A2010" s="178">
        <f t="shared" si="63"/>
        <v>2009</v>
      </c>
      <c r="B2010" s="173">
        <v>19880701</v>
      </c>
      <c r="C2010">
        <v>75.45</v>
      </c>
      <c r="D2010" s="178" t="str">
        <f t="shared" si="62"/>
        <v>,(CAST('19880701' AS DateTime),75.45,0,N'MANTENIMIENTO',CAST('19000101' AS DateTime), N'999999999')</v>
      </c>
    </row>
    <row r="2011" spans="1:4" x14ac:dyDescent="0.25">
      <c r="A2011" s="178">
        <f t="shared" si="63"/>
        <v>2010</v>
      </c>
      <c r="B2011" s="173">
        <v>19880702</v>
      </c>
      <c r="C2011">
        <v>75.45</v>
      </c>
      <c r="D2011" s="178" t="str">
        <f t="shared" si="62"/>
        <v>,(CAST('19880702' AS DateTime),75.45,0,N'MANTENIMIENTO',CAST('19000101' AS DateTime), N'999999999')</v>
      </c>
    </row>
    <row r="2012" spans="1:4" x14ac:dyDescent="0.25">
      <c r="A2012" s="178">
        <f t="shared" si="63"/>
        <v>2011</v>
      </c>
      <c r="B2012" s="173">
        <v>19880703</v>
      </c>
      <c r="C2012">
        <v>75.45</v>
      </c>
      <c r="D2012" s="178" t="str">
        <f t="shared" si="62"/>
        <v>,(CAST('19880703' AS DateTime),75.45,0,N'MANTENIMIENTO',CAST('19000101' AS DateTime), N'999999999')</v>
      </c>
    </row>
    <row r="2013" spans="1:4" x14ac:dyDescent="0.25">
      <c r="A2013" s="178">
        <f t="shared" si="63"/>
        <v>2012</v>
      </c>
      <c r="B2013" s="173">
        <v>19880704</v>
      </c>
      <c r="C2013">
        <v>75.45</v>
      </c>
      <c r="D2013" s="178" t="str">
        <f t="shared" si="62"/>
        <v>,(CAST('19880704' AS DateTime),75.45,0,N'MANTENIMIENTO',CAST('19000101' AS DateTime), N'999999999')</v>
      </c>
    </row>
    <row r="2014" spans="1:4" x14ac:dyDescent="0.25">
      <c r="A2014" s="178">
        <f t="shared" si="63"/>
        <v>2013</v>
      </c>
      <c r="B2014" s="173">
        <v>19880705</v>
      </c>
      <c r="C2014">
        <v>75.45</v>
      </c>
      <c r="D2014" s="178" t="str">
        <f t="shared" si="62"/>
        <v>,(CAST('19880705' AS DateTime),75.45,0,N'MANTENIMIENTO',CAST('19000101' AS DateTime), N'999999999')</v>
      </c>
    </row>
    <row r="2015" spans="1:4" x14ac:dyDescent="0.25">
      <c r="A2015" s="178">
        <f t="shared" si="63"/>
        <v>2014</v>
      </c>
      <c r="B2015" s="173">
        <v>19880706</v>
      </c>
      <c r="C2015">
        <v>75.45</v>
      </c>
      <c r="D2015" s="178" t="str">
        <f t="shared" si="62"/>
        <v>,(CAST('19880706' AS DateTime),75.45,0,N'MANTENIMIENTO',CAST('19000101' AS DateTime), N'999999999')</v>
      </c>
    </row>
    <row r="2016" spans="1:4" x14ac:dyDescent="0.25">
      <c r="A2016" s="178">
        <f t="shared" si="63"/>
        <v>2015</v>
      </c>
      <c r="B2016" s="173">
        <v>19880707</v>
      </c>
      <c r="C2016">
        <v>75.45</v>
      </c>
      <c r="D2016" s="178" t="str">
        <f t="shared" si="62"/>
        <v>,(CAST('19880707' AS DateTime),75.45,0,N'MANTENIMIENTO',CAST('19000101' AS DateTime), N'999999999')</v>
      </c>
    </row>
    <row r="2017" spans="1:4" x14ac:dyDescent="0.25">
      <c r="A2017" s="178">
        <f t="shared" si="63"/>
        <v>2016</v>
      </c>
      <c r="B2017" s="173">
        <v>19880708</v>
      </c>
      <c r="C2017">
        <v>75.45</v>
      </c>
      <c r="D2017" s="178" t="str">
        <f t="shared" si="62"/>
        <v>,(CAST('19880708' AS DateTime),75.45,0,N'MANTENIMIENTO',CAST('19000101' AS DateTime), N'999999999')</v>
      </c>
    </row>
    <row r="2018" spans="1:4" x14ac:dyDescent="0.25">
      <c r="A2018" s="178">
        <f t="shared" si="63"/>
        <v>2017</v>
      </c>
      <c r="B2018" s="173">
        <v>19880709</v>
      </c>
      <c r="C2018">
        <v>75.45</v>
      </c>
      <c r="D2018" s="178" t="str">
        <f t="shared" si="62"/>
        <v>,(CAST('19880709' AS DateTime),75.45,0,N'MANTENIMIENTO',CAST('19000101' AS DateTime), N'999999999')</v>
      </c>
    </row>
    <row r="2019" spans="1:4" x14ac:dyDescent="0.25">
      <c r="A2019" s="178">
        <f t="shared" si="63"/>
        <v>2018</v>
      </c>
      <c r="B2019" s="173">
        <v>19880710</v>
      </c>
      <c r="C2019">
        <v>75.45</v>
      </c>
      <c r="D2019" s="178" t="str">
        <f t="shared" si="62"/>
        <v>,(CAST('19880710' AS DateTime),75.45,0,N'MANTENIMIENTO',CAST('19000101' AS DateTime), N'999999999')</v>
      </c>
    </row>
    <row r="2020" spans="1:4" x14ac:dyDescent="0.25">
      <c r="A2020" s="178">
        <f t="shared" si="63"/>
        <v>2019</v>
      </c>
      <c r="B2020" s="173">
        <v>19880711</v>
      </c>
      <c r="C2020">
        <v>75.45</v>
      </c>
      <c r="D2020" s="178" t="str">
        <f t="shared" si="62"/>
        <v>,(CAST('19880711' AS DateTime),75.45,0,N'MANTENIMIENTO',CAST('19000101' AS DateTime), N'999999999')</v>
      </c>
    </row>
    <row r="2021" spans="1:4" x14ac:dyDescent="0.25">
      <c r="A2021" s="178">
        <f t="shared" si="63"/>
        <v>2020</v>
      </c>
      <c r="B2021" s="173">
        <v>19880712</v>
      </c>
      <c r="C2021">
        <v>75.45</v>
      </c>
      <c r="D2021" s="178" t="str">
        <f t="shared" si="62"/>
        <v>,(CAST('19880712' AS DateTime),75.45,0,N'MANTENIMIENTO',CAST('19000101' AS DateTime), N'999999999')</v>
      </c>
    </row>
    <row r="2022" spans="1:4" x14ac:dyDescent="0.25">
      <c r="A2022" s="178">
        <f t="shared" si="63"/>
        <v>2021</v>
      </c>
      <c r="B2022" s="173">
        <v>19880713</v>
      </c>
      <c r="C2022">
        <v>75.45</v>
      </c>
      <c r="D2022" s="178" t="str">
        <f t="shared" si="62"/>
        <v>,(CAST('19880713' AS DateTime),75.45,0,N'MANTENIMIENTO',CAST('19000101' AS DateTime), N'999999999')</v>
      </c>
    </row>
    <row r="2023" spans="1:4" x14ac:dyDescent="0.25">
      <c r="A2023" s="178">
        <f t="shared" si="63"/>
        <v>2022</v>
      </c>
      <c r="B2023" s="173">
        <v>19880714</v>
      </c>
      <c r="C2023">
        <v>75.8</v>
      </c>
      <c r="D2023" s="178" t="str">
        <f t="shared" si="62"/>
        <v>,(CAST('19880714' AS DateTime),75.8,0,N'MANTENIMIENTO',CAST('19000101' AS DateTime), N'999999999')</v>
      </c>
    </row>
    <row r="2024" spans="1:4" x14ac:dyDescent="0.25">
      <c r="A2024" s="178">
        <f t="shared" si="63"/>
        <v>2023</v>
      </c>
      <c r="B2024" s="173">
        <v>19880715</v>
      </c>
      <c r="C2024">
        <v>75.8</v>
      </c>
      <c r="D2024" s="178" t="str">
        <f t="shared" si="62"/>
        <v>,(CAST('19880715' AS DateTime),75.8,0,N'MANTENIMIENTO',CAST('19000101' AS DateTime), N'999999999')</v>
      </c>
    </row>
    <row r="2025" spans="1:4" x14ac:dyDescent="0.25">
      <c r="A2025" s="178">
        <f t="shared" si="63"/>
        <v>2024</v>
      </c>
      <c r="B2025" s="173">
        <v>19880716</v>
      </c>
      <c r="C2025">
        <v>75.8</v>
      </c>
      <c r="D2025" s="178" t="str">
        <f t="shared" si="62"/>
        <v>,(CAST('19880716' AS DateTime),75.8,0,N'MANTENIMIENTO',CAST('19000101' AS DateTime), N'999999999')</v>
      </c>
    </row>
    <row r="2026" spans="1:4" x14ac:dyDescent="0.25">
      <c r="A2026" s="178">
        <f t="shared" si="63"/>
        <v>2025</v>
      </c>
      <c r="B2026" s="173">
        <v>19880717</v>
      </c>
      <c r="C2026">
        <v>75.8</v>
      </c>
      <c r="D2026" s="178" t="str">
        <f t="shared" si="62"/>
        <v>,(CAST('19880717' AS DateTime),75.8,0,N'MANTENIMIENTO',CAST('19000101' AS DateTime), N'999999999')</v>
      </c>
    </row>
    <row r="2027" spans="1:4" x14ac:dyDescent="0.25">
      <c r="A2027" s="178">
        <f t="shared" si="63"/>
        <v>2026</v>
      </c>
      <c r="B2027" s="173">
        <v>19880718</v>
      </c>
      <c r="C2027">
        <v>75.8</v>
      </c>
      <c r="D2027" s="178" t="str">
        <f t="shared" si="62"/>
        <v>,(CAST('19880718' AS DateTime),75.8,0,N'MANTENIMIENTO',CAST('19000101' AS DateTime), N'999999999')</v>
      </c>
    </row>
    <row r="2028" spans="1:4" x14ac:dyDescent="0.25">
      <c r="A2028" s="178">
        <f t="shared" si="63"/>
        <v>2027</v>
      </c>
      <c r="B2028" s="173">
        <v>19880719</v>
      </c>
      <c r="C2028">
        <v>75.8</v>
      </c>
      <c r="D2028" s="178" t="str">
        <f t="shared" si="62"/>
        <v>,(CAST('19880719' AS DateTime),75.8,0,N'MANTENIMIENTO',CAST('19000101' AS DateTime), N'999999999')</v>
      </c>
    </row>
    <row r="2029" spans="1:4" x14ac:dyDescent="0.25">
      <c r="A2029" s="178">
        <f t="shared" si="63"/>
        <v>2028</v>
      </c>
      <c r="B2029" s="173">
        <v>19880720</v>
      </c>
      <c r="C2029">
        <v>75.8</v>
      </c>
      <c r="D2029" s="178" t="str">
        <f t="shared" si="62"/>
        <v>,(CAST('19880720' AS DateTime),75.8,0,N'MANTENIMIENTO',CAST('19000101' AS DateTime), N'999999999')</v>
      </c>
    </row>
    <row r="2030" spans="1:4" x14ac:dyDescent="0.25">
      <c r="A2030" s="178">
        <f t="shared" si="63"/>
        <v>2029</v>
      </c>
      <c r="B2030" s="173">
        <v>19880721</v>
      </c>
      <c r="C2030">
        <v>75.8</v>
      </c>
      <c r="D2030" s="178" t="str">
        <f t="shared" si="62"/>
        <v>,(CAST('19880721' AS DateTime),75.8,0,N'MANTENIMIENTO',CAST('19000101' AS DateTime), N'999999999')</v>
      </c>
    </row>
    <row r="2031" spans="1:4" x14ac:dyDescent="0.25">
      <c r="A2031" s="178">
        <f t="shared" si="63"/>
        <v>2030</v>
      </c>
      <c r="B2031" s="173">
        <v>19880722</v>
      </c>
      <c r="C2031">
        <v>75.8</v>
      </c>
      <c r="D2031" s="178" t="str">
        <f t="shared" si="62"/>
        <v>,(CAST('19880722' AS DateTime),75.8,0,N'MANTENIMIENTO',CAST('19000101' AS DateTime), N'999999999')</v>
      </c>
    </row>
    <row r="2032" spans="1:4" x14ac:dyDescent="0.25">
      <c r="A2032" s="178">
        <f t="shared" si="63"/>
        <v>2031</v>
      </c>
      <c r="B2032" s="173">
        <v>19880723</v>
      </c>
      <c r="C2032">
        <v>75.8</v>
      </c>
      <c r="D2032" s="178" t="str">
        <f t="shared" si="62"/>
        <v>,(CAST('19880723' AS DateTime),75.8,0,N'MANTENIMIENTO',CAST('19000101' AS DateTime), N'999999999')</v>
      </c>
    </row>
    <row r="2033" spans="1:4" x14ac:dyDescent="0.25">
      <c r="A2033" s="178">
        <f t="shared" si="63"/>
        <v>2032</v>
      </c>
      <c r="B2033" s="173">
        <v>19880724</v>
      </c>
      <c r="C2033">
        <v>75.8</v>
      </c>
      <c r="D2033" s="178" t="str">
        <f t="shared" si="62"/>
        <v>,(CAST('19880724' AS DateTime),75.8,0,N'MANTENIMIENTO',CAST('19000101' AS DateTime), N'999999999')</v>
      </c>
    </row>
    <row r="2034" spans="1:4" x14ac:dyDescent="0.25">
      <c r="A2034" s="178">
        <f t="shared" si="63"/>
        <v>2033</v>
      </c>
      <c r="B2034" s="173">
        <v>19880725</v>
      </c>
      <c r="C2034">
        <v>75.8</v>
      </c>
      <c r="D2034" s="178" t="str">
        <f t="shared" si="62"/>
        <v>,(CAST('19880725' AS DateTime),75.8,0,N'MANTENIMIENTO',CAST('19000101' AS DateTime), N'999999999')</v>
      </c>
    </row>
    <row r="2035" spans="1:4" x14ac:dyDescent="0.25">
      <c r="A2035" s="178">
        <f t="shared" si="63"/>
        <v>2034</v>
      </c>
      <c r="B2035" s="173">
        <v>19880726</v>
      </c>
      <c r="C2035">
        <v>75.8</v>
      </c>
      <c r="D2035" s="178" t="str">
        <f t="shared" si="62"/>
        <v>,(CAST('19880726' AS DateTime),75.8,0,N'MANTENIMIENTO',CAST('19000101' AS DateTime), N'999999999')</v>
      </c>
    </row>
    <row r="2036" spans="1:4" x14ac:dyDescent="0.25">
      <c r="A2036" s="178">
        <f t="shared" si="63"/>
        <v>2035</v>
      </c>
      <c r="B2036" s="173">
        <v>19880727</v>
      </c>
      <c r="C2036">
        <v>75.8</v>
      </c>
      <c r="D2036" s="178" t="str">
        <f t="shared" si="62"/>
        <v>,(CAST('19880727' AS DateTime),75.8,0,N'MANTENIMIENTO',CAST('19000101' AS DateTime), N'999999999')</v>
      </c>
    </row>
    <row r="2037" spans="1:4" x14ac:dyDescent="0.25">
      <c r="A2037" s="178">
        <f t="shared" si="63"/>
        <v>2036</v>
      </c>
      <c r="B2037" s="173">
        <v>19880728</v>
      </c>
      <c r="C2037">
        <v>75.8</v>
      </c>
      <c r="D2037" s="178" t="str">
        <f t="shared" si="62"/>
        <v>,(CAST('19880728' AS DateTime),75.8,0,N'MANTENIMIENTO',CAST('19000101' AS DateTime), N'999999999')</v>
      </c>
    </row>
    <row r="2038" spans="1:4" x14ac:dyDescent="0.25">
      <c r="A2038" s="178">
        <f t="shared" si="63"/>
        <v>2037</v>
      </c>
      <c r="B2038" s="173">
        <v>19880729</v>
      </c>
      <c r="C2038">
        <v>76.099999999999994</v>
      </c>
      <c r="D2038" s="178" t="str">
        <f t="shared" si="62"/>
        <v>,(CAST('19880729' AS DateTime),76.1,0,N'MANTENIMIENTO',CAST('19000101' AS DateTime), N'999999999')</v>
      </c>
    </row>
    <row r="2039" spans="1:4" x14ac:dyDescent="0.25">
      <c r="A2039" s="178">
        <f t="shared" si="63"/>
        <v>2038</v>
      </c>
      <c r="B2039" s="173">
        <v>19880730</v>
      </c>
      <c r="C2039">
        <v>76.099999999999994</v>
      </c>
      <c r="D2039" s="178" t="str">
        <f t="shared" si="62"/>
        <v>,(CAST('19880730' AS DateTime),76.1,0,N'MANTENIMIENTO',CAST('19000101' AS DateTime), N'999999999')</v>
      </c>
    </row>
    <row r="2040" spans="1:4" x14ac:dyDescent="0.25">
      <c r="A2040" s="178">
        <f t="shared" si="63"/>
        <v>2039</v>
      </c>
      <c r="B2040" s="173">
        <v>19880731</v>
      </c>
      <c r="C2040">
        <v>76.099999999999994</v>
      </c>
      <c r="D2040" s="178" t="str">
        <f t="shared" si="62"/>
        <v>,(CAST('19880731' AS DateTime),76.1,0,N'MANTENIMIENTO',CAST('19000101' AS DateTime), N'999999999')</v>
      </c>
    </row>
    <row r="2041" spans="1:4" x14ac:dyDescent="0.25">
      <c r="A2041" s="178">
        <f t="shared" si="63"/>
        <v>2040</v>
      </c>
      <c r="B2041" s="173">
        <v>19880801</v>
      </c>
      <c r="C2041">
        <v>76.099999999999994</v>
      </c>
      <c r="D2041" s="178" t="str">
        <f t="shared" si="62"/>
        <v>,(CAST('19880801' AS DateTime),76.1,0,N'MANTENIMIENTO',CAST('19000101' AS DateTime), N'999999999')</v>
      </c>
    </row>
    <row r="2042" spans="1:4" x14ac:dyDescent="0.25">
      <c r="A2042" s="178">
        <f t="shared" si="63"/>
        <v>2041</v>
      </c>
      <c r="B2042" s="173">
        <v>19880802</v>
      </c>
      <c r="C2042">
        <v>76.099999999999994</v>
      </c>
      <c r="D2042" s="178" t="str">
        <f t="shared" si="62"/>
        <v>,(CAST('19880802' AS DateTime),76.1,0,N'MANTENIMIENTO',CAST('19000101' AS DateTime), N'999999999')</v>
      </c>
    </row>
    <row r="2043" spans="1:4" x14ac:dyDescent="0.25">
      <c r="A2043" s="178">
        <f t="shared" si="63"/>
        <v>2042</v>
      </c>
      <c r="B2043" s="173">
        <v>19880803</v>
      </c>
      <c r="C2043">
        <v>76.099999999999994</v>
      </c>
      <c r="D2043" s="178" t="str">
        <f t="shared" si="62"/>
        <v>,(CAST('19880803' AS DateTime),76.1,0,N'MANTENIMIENTO',CAST('19000101' AS DateTime), N'999999999')</v>
      </c>
    </row>
    <row r="2044" spans="1:4" x14ac:dyDescent="0.25">
      <c r="A2044" s="178">
        <f t="shared" si="63"/>
        <v>2043</v>
      </c>
      <c r="B2044" s="173">
        <v>19880804</v>
      </c>
      <c r="C2044">
        <v>76.099999999999994</v>
      </c>
      <c r="D2044" s="178" t="str">
        <f t="shared" si="62"/>
        <v>,(CAST('19880804' AS DateTime),76.1,0,N'MANTENIMIENTO',CAST('19000101' AS DateTime), N'999999999')</v>
      </c>
    </row>
    <row r="2045" spans="1:4" x14ac:dyDescent="0.25">
      <c r="A2045" s="178">
        <f t="shared" si="63"/>
        <v>2044</v>
      </c>
      <c r="B2045" s="173">
        <v>19880805</v>
      </c>
      <c r="C2045">
        <v>76.099999999999994</v>
      </c>
      <c r="D2045" s="178" t="str">
        <f t="shared" si="62"/>
        <v>,(CAST('19880805' AS DateTime),76.1,0,N'MANTENIMIENTO',CAST('19000101' AS DateTime), N'999999999')</v>
      </c>
    </row>
    <row r="2046" spans="1:4" x14ac:dyDescent="0.25">
      <c r="A2046" s="178">
        <f t="shared" si="63"/>
        <v>2045</v>
      </c>
      <c r="B2046" s="173">
        <v>19880806</v>
      </c>
      <c r="C2046">
        <v>76.099999999999994</v>
      </c>
      <c r="D2046" s="178" t="str">
        <f t="shared" si="62"/>
        <v>,(CAST('19880806' AS DateTime),76.1,0,N'MANTENIMIENTO',CAST('19000101' AS DateTime), N'999999999')</v>
      </c>
    </row>
    <row r="2047" spans="1:4" x14ac:dyDescent="0.25">
      <c r="A2047" s="178">
        <f t="shared" si="63"/>
        <v>2046</v>
      </c>
      <c r="B2047" s="173">
        <v>19880807</v>
      </c>
      <c r="C2047">
        <v>76.099999999999994</v>
      </c>
      <c r="D2047" s="178" t="str">
        <f t="shared" si="62"/>
        <v>,(CAST('19880807' AS DateTime),76.1,0,N'MANTENIMIENTO',CAST('19000101' AS DateTime), N'999999999')</v>
      </c>
    </row>
    <row r="2048" spans="1:4" x14ac:dyDescent="0.25">
      <c r="A2048" s="178">
        <f t="shared" si="63"/>
        <v>2047</v>
      </c>
      <c r="B2048" s="173">
        <v>19880808</v>
      </c>
      <c r="C2048">
        <v>76.099999999999994</v>
      </c>
      <c r="D2048" s="178" t="str">
        <f t="shared" si="62"/>
        <v>,(CAST('19880808' AS DateTime),76.1,0,N'MANTENIMIENTO',CAST('19000101' AS DateTime), N'999999999')</v>
      </c>
    </row>
    <row r="2049" spans="1:4" x14ac:dyDescent="0.25">
      <c r="A2049" s="178">
        <f t="shared" si="63"/>
        <v>2048</v>
      </c>
      <c r="B2049" s="173">
        <v>19880809</v>
      </c>
      <c r="C2049">
        <v>76.099999999999994</v>
      </c>
      <c r="D2049" s="178" t="str">
        <f t="shared" si="62"/>
        <v>,(CAST('19880809' AS DateTime),76.1,0,N'MANTENIMIENTO',CAST('19000101' AS DateTime), N'999999999')</v>
      </c>
    </row>
    <row r="2050" spans="1:4" x14ac:dyDescent="0.25">
      <c r="A2050" s="178">
        <f t="shared" si="63"/>
        <v>2049</v>
      </c>
      <c r="B2050" s="173">
        <v>19880810</v>
      </c>
      <c r="C2050">
        <v>76.099999999999994</v>
      </c>
      <c r="D2050" s="178" t="str">
        <f t="shared" si="62"/>
        <v>,(CAST('19880810' AS DateTime),76.1,0,N'MANTENIMIENTO',CAST('19000101' AS DateTime), N'999999999')</v>
      </c>
    </row>
    <row r="2051" spans="1:4" x14ac:dyDescent="0.25">
      <c r="A2051" s="178">
        <f t="shared" si="63"/>
        <v>2050</v>
      </c>
      <c r="B2051" s="173">
        <v>19880811</v>
      </c>
      <c r="C2051">
        <v>76.099999999999994</v>
      </c>
      <c r="D2051" s="178" t="str">
        <f t="shared" ref="D2051:D2114" si="64">+CONCATENATE(",(CAST(","'",B2051,"'"," AS DateTime),",(SUBSTITUTE(C2051,",",".")),",0,N'MANTENIMIENTO',CAST('19000101' AS DateTime), N'999999999')")</f>
        <v>,(CAST('19880811' AS DateTime),76.1,0,N'MANTENIMIENTO',CAST('19000101' AS DateTime), N'999999999')</v>
      </c>
    </row>
    <row r="2052" spans="1:4" x14ac:dyDescent="0.25">
      <c r="A2052" s="178">
        <f t="shared" ref="A2052:A2115" si="65">A2051+1</f>
        <v>2051</v>
      </c>
      <c r="B2052" s="173">
        <v>19880812</v>
      </c>
      <c r="C2052">
        <v>76.099999999999994</v>
      </c>
      <c r="D2052" s="178" t="str">
        <f t="shared" si="64"/>
        <v>,(CAST('19880812' AS DateTime),76.1,0,N'MANTENIMIENTO',CAST('19000101' AS DateTime), N'999999999')</v>
      </c>
    </row>
    <row r="2053" spans="1:4" x14ac:dyDescent="0.25">
      <c r="A2053" s="178">
        <f t="shared" si="65"/>
        <v>2052</v>
      </c>
      <c r="B2053" s="173">
        <v>19880813</v>
      </c>
      <c r="C2053">
        <v>76.099999999999994</v>
      </c>
      <c r="D2053" s="178" t="str">
        <f t="shared" si="64"/>
        <v>,(CAST('19880813' AS DateTime),76.1,0,N'MANTENIMIENTO',CAST('19000101' AS DateTime), N'999999999')</v>
      </c>
    </row>
    <row r="2054" spans="1:4" x14ac:dyDescent="0.25">
      <c r="A2054" s="178">
        <f t="shared" si="65"/>
        <v>2053</v>
      </c>
      <c r="B2054" s="173">
        <v>19880814</v>
      </c>
      <c r="C2054">
        <v>76.099999999999994</v>
      </c>
      <c r="D2054" s="178" t="str">
        <f t="shared" si="64"/>
        <v>,(CAST('19880814' AS DateTime),76.1,0,N'MANTENIMIENTO',CAST('19000101' AS DateTime), N'999999999')</v>
      </c>
    </row>
    <row r="2055" spans="1:4" x14ac:dyDescent="0.25">
      <c r="A2055" s="178">
        <f t="shared" si="65"/>
        <v>2054</v>
      </c>
      <c r="B2055" s="173">
        <v>19880815</v>
      </c>
      <c r="C2055">
        <v>76.099999999999994</v>
      </c>
      <c r="D2055" s="178" t="str">
        <f t="shared" si="64"/>
        <v>,(CAST('19880815' AS DateTime),76.1,0,N'MANTENIMIENTO',CAST('19000101' AS DateTime), N'999999999')</v>
      </c>
    </row>
    <row r="2056" spans="1:4" x14ac:dyDescent="0.25">
      <c r="A2056" s="178">
        <f t="shared" si="65"/>
        <v>2055</v>
      </c>
      <c r="B2056" s="173">
        <v>19880816</v>
      </c>
      <c r="C2056">
        <v>76.099999999999994</v>
      </c>
      <c r="D2056" s="178" t="str">
        <f t="shared" si="64"/>
        <v>,(CAST('19880816' AS DateTime),76.1,0,N'MANTENIMIENTO',CAST('19000101' AS DateTime), N'999999999')</v>
      </c>
    </row>
    <row r="2057" spans="1:4" x14ac:dyDescent="0.25">
      <c r="A2057" s="178">
        <f t="shared" si="65"/>
        <v>2056</v>
      </c>
      <c r="B2057" s="173">
        <v>19880817</v>
      </c>
      <c r="C2057">
        <v>76.099999999999994</v>
      </c>
      <c r="D2057" s="178" t="str">
        <f t="shared" si="64"/>
        <v>,(CAST('19880817' AS DateTime),76.1,0,N'MANTENIMIENTO',CAST('19000101' AS DateTime), N'999999999')</v>
      </c>
    </row>
    <row r="2058" spans="1:4" x14ac:dyDescent="0.25">
      <c r="A2058" s="178">
        <f t="shared" si="65"/>
        <v>2057</v>
      </c>
      <c r="B2058" s="173">
        <v>19880818</v>
      </c>
      <c r="C2058">
        <v>76.45</v>
      </c>
      <c r="D2058" s="178" t="str">
        <f t="shared" si="64"/>
        <v>,(CAST('19880818' AS DateTime),76.45,0,N'MANTENIMIENTO',CAST('19000101' AS DateTime), N'999999999')</v>
      </c>
    </row>
    <row r="2059" spans="1:4" x14ac:dyDescent="0.25">
      <c r="A2059" s="178">
        <f t="shared" si="65"/>
        <v>2058</v>
      </c>
      <c r="B2059" s="173">
        <v>19880819</v>
      </c>
      <c r="C2059">
        <v>76.45</v>
      </c>
      <c r="D2059" s="178" t="str">
        <f t="shared" si="64"/>
        <v>,(CAST('19880819' AS DateTime),76.45,0,N'MANTENIMIENTO',CAST('19000101' AS DateTime), N'999999999')</v>
      </c>
    </row>
    <row r="2060" spans="1:4" x14ac:dyDescent="0.25">
      <c r="A2060" s="178">
        <f t="shared" si="65"/>
        <v>2059</v>
      </c>
      <c r="B2060" s="173">
        <v>19880820</v>
      </c>
      <c r="C2060">
        <v>76.45</v>
      </c>
      <c r="D2060" s="178" t="str">
        <f t="shared" si="64"/>
        <v>,(CAST('19880820' AS DateTime),76.45,0,N'MANTENIMIENTO',CAST('19000101' AS DateTime), N'999999999')</v>
      </c>
    </row>
    <row r="2061" spans="1:4" x14ac:dyDescent="0.25">
      <c r="A2061" s="178">
        <f t="shared" si="65"/>
        <v>2060</v>
      </c>
      <c r="B2061" s="173">
        <v>19880821</v>
      </c>
      <c r="C2061">
        <v>76.45</v>
      </c>
      <c r="D2061" s="178" t="str">
        <f t="shared" si="64"/>
        <v>,(CAST('19880821' AS DateTime),76.45,0,N'MANTENIMIENTO',CAST('19000101' AS DateTime), N'999999999')</v>
      </c>
    </row>
    <row r="2062" spans="1:4" x14ac:dyDescent="0.25">
      <c r="A2062" s="178">
        <f t="shared" si="65"/>
        <v>2061</v>
      </c>
      <c r="B2062" s="173">
        <v>19880822</v>
      </c>
      <c r="C2062">
        <v>76.45</v>
      </c>
      <c r="D2062" s="178" t="str">
        <f t="shared" si="64"/>
        <v>,(CAST('19880822' AS DateTime),76.45,0,N'MANTENIMIENTO',CAST('19000101' AS DateTime), N'999999999')</v>
      </c>
    </row>
    <row r="2063" spans="1:4" x14ac:dyDescent="0.25">
      <c r="A2063" s="178">
        <f t="shared" si="65"/>
        <v>2062</v>
      </c>
      <c r="B2063" s="173">
        <v>19880823</v>
      </c>
      <c r="C2063">
        <v>76.45</v>
      </c>
      <c r="D2063" s="178" t="str">
        <f t="shared" si="64"/>
        <v>,(CAST('19880823' AS DateTime),76.45,0,N'MANTENIMIENTO',CAST('19000101' AS DateTime), N'999999999')</v>
      </c>
    </row>
    <row r="2064" spans="1:4" x14ac:dyDescent="0.25">
      <c r="A2064" s="178">
        <f t="shared" si="65"/>
        <v>2063</v>
      </c>
      <c r="B2064" s="173">
        <v>19880824</v>
      </c>
      <c r="C2064">
        <v>76.45</v>
      </c>
      <c r="D2064" s="178" t="str">
        <f t="shared" si="64"/>
        <v>,(CAST('19880824' AS DateTime),76.45,0,N'MANTENIMIENTO',CAST('19000101' AS DateTime), N'999999999')</v>
      </c>
    </row>
    <row r="2065" spans="1:4" x14ac:dyDescent="0.25">
      <c r="A2065" s="178">
        <f t="shared" si="65"/>
        <v>2064</v>
      </c>
      <c r="B2065" s="173">
        <v>19880825</v>
      </c>
      <c r="C2065">
        <v>76.45</v>
      </c>
      <c r="D2065" s="178" t="str">
        <f t="shared" si="64"/>
        <v>,(CAST('19880825' AS DateTime),76.45,0,N'MANTENIMIENTO',CAST('19000101' AS DateTime), N'999999999')</v>
      </c>
    </row>
    <row r="2066" spans="1:4" x14ac:dyDescent="0.25">
      <c r="A2066" s="178">
        <f t="shared" si="65"/>
        <v>2065</v>
      </c>
      <c r="B2066" s="173">
        <v>19880826</v>
      </c>
      <c r="C2066">
        <v>76.45</v>
      </c>
      <c r="D2066" s="178" t="str">
        <f t="shared" si="64"/>
        <v>,(CAST('19880826' AS DateTime),76.45,0,N'MANTENIMIENTO',CAST('19000101' AS DateTime), N'999999999')</v>
      </c>
    </row>
    <row r="2067" spans="1:4" x14ac:dyDescent="0.25">
      <c r="A2067" s="178">
        <f t="shared" si="65"/>
        <v>2066</v>
      </c>
      <c r="B2067" s="173">
        <v>19880827</v>
      </c>
      <c r="C2067">
        <v>76.45</v>
      </c>
      <c r="D2067" s="178" t="str">
        <f t="shared" si="64"/>
        <v>,(CAST('19880827' AS DateTime),76.45,0,N'MANTENIMIENTO',CAST('19000101' AS DateTime), N'999999999')</v>
      </c>
    </row>
    <row r="2068" spans="1:4" x14ac:dyDescent="0.25">
      <c r="A2068" s="178">
        <f t="shared" si="65"/>
        <v>2067</v>
      </c>
      <c r="B2068" s="173">
        <v>19880828</v>
      </c>
      <c r="C2068">
        <v>76.45</v>
      </c>
      <c r="D2068" s="178" t="str">
        <f t="shared" si="64"/>
        <v>,(CAST('19880828' AS DateTime),76.45,0,N'MANTENIMIENTO',CAST('19000101' AS DateTime), N'999999999')</v>
      </c>
    </row>
    <row r="2069" spans="1:4" x14ac:dyDescent="0.25">
      <c r="A2069" s="178">
        <f t="shared" si="65"/>
        <v>2068</v>
      </c>
      <c r="B2069" s="173">
        <v>19880829</v>
      </c>
      <c r="C2069">
        <v>76.45</v>
      </c>
      <c r="D2069" s="178" t="str">
        <f t="shared" si="64"/>
        <v>,(CAST('19880829' AS DateTime),76.45,0,N'MANTENIMIENTO',CAST('19000101' AS DateTime), N'999999999')</v>
      </c>
    </row>
    <row r="2070" spans="1:4" x14ac:dyDescent="0.25">
      <c r="A2070" s="178">
        <f t="shared" si="65"/>
        <v>2069</v>
      </c>
      <c r="B2070" s="173">
        <v>19880830</v>
      </c>
      <c r="C2070">
        <v>76.45</v>
      </c>
      <c r="D2070" s="178" t="str">
        <f t="shared" si="64"/>
        <v>,(CAST('19880830' AS DateTime),76.45,0,N'MANTENIMIENTO',CAST('19000101' AS DateTime), N'999999999')</v>
      </c>
    </row>
    <row r="2071" spans="1:4" x14ac:dyDescent="0.25">
      <c r="A2071" s="178">
        <f t="shared" si="65"/>
        <v>2070</v>
      </c>
      <c r="B2071" s="173">
        <v>19880831</v>
      </c>
      <c r="C2071">
        <v>76.45</v>
      </c>
      <c r="D2071" s="178" t="str">
        <f t="shared" si="64"/>
        <v>,(CAST('19880831' AS DateTime),76.45,0,N'MANTENIMIENTO',CAST('19000101' AS DateTime), N'999999999')</v>
      </c>
    </row>
    <row r="2072" spans="1:4" x14ac:dyDescent="0.25">
      <c r="A2072" s="178">
        <f t="shared" si="65"/>
        <v>2071</v>
      </c>
      <c r="B2072" s="173">
        <v>19880901</v>
      </c>
      <c r="C2072">
        <v>76.75</v>
      </c>
      <c r="D2072" s="178" t="str">
        <f t="shared" si="64"/>
        <v>,(CAST('19880901' AS DateTime),76.75,0,N'MANTENIMIENTO',CAST('19000101' AS DateTime), N'999999999')</v>
      </c>
    </row>
    <row r="2073" spans="1:4" x14ac:dyDescent="0.25">
      <c r="A2073" s="178">
        <f t="shared" si="65"/>
        <v>2072</v>
      </c>
      <c r="B2073" s="173">
        <v>19880902</v>
      </c>
      <c r="C2073">
        <v>76.75</v>
      </c>
      <c r="D2073" s="178" t="str">
        <f t="shared" si="64"/>
        <v>,(CAST('19880902' AS DateTime),76.75,0,N'MANTENIMIENTO',CAST('19000101' AS DateTime), N'999999999')</v>
      </c>
    </row>
    <row r="2074" spans="1:4" x14ac:dyDescent="0.25">
      <c r="A2074" s="178">
        <f t="shared" si="65"/>
        <v>2073</v>
      </c>
      <c r="B2074" s="173">
        <v>19880903</v>
      </c>
      <c r="C2074">
        <v>76.75</v>
      </c>
      <c r="D2074" s="178" t="str">
        <f t="shared" si="64"/>
        <v>,(CAST('19880903' AS DateTime),76.75,0,N'MANTENIMIENTO',CAST('19000101' AS DateTime), N'999999999')</v>
      </c>
    </row>
    <row r="2075" spans="1:4" x14ac:dyDescent="0.25">
      <c r="A2075" s="178">
        <f t="shared" si="65"/>
        <v>2074</v>
      </c>
      <c r="B2075" s="173">
        <v>19880904</v>
      </c>
      <c r="C2075">
        <v>76.75</v>
      </c>
      <c r="D2075" s="178" t="str">
        <f t="shared" si="64"/>
        <v>,(CAST('19880904' AS DateTime),76.75,0,N'MANTENIMIENTO',CAST('19000101' AS DateTime), N'999999999')</v>
      </c>
    </row>
    <row r="2076" spans="1:4" x14ac:dyDescent="0.25">
      <c r="A2076" s="178">
        <f t="shared" si="65"/>
        <v>2075</v>
      </c>
      <c r="B2076" s="173">
        <v>19880905</v>
      </c>
      <c r="C2076">
        <v>76.75</v>
      </c>
      <c r="D2076" s="178" t="str">
        <f t="shared" si="64"/>
        <v>,(CAST('19880905' AS DateTime),76.75,0,N'MANTENIMIENTO',CAST('19000101' AS DateTime), N'999999999')</v>
      </c>
    </row>
    <row r="2077" spans="1:4" x14ac:dyDescent="0.25">
      <c r="A2077" s="178">
        <f t="shared" si="65"/>
        <v>2076</v>
      </c>
      <c r="B2077" s="173">
        <v>19880906</v>
      </c>
      <c r="C2077">
        <v>76.75</v>
      </c>
      <c r="D2077" s="178" t="str">
        <f t="shared" si="64"/>
        <v>,(CAST('19880906' AS DateTime),76.75,0,N'MANTENIMIENTO',CAST('19000101' AS DateTime), N'999999999')</v>
      </c>
    </row>
    <row r="2078" spans="1:4" x14ac:dyDescent="0.25">
      <c r="A2078" s="178">
        <f t="shared" si="65"/>
        <v>2077</v>
      </c>
      <c r="B2078" s="173">
        <v>19880907</v>
      </c>
      <c r="C2078">
        <v>76.75</v>
      </c>
      <c r="D2078" s="178" t="str">
        <f t="shared" si="64"/>
        <v>,(CAST('19880907' AS DateTime),76.75,0,N'MANTENIMIENTO',CAST('19000101' AS DateTime), N'999999999')</v>
      </c>
    </row>
    <row r="2079" spans="1:4" x14ac:dyDescent="0.25">
      <c r="A2079" s="178">
        <f t="shared" si="65"/>
        <v>2078</v>
      </c>
      <c r="B2079" s="173">
        <v>19880908</v>
      </c>
      <c r="C2079">
        <v>76.75</v>
      </c>
      <c r="D2079" s="178" t="str">
        <f t="shared" si="64"/>
        <v>,(CAST('19880908' AS DateTime),76.75,0,N'MANTENIMIENTO',CAST('19000101' AS DateTime), N'999999999')</v>
      </c>
    </row>
    <row r="2080" spans="1:4" x14ac:dyDescent="0.25">
      <c r="A2080" s="178">
        <f t="shared" si="65"/>
        <v>2079</v>
      </c>
      <c r="B2080" s="173">
        <v>19880909</v>
      </c>
      <c r="C2080">
        <v>76.75</v>
      </c>
      <c r="D2080" s="178" t="str">
        <f t="shared" si="64"/>
        <v>,(CAST('19880909' AS DateTime),76.75,0,N'MANTENIMIENTO',CAST('19000101' AS DateTime), N'999999999')</v>
      </c>
    </row>
    <row r="2081" spans="1:4" x14ac:dyDescent="0.25">
      <c r="A2081" s="178">
        <f t="shared" si="65"/>
        <v>2080</v>
      </c>
      <c r="B2081" s="173">
        <v>19880910</v>
      </c>
      <c r="C2081">
        <v>76.75</v>
      </c>
      <c r="D2081" s="178" t="str">
        <f t="shared" si="64"/>
        <v>,(CAST('19880910' AS DateTime),76.75,0,N'MANTENIMIENTO',CAST('19000101' AS DateTime), N'999999999')</v>
      </c>
    </row>
    <row r="2082" spans="1:4" x14ac:dyDescent="0.25">
      <c r="A2082" s="178">
        <f t="shared" si="65"/>
        <v>2081</v>
      </c>
      <c r="B2082" s="173">
        <v>19880911</v>
      </c>
      <c r="C2082">
        <v>76.75</v>
      </c>
      <c r="D2082" s="178" t="str">
        <f t="shared" si="64"/>
        <v>,(CAST('19880911' AS DateTime),76.75,0,N'MANTENIMIENTO',CAST('19000101' AS DateTime), N'999999999')</v>
      </c>
    </row>
    <row r="2083" spans="1:4" x14ac:dyDescent="0.25">
      <c r="A2083" s="178">
        <f t="shared" si="65"/>
        <v>2082</v>
      </c>
      <c r="B2083" s="173">
        <v>19880912</v>
      </c>
      <c r="C2083">
        <v>76.75</v>
      </c>
      <c r="D2083" s="178" t="str">
        <f t="shared" si="64"/>
        <v>,(CAST('19880912' AS DateTime),76.75,0,N'MANTENIMIENTO',CAST('19000101' AS DateTime), N'999999999')</v>
      </c>
    </row>
    <row r="2084" spans="1:4" x14ac:dyDescent="0.25">
      <c r="A2084" s="178">
        <f t="shared" si="65"/>
        <v>2083</v>
      </c>
      <c r="B2084" s="173">
        <v>19880913</v>
      </c>
      <c r="C2084">
        <v>76.75</v>
      </c>
      <c r="D2084" s="178" t="str">
        <f t="shared" si="64"/>
        <v>,(CAST('19880913' AS DateTime),76.75,0,N'MANTENIMIENTO',CAST('19000101' AS DateTime), N'999999999')</v>
      </c>
    </row>
    <row r="2085" spans="1:4" x14ac:dyDescent="0.25">
      <c r="A2085" s="178">
        <f t="shared" si="65"/>
        <v>2084</v>
      </c>
      <c r="B2085" s="173">
        <v>19880914</v>
      </c>
      <c r="C2085">
        <v>76.75</v>
      </c>
      <c r="D2085" s="178" t="str">
        <f t="shared" si="64"/>
        <v>,(CAST('19880914' AS DateTime),76.75,0,N'MANTENIMIENTO',CAST('19000101' AS DateTime), N'999999999')</v>
      </c>
    </row>
    <row r="2086" spans="1:4" x14ac:dyDescent="0.25">
      <c r="A2086" s="178">
        <f t="shared" si="65"/>
        <v>2085</v>
      </c>
      <c r="B2086" s="173">
        <v>19880915</v>
      </c>
      <c r="C2086">
        <v>77.099999999999994</v>
      </c>
      <c r="D2086" s="178" t="str">
        <f t="shared" si="64"/>
        <v>,(CAST('19880915' AS DateTime),77.1,0,N'MANTENIMIENTO',CAST('19000101' AS DateTime), N'999999999')</v>
      </c>
    </row>
    <row r="2087" spans="1:4" x14ac:dyDescent="0.25">
      <c r="A2087" s="178">
        <f t="shared" si="65"/>
        <v>2086</v>
      </c>
      <c r="B2087" s="173">
        <v>19880916</v>
      </c>
      <c r="C2087">
        <v>77.099999999999994</v>
      </c>
      <c r="D2087" s="178" t="str">
        <f t="shared" si="64"/>
        <v>,(CAST('19880916' AS DateTime),77.1,0,N'MANTENIMIENTO',CAST('19000101' AS DateTime), N'999999999')</v>
      </c>
    </row>
    <row r="2088" spans="1:4" x14ac:dyDescent="0.25">
      <c r="A2088" s="178">
        <f t="shared" si="65"/>
        <v>2087</v>
      </c>
      <c r="B2088" s="173">
        <v>19880917</v>
      </c>
      <c r="C2088">
        <v>77.099999999999994</v>
      </c>
      <c r="D2088" s="178" t="str">
        <f t="shared" si="64"/>
        <v>,(CAST('19880917' AS DateTime),77.1,0,N'MANTENIMIENTO',CAST('19000101' AS DateTime), N'999999999')</v>
      </c>
    </row>
    <row r="2089" spans="1:4" x14ac:dyDescent="0.25">
      <c r="A2089" s="178">
        <f t="shared" si="65"/>
        <v>2088</v>
      </c>
      <c r="B2089" s="173">
        <v>19880918</v>
      </c>
      <c r="C2089">
        <v>77.099999999999994</v>
      </c>
      <c r="D2089" s="178" t="str">
        <f t="shared" si="64"/>
        <v>,(CAST('19880918' AS DateTime),77.1,0,N'MANTENIMIENTO',CAST('19000101' AS DateTime), N'999999999')</v>
      </c>
    </row>
    <row r="2090" spans="1:4" x14ac:dyDescent="0.25">
      <c r="A2090" s="178">
        <f t="shared" si="65"/>
        <v>2089</v>
      </c>
      <c r="B2090" s="173">
        <v>19880919</v>
      </c>
      <c r="C2090">
        <v>77.099999999999994</v>
      </c>
      <c r="D2090" s="178" t="str">
        <f t="shared" si="64"/>
        <v>,(CAST('19880919' AS DateTime),77.1,0,N'MANTENIMIENTO',CAST('19000101' AS DateTime), N'999999999')</v>
      </c>
    </row>
    <row r="2091" spans="1:4" x14ac:dyDescent="0.25">
      <c r="A2091" s="178">
        <f t="shared" si="65"/>
        <v>2090</v>
      </c>
      <c r="B2091" s="173">
        <v>19880920</v>
      </c>
      <c r="C2091">
        <v>77.099999999999994</v>
      </c>
      <c r="D2091" s="178" t="str">
        <f t="shared" si="64"/>
        <v>,(CAST('19880920' AS DateTime),77.1,0,N'MANTENIMIENTO',CAST('19000101' AS DateTime), N'999999999')</v>
      </c>
    </row>
    <row r="2092" spans="1:4" x14ac:dyDescent="0.25">
      <c r="A2092" s="178">
        <f t="shared" si="65"/>
        <v>2091</v>
      </c>
      <c r="B2092" s="173">
        <v>19880921</v>
      </c>
      <c r="C2092">
        <v>77.099999999999994</v>
      </c>
      <c r="D2092" s="178" t="str">
        <f t="shared" si="64"/>
        <v>,(CAST('19880921' AS DateTime),77.1,0,N'MANTENIMIENTO',CAST('19000101' AS DateTime), N'999999999')</v>
      </c>
    </row>
    <row r="2093" spans="1:4" x14ac:dyDescent="0.25">
      <c r="A2093" s="178">
        <f t="shared" si="65"/>
        <v>2092</v>
      </c>
      <c r="B2093" s="173">
        <v>19880922</v>
      </c>
      <c r="C2093">
        <v>77.099999999999994</v>
      </c>
      <c r="D2093" s="178" t="str">
        <f t="shared" si="64"/>
        <v>,(CAST('19880922' AS DateTime),77.1,0,N'MANTENIMIENTO',CAST('19000101' AS DateTime), N'999999999')</v>
      </c>
    </row>
    <row r="2094" spans="1:4" x14ac:dyDescent="0.25">
      <c r="A2094" s="178">
        <f t="shared" si="65"/>
        <v>2093</v>
      </c>
      <c r="B2094" s="173">
        <v>19880923</v>
      </c>
      <c r="C2094">
        <v>77.099999999999994</v>
      </c>
      <c r="D2094" s="178" t="str">
        <f t="shared" si="64"/>
        <v>,(CAST('19880923' AS DateTime),77.1,0,N'MANTENIMIENTO',CAST('19000101' AS DateTime), N'999999999')</v>
      </c>
    </row>
    <row r="2095" spans="1:4" x14ac:dyDescent="0.25">
      <c r="A2095" s="178">
        <f t="shared" si="65"/>
        <v>2094</v>
      </c>
      <c r="B2095" s="173">
        <v>19880924</v>
      </c>
      <c r="C2095">
        <v>77.099999999999994</v>
      </c>
      <c r="D2095" s="178" t="str">
        <f t="shared" si="64"/>
        <v>,(CAST('19880924' AS DateTime),77.1,0,N'MANTENIMIENTO',CAST('19000101' AS DateTime), N'999999999')</v>
      </c>
    </row>
    <row r="2096" spans="1:4" x14ac:dyDescent="0.25">
      <c r="A2096" s="178">
        <f t="shared" si="65"/>
        <v>2095</v>
      </c>
      <c r="B2096" s="173">
        <v>19880925</v>
      </c>
      <c r="C2096">
        <v>77.099999999999994</v>
      </c>
      <c r="D2096" s="178" t="str">
        <f t="shared" si="64"/>
        <v>,(CAST('19880925' AS DateTime),77.1,0,N'MANTENIMIENTO',CAST('19000101' AS DateTime), N'999999999')</v>
      </c>
    </row>
    <row r="2097" spans="1:4" x14ac:dyDescent="0.25">
      <c r="A2097" s="178">
        <f t="shared" si="65"/>
        <v>2096</v>
      </c>
      <c r="B2097" s="173">
        <v>19880926</v>
      </c>
      <c r="C2097">
        <v>77.099999999999994</v>
      </c>
      <c r="D2097" s="178" t="str">
        <f t="shared" si="64"/>
        <v>,(CAST('19880926' AS DateTime),77.1,0,N'MANTENIMIENTO',CAST('19000101' AS DateTime), N'999999999')</v>
      </c>
    </row>
    <row r="2098" spans="1:4" x14ac:dyDescent="0.25">
      <c r="A2098" s="178">
        <f t="shared" si="65"/>
        <v>2097</v>
      </c>
      <c r="B2098" s="173">
        <v>19880927</v>
      </c>
      <c r="C2098">
        <v>77.099999999999994</v>
      </c>
      <c r="D2098" s="178" t="str">
        <f t="shared" si="64"/>
        <v>,(CAST('19880927' AS DateTime),77.1,0,N'MANTENIMIENTO',CAST('19000101' AS DateTime), N'999999999')</v>
      </c>
    </row>
    <row r="2099" spans="1:4" x14ac:dyDescent="0.25">
      <c r="A2099" s="178">
        <f t="shared" si="65"/>
        <v>2098</v>
      </c>
      <c r="B2099" s="173">
        <v>19880928</v>
      </c>
      <c r="C2099">
        <v>77.099999999999994</v>
      </c>
      <c r="D2099" s="178" t="str">
        <f t="shared" si="64"/>
        <v>,(CAST('19880928' AS DateTime),77.1,0,N'MANTENIMIENTO',CAST('19000101' AS DateTime), N'999999999')</v>
      </c>
    </row>
    <row r="2100" spans="1:4" x14ac:dyDescent="0.25">
      <c r="A2100" s="178">
        <f t="shared" si="65"/>
        <v>2099</v>
      </c>
      <c r="B2100" s="173">
        <v>19880929</v>
      </c>
      <c r="C2100">
        <v>77.400000000000006</v>
      </c>
      <c r="D2100" s="178" t="str">
        <f t="shared" si="64"/>
        <v>,(CAST('19880929' AS DateTime),77.4,0,N'MANTENIMIENTO',CAST('19000101' AS DateTime), N'999999999')</v>
      </c>
    </row>
    <row r="2101" spans="1:4" x14ac:dyDescent="0.25">
      <c r="A2101" s="178">
        <f t="shared" si="65"/>
        <v>2100</v>
      </c>
      <c r="B2101" s="173">
        <v>19880930</v>
      </c>
      <c r="C2101">
        <v>77.400000000000006</v>
      </c>
      <c r="D2101" s="178" t="str">
        <f t="shared" si="64"/>
        <v>,(CAST('19880930' AS DateTime),77.4,0,N'MANTENIMIENTO',CAST('19000101' AS DateTime), N'999999999')</v>
      </c>
    </row>
    <row r="2102" spans="1:4" x14ac:dyDescent="0.25">
      <c r="A2102" s="178">
        <f t="shared" si="65"/>
        <v>2101</v>
      </c>
      <c r="B2102" s="173">
        <v>19881001</v>
      </c>
      <c r="C2102">
        <v>77.400000000000006</v>
      </c>
      <c r="D2102" s="178" t="str">
        <f t="shared" si="64"/>
        <v>,(CAST('19881001' AS DateTime),77.4,0,N'MANTENIMIENTO',CAST('19000101' AS DateTime), N'999999999')</v>
      </c>
    </row>
    <row r="2103" spans="1:4" x14ac:dyDescent="0.25">
      <c r="A2103" s="178">
        <f t="shared" si="65"/>
        <v>2102</v>
      </c>
      <c r="B2103" s="173">
        <v>19881002</v>
      </c>
      <c r="C2103">
        <v>77.400000000000006</v>
      </c>
      <c r="D2103" s="178" t="str">
        <f t="shared" si="64"/>
        <v>,(CAST('19881002' AS DateTime),77.4,0,N'MANTENIMIENTO',CAST('19000101' AS DateTime), N'999999999')</v>
      </c>
    </row>
    <row r="2104" spans="1:4" x14ac:dyDescent="0.25">
      <c r="A2104" s="178">
        <f t="shared" si="65"/>
        <v>2103</v>
      </c>
      <c r="B2104" s="173">
        <v>19881003</v>
      </c>
      <c r="C2104">
        <v>77.400000000000006</v>
      </c>
      <c r="D2104" s="178" t="str">
        <f t="shared" si="64"/>
        <v>,(CAST('19881003' AS DateTime),77.4,0,N'MANTENIMIENTO',CAST('19000101' AS DateTime), N'999999999')</v>
      </c>
    </row>
    <row r="2105" spans="1:4" x14ac:dyDescent="0.25">
      <c r="A2105" s="178">
        <f t="shared" si="65"/>
        <v>2104</v>
      </c>
      <c r="B2105" s="173">
        <v>19881004</v>
      </c>
      <c r="C2105">
        <v>77.400000000000006</v>
      </c>
      <c r="D2105" s="178" t="str">
        <f t="shared" si="64"/>
        <v>,(CAST('19881004' AS DateTime),77.4,0,N'MANTENIMIENTO',CAST('19000101' AS DateTime), N'999999999')</v>
      </c>
    </row>
    <row r="2106" spans="1:4" x14ac:dyDescent="0.25">
      <c r="A2106" s="178">
        <f t="shared" si="65"/>
        <v>2105</v>
      </c>
      <c r="B2106" s="173">
        <v>19881005</v>
      </c>
      <c r="C2106">
        <v>77.400000000000006</v>
      </c>
      <c r="D2106" s="178" t="str">
        <f t="shared" si="64"/>
        <v>,(CAST('19881005' AS DateTime),77.4,0,N'MANTENIMIENTO',CAST('19000101' AS DateTime), N'999999999')</v>
      </c>
    </row>
    <row r="2107" spans="1:4" x14ac:dyDescent="0.25">
      <c r="A2107" s="178">
        <f t="shared" si="65"/>
        <v>2106</v>
      </c>
      <c r="B2107" s="173">
        <v>19881006</v>
      </c>
      <c r="C2107">
        <v>77.400000000000006</v>
      </c>
      <c r="D2107" s="178" t="str">
        <f t="shared" si="64"/>
        <v>,(CAST('19881006' AS DateTime),77.4,0,N'MANTENIMIENTO',CAST('19000101' AS DateTime), N'999999999')</v>
      </c>
    </row>
    <row r="2108" spans="1:4" x14ac:dyDescent="0.25">
      <c r="A2108" s="178">
        <f t="shared" si="65"/>
        <v>2107</v>
      </c>
      <c r="B2108" s="173">
        <v>19881007</v>
      </c>
      <c r="C2108">
        <v>77.400000000000006</v>
      </c>
      <c r="D2108" s="178" t="str">
        <f t="shared" si="64"/>
        <v>,(CAST('19881007' AS DateTime),77.4,0,N'MANTENIMIENTO',CAST('19000101' AS DateTime), N'999999999')</v>
      </c>
    </row>
    <row r="2109" spans="1:4" x14ac:dyDescent="0.25">
      <c r="A2109" s="178">
        <f t="shared" si="65"/>
        <v>2108</v>
      </c>
      <c r="B2109" s="173">
        <v>19881008</v>
      </c>
      <c r="C2109">
        <v>77.400000000000006</v>
      </c>
      <c r="D2109" s="178" t="str">
        <f t="shared" si="64"/>
        <v>,(CAST('19881008' AS DateTime),77.4,0,N'MANTENIMIENTO',CAST('19000101' AS DateTime), N'999999999')</v>
      </c>
    </row>
    <row r="2110" spans="1:4" x14ac:dyDescent="0.25">
      <c r="A2110" s="178">
        <f t="shared" si="65"/>
        <v>2109</v>
      </c>
      <c r="B2110" s="173">
        <v>19881009</v>
      </c>
      <c r="C2110">
        <v>77.400000000000006</v>
      </c>
      <c r="D2110" s="178" t="str">
        <f t="shared" si="64"/>
        <v>,(CAST('19881009' AS DateTime),77.4,0,N'MANTENIMIENTO',CAST('19000101' AS DateTime), N'999999999')</v>
      </c>
    </row>
    <row r="2111" spans="1:4" x14ac:dyDescent="0.25">
      <c r="A2111" s="178">
        <f t="shared" si="65"/>
        <v>2110</v>
      </c>
      <c r="B2111" s="173">
        <v>19881010</v>
      </c>
      <c r="C2111">
        <v>77.400000000000006</v>
      </c>
      <c r="D2111" s="178" t="str">
        <f t="shared" si="64"/>
        <v>,(CAST('19881010' AS DateTime),77.4,0,N'MANTENIMIENTO',CAST('19000101' AS DateTime), N'999999999')</v>
      </c>
    </row>
    <row r="2112" spans="1:4" x14ac:dyDescent="0.25">
      <c r="A2112" s="178">
        <f t="shared" si="65"/>
        <v>2111</v>
      </c>
      <c r="B2112" s="173">
        <v>19881011</v>
      </c>
      <c r="C2112">
        <v>77.400000000000006</v>
      </c>
      <c r="D2112" s="178" t="str">
        <f t="shared" si="64"/>
        <v>,(CAST('19881011' AS DateTime),77.4,0,N'MANTENIMIENTO',CAST('19000101' AS DateTime), N'999999999')</v>
      </c>
    </row>
    <row r="2113" spans="1:4" x14ac:dyDescent="0.25">
      <c r="A2113" s="178">
        <f t="shared" si="65"/>
        <v>2112</v>
      </c>
      <c r="B2113" s="173">
        <v>19881012</v>
      </c>
      <c r="C2113">
        <v>77.7</v>
      </c>
      <c r="D2113" s="178" t="str">
        <f t="shared" si="64"/>
        <v>,(CAST('19881012' AS DateTime),77.7,0,N'MANTENIMIENTO',CAST('19000101' AS DateTime), N'999999999')</v>
      </c>
    </row>
    <row r="2114" spans="1:4" x14ac:dyDescent="0.25">
      <c r="A2114" s="178">
        <f t="shared" si="65"/>
        <v>2113</v>
      </c>
      <c r="B2114" s="173">
        <v>19881013</v>
      </c>
      <c r="C2114">
        <v>77.7</v>
      </c>
      <c r="D2114" s="178" t="str">
        <f t="shared" si="64"/>
        <v>,(CAST('19881013' AS DateTime),77.7,0,N'MANTENIMIENTO',CAST('19000101' AS DateTime), N'999999999')</v>
      </c>
    </row>
    <row r="2115" spans="1:4" x14ac:dyDescent="0.25">
      <c r="A2115" s="178">
        <f t="shared" si="65"/>
        <v>2114</v>
      </c>
      <c r="B2115" s="173">
        <v>19881014</v>
      </c>
      <c r="C2115">
        <v>77.7</v>
      </c>
      <c r="D2115" s="178" t="str">
        <f t="shared" ref="D2115:D2178" si="66">+CONCATENATE(",(CAST(","'",B2115,"'"," AS DateTime),",(SUBSTITUTE(C2115,",",".")),",0,N'MANTENIMIENTO',CAST('19000101' AS DateTime), N'999999999')")</f>
        <v>,(CAST('19881014' AS DateTime),77.7,0,N'MANTENIMIENTO',CAST('19000101' AS DateTime), N'999999999')</v>
      </c>
    </row>
    <row r="2116" spans="1:4" x14ac:dyDescent="0.25">
      <c r="A2116" s="178">
        <f t="shared" ref="A2116:A2179" si="67">A2115+1</f>
        <v>2115</v>
      </c>
      <c r="B2116" s="173">
        <v>19881015</v>
      </c>
      <c r="C2116">
        <v>77.7</v>
      </c>
      <c r="D2116" s="178" t="str">
        <f t="shared" si="66"/>
        <v>,(CAST('19881015' AS DateTime),77.7,0,N'MANTENIMIENTO',CAST('19000101' AS DateTime), N'999999999')</v>
      </c>
    </row>
    <row r="2117" spans="1:4" x14ac:dyDescent="0.25">
      <c r="A2117" s="178">
        <f t="shared" si="67"/>
        <v>2116</v>
      </c>
      <c r="B2117" s="173">
        <v>19881016</v>
      </c>
      <c r="C2117">
        <v>77.7</v>
      </c>
      <c r="D2117" s="178" t="str">
        <f t="shared" si="66"/>
        <v>,(CAST('19881016' AS DateTime),77.7,0,N'MANTENIMIENTO',CAST('19000101' AS DateTime), N'999999999')</v>
      </c>
    </row>
    <row r="2118" spans="1:4" x14ac:dyDescent="0.25">
      <c r="A2118" s="178">
        <f t="shared" si="67"/>
        <v>2117</v>
      </c>
      <c r="B2118" s="173">
        <v>19881017</v>
      </c>
      <c r="C2118">
        <v>77.7</v>
      </c>
      <c r="D2118" s="178" t="str">
        <f t="shared" si="66"/>
        <v>,(CAST('19881017' AS DateTime),77.7,0,N'MANTENIMIENTO',CAST('19000101' AS DateTime), N'999999999')</v>
      </c>
    </row>
    <row r="2119" spans="1:4" x14ac:dyDescent="0.25">
      <c r="A2119" s="178">
        <f t="shared" si="67"/>
        <v>2118</v>
      </c>
      <c r="B2119" s="173">
        <v>19881018</v>
      </c>
      <c r="C2119">
        <v>77.7</v>
      </c>
      <c r="D2119" s="178" t="str">
        <f t="shared" si="66"/>
        <v>,(CAST('19881018' AS DateTime),77.7,0,N'MANTENIMIENTO',CAST('19000101' AS DateTime), N'999999999')</v>
      </c>
    </row>
    <row r="2120" spans="1:4" x14ac:dyDescent="0.25">
      <c r="A2120" s="178">
        <f t="shared" si="67"/>
        <v>2119</v>
      </c>
      <c r="B2120" s="173">
        <v>19881019</v>
      </c>
      <c r="C2120">
        <v>77.7</v>
      </c>
      <c r="D2120" s="178" t="str">
        <f t="shared" si="66"/>
        <v>,(CAST('19881019' AS DateTime),77.7,0,N'MANTENIMIENTO',CAST('19000101' AS DateTime), N'999999999')</v>
      </c>
    </row>
    <row r="2121" spans="1:4" x14ac:dyDescent="0.25">
      <c r="A2121" s="178">
        <f t="shared" si="67"/>
        <v>2120</v>
      </c>
      <c r="B2121" s="173">
        <v>19881020</v>
      </c>
      <c r="C2121">
        <v>77.7</v>
      </c>
      <c r="D2121" s="178" t="str">
        <f t="shared" si="66"/>
        <v>,(CAST('19881020' AS DateTime),77.7,0,N'MANTENIMIENTO',CAST('19000101' AS DateTime), N'999999999')</v>
      </c>
    </row>
    <row r="2122" spans="1:4" x14ac:dyDescent="0.25">
      <c r="A2122" s="178">
        <f t="shared" si="67"/>
        <v>2121</v>
      </c>
      <c r="B2122" s="173">
        <v>19881021</v>
      </c>
      <c r="C2122">
        <v>77.7</v>
      </c>
      <c r="D2122" s="178" t="str">
        <f t="shared" si="66"/>
        <v>,(CAST('19881021' AS DateTime),77.7,0,N'MANTENIMIENTO',CAST('19000101' AS DateTime), N'999999999')</v>
      </c>
    </row>
    <row r="2123" spans="1:4" x14ac:dyDescent="0.25">
      <c r="A2123" s="178">
        <f t="shared" si="67"/>
        <v>2122</v>
      </c>
      <c r="B2123" s="173">
        <v>19881022</v>
      </c>
      <c r="C2123">
        <v>77.7</v>
      </c>
      <c r="D2123" s="178" t="str">
        <f t="shared" si="66"/>
        <v>,(CAST('19881022' AS DateTime),77.7,0,N'MANTENIMIENTO',CAST('19000101' AS DateTime), N'999999999')</v>
      </c>
    </row>
    <row r="2124" spans="1:4" x14ac:dyDescent="0.25">
      <c r="A2124" s="178">
        <f t="shared" si="67"/>
        <v>2123</v>
      </c>
      <c r="B2124" s="173">
        <v>19881023</v>
      </c>
      <c r="C2124">
        <v>77.7</v>
      </c>
      <c r="D2124" s="178" t="str">
        <f t="shared" si="66"/>
        <v>,(CAST('19881023' AS DateTime),77.7,0,N'MANTENIMIENTO',CAST('19000101' AS DateTime), N'999999999')</v>
      </c>
    </row>
    <row r="2125" spans="1:4" x14ac:dyDescent="0.25">
      <c r="A2125" s="178">
        <f t="shared" si="67"/>
        <v>2124</v>
      </c>
      <c r="B2125" s="173">
        <v>19881024</v>
      </c>
      <c r="C2125">
        <v>77.7</v>
      </c>
      <c r="D2125" s="178" t="str">
        <f t="shared" si="66"/>
        <v>,(CAST('19881024' AS DateTime),77.7,0,N'MANTENIMIENTO',CAST('19000101' AS DateTime), N'999999999')</v>
      </c>
    </row>
    <row r="2126" spans="1:4" x14ac:dyDescent="0.25">
      <c r="A2126" s="178">
        <f t="shared" si="67"/>
        <v>2125</v>
      </c>
      <c r="B2126" s="173">
        <v>19881025</v>
      </c>
      <c r="C2126">
        <v>77.7</v>
      </c>
      <c r="D2126" s="178" t="str">
        <f t="shared" si="66"/>
        <v>,(CAST('19881025' AS DateTime),77.7,0,N'MANTENIMIENTO',CAST('19000101' AS DateTime), N'999999999')</v>
      </c>
    </row>
    <row r="2127" spans="1:4" x14ac:dyDescent="0.25">
      <c r="A2127" s="178">
        <f t="shared" si="67"/>
        <v>2126</v>
      </c>
      <c r="B2127" s="173">
        <v>19881026</v>
      </c>
      <c r="C2127">
        <v>77.7</v>
      </c>
      <c r="D2127" s="178" t="str">
        <f t="shared" si="66"/>
        <v>,(CAST('19881026' AS DateTime),77.7,0,N'MANTENIMIENTO',CAST('19000101' AS DateTime), N'999999999')</v>
      </c>
    </row>
    <row r="2128" spans="1:4" x14ac:dyDescent="0.25">
      <c r="A2128" s="178">
        <f t="shared" si="67"/>
        <v>2127</v>
      </c>
      <c r="B2128" s="173">
        <v>19881027</v>
      </c>
      <c r="C2128">
        <v>78</v>
      </c>
      <c r="D2128" s="178" t="str">
        <f t="shared" si="66"/>
        <v>,(CAST('19881027' AS DateTime),78,0,N'MANTENIMIENTO',CAST('19000101' AS DateTime), N'999999999')</v>
      </c>
    </row>
    <row r="2129" spans="1:4" x14ac:dyDescent="0.25">
      <c r="A2129" s="178">
        <f t="shared" si="67"/>
        <v>2128</v>
      </c>
      <c r="B2129" s="173">
        <v>19881028</v>
      </c>
      <c r="C2129">
        <v>78</v>
      </c>
      <c r="D2129" s="178" t="str">
        <f t="shared" si="66"/>
        <v>,(CAST('19881028' AS DateTime),78,0,N'MANTENIMIENTO',CAST('19000101' AS DateTime), N'999999999')</v>
      </c>
    </row>
    <row r="2130" spans="1:4" x14ac:dyDescent="0.25">
      <c r="A2130" s="178">
        <f t="shared" si="67"/>
        <v>2129</v>
      </c>
      <c r="B2130" s="173">
        <v>19881029</v>
      </c>
      <c r="C2130">
        <v>78</v>
      </c>
      <c r="D2130" s="178" t="str">
        <f t="shared" si="66"/>
        <v>,(CAST('19881029' AS DateTime),78,0,N'MANTENIMIENTO',CAST('19000101' AS DateTime), N'999999999')</v>
      </c>
    </row>
    <row r="2131" spans="1:4" x14ac:dyDescent="0.25">
      <c r="A2131" s="178">
        <f t="shared" si="67"/>
        <v>2130</v>
      </c>
      <c r="B2131" s="173">
        <v>19881030</v>
      </c>
      <c r="C2131">
        <v>78</v>
      </c>
      <c r="D2131" s="178" t="str">
        <f t="shared" si="66"/>
        <v>,(CAST('19881030' AS DateTime),78,0,N'MANTENIMIENTO',CAST('19000101' AS DateTime), N'999999999')</v>
      </c>
    </row>
    <row r="2132" spans="1:4" x14ac:dyDescent="0.25">
      <c r="A2132" s="178">
        <f t="shared" si="67"/>
        <v>2131</v>
      </c>
      <c r="B2132" s="173">
        <v>19881031</v>
      </c>
      <c r="C2132">
        <v>78</v>
      </c>
      <c r="D2132" s="178" t="str">
        <f t="shared" si="66"/>
        <v>,(CAST('19881031' AS DateTime),78,0,N'MANTENIMIENTO',CAST('19000101' AS DateTime), N'999999999')</v>
      </c>
    </row>
    <row r="2133" spans="1:4" x14ac:dyDescent="0.25">
      <c r="A2133" s="178">
        <f t="shared" si="67"/>
        <v>2132</v>
      </c>
      <c r="B2133" s="173">
        <v>19881101</v>
      </c>
      <c r="C2133">
        <v>78</v>
      </c>
      <c r="D2133" s="178" t="str">
        <f t="shared" si="66"/>
        <v>,(CAST('19881101' AS DateTime),78,0,N'MANTENIMIENTO',CAST('19000101' AS DateTime), N'999999999')</v>
      </c>
    </row>
    <row r="2134" spans="1:4" x14ac:dyDescent="0.25">
      <c r="A2134" s="178">
        <f t="shared" si="67"/>
        <v>2133</v>
      </c>
      <c r="B2134" s="173">
        <v>19881102</v>
      </c>
      <c r="C2134">
        <v>78</v>
      </c>
      <c r="D2134" s="178" t="str">
        <f t="shared" si="66"/>
        <v>,(CAST('19881102' AS DateTime),78,0,N'MANTENIMIENTO',CAST('19000101' AS DateTime), N'999999999')</v>
      </c>
    </row>
    <row r="2135" spans="1:4" x14ac:dyDescent="0.25">
      <c r="A2135" s="178">
        <f t="shared" si="67"/>
        <v>2134</v>
      </c>
      <c r="B2135" s="173">
        <v>19881103</v>
      </c>
      <c r="C2135">
        <v>78</v>
      </c>
      <c r="D2135" s="178" t="str">
        <f t="shared" si="66"/>
        <v>,(CAST('19881103' AS DateTime),78,0,N'MANTENIMIENTO',CAST('19000101' AS DateTime), N'999999999')</v>
      </c>
    </row>
    <row r="2136" spans="1:4" x14ac:dyDescent="0.25">
      <c r="A2136" s="178">
        <f t="shared" si="67"/>
        <v>2135</v>
      </c>
      <c r="B2136" s="173">
        <v>19881104</v>
      </c>
      <c r="C2136">
        <v>78</v>
      </c>
      <c r="D2136" s="178" t="str">
        <f t="shared" si="66"/>
        <v>,(CAST('19881104' AS DateTime),78,0,N'MANTENIMIENTO',CAST('19000101' AS DateTime), N'999999999')</v>
      </c>
    </row>
    <row r="2137" spans="1:4" x14ac:dyDescent="0.25">
      <c r="A2137" s="178">
        <f t="shared" si="67"/>
        <v>2136</v>
      </c>
      <c r="B2137" s="173">
        <v>19881105</v>
      </c>
      <c r="C2137">
        <v>78</v>
      </c>
      <c r="D2137" s="178" t="str">
        <f t="shared" si="66"/>
        <v>,(CAST('19881105' AS DateTime),78,0,N'MANTENIMIENTO',CAST('19000101' AS DateTime), N'999999999')</v>
      </c>
    </row>
    <row r="2138" spans="1:4" x14ac:dyDescent="0.25">
      <c r="A2138" s="178">
        <f t="shared" si="67"/>
        <v>2137</v>
      </c>
      <c r="B2138" s="173">
        <v>19881106</v>
      </c>
      <c r="C2138">
        <v>78</v>
      </c>
      <c r="D2138" s="178" t="str">
        <f t="shared" si="66"/>
        <v>,(CAST('19881106' AS DateTime),78,0,N'MANTENIMIENTO',CAST('19000101' AS DateTime), N'999999999')</v>
      </c>
    </row>
    <row r="2139" spans="1:4" x14ac:dyDescent="0.25">
      <c r="A2139" s="178">
        <f t="shared" si="67"/>
        <v>2138</v>
      </c>
      <c r="B2139" s="173">
        <v>19881107</v>
      </c>
      <c r="C2139">
        <v>78</v>
      </c>
      <c r="D2139" s="178" t="str">
        <f t="shared" si="66"/>
        <v>,(CAST('19881107' AS DateTime),78,0,N'MANTENIMIENTO',CAST('19000101' AS DateTime), N'999999999')</v>
      </c>
    </row>
    <row r="2140" spans="1:4" x14ac:dyDescent="0.25">
      <c r="A2140" s="178">
        <f t="shared" si="67"/>
        <v>2139</v>
      </c>
      <c r="B2140" s="173">
        <v>19881108</v>
      </c>
      <c r="C2140">
        <v>78</v>
      </c>
      <c r="D2140" s="178" t="str">
        <f t="shared" si="66"/>
        <v>,(CAST('19881108' AS DateTime),78,0,N'MANTENIMIENTO',CAST('19000101' AS DateTime), N'999999999')</v>
      </c>
    </row>
    <row r="2141" spans="1:4" x14ac:dyDescent="0.25">
      <c r="A2141" s="178">
        <f t="shared" si="67"/>
        <v>2140</v>
      </c>
      <c r="B2141" s="173">
        <v>19881109</v>
      </c>
      <c r="C2141">
        <v>78</v>
      </c>
      <c r="D2141" s="178" t="str">
        <f t="shared" si="66"/>
        <v>,(CAST('19881109' AS DateTime),78,0,N'MANTENIMIENTO',CAST('19000101' AS DateTime), N'999999999')</v>
      </c>
    </row>
    <row r="2142" spans="1:4" x14ac:dyDescent="0.25">
      <c r="A2142" s="178">
        <f t="shared" si="67"/>
        <v>2141</v>
      </c>
      <c r="B2142" s="173">
        <v>19881110</v>
      </c>
      <c r="C2142">
        <v>78.349999999999994</v>
      </c>
      <c r="D2142" s="178" t="str">
        <f t="shared" si="66"/>
        <v>,(CAST('19881110' AS DateTime),78.35,0,N'MANTENIMIENTO',CAST('19000101' AS DateTime), N'999999999')</v>
      </c>
    </row>
    <row r="2143" spans="1:4" x14ac:dyDescent="0.25">
      <c r="A2143" s="178">
        <f t="shared" si="67"/>
        <v>2142</v>
      </c>
      <c r="B2143" s="173">
        <v>19881111</v>
      </c>
      <c r="C2143">
        <v>78.349999999999994</v>
      </c>
      <c r="D2143" s="178" t="str">
        <f t="shared" si="66"/>
        <v>,(CAST('19881111' AS DateTime),78.35,0,N'MANTENIMIENTO',CAST('19000101' AS DateTime), N'999999999')</v>
      </c>
    </row>
    <row r="2144" spans="1:4" x14ac:dyDescent="0.25">
      <c r="A2144" s="178">
        <f t="shared" si="67"/>
        <v>2143</v>
      </c>
      <c r="B2144" s="173">
        <v>19881112</v>
      </c>
      <c r="C2144">
        <v>78.349999999999994</v>
      </c>
      <c r="D2144" s="178" t="str">
        <f t="shared" si="66"/>
        <v>,(CAST('19881112' AS DateTime),78.35,0,N'MANTENIMIENTO',CAST('19000101' AS DateTime), N'999999999')</v>
      </c>
    </row>
    <row r="2145" spans="1:4" x14ac:dyDescent="0.25">
      <c r="A2145" s="178">
        <f t="shared" si="67"/>
        <v>2144</v>
      </c>
      <c r="B2145" s="173">
        <v>19881113</v>
      </c>
      <c r="C2145">
        <v>78.349999999999994</v>
      </c>
      <c r="D2145" s="178" t="str">
        <f t="shared" si="66"/>
        <v>,(CAST('19881113' AS DateTime),78.35,0,N'MANTENIMIENTO',CAST('19000101' AS DateTime), N'999999999')</v>
      </c>
    </row>
    <row r="2146" spans="1:4" x14ac:dyDescent="0.25">
      <c r="A2146" s="178">
        <f t="shared" si="67"/>
        <v>2145</v>
      </c>
      <c r="B2146" s="173">
        <v>19881114</v>
      </c>
      <c r="C2146">
        <v>78.349999999999994</v>
      </c>
      <c r="D2146" s="178" t="str">
        <f t="shared" si="66"/>
        <v>,(CAST('19881114' AS DateTime),78.35,0,N'MANTENIMIENTO',CAST('19000101' AS DateTime), N'999999999')</v>
      </c>
    </row>
    <row r="2147" spans="1:4" x14ac:dyDescent="0.25">
      <c r="A2147" s="178">
        <f t="shared" si="67"/>
        <v>2146</v>
      </c>
      <c r="B2147" s="173">
        <v>19881115</v>
      </c>
      <c r="C2147">
        <v>78.349999999999994</v>
      </c>
      <c r="D2147" s="178" t="str">
        <f t="shared" si="66"/>
        <v>,(CAST('19881115' AS DateTime),78.35,0,N'MANTENIMIENTO',CAST('19000101' AS DateTime), N'999999999')</v>
      </c>
    </row>
    <row r="2148" spans="1:4" x14ac:dyDescent="0.25">
      <c r="A2148" s="178">
        <f t="shared" si="67"/>
        <v>2147</v>
      </c>
      <c r="B2148" s="173">
        <v>19881116</v>
      </c>
      <c r="C2148">
        <v>78.349999999999994</v>
      </c>
      <c r="D2148" s="178" t="str">
        <f t="shared" si="66"/>
        <v>,(CAST('19881116' AS DateTime),78.35,0,N'MANTENIMIENTO',CAST('19000101' AS DateTime), N'999999999')</v>
      </c>
    </row>
    <row r="2149" spans="1:4" x14ac:dyDescent="0.25">
      <c r="A2149" s="178">
        <f t="shared" si="67"/>
        <v>2148</v>
      </c>
      <c r="B2149" s="173">
        <v>19881117</v>
      </c>
      <c r="C2149">
        <v>78.349999999999994</v>
      </c>
      <c r="D2149" s="178" t="str">
        <f t="shared" si="66"/>
        <v>,(CAST('19881117' AS DateTime),78.35,0,N'MANTENIMIENTO',CAST('19000101' AS DateTime), N'999999999')</v>
      </c>
    </row>
    <row r="2150" spans="1:4" x14ac:dyDescent="0.25">
      <c r="A2150" s="178">
        <f t="shared" si="67"/>
        <v>2149</v>
      </c>
      <c r="B2150" s="173">
        <v>19881118</v>
      </c>
      <c r="C2150">
        <v>78.349999999999994</v>
      </c>
      <c r="D2150" s="178" t="str">
        <f t="shared" si="66"/>
        <v>,(CAST('19881118' AS DateTime),78.35,0,N'MANTENIMIENTO',CAST('19000101' AS DateTime), N'999999999')</v>
      </c>
    </row>
    <row r="2151" spans="1:4" x14ac:dyDescent="0.25">
      <c r="A2151" s="178">
        <f t="shared" si="67"/>
        <v>2150</v>
      </c>
      <c r="B2151" s="173">
        <v>19881119</v>
      </c>
      <c r="C2151">
        <v>78.349999999999994</v>
      </c>
      <c r="D2151" s="178" t="str">
        <f t="shared" si="66"/>
        <v>,(CAST('19881119' AS DateTime),78.35,0,N'MANTENIMIENTO',CAST('19000101' AS DateTime), N'999999999')</v>
      </c>
    </row>
    <row r="2152" spans="1:4" x14ac:dyDescent="0.25">
      <c r="A2152" s="178">
        <f t="shared" si="67"/>
        <v>2151</v>
      </c>
      <c r="B2152" s="173">
        <v>19881120</v>
      </c>
      <c r="C2152">
        <v>78.349999999999994</v>
      </c>
      <c r="D2152" s="178" t="str">
        <f t="shared" si="66"/>
        <v>,(CAST('19881120' AS DateTime),78.35,0,N'MANTENIMIENTO',CAST('19000101' AS DateTime), N'999999999')</v>
      </c>
    </row>
    <row r="2153" spans="1:4" x14ac:dyDescent="0.25">
      <c r="A2153" s="178">
        <f t="shared" si="67"/>
        <v>2152</v>
      </c>
      <c r="B2153" s="173">
        <v>19881121</v>
      </c>
      <c r="C2153">
        <v>78.349999999999994</v>
      </c>
      <c r="D2153" s="178" t="str">
        <f t="shared" si="66"/>
        <v>,(CAST('19881121' AS DateTime),78.35,0,N'MANTENIMIENTO',CAST('19000101' AS DateTime), N'999999999')</v>
      </c>
    </row>
    <row r="2154" spans="1:4" x14ac:dyDescent="0.25">
      <c r="A2154" s="178">
        <f t="shared" si="67"/>
        <v>2153</v>
      </c>
      <c r="B2154" s="173">
        <v>19881122</v>
      </c>
      <c r="C2154">
        <v>78.349999999999994</v>
      </c>
      <c r="D2154" s="178" t="str">
        <f t="shared" si="66"/>
        <v>,(CAST('19881122' AS DateTime),78.35,0,N'MANTENIMIENTO',CAST('19000101' AS DateTime), N'999999999')</v>
      </c>
    </row>
    <row r="2155" spans="1:4" x14ac:dyDescent="0.25">
      <c r="A2155" s="178">
        <f t="shared" si="67"/>
        <v>2154</v>
      </c>
      <c r="B2155" s="173">
        <v>19881123</v>
      </c>
      <c r="C2155">
        <v>78.349999999999994</v>
      </c>
      <c r="D2155" s="178" t="str">
        <f t="shared" si="66"/>
        <v>,(CAST('19881123' AS DateTime),78.35,0,N'MANTENIMIENTO',CAST('19000101' AS DateTime), N'999999999')</v>
      </c>
    </row>
    <row r="2156" spans="1:4" x14ac:dyDescent="0.25">
      <c r="A2156" s="178">
        <f t="shared" si="67"/>
        <v>2155</v>
      </c>
      <c r="B2156" s="173">
        <v>19881124</v>
      </c>
      <c r="C2156">
        <v>78.349999999999994</v>
      </c>
      <c r="D2156" s="178" t="str">
        <f t="shared" si="66"/>
        <v>,(CAST('19881124' AS DateTime),78.35,0,N'MANTENIMIENTO',CAST('19000101' AS DateTime), N'999999999')</v>
      </c>
    </row>
    <row r="2157" spans="1:4" x14ac:dyDescent="0.25">
      <c r="A2157" s="178">
        <f t="shared" si="67"/>
        <v>2156</v>
      </c>
      <c r="B2157" s="173">
        <v>19881125</v>
      </c>
      <c r="C2157">
        <v>78.349999999999994</v>
      </c>
      <c r="D2157" s="178" t="str">
        <f t="shared" si="66"/>
        <v>,(CAST('19881125' AS DateTime),78.35,0,N'MANTENIMIENTO',CAST('19000101' AS DateTime), N'999999999')</v>
      </c>
    </row>
    <row r="2158" spans="1:4" x14ac:dyDescent="0.25">
      <c r="A2158" s="178">
        <f t="shared" si="67"/>
        <v>2157</v>
      </c>
      <c r="B2158" s="173">
        <v>19881126</v>
      </c>
      <c r="C2158">
        <v>78.650000000000006</v>
      </c>
      <c r="D2158" s="178" t="str">
        <f t="shared" si="66"/>
        <v>,(CAST('19881126' AS DateTime),78.65,0,N'MANTENIMIENTO',CAST('19000101' AS DateTime), N'999999999')</v>
      </c>
    </row>
    <row r="2159" spans="1:4" x14ac:dyDescent="0.25">
      <c r="A2159" s="178">
        <f t="shared" si="67"/>
        <v>2158</v>
      </c>
      <c r="B2159" s="173">
        <v>19881127</v>
      </c>
      <c r="C2159">
        <v>78.650000000000006</v>
      </c>
      <c r="D2159" s="178" t="str">
        <f t="shared" si="66"/>
        <v>,(CAST('19881127' AS DateTime),78.65,0,N'MANTENIMIENTO',CAST('19000101' AS DateTime), N'999999999')</v>
      </c>
    </row>
    <row r="2160" spans="1:4" x14ac:dyDescent="0.25">
      <c r="A2160" s="178">
        <f t="shared" si="67"/>
        <v>2159</v>
      </c>
      <c r="B2160" s="173">
        <v>19881128</v>
      </c>
      <c r="C2160">
        <v>78.650000000000006</v>
      </c>
      <c r="D2160" s="178" t="str">
        <f t="shared" si="66"/>
        <v>,(CAST('19881128' AS DateTime),78.65,0,N'MANTENIMIENTO',CAST('19000101' AS DateTime), N'999999999')</v>
      </c>
    </row>
    <row r="2161" spans="1:4" x14ac:dyDescent="0.25">
      <c r="A2161" s="178">
        <f t="shared" si="67"/>
        <v>2160</v>
      </c>
      <c r="B2161" s="173">
        <v>19881129</v>
      </c>
      <c r="C2161">
        <v>78.650000000000006</v>
      </c>
      <c r="D2161" s="178" t="str">
        <f t="shared" si="66"/>
        <v>,(CAST('19881129' AS DateTime),78.65,0,N'MANTENIMIENTO',CAST('19000101' AS DateTime), N'999999999')</v>
      </c>
    </row>
    <row r="2162" spans="1:4" x14ac:dyDescent="0.25">
      <c r="A2162" s="178">
        <f t="shared" si="67"/>
        <v>2161</v>
      </c>
      <c r="B2162" s="173">
        <v>19881130</v>
      </c>
      <c r="C2162">
        <v>78.650000000000006</v>
      </c>
      <c r="D2162" s="178" t="str">
        <f t="shared" si="66"/>
        <v>,(CAST('19881130' AS DateTime),78.65,0,N'MANTENIMIENTO',CAST('19000101' AS DateTime), N'999999999')</v>
      </c>
    </row>
    <row r="2163" spans="1:4" x14ac:dyDescent="0.25">
      <c r="A2163" s="178">
        <f t="shared" si="67"/>
        <v>2162</v>
      </c>
      <c r="B2163" s="173">
        <v>19881201</v>
      </c>
      <c r="C2163">
        <v>78.650000000000006</v>
      </c>
      <c r="D2163" s="178" t="str">
        <f t="shared" si="66"/>
        <v>,(CAST('19881201' AS DateTime),78.65,0,N'MANTENIMIENTO',CAST('19000101' AS DateTime), N'999999999')</v>
      </c>
    </row>
    <row r="2164" spans="1:4" x14ac:dyDescent="0.25">
      <c r="A2164" s="178">
        <f t="shared" si="67"/>
        <v>2163</v>
      </c>
      <c r="B2164" s="173">
        <v>19881202</v>
      </c>
      <c r="C2164">
        <v>78.650000000000006</v>
      </c>
      <c r="D2164" s="178" t="str">
        <f t="shared" si="66"/>
        <v>,(CAST('19881202' AS DateTime),78.65,0,N'MANTENIMIENTO',CAST('19000101' AS DateTime), N'999999999')</v>
      </c>
    </row>
    <row r="2165" spans="1:4" x14ac:dyDescent="0.25">
      <c r="A2165" s="178">
        <f t="shared" si="67"/>
        <v>2164</v>
      </c>
      <c r="B2165" s="173">
        <v>19881203</v>
      </c>
      <c r="C2165">
        <v>78.650000000000006</v>
      </c>
      <c r="D2165" s="178" t="str">
        <f t="shared" si="66"/>
        <v>,(CAST('19881203' AS DateTime),78.65,0,N'MANTENIMIENTO',CAST('19000101' AS DateTime), N'999999999')</v>
      </c>
    </row>
    <row r="2166" spans="1:4" x14ac:dyDescent="0.25">
      <c r="A2166" s="178">
        <f t="shared" si="67"/>
        <v>2165</v>
      </c>
      <c r="B2166" s="173">
        <v>19881204</v>
      </c>
      <c r="C2166">
        <v>78.650000000000006</v>
      </c>
      <c r="D2166" s="178" t="str">
        <f t="shared" si="66"/>
        <v>,(CAST('19881204' AS DateTime),78.65,0,N'MANTENIMIENTO',CAST('19000101' AS DateTime), N'999999999')</v>
      </c>
    </row>
    <row r="2167" spans="1:4" x14ac:dyDescent="0.25">
      <c r="A2167" s="178">
        <f t="shared" si="67"/>
        <v>2166</v>
      </c>
      <c r="B2167" s="173">
        <v>19881205</v>
      </c>
      <c r="C2167">
        <v>78.650000000000006</v>
      </c>
      <c r="D2167" s="178" t="str">
        <f t="shared" si="66"/>
        <v>,(CAST('19881205' AS DateTime),78.65,0,N'MANTENIMIENTO',CAST('19000101' AS DateTime), N'999999999')</v>
      </c>
    </row>
    <row r="2168" spans="1:4" x14ac:dyDescent="0.25">
      <c r="A2168" s="178">
        <f t="shared" si="67"/>
        <v>2167</v>
      </c>
      <c r="B2168" s="173">
        <v>19881206</v>
      </c>
      <c r="C2168">
        <v>78.650000000000006</v>
      </c>
      <c r="D2168" s="178" t="str">
        <f t="shared" si="66"/>
        <v>,(CAST('19881206' AS DateTime),78.65,0,N'MANTENIMIENTO',CAST('19000101' AS DateTime), N'999999999')</v>
      </c>
    </row>
    <row r="2169" spans="1:4" x14ac:dyDescent="0.25">
      <c r="A2169" s="178">
        <f t="shared" si="67"/>
        <v>2168</v>
      </c>
      <c r="B2169" s="173">
        <v>19881207</v>
      </c>
      <c r="C2169">
        <v>78.650000000000006</v>
      </c>
      <c r="D2169" s="178" t="str">
        <f t="shared" si="66"/>
        <v>,(CAST('19881207' AS DateTime),78.65,0,N'MANTENIMIENTO',CAST('19000101' AS DateTime), N'999999999')</v>
      </c>
    </row>
    <row r="2170" spans="1:4" x14ac:dyDescent="0.25">
      <c r="A2170" s="178">
        <f t="shared" si="67"/>
        <v>2169</v>
      </c>
      <c r="B2170" s="173">
        <v>19881208</v>
      </c>
      <c r="C2170">
        <v>78.650000000000006</v>
      </c>
      <c r="D2170" s="178" t="str">
        <f t="shared" si="66"/>
        <v>,(CAST('19881208' AS DateTime),78.65,0,N'MANTENIMIENTO',CAST('19000101' AS DateTime), N'999999999')</v>
      </c>
    </row>
    <row r="2171" spans="1:4" x14ac:dyDescent="0.25">
      <c r="A2171" s="178">
        <f t="shared" si="67"/>
        <v>2170</v>
      </c>
      <c r="B2171" s="173">
        <v>19881209</v>
      </c>
      <c r="C2171">
        <v>78.650000000000006</v>
      </c>
      <c r="D2171" s="178" t="str">
        <f t="shared" si="66"/>
        <v>,(CAST('19881209' AS DateTime),78.65,0,N'MANTENIMIENTO',CAST('19000101' AS DateTime), N'999999999')</v>
      </c>
    </row>
    <row r="2172" spans="1:4" x14ac:dyDescent="0.25">
      <c r="A2172" s="178">
        <f t="shared" si="67"/>
        <v>2171</v>
      </c>
      <c r="B2172" s="173">
        <v>19881210</v>
      </c>
      <c r="C2172">
        <v>78.650000000000006</v>
      </c>
      <c r="D2172" s="178" t="str">
        <f t="shared" si="66"/>
        <v>,(CAST('19881210' AS DateTime),78.65,0,N'MANTENIMIENTO',CAST('19000101' AS DateTime), N'999999999')</v>
      </c>
    </row>
    <row r="2173" spans="1:4" x14ac:dyDescent="0.25">
      <c r="A2173" s="178">
        <f t="shared" si="67"/>
        <v>2172</v>
      </c>
      <c r="B2173" s="173">
        <v>19881211</v>
      </c>
      <c r="C2173">
        <v>78.650000000000006</v>
      </c>
      <c r="D2173" s="178" t="str">
        <f t="shared" si="66"/>
        <v>,(CAST('19881211' AS DateTime),78.65,0,N'MANTENIMIENTO',CAST('19000101' AS DateTime), N'999999999')</v>
      </c>
    </row>
    <row r="2174" spans="1:4" x14ac:dyDescent="0.25">
      <c r="A2174" s="178">
        <f t="shared" si="67"/>
        <v>2173</v>
      </c>
      <c r="B2174" s="173">
        <v>19881212</v>
      </c>
      <c r="C2174">
        <v>78.650000000000006</v>
      </c>
      <c r="D2174" s="178" t="str">
        <f t="shared" si="66"/>
        <v>,(CAST('19881212' AS DateTime),78.65,0,N'MANTENIMIENTO',CAST('19000101' AS DateTime), N'999999999')</v>
      </c>
    </row>
    <row r="2175" spans="1:4" x14ac:dyDescent="0.25">
      <c r="A2175" s="178">
        <f t="shared" si="67"/>
        <v>2174</v>
      </c>
      <c r="B2175" s="173">
        <v>19881213</v>
      </c>
      <c r="C2175">
        <v>78.650000000000006</v>
      </c>
      <c r="D2175" s="178" t="str">
        <f t="shared" si="66"/>
        <v>,(CAST('19881213' AS DateTime),78.65,0,N'MANTENIMIENTO',CAST('19000101' AS DateTime), N'999999999')</v>
      </c>
    </row>
    <row r="2176" spans="1:4" x14ac:dyDescent="0.25">
      <c r="A2176" s="178">
        <f t="shared" si="67"/>
        <v>2175</v>
      </c>
      <c r="B2176" s="173">
        <v>19881214</v>
      </c>
      <c r="C2176">
        <v>78.650000000000006</v>
      </c>
      <c r="D2176" s="178" t="str">
        <f t="shared" si="66"/>
        <v>,(CAST('19881214' AS DateTime),78.65,0,N'MANTENIMIENTO',CAST('19000101' AS DateTime), N'999999999')</v>
      </c>
    </row>
    <row r="2177" spans="1:4" x14ac:dyDescent="0.25">
      <c r="A2177" s="178">
        <f t="shared" si="67"/>
        <v>2176</v>
      </c>
      <c r="B2177" s="173">
        <v>19881215</v>
      </c>
      <c r="C2177">
        <v>79</v>
      </c>
      <c r="D2177" s="178" t="str">
        <f t="shared" si="66"/>
        <v>,(CAST('19881215' AS DateTime),79,0,N'MANTENIMIENTO',CAST('19000101' AS DateTime), N'999999999')</v>
      </c>
    </row>
    <row r="2178" spans="1:4" x14ac:dyDescent="0.25">
      <c r="A2178" s="178">
        <f t="shared" si="67"/>
        <v>2177</v>
      </c>
      <c r="B2178" s="173">
        <v>19881216</v>
      </c>
      <c r="C2178">
        <v>79</v>
      </c>
      <c r="D2178" s="178" t="str">
        <f t="shared" si="66"/>
        <v>,(CAST('19881216' AS DateTime),79,0,N'MANTENIMIENTO',CAST('19000101' AS DateTime), N'999999999')</v>
      </c>
    </row>
    <row r="2179" spans="1:4" x14ac:dyDescent="0.25">
      <c r="A2179" s="178">
        <f t="shared" si="67"/>
        <v>2178</v>
      </c>
      <c r="B2179" s="173">
        <v>19881217</v>
      </c>
      <c r="C2179">
        <v>79</v>
      </c>
      <c r="D2179" s="178" t="str">
        <f t="shared" ref="D2179:D2242" si="68">+CONCATENATE(",(CAST(","'",B2179,"'"," AS DateTime),",(SUBSTITUTE(C2179,",",".")),",0,N'MANTENIMIENTO',CAST('19000101' AS DateTime), N'999999999')")</f>
        <v>,(CAST('19881217' AS DateTime),79,0,N'MANTENIMIENTO',CAST('19000101' AS DateTime), N'999999999')</v>
      </c>
    </row>
    <row r="2180" spans="1:4" x14ac:dyDescent="0.25">
      <c r="A2180" s="178">
        <f t="shared" ref="A2180:A2243" si="69">A2179+1</f>
        <v>2179</v>
      </c>
      <c r="B2180" s="173">
        <v>19881218</v>
      </c>
      <c r="C2180">
        <v>79</v>
      </c>
      <c r="D2180" s="178" t="str">
        <f t="shared" si="68"/>
        <v>,(CAST('19881218' AS DateTime),79,0,N'MANTENIMIENTO',CAST('19000101' AS DateTime), N'999999999')</v>
      </c>
    </row>
    <row r="2181" spans="1:4" x14ac:dyDescent="0.25">
      <c r="A2181" s="178">
        <f t="shared" si="69"/>
        <v>2180</v>
      </c>
      <c r="B2181" s="173">
        <v>19881219</v>
      </c>
      <c r="C2181">
        <v>79</v>
      </c>
      <c r="D2181" s="178" t="str">
        <f t="shared" si="68"/>
        <v>,(CAST('19881219' AS DateTime),79,0,N'MANTENIMIENTO',CAST('19000101' AS DateTime), N'999999999')</v>
      </c>
    </row>
    <row r="2182" spans="1:4" x14ac:dyDescent="0.25">
      <c r="A2182" s="178">
        <f t="shared" si="69"/>
        <v>2181</v>
      </c>
      <c r="B2182" s="173">
        <v>19881220</v>
      </c>
      <c r="C2182">
        <v>79</v>
      </c>
      <c r="D2182" s="178" t="str">
        <f t="shared" si="68"/>
        <v>,(CAST('19881220' AS DateTime),79,0,N'MANTENIMIENTO',CAST('19000101' AS DateTime), N'999999999')</v>
      </c>
    </row>
    <row r="2183" spans="1:4" x14ac:dyDescent="0.25">
      <c r="A2183" s="178">
        <f t="shared" si="69"/>
        <v>2182</v>
      </c>
      <c r="B2183" s="173">
        <v>19881221</v>
      </c>
      <c r="C2183">
        <v>79</v>
      </c>
      <c r="D2183" s="178" t="str">
        <f t="shared" si="68"/>
        <v>,(CAST('19881221' AS DateTime),79,0,N'MANTENIMIENTO',CAST('19000101' AS DateTime), N'999999999')</v>
      </c>
    </row>
    <row r="2184" spans="1:4" x14ac:dyDescent="0.25">
      <c r="A2184" s="178">
        <f t="shared" si="69"/>
        <v>2183</v>
      </c>
      <c r="B2184" s="173">
        <v>19881222</v>
      </c>
      <c r="C2184">
        <v>79</v>
      </c>
      <c r="D2184" s="178" t="str">
        <f t="shared" si="68"/>
        <v>,(CAST('19881222' AS DateTime),79,0,N'MANTENIMIENTO',CAST('19000101' AS DateTime), N'999999999')</v>
      </c>
    </row>
    <row r="2185" spans="1:4" x14ac:dyDescent="0.25">
      <c r="A2185" s="178">
        <f t="shared" si="69"/>
        <v>2184</v>
      </c>
      <c r="B2185" s="173">
        <v>19881223</v>
      </c>
      <c r="C2185">
        <v>79</v>
      </c>
      <c r="D2185" s="178" t="str">
        <f t="shared" si="68"/>
        <v>,(CAST('19881223' AS DateTime),79,0,N'MANTENIMIENTO',CAST('19000101' AS DateTime), N'999999999')</v>
      </c>
    </row>
    <row r="2186" spans="1:4" x14ac:dyDescent="0.25">
      <c r="A2186" s="178">
        <f t="shared" si="69"/>
        <v>2185</v>
      </c>
      <c r="B2186" s="173">
        <v>19881224</v>
      </c>
      <c r="C2186">
        <v>79</v>
      </c>
      <c r="D2186" s="178" t="str">
        <f t="shared" si="68"/>
        <v>,(CAST('19881224' AS DateTime),79,0,N'MANTENIMIENTO',CAST('19000101' AS DateTime), N'999999999')</v>
      </c>
    </row>
    <row r="2187" spans="1:4" x14ac:dyDescent="0.25">
      <c r="A2187" s="178">
        <f t="shared" si="69"/>
        <v>2186</v>
      </c>
      <c r="B2187" s="173">
        <v>19881225</v>
      </c>
      <c r="C2187">
        <v>79</v>
      </c>
      <c r="D2187" s="178" t="str">
        <f t="shared" si="68"/>
        <v>,(CAST('19881225' AS DateTime),79,0,N'MANTENIMIENTO',CAST('19000101' AS DateTime), N'999999999')</v>
      </c>
    </row>
    <row r="2188" spans="1:4" x14ac:dyDescent="0.25">
      <c r="A2188" s="178">
        <f t="shared" si="69"/>
        <v>2187</v>
      </c>
      <c r="B2188" s="173">
        <v>19881226</v>
      </c>
      <c r="C2188">
        <v>79</v>
      </c>
      <c r="D2188" s="178" t="str">
        <f t="shared" si="68"/>
        <v>,(CAST('19881226' AS DateTime),79,0,N'MANTENIMIENTO',CAST('19000101' AS DateTime), N'999999999')</v>
      </c>
    </row>
    <row r="2189" spans="1:4" x14ac:dyDescent="0.25">
      <c r="A2189" s="178">
        <f t="shared" si="69"/>
        <v>2188</v>
      </c>
      <c r="B2189" s="173">
        <v>19881227</v>
      </c>
      <c r="C2189">
        <v>79</v>
      </c>
      <c r="D2189" s="178" t="str">
        <f t="shared" si="68"/>
        <v>,(CAST('19881227' AS DateTime),79,0,N'MANTENIMIENTO',CAST('19000101' AS DateTime), N'999999999')</v>
      </c>
    </row>
    <row r="2190" spans="1:4" x14ac:dyDescent="0.25">
      <c r="A2190" s="178">
        <f t="shared" si="69"/>
        <v>2189</v>
      </c>
      <c r="B2190" s="173">
        <v>19881228</v>
      </c>
      <c r="C2190">
        <v>79</v>
      </c>
      <c r="D2190" s="178" t="str">
        <f t="shared" si="68"/>
        <v>,(CAST('19881228' AS DateTime),79,0,N'MANTENIMIENTO',CAST('19000101' AS DateTime), N'999999999')</v>
      </c>
    </row>
    <row r="2191" spans="1:4" x14ac:dyDescent="0.25">
      <c r="A2191" s="178">
        <f t="shared" si="69"/>
        <v>2190</v>
      </c>
      <c r="B2191" s="173">
        <v>19881229</v>
      </c>
      <c r="C2191">
        <v>79</v>
      </c>
      <c r="D2191" s="178" t="str">
        <f t="shared" si="68"/>
        <v>,(CAST('19881229' AS DateTime),79,0,N'MANTENIMIENTO',CAST('19000101' AS DateTime), N'999999999')</v>
      </c>
    </row>
    <row r="2192" spans="1:4" x14ac:dyDescent="0.25">
      <c r="A2192" s="178">
        <f t="shared" si="69"/>
        <v>2191</v>
      </c>
      <c r="B2192" s="173">
        <v>19881230</v>
      </c>
      <c r="C2192">
        <v>79</v>
      </c>
      <c r="D2192" s="178" t="str">
        <f t="shared" si="68"/>
        <v>,(CAST('19881230' AS DateTime),79,0,N'MANTENIMIENTO',CAST('19000101' AS DateTime), N'999999999')</v>
      </c>
    </row>
    <row r="2193" spans="1:4" x14ac:dyDescent="0.25">
      <c r="A2193" s="178">
        <f t="shared" si="69"/>
        <v>2192</v>
      </c>
      <c r="B2193" s="173">
        <v>19881231</v>
      </c>
      <c r="C2193">
        <v>79</v>
      </c>
      <c r="D2193" s="178" t="str">
        <f t="shared" si="68"/>
        <v>,(CAST('19881231' AS DateTime),79,0,N'MANTENIMIENTO',CAST('19000101' AS DateTime), N'999999999')</v>
      </c>
    </row>
    <row r="2194" spans="1:4" x14ac:dyDescent="0.25">
      <c r="A2194" s="178">
        <f t="shared" si="69"/>
        <v>2193</v>
      </c>
      <c r="B2194" s="173">
        <v>19890101</v>
      </c>
      <c r="C2194">
        <v>79</v>
      </c>
      <c r="D2194" s="178" t="str">
        <f t="shared" si="68"/>
        <v>,(CAST('19890101' AS DateTime),79,0,N'MANTENIMIENTO',CAST('19000101' AS DateTime), N'999999999')</v>
      </c>
    </row>
    <row r="2195" spans="1:4" x14ac:dyDescent="0.25">
      <c r="A2195" s="178">
        <f t="shared" si="69"/>
        <v>2194</v>
      </c>
      <c r="B2195" s="173">
        <v>19890102</v>
      </c>
      <c r="C2195">
        <v>79</v>
      </c>
      <c r="D2195" s="178" t="str">
        <f t="shared" si="68"/>
        <v>,(CAST('19890102' AS DateTime),79,0,N'MANTENIMIENTO',CAST('19000101' AS DateTime), N'999999999')</v>
      </c>
    </row>
    <row r="2196" spans="1:4" x14ac:dyDescent="0.25">
      <c r="A2196" s="178">
        <f t="shared" si="69"/>
        <v>2195</v>
      </c>
      <c r="B2196" s="173">
        <v>19890103</v>
      </c>
      <c r="C2196">
        <v>79</v>
      </c>
      <c r="D2196" s="178" t="str">
        <f t="shared" si="68"/>
        <v>,(CAST('19890103' AS DateTime),79,0,N'MANTENIMIENTO',CAST('19000101' AS DateTime), N'999999999')</v>
      </c>
    </row>
    <row r="2197" spans="1:4" x14ac:dyDescent="0.25">
      <c r="A2197" s="178">
        <f t="shared" si="69"/>
        <v>2196</v>
      </c>
      <c r="B2197" s="173">
        <v>19890104</v>
      </c>
      <c r="C2197">
        <v>79</v>
      </c>
      <c r="D2197" s="178" t="str">
        <f t="shared" si="68"/>
        <v>,(CAST('19890104' AS DateTime),79,0,N'MANTENIMIENTO',CAST('19000101' AS DateTime), N'999999999')</v>
      </c>
    </row>
    <row r="2198" spans="1:4" x14ac:dyDescent="0.25">
      <c r="A2198" s="178">
        <f t="shared" si="69"/>
        <v>2197</v>
      </c>
      <c r="B2198" s="173">
        <v>19890105</v>
      </c>
      <c r="C2198">
        <v>79</v>
      </c>
      <c r="D2198" s="178" t="str">
        <f t="shared" si="68"/>
        <v>,(CAST('19890105' AS DateTime),79,0,N'MANTENIMIENTO',CAST('19000101' AS DateTime), N'999999999')</v>
      </c>
    </row>
    <row r="2199" spans="1:4" x14ac:dyDescent="0.25">
      <c r="A2199" s="178">
        <f t="shared" si="69"/>
        <v>2198</v>
      </c>
      <c r="B2199" s="173">
        <v>19890106</v>
      </c>
      <c r="C2199">
        <v>79</v>
      </c>
      <c r="D2199" s="178" t="str">
        <f t="shared" si="68"/>
        <v>,(CAST('19890106' AS DateTime),79,0,N'MANTENIMIENTO',CAST('19000101' AS DateTime), N'999999999')</v>
      </c>
    </row>
    <row r="2200" spans="1:4" x14ac:dyDescent="0.25">
      <c r="A2200" s="178">
        <f t="shared" si="69"/>
        <v>2199</v>
      </c>
      <c r="B2200" s="173">
        <v>19890107</v>
      </c>
      <c r="C2200">
        <v>79</v>
      </c>
      <c r="D2200" s="178" t="str">
        <f t="shared" si="68"/>
        <v>,(CAST('19890107' AS DateTime),79,0,N'MANTENIMIENTO',CAST('19000101' AS DateTime), N'999999999')</v>
      </c>
    </row>
    <row r="2201" spans="1:4" x14ac:dyDescent="0.25">
      <c r="A2201" s="178">
        <f t="shared" si="69"/>
        <v>2200</v>
      </c>
      <c r="B2201" s="173">
        <v>19890108</v>
      </c>
      <c r="C2201">
        <v>79</v>
      </c>
      <c r="D2201" s="178" t="str">
        <f t="shared" si="68"/>
        <v>,(CAST('19890108' AS DateTime),79,0,N'MANTENIMIENTO',CAST('19000101' AS DateTime), N'999999999')</v>
      </c>
    </row>
    <row r="2202" spans="1:4" x14ac:dyDescent="0.25">
      <c r="A2202" s="178">
        <f t="shared" si="69"/>
        <v>2201</v>
      </c>
      <c r="B2202" s="173">
        <v>19890109</v>
      </c>
      <c r="C2202">
        <v>79</v>
      </c>
      <c r="D2202" s="178" t="str">
        <f t="shared" si="68"/>
        <v>,(CAST('19890109' AS DateTime),79,0,N'MANTENIMIENTO',CAST('19000101' AS DateTime), N'999999999')</v>
      </c>
    </row>
    <row r="2203" spans="1:4" x14ac:dyDescent="0.25">
      <c r="A2203" s="178">
        <f t="shared" si="69"/>
        <v>2202</v>
      </c>
      <c r="B2203" s="173">
        <v>19890110</v>
      </c>
      <c r="C2203">
        <v>79</v>
      </c>
      <c r="D2203" s="178" t="str">
        <f t="shared" si="68"/>
        <v>,(CAST('19890110' AS DateTime),79,0,N'MANTENIMIENTO',CAST('19000101' AS DateTime), N'999999999')</v>
      </c>
    </row>
    <row r="2204" spans="1:4" x14ac:dyDescent="0.25">
      <c r="A2204" s="178">
        <f t="shared" si="69"/>
        <v>2203</v>
      </c>
      <c r="B2204" s="173">
        <v>19890111</v>
      </c>
      <c r="C2204">
        <v>79</v>
      </c>
      <c r="D2204" s="178" t="str">
        <f t="shared" si="68"/>
        <v>,(CAST('19890111' AS DateTime),79,0,N'MANTENIMIENTO',CAST('19000101' AS DateTime), N'999999999')</v>
      </c>
    </row>
    <row r="2205" spans="1:4" x14ac:dyDescent="0.25">
      <c r="A2205" s="178">
        <f t="shared" si="69"/>
        <v>2204</v>
      </c>
      <c r="B2205" s="173">
        <v>19890112</v>
      </c>
      <c r="C2205">
        <v>79.150000000000006</v>
      </c>
      <c r="D2205" s="178" t="str">
        <f t="shared" si="68"/>
        <v>,(CAST('19890112' AS DateTime),79.15,0,N'MANTENIMIENTO',CAST('19000101' AS DateTime), N'999999999')</v>
      </c>
    </row>
    <row r="2206" spans="1:4" x14ac:dyDescent="0.25">
      <c r="A2206" s="178">
        <f t="shared" si="69"/>
        <v>2205</v>
      </c>
      <c r="B2206" s="173">
        <v>19890113</v>
      </c>
      <c r="C2206">
        <v>79.150000000000006</v>
      </c>
      <c r="D2206" s="178" t="str">
        <f t="shared" si="68"/>
        <v>,(CAST('19890113' AS DateTime),79.15,0,N'MANTENIMIENTO',CAST('19000101' AS DateTime), N'999999999')</v>
      </c>
    </row>
    <row r="2207" spans="1:4" x14ac:dyDescent="0.25">
      <c r="A2207" s="178">
        <f t="shared" si="69"/>
        <v>2206</v>
      </c>
      <c r="B2207" s="173">
        <v>19890114</v>
      </c>
      <c r="C2207">
        <v>79.150000000000006</v>
      </c>
      <c r="D2207" s="178" t="str">
        <f t="shared" si="68"/>
        <v>,(CAST('19890114' AS DateTime),79.15,0,N'MANTENIMIENTO',CAST('19000101' AS DateTime), N'999999999')</v>
      </c>
    </row>
    <row r="2208" spans="1:4" x14ac:dyDescent="0.25">
      <c r="A2208" s="178">
        <f t="shared" si="69"/>
        <v>2207</v>
      </c>
      <c r="B2208" s="173">
        <v>19890115</v>
      </c>
      <c r="C2208">
        <v>79.150000000000006</v>
      </c>
      <c r="D2208" s="178" t="str">
        <f t="shared" si="68"/>
        <v>,(CAST('19890115' AS DateTime),79.15,0,N'MANTENIMIENTO',CAST('19000101' AS DateTime), N'999999999')</v>
      </c>
    </row>
    <row r="2209" spans="1:4" x14ac:dyDescent="0.25">
      <c r="A2209" s="178">
        <f t="shared" si="69"/>
        <v>2208</v>
      </c>
      <c r="B2209" s="173">
        <v>19890116</v>
      </c>
      <c r="C2209">
        <v>79.150000000000006</v>
      </c>
      <c r="D2209" s="178" t="str">
        <f t="shared" si="68"/>
        <v>,(CAST('19890116' AS DateTime),79.15,0,N'MANTENIMIENTO',CAST('19000101' AS DateTime), N'999999999')</v>
      </c>
    </row>
    <row r="2210" spans="1:4" x14ac:dyDescent="0.25">
      <c r="A2210" s="178">
        <f t="shared" si="69"/>
        <v>2209</v>
      </c>
      <c r="B2210" s="173">
        <v>19890117</v>
      </c>
      <c r="C2210">
        <v>79.150000000000006</v>
      </c>
      <c r="D2210" s="178" t="str">
        <f t="shared" si="68"/>
        <v>,(CAST('19890117' AS DateTime),79.15,0,N'MANTENIMIENTO',CAST('19000101' AS DateTime), N'999999999')</v>
      </c>
    </row>
    <row r="2211" spans="1:4" x14ac:dyDescent="0.25">
      <c r="A2211" s="178">
        <f t="shared" si="69"/>
        <v>2210</v>
      </c>
      <c r="B2211" s="173">
        <v>19890118</v>
      </c>
      <c r="C2211">
        <v>79.150000000000006</v>
      </c>
      <c r="D2211" s="178" t="str">
        <f t="shared" si="68"/>
        <v>,(CAST('19890118' AS DateTime),79.15,0,N'MANTENIMIENTO',CAST('19000101' AS DateTime), N'999999999')</v>
      </c>
    </row>
    <row r="2212" spans="1:4" x14ac:dyDescent="0.25">
      <c r="A2212" s="178">
        <f t="shared" si="69"/>
        <v>2211</v>
      </c>
      <c r="B2212" s="173">
        <v>19890119</v>
      </c>
      <c r="C2212">
        <v>79.150000000000006</v>
      </c>
      <c r="D2212" s="178" t="str">
        <f t="shared" si="68"/>
        <v>,(CAST('19890119' AS DateTime),79.15,0,N'MANTENIMIENTO',CAST('19000101' AS DateTime), N'999999999')</v>
      </c>
    </row>
    <row r="2213" spans="1:4" x14ac:dyDescent="0.25">
      <c r="A2213" s="178">
        <f t="shared" si="69"/>
        <v>2212</v>
      </c>
      <c r="B2213" s="173">
        <v>19890120</v>
      </c>
      <c r="C2213">
        <v>79.150000000000006</v>
      </c>
      <c r="D2213" s="178" t="str">
        <f t="shared" si="68"/>
        <v>,(CAST('19890120' AS DateTime),79.15,0,N'MANTENIMIENTO',CAST('19000101' AS DateTime), N'999999999')</v>
      </c>
    </row>
    <row r="2214" spans="1:4" x14ac:dyDescent="0.25">
      <c r="A2214" s="178">
        <f t="shared" si="69"/>
        <v>2213</v>
      </c>
      <c r="B2214" s="173">
        <v>19890121</v>
      </c>
      <c r="C2214">
        <v>79.150000000000006</v>
      </c>
      <c r="D2214" s="178" t="str">
        <f t="shared" si="68"/>
        <v>,(CAST('19890121' AS DateTime),79.15,0,N'MANTENIMIENTO',CAST('19000101' AS DateTime), N'999999999')</v>
      </c>
    </row>
    <row r="2215" spans="1:4" x14ac:dyDescent="0.25">
      <c r="A2215" s="178">
        <f t="shared" si="69"/>
        <v>2214</v>
      </c>
      <c r="B2215" s="173">
        <v>19890122</v>
      </c>
      <c r="C2215">
        <v>79.150000000000006</v>
      </c>
      <c r="D2215" s="178" t="str">
        <f t="shared" si="68"/>
        <v>,(CAST('19890122' AS DateTime),79.15,0,N'MANTENIMIENTO',CAST('19000101' AS DateTime), N'999999999')</v>
      </c>
    </row>
    <row r="2216" spans="1:4" x14ac:dyDescent="0.25">
      <c r="A2216" s="178">
        <f t="shared" si="69"/>
        <v>2215</v>
      </c>
      <c r="B2216" s="173">
        <v>19890123</v>
      </c>
      <c r="C2216">
        <v>79.150000000000006</v>
      </c>
      <c r="D2216" s="178" t="str">
        <f t="shared" si="68"/>
        <v>,(CAST('19890123' AS DateTime),79.15,0,N'MANTENIMIENTO',CAST('19000101' AS DateTime), N'999999999')</v>
      </c>
    </row>
    <row r="2217" spans="1:4" x14ac:dyDescent="0.25">
      <c r="A2217" s="178">
        <f t="shared" si="69"/>
        <v>2216</v>
      </c>
      <c r="B2217" s="173">
        <v>19890124</v>
      </c>
      <c r="C2217">
        <v>79.150000000000006</v>
      </c>
      <c r="D2217" s="178" t="str">
        <f t="shared" si="68"/>
        <v>,(CAST('19890124' AS DateTime),79.15,0,N'MANTENIMIENTO',CAST('19000101' AS DateTime), N'999999999')</v>
      </c>
    </row>
    <row r="2218" spans="1:4" x14ac:dyDescent="0.25">
      <c r="A2218" s="178">
        <f t="shared" si="69"/>
        <v>2217</v>
      </c>
      <c r="B2218" s="173">
        <v>19890125</v>
      </c>
      <c r="C2218">
        <v>79.150000000000006</v>
      </c>
      <c r="D2218" s="178" t="str">
        <f t="shared" si="68"/>
        <v>,(CAST('19890125' AS DateTime),79.15,0,N'MANTENIMIENTO',CAST('19000101' AS DateTime), N'999999999')</v>
      </c>
    </row>
    <row r="2219" spans="1:4" x14ac:dyDescent="0.25">
      <c r="A2219" s="178">
        <f t="shared" si="69"/>
        <v>2218</v>
      </c>
      <c r="B2219" s="173">
        <v>19890126</v>
      </c>
      <c r="C2219">
        <v>79.150000000000006</v>
      </c>
      <c r="D2219" s="178" t="str">
        <f t="shared" si="68"/>
        <v>,(CAST('19890126' AS DateTime),79.15,0,N'MANTENIMIENTO',CAST('19000101' AS DateTime), N'999999999')</v>
      </c>
    </row>
    <row r="2220" spans="1:4" x14ac:dyDescent="0.25">
      <c r="A2220" s="178">
        <f t="shared" si="69"/>
        <v>2219</v>
      </c>
      <c r="B2220" s="173">
        <v>19890127</v>
      </c>
      <c r="C2220">
        <v>79.150000000000006</v>
      </c>
      <c r="D2220" s="178" t="str">
        <f t="shared" si="68"/>
        <v>,(CAST('19890127' AS DateTime),79.15,0,N'MANTENIMIENTO',CAST('19000101' AS DateTime), N'999999999')</v>
      </c>
    </row>
    <row r="2221" spans="1:4" x14ac:dyDescent="0.25">
      <c r="A2221" s="178">
        <f t="shared" si="69"/>
        <v>2220</v>
      </c>
      <c r="B2221" s="173">
        <v>19890128</v>
      </c>
      <c r="C2221">
        <v>79.150000000000006</v>
      </c>
      <c r="D2221" s="178" t="str">
        <f t="shared" si="68"/>
        <v>,(CAST('19890128' AS DateTime),79.15,0,N'MANTENIMIENTO',CAST('19000101' AS DateTime), N'999999999')</v>
      </c>
    </row>
    <row r="2222" spans="1:4" x14ac:dyDescent="0.25">
      <c r="A2222" s="178">
        <f t="shared" si="69"/>
        <v>2221</v>
      </c>
      <c r="B2222" s="173">
        <v>19890129</v>
      </c>
      <c r="C2222">
        <v>79.150000000000006</v>
      </c>
      <c r="D2222" s="178" t="str">
        <f t="shared" si="68"/>
        <v>,(CAST('19890129' AS DateTime),79.15,0,N'MANTENIMIENTO',CAST('19000101' AS DateTime), N'999999999')</v>
      </c>
    </row>
    <row r="2223" spans="1:4" x14ac:dyDescent="0.25">
      <c r="A2223" s="178">
        <f t="shared" si="69"/>
        <v>2222</v>
      </c>
      <c r="B2223" s="173">
        <v>19890130</v>
      </c>
      <c r="C2223">
        <v>79.150000000000006</v>
      </c>
      <c r="D2223" s="178" t="str">
        <f t="shared" si="68"/>
        <v>,(CAST('19890130' AS DateTime),79.15,0,N'MANTENIMIENTO',CAST('19000101' AS DateTime), N'999999999')</v>
      </c>
    </row>
    <row r="2224" spans="1:4" x14ac:dyDescent="0.25">
      <c r="A2224" s="178">
        <f t="shared" si="69"/>
        <v>2223</v>
      </c>
      <c r="B2224" s="173">
        <v>19890131</v>
      </c>
      <c r="C2224">
        <v>79.150000000000006</v>
      </c>
      <c r="D2224" s="178" t="str">
        <f t="shared" si="68"/>
        <v>,(CAST('19890131' AS DateTime),79.15,0,N'MANTENIMIENTO',CAST('19000101' AS DateTime), N'999999999')</v>
      </c>
    </row>
    <row r="2225" spans="1:4" x14ac:dyDescent="0.25">
      <c r="A2225" s="178">
        <f t="shared" si="69"/>
        <v>2224</v>
      </c>
      <c r="B2225" s="173">
        <v>19890201</v>
      </c>
      <c r="C2225">
        <v>79.150000000000006</v>
      </c>
      <c r="D2225" s="178" t="str">
        <f t="shared" si="68"/>
        <v>,(CAST('19890201' AS DateTime),79.15,0,N'MANTENIMIENTO',CAST('19000101' AS DateTime), N'999999999')</v>
      </c>
    </row>
    <row r="2226" spans="1:4" x14ac:dyDescent="0.25">
      <c r="A2226" s="178">
        <f t="shared" si="69"/>
        <v>2225</v>
      </c>
      <c r="B2226" s="173">
        <v>19890202</v>
      </c>
      <c r="C2226">
        <v>79.3</v>
      </c>
      <c r="D2226" s="178" t="str">
        <f t="shared" si="68"/>
        <v>,(CAST('19890202' AS DateTime),79.3,0,N'MANTENIMIENTO',CAST('19000101' AS DateTime), N'999999999')</v>
      </c>
    </row>
    <row r="2227" spans="1:4" x14ac:dyDescent="0.25">
      <c r="A2227" s="178">
        <f t="shared" si="69"/>
        <v>2226</v>
      </c>
      <c r="B2227" s="173">
        <v>19890203</v>
      </c>
      <c r="C2227">
        <v>79.3</v>
      </c>
      <c r="D2227" s="178" t="str">
        <f t="shared" si="68"/>
        <v>,(CAST('19890203' AS DateTime),79.3,0,N'MANTENIMIENTO',CAST('19000101' AS DateTime), N'999999999')</v>
      </c>
    </row>
    <row r="2228" spans="1:4" x14ac:dyDescent="0.25">
      <c r="A2228" s="178">
        <f t="shared" si="69"/>
        <v>2227</v>
      </c>
      <c r="B2228" s="173">
        <v>19890204</v>
      </c>
      <c r="C2228">
        <v>79.3</v>
      </c>
      <c r="D2228" s="178" t="str">
        <f t="shared" si="68"/>
        <v>,(CAST('19890204' AS DateTime),79.3,0,N'MANTENIMIENTO',CAST('19000101' AS DateTime), N'999999999')</v>
      </c>
    </row>
    <row r="2229" spans="1:4" x14ac:dyDescent="0.25">
      <c r="A2229" s="178">
        <f t="shared" si="69"/>
        <v>2228</v>
      </c>
      <c r="B2229" s="173">
        <v>19890205</v>
      </c>
      <c r="C2229">
        <v>79.3</v>
      </c>
      <c r="D2229" s="178" t="str">
        <f t="shared" si="68"/>
        <v>,(CAST('19890205' AS DateTime),79.3,0,N'MANTENIMIENTO',CAST('19000101' AS DateTime), N'999999999')</v>
      </c>
    </row>
    <row r="2230" spans="1:4" x14ac:dyDescent="0.25">
      <c r="A2230" s="178">
        <f t="shared" si="69"/>
        <v>2229</v>
      </c>
      <c r="B2230" s="173">
        <v>19890206</v>
      </c>
      <c r="C2230">
        <v>79.3</v>
      </c>
      <c r="D2230" s="178" t="str">
        <f t="shared" si="68"/>
        <v>,(CAST('19890206' AS DateTime),79.3,0,N'MANTENIMIENTO',CAST('19000101' AS DateTime), N'999999999')</v>
      </c>
    </row>
    <row r="2231" spans="1:4" x14ac:dyDescent="0.25">
      <c r="A2231" s="178">
        <f t="shared" si="69"/>
        <v>2230</v>
      </c>
      <c r="B2231" s="173">
        <v>19890207</v>
      </c>
      <c r="C2231">
        <v>79.3</v>
      </c>
      <c r="D2231" s="178" t="str">
        <f t="shared" si="68"/>
        <v>,(CAST('19890207' AS DateTime),79.3,0,N'MANTENIMIENTO',CAST('19000101' AS DateTime), N'999999999')</v>
      </c>
    </row>
    <row r="2232" spans="1:4" x14ac:dyDescent="0.25">
      <c r="A2232" s="178">
        <f t="shared" si="69"/>
        <v>2231</v>
      </c>
      <c r="B2232" s="173">
        <v>19890208</v>
      </c>
      <c r="C2232">
        <v>79.3</v>
      </c>
      <c r="D2232" s="178" t="str">
        <f t="shared" si="68"/>
        <v>,(CAST('19890208' AS DateTime),79.3,0,N'MANTENIMIENTO',CAST('19000101' AS DateTime), N'999999999')</v>
      </c>
    </row>
    <row r="2233" spans="1:4" x14ac:dyDescent="0.25">
      <c r="A2233" s="178">
        <f t="shared" si="69"/>
        <v>2232</v>
      </c>
      <c r="B2233" s="173">
        <v>19890209</v>
      </c>
      <c r="C2233">
        <v>79.3</v>
      </c>
      <c r="D2233" s="178" t="str">
        <f t="shared" si="68"/>
        <v>,(CAST('19890209' AS DateTime),79.3,0,N'MANTENIMIENTO',CAST('19000101' AS DateTime), N'999999999')</v>
      </c>
    </row>
    <row r="2234" spans="1:4" x14ac:dyDescent="0.25">
      <c r="A2234" s="178">
        <f t="shared" si="69"/>
        <v>2233</v>
      </c>
      <c r="B2234" s="173">
        <v>19890210</v>
      </c>
      <c r="C2234">
        <v>79.3</v>
      </c>
      <c r="D2234" s="178" t="str">
        <f t="shared" si="68"/>
        <v>,(CAST('19890210' AS DateTime),79.3,0,N'MANTENIMIENTO',CAST('19000101' AS DateTime), N'999999999')</v>
      </c>
    </row>
    <row r="2235" spans="1:4" x14ac:dyDescent="0.25">
      <c r="A2235" s="178">
        <f t="shared" si="69"/>
        <v>2234</v>
      </c>
      <c r="B2235" s="173">
        <v>19890211</v>
      </c>
      <c r="C2235">
        <v>79.3</v>
      </c>
      <c r="D2235" s="178" t="str">
        <f t="shared" si="68"/>
        <v>,(CAST('19890211' AS DateTime),79.3,0,N'MANTENIMIENTO',CAST('19000101' AS DateTime), N'999999999')</v>
      </c>
    </row>
    <row r="2236" spans="1:4" x14ac:dyDescent="0.25">
      <c r="A2236" s="178">
        <f t="shared" si="69"/>
        <v>2235</v>
      </c>
      <c r="B2236" s="173">
        <v>19890212</v>
      </c>
      <c r="C2236">
        <v>79.3</v>
      </c>
      <c r="D2236" s="178" t="str">
        <f t="shared" si="68"/>
        <v>,(CAST('19890212' AS DateTime),79.3,0,N'MANTENIMIENTO',CAST('19000101' AS DateTime), N'999999999')</v>
      </c>
    </row>
    <row r="2237" spans="1:4" x14ac:dyDescent="0.25">
      <c r="A2237" s="178">
        <f t="shared" si="69"/>
        <v>2236</v>
      </c>
      <c r="B2237" s="173">
        <v>19890213</v>
      </c>
      <c r="C2237">
        <v>79.3</v>
      </c>
      <c r="D2237" s="178" t="str">
        <f t="shared" si="68"/>
        <v>,(CAST('19890213' AS DateTime),79.3,0,N'MANTENIMIENTO',CAST('19000101' AS DateTime), N'999999999')</v>
      </c>
    </row>
    <row r="2238" spans="1:4" x14ac:dyDescent="0.25">
      <c r="A2238" s="178">
        <f t="shared" si="69"/>
        <v>2237</v>
      </c>
      <c r="B2238" s="173">
        <v>19890214</v>
      </c>
      <c r="C2238">
        <v>79.3</v>
      </c>
      <c r="D2238" s="178" t="str">
        <f t="shared" si="68"/>
        <v>,(CAST('19890214' AS DateTime),79.3,0,N'MANTENIMIENTO',CAST('19000101' AS DateTime), N'999999999')</v>
      </c>
    </row>
    <row r="2239" spans="1:4" x14ac:dyDescent="0.25">
      <c r="A2239" s="178">
        <f t="shared" si="69"/>
        <v>2238</v>
      </c>
      <c r="B2239" s="173">
        <v>19890215</v>
      </c>
      <c r="C2239">
        <v>79.3</v>
      </c>
      <c r="D2239" s="178" t="str">
        <f t="shared" si="68"/>
        <v>,(CAST('19890215' AS DateTime),79.3,0,N'MANTENIMIENTO',CAST('19000101' AS DateTime), N'999999999')</v>
      </c>
    </row>
    <row r="2240" spans="1:4" x14ac:dyDescent="0.25">
      <c r="A2240" s="178">
        <f t="shared" si="69"/>
        <v>2239</v>
      </c>
      <c r="B2240" s="173">
        <v>19890216</v>
      </c>
      <c r="C2240">
        <v>79.45</v>
      </c>
      <c r="D2240" s="178" t="str">
        <f t="shared" si="68"/>
        <v>,(CAST('19890216' AS DateTime),79.45,0,N'MANTENIMIENTO',CAST('19000101' AS DateTime), N'999999999')</v>
      </c>
    </row>
    <row r="2241" spans="1:4" x14ac:dyDescent="0.25">
      <c r="A2241" s="178">
        <f t="shared" si="69"/>
        <v>2240</v>
      </c>
      <c r="B2241" s="173">
        <v>19890217</v>
      </c>
      <c r="C2241">
        <v>79.45</v>
      </c>
      <c r="D2241" s="178" t="str">
        <f t="shared" si="68"/>
        <v>,(CAST('19890217' AS DateTime),79.45,0,N'MANTENIMIENTO',CAST('19000101' AS DateTime), N'999999999')</v>
      </c>
    </row>
    <row r="2242" spans="1:4" x14ac:dyDescent="0.25">
      <c r="A2242" s="178">
        <f t="shared" si="69"/>
        <v>2241</v>
      </c>
      <c r="B2242" s="173">
        <v>19890218</v>
      </c>
      <c r="C2242">
        <v>79.45</v>
      </c>
      <c r="D2242" s="178" t="str">
        <f t="shared" si="68"/>
        <v>,(CAST('19890218' AS DateTime),79.45,0,N'MANTENIMIENTO',CAST('19000101' AS DateTime), N'999999999')</v>
      </c>
    </row>
    <row r="2243" spans="1:4" x14ac:dyDescent="0.25">
      <c r="A2243" s="178">
        <f t="shared" si="69"/>
        <v>2242</v>
      </c>
      <c r="B2243" s="173">
        <v>19890219</v>
      </c>
      <c r="C2243">
        <v>79.45</v>
      </c>
      <c r="D2243" s="178" t="str">
        <f t="shared" ref="D2243:D2306" si="70">+CONCATENATE(",(CAST(","'",B2243,"'"," AS DateTime),",(SUBSTITUTE(C2243,",",".")),",0,N'MANTENIMIENTO',CAST('19000101' AS DateTime), N'999999999')")</f>
        <v>,(CAST('19890219' AS DateTime),79.45,0,N'MANTENIMIENTO',CAST('19000101' AS DateTime), N'999999999')</v>
      </c>
    </row>
    <row r="2244" spans="1:4" x14ac:dyDescent="0.25">
      <c r="A2244" s="178">
        <f t="shared" ref="A2244:A2307" si="71">A2243+1</f>
        <v>2243</v>
      </c>
      <c r="B2244" s="173">
        <v>19890220</v>
      </c>
      <c r="C2244">
        <v>79.45</v>
      </c>
      <c r="D2244" s="178" t="str">
        <f t="shared" si="70"/>
        <v>,(CAST('19890220' AS DateTime),79.45,0,N'MANTENIMIENTO',CAST('19000101' AS DateTime), N'999999999')</v>
      </c>
    </row>
    <row r="2245" spans="1:4" x14ac:dyDescent="0.25">
      <c r="A2245" s="178">
        <f t="shared" si="71"/>
        <v>2244</v>
      </c>
      <c r="B2245" s="173">
        <v>19890221</v>
      </c>
      <c r="C2245">
        <v>79.45</v>
      </c>
      <c r="D2245" s="178" t="str">
        <f t="shared" si="70"/>
        <v>,(CAST('19890221' AS DateTime),79.45,0,N'MANTENIMIENTO',CAST('19000101' AS DateTime), N'999999999')</v>
      </c>
    </row>
    <row r="2246" spans="1:4" x14ac:dyDescent="0.25">
      <c r="A2246" s="178">
        <f t="shared" si="71"/>
        <v>2245</v>
      </c>
      <c r="B2246" s="173">
        <v>19890222</v>
      </c>
      <c r="C2246">
        <v>79.45</v>
      </c>
      <c r="D2246" s="178" t="str">
        <f t="shared" si="70"/>
        <v>,(CAST('19890222' AS DateTime),79.45,0,N'MANTENIMIENTO',CAST('19000101' AS DateTime), N'999999999')</v>
      </c>
    </row>
    <row r="2247" spans="1:4" x14ac:dyDescent="0.25">
      <c r="A2247" s="178">
        <f t="shared" si="71"/>
        <v>2246</v>
      </c>
      <c r="B2247" s="173">
        <v>19890223</v>
      </c>
      <c r="C2247">
        <v>79.45</v>
      </c>
      <c r="D2247" s="178" t="str">
        <f t="shared" si="70"/>
        <v>,(CAST('19890223' AS DateTime),79.45,0,N'MANTENIMIENTO',CAST('19000101' AS DateTime), N'999999999')</v>
      </c>
    </row>
    <row r="2248" spans="1:4" x14ac:dyDescent="0.25">
      <c r="A2248" s="178">
        <f t="shared" si="71"/>
        <v>2247</v>
      </c>
      <c r="B2248" s="173">
        <v>19890224</v>
      </c>
      <c r="C2248">
        <v>79.45</v>
      </c>
      <c r="D2248" s="178" t="str">
        <f t="shared" si="70"/>
        <v>,(CAST('19890224' AS DateTime),79.45,0,N'MANTENIMIENTO',CAST('19000101' AS DateTime), N'999999999')</v>
      </c>
    </row>
    <row r="2249" spans="1:4" x14ac:dyDescent="0.25">
      <c r="A2249" s="178">
        <f t="shared" si="71"/>
        <v>2248</v>
      </c>
      <c r="B2249" s="173">
        <v>19890225</v>
      </c>
      <c r="C2249">
        <v>79.45</v>
      </c>
      <c r="D2249" s="178" t="str">
        <f t="shared" si="70"/>
        <v>,(CAST('19890225' AS DateTime),79.45,0,N'MANTENIMIENTO',CAST('19000101' AS DateTime), N'999999999')</v>
      </c>
    </row>
    <row r="2250" spans="1:4" x14ac:dyDescent="0.25">
      <c r="A2250" s="178">
        <f t="shared" si="71"/>
        <v>2249</v>
      </c>
      <c r="B2250" s="173">
        <v>19890226</v>
      </c>
      <c r="C2250">
        <v>79.45</v>
      </c>
      <c r="D2250" s="178" t="str">
        <f t="shared" si="70"/>
        <v>,(CAST('19890226' AS DateTime),79.45,0,N'MANTENIMIENTO',CAST('19000101' AS DateTime), N'999999999')</v>
      </c>
    </row>
    <row r="2251" spans="1:4" x14ac:dyDescent="0.25">
      <c r="A2251" s="178">
        <f t="shared" si="71"/>
        <v>2250</v>
      </c>
      <c r="B2251" s="173">
        <v>19890227</v>
      </c>
      <c r="C2251">
        <v>79.45</v>
      </c>
      <c r="D2251" s="178" t="str">
        <f t="shared" si="70"/>
        <v>,(CAST('19890227' AS DateTime),79.45,0,N'MANTENIMIENTO',CAST('19000101' AS DateTime), N'999999999')</v>
      </c>
    </row>
    <row r="2252" spans="1:4" x14ac:dyDescent="0.25">
      <c r="A2252" s="178">
        <f t="shared" si="71"/>
        <v>2251</v>
      </c>
      <c r="B2252" s="173">
        <v>19890228</v>
      </c>
      <c r="C2252">
        <v>79.45</v>
      </c>
      <c r="D2252" s="178" t="str">
        <f t="shared" si="70"/>
        <v>,(CAST('19890228' AS DateTime),79.45,0,N'MANTENIMIENTO',CAST('19000101' AS DateTime), N'999999999')</v>
      </c>
    </row>
    <row r="2253" spans="1:4" x14ac:dyDescent="0.25">
      <c r="A2253" s="178">
        <f t="shared" si="71"/>
        <v>2252</v>
      </c>
      <c r="B2253" s="173">
        <v>19890301</v>
      </c>
      <c r="C2253">
        <v>79.45</v>
      </c>
      <c r="D2253" s="178" t="str">
        <f t="shared" si="70"/>
        <v>,(CAST('19890301' AS DateTime),79.45,0,N'MANTENIMIENTO',CAST('19000101' AS DateTime), N'999999999')</v>
      </c>
    </row>
    <row r="2254" spans="1:4" x14ac:dyDescent="0.25">
      <c r="A2254" s="178">
        <f t="shared" si="71"/>
        <v>2253</v>
      </c>
      <c r="B2254" s="173">
        <v>19890302</v>
      </c>
      <c r="C2254">
        <v>79.45</v>
      </c>
      <c r="D2254" s="178" t="str">
        <f t="shared" si="70"/>
        <v>,(CAST('19890302' AS DateTime),79.45,0,N'MANTENIMIENTO',CAST('19000101' AS DateTime), N'999999999')</v>
      </c>
    </row>
    <row r="2255" spans="1:4" x14ac:dyDescent="0.25">
      <c r="A2255" s="178">
        <f t="shared" si="71"/>
        <v>2254</v>
      </c>
      <c r="B2255" s="173">
        <v>19890303</v>
      </c>
      <c r="C2255">
        <v>79.599999999999994</v>
      </c>
      <c r="D2255" s="178" t="str">
        <f t="shared" si="70"/>
        <v>,(CAST('19890303' AS DateTime),79.6,0,N'MANTENIMIENTO',CAST('19000101' AS DateTime), N'999999999')</v>
      </c>
    </row>
    <row r="2256" spans="1:4" x14ac:dyDescent="0.25">
      <c r="A2256" s="178">
        <f t="shared" si="71"/>
        <v>2255</v>
      </c>
      <c r="B2256" s="173">
        <v>19890304</v>
      </c>
      <c r="C2256">
        <v>79.599999999999994</v>
      </c>
      <c r="D2256" s="178" t="str">
        <f t="shared" si="70"/>
        <v>,(CAST('19890304' AS DateTime),79.6,0,N'MANTENIMIENTO',CAST('19000101' AS DateTime), N'999999999')</v>
      </c>
    </row>
    <row r="2257" spans="1:4" x14ac:dyDescent="0.25">
      <c r="A2257" s="178">
        <f t="shared" si="71"/>
        <v>2256</v>
      </c>
      <c r="B2257" s="173">
        <v>19890305</v>
      </c>
      <c r="C2257">
        <v>79.599999999999994</v>
      </c>
      <c r="D2257" s="178" t="str">
        <f t="shared" si="70"/>
        <v>,(CAST('19890305' AS DateTime),79.6,0,N'MANTENIMIENTO',CAST('19000101' AS DateTime), N'999999999')</v>
      </c>
    </row>
    <row r="2258" spans="1:4" x14ac:dyDescent="0.25">
      <c r="A2258" s="178">
        <f t="shared" si="71"/>
        <v>2257</v>
      </c>
      <c r="B2258" s="173">
        <v>19890306</v>
      </c>
      <c r="C2258">
        <v>79.599999999999994</v>
      </c>
      <c r="D2258" s="178" t="str">
        <f t="shared" si="70"/>
        <v>,(CAST('19890306' AS DateTime),79.6,0,N'MANTENIMIENTO',CAST('19000101' AS DateTime), N'999999999')</v>
      </c>
    </row>
    <row r="2259" spans="1:4" x14ac:dyDescent="0.25">
      <c r="A2259" s="178">
        <f t="shared" si="71"/>
        <v>2258</v>
      </c>
      <c r="B2259" s="173">
        <v>19890307</v>
      </c>
      <c r="C2259">
        <v>79.599999999999994</v>
      </c>
      <c r="D2259" s="178" t="str">
        <f t="shared" si="70"/>
        <v>,(CAST('19890307' AS DateTime),79.6,0,N'MANTENIMIENTO',CAST('19000101' AS DateTime), N'999999999')</v>
      </c>
    </row>
    <row r="2260" spans="1:4" x14ac:dyDescent="0.25">
      <c r="A2260" s="178">
        <f t="shared" si="71"/>
        <v>2259</v>
      </c>
      <c r="B2260" s="173">
        <v>19890308</v>
      </c>
      <c r="C2260">
        <v>79.599999999999994</v>
      </c>
      <c r="D2260" s="178" t="str">
        <f t="shared" si="70"/>
        <v>,(CAST('19890308' AS DateTime),79.6,0,N'MANTENIMIENTO',CAST('19000101' AS DateTime), N'999999999')</v>
      </c>
    </row>
    <row r="2261" spans="1:4" x14ac:dyDescent="0.25">
      <c r="A2261" s="178">
        <f t="shared" si="71"/>
        <v>2260</v>
      </c>
      <c r="B2261" s="173">
        <v>19890309</v>
      </c>
      <c r="C2261">
        <v>79.599999999999994</v>
      </c>
      <c r="D2261" s="178" t="str">
        <f t="shared" si="70"/>
        <v>,(CAST('19890309' AS DateTime),79.6,0,N'MANTENIMIENTO',CAST('19000101' AS DateTime), N'999999999')</v>
      </c>
    </row>
    <row r="2262" spans="1:4" x14ac:dyDescent="0.25">
      <c r="A2262" s="178">
        <f t="shared" si="71"/>
        <v>2261</v>
      </c>
      <c r="B2262" s="173">
        <v>19890310</v>
      </c>
      <c r="C2262">
        <v>79.599999999999994</v>
      </c>
      <c r="D2262" s="178" t="str">
        <f t="shared" si="70"/>
        <v>,(CAST('19890310' AS DateTime),79.6,0,N'MANTENIMIENTO',CAST('19000101' AS DateTime), N'999999999')</v>
      </c>
    </row>
    <row r="2263" spans="1:4" x14ac:dyDescent="0.25">
      <c r="A2263" s="178">
        <f t="shared" si="71"/>
        <v>2262</v>
      </c>
      <c r="B2263" s="173">
        <v>19890311</v>
      </c>
      <c r="C2263">
        <v>79.599999999999994</v>
      </c>
      <c r="D2263" s="178" t="str">
        <f t="shared" si="70"/>
        <v>,(CAST('19890311' AS DateTime),79.6,0,N'MANTENIMIENTO',CAST('19000101' AS DateTime), N'999999999')</v>
      </c>
    </row>
    <row r="2264" spans="1:4" x14ac:dyDescent="0.25">
      <c r="A2264" s="178">
        <f t="shared" si="71"/>
        <v>2263</v>
      </c>
      <c r="B2264" s="173">
        <v>19890312</v>
      </c>
      <c r="C2264">
        <v>79.599999999999994</v>
      </c>
      <c r="D2264" s="178" t="str">
        <f t="shared" si="70"/>
        <v>,(CAST('19890312' AS DateTime),79.6,0,N'MANTENIMIENTO',CAST('19000101' AS DateTime), N'999999999')</v>
      </c>
    </row>
    <row r="2265" spans="1:4" x14ac:dyDescent="0.25">
      <c r="A2265" s="178">
        <f t="shared" si="71"/>
        <v>2264</v>
      </c>
      <c r="B2265" s="173">
        <v>19890313</v>
      </c>
      <c r="C2265">
        <v>79.599999999999994</v>
      </c>
      <c r="D2265" s="178" t="str">
        <f t="shared" si="70"/>
        <v>,(CAST('19890313' AS DateTime),79.6,0,N'MANTENIMIENTO',CAST('19000101' AS DateTime), N'999999999')</v>
      </c>
    </row>
    <row r="2266" spans="1:4" x14ac:dyDescent="0.25">
      <c r="A2266" s="178">
        <f t="shared" si="71"/>
        <v>2265</v>
      </c>
      <c r="B2266" s="173">
        <v>19890314</v>
      </c>
      <c r="C2266">
        <v>79.599999999999994</v>
      </c>
      <c r="D2266" s="178" t="str">
        <f t="shared" si="70"/>
        <v>,(CAST('19890314' AS DateTime),79.6,0,N'MANTENIMIENTO',CAST('19000101' AS DateTime), N'999999999')</v>
      </c>
    </row>
    <row r="2267" spans="1:4" x14ac:dyDescent="0.25">
      <c r="A2267" s="178">
        <f t="shared" si="71"/>
        <v>2266</v>
      </c>
      <c r="B2267" s="173">
        <v>19890315</v>
      </c>
      <c r="C2267">
        <v>79.599999999999994</v>
      </c>
      <c r="D2267" s="178" t="str">
        <f t="shared" si="70"/>
        <v>,(CAST('19890315' AS DateTime),79.6,0,N'MANTENIMIENTO',CAST('19000101' AS DateTime), N'999999999')</v>
      </c>
    </row>
    <row r="2268" spans="1:4" x14ac:dyDescent="0.25">
      <c r="A2268" s="178">
        <f t="shared" si="71"/>
        <v>2267</v>
      </c>
      <c r="B2268" s="173">
        <v>19890316</v>
      </c>
      <c r="C2268">
        <v>79.75</v>
      </c>
      <c r="D2268" s="178" t="str">
        <f t="shared" si="70"/>
        <v>,(CAST('19890316' AS DateTime),79.75,0,N'MANTENIMIENTO',CAST('19000101' AS DateTime), N'999999999')</v>
      </c>
    </row>
    <row r="2269" spans="1:4" x14ac:dyDescent="0.25">
      <c r="A2269" s="178">
        <f t="shared" si="71"/>
        <v>2268</v>
      </c>
      <c r="B2269" s="173">
        <v>19890317</v>
      </c>
      <c r="C2269">
        <v>79.75</v>
      </c>
      <c r="D2269" s="178" t="str">
        <f t="shared" si="70"/>
        <v>,(CAST('19890317' AS DateTime),79.75,0,N'MANTENIMIENTO',CAST('19000101' AS DateTime), N'999999999')</v>
      </c>
    </row>
    <row r="2270" spans="1:4" x14ac:dyDescent="0.25">
      <c r="A2270" s="178">
        <f t="shared" si="71"/>
        <v>2269</v>
      </c>
      <c r="B2270" s="173">
        <v>19890318</v>
      </c>
      <c r="C2270">
        <v>79.75</v>
      </c>
      <c r="D2270" s="178" t="str">
        <f t="shared" si="70"/>
        <v>,(CAST('19890318' AS DateTime),79.75,0,N'MANTENIMIENTO',CAST('19000101' AS DateTime), N'999999999')</v>
      </c>
    </row>
    <row r="2271" spans="1:4" x14ac:dyDescent="0.25">
      <c r="A2271" s="178">
        <f t="shared" si="71"/>
        <v>2270</v>
      </c>
      <c r="B2271" s="173">
        <v>19890319</v>
      </c>
      <c r="C2271">
        <v>79.75</v>
      </c>
      <c r="D2271" s="178" t="str">
        <f t="shared" si="70"/>
        <v>,(CAST('19890319' AS DateTime),79.75,0,N'MANTENIMIENTO',CAST('19000101' AS DateTime), N'999999999')</v>
      </c>
    </row>
    <row r="2272" spans="1:4" x14ac:dyDescent="0.25">
      <c r="A2272" s="178">
        <f t="shared" si="71"/>
        <v>2271</v>
      </c>
      <c r="B2272" s="173">
        <v>19890320</v>
      </c>
      <c r="C2272">
        <v>79.75</v>
      </c>
      <c r="D2272" s="178" t="str">
        <f t="shared" si="70"/>
        <v>,(CAST('19890320' AS DateTime),79.75,0,N'MANTENIMIENTO',CAST('19000101' AS DateTime), N'999999999')</v>
      </c>
    </row>
    <row r="2273" spans="1:4" x14ac:dyDescent="0.25">
      <c r="A2273" s="178">
        <f t="shared" si="71"/>
        <v>2272</v>
      </c>
      <c r="B2273" s="173">
        <v>19890321</v>
      </c>
      <c r="C2273">
        <v>79.75</v>
      </c>
      <c r="D2273" s="178" t="str">
        <f t="shared" si="70"/>
        <v>,(CAST('19890321' AS DateTime),79.75,0,N'MANTENIMIENTO',CAST('19000101' AS DateTime), N'999999999')</v>
      </c>
    </row>
    <row r="2274" spans="1:4" x14ac:dyDescent="0.25">
      <c r="A2274" s="178">
        <f t="shared" si="71"/>
        <v>2273</v>
      </c>
      <c r="B2274" s="173">
        <v>19890322</v>
      </c>
      <c r="C2274">
        <v>79.75</v>
      </c>
      <c r="D2274" s="178" t="str">
        <f t="shared" si="70"/>
        <v>,(CAST('19890322' AS DateTime),79.75,0,N'MANTENIMIENTO',CAST('19000101' AS DateTime), N'999999999')</v>
      </c>
    </row>
    <row r="2275" spans="1:4" x14ac:dyDescent="0.25">
      <c r="A2275" s="178">
        <f t="shared" si="71"/>
        <v>2274</v>
      </c>
      <c r="B2275" s="173">
        <v>19890323</v>
      </c>
      <c r="C2275">
        <v>79.75</v>
      </c>
      <c r="D2275" s="178" t="str">
        <f t="shared" si="70"/>
        <v>,(CAST('19890323' AS DateTime),79.75,0,N'MANTENIMIENTO',CAST('19000101' AS DateTime), N'999999999')</v>
      </c>
    </row>
    <row r="2276" spans="1:4" x14ac:dyDescent="0.25">
      <c r="A2276" s="178">
        <f t="shared" si="71"/>
        <v>2275</v>
      </c>
      <c r="B2276" s="173">
        <v>19890324</v>
      </c>
      <c r="C2276">
        <v>79.75</v>
      </c>
      <c r="D2276" s="178" t="str">
        <f t="shared" si="70"/>
        <v>,(CAST('19890324' AS DateTime),79.75,0,N'MANTENIMIENTO',CAST('19000101' AS DateTime), N'999999999')</v>
      </c>
    </row>
    <row r="2277" spans="1:4" x14ac:dyDescent="0.25">
      <c r="A2277" s="178">
        <f t="shared" si="71"/>
        <v>2276</v>
      </c>
      <c r="B2277" s="173">
        <v>19890325</v>
      </c>
      <c r="C2277">
        <v>79.75</v>
      </c>
      <c r="D2277" s="178" t="str">
        <f t="shared" si="70"/>
        <v>,(CAST('19890325' AS DateTime),79.75,0,N'MANTENIMIENTO',CAST('19000101' AS DateTime), N'999999999')</v>
      </c>
    </row>
    <row r="2278" spans="1:4" x14ac:dyDescent="0.25">
      <c r="A2278" s="178">
        <f t="shared" si="71"/>
        <v>2277</v>
      </c>
      <c r="B2278" s="173">
        <v>19890326</v>
      </c>
      <c r="C2278">
        <v>79.75</v>
      </c>
      <c r="D2278" s="178" t="str">
        <f t="shared" si="70"/>
        <v>,(CAST('19890326' AS DateTime),79.75,0,N'MANTENIMIENTO',CAST('19000101' AS DateTime), N'999999999')</v>
      </c>
    </row>
    <row r="2279" spans="1:4" x14ac:dyDescent="0.25">
      <c r="A2279" s="178">
        <f t="shared" si="71"/>
        <v>2278</v>
      </c>
      <c r="B2279" s="173">
        <v>19890327</v>
      </c>
      <c r="C2279">
        <v>79.75</v>
      </c>
      <c r="D2279" s="178" t="str">
        <f t="shared" si="70"/>
        <v>,(CAST('19890327' AS DateTime),79.75,0,N'MANTENIMIENTO',CAST('19000101' AS DateTime), N'999999999')</v>
      </c>
    </row>
    <row r="2280" spans="1:4" x14ac:dyDescent="0.25">
      <c r="A2280" s="178">
        <f t="shared" si="71"/>
        <v>2279</v>
      </c>
      <c r="B2280" s="173">
        <v>19890328</v>
      </c>
      <c r="C2280">
        <v>79.75</v>
      </c>
      <c r="D2280" s="178" t="str">
        <f t="shared" si="70"/>
        <v>,(CAST('19890328' AS DateTime),79.75,0,N'MANTENIMIENTO',CAST('19000101' AS DateTime), N'999999999')</v>
      </c>
    </row>
    <row r="2281" spans="1:4" x14ac:dyDescent="0.25">
      <c r="A2281" s="178">
        <f t="shared" si="71"/>
        <v>2280</v>
      </c>
      <c r="B2281" s="173">
        <v>19890329</v>
      </c>
      <c r="C2281">
        <v>79.75</v>
      </c>
      <c r="D2281" s="178" t="str">
        <f t="shared" si="70"/>
        <v>,(CAST('19890329' AS DateTime),79.75,0,N'MANTENIMIENTO',CAST('19000101' AS DateTime), N'999999999')</v>
      </c>
    </row>
    <row r="2282" spans="1:4" x14ac:dyDescent="0.25">
      <c r="A2282" s="178">
        <f t="shared" si="71"/>
        <v>2281</v>
      </c>
      <c r="B2282" s="173">
        <v>19890330</v>
      </c>
      <c r="C2282">
        <v>79.75</v>
      </c>
      <c r="D2282" s="178" t="str">
        <f t="shared" si="70"/>
        <v>,(CAST('19890330' AS DateTime),79.75,0,N'MANTENIMIENTO',CAST('19000101' AS DateTime), N'999999999')</v>
      </c>
    </row>
    <row r="2283" spans="1:4" x14ac:dyDescent="0.25">
      <c r="A2283" s="178">
        <f t="shared" si="71"/>
        <v>2282</v>
      </c>
      <c r="B2283" s="173">
        <v>19890331</v>
      </c>
      <c r="C2283">
        <v>79.75</v>
      </c>
      <c r="D2283" s="178" t="str">
        <f t="shared" si="70"/>
        <v>,(CAST('19890331' AS DateTime),79.75,0,N'MANTENIMIENTO',CAST('19000101' AS DateTime), N'999999999')</v>
      </c>
    </row>
    <row r="2284" spans="1:4" x14ac:dyDescent="0.25">
      <c r="A2284" s="178">
        <f t="shared" si="71"/>
        <v>2283</v>
      </c>
      <c r="B2284" s="173">
        <v>19890401</v>
      </c>
      <c r="C2284">
        <v>79.75</v>
      </c>
      <c r="D2284" s="178" t="str">
        <f t="shared" si="70"/>
        <v>,(CAST('19890401' AS DateTime),79.75,0,N'MANTENIMIENTO',CAST('19000101' AS DateTime), N'999999999')</v>
      </c>
    </row>
    <row r="2285" spans="1:4" x14ac:dyDescent="0.25">
      <c r="A2285" s="178">
        <f t="shared" si="71"/>
        <v>2284</v>
      </c>
      <c r="B2285" s="173">
        <v>19890402</v>
      </c>
      <c r="C2285">
        <v>79.75</v>
      </c>
      <c r="D2285" s="178" t="str">
        <f t="shared" si="70"/>
        <v>,(CAST('19890402' AS DateTime),79.75,0,N'MANTENIMIENTO',CAST('19000101' AS DateTime), N'999999999')</v>
      </c>
    </row>
    <row r="2286" spans="1:4" x14ac:dyDescent="0.25">
      <c r="A2286" s="178">
        <f t="shared" si="71"/>
        <v>2285</v>
      </c>
      <c r="B2286" s="173">
        <v>19890403</v>
      </c>
      <c r="C2286">
        <v>79.75</v>
      </c>
      <c r="D2286" s="178" t="str">
        <f t="shared" si="70"/>
        <v>,(CAST('19890403' AS DateTime),79.75,0,N'MANTENIMIENTO',CAST('19000101' AS DateTime), N'999999999')</v>
      </c>
    </row>
    <row r="2287" spans="1:4" x14ac:dyDescent="0.25">
      <c r="A2287" s="178">
        <f t="shared" si="71"/>
        <v>2286</v>
      </c>
      <c r="B2287" s="173">
        <v>19890404</v>
      </c>
      <c r="C2287">
        <v>79.75</v>
      </c>
      <c r="D2287" s="178" t="str">
        <f t="shared" si="70"/>
        <v>,(CAST('19890404' AS DateTime),79.75,0,N'MANTENIMIENTO',CAST('19000101' AS DateTime), N'999999999')</v>
      </c>
    </row>
    <row r="2288" spans="1:4" x14ac:dyDescent="0.25">
      <c r="A2288" s="178">
        <f t="shared" si="71"/>
        <v>2287</v>
      </c>
      <c r="B2288" s="173">
        <v>19890405</v>
      </c>
      <c r="C2288">
        <v>79.75</v>
      </c>
      <c r="D2288" s="178" t="str">
        <f t="shared" si="70"/>
        <v>,(CAST('19890405' AS DateTime),79.75,0,N'MANTENIMIENTO',CAST('19000101' AS DateTime), N'999999999')</v>
      </c>
    </row>
    <row r="2289" spans="1:4" x14ac:dyDescent="0.25">
      <c r="A2289" s="178">
        <f t="shared" si="71"/>
        <v>2288</v>
      </c>
      <c r="B2289" s="173">
        <v>19890406</v>
      </c>
      <c r="C2289">
        <v>79.900000000000006</v>
      </c>
      <c r="D2289" s="178" t="str">
        <f t="shared" si="70"/>
        <v>,(CAST('19890406' AS DateTime),79.9,0,N'MANTENIMIENTO',CAST('19000101' AS DateTime), N'999999999')</v>
      </c>
    </row>
    <row r="2290" spans="1:4" x14ac:dyDescent="0.25">
      <c r="A2290" s="178">
        <f t="shared" si="71"/>
        <v>2289</v>
      </c>
      <c r="B2290" s="173">
        <v>19890407</v>
      </c>
      <c r="C2290">
        <v>79.900000000000006</v>
      </c>
      <c r="D2290" s="178" t="str">
        <f t="shared" si="70"/>
        <v>,(CAST('19890407' AS DateTime),79.9,0,N'MANTENIMIENTO',CAST('19000101' AS DateTime), N'999999999')</v>
      </c>
    </row>
    <row r="2291" spans="1:4" x14ac:dyDescent="0.25">
      <c r="A2291" s="178">
        <f t="shared" si="71"/>
        <v>2290</v>
      </c>
      <c r="B2291" s="173">
        <v>19890408</v>
      </c>
      <c r="C2291">
        <v>79.900000000000006</v>
      </c>
      <c r="D2291" s="178" t="str">
        <f t="shared" si="70"/>
        <v>,(CAST('19890408' AS DateTime),79.9,0,N'MANTENIMIENTO',CAST('19000101' AS DateTime), N'999999999')</v>
      </c>
    </row>
    <row r="2292" spans="1:4" x14ac:dyDescent="0.25">
      <c r="A2292" s="178">
        <f t="shared" si="71"/>
        <v>2291</v>
      </c>
      <c r="B2292" s="173">
        <v>19890409</v>
      </c>
      <c r="C2292">
        <v>79.900000000000006</v>
      </c>
      <c r="D2292" s="178" t="str">
        <f t="shared" si="70"/>
        <v>,(CAST('19890409' AS DateTime),79.9,0,N'MANTENIMIENTO',CAST('19000101' AS DateTime), N'999999999')</v>
      </c>
    </row>
    <row r="2293" spans="1:4" x14ac:dyDescent="0.25">
      <c r="A2293" s="178">
        <f t="shared" si="71"/>
        <v>2292</v>
      </c>
      <c r="B2293" s="173">
        <v>19890410</v>
      </c>
      <c r="C2293">
        <v>79.900000000000006</v>
      </c>
      <c r="D2293" s="178" t="str">
        <f t="shared" si="70"/>
        <v>,(CAST('19890410' AS DateTime),79.9,0,N'MANTENIMIENTO',CAST('19000101' AS DateTime), N'999999999')</v>
      </c>
    </row>
    <row r="2294" spans="1:4" x14ac:dyDescent="0.25">
      <c r="A2294" s="178">
        <f t="shared" si="71"/>
        <v>2293</v>
      </c>
      <c r="B2294" s="173">
        <v>19890411</v>
      </c>
      <c r="C2294">
        <v>79.900000000000006</v>
      </c>
      <c r="D2294" s="178" t="str">
        <f t="shared" si="70"/>
        <v>,(CAST('19890411' AS DateTime),79.9,0,N'MANTENIMIENTO',CAST('19000101' AS DateTime), N'999999999')</v>
      </c>
    </row>
    <row r="2295" spans="1:4" x14ac:dyDescent="0.25">
      <c r="A2295" s="178">
        <f t="shared" si="71"/>
        <v>2294</v>
      </c>
      <c r="B2295" s="173">
        <v>19890412</v>
      </c>
      <c r="C2295">
        <v>79.900000000000006</v>
      </c>
      <c r="D2295" s="178" t="str">
        <f t="shared" si="70"/>
        <v>,(CAST('19890412' AS DateTime),79.9,0,N'MANTENIMIENTO',CAST('19000101' AS DateTime), N'999999999')</v>
      </c>
    </row>
    <row r="2296" spans="1:4" x14ac:dyDescent="0.25">
      <c r="A2296" s="178">
        <f t="shared" si="71"/>
        <v>2295</v>
      </c>
      <c r="B2296" s="173">
        <v>19890413</v>
      </c>
      <c r="C2296">
        <v>79.900000000000006</v>
      </c>
      <c r="D2296" s="178" t="str">
        <f t="shared" si="70"/>
        <v>,(CAST('19890413' AS DateTime),79.9,0,N'MANTENIMIENTO',CAST('19000101' AS DateTime), N'999999999')</v>
      </c>
    </row>
    <row r="2297" spans="1:4" x14ac:dyDescent="0.25">
      <c r="A2297" s="178">
        <f t="shared" si="71"/>
        <v>2296</v>
      </c>
      <c r="B2297" s="173">
        <v>19890414</v>
      </c>
      <c r="C2297">
        <v>79.900000000000006</v>
      </c>
      <c r="D2297" s="178" t="str">
        <f t="shared" si="70"/>
        <v>,(CAST('19890414' AS DateTime),79.9,0,N'MANTENIMIENTO',CAST('19000101' AS DateTime), N'999999999')</v>
      </c>
    </row>
    <row r="2298" spans="1:4" x14ac:dyDescent="0.25">
      <c r="A2298" s="178">
        <f t="shared" si="71"/>
        <v>2297</v>
      </c>
      <c r="B2298" s="173">
        <v>19890415</v>
      </c>
      <c r="C2298">
        <v>79.900000000000006</v>
      </c>
      <c r="D2298" s="178" t="str">
        <f t="shared" si="70"/>
        <v>,(CAST('19890415' AS DateTime),79.9,0,N'MANTENIMIENTO',CAST('19000101' AS DateTime), N'999999999')</v>
      </c>
    </row>
    <row r="2299" spans="1:4" x14ac:dyDescent="0.25">
      <c r="A2299" s="178">
        <f t="shared" si="71"/>
        <v>2298</v>
      </c>
      <c r="B2299" s="173">
        <v>19890416</v>
      </c>
      <c r="C2299">
        <v>79.900000000000006</v>
      </c>
      <c r="D2299" s="178" t="str">
        <f t="shared" si="70"/>
        <v>,(CAST('19890416' AS DateTime),79.9,0,N'MANTENIMIENTO',CAST('19000101' AS DateTime), N'999999999')</v>
      </c>
    </row>
    <row r="2300" spans="1:4" x14ac:dyDescent="0.25">
      <c r="A2300" s="178">
        <f t="shared" si="71"/>
        <v>2299</v>
      </c>
      <c r="B2300" s="173">
        <v>19890417</v>
      </c>
      <c r="C2300">
        <v>79.900000000000006</v>
      </c>
      <c r="D2300" s="178" t="str">
        <f t="shared" si="70"/>
        <v>,(CAST('19890417' AS DateTime),79.9,0,N'MANTENIMIENTO',CAST('19000101' AS DateTime), N'999999999')</v>
      </c>
    </row>
    <row r="2301" spans="1:4" x14ac:dyDescent="0.25">
      <c r="A2301" s="178">
        <f t="shared" si="71"/>
        <v>2300</v>
      </c>
      <c r="B2301" s="173">
        <v>19890418</v>
      </c>
      <c r="C2301">
        <v>79.900000000000006</v>
      </c>
      <c r="D2301" s="178" t="str">
        <f t="shared" si="70"/>
        <v>,(CAST('19890418' AS DateTime),79.9,0,N'MANTENIMIENTO',CAST('19000101' AS DateTime), N'999999999')</v>
      </c>
    </row>
    <row r="2302" spans="1:4" x14ac:dyDescent="0.25">
      <c r="A2302" s="178">
        <f t="shared" si="71"/>
        <v>2301</v>
      </c>
      <c r="B2302" s="173">
        <v>19890419</v>
      </c>
      <c r="C2302">
        <v>80.05</v>
      </c>
      <c r="D2302" s="178" t="str">
        <f t="shared" si="70"/>
        <v>,(CAST('19890419' AS DateTime),80.05,0,N'MANTENIMIENTO',CAST('19000101' AS DateTime), N'999999999')</v>
      </c>
    </row>
    <row r="2303" spans="1:4" x14ac:dyDescent="0.25">
      <c r="A2303" s="178">
        <f t="shared" si="71"/>
        <v>2302</v>
      </c>
      <c r="B2303" s="173">
        <v>19890420</v>
      </c>
      <c r="C2303">
        <v>80.05</v>
      </c>
      <c r="D2303" s="178" t="str">
        <f t="shared" si="70"/>
        <v>,(CAST('19890420' AS DateTime),80.05,0,N'MANTENIMIENTO',CAST('19000101' AS DateTime), N'999999999')</v>
      </c>
    </row>
    <row r="2304" spans="1:4" x14ac:dyDescent="0.25">
      <c r="A2304" s="178">
        <f t="shared" si="71"/>
        <v>2303</v>
      </c>
      <c r="B2304" s="173">
        <v>19890421</v>
      </c>
      <c r="C2304">
        <v>80.05</v>
      </c>
      <c r="D2304" s="178" t="str">
        <f t="shared" si="70"/>
        <v>,(CAST('19890421' AS DateTime),80.05,0,N'MANTENIMIENTO',CAST('19000101' AS DateTime), N'999999999')</v>
      </c>
    </row>
    <row r="2305" spans="1:4" x14ac:dyDescent="0.25">
      <c r="A2305" s="178">
        <f t="shared" si="71"/>
        <v>2304</v>
      </c>
      <c r="B2305" s="173">
        <v>19890422</v>
      </c>
      <c r="C2305">
        <v>80.05</v>
      </c>
      <c r="D2305" s="178" t="str">
        <f t="shared" si="70"/>
        <v>,(CAST('19890422' AS DateTime),80.05,0,N'MANTENIMIENTO',CAST('19000101' AS DateTime), N'999999999')</v>
      </c>
    </row>
    <row r="2306" spans="1:4" x14ac:dyDescent="0.25">
      <c r="A2306" s="178">
        <f t="shared" si="71"/>
        <v>2305</v>
      </c>
      <c r="B2306" s="173">
        <v>19890423</v>
      </c>
      <c r="C2306">
        <v>80.05</v>
      </c>
      <c r="D2306" s="178" t="str">
        <f t="shared" si="70"/>
        <v>,(CAST('19890423' AS DateTime),80.05,0,N'MANTENIMIENTO',CAST('19000101' AS DateTime), N'999999999')</v>
      </c>
    </row>
    <row r="2307" spans="1:4" x14ac:dyDescent="0.25">
      <c r="A2307" s="178">
        <f t="shared" si="71"/>
        <v>2306</v>
      </c>
      <c r="B2307" s="173">
        <v>19890424</v>
      </c>
      <c r="C2307">
        <v>80.05</v>
      </c>
      <c r="D2307" s="178" t="str">
        <f t="shared" ref="D2307:D2370" si="72">+CONCATENATE(",(CAST(","'",B2307,"'"," AS DateTime),",(SUBSTITUTE(C2307,",",".")),",0,N'MANTENIMIENTO',CAST('19000101' AS DateTime), N'999999999')")</f>
        <v>,(CAST('19890424' AS DateTime),80.05,0,N'MANTENIMIENTO',CAST('19000101' AS DateTime), N'999999999')</v>
      </c>
    </row>
    <row r="2308" spans="1:4" x14ac:dyDescent="0.25">
      <c r="A2308" s="178">
        <f t="shared" ref="A2308:A2371" si="73">A2307+1</f>
        <v>2307</v>
      </c>
      <c r="B2308" s="173">
        <v>19890425</v>
      </c>
      <c r="C2308">
        <v>80.05</v>
      </c>
      <c r="D2308" s="178" t="str">
        <f t="shared" si="72"/>
        <v>,(CAST('19890425' AS DateTime),80.05,0,N'MANTENIMIENTO',CAST('19000101' AS DateTime), N'999999999')</v>
      </c>
    </row>
    <row r="2309" spans="1:4" x14ac:dyDescent="0.25">
      <c r="A2309" s="178">
        <f t="shared" si="73"/>
        <v>2308</v>
      </c>
      <c r="B2309" s="173">
        <v>19890426</v>
      </c>
      <c r="C2309">
        <v>80.05</v>
      </c>
      <c r="D2309" s="178" t="str">
        <f t="shared" si="72"/>
        <v>,(CAST('19890426' AS DateTime),80.05,0,N'MANTENIMIENTO',CAST('19000101' AS DateTime), N'999999999')</v>
      </c>
    </row>
    <row r="2310" spans="1:4" x14ac:dyDescent="0.25">
      <c r="A2310" s="178">
        <f t="shared" si="73"/>
        <v>2309</v>
      </c>
      <c r="B2310" s="173">
        <v>19890427</v>
      </c>
      <c r="C2310">
        <v>80.05</v>
      </c>
      <c r="D2310" s="178" t="str">
        <f t="shared" si="72"/>
        <v>,(CAST('19890427' AS DateTime),80.05,0,N'MANTENIMIENTO',CAST('19000101' AS DateTime), N'999999999')</v>
      </c>
    </row>
    <row r="2311" spans="1:4" x14ac:dyDescent="0.25">
      <c r="A2311" s="178">
        <f t="shared" si="73"/>
        <v>2310</v>
      </c>
      <c r="B2311" s="173">
        <v>19890428</v>
      </c>
      <c r="C2311">
        <v>80.05</v>
      </c>
      <c r="D2311" s="178" t="str">
        <f t="shared" si="72"/>
        <v>,(CAST('19890428' AS DateTime),80.05,0,N'MANTENIMIENTO',CAST('19000101' AS DateTime), N'999999999')</v>
      </c>
    </row>
    <row r="2312" spans="1:4" x14ac:dyDescent="0.25">
      <c r="A2312" s="178">
        <f t="shared" si="73"/>
        <v>2311</v>
      </c>
      <c r="B2312" s="173">
        <v>19890429</v>
      </c>
      <c r="C2312">
        <v>80.05</v>
      </c>
      <c r="D2312" s="178" t="str">
        <f t="shared" si="72"/>
        <v>,(CAST('19890429' AS DateTime),80.05,0,N'MANTENIMIENTO',CAST('19000101' AS DateTime), N'999999999')</v>
      </c>
    </row>
    <row r="2313" spans="1:4" x14ac:dyDescent="0.25">
      <c r="A2313" s="178">
        <f t="shared" si="73"/>
        <v>2312</v>
      </c>
      <c r="B2313" s="173">
        <v>19890430</v>
      </c>
      <c r="C2313">
        <v>80.05</v>
      </c>
      <c r="D2313" s="178" t="str">
        <f t="shared" si="72"/>
        <v>,(CAST('19890430' AS DateTime),80.05,0,N'MANTENIMIENTO',CAST('19000101' AS DateTime), N'999999999')</v>
      </c>
    </row>
    <row r="2314" spans="1:4" x14ac:dyDescent="0.25">
      <c r="A2314" s="178">
        <f t="shared" si="73"/>
        <v>2313</v>
      </c>
      <c r="B2314" s="173">
        <v>19890501</v>
      </c>
      <c r="C2314">
        <v>80.05</v>
      </c>
      <c r="D2314" s="178" t="str">
        <f t="shared" si="72"/>
        <v>,(CAST('19890501' AS DateTime),80.05,0,N'MANTENIMIENTO',CAST('19000101' AS DateTime), N'999999999')</v>
      </c>
    </row>
    <row r="2315" spans="1:4" x14ac:dyDescent="0.25">
      <c r="A2315" s="178">
        <f t="shared" si="73"/>
        <v>2314</v>
      </c>
      <c r="B2315" s="173">
        <v>19890502</v>
      </c>
      <c r="C2315">
        <v>80.05</v>
      </c>
      <c r="D2315" s="178" t="str">
        <f t="shared" si="72"/>
        <v>,(CAST('19890502' AS DateTime),80.05,0,N'MANTENIMIENTO',CAST('19000101' AS DateTime), N'999999999')</v>
      </c>
    </row>
    <row r="2316" spans="1:4" x14ac:dyDescent="0.25">
      <c r="A2316" s="178">
        <f t="shared" si="73"/>
        <v>2315</v>
      </c>
      <c r="B2316" s="173">
        <v>19890503</v>
      </c>
      <c r="C2316">
        <v>80.05</v>
      </c>
      <c r="D2316" s="178" t="str">
        <f t="shared" si="72"/>
        <v>,(CAST('19890503' AS DateTime),80.05,0,N'MANTENIMIENTO',CAST('19000101' AS DateTime), N'999999999')</v>
      </c>
    </row>
    <row r="2317" spans="1:4" x14ac:dyDescent="0.25">
      <c r="A2317" s="178">
        <f t="shared" si="73"/>
        <v>2316</v>
      </c>
      <c r="B2317" s="173">
        <v>19890504</v>
      </c>
      <c r="C2317">
        <v>80.2</v>
      </c>
      <c r="D2317" s="178" t="str">
        <f t="shared" si="72"/>
        <v>,(CAST('19890504' AS DateTime),80.2,0,N'MANTENIMIENTO',CAST('19000101' AS DateTime), N'999999999')</v>
      </c>
    </row>
    <row r="2318" spans="1:4" x14ac:dyDescent="0.25">
      <c r="A2318" s="178">
        <f t="shared" si="73"/>
        <v>2317</v>
      </c>
      <c r="B2318" s="173">
        <v>19890505</v>
      </c>
      <c r="C2318">
        <v>80.2</v>
      </c>
      <c r="D2318" s="178" t="str">
        <f t="shared" si="72"/>
        <v>,(CAST('19890505' AS DateTime),80.2,0,N'MANTENIMIENTO',CAST('19000101' AS DateTime), N'999999999')</v>
      </c>
    </row>
    <row r="2319" spans="1:4" x14ac:dyDescent="0.25">
      <c r="A2319" s="178">
        <f t="shared" si="73"/>
        <v>2318</v>
      </c>
      <c r="B2319" s="173">
        <v>19890506</v>
      </c>
      <c r="C2319">
        <v>80.2</v>
      </c>
      <c r="D2319" s="178" t="str">
        <f t="shared" si="72"/>
        <v>,(CAST('19890506' AS DateTime),80.2,0,N'MANTENIMIENTO',CAST('19000101' AS DateTime), N'999999999')</v>
      </c>
    </row>
    <row r="2320" spans="1:4" x14ac:dyDescent="0.25">
      <c r="A2320" s="178">
        <f t="shared" si="73"/>
        <v>2319</v>
      </c>
      <c r="B2320" s="173">
        <v>19890507</v>
      </c>
      <c r="C2320">
        <v>80.2</v>
      </c>
      <c r="D2320" s="178" t="str">
        <f t="shared" si="72"/>
        <v>,(CAST('19890507' AS DateTime),80.2,0,N'MANTENIMIENTO',CAST('19000101' AS DateTime), N'999999999')</v>
      </c>
    </row>
    <row r="2321" spans="1:4" x14ac:dyDescent="0.25">
      <c r="A2321" s="178">
        <f t="shared" si="73"/>
        <v>2320</v>
      </c>
      <c r="B2321" s="173">
        <v>19890508</v>
      </c>
      <c r="C2321">
        <v>80.2</v>
      </c>
      <c r="D2321" s="178" t="str">
        <f t="shared" si="72"/>
        <v>,(CAST('19890508' AS DateTime),80.2,0,N'MANTENIMIENTO',CAST('19000101' AS DateTime), N'999999999')</v>
      </c>
    </row>
    <row r="2322" spans="1:4" x14ac:dyDescent="0.25">
      <c r="A2322" s="178">
        <f t="shared" si="73"/>
        <v>2321</v>
      </c>
      <c r="B2322" s="173">
        <v>19890509</v>
      </c>
      <c r="C2322">
        <v>80.2</v>
      </c>
      <c r="D2322" s="178" t="str">
        <f t="shared" si="72"/>
        <v>,(CAST('19890509' AS DateTime),80.2,0,N'MANTENIMIENTO',CAST('19000101' AS DateTime), N'999999999')</v>
      </c>
    </row>
    <row r="2323" spans="1:4" x14ac:dyDescent="0.25">
      <c r="A2323" s="178">
        <f t="shared" si="73"/>
        <v>2322</v>
      </c>
      <c r="B2323" s="173">
        <v>19890510</v>
      </c>
      <c r="C2323">
        <v>80.2</v>
      </c>
      <c r="D2323" s="178" t="str">
        <f t="shared" si="72"/>
        <v>,(CAST('19890510' AS DateTime),80.2,0,N'MANTENIMIENTO',CAST('19000101' AS DateTime), N'999999999')</v>
      </c>
    </row>
    <row r="2324" spans="1:4" x14ac:dyDescent="0.25">
      <c r="A2324" s="178">
        <f t="shared" si="73"/>
        <v>2323</v>
      </c>
      <c r="B2324" s="173">
        <v>19890511</v>
      </c>
      <c r="C2324">
        <v>80.2</v>
      </c>
      <c r="D2324" s="178" t="str">
        <f t="shared" si="72"/>
        <v>,(CAST('19890511' AS DateTime),80.2,0,N'MANTENIMIENTO',CAST('19000101' AS DateTime), N'999999999')</v>
      </c>
    </row>
    <row r="2325" spans="1:4" x14ac:dyDescent="0.25">
      <c r="A2325" s="178">
        <f t="shared" si="73"/>
        <v>2324</v>
      </c>
      <c r="B2325" s="173">
        <v>19890512</v>
      </c>
      <c r="C2325">
        <v>80.2</v>
      </c>
      <c r="D2325" s="178" t="str">
        <f t="shared" si="72"/>
        <v>,(CAST('19890512' AS DateTime),80.2,0,N'MANTENIMIENTO',CAST('19000101' AS DateTime), N'999999999')</v>
      </c>
    </row>
    <row r="2326" spans="1:4" x14ac:dyDescent="0.25">
      <c r="A2326" s="178">
        <f t="shared" si="73"/>
        <v>2325</v>
      </c>
      <c r="B2326" s="173">
        <v>19890513</v>
      </c>
      <c r="C2326">
        <v>80.2</v>
      </c>
      <c r="D2326" s="178" t="str">
        <f t="shared" si="72"/>
        <v>,(CAST('19890513' AS DateTime),80.2,0,N'MANTENIMIENTO',CAST('19000101' AS DateTime), N'999999999')</v>
      </c>
    </row>
    <row r="2327" spans="1:4" x14ac:dyDescent="0.25">
      <c r="A2327" s="178">
        <f t="shared" si="73"/>
        <v>2326</v>
      </c>
      <c r="B2327" s="173">
        <v>19890514</v>
      </c>
      <c r="C2327">
        <v>80.2</v>
      </c>
      <c r="D2327" s="178" t="str">
        <f t="shared" si="72"/>
        <v>,(CAST('19890514' AS DateTime),80.2,0,N'MANTENIMIENTO',CAST('19000101' AS DateTime), N'999999999')</v>
      </c>
    </row>
    <row r="2328" spans="1:4" x14ac:dyDescent="0.25">
      <c r="A2328" s="178">
        <f t="shared" si="73"/>
        <v>2327</v>
      </c>
      <c r="B2328" s="173">
        <v>19890515</v>
      </c>
      <c r="C2328">
        <v>80.2</v>
      </c>
      <c r="D2328" s="178" t="str">
        <f t="shared" si="72"/>
        <v>,(CAST('19890515' AS DateTime),80.2,0,N'MANTENIMIENTO',CAST('19000101' AS DateTime), N'999999999')</v>
      </c>
    </row>
    <row r="2329" spans="1:4" x14ac:dyDescent="0.25">
      <c r="A2329" s="178">
        <f t="shared" si="73"/>
        <v>2328</v>
      </c>
      <c r="B2329" s="173">
        <v>19890516</v>
      </c>
      <c r="C2329">
        <v>80.2</v>
      </c>
      <c r="D2329" s="178" t="str">
        <f t="shared" si="72"/>
        <v>,(CAST('19890516' AS DateTime),80.2,0,N'MANTENIMIENTO',CAST('19000101' AS DateTime), N'999999999')</v>
      </c>
    </row>
    <row r="2330" spans="1:4" x14ac:dyDescent="0.25">
      <c r="A2330" s="178">
        <f t="shared" si="73"/>
        <v>2329</v>
      </c>
      <c r="B2330" s="173">
        <v>19890517</v>
      </c>
      <c r="C2330">
        <v>80.2</v>
      </c>
      <c r="D2330" s="178" t="str">
        <f t="shared" si="72"/>
        <v>,(CAST('19890517' AS DateTime),80.2,0,N'MANTENIMIENTO',CAST('19000101' AS DateTime), N'999999999')</v>
      </c>
    </row>
    <row r="2331" spans="1:4" x14ac:dyDescent="0.25">
      <c r="A2331" s="178">
        <f t="shared" si="73"/>
        <v>2330</v>
      </c>
      <c r="B2331" s="173">
        <v>19890518</v>
      </c>
      <c r="C2331">
        <v>80.349999999999994</v>
      </c>
      <c r="D2331" s="178" t="str">
        <f t="shared" si="72"/>
        <v>,(CAST('19890518' AS DateTime),80.35,0,N'MANTENIMIENTO',CAST('19000101' AS DateTime), N'999999999')</v>
      </c>
    </row>
    <row r="2332" spans="1:4" x14ac:dyDescent="0.25">
      <c r="A2332" s="178">
        <f t="shared" si="73"/>
        <v>2331</v>
      </c>
      <c r="B2332" s="173">
        <v>19890519</v>
      </c>
      <c r="C2332">
        <v>80.349999999999994</v>
      </c>
      <c r="D2332" s="178" t="str">
        <f t="shared" si="72"/>
        <v>,(CAST('19890519' AS DateTime),80.35,0,N'MANTENIMIENTO',CAST('19000101' AS DateTime), N'999999999')</v>
      </c>
    </row>
    <row r="2333" spans="1:4" x14ac:dyDescent="0.25">
      <c r="A2333" s="178">
        <f t="shared" si="73"/>
        <v>2332</v>
      </c>
      <c r="B2333" s="173">
        <v>19890520</v>
      </c>
      <c r="C2333">
        <v>80.349999999999994</v>
      </c>
      <c r="D2333" s="178" t="str">
        <f t="shared" si="72"/>
        <v>,(CAST('19890520' AS DateTime),80.35,0,N'MANTENIMIENTO',CAST('19000101' AS DateTime), N'999999999')</v>
      </c>
    </row>
    <row r="2334" spans="1:4" x14ac:dyDescent="0.25">
      <c r="A2334" s="178">
        <f t="shared" si="73"/>
        <v>2333</v>
      </c>
      <c r="B2334" s="173">
        <v>19890521</v>
      </c>
      <c r="C2334">
        <v>80.349999999999994</v>
      </c>
      <c r="D2334" s="178" t="str">
        <f t="shared" si="72"/>
        <v>,(CAST('19890521' AS DateTime),80.35,0,N'MANTENIMIENTO',CAST('19000101' AS DateTime), N'999999999')</v>
      </c>
    </row>
    <row r="2335" spans="1:4" x14ac:dyDescent="0.25">
      <c r="A2335" s="178">
        <f t="shared" si="73"/>
        <v>2334</v>
      </c>
      <c r="B2335" s="173">
        <v>19890522</v>
      </c>
      <c r="C2335">
        <v>80.349999999999994</v>
      </c>
      <c r="D2335" s="178" t="str">
        <f t="shared" si="72"/>
        <v>,(CAST('19890522' AS DateTime),80.35,0,N'MANTENIMIENTO',CAST('19000101' AS DateTime), N'999999999')</v>
      </c>
    </row>
    <row r="2336" spans="1:4" x14ac:dyDescent="0.25">
      <c r="A2336" s="178">
        <f t="shared" si="73"/>
        <v>2335</v>
      </c>
      <c r="B2336" s="173">
        <v>19890523</v>
      </c>
      <c r="C2336">
        <v>80.349999999999994</v>
      </c>
      <c r="D2336" s="178" t="str">
        <f t="shared" si="72"/>
        <v>,(CAST('19890523' AS DateTime),80.35,0,N'MANTENIMIENTO',CAST('19000101' AS DateTime), N'999999999')</v>
      </c>
    </row>
    <row r="2337" spans="1:4" x14ac:dyDescent="0.25">
      <c r="A2337" s="178">
        <f t="shared" si="73"/>
        <v>2336</v>
      </c>
      <c r="B2337" s="173">
        <v>19890524</v>
      </c>
      <c r="C2337">
        <v>80.349999999999994</v>
      </c>
      <c r="D2337" s="178" t="str">
        <f t="shared" si="72"/>
        <v>,(CAST('19890524' AS DateTime),80.35,0,N'MANTENIMIENTO',CAST('19000101' AS DateTime), N'999999999')</v>
      </c>
    </row>
    <row r="2338" spans="1:4" x14ac:dyDescent="0.25">
      <c r="A2338" s="178">
        <f t="shared" si="73"/>
        <v>2337</v>
      </c>
      <c r="B2338" s="173">
        <v>19890525</v>
      </c>
      <c r="C2338">
        <v>80.349999999999994</v>
      </c>
      <c r="D2338" s="178" t="str">
        <f t="shared" si="72"/>
        <v>,(CAST('19890525' AS DateTime),80.35,0,N'MANTENIMIENTO',CAST('19000101' AS DateTime), N'999999999')</v>
      </c>
    </row>
    <row r="2339" spans="1:4" x14ac:dyDescent="0.25">
      <c r="A2339" s="178">
        <f t="shared" si="73"/>
        <v>2338</v>
      </c>
      <c r="B2339" s="173">
        <v>19890526</v>
      </c>
      <c r="C2339">
        <v>80.349999999999994</v>
      </c>
      <c r="D2339" s="178" t="str">
        <f t="shared" si="72"/>
        <v>,(CAST('19890526' AS DateTime),80.35,0,N'MANTENIMIENTO',CAST('19000101' AS DateTime), N'999999999')</v>
      </c>
    </row>
    <row r="2340" spans="1:4" x14ac:dyDescent="0.25">
      <c r="A2340" s="178">
        <f t="shared" si="73"/>
        <v>2339</v>
      </c>
      <c r="B2340" s="173">
        <v>19890527</v>
      </c>
      <c r="C2340">
        <v>80.349999999999994</v>
      </c>
      <c r="D2340" s="178" t="str">
        <f t="shared" si="72"/>
        <v>,(CAST('19890527' AS DateTime),80.35,0,N'MANTENIMIENTO',CAST('19000101' AS DateTime), N'999999999')</v>
      </c>
    </row>
    <row r="2341" spans="1:4" x14ac:dyDescent="0.25">
      <c r="A2341" s="178">
        <f t="shared" si="73"/>
        <v>2340</v>
      </c>
      <c r="B2341" s="173">
        <v>19890528</v>
      </c>
      <c r="C2341">
        <v>80.349999999999994</v>
      </c>
      <c r="D2341" s="178" t="str">
        <f t="shared" si="72"/>
        <v>,(CAST('19890528' AS DateTime),80.35,0,N'MANTENIMIENTO',CAST('19000101' AS DateTime), N'999999999')</v>
      </c>
    </row>
    <row r="2342" spans="1:4" x14ac:dyDescent="0.25">
      <c r="A2342" s="178">
        <f t="shared" si="73"/>
        <v>2341</v>
      </c>
      <c r="B2342" s="173">
        <v>19890529</v>
      </c>
      <c r="C2342">
        <v>80.349999999999994</v>
      </c>
      <c r="D2342" s="178" t="str">
        <f t="shared" si="72"/>
        <v>,(CAST('19890529' AS DateTime),80.35,0,N'MANTENIMIENTO',CAST('19000101' AS DateTime), N'999999999')</v>
      </c>
    </row>
    <row r="2343" spans="1:4" x14ac:dyDescent="0.25">
      <c r="A2343" s="178">
        <f t="shared" si="73"/>
        <v>2342</v>
      </c>
      <c r="B2343" s="173">
        <v>19890530</v>
      </c>
      <c r="C2343">
        <v>80.349999999999994</v>
      </c>
      <c r="D2343" s="178" t="str">
        <f t="shared" si="72"/>
        <v>,(CAST('19890530' AS DateTime),80.35,0,N'MANTENIMIENTO',CAST('19000101' AS DateTime), N'999999999')</v>
      </c>
    </row>
    <row r="2344" spans="1:4" x14ac:dyDescent="0.25">
      <c r="A2344" s="178">
        <f t="shared" si="73"/>
        <v>2343</v>
      </c>
      <c r="B2344" s="173">
        <v>19890531</v>
      </c>
      <c r="C2344">
        <v>80.349999999999994</v>
      </c>
      <c r="D2344" s="178" t="str">
        <f t="shared" si="72"/>
        <v>,(CAST('19890531' AS DateTime),80.35,0,N'MANTENIMIENTO',CAST('19000101' AS DateTime), N'999999999')</v>
      </c>
    </row>
    <row r="2345" spans="1:4" x14ac:dyDescent="0.25">
      <c r="A2345" s="178">
        <f t="shared" si="73"/>
        <v>2344</v>
      </c>
      <c r="B2345" s="173">
        <v>19890601</v>
      </c>
      <c r="C2345">
        <v>80.349999999999994</v>
      </c>
      <c r="D2345" s="178" t="str">
        <f t="shared" si="72"/>
        <v>,(CAST('19890601' AS DateTime),80.35,0,N'MANTENIMIENTO',CAST('19000101' AS DateTime), N'999999999')</v>
      </c>
    </row>
    <row r="2346" spans="1:4" x14ac:dyDescent="0.25">
      <c r="A2346" s="178">
        <f t="shared" si="73"/>
        <v>2345</v>
      </c>
      <c r="B2346" s="173">
        <v>19890602</v>
      </c>
      <c r="C2346">
        <v>80.5</v>
      </c>
      <c r="D2346" s="178" t="str">
        <f t="shared" si="72"/>
        <v>,(CAST('19890602' AS DateTime),80.5,0,N'MANTENIMIENTO',CAST('19000101' AS DateTime), N'999999999')</v>
      </c>
    </row>
    <row r="2347" spans="1:4" x14ac:dyDescent="0.25">
      <c r="A2347" s="178">
        <f t="shared" si="73"/>
        <v>2346</v>
      </c>
      <c r="B2347" s="173">
        <v>19890603</v>
      </c>
      <c r="C2347">
        <v>80.5</v>
      </c>
      <c r="D2347" s="178" t="str">
        <f t="shared" si="72"/>
        <v>,(CAST('19890603' AS DateTime),80.5,0,N'MANTENIMIENTO',CAST('19000101' AS DateTime), N'999999999')</v>
      </c>
    </row>
    <row r="2348" spans="1:4" x14ac:dyDescent="0.25">
      <c r="A2348" s="178">
        <f t="shared" si="73"/>
        <v>2347</v>
      </c>
      <c r="B2348" s="173">
        <v>19890604</v>
      </c>
      <c r="C2348">
        <v>80.5</v>
      </c>
      <c r="D2348" s="178" t="str">
        <f t="shared" si="72"/>
        <v>,(CAST('19890604' AS DateTime),80.5,0,N'MANTENIMIENTO',CAST('19000101' AS DateTime), N'999999999')</v>
      </c>
    </row>
    <row r="2349" spans="1:4" x14ac:dyDescent="0.25">
      <c r="A2349" s="178">
        <f t="shared" si="73"/>
        <v>2348</v>
      </c>
      <c r="B2349" s="173">
        <v>19890605</v>
      </c>
      <c r="C2349">
        <v>80.5</v>
      </c>
      <c r="D2349" s="178" t="str">
        <f t="shared" si="72"/>
        <v>,(CAST('19890605' AS DateTime),80.5,0,N'MANTENIMIENTO',CAST('19000101' AS DateTime), N'999999999')</v>
      </c>
    </row>
    <row r="2350" spans="1:4" x14ac:dyDescent="0.25">
      <c r="A2350" s="178">
        <f t="shared" si="73"/>
        <v>2349</v>
      </c>
      <c r="B2350" s="173">
        <v>19890606</v>
      </c>
      <c r="C2350">
        <v>80.5</v>
      </c>
      <c r="D2350" s="178" t="str">
        <f t="shared" si="72"/>
        <v>,(CAST('19890606' AS DateTime),80.5,0,N'MANTENIMIENTO',CAST('19000101' AS DateTime), N'999999999')</v>
      </c>
    </row>
    <row r="2351" spans="1:4" x14ac:dyDescent="0.25">
      <c r="A2351" s="178">
        <f t="shared" si="73"/>
        <v>2350</v>
      </c>
      <c r="B2351" s="173">
        <v>19890607</v>
      </c>
      <c r="C2351">
        <v>80.5</v>
      </c>
      <c r="D2351" s="178" t="str">
        <f t="shared" si="72"/>
        <v>,(CAST('19890607' AS DateTime),80.5,0,N'MANTENIMIENTO',CAST('19000101' AS DateTime), N'999999999')</v>
      </c>
    </row>
    <row r="2352" spans="1:4" x14ac:dyDescent="0.25">
      <c r="A2352" s="178">
        <f t="shared" si="73"/>
        <v>2351</v>
      </c>
      <c r="B2352" s="173">
        <v>19890608</v>
      </c>
      <c r="C2352">
        <v>80.5</v>
      </c>
      <c r="D2352" s="178" t="str">
        <f t="shared" si="72"/>
        <v>,(CAST('19890608' AS DateTime),80.5,0,N'MANTENIMIENTO',CAST('19000101' AS DateTime), N'999999999')</v>
      </c>
    </row>
    <row r="2353" spans="1:4" x14ac:dyDescent="0.25">
      <c r="A2353" s="178">
        <f t="shared" si="73"/>
        <v>2352</v>
      </c>
      <c r="B2353" s="173">
        <v>19890609</v>
      </c>
      <c r="C2353">
        <v>80.5</v>
      </c>
      <c r="D2353" s="178" t="str">
        <f t="shared" si="72"/>
        <v>,(CAST('19890609' AS DateTime),80.5,0,N'MANTENIMIENTO',CAST('19000101' AS DateTime), N'999999999')</v>
      </c>
    </row>
    <row r="2354" spans="1:4" x14ac:dyDescent="0.25">
      <c r="A2354" s="178">
        <f t="shared" si="73"/>
        <v>2353</v>
      </c>
      <c r="B2354" s="173">
        <v>19890610</v>
      </c>
      <c r="C2354">
        <v>80.5</v>
      </c>
      <c r="D2354" s="178" t="str">
        <f t="shared" si="72"/>
        <v>,(CAST('19890610' AS DateTime),80.5,0,N'MANTENIMIENTO',CAST('19000101' AS DateTime), N'999999999')</v>
      </c>
    </row>
    <row r="2355" spans="1:4" x14ac:dyDescent="0.25">
      <c r="A2355" s="178">
        <f t="shared" si="73"/>
        <v>2354</v>
      </c>
      <c r="B2355" s="173">
        <v>19890611</v>
      </c>
      <c r="C2355">
        <v>80.5</v>
      </c>
      <c r="D2355" s="178" t="str">
        <f t="shared" si="72"/>
        <v>,(CAST('19890611' AS DateTime),80.5,0,N'MANTENIMIENTO',CAST('19000101' AS DateTime), N'999999999')</v>
      </c>
    </row>
    <row r="2356" spans="1:4" x14ac:dyDescent="0.25">
      <c r="A2356" s="178">
        <f t="shared" si="73"/>
        <v>2355</v>
      </c>
      <c r="B2356" s="173">
        <v>19890612</v>
      </c>
      <c r="C2356">
        <v>80.5</v>
      </c>
      <c r="D2356" s="178" t="str">
        <f t="shared" si="72"/>
        <v>,(CAST('19890612' AS DateTime),80.5,0,N'MANTENIMIENTO',CAST('19000101' AS DateTime), N'999999999')</v>
      </c>
    </row>
    <row r="2357" spans="1:4" x14ac:dyDescent="0.25">
      <c r="A2357" s="178">
        <f t="shared" si="73"/>
        <v>2356</v>
      </c>
      <c r="B2357" s="173">
        <v>19890613</v>
      </c>
      <c r="C2357">
        <v>80.5</v>
      </c>
      <c r="D2357" s="178" t="str">
        <f t="shared" si="72"/>
        <v>,(CAST('19890613' AS DateTime),80.5,0,N'MANTENIMIENTO',CAST('19000101' AS DateTime), N'999999999')</v>
      </c>
    </row>
    <row r="2358" spans="1:4" x14ac:dyDescent="0.25">
      <c r="A2358" s="178">
        <f t="shared" si="73"/>
        <v>2357</v>
      </c>
      <c r="B2358" s="173">
        <v>19890614</v>
      </c>
      <c r="C2358">
        <v>80.5</v>
      </c>
      <c r="D2358" s="178" t="str">
        <f t="shared" si="72"/>
        <v>,(CAST('19890614' AS DateTime),80.5,0,N'MANTENIMIENTO',CAST('19000101' AS DateTime), N'999999999')</v>
      </c>
    </row>
    <row r="2359" spans="1:4" x14ac:dyDescent="0.25">
      <c r="A2359" s="178">
        <f t="shared" si="73"/>
        <v>2358</v>
      </c>
      <c r="B2359" s="173">
        <v>19890615</v>
      </c>
      <c r="C2359">
        <v>80.5</v>
      </c>
      <c r="D2359" s="178" t="str">
        <f t="shared" si="72"/>
        <v>,(CAST('19890615' AS DateTime),80.5,0,N'MANTENIMIENTO',CAST('19000101' AS DateTime), N'999999999')</v>
      </c>
    </row>
    <row r="2360" spans="1:4" x14ac:dyDescent="0.25">
      <c r="A2360" s="178">
        <f t="shared" si="73"/>
        <v>2359</v>
      </c>
      <c r="B2360" s="173">
        <v>19890616</v>
      </c>
      <c r="C2360">
        <v>80.5</v>
      </c>
      <c r="D2360" s="178" t="str">
        <f t="shared" si="72"/>
        <v>,(CAST('19890616' AS DateTime),80.5,0,N'MANTENIMIENTO',CAST('19000101' AS DateTime), N'999999999')</v>
      </c>
    </row>
    <row r="2361" spans="1:4" x14ac:dyDescent="0.25">
      <c r="A2361" s="178">
        <f t="shared" si="73"/>
        <v>2360</v>
      </c>
      <c r="B2361" s="173">
        <v>19890617</v>
      </c>
      <c r="C2361">
        <v>80.5</v>
      </c>
      <c r="D2361" s="178" t="str">
        <f t="shared" si="72"/>
        <v>,(CAST('19890617' AS DateTime),80.5,0,N'MANTENIMIENTO',CAST('19000101' AS DateTime), N'999999999')</v>
      </c>
    </row>
    <row r="2362" spans="1:4" x14ac:dyDescent="0.25">
      <c r="A2362" s="178">
        <f t="shared" si="73"/>
        <v>2361</v>
      </c>
      <c r="B2362" s="173">
        <v>19890618</v>
      </c>
      <c r="C2362">
        <v>80.5</v>
      </c>
      <c r="D2362" s="178" t="str">
        <f t="shared" si="72"/>
        <v>,(CAST('19890618' AS DateTime),80.5,0,N'MANTENIMIENTO',CAST('19000101' AS DateTime), N'999999999')</v>
      </c>
    </row>
    <row r="2363" spans="1:4" x14ac:dyDescent="0.25">
      <c r="A2363" s="178">
        <f t="shared" si="73"/>
        <v>2362</v>
      </c>
      <c r="B2363" s="173">
        <v>19890619</v>
      </c>
      <c r="C2363">
        <v>80.5</v>
      </c>
      <c r="D2363" s="178" t="str">
        <f t="shared" si="72"/>
        <v>,(CAST('19890619' AS DateTime),80.5,0,N'MANTENIMIENTO',CAST('19000101' AS DateTime), N'999999999')</v>
      </c>
    </row>
    <row r="2364" spans="1:4" x14ac:dyDescent="0.25">
      <c r="A2364" s="178">
        <f t="shared" si="73"/>
        <v>2363</v>
      </c>
      <c r="B2364" s="173">
        <v>19890620</v>
      </c>
      <c r="C2364">
        <v>80.5</v>
      </c>
      <c r="D2364" s="178" t="str">
        <f t="shared" si="72"/>
        <v>,(CAST('19890620' AS DateTime),80.5,0,N'MANTENIMIENTO',CAST('19000101' AS DateTime), N'999999999')</v>
      </c>
    </row>
    <row r="2365" spans="1:4" x14ac:dyDescent="0.25">
      <c r="A2365" s="178">
        <f t="shared" si="73"/>
        <v>2364</v>
      </c>
      <c r="B2365" s="173">
        <v>19890621</v>
      </c>
      <c r="C2365">
        <v>80.5</v>
      </c>
      <c r="D2365" s="178" t="str">
        <f t="shared" si="72"/>
        <v>,(CAST('19890621' AS DateTime),80.5,0,N'MANTENIMIENTO',CAST('19000101' AS DateTime), N'999999999')</v>
      </c>
    </row>
    <row r="2366" spans="1:4" x14ac:dyDescent="0.25">
      <c r="A2366" s="178">
        <f t="shared" si="73"/>
        <v>2365</v>
      </c>
      <c r="B2366" s="173">
        <v>19890622</v>
      </c>
      <c r="C2366">
        <v>80.650000000000006</v>
      </c>
      <c r="D2366" s="178" t="str">
        <f t="shared" si="72"/>
        <v>,(CAST('19890622' AS DateTime),80.65,0,N'MANTENIMIENTO',CAST('19000101' AS DateTime), N'999999999')</v>
      </c>
    </row>
    <row r="2367" spans="1:4" x14ac:dyDescent="0.25">
      <c r="A2367" s="178">
        <f t="shared" si="73"/>
        <v>2366</v>
      </c>
      <c r="B2367" s="173">
        <v>19890623</v>
      </c>
      <c r="C2367">
        <v>80.650000000000006</v>
      </c>
      <c r="D2367" s="178" t="str">
        <f t="shared" si="72"/>
        <v>,(CAST('19890623' AS DateTime),80.65,0,N'MANTENIMIENTO',CAST('19000101' AS DateTime), N'999999999')</v>
      </c>
    </row>
    <row r="2368" spans="1:4" x14ac:dyDescent="0.25">
      <c r="A2368" s="178">
        <f t="shared" si="73"/>
        <v>2367</v>
      </c>
      <c r="B2368" s="173">
        <v>19890624</v>
      </c>
      <c r="C2368">
        <v>80.650000000000006</v>
      </c>
      <c r="D2368" s="178" t="str">
        <f t="shared" si="72"/>
        <v>,(CAST('19890624' AS DateTime),80.65,0,N'MANTENIMIENTO',CAST('19000101' AS DateTime), N'999999999')</v>
      </c>
    </row>
    <row r="2369" spans="1:4" x14ac:dyDescent="0.25">
      <c r="A2369" s="178">
        <f t="shared" si="73"/>
        <v>2368</v>
      </c>
      <c r="B2369" s="173">
        <v>19890625</v>
      </c>
      <c r="C2369">
        <v>80.650000000000006</v>
      </c>
      <c r="D2369" s="178" t="str">
        <f t="shared" si="72"/>
        <v>,(CAST('19890625' AS DateTime),80.65,0,N'MANTENIMIENTO',CAST('19000101' AS DateTime), N'999999999')</v>
      </c>
    </row>
    <row r="2370" spans="1:4" x14ac:dyDescent="0.25">
      <c r="A2370" s="178">
        <f t="shared" si="73"/>
        <v>2369</v>
      </c>
      <c r="B2370" s="173">
        <v>19890626</v>
      </c>
      <c r="C2370">
        <v>80.650000000000006</v>
      </c>
      <c r="D2370" s="178" t="str">
        <f t="shared" si="72"/>
        <v>,(CAST('19890626' AS DateTime),80.65,0,N'MANTENIMIENTO',CAST('19000101' AS DateTime), N'999999999')</v>
      </c>
    </row>
    <row r="2371" spans="1:4" x14ac:dyDescent="0.25">
      <c r="A2371" s="178">
        <f t="shared" si="73"/>
        <v>2370</v>
      </c>
      <c r="B2371" s="173">
        <v>19890627</v>
      </c>
      <c r="C2371">
        <v>80.650000000000006</v>
      </c>
      <c r="D2371" s="178" t="str">
        <f t="shared" ref="D2371:D2434" si="74">+CONCATENATE(",(CAST(","'",B2371,"'"," AS DateTime),",(SUBSTITUTE(C2371,",",".")),",0,N'MANTENIMIENTO',CAST('19000101' AS DateTime), N'999999999')")</f>
        <v>,(CAST('19890627' AS DateTime),80.65,0,N'MANTENIMIENTO',CAST('19000101' AS DateTime), N'999999999')</v>
      </c>
    </row>
    <row r="2372" spans="1:4" x14ac:dyDescent="0.25">
      <c r="A2372" s="178">
        <f t="shared" ref="A2372:A2435" si="75">A2371+1</f>
        <v>2371</v>
      </c>
      <c r="B2372" s="173">
        <v>19890628</v>
      </c>
      <c r="C2372">
        <v>80.650000000000006</v>
      </c>
      <c r="D2372" s="178" t="str">
        <f t="shared" si="74"/>
        <v>,(CAST('19890628' AS DateTime),80.65,0,N'MANTENIMIENTO',CAST('19000101' AS DateTime), N'999999999')</v>
      </c>
    </row>
    <row r="2373" spans="1:4" x14ac:dyDescent="0.25">
      <c r="A2373" s="178">
        <f t="shared" si="75"/>
        <v>2372</v>
      </c>
      <c r="B2373" s="173">
        <v>19890629</v>
      </c>
      <c r="C2373">
        <v>80.650000000000006</v>
      </c>
      <c r="D2373" s="178" t="str">
        <f t="shared" si="74"/>
        <v>,(CAST('19890629' AS DateTime),80.65,0,N'MANTENIMIENTO',CAST('19000101' AS DateTime), N'999999999')</v>
      </c>
    </row>
    <row r="2374" spans="1:4" x14ac:dyDescent="0.25">
      <c r="A2374" s="178">
        <f t="shared" si="75"/>
        <v>2373</v>
      </c>
      <c r="B2374" s="173">
        <v>19890630</v>
      </c>
      <c r="C2374">
        <v>80.650000000000006</v>
      </c>
      <c r="D2374" s="178" t="str">
        <f t="shared" si="74"/>
        <v>,(CAST('19890630' AS DateTime),80.65,0,N'MANTENIMIENTO',CAST('19000101' AS DateTime), N'999999999')</v>
      </c>
    </row>
    <row r="2375" spans="1:4" x14ac:dyDescent="0.25">
      <c r="A2375" s="178">
        <f t="shared" si="75"/>
        <v>2374</v>
      </c>
      <c r="B2375" s="173">
        <v>19890701</v>
      </c>
      <c r="C2375">
        <v>80.650000000000006</v>
      </c>
      <c r="D2375" s="178" t="str">
        <f t="shared" si="74"/>
        <v>,(CAST('19890701' AS DateTime),80.65,0,N'MANTENIMIENTO',CAST('19000101' AS DateTime), N'999999999')</v>
      </c>
    </row>
    <row r="2376" spans="1:4" x14ac:dyDescent="0.25">
      <c r="A2376" s="178">
        <f t="shared" si="75"/>
        <v>2375</v>
      </c>
      <c r="B2376" s="173">
        <v>19890702</v>
      </c>
      <c r="C2376">
        <v>80.650000000000006</v>
      </c>
      <c r="D2376" s="178" t="str">
        <f t="shared" si="74"/>
        <v>,(CAST('19890702' AS DateTime),80.65,0,N'MANTENIMIENTO',CAST('19000101' AS DateTime), N'999999999')</v>
      </c>
    </row>
    <row r="2377" spans="1:4" x14ac:dyDescent="0.25">
      <c r="A2377" s="178">
        <f t="shared" si="75"/>
        <v>2376</v>
      </c>
      <c r="B2377" s="173">
        <v>19890703</v>
      </c>
      <c r="C2377">
        <v>80.650000000000006</v>
      </c>
      <c r="D2377" s="178" t="str">
        <f t="shared" si="74"/>
        <v>,(CAST('19890703' AS DateTime),80.65,0,N'MANTENIMIENTO',CAST('19000101' AS DateTime), N'999999999')</v>
      </c>
    </row>
    <row r="2378" spans="1:4" x14ac:dyDescent="0.25">
      <c r="A2378" s="178">
        <f t="shared" si="75"/>
        <v>2377</v>
      </c>
      <c r="B2378" s="173">
        <v>19890704</v>
      </c>
      <c r="C2378">
        <v>80.650000000000006</v>
      </c>
      <c r="D2378" s="178" t="str">
        <f t="shared" si="74"/>
        <v>,(CAST('19890704' AS DateTime),80.65,0,N'MANTENIMIENTO',CAST('19000101' AS DateTime), N'999999999')</v>
      </c>
    </row>
    <row r="2379" spans="1:4" x14ac:dyDescent="0.25">
      <c r="A2379" s="178">
        <f t="shared" si="75"/>
        <v>2378</v>
      </c>
      <c r="B2379" s="173">
        <v>19890705</v>
      </c>
      <c r="C2379">
        <v>80.650000000000006</v>
      </c>
      <c r="D2379" s="178" t="str">
        <f t="shared" si="74"/>
        <v>,(CAST('19890705' AS DateTime),80.65,0,N'MANTENIMIENTO',CAST('19000101' AS DateTime), N'999999999')</v>
      </c>
    </row>
    <row r="2380" spans="1:4" x14ac:dyDescent="0.25">
      <c r="A2380" s="178">
        <f t="shared" si="75"/>
        <v>2379</v>
      </c>
      <c r="B2380" s="173">
        <v>19890706</v>
      </c>
      <c r="C2380">
        <v>80.8</v>
      </c>
      <c r="D2380" s="178" t="str">
        <f t="shared" si="74"/>
        <v>,(CAST('19890706' AS DateTime),80.8,0,N'MANTENIMIENTO',CAST('19000101' AS DateTime), N'999999999')</v>
      </c>
    </row>
    <row r="2381" spans="1:4" x14ac:dyDescent="0.25">
      <c r="A2381" s="178">
        <f t="shared" si="75"/>
        <v>2380</v>
      </c>
      <c r="B2381" s="173">
        <v>19890707</v>
      </c>
      <c r="C2381">
        <v>80.8</v>
      </c>
      <c r="D2381" s="178" t="str">
        <f t="shared" si="74"/>
        <v>,(CAST('19890707' AS DateTime),80.8,0,N'MANTENIMIENTO',CAST('19000101' AS DateTime), N'999999999')</v>
      </c>
    </row>
    <row r="2382" spans="1:4" x14ac:dyDescent="0.25">
      <c r="A2382" s="178">
        <f t="shared" si="75"/>
        <v>2381</v>
      </c>
      <c r="B2382" s="173">
        <v>19890708</v>
      </c>
      <c r="C2382">
        <v>80.8</v>
      </c>
      <c r="D2382" s="178" t="str">
        <f t="shared" si="74"/>
        <v>,(CAST('19890708' AS DateTime),80.8,0,N'MANTENIMIENTO',CAST('19000101' AS DateTime), N'999999999')</v>
      </c>
    </row>
    <row r="2383" spans="1:4" x14ac:dyDescent="0.25">
      <c r="A2383" s="178">
        <f t="shared" si="75"/>
        <v>2382</v>
      </c>
      <c r="B2383" s="173">
        <v>19890709</v>
      </c>
      <c r="C2383">
        <v>80.8</v>
      </c>
      <c r="D2383" s="178" t="str">
        <f t="shared" si="74"/>
        <v>,(CAST('19890709' AS DateTime),80.8,0,N'MANTENIMIENTO',CAST('19000101' AS DateTime), N'999999999')</v>
      </c>
    </row>
    <row r="2384" spans="1:4" x14ac:dyDescent="0.25">
      <c r="A2384" s="178">
        <f t="shared" si="75"/>
        <v>2383</v>
      </c>
      <c r="B2384" s="173">
        <v>19890710</v>
      </c>
      <c r="C2384">
        <v>80.8</v>
      </c>
      <c r="D2384" s="178" t="str">
        <f t="shared" si="74"/>
        <v>,(CAST('19890710' AS DateTime),80.8,0,N'MANTENIMIENTO',CAST('19000101' AS DateTime), N'999999999')</v>
      </c>
    </row>
    <row r="2385" spans="1:4" x14ac:dyDescent="0.25">
      <c r="A2385" s="178">
        <f t="shared" si="75"/>
        <v>2384</v>
      </c>
      <c r="B2385" s="173">
        <v>19890711</v>
      </c>
      <c r="C2385">
        <v>80.8</v>
      </c>
      <c r="D2385" s="178" t="str">
        <f t="shared" si="74"/>
        <v>,(CAST('19890711' AS DateTime),80.8,0,N'MANTENIMIENTO',CAST('19000101' AS DateTime), N'999999999')</v>
      </c>
    </row>
    <row r="2386" spans="1:4" x14ac:dyDescent="0.25">
      <c r="A2386" s="178">
        <f t="shared" si="75"/>
        <v>2385</v>
      </c>
      <c r="B2386" s="173">
        <v>19890712</v>
      </c>
      <c r="C2386">
        <v>80.8</v>
      </c>
      <c r="D2386" s="178" t="str">
        <f t="shared" si="74"/>
        <v>,(CAST('19890712' AS DateTime),80.8,0,N'MANTENIMIENTO',CAST('19000101' AS DateTime), N'999999999')</v>
      </c>
    </row>
    <row r="2387" spans="1:4" x14ac:dyDescent="0.25">
      <c r="A2387" s="178">
        <f t="shared" si="75"/>
        <v>2386</v>
      </c>
      <c r="B2387" s="173">
        <v>19890713</v>
      </c>
      <c r="C2387">
        <v>80.95</v>
      </c>
      <c r="D2387" s="178" t="str">
        <f t="shared" si="74"/>
        <v>,(CAST('19890713' AS DateTime),80.95,0,N'MANTENIMIENTO',CAST('19000101' AS DateTime), N'999999999')</v>
      </c>
    </row>
    <row r="2388" spans="1:4" x14ac:dyDescent="0.25">
      <c r="A2388" s="178">
        <f t="shared" si="75"/>
        <v>2387</v>
      </c>
      <c r="B2388" s="173">
        <v>19890714</v>
      </c>
      <c r="C2388">
        <v>80.95</v>
      </c>
      <c r="D2388" s="178" t="str">
        <f t="shared" si="74"/>
        <v>,(CAST('19890714' AS DateTime),80.95,0,N'MANTENIMIENTO',CAST('19000101' AS DateTime), N'999999999')</v>
      </c>
    </row>
    <row r="2389" spans="1:4" x14ac:dyDescent="0.25">
      <c r="A2389" s="178">
        <f t="shared" si="75"/>
        <v>2388</v>
      </c>
      <c r="B2389" s="173">
        <v>19890715</v>
      </c>
      <c r="C2389">
        <v>80.95</v>
      </c>
      <c r="D2389" s="178" t="str">
        <f t="shared" si="74"/>
        <v>,(CAST('19890715' AS DateTime),80.95,0,N'MANTENIMIENTO',CAST('19000101' AS DateTime), N'999999999')</v>
      </c>
    </row>
    <row r="2390" spans="1:4" x14ac:dyDescent="0.25">
      <c r="A2390" s="178">
        <f t="shared" si="75"/>
        <v>2389</v>
      </c>
      <c r="B2390" s="173">
        <v>19890716</v>
      </c>
      <c r="C2390">
        <v>80.95</v>
      </c>
      <c r="D2390" s="178" t="str">
        <f t="shared" si="74"/>
        <v>,(CAST('19890716' AS DateTime),80.95,0,N'MANTENIMIENTO',CAST('19000101' AS DateTime), N'999999999')</v>
      </c>
    </row>
    <row r="2391" spans="1:4" x14ac:dyDescent="0.25">
      <c r="A2391" s="178">
        <f t="shared" si="75"/>
        <v>2390</v>
      </c>
      <c r="B2391" s="173">
        <v>19890717</v>
      </c>
      <c r="C2391">
        <v>80.95</v>
      </c>
      <c r="D2391" s="178" t="str">
        <f t="shared" si="74"/>
        <v>,(CAST('19890717' AS DateTime),80.95,0,N'MANTENIMIENTO',CAST('19000101' AS DateTime), N'999999999')</v>
      </c>
    </row>
    <row r="2392" spans="1:4" x14ac:dyDescent="0.25">
      <c r="A2392" s="178">
        <f t="shared" si="75"/>
        <v>2391</v>
      </c>
      <c r="B2392" s="173">
        <v>19890718</v>
      </c>
      <c r="C2392">
        <v>80.95</v>
      </c>
      <c r="D2392" s="178" t="str">
        <f t="shared" si="74"/>
        <v>,(CAST('19890718' AS DateTime),80.95,0,N'MANTENIMIENTO',CAST('19000101' AS DateTime), N'999999999')</v>
      </c>
    </row>
    <row r="2393" spans="1:4" x14ac:dyDescent="0.25">
      <c r="A2393" s="178">
        <f t="shared" si="75"/>
        <v>2392</v>
      </c>
      <c r="B2393" s="173">
        <v>19890719</v>
      </c>
      <c r="C2393">
        <v>80.95</v>
      </c>
      <c r="D2393" s="178" t="str">
        <f t="shared" si="74"/>
        <v>,(CAST('19890719' AS DateTime),80.95,0,N'MANTENIMIENTO',CAST('19000101' AS DateTime), N'999999999')</v>
      </c>
    </row>
    <row r="2394" spans="1:4" x14ac:dyDescent="0.25">
      <c r="A2394" s="178">
        <f t="shared" si="75"/>
        <v>2393</v>
      </c>
      <c r="B2394" s="173">
        <v>19890720</v>
      </c>
      <c r="C2394">
        <v>80.95</v>
      </c>
      <c r="D2394" s="178" t="str">
        <f t="shared" si="74"/>
        <v>,(CAST('19890720' AS DateTime),80.95,0,N'MANTENIMIENTO',CAST('19000101' AS DateTime), N'999999999')</v>
      </c>
    </row>
    <row r="2395" spans="1:4" x14ac:dyDescent="0.25">
      <c r="A2395" s="178">
        <f t="shared" si="75"/>
        <v>2394</v>
      </c>
      <c r="B2395" s="173">
        <v>19890721</v>
      </c>
      <c r="C2395">
        <v>80.95</v>
      </c>
      <c r="D2395" s="178" t="str">
        <f t="shared" si="74"/>
        <v>,(CAST('19890721' AS DateTime),80.95,0,N'MANTENIMIENTO',CAST('19000101' AS DateTime), N'999999999')</v>
      </c>
    </row>
    <row r="2396" spans="1:4" x14ac:dyDescent="0.25">
      <c r="A2396" s="178">
        <f t="shared" si="75"/>
        <v>2395</v>
      </c>
      <c r="B2396" s="173">
        <v>19890722</v>
      </c>
      <c r="C2396">
        <v>80.95</v>
      </c>
      <c r="D2396" s="178" t="str">
        <f t="shared" si="74"/>
        <v>,(CAST('19890722' AS DateTime),80.95,0,N'MANTENIMIENTO',CAST('19000101' AS DateTime), N'999999999')</v>
      </c>
    </row>
    <row r="2397" spans="1:4" x14ac:dyDescent="0.25">
      <c r="A2397" s="178">
        <f t="shared" si="75"/>
        <v>2396</v>
      </c>
      <c r="B2397" s="173">
        <v>19890723</v>
      </c>
      <c r="C2397">
        <v>80.95</v>
      </c>
      <c r="D2397" s="178" t="str">
        <f t="shared" si="74"/>
        <v>,(CAST('19890723' AS DateTime),80.95,0,N'MANTENIMIENTO',CAST('19000101' AS DateTime), N'999999999')</v>
      </c>
    </row>
    <row r="2398" spans="1:4" x14ac:dyDescent="0.25">
      <c r="A2398" s="178">
        <f t="shared" si="75"/>
        <v>2397</v>
      </c>
      <c r="B2398" s="173">
        <v>19890724</v>
      </c>
      <c r="C2398">
        <v>80.95</v>
      </c>
      <c r="D2398" s="178" t="str">
        <f t="shared" si="74"/>
        <v>,(CAST('19890724' AS DateTime),80.95,0,N'MANTENIMIENTO',CAST('19000101' AS DateTime), N'999999999')</v>
      </c>
    </row>
    <row r="2399" spans="1:4" x14ac:dyDescent="0.25">
      <c r="A2399" s="178">
        <f t="shared" si="75"/>
        <v>2398</v>
      </c>
      <c r="B2399" s="173">
        <v>19890725</v>
      </c>
      <c r="C2399">
        <v>80.95</v>
      </c>
      <c r="D2399" s="178" t="str">
        <f t="shared" si="74"/>
        <v>,(CAST('19890725' AS DateTime),80.95,0,N'MANTENIMIENTO',CAST('19000101' AS DateTime), N'999999999')</v>
      </c>
    </row>
    <row r="2400" spans="1:4" x14ac:dyDescent="0.25">
      <c r="A2400" s="178">
        <f t="shared" si="75"/>
        <v>2399</v>
      </c>
      <c r="B2400" s="173">
        <v>19890726</v>
      </c>
      <c r="C2400">
        <v>80.95</v>
      </c>
      <c r="D2400" s="178" t="str">
        <f t="shared" si="74"/>
        <v>,(CAST('19890726' AS DateTime),80.95,0,N'MANTENIMIENTO',CAST('19000101' AS DateTime), N'999999999')</v>
      </c>
    </row>
    <row r="2401" spans="1:4" x14ac:dyDescent="0.25">
      <c r="A2401" s="178">
        <f t="shared" si="75"/>
        <v>2400</v>
      </c>
      <c r="B2401" s="173">
        <v>19890727</v>
      </c>
      <c r="C2401">
        <v>80.95</v>
      </c>
      <c r="D2401" s="178" t="str">
        <f t="shared" si="74"/>
        <v>,(CAST('19890727' AS DateTime),80.95,0,N'MANTENIMIENTO',CAST('19000101' AS DateTime), N'999999999')</v>
      </c>
    </row>
    <row r="2402" spans="1:4" x14ac:dyDescent="0.25">
      <c r="A2402" s="178">
        <f t="shared" si="75"/>
        <v>2401</v>
      </c>
      <c r="B2402" s="173">
        <v>19890728</v>
      </c>
      <c r="C2402">
        <v>80.95</v>
      </c>
      <c r="D2402" s="178" t="str">
        <f t="shared" si="74"/>
        <v>,(CAST('19890728' AS DateTime),80.95,0,N'MANTENIMIENTO',CAST('19000101' AS DateTime), N'999999999')</v>
      </c>
    </row>
    <row r="2403" spans="1:4" x14ac:dyDescent="0.25">
      <c r="A2403" s="178">
        <f t="shared" si="75"/>
        <v>2402</v>
      </c>
      <c r="B2403" s="173">
        <v>19890729</v>
      </c>
      <c r="C2403">
        <v>80.95</v>
      </c>
      <c r="D2403" s="178" t="str">
        <f t="shared" si="74"/>
        <v>,(CAST('19890729' AS DateTime),80.95,0,N'MANTENIMIENTO',CAST('19000101' AS DateTime), N'999999999')</v>
      </c>
    </row>
    <row r="2404" spans="1:4" x14ac:dyDescent="0.25">
      <c r="A2404" s="178">
        <f t="shared" si="75"/>
        <v>2403</v>
      </c>
      <c r="B2404" s="173">
        <v>19890730</v>
      </c>
      <c r="C2404">
        <v>80.95</v>
      </c>
      <c r="D2404" s="178" t="str">
        <f t="shared" si="74"/>
        <v>,(CAST('19890730' AS DateTime),80.95,0,N'MANTENIMIENTO',CAST('19000101' AS DateTime), N'999999999')</v>
      </c>
    </row>
    <row r="2405" spans="1:4" x14ac:dyDescent="0.25">
      <c r="A2405" s="178">
        <f t="shared" si="75"/>
        <v>2404</v>
      </c>
      <c r="B2405" s="173">
        <v>19890731</v>
      </c>
      <c r="C2405">
        <v>80.95</v>
      </c>
      <c r="D2405" s="178" t="str">
        <f t="shared" si="74"/>
        <v>,(CAST('19890731' AS DateTime),80.95,0,N'MANTENIMIENTO',CAST('19000101' AS DateTime), N'999999999')</v>
      </c>
    </row>
    <row r="2406" spans="1:4" x14ac:dyDescent="0.25">
      <c r="A2406" s="178">
        <f t="shared" si="75"/>
        <v>2405</v>
      </c>
      <c r="B2406" s="173">
        <v>19890801</v>
      </c>
      <c r="C2406">
        <v>80.95</v>
      </c>
      <c r="D2406" s="178" t="str">
        <f t="shared" si="74"/>
        <v>,(CAST('19890801' AS DateTime),80.95,0,N'MANTENIMIENTO',CAST('19000101' AS DateTime), N'999999999')</v>
      </c>
    </row>
    <row r="2407" spans="1:4" x14ac:dyDescent="0.25">
      <c r="A2407" s="178">
        <f t="shared" si="75"/>
        <v>2406</v>
      </c>
      <c r="B2407" s="173">
        <v>19890802</v>
      </c>
      <c r="C2407">
        <v>81.099999999999994</v>
      </c>
      <c r="D2407" s="178" t="str">
        <f t="shared" si="74"/>
        <v>,(CAST('19890802' AS DateTime),81.1,0,N'MANTENIMIENTO',CAST('19000101' AS DateTime), N'999999999')</v>
      </c>
    </row>
    <row r="2408" spans="1:4" x14ac:dyDescent="0.25">
      <c r="A2408" s="178">
        <f t="shared" si="75"/>
        <v>2407</v>
      </c>
      <c r="B2408" s="173">
        <v>19890803</v>
      </c>
      <c r="C2408">
        <v>81.099999999999994</v>
      </c>
      <c r="D2408" s="178" t="str">
        <f t="shared" si="74"/>
        <v>,(CAST('19890803' AS DateTime),81.1,0,N'MANTENIMIENTO',CAST('19000101' AS DateTime), N'999999999')</v>
      </c>
    </row>
    <row r="2409" spans="1:4" x14ac:dyDescent="0.25">
      <c r="A2409" s="178">
        <f t="shared" si="75"/>
        <v>2408</v>
      </c>
      <c r="B2409" s="173">
        <v>19890804</v>
      </c>
      <c r="C2409">
        <v>81.099999999999994</v>
      </c>
      <c r="D2409" s="178" t="str">
        <f t="shared" si="74"/>
        <v>,(CAST('19890804' AS DateTime),81.1,0,N'MANTENIMIENTO',CAST('19000101' AS DateTime), N'999999999')</v>
      </c>
    </row>
    <row r="2410" spans="1:4" x14ac:dyDescent="0.25">
      <c r="A2410" s="178">
        <f t="shared" si="75"/>
        <v>2409</v>
      </c>
      <c r="B2410" s="173">
        <v>19890805</v>
      </c>
      <c r="C2410">
        <v>81.099999999999994</v>
      </c>
      <c r="D2410" s="178" t="str">
        <f t="shared" si="74"/>
        <v>,(CAST('19890805' AS DateTime),81.1,0,N'MANTENIMIENTO',CAST('19000101' AS DateTime), N'999999999')</v>
      </c>
    </row>
    <row r="2411" spans="1:4" x14ac:dyDescent="0.25">
      <c r="A2411" s="178">
        <f t="shared" si="75"/>
        <v>2410</v>
      </c>
      <c r="B2411" s="173">
        <v>19890806</v>
      </c>
      <c r="C2411">
        <v>81.099999999999994</v>
      </c>
      <c r="D2411" s="178" t="str">
        <f t="shared" si="74"/>
        <v>,(CAST('19890806' AS DateTime),81.1,0,N'MANTENIMIENTO',CAST('19000101' AS DateTime), N'999999999')</v>
      </c>
    </row>
    <row r="2412" spans="1:4" x14ac:dyDescent="0.25">
      <c r="A2412" s="178">
        <f t="shared" si="75"/>
        <v>2411</v>
      </c>
      <c r="B2412" s="173">
        <v>19890807</v>
      </c>
      <c r="C2412">
        <v>81.099999999999994</v>
      </c>
      <c r="D2412" s="178" t="str">
        <f t="shared" si="74"/>
        <v>,(CAST('19890807' AS DateTime),81.1,0,N'MANTENIMIENTO',CAST('19000101' AS DateTime), N'999999999')</v>
      </c>
    </row>
    <row r="2413" spans="1:4" x14ac:dyDescent="0.25">
      <c r="A2413" s="178">
        <f t="shared" si="75"/>
        <v>2412</v>
      </c>
      <c r="B2413" s="173">
        <v>19890808</v>
      </c>
      <c r="C2413">
        <v>81.099999999999994</v>
      </c>
      <c r="D2413" s="178" t="str">
        <f t="shared" si="74"/>
        <v>,(CAST('19890808' AS DateTime),81.1,0,N'MANTENIMIENTO',CAST('19000101' AS DateTime), N'999999999')</v>
      </c>
    </row>
    <row r="2414" spans="1:4" x14ac:dyDescent="0.25">
      <c r="A2414" s="178">
        <f t="shared" si="75"/>
        <v>2413</v>
      </c>
      <c r="B2414" s="173">
        <v>19890809</v>
      </c>
      <c r="C2414">
        <v>81.099999999999994</v>
      </c>
      <c r="D2414" s="178" t="str">
        <f t="shared" si="74"/>
        <v>,(CAST('19890809' AS DateTime),81.1,0,N'MANTENIMIENTO',CAST('19000101' AS DateTime), N'999999999')</v>
      </c>
    </row>
    <row r="2415" spans="1:4" x14ac:dyDescent="0.25">
      <c r="A2415" s="178">
        <f t="shared" si="75"/>
        <v>2414</v>
      </c>
      <c r="B2415" s="173">
        <v>19890810</v>
      </c>
      <c r="C2415">
        <v>81.099999999999994</v>
      </c>
      <c r="D2415" s="178" t="str">
        <f t="shared" si="74"/>
        <v>,(CAST('19890810' AS DateTime),81.1,0,N'MANTENIMIENTO',CAST('19000101' AS DateTime), N'999999999')</v>
      </c>
    </row>
    <row r="2416" spans="1:4" x14ac:dyDescent="0.25">
      <c r="A2416" s="178">
        <f t="shared" si="75"/>
        <v>2415</v>
      </c>
      <c r="B2416" s="173">
        <v>19890811</v>
      </c>
      <c r="C2416">
        <v>81.099999999999994</v>
      </c>
      <c r="D2416" s="178" t="str">
        <f t="shared" si="74"/>
        <v>,(CAST('19890811' AS DateTime),81.1,0,N'MANTENIMIENTO',CAST('19000101' AS DateTime), N'999999999')</v>
      </c>
    </row>
    <row r="2417" spans="1:4" x14ac:dyDescent="0.25">
      <c r="A2417" s="178">
        <f t="shared" si="75"/>
        <v>2416</v>
      </c>
      <c r="B2417" s="173">
        <v>19890812</v>
      </c>
      <c r="C2417">
        <v>81.099999999999994</v>
      </c>
      <c r="D2417" s="178" t="str">
        <f t="shared" si="74"/>
        <v>,(CAST('19890812' AS DateTime),81.1,0,N'MANTENIMIENTO',CAST('19000101' AS DateTime), N'999999999')</v>
      </c>
    </row>
    <row r="2418" spans="1:4" x14ac:dyDescent="0.25">
      <c r="A2418" s="178">
        <f t="shared" si="75"/>
        <v>2417</v>
      </c>
      <c r="B2418" s="173">
        <v>19890813</v>
      </c>
      <c r="C2418">
        <v>81.099999999999994</v>
      </c>
      <c r="D2418" s="178" t="str">
        <f t="shared" si="74"/>
        <v>,(CAST('19890813' AS DateTime),81.1,0,N'MANTENIMIENTO',CAST('19000101' AS DateTime), N'999999999')</v>
      </c>
    </row>
    <row r="2419" spans="1:4" x14ac:dyDescent="0.25">
      <c r="A2419" s="178">
        <f t="shared" si="75"/>
        <v>2418</v>
      </c>
      <c r="B2419" s="173">
        <v>19890814</v>
      </c>
      <c r="C2419">
        <v>81.099999999999994</v>
      </c>
      <c r="D2419" s="178" t="str">
        <f t="shared" si="74"/>
        <v>,(CAST('19890814' AS DateTime),81.1,0,N'MANTENIMIENTO',CAST('19000101' AS DateTime), N'999999999')</v>
      </c>
    </row>
    <row r="2420" spans="1:4" x14ac:dyDescent="0.25">
      <c r="A2420" s="178">
        <f t="shared" si="75"/>
        <v>2419</v>
      </c>
      <c r="B2420" s="173">
        <v>19890815</v>
      </c>
      <c r="C2420">
        <v>81.099999999999994</v>
      </c>
      <c r="D2420" s="178" t="str">
        <f t="shared" si="74"/>
        <v>,(CAST('19890815' AS DateTime),81.1,0,N'MANTENIMIENTO',CAST('19000101' AS DateTime), N'999999999')</v>
      </c>
    </row>
    <row r="2421" spans="1:4" x14ac:dyDescent="0.25">
      <c r="A2421" s="178">
        <f t="shared" si="75"/>
        <v>2420</v>
      </c>
      <c r="B2421" s="173">
        <v>19890816</v>
      </c>
      <c r="C2421">
        <v>81.099999999999994</v>
      </c>
      <c r="D2421" s="178" t="str">
        <f t="shared" si="74"/>
        <v>,(CAST('19890816' AS DateTime),81.1,0,N'MANTENIMIENTO',CAST('19000101' AS DateTime), N'999999999')</v>
      </c>
    </row>
    <row r="2422" spans="1:4" x14ac:dyDescent="0.25">
      <c r="A2422" s="178">
        <f t="shared" si="75"/>
        <v>2421</v>
      </c>
      <c r="B2422" s="173">
        <v>19890817</v>
      </c>
      <c r="C2422">
        <v>81.25</v>
      </c>
      <c r="D2422" s="178" t="str">
        <f t="shared" si="74"/>
        <v>,(CAST('19890817' AS DateTime),81.25,0,N'MANTENIMIENTO',CAST('19000101' AS DateTime), N'999999999')</v>
      </c>
    </row>
    <row r="2423" spans="1:4" x14ac:dyDescent="0.25">
      <c r="A2423" s="178">
        <f t="shared" si="75"/>
        <v>2422</v>
      </c>
      <c r="B2423" s="173">
        <v>19890818</v>
      </c>
      <c r="C2423">
        <v>81.25</v>
      </c>
      <c r="D2423" s="178" t="str">
        <f t="shared" si="74"/>
        <v>,(CAST('19890818' AS DateTime),81.25,0,N'MANTENIMIENTO',CAST('19000101' AS DateTime), N'999999999')</v>
      </c>
    </row>
    <row r="2424" spans="1:4" x14ac:dyDescent="0.25">
      <c r="A2424" s="178">
        <f t="shared" si="75"/>
        <v>2423</v>
      </c>
      <c r="B2424" s="173">
        <v>19890819</v>
      </c>
      <c r="C2424">
        <v>81.25</v>
      </c>
      <c r="D2424" s="178" t="str">
        <f t="shared" si="74"/>
        <v>,(CAST('19890819' AS DateTime),81.25,0,N'MANTENIMIENTO',CAST('19000101' AS DateTime), N'999999999')</v>
      </c>
    </row>
    <row r="2425" spans="1:4" x14ac:dyDescent="0.25">
      <c r="A2425" s="178">
        <f t="shared" si="75"/>
        <v>2424</v>
      </c>
      <c r="B2425" s="173">
        <v>19890820</v>
      </c>
      <c r="C2425">
        <v>81.25</v>
      </c>
      <c r="D2425" s="178" t="str">
        <f t="shared" si="74"/>
        <v>,(CAST('19890820' AS DateTime),81.25,0,N'MANTENIMIENTO',CAST('19000101' AS DateTime), N'999999999')</v>
      </c>
    </row>
    <row r="2426" spans="1:4" x14ac:dyDescent="0.25">
      <c r="A2426" s="178">
        <f t="shared" si="75"/>
        <v>2425</v>
      </c>
      <c r="B2426" s="173">
        <v>19890821</v>
      </c>
      <c r="C2426">
        <v>81.25</v>
      </c>
      <c r="D2426" s="178" t="str">
        <f t="shared" si="74"/>
        <v>,(CAST('19890821' AS DateTime),81.25,0,N'MANTENIMIENTO',CAST('19000101' AS DateTime), N'999999999')</v>
      </c>
    </row>
    <row r="2427" spans="1:4" x14ac:dyDescent="0.25">
      <c r="A2427" s="178">
        <f t="shared" si="75"/>
        <v>2426</v>
      </c>
      <c r="B2427" s="173">
        <v>19890822</v>
      </c>
      <c r="C2427">
        <v>81.25</v>
      </c>
      <c r="D2427" s="178" t="str">
        <f t="shared" si="74"/>
        <v>,(CAST('19890822' AS DateTime),81.25,0,N'MANTENIMIENTO',CAST('19000101' AS DateTime), N'999999999')</v>
      </c>
    </row>
    <row r="2428" spans="1:4" x14ac:dyDescent="0.25">
      <c r="A2428" s="178">
        <f t="shared" si="75"/>
        <v>2427</v>
      </c>
      <c r="B2428" s="173">
        <v>19890823</v>
      </c>
      <c r="C2428">
        <v>81.25</v>
      </c>
      <c r="D2428" s="178" t="str">
        <f t="shared" si="74"/>
        <v>,(CAST('19890823' AS DateTime),81.25,0,N'MANTENIMIENTO',CAST('19000101' AS DateTime), N'999999999')</v>
      </c>
    </row>
    <row r="2429" spans="1:4" x14ac:dyDescent="0.25">
      <c r="A2429" s="178">
        <f t="shared" si="75"/>
        <v>2428</v>
      </c>
      <c r="B2429" s="173">
        <v>19890824</v>
      </c>
      <c r="C2429">
        <v>81.25</v>
      </c>
      <c r="D2429" s="178" t="str">
        <f t="shared" si="74"/>
        <v>,(CAST('19890824' AS DateTime),81.25,0,N'MANTENIMIENTO',CAST('19000101' AS DateTime), N'999999999')</v>
      </c>
    </row>
    <row r="2430" spans="1:4" x14ac:dyDescent="0.25">
      <c r="A2430" s="178">
        <f t="shared" si="75"/>
        <v>2429</v>
      </c>
      <c r="B2430" s="173">
        <v>19890825</v>
      </c>
      <c r="C2430">
        <v>81.25</v>
      </c>
      <c r="D2430" s="178" t="str">
        <f t="shared" si="74"/>
        <v>,(CAST('19890825' AS DateTime),81.25,0,N'MANTENIMIENTO',CAST('19000101' AS DateTime), N'999999999')</v>
      </c>
    </row>
    <row r="2431" spans="1:4" x14ac:dyDescent="0.25">
      <c r="A2431" s="178">
        <f t="shared" si="75"/>
        <v>2430</v>
      </c>
      <c r="B2431" s="173">
        <v>19890826</v>
      </c>
      <c r="C2431">
        <v>81.25</v>
      </c>
      <c r="D2431" s="178" t="str">
        <f t="shared" si="74"/>
        <v>,(CAST('19890826' AS DateTime),81.25,0,N'MANTENIMIENTO',CAST('19000101' AS DateTime), N'999999999')</v>
      </c>
    </row>
    <row r="2432" spans="1:4" x14ac:dyDescent="0.25">
      <c r="A2432" s="178">
        <f t="shared" si="75"/>
        <v>2431</v>
      </c>
      <c r="B2432" s="173">
        <v>19890827</v>
      </c>
      <c r="C2432">
        <v>81.25</v>
      </c>
      <c r="D2432" s="178" t="str">
        <f t="shared" si="74"/>
        <v>,(CAST('19890827' AS DateTime),81.25,0,N'MANTENIMIENTO',CAST('19000101' AS DateTime), N'999999999')</v>
      </c>
    </row>
    <row r="2433" spans="1:4" x14ac:dyDescent="0.25">
      <c r="A2433" s="178">
        <f t="shared" si="75"/>
        <v>2432</v>
      </c>
      <c r="B2433" s="173">
        <v>19890828</v>
      </c>
      <c r="C2433">
        <v>81.25</v>
      </c>
      <c r="D2433" s="178" t="str">
        <f t="shared" si="74"/>
        <v>,(CAST('19890828' AS DateTime),81.25,0,N'MANTENIMIENTO',CAST('19000101' AS DateTime), N'999999999')</v>
      </c>
    </row>
    <row r="2434" spans="1:4" x14ac:dyDescent="0.25">
      <c r="A2434" s="178">
        <f t="shared" si="75"/>
        <v>2433</v>
      </c>
      <c r="B2434" s="173">
        <v>19890829</v>
      </c>
      <c r="C2434">
        <v>81.25</v>
      </c>
      <c r="D2434" s="178" t="str">
        <f t="shared" si="74"/>
        <v>,(CAST('19890829' AS DateTime),81.25,0,N'MANTENIMIENTO',CAST('19000101' AS DateTime), N'999999999')</v>
      </c>
    </row>
    <row r="2435" spans="1:4" x14ac:dyDescent="0.25">
      <c r="A2435" s="178">
        <f t="shared" si="75"/>
        <v>2434</v>
      </c>
      <c r="B2435" s="173">
        <v>19890830</v>
      </c>
      <c r="C2435">
        <v>81.25</v>
      </c>
      <c r="D2435" s="178" t="str">
        <f t="shared" ref="D2435:D2498" si="76">+CONCATENATE(",(CAST(","'",B2435,"'"," AS DateTime),",(SUBSTITUTE(C2435,",",".")),",0,N'MANTENIMIENTO',CAST('19000101' AS DateTime), N'999999999')")</f>
        <v>,(CAST('19890830' AS DateTime),81.25,0,N'MANTENIMIENTO',CAST('19000101' AS DateTime), N'999999999')</v>
      </c>
    </row>
    <row r="2436" spans="1:4" x14ac:dyDescent="0.25">
      <c r="A2436" s="178">
        <f t="shared" ref="A2436:A2499" si="77">A2435+1</f>
        <v>2435</v>
      </c>
      <c r="B2436" s="173">
        <v>19890831</v>
      </c>
      <c r="C2436">
        <v>81.400000000000006</v>
      </c>
      <c r="D2436" s="178" t="str">
        <f t="shared" si="76"/>
        <v>,(CAST('19890831' AS DateTime),81.4,0,N'MANTENIMIENTO',CAST('19000101' AS DateTime), N'999999999')</v>
      </c>
    </row>
    <row r="2437" spans="1:4" x14ac:dyDescent="0.25">
      <c r="A2437" s="178">
        <f t="shared" si="77"/>
        <v>2436</v>
      </c>
      <c r="B2437" s="173">
        <v>19890901</v>
      </c>
      <c r="C2437">
        <v>81.400000000000006</v>
      </c>
      <c r="D2437" s="178" t="str">
        <f t="shared" si="76"/>
        <v>,(CAST('19890901' AS DateTime),81.4,0,N'MANTENIMIENTO',CAST('19000101' AS DateTime), N'999999999')</v>
      </c>
    </row>
    <row r="2438" spans="1:4" x14ac:dyDescent="0.25">
      <c r="A2438" s="178">
        <f t="shared" si="77"/>
        <v>2437</v>
      </c>
      <c r="B2438" s="173">
        <v>19890902</v>
      </c>
      <c r="C2438">
        <v>81.400000000000006</v>
      </c>
      <c r="D2438" s="178" t="str">
        <f t="shared" si="76"/>
        <v>,(CAST('19890902' AS DateTime),81.4,0,N'MANTENIMIENTO',CAST('19000101' AS DateTime), N'999999999')</v>
      </c>
    </row>
    <row r="2439" spans="1:4" x14ac:dyDescent="0.25">
      <c r="A2439" s="178">
        <f t="shared" si="77"/>
        <v>2438</v>
      </c>
      <c r="B2439" s="173">
        <v>19890903</v>
      </c>
      <c r="C2439">
        <v>81.400000000000006</v>
      </c>
      <c r="D2439" s="178" t="str">
        <f t="shared" si="76"/>
        <v>,(CAST('19890903' AS DateTime),81.4,0,N'MANTENIMIENTO',CAST('19000101' AS DateTime), N'999999999')</v>
      </c>
    </row>
    <row r="2440" spans="1:4" x14ac:dyDescent="0.25">
      <c r="A2440" s="178">
        <f t="shared" si="77"/>
        <v>2439</v>
      </c>
      <c r="B2440" s="173">
        <v>19890904</v>
      </c>
      <c r="C2440">
        <v>81.400000000000006</v>
      </c>
      <c r="D2440" s="178" t="str">
        <f t="shared" si="76"/>
        <v>,(CAST('19890904' AS DateTime),81.4,0,N'MANTENIMIENTO',CAST('19000101' AS DateTime), N'999999999')</v>
      </c>
    </row>
    <row r="2441" spans="1:4" x14ac:dyDescent="0.25">
      <c r="A2441" s="178">
        <f t="shared" si="77"/>
        <v>2440</v>
      </c>
      <c r="B2441" s="173">
        <v>19890905</v>
      </c>
      <c r="C2441">
        <v>81.400000000000006</v>
      </c>
      <c r="D2441" s="178" t="str">
        <f t="shared" si="76"/>
        <v>,(CAST('19890905' AS DateTime),81.4,0,N'MANTENIMIENTO',CAST('19000101' AS DateTime), N'999999999')</v>
      </c>
    </row>
    <row r="2442" spans="1:4" x14ac:dyDescent="0.25">
      <c r="A2442" s="178">
        <f t="shared" si="77"/>
        <v>2441</v>
      </c>
      <c r="B2442" s="173">
        <v>19890906</v>
      </c>
      <c r="C2442">
        <v>81.400000000000006</v>
      </c>
      <c r="D2442" s="178" t="str">
        <f t="shared" si="76"/>
        <v>,(CAST('19890906' AS DateTime),81.4,0,N'MANTENIMIENTO',CAST('19000101' AS DateTime), N'999999999')</v>
      </c>
    </row>
    <row r="2443" spans="1:4" x14ac:dyDescent="0.25">
      <c r="A2443" s="178">
        <f t="shared" si="77"/>
        <v>2442</v>
      </c>
      <c r="B2443" s="173">
        <v>19890907</v>
      </c>
      <c r="C2443">
        <v>81.55</v>
      </c>
      <c r="D2443" s="178" t="str">
        <f t="shared" si="76"/>
        <v>,(CAST('19890907' AS DateTime),81.55,0,N'MANTENIMIENTO',CAST('19000101' AS DateTime), N'999999999')</v>
      </c>
    </row>
    <row r="2444" spans="1:4" x14ac:dyDescent="0.25">
      <c r="A2444" s="178">
        <f t="shared" si="77"/>
        <v>2443</v>
      </c>
      <c r="B2444" s="173">
        <v>19890908</v>
      </c>
      <c r="C2444">
        <v>81.55</v>
      </c>
      <c r="D2444" s="178" t="str">
        <f t="shared" si="76"/>
        <v>,(CAST('19890908' AS DateTime),81.55,0,N'MANTENIMIENTO',CAST('19000101' AS DateTime), N'999999999')</v>
      </c>
    </row>
    <row r="2445" spans="1:4" x14ac:dyDescent="0.25">
      <c r="A2445" s="178">
        <f t="shared" si="77"/>
        <v>2444</v>
      </c>
      <c r="B2445" s="173">
        <v>19890909</v>
      </c>
      <c r="C2445">
        <v>81.55</v>
      </c>
      <c r="D2445" s="178" t="str">
        <f t="shared" si="76"/>
        <v>,(CAST('19890909' AS DateTime),81.55,0,N'MANTENIMIENTO',CAST('19000101' AS DateTime), N'999999999')</v>
      </c>
    </row>
    <row r="2446" spans="1:4" x14ac:dyDescent="0.25">
      <c r="A2446" s="178">
        <f t="shared" si="77"/>
        <v>2445</v>
      </c>
      <c r="B2446" s="173">
        <v>19890910</v>
      </c>
      <c r="C2446">
        <v>81.55</v>
      </c>
      <c r="D2446" s="178" t="str">
        <f t="shared" si="76"/>
        <v>,(CAST('19890910' AS DateTime),81.55,0,N'MANTENIMIENTO',CAST('19000101' AS DateTime), N'999999999')</v>
      </c>
    </row>
    <row r="2447" spans="1:4" x14ac:dyDescent="0.25">
      <c r="A2447" s="178">
        <f t="shared" si="77"/>
        <v>2446</v>
      </c>
      <c r="B2447" s="173">
        <v>19890911</v>
      </c>
      <c r="C2447">
        <v>81.55</v>
      </c>
      <c r="D2447" s="178" t="str">
        <f t="shared" si="76"/>
        <v>,(CAST('19890911' AS DateTime),81.55,0,N'MANTENIMIENTO',CAST('19000101' AS DateTime), N'999999999')</v>
      </c>
    </row>
    <row r="2448" spans="1:4" x14ac:dyDescent="0.25">
      <c r="A2448" s="178">
        <f t="shared" si="77"/>
        <v>2447</v>
      </c>
      <c r="B2448" s="173">
        <v>19890912</v>
      </c>
      <c r="C2448">
        <v>81.55</v>
      </c>
      <c r="D2448" s="178" t="str">
        <f t="shared" si="76"/>
        <v>,(CAST('19890912' AS DateTime),81.55,0,N'MANTENIMIENTO',CAST('19000101' AS DateTime), N'999999999')</v>
      </c>
    </row>
    <row r="2449" spans="1:4" x14ac:dyDescent="0.25">
      <c r="A2449" s="178">
        <f t="shared" si="77"/>
        <v>2448</v>
      </c>
      <c r="B2449" s="173">
        <v>19890913</v>
      </c>
      <c r="C2449">
        <v>81.55</v>
      </c>
      <c r="D2449" s="178" t="str">
        <f t="shared" si="76"/>
        <v>,(CAST('19890913' AS DateTime),81.55,0,N'MANTENIMIENTO',CAST('19000101' AS DateTime), N'999999999')</v>
      </c>
    </row>
    <row r="2450" spans="1:4" x14ac:dyDescent="0.25">
      <c r="A2450" s="178">
        <f t="shared" si="77"/>
        <v>2449</v>
      </c>
      <c r="B2450" s="173">
        <v>19890914</v>
      </c>
      <c r="C2450">
        <v>81.55</v>
      </c>
      <c r="D2450" s="178" t="str">
        <f t="shared" si="76"/>
        <v>,(CAST('19890914' AS DateTime),81.55,0,N'MANTENIMIENTO',CAST('19000101' AS DateTime), N'999999999')</v>
      </c>
    </row>
    <row r="2451" spans="1:4" x14ac:dyDescent="0.25">
      <c r="A2451" s="178">
        <f t="shared" si="77"/>
        <v>2450</v>
      </c>
      <c r="B2451" s="173">
        <v>19890915</v>
      </c>
      <c r="C2451">
        <v>81.55</v>
      </c>
      <c r="D2451" s="178" t="str">
        <f t="shared" si="76"/>
        <v>,(CAST('19890915' AS DateTime),81.55,0,N'MANTENIMIENTO',CAST('19000101' AS DateTime), N'999999999')</v>
      </c>
    </row>
    <row r="2452" spans="1:4" x14ac:dyDescent="0.25">
      <c r="A2452" s="178">
        <f t="shared" si="77"/>
        <v>2451</v>
      </c>
      <c r="B2452" s="173">
        <v>19890916</v>
      </c>
      <c r="C2452">
        <v>81.55</v>
      </c>
      <c r="D2452" s="178" t="str">
        <f t="shared" si="76"/>
        <v>,(CAST('19890916' AS DateTime),81.55,0,N'MANTENIMIENTO',CAST('19000101' AS DateTime), N'999999999')</v>
      </c>
    </row>
    <row r="2453" spans="1:4" x14ac:dyDescent="0.25">
      <c r="A2453" s="178">
        <f t="shared" si="77"/>
        <v>2452</v>
      </c>
      <c r="B2453" s="173">
        <v>19890917</v>
      </c>
      <c r="C2453">
        <v>81.55</v>
      </c>
      <c r="D2453" s="178" t="str">
        <f t="shared" si="76"/>
        <v>,(CAST('19890917' AS DateTime),81.55,0,N'MANTENIMIENTO',CAST('19000101' AS DateTime), N'999999999')</v>
      </c>
    </row>
    <row r="2454" spans="1:4" x14ac:dyDescent="0.25">
      <c r="A2454" s="178">
        <f t="shared" si="77"/>
        <v>2453</v>
      </c>
      <c r="B2454" s="173">
        <v>19890918</v>
      </c>
      <c r="C2454">
        <v>81.55</v>
      </c>
      <c r="D2454" s="178" t="str">
        <f t="shared" si="76"/>
        <v>,(CAST('19890918' AS DateTime),81.55,0,N'MANTENIMIENTO',CAST('19000101' AS DateTime), N'999999999')</v>
      </c>
    </row>
    <row r="2455" spans="1:4" x14ac:dyDescent="0.25">
      <c r="A2455" s="178">
        <f t="shared" si="77"/>
        <v>2454</v>
      </c>
      <c r="B2455" s="173">
        <v>19890919</v>
      </c>
      <c r="C2455">
        <v>81.7</v>
      </c>
      <c r="D2455" s="178" t="str">
        <f t="shared" si="76"/>
        <v>,(CAST('19890919' AS DateTime),81.7,0,N'MANTENIMIENTO',CAST('19000101' AS DateTime), N'999999999')</v>
      </c>
    </row>
    <row r="2456" spans="1:4" x14ac:dyDescent="0.25">
      <c r="A2456" s="178">
        <f t="shared" si="77"/>
        <v>2455</v>
      </c>
      <c r="B2456" s="173">
        <v>19890920</v>
      </c>
      <c r="C2456">
        <v>81.7</v>
      </c>
      <c r="D2456" s="178" t="str">
        <f t="shared" si="76"/>
        <v>,(CAST('19890920' AS DateTime),81.7,0,N'MANTENIMIENTO',CAST('19000101' AS DateTime), N'999999999')</v>
      </c>
    </row>
    <row r="2457" spans="1:4" x14ac:dyDescent="0.25">
      <c r="A2457" s="178">
        <f t="shared" si="77"/>
        <v>2456</v>
      </c>
      <c r="B2457" s="173">
        <v>19890921</v>
      </c>
      <c r="C2457">
        <v>81.7</v>
      </c>
      <c r="D2457" s="178" t="str">
        <f t="shared" si="76"/>
        <v>,(CAST('19890921' AS DateTime),81.7,0,N'MANTENIMIENTO',CAST('19000101' AS DateTime), N'999999999')</v>
      </c>
    </row>
    <row r="2458" spans="1:4" x14ac:dyDescent="0.25">
      <c r="A2458" s="178">
        <f t="shared" si="77"/>
        <v>2457</v>
      </c>
      <c r="B2458" s="173">
        <v>19890922</v>
      </c>
      <c r="C2458">
        <v>81.7</v>
      </c>
      <c r="D2458" s="178" t="str">
        <f t="shared" si="76"/>
        <v>,(CAST('19890922' AS DateTime),81.7,0,N'MANTENIMIENTO',CAST('19000101' AS DateTime), N'999999999')</v>
      </c>
    </row>
    <row r="2459" spans="1:4" x14ac:dyDescent="0.25">
      <c r="A2459" s="178">
        <f t="shared" si="77"/>
        <v>2458</v>
      </c>
      <c r="B2459" s="173">
        <v>19890923</v>
      </c>
      <c r="C2459">
        <v>81.7</v>
      </c>
      <c r="D2459" s="178" t="str">
        <f t="shared" si="76"/>
        <v>,(CAST('19890923' AS DateTime),81.7,0,N'MANTENIMIENTO',CAST('19000101' AS DateTime), N'999999999')</v>
      </c>
    </row>
    <row r="2460" spans="1:4" x14ac:dyDescent="0.25">
      <c r="A2460" s="178">
        <f t="shared" si="77"/>
        <v>2459</v>
      </c>
      <c r="B2460" s="173">
        <v>19890924</v>
      </c>
      <c r="C2460">
        <v>81.7</v>
      </c>
      <c r="D2460" s="178" t="str">
        <f t="shared" si="76"/>
        <v>,(CAST('19890924' AS DateTime),81.7,0,N'MANTENIMIENTO',CAST('19000101' AS DateTime), N'999999999')</v>
      </c>
    </row>
    <row r="2461" spans="1:4" x14ac:dyDescent="0.25">
      <c r="A2461" s="178">
        <f t="shared" si="77"/>
        <v>2460</v>
      </c>
      <c r="B2461" s="173">
        <v>19890925</v>
      </c>
      <c r="C2461">
        <v>81.7</v>
      </c>
      <c r="D2461" s="178" t="str">
        <f t="shared" si="76"/>
        <v>,(CAST('19890925' AS DateTime),81.7,0,N'MANTENIMIENTO',CAST('19000101' AS DateTime), N'999999999')</v>
      </c>
    </row>
    <row r="2462" spans="1:4" x14ac:dyDescent="0.25">
      <c r="A2462" s="178">
        <f t="shared" si="77"/>
        <v>2461</v>
      </c>
      <c r="B2462" s="173">
        <v>19890926</v>
      </c>
      <c r="C2462">
        <v>81.7</v>
      </c>
      <c r="D2462" s="178" t="str">
        <f t="shared" si="76"/>
        <v>,(CAST('19890926' AS DateTime),81.7,0,N'MANTENIMIENTO',CAST('19000101' AS DateTime), N'999999999')</v>
      </c>
    </row>
    <row r="2463" spans="1:4" x14ac:dyDescent="0.25">
      <c r="A2463" s="178">
        <f t="shared" si="77"/>
        <v>2462</v>
      </c>
      <c r="B2463" s="173">
        <v>19890927</v>
      </c>
      <c r="C2463">
        <v>81.7</v>
      </c>
      <c r="D2463" s="178" t="str">
        <f t="shared" si="76"/>
        <v>,(CAST('19890927' AS DateTime),81.7,0,N'MANTENIMIENTO',CAST('19000101' AS DateTime), N'999999999')</v>
      </c>
    </row>
    <row r="2464" spans="1:4" x14ac:dyDescent="0.25">
      <c r="A2464" s="178">
        <f t="shared" si="77"/>
        <v>2463</v>
      </c>
      <c r="B2464" s="173">
        <v>19890928</v>
      </c>
      <c r="C2464">
        <v>81.849999999999994</v>
      </c>
      <c r="D2464" s="178" t="str">
        <f t="shared" si="76"/>
        <v>,(CAST('19890928' AS DateTime),81.85,0,N'MANTENIMIENTO',CAST('19000101' AS DateTime), N'999999999')</v>
      </c>
    </row>
    <row r="2465" spans="1:4" x14ac:dyDescent="0.25">
      <c r="A2465" s="178">
        <f t="shared" si="77"/>
        <v>2464</v>
      </c>
      <c r="B2465" s="173">
        <v>19890929</v>
      </c>
      <c r="C2465">
        <v>81.849999999999994</v>
      </c>
      <c r="D2465" s="178" t="str">
        <f t="shared" si="76"/>
        <v>,(CAST('19890929' AS DateTime),81.85,0,N'MANTENIMIENTO',CAST('19000101' AS DateTime), N'999999999')</v>
      </c>
    </row>
    <row r="2466" spans="1:4" x14ac:dyDescent="0.25">
      <c r="A2466" s="178">
        <f t="shared" si="77"/>
        <v>2465</v>
      </c>
      <c r="B2466" s="173">
        <v>19890930</v>
      </c>
      <c r="C2466">
        <v>81.849999999999994</v>
      </c>
      <c r="D2466" s="178" t="str">
        <f t="shared" si="76"/>
        <v>,(CAST('19890930' AS DateTime),81.85,0,N'MANTENIMIENTO',CAST('19000101' AS DateTime), N'999999999')</v>
      </c>
    </row>
    <row r="2467" spans="1:4" x14ac:dyDescent="0.25">
      <c r="A2467" s="178">
        <f t="shared" si="77"/>
        <v>2466</v>
      </c>
      <c r="B2467" s="173">
        <v>19891001</v>
      </c>
      <c r="C2467">
        <v>81.849999999999994</v>
      </c>
      <c r="D2467" s="178" t="str">
        <f t="shared" si="76"/>
        <v>,(CAST('19891001' AS DateTime),81.85,0,N'MANTENIMIENTO',CAST('19000101' AS DateTime), N'999999999')</v>
      </c>
    </row>
    <row r="2468" spans="1:4" x14ac:dyDescent="0.25">
      <c r="A2468" s="178">
        <f t="shared" si="77"/>
        <v>2467</v>
      </c>
      <c r="B2468" s="173">
        <v>19891002</v>
      </c>
      <c r="C2468">
        <v>81.849999999999994</v>
      </c>
      <c r="D2468" s="178" t="str">
        <f t="shared" si="76"/>
        <v>,(CAST('19891002' AS DateTime),81.85,0,N'MANTENIMIENTO',CAST('19000101' AS DateTime), N'999999999')</v>
      </c>
    </row>
    <row r="2469" spans="1:4" x14ac:dyDescent="0.25">
      <c r="A2469" s="178">
        <f t="shared" si="77"/>
        <v>2468</v>
      </c>
      <c r="B2469" s="173">
        <v>19891003</v>
      </c>
      <c r="C2469">
        <v>81.849999999999994</v>
      </c>
      <c r="D2469" s="178" t="str">
        <f t="shared" si="76"/>
        <v>,(CAST('19891003' AS DateTime),81.85,0,N'MANTENIMIENTO',CAST('19000101' AS DateTime), N'999999999')</v>
      </c>
    </row>
    <row r="2470" spans="1:4" x14ac:dyDescent="0.25">
      <c r="A2470" s="178">
        <f t="shared" si="77"/>
        <v>2469</v>
      </c>
      <c r="B2470" s="173">
        <v>19891004</v>
      </c>
      <c r="C2470">
        <v>81.849999999999994</v>
      </c>
      <c r="D2470" s="178" t="str">
        <f t="shared" si="76"/>
        <v>,(CAST('19891004' AS DateTime),81.85,0,N'MANTENIMIENTO',CAST('19000101' AS DateTime), N'999999999')</v>
      </c>
    </row>
    <row r="2471" spans="1:4" x14ac:dyDescent="0.25">
      <c r="A2471" s="178">
        <f t="shared" si="77"/>
        <v>2470</v>
      </c>
      <c r="B2471" s="173">
        <v>19891005</v>
      </c>
      <c r="C2471">
        <v>82.35</v>
      </c>
      <c r="D2471" s="178" t="str">
        <f t="shared" si="76"/>
        <v>,(CAST('19891005' AS DateTime),82.35,0,N'MANTENIMIENTO',CAST('19000101' AS DateTime), N'999999999')</v>
      </c>
    </row>
    <row r="2472" spans="1:4" x14ac:dyDescent="0.25">
      <c r="A2472" s="178">
        <f t="shared" si="77"/>
        <v>2471</v>
      </c>
      <c r="B2472" s="173">
        <v>19891006</v>
      </c>
      <c r="C2472">
        <v>82.35</v>
      </c>
      <c r="D2472" s="178" t="str">
        <f t="shared" si="76"/>
        <v>,(CAST('19891006' AS DateTime),82.35,0,N'MANTENIMIENTO',CAST('19000101' AS DateTime), N'999999999')</v>
      </c>
    </row>
    <row r="2473" spans="1:4" x14ac:dyDescent="0.25">
      <c r="A2473" s="178">
        <f t="shared" si="77"/>
        <v>2472</v>
      </c>
      <c r="B2473" s="173">
        <v>19891007</v>
      </c>
      <c r="C2473">
        <v>82.35</v>
      </c>
      <c r="D2473" s="178" t="str">
        <f t="shared" si="76"/>
        <v>,(CAST('19891007' AS DateTime),82.35,0,N'MANTENIMIENTO',CAST('19000101' AS DateTime), N'999999999')</v>
      </c>
    </row>
    <row r="2474" spans="1:4" x14ac:dyDescent="0.25">
      <c r="A2474" s="178">
        <f t="shared" si="77"/>
        <v>2473</v>
      </c>
      <c r="B2474" s="173">
        <v>19891008</v>
      </c>
      <c r="C2474">
        <v>82.35</v>
      </c>
      <c r="D2474" s="178" t="str">
        <f t="shared" si="76"/>
        <v>,(CAST('19891008' AS DateTime),82.35,0,N'MANTENIMIENTO',CAST('19000101' AS DateTime), N'999999999')</v>
      </c>
    </row>
    <row r="2475" spans="1:4" x14ac:dyDescent="0.25">
      <c r="A2475" s="178">
        <f t="shared" si="77"/>
        <v>2474</v>
      </c>
      <c r="B2475" s="173">
        <v>19891009</v>
      </c>
      <c r="C2475">
        <v>82.35</v>
      </c>
      <c r="D2475" s="178" t="str">
        <f t="shared" si="76"/>
        <v>,(CAST('19891009' AS DateTime),82.35,0,N'MANTENIMIENTO',CAST('19000101' AS DateTime), N'999999999')</v>
      </c>
    </row>
    <row r="2476" spans="1:4" x14ac:dyDescent="0.25">
      <c r="A2476" s="178">
        <f t="shared" si="77"/>
        <v>2475</v>
      </c>
      <c r="B2476" s="173">
        <v>19891010</v>
      </c>
      <c r="C2476">
        <v>82.35</v>
      </c>
      <c r="D2476" s="178" t="str">
        <f t="shared" si="76"/>
        <v>,(CAST('19891010' AS DateTime),82.35,0,N'MANTENIMIENTO',CAST('19000101' AS DateTime), N'999999999')</v>
      </c>
    </row>
    <row r="2477" spans="1:4" x14ac:dyDescent="0.25">
      <c r="A2477" s="178">
        <f t="shared" si="77"/>
        <v>2476</v>
      </c>
      <c r="B2477" s="173">
        <v>19891011</v>
      </c>
      <c r="C2477">
        <v>82.35</v>
      </c>
      <c r="D2477" s="178" t="str">
        <f t="shared" si="76"/>
        <v>,(CAST('19891011' AS DateTime),82.35,0,N'MANTENIMIENTO',CAST('19000101' AS DateTime), N'999999999')</v>
      </c>
    </row>
    <row r="2478" spans="1:4" x14ac:dyDescent="0.25">
      <c r="A2478" s="178">
        <f t="shared" si="77"/>
        <v>2477</v>
      </c>
      <c r="B2478" s="173">
        <v>19891012</v>
      </c>
      <c r="C2478">
        <v>82.5</v>
      </c>
      <c r="D2478" s="178" t="str">
        <f t="shared" si="76"/>
        <v>,(CAST('19891012' AS DateTime),82.5,0,N'MANTENIMIENTO',CAST('19000101' AS DateTime), N'999999999')</v>
      </c>
    </row>
    <row r="2479" spans="1:4" x14ac:dyDescent="0.25">
      <c r="A2479" s="178">
        <f t="shared" si="77"/>
        <v>2478</v>
      </c>
      <c r="B2479" s="173">
        <v>19891013</v>
      </c>
      <c r="C2479">
        <v>82.5</v>
      </c>
      <c r="D2479" s="178" t="str">
        <f t="shared" si="76"/>
        <v>,(CAST('19891013' AS DateTime),82.5,0,N'MANTENIMIENTO',CAST('19000101' AS DateTime), N'999999999')</v>
      </c>
    </row>
    <row r="2480" spans="1:4" x14ac:dyDescent="0.25">
      <c r="A2480" s="178">
        <f t="shared" si="77"/>
        <v>2479</v>
      </c>
      <c r="B2480" s="173">
        <v>19891014</v>
      </c>
      <c r="C2480">
        <v>82.5</v>
      </c>
      <c r="D2480" s="178" t="str">
        <f t="shared" si="76"/>
        <v>,(CAST('19891014' AS DateTime),82.5,0,N'MANTENIMIENTO',CAST('19000101' AS DateTime), N'999999999')</v>
      </c>
    </row>
    <row r="2481" spans="1:4" x14ac:dyDescent="0.25">
      <c r="A2481" s="178">
        <f t="shared" si="77"/>
        <v>2480</v>
      </c>
      <c r="B2481" s="173">
        <v>19891015</v>
      </c>
      <c r="C2481">
        <v>82.5</v>
      </c>
      <c r="D2481" s="178" t="str">
        <f t="shared" si="76"/>
        <v>,(CAST('19891015' AS DateTime),82.5,0,N'MANTENIMIENTO',CAST('19000101' AS DateTime), N'999999999')</v>
      </c>
    </row>
    <row r="2482" spans="1:4" x14ac:dyDescent="0.25">
      <c r="A2482" s="178">
        <f t="shared" si="77"/>
        <v>2481</v>
      </c>
      <c r="B2482" s="173">
        <v>19891016</v>
      </c>
      <c r="C2482">
        <v>82.5</v>
      </c>
      <c r="D2482" s="178" t="str">
        <f t="shared" si="76"/>
        <v>,(CAST('19891016' AS DateTime),82.5,0,N'MANTENIMIENTO',CAST('19000101' AS DateTime), N'999999999')</v>
      </c>
    </row>
    <row r="2483" spans="1:4" x14ac:dyDescent="0.25">
      <c r="A2483" s="178">
        <f t="shared" si="77"/>
        <v>2482</v>
      </c>
      <c r="B2483" s="173">
        <v>19891017</v>
      </c>
      <c r="C2483">
        <v>82.5</v>
      </c>
      <c r="D2483" s="178" t="str">
        <f t="shared" si="76"/>
        <v>,(CAST('19891017' AS DateTime),82.5,0,N'MANTENIMIENTO',CAST('19000101' AS DateTime), N'999999999')</v>
      </c>
    </row>
    <row r="2484" spans="1:4" x14ac:dyDescent="0.25">
      <c r="A2484" s="178">
        <f t="shared" si="77"/>
        <v>2483</v>
      </c>
      <c r="B2484" s="173">
        <v>19891018</v>
      </c>
      <c r="C2484">
        <v>82.5</v>
      </c>
      <c r="D2484" s="178" t="str">
        <f t="shared" si="76"/>
        <v>,(CAST('19891018' AS DateTime),82.5,0,N'MANTENIMIENTO',CAST('19000101' AS DateTime), N'999999999')</v>
      </c>
    </row>
    <row r="2485" spans="1:4" x14ac:dyDescent="0.25">
      <c r="A2485" s="178">
        <f t="shared" si="77"/>
        <v>2484</v>
      </c>
      <c r="B2485" s="173">
        <v>19891019</v>
      </c>
      <c r="C2485">
        <v>82.65</v>
      </c>
      <c r="D2485" s="178" t="str">
        <f t="shared" si="76"/>
        <v>,(CAST('19891019' AS DateTime),82.65,0,N'MANTENIMIENTO',CAST('19000101' AS DateTime), N'999999999')</v>
      </c>
    </row>
    <row r="2486" spans="1:4" x14ac:dyDescent="0.25">
      <c r="A2486" s="178">
        <f t="shared" si="77"/>
        <v>2485</v>
      </c>
      <c r="B2486" s="173">
        <v>19891020</v>
      </c>
      <c r="C2486">
        <v>82.65</v>
      </c>
      <c r="D2486" s="178" t="str">
        <f t="shared" si="76"/>
        <v>,(CAST('19891020' AS DateTime),82.65,0,N'MANTENIMIENTO',CAST('19000101' AS DateTime), N'999999999')</v>
      </c>
    </row>
    <row r="2487" spans="1:4" x14ac:dyDescent="0.25">
      <c r="A2487" s="178">
        <f t="shared" si="77"/>
        <v>2486</v>
      </c>
      <c r="B2487" s="173">
        <v>19891021</v>
      </c>
      <c r="C2487">
        <v>82.65</v>
      </c>
      <c r="D2487" s="178" t="str">
        <f t="shared" si="76"/>
        <v>,(CAST('19891021' AS DateTime),82.65,0,N'MANTENIMIENTO',CAST('19000101' AS DateTime), N'999999999')</v>
      </c>
    </row>
    <row r="2488" spans="1:4" x14ac:dyDescent="0.25">
      <c r="A2488" s="178">
        <f t="shared" si="77"/>
        <v>2487</v>
      </c>
      <c r="B2488" s="173">
        <v>19891022</v>
      </c>
      <c r="C2488">
        <v>82.65</v>
      </c>
      <c r="D2488" s="178" t="str">
        <f t="shared" si="76"/>
        <v>,(CAST('19891022' AS DateTime),82.65,0,N'MANTENIMIENTO',CAST('19000101' AS DateTime), N'999999999')</v>
      </c>
    </row>
    <row r="2489" spans="1:4" x14ac:dyDescent="0.25">
      <c r="A2489" s="178">
        <f t="shared" si="77"/>
        <v>2488</v>
      </c>
      <c r="B2489" s="173">
        <v>19891023</v>
      </c>
      <c r="C2489">
        <v>82.65</v>
      </c>
      <c r="D2489" s="178" t="str">
        <f t="shared" si="76"/>
        <v>,(CAST('19891023' AS DateTime),82.65,0,N'MANTENIMIENTO',CAST('19000101' AS DateTime), N'999999999')</v>
      </c>
    </row>
    <row r="2490" spans="1:4" x14ac:dyDescent="0.25">
      <c r="A2490" s="178">
        <f t="shared" si="77"/>
        <v>2489</v>
      </c>
      <c r="B2490" s="173">
        <v>19891024</v>
      </c>
      <c r="C2490">
        <v>82.65</v>
      </c>
      <c r="D2490" s="178" t="str">
        <f t="shared" si="76"/>
        <v>,(CAST('19891024' AS DateTime),82.65,0,N'MANTENIMIENTO',CAST('19000101' AS DateTime), N'999999999')</v>
      </c>
    </row>
    <row r="2491" spans="1:4" x14ac:dyDescent="0.25">
      <c r="A2491" s="178">
        <f t="shared" si="77"/>
        <v>2490</v>
      </c>
      <c r="B2491" s="173">
        <v>19891025</v>
      </c>
      <c r="C2491">
        <v>82.65</v>
      </c>
      <c r="D2491" s="178" t="str">
        <f t="shared" si="76"/>
        <v>,(CAST('19891025' AS DateTime),82.65,0,N'MANTENIMIENTO',CAST('19000101' AS DateTime), N'999999999')</v>
      </c>
    </row>
    <row r="2492" spans="1:4" x14ac:dyDescent="0.25">
      <c r="A2492" s="178">
        <f t="shared" si="77"/>
        <v>2491</v>
      </c>
      <c r="B2492" s="173">
        <v>19891026</v>
      </c>
      <c r="C2492">
        <v>82.65</v>
      </c>
      <c r="D2492" s="178" t="str">
        <f t="shared" si="76"/>
        <v>,(CAST('19891026' AS DateTime),82.65,0,N'MANTENIMIENTO',CAST('19000101' AS DateTime), N'999999999')</v>
      </c>
    </row>
    <row r="2493" spans="1:4" x14ac:dyDescent="0.25">
      <c r="A2493" s="178">
        <f t="shared" si="77"/>
        <v>2492</v>
      </c>
      <c r="B2493" s="173">
        <v>19891027</v>
      </c>
      <c r="C2493">
        <v>82.65</v>
      </c>
      <c r="D2493" s="178" t="str">
        <f t="shared" si="76"/>
        <v>,(CAST('19891027' AS DateTime),82.65,0,N'MANTENIMIENTO',CAST('19000101' AS DateTime), N'999999999')</v>
      </c>
    </row>
    <row r="2494" spans="1:4" x14ac:dyDescent="0.25">
      <c r="A2494" s="178">
        <f t="shared" si="77"/>
        <v>2493</v>
      </c>
      <c r="B2494" s="173">
        <v>19891028</v>
      </c>
      <c r="C2494">
        <v>82.65</v>
      </c>
      <c r="D2494" s="178" t="str">
        <f t="shared" si="76"/>
        <v>,(CAST('19891028' AS DateTime),82.65,0,N'MANTENIMIENTO',CAST('19000101' AS DateTime), N'999999999')</v>
      </c>
    </row>
    <row r="2495" spans="1:4" x14ac:dyDescent="0.25">
      <c r="A2495" s="178">
        <f t="shared" si="77"/>
        <v>2494</v>
      </c>
      <c r="B2495" s="173">
        <v>19891029</v>
      </c>
      <c r="C2495">
        <v>82.65</v>
      </c>
      <c r="D2495" s="178" t="str">
        <f t="shared" si="76"/>
        <v>,(CAST('19891029' AS DateTime),82.65,0,N'MANTENIMIENTO',CAST('19000101' AS DateTime), N'999999999')</v>
      </c>
    </row>
    <row r="2496" spans="1:4" x14ac:dyDescent="0.25">
      <c r="A2496" s="178">
        <f t="shared" si="77"/>
        <v>2495</v>
      </c>
      <c r="B2496" s="173">
        <v>19891030</v>
      </c>
      <c r="C2496">
        <v>82.65</v>
      </c>
      <c r="D2496" s="178" t="str">
        <f t="shared" si="76"/>
        <v>,(CAST('19891030' AS DateTime),82.65,0,N'MANTENIMIENTO',CAST('19000101' AS DateTime), N'999999999')</v>
      </c>
    </row>
    <row r="2497" spans="1:4" x14ac:dyDescent="0.25">
      <c r="A2497" s="178">
        <f t="shared" si="77"/>
        <v>2496</v>
      </c>
      <c r="B2497" s="173">
        <v>19891031</v>
      </c>
      <c r="C2497">
        <v>82.65</v>
      </c>
      <c r="D2497" s="178" t="str">
        <f t="shared" si="76"/>
        <v>,(CAST('19891031' AS DateTime),82.65,0,N'MANTENIMIENTO',CAST('19000101' AS DateTime), N'999999999')</v>
      </c>
    </row>
    <row r="2498" spans="1:4" x14ac:dyDescent="0.25">
      <c r="A2498" s="178">
        <f t="shared" si="77"/>
        <v>2497</v>
      </c>
      <c r="B2498" s="173">
        <v>19891101</v>
      </c>
      <c r="C2498">
        <v>82.8</v>
      </c>
      <c r="D2498" s="178" t="str">
        <f t="shared" si="76"/>
        <v>,(CAST('19891101' AS DateTime),82.8,0,N'MANTENIMIENTO',CAST('19000101' AS DateTime), N'999999999')</v>
      </c>
    </row>
    <row r="2499" spans="1:4" x14ac:dyDescent="0.25">
      <c r="A2499" s="178">
        <f t="shared" si="77"/>
        <v>2498</v>
      </c>
      <c r="B2499" s="173">
        <v>19891102</v>
      </c>
      <c r="C2499">
        <v>82.8</v>
      </c>
      <c r="D2499" s="178" t="str">
        <f t="shared" ref="D2499:D2562" si="78">+CONCATENATE(",(CAST(","'",B2499,"'"," AS DateTime),",(SUBSTITUTE(C2499,",",".")),",0,N'MANTENIMIENTO',CAST('19000101' AS DateTime), N'999999999')")</f>
        <v>,(CAST('19891102' AS DateTime),82.8,0,N'MANTENIMIENTO',CAST('19000101' AS DateTime), N'999999999')</v>
      </c>
    </row>
    <row r="2500" spans="1:4" x14ac:dyDescent="0.25">
      <c r="A2500" s="178">
        <f t="shared" ref="A2500:A2563" si="79">A2499+1</f>
        <v>2499</v>
      </c>
      <c r="B2500" s="173">
        <v>19891103</v>
      </c>
      <c r="C2500">
        <v>82.8</v>
      </c>
      <c r="D2500" s="178" t="str">
        <f t="shared" si="78"/>
        <v>,(CAST('19891103' AS DateTime),82.8,0,N'MANTENIMIENTO',CAST('19000101' AS DateTime), N'999999999')</v>
      </c>
    </row>
    <row r="2501" spans="1:4" x14ac:dyDescent="0.25">
      <c r="A2501" s="178">
        <f t="shared" si="79"/>
        <v>2500</v>
      </c>
      <c r="B2501" s="173">
        <v>19891104</v>
      </c>
      <c r="C2501">
        <v>82.8</v>
      </c>
      <c r="D2501" s="178" t="str">
        <f t="shared" si="78"/>
        <v>,(CAST('19891104' AS DateTime),82.8,0,N'MANTENIMIENTO',CAST('19000101' AS DateTime), N'999999999')</v>
      </c>
    </row>
    <row r="2502" spans="1:4" x14ac:dyDescent="0.25">
      <c r="A2502" s="178">
        <f t="shared" si="79"/>
        <v>2501</v>
      </c>
      <c r="B2502" s="173">
        <v>19891105</v>
      </c>
      <c r="C2502">
        <v>82.8</v>
      </c>
      <c r="D2502" s="178" t="str">
        <f t="shared" si="78"/>
        <v>,(CAST('19891105' AS DateTime),82.8,0,N'MANTENIMIENTO',CAST('19000101' AS DateTime), N'999999999')</v>
      </c>
    </row>
    <row r="2503" spans="1:4" x14ac:dyDescent="0.25">
      <c r="A2503" s="178">
        <f t="shared" si="79"/>
        <v>2502</v>
      </c>
      <c r="B2503" s="173">
        <v>19891106</v>
      </c>
      <c r="C2503">
        <v>82.8</v>
      </c>
      <c r="D2503" s="178" t="str">
        <f t="shared" si="78"/>
        <v>,(CAST('19891106' AS DateTime),82.8,0,N'MANTENIMIENTO',CAST('19000101' AS DateTime), N'999999999')</v>
      </c>
    </row>
    <row r="2504" spans="1:4" x14ac:dyDescent="0.25">
      <c r="A2504" s="178">
        <f t="shared" si="79"/>
        <v>2503</v>
      </c>
      <c r="B2504" s="173">
        <v>19891107</v>
      </c>
      <c r="C2504">
        <v>82.8</v>
      </c>
      <c r="D2504" s="178" t="str">
        <f t="shared" si="78"/>
        <v>,(CAST('19891107' AS DateTime),82.8,0,N'MANTENIMIENTO',CAST('19000101' AS DateTime), N'999999999')</v>
      </c>
    </row>
    <row r="2505" spans="1:4" x14ac:dyDescent="0.25">
      <c r="A2505" s="178">
        <f t="shared" si="79"/>
        <v>2504</v>
      </c>
      <c r="B2505" s="173">
        <v>19891108</v>
      </c>
      <c r="C2505">
        <v>82.8</v>
      </c>
      <c r="D2505" s="178" t="str">
        <f t="shared" si="78"/>
        <v>,(CAST('19891108' AS DateTime),82.8,0,N'MANTENIMIENTO',CAST('19000101' AS DateTime), N'999999999')</v>
      </c>
    </row>
    <row r="2506" spans="1:4" x14ac:dyDescent="0.25">
      <c r="A2506" s="178">
        <f t="shared" si="79"/>
        <v>2505</v>
      </c>
      <c r="B2506" s="173">
        <v>19891109</v>
      </c>
      <c r="C2506">
        <v>82.95</v>
      </c>
      <c r="D2506" s="178" t="str">
        <f t="shared" si="78"/>
        <v>,(CAST('19891109' AS DateTime),82.95,0,N'MANTENIMIENTO',CAST('19000101' AS DateTime), N'999999999')</v>
      </c>
    </row>
    <row r="2507" spans="1:4" x14ac:dyDescent="0.25">
      <c r="A2507" s="178">
        <f t="shared" si="79"/>
        <v>2506</v>
      </c>
      <c r="B2507" s="173">
        <v>19891110</v>
      </c>
      <c r="C2507">
        <v>82.95</v>
      </c>
      <c r="D2507" s="178" t="str">
        <f t="shared" si="78"/>
        <v>,(CAST('19891110' AS DateTime),82.95,0,N'MANTENIMIENTO',CAST('19000101' AS DateTime), N'999999999')</v>
      </c>
    </row>
    <row r="2508" spans="1:4" x14ac:dyDescent="0.25">
      <c r="A2508" s="178">
        <f t="shared" si="79"/>
        <v>2507</v>
      </c>
      <c r="B2508" s="173">
        <v>19891111</v>
      </c>
      <c r="C2508">
        <v>82.95</v>
      </c>
      <c r="D2508" s="178" t="str">
        <f t="shared" si="78"/>
        <v>,(CAST('19891111' AS DateTime),82.95,0,N'MANTENIMIENTO',CAST('19000101' AS DateTime), N'999999999')</v>
      </c>
    </row>
    <row r="2509" spans="1:4" x14ac:dyDescent="0.25">
      <c r="A2509" s="178">
        <f t="shared" si="79"/>
        <v>2508</v>
      </c>
      <c r="B2509" s="173">
        <v>19891112</v>
      </c>
      <c r="C2509">
        <v>82.95</v>
      </c>
      <c r="D2509" s="178" t="str">
        <f t="shared" si="78"/>
        <v>,(CAST('19891112' AS DateTime),82.95,0,N'MANTENIMIENTO',CAST('19000101' AS DateTime), N'999999999')</v>
      </c>
    </row>
    <row r="2510" spans="1:4" x14ac:dyDescent="0.25">
      <c r="A2510" s="178">
        <f t="shared" si="79"/>
        <v>2509</v>
      </c>
      <c r="B2510" s="173">
        <v>19891113</v>
      </c>
      <c r="C2510">
        <v>82.95</v>
      </c>
      <c r="D2510" s="178" t="str">
        <f t="shared" si="78"/>
        <v>,(CAST('19891113' AS DateTime),82.95,0,N'MANTENIMIENTO',CAST('19000101' AS DateTime), N'999999999')</v>
      </c>
    </row>
    <row r="2511" spans="1:4" x14ac:dyDescent="0.25">
      <c r="A2511" s="178">
        <f t="shared" si="79"/>
        <v>2510</v>
      </c>
      <c r="B2511" s="173">
        <v>19891114</v>
      </c>
      <c r="C2511">
        <v>82.95</v>
      </c>
      <c r="D2511" s="178" t="str">
        <f t="shared" si="78"/>
        <v>,(CAST('19891114' AS DateTime),82.95,0,N'MANTENIMIENTO',CAST('19000101' AS DateTime), N'999999999')</v>
      </c>
    </row>
    <row r="2512" spans="1:4" x14ac:dyDescent="0.25">
      <c r="A2512" s="178">
        <f t="shared" si="79"/>
        <v>2511</v>
      </c>
      <c r="B2512" s="173">
        <v>19891115</v>
      </c>
      <c r="C2512">
        <v>82.95</v>
      </c>
      <c r="D2512" s="178" t="str">
        <f t="shared" si="78"/>
        <v>,(CAST('19891115' AS DateTime),82.95,0,N'MANTENIMIENTO',CAST('19000101' AS DateTime), N'999999999')</v>
      </c>
    </row>
    <row r="2513" spans="1:4" x14ac:dyDescent="0.25">
      <c r="A2513" s="178">
        <f t="shared" si="79"/>
        <v>2512</v>
      </c>
      <c r="B2513" s="173">
        <v>19891116</v>
      </c>
      <c r="C2513">
        <v>82.95</v>
      </c>
      <c r="D2513" s="178" t="str">
        <f t="shared" si="78"/>
        <v>,(CAST('19891116' AS DateTime),82.95,0,N'MANTENIMIENTO',CAST('19000101' AS DateTime), N'999999999')</v>
      </c>
    </row>
    <row r="2514" spans="1:4" x14ac:dyDescent="0.25">
      <c r="A2514" s="178">
        <f t="shared" si="79"/>
        <v>2513</v>
      </c>
      <c r="B2514" s="173">
        <v>19891117</v>
      </c>
      <c r="C2514">
        <v>82.95</v>
      </c>
      <c r="D2514" s="178" t="str">
        <f t="shared" si="78"/>
        <v>,(CAST('19891117' AS DateTime),82.95,0,N'MANTENIMIENTO',CAST('19000101' AS DateTime), N'999999999')</v>
      </c>
    </row>
    <row r="2515" spans="1:4" x14ac:dyDescent="0.25">
      <c r="A2515" s="178">
        <f t="shared" si="79"/>
        <v>2514</v>
      </c>
      <c r="B2515" s="173">
        <v>19891118</v>
      </c>
      <c r="C2515">
        <v>82.95</v>
      </c>
      <c r="D2515" s="178" t="str">
        <f t="shared" si="78"/>
        <v>,(CAST('19891118' AS DateTime),82.95,0,N'MANTENIMIENTO',CAST('19000101' AS DateTime), N'999999999')</v>
      </c>
    </row>
    <row r="2516" spans="1:4" x14ac:dyDescent="0.25">
      <c r="A2516" s="178">
        <f t="shared" si="79"/>
        <v>2515</v>
      </c>
      <c r="B2516" s="173">
        <v>19891119</v>
      </c>
      <c r="C2516">
        <v>82.95</v>
      </c>
      <c r="D2516" s="178" t="str">
        <f t="shared" si="78"/>
        <v>,(CAST('19891119' AS DateTime),82.95,0,N'MANTENIMIENTO',CAST('19000101' AS DateTime), N'999999999')</v>
      </c>
    </row>
    <row r="2517" spans="1:4" x14ac:dyDescent="0.25">
      <c r="A2517" s="178">
        <f t="shared" si="79"/>
        <v>2516</v>
      </c>
      <c r="B2517" s="173">
        <v>19891120</v>
      </c>
      <c r="C2517">
        <v>82.95</v>
      </c>
      <c r="D2517" s="178" t="str">
        <f t="shared" si="78"/>
        <v>,(CAST('19891120' AS DateTime),82.95,0,N'MANTENIMIENTO',CAST('19000101' AS DateTime), N'999999999')</v>
      </c>
    </row>
    <row r="2518" spans="1:4" x14ac:dyDescent="0.25">
      <c r="A2518" s="178">
        <f t="shared" si="79"/>
        <v>2517</v>
      </c>
      <c r="B2518" s="173">
        <v>19891121</v>
      </c>
      <c r="C2518">
        <v>82.95</v>
      </c>
      <c r="D2518" s="178" t="str">
        <f t="shared" si="78"/>
        <v>,(CAST('19891121' AS DateTime),82.95,0,N'MANTENIMIENTO',CAST('19000101' AS DateTime), N'999999999')</v>
      </c>
    </row>
    <row r="2519" spans="1:4" x14ac:dyDescent="0.25">
      <c r="A2519" s="178">
        <f t="shared" si="79"/>
        <v>2518</v>
      </c>
      <c r="B2519" s="173">
        <v>19891122</v>
      </c>
      <c r="C2519">
        <v>82.95</v>
      </c>
      <c r="D2519" s="178" t="str">
        <f t="shared" si="78"/>
        <v>,(CAST('19891122' AS DateTime),82.95,0,N'MANTENIMIENTO',CAST('19000101' AS DateTime), N'999999999')</v>
      </c>
    </row>
    <row r="2520" spans="1:4" x14ac:dyDescent="0.25">
      <c r="A2520" s="178">
        <f t="shared" si="79"/>
        <v>2519</v>
      </c>
      <c r="B2520" s="173">
        <v>19891123</v>
      </c>
      <c r="C2520">
        <v>83.1</v>
      </c>
      <c r="D2520" s="178" t="str">
        <f t="shared" si="78"/>
        <v>,(CAST('19891123' AS DateTime),83.1,0,N'MANTENIMIENTO',CAST('19000101' AS DateTime), N'999999999')</v>
      </c>
    </row>
    <row r="2521" spans="1:4" x14ac:dyDescent="0.25">
      <c r="A2521" s="178">
        <f t="shared" si="79"/>
        <v>2520</v>
      </c>
      <c r="B2521" s="173">
        <v>19891124</v>
      </c>
      <c r="C2521">
        <v>83.1</v>
      </c>
      <c r="D2521" s="178" t="str">
        <f t="shared" si="78"/>
        <v>,(CAST('19891124' AS DateTime),83.1,0,N'MANTENIMIENTO',CAST('19000101' AS DateTime), N'999999999')</v>
      </c>
    </row>
    <row r="2522" spans="1:4" x14ac:dyDescent="0.25">
      <c r="A2522" s="178">
        <f t="shared" si="79"/>
        <v>2521</v>
      </c>
      <c r="B2522" s="173">
        <v>19891125</v>
      </c>
      <c r="C2522">
        <v>83.1</v>
      </c>
      <c r="D2522" s="178" t="str">
        <f t="shared" si="78"/>
        <v>,(CAST('19891125' AS DateTime),83.1,0,N'MANTENIMIENTO',CAST('19000101' AS DateTime), N'999999999')</v>
      </c>
    </row>
    <row r="2523" spans="1:4" x14ac:dyDescent="0.25">
      <c r="A2523" s="178">
        <f t="shared" si="79"/>
        <v>2522</v>
      </c>
      <c r="B2523" s="173">
        <v>19891126</v>
      </c>
      <c r="C2523">
        <v>83.1</v>
      </c>
      <c r="D2523" s="178" t="str">
        <f t="shared" si="78"/>
        <v>,(CAST('19891126' AS DateTime),83.1,0,N'MANTENIMIENTO',CAST('19000101' AS DateTime), N'999999999')</v>
      </c>
    </row>
    <row r="2524" spans="1:4" x14ac:dyDescent="0.25">
      <c r="A2524" s="178">
        <f t="shared" si="79"/>
        <v>2523</v>
      </c>
      <c r="B2524" s="173">
        <v>19891127</v>
      </c>
      <c r="C2524">
        <v>83.1</v>
      </c>
      <c r="D2524" s="178" t="str">
        <f t="shared" si="78"/>
        <v>,(CAST('19891127' AS DateTime),83.1,0,N'MANTENIMIENTO',CAST('19000101' AS DateTime), N'999999999')</v>
      </c>
    </row>
    <row r="2525" spans="1:4" x14ac:dyDescent="0.25">
      <c r="A2525" s="178">
        <f t="shared" si="79"/>
        <v>2524</v>
      </c>
      <c r="B2525" s="173">
        <v>19891128</v>
      </c>
      <c r="C2525">
        <v>83.1</v>
      </c>
      <c r="D2525" s="178" t="str">
        <f t="shared" si="78"/>
        <v>,(CAST('19891128' AS DateTime),83.1,0,N'MANTENIMIENTO',CAST('19000101' AS DateTime), N'999999999')</v>
      </c>
    </row>
    <row r="2526" spans="1:4" x14ac:dyDescent="0.25">
      <c r="A2526" s="178">
        <f t="shared" si="79"/>
        <v>2525</v>
      </c>
      <c r="B2526" s="173">
        <v>19891129</v>
      </c>
      <c r="C2526">
        <v>83.1</v>
      </c>
      <c r="D2526" s="178" t="str">
        <f t="shared" si="78"/>
        <v>,(CAST('19891129' AS DateTime),83.1,0,N'MANTENIMIENTO',CAST('19000101' AS DateTime), N'999999999')</v>
      </c>
    </row>
    <row r="2527" spans="1:4" x14ac:dyDescent="0.25">
      <c r="A2527" s="178">
        <f t="shared" si="79"/>
        <v>2526</v>
      </c>
      <c r="B2527" s="173">
        <v>19891130</v>
      </c>
      <c r="C2527">
        <v>83.25</v>
      </c>
      <c r="D2527" s="178" t="str">
        <f t="shared" si="78"/>
        <v>,(CAST('19891130' AS DateTime),83.25,0,N'MANTENIMIENTO',CAST('19000101' AS DateTime), N'999999999')</v>
      </c>
    </row>
    <row r="2528" spans="1:4" x14ac:dyDescent="0.25">
      <c r="A2528" s="178">
        <f t="shared" si="79"/>
        <v>2527</v>
      </c>
      <c r="B2528" s="173">
        <v>19891201</v>
      </c>
      <c r="C2528">
        <v>83.25</v>
      </c>
      <c r="D2528" s="178" t="str">
        <f t="shared" si="78"/>
        <v>,(CAST('19891201' AS DateTime),83.25,0,N'MANTENIMIENTO',CAST('19000101' AS DateTime), N'999999999')</v>
      </c>
    </row>
    <row r="2529" spans="1:4" x14ac:dyDescent="0.25">
      <c r="A2529" s="178">
        <f t="shared" si="79"/>
        <v>2528</v>
      </c>
      <c r="B2529" s="173">
        <v>19891202</v>
      </c>
      <c r="C2529">
        <v>83.25</v>
      </c>
      <c r="D2529" s="178" t="str">
        <f t="shared" si="78"/>
        <v>,(CAST('19891202' AS DateTime),83.25,0,N'MANTENIMIENTO',CAST('19000101' AS DateTime), N'999999999')</v>
      </c>
    </row>
    <row r="2530" spans="1:4" x14ac:dyDescent="0.25">
      <c r="A2530" s="178">
        <f t="shared" si="79"/>
        <v>2529</v>
      </c>
      <c r="B2530" s="173">
        <v>19891203</v>
      </c>
      <c r="C2530">
        <v>83.25</v>
      </c>
      <c r="D2530" s="178" t="str">
        <f t="shared" si="78"/>
        <v>,(CAST('19891203' AS DateTime),83.25,0,N'MANTENIMIENTO',CAST('19000101' AS DateTime), N'999999999')</v>
      </c>
    </row>
    <row r="2531" spans="1:4" x14ac:dyDescent="0.25">
      <c r="A2531" s="178">
        <f t="shared" si="79"/>
        <v>2530</v>
      </c>
      <c r="B2531" s="173">
        <v>19891204</v>
      </c>
      <c r="C2531">
        <v>83.25</v>
      </c>
      <c r="D2531" s="178" t="str">
        <f t="shared" si="78"/>
        <v>,(CAST('19891204' AS DateTime),83.25,0,N'MANTENIMIENTO',CAST('19000101' AS DateTime), N'999999999')</v>
      </c>
    </row>
    <row r="2532" spans="1:4" x14ac:dyDescent="0.25">
      <c r="A2532" s="178">
        <f t="shared" si="79"/>
        <v>2531</v>
      </c>
      <c r="B2532" s="173">
        <v>19891205</v>
      </c>
      <c r="C2532">
        <v>83.25</v>
      </c>
      <c r="D2532" s="178" t="str">
        <f t="shared" si="78"/>
        <v>,(CAST('19891205' AS DateTime),83.25,0,N'MANTENIMIENTO',CAST('19000101' AS DateTime), N'999999999')</v>
      </c>
    </row>
    <row r="2533" spans="1:4" x14ac:dyDescent="0.25">
      <c r="A2533" s="178">
        <f t="shared" si="79"/>
        <v>2532</v>
      </c>
      <c r="B2533" s="173">
        <v>19891206</v>
      </c>
      <c r="C2533">
        <v>83.25</v>
      </c>
      <c r="D2533" s="178" t="str">
        <f t="shared" si="78"/>
        <v>,(CAST('19891206' AS DateTime),83.25,0,N'MANTENIMIENTO',CAST('19000101' AS DateTime), N'999999999')</v>
      </c>
    </row>
    <row r="2534" spans="1:4" x14ac:dyDescent="0.25">
      <c r="A2534" s="178">
        <f t="shared" si="79"/>
        <v>2533</v>
      </c>
      <c r="B2534" s="173">
        <v>19891207</v>
      </c>
      <c r="C2534">
        <v>83.4</v>
      </c>
      <c r="D2534" s="178" t="str">
        <f t="shared" si="78"/>
        <v>,(CAST('19891207' AS DateTime),83.4,0,N'MANTENIMIENTO',CAST('19000101' AS DateTime), N'999999999')</v>
      </c>
    </row>
    <row r="2535" spans="1:4" x14ac:dyDescent="0.25">
      <c r="A2535" s="178">
        <f t="shared" si="79"/>
        <v>2534</v>
      </c>
      <c r="B2535" s="173">
        <v>19891208</v>
      </c>
      <c r="C2535">
        <v>83.4</v>
      </c>
      <c r="D2535" s="178" t="str">
        <f t="shared" si="78"/>
        <v>,(CAST('19891208' AS DateTime),83.4,0,N'MANTENIMIENTO',CAST('19000101' AS DateTime), N'999999999')</v>
      </c>
    </row>
    <row r="2536" spans="1:4" x14ac:dyDescent="0.25">
      <c r="A2536" s="178">
        <f t="shared" si="79"/>
        <v>2535</v>
      </c>
      <c r="B2536" s="173">
        <v>19891209</v>
      </c>
      <c r="C2536">
        <v>83.4</v>
      </c>
      <c r="D2536" s="178" t="str">
        <f t="shared" si="78"/>
        <v>,(CAST('19891209' AS DateTime),83.4,0,N'MANTENIMIENTO',CAST('19000101' AS DateTime), N'999999999')</v>
      </c>
    </row>
    <row r="2537" spans="1:4" x14ac:dyDescent="0.25">
      <c r="A2537" s="178">
        <f t="shared" si="79"/>
        <v>2536</v>
      </c>
      <c r="B2537" s="173">
        <v>19891210</v>
      </c>
      <c r="C2537">
        <v>83.4</v>
      </c>
      <c r="D2537" s="178" t="str">
        <f t="shared" si="78"/>
        <v>,(CAST('19891210' AS DateTime),83.4,0,N'MANTENIMIENTO',CAST('19000101' AS DateTime), N'999999999')</v>
      </c>
    </row>
    <row r="2538" spans="1:4" x14ac:dyDescent="0.25">
      <c r="A2538" s="178">
        <f t="shared" si="79"/>
        <v>2537</v>
      </c>
      <c r="B2538" s="173">
        <v>19891211</v>
      </c>
      <c r="C2538">
        <v>83.4</v>
      </c>
      <c r="D2538" s="178" t="str">
        <f t="shared" si="78"/>
        <v>,(CAST('19891211' AS DateTime),83.4,0,N'MANTENIMIENTO',CAST('19000101' AS DateTime), N'999999999')</v>
      </c>
    </row>
    <row r="2539" spans="1:4" x14ac:dyDescent="0.25">
      <c r="A2539" s="178">
        <f t="shared" si="79"/>
        <v>2538</v>
      </c>
      <c r="B2539" s="173">
        <v>19891212</v>
      </c>
      <c r="C2539">
        <v>83.4</v>
      </c>
      <c r="D2539" s="178" t="str">
        <f t="shared" si="78"/>
        <v>,(CAST('19891212' AS DateTime),83.4,0,N'MANTENIMIENTO',CAST('19000101' AS DateTime), N'999999999')</v>
      </c>
    </row>
    <row r="2540" spans="1:4" x14ac:dyDescent="0.25">
      <c r="A2540" s="178">
        <f t="shared" si="79"/>
        <v>2539</v>
      </c>
      <c r="B2540" s="173">
        <v>19891213</v>
      </c>
      <c r="C2540">
        <v>83.4</v>
      </c>
      <c r="D2540" s="178" t="str">
        <f t="shared" si="78"/>
        <v>,(CAST('19891213' AS DateTime),83.4,0,N'MANTENIMIENTO',CAST('19000101' AS DateTime), N'999999999')</v>
      </c>
    </row>
    <row r="2541" spans="1:4" x14ac:dyDescent="0.25">
      <c r="A2541" s="178">
        <f t="shared" si="79"/>
        <v>2540</v>
      </c>
      <c r="B2541" s="173">
        <v>19891214</v>
      </c>
      <c r="C2541">
        <v>83.55</v>
      </c>
      <c r="D2541" s="178" t="str">
        <f t="shared" si="78"/>
        <v>,(CAST('19891214' AS DateTime),83.55,0,N'MANTENIMIENTO',CAST('19000101' AS DateTime), N'999999999')</v>
      </c>
    </row>
    <row r="2542" spans="1:4" x14ac:dyDescent="0.25">
      <c r="A2542" s="178">
        <f t="shared" si="79"/>
        <v>2541</v>
      </c>
      <c r="B2542" s="173">
        <v>19891215</v>
      </c>
      <c r="C2542">
        <v>83.55</v>
      </c>
      <c r="D2542" s="178" t="str">
        <f t="shared" si="78"/>
        <v>,(CAST('19891215' AS DateTime),83.55,0,N'MANTENIMIENTO',CAST('19000101' AS DateTime), N'999999999')</v>
      </c>
    </row>
    <row r="2543" spans="1:4" x14ac:dyDescent="0.25">
      <c r="A2543" s="178">
        <f t="shared" si="79"/>
        <v>2542</v>
      </c>
      <c r="B2543" s="173">
        <v>19891216</v>
      </c>
      <c r="C2543">
        <v>83.55</v>
      </c>
      <c r="D2543" s="178" t="str">
        <f t="shared" si="78"/>
        <v>,(CAST('19891216' AS DateTime),83.55,0,N'MANTENIMIENTO',CAST('19000101' AS DateTime), N'999999999')</v>
      </c>
    </row>
    <row r="2544" spans="1:4" x14ac:dyDescent="0.25">
      <c r="A2544" s="178">
        <f t="shared" si="79"/>
        <v>2543</v>
      </c>
      <c r="B2544" s="173">
        <v>19891217</v>
      </c>
      <c r="C2544">
        <v>83.55</v>
      </c>
      <c r="D2544" s="178" t="str">
        <f t="shared" si="78"/>
        <v>,(CAST('19891217' AS DateTime),83.55,0,N'MANTENIMIENTO',CAST('19000101' AS DateTime), N'999999999')</v>
      </c>
    </row>
    <row r="2545" spans="1:4" x14ac:dyDescent="0.25">
      <c r="A2545" s="178">
        <f t="shared" si="79"/>
        <v>2544</v>
      </c>
      <c r="B2545" s="173">
        <v>19891218</v>
      </c>
      <c r="C2545">
        <v>83.55</v>
      </c>
      <c r="D2545" s="178" t="str">
        <f t="shared" si="78"/>
        <v>,(CAST('19891218' AS DateTime),83.55,0,N'MANTENIMIENTO',CAST('19000101' AS DateTime), N'999999999')</v>
      </c>
    </row>
    <row r="2546" spans="1:4" x14ac:dyDescent="0.25">
      <c r="A2546" s="178">
        <f t="shared" si="79"/>
        <v>2545</v>
      </c>
      <c r="B2546" s="173">
        <v>19891219</v>
      </c>
      <c r="C2546">
        <v>83.55</v>
      </c>
      <c r="D2546" s="178" t="str">
        <f t="shared" si="78"/>
        <v>,(CAST('19891219' AS DateTime),83.55,0,N'MANTENIMIENTO',CAST('19000101' AS DateTime), N'999999999')</v>
      </c>
    </row>
    <row r="2547" spans="1:4" x14ac:dyDescent="0.25">
      <c r="A2547" s="178">
        <f t="shared" si="79"/>
        <v>2546</v>
      </c>
      <c r="B2547" s="173">
        <v>19891220</v>
      </c>
      <c r="C2547">
        <v>83.55</v>
      </c>
      <c r="D2547" s="178" t="str">
        <f t="shared" si="78"/>
        <v>,(CAST('19891220' AS DateTime),83.55,0,N'MANTENIMIENTO',CAST('19000101' AS DateTime), N'999999999')</v>
      </c>
    </row>
    <row r="2548" spans="1:4" x14ac:dyDescent="0.25">
      <c r="A2548" s="178">
        <f t="shared" si="79"/>
        <v>2547</v>
      </c>
      <c r="B2548" s="173">
        <v>19891221</v>
      </c>
      <c r="C2548">
        <v>83.55</v>
      </c>
      <c r="D2548" s="178" t="str">
        <f t="shared" si="78"/>
        <v>,(CAST('19891221' AS DateTime),83.55,0,N'MANTENIMIENTO',CAST('19000101' AS DateTime), N'999999999')</v>
      </c>
    </row>
    <row r="2549" spans="1:4" x14ac:dyDescent="0.25">
      <c r="A2549" s="178">
        <f t="shared" si="79"/>
        <v>2548</v>
      </c>
      <c r="B2549" s="173">
        <v>19891222</v>
      </c>
      <c r="C2549">
        <v>83.55</v>
      </c>
      <c r="D2549" s="178" t="str">
        <f t="shared" si="78"/>
        <v>,(CAST('19891222' AS DateTime),83.55,0,N'MANTENIMIENTO',CAST('19000101' AS DateTime), N'999999999')</v>
      </c>
    </row>
    <row r="2550" spans="1:4" x14ac:dyDescent="0.25">
      <c r="A2550" s="178">
        <f t="shared" si="79"/>
        <v>2549</v>
      </c>
      <c r="B2550" s="173">
        <v>19891223</v>
      </c>
      <c r="C2550">
        <v>83.7</v>
      </c>
      <c r="D2550" s="178" t="str">
        <f t="shared" si="78"/>
        <v>,(CAST('19891223' AS DateTime),83.7,0,N'MANTENIMIENTO',CAST('19000101' AS DateTime), N'999999999')</v>
      </c>
    </row>
    <row r="2551" spans="1:4" x14ac:dyDescent="0.25">
      <c r="A2551" s="178">
        <f t="shared" si="79"/>
        <v>2550</v>
      </c>
      <c r="B2551" s="173">
        <v>19891224</v>
      </c>
      <c r="C2551">
        <v>83.7</v>
      </c>
      <c r="D2551" s="178" t="str">
        <f t="shared" si="78"/>
        <v>,(CAST('19891224' AS DateTime),83.7,0,N'MANTENIMIENTO',CAST('19000101' AS DateTime), N'999999999')</v>
      </c>
    </row>
    <row r="2552" spans="1:4" x14ac:dyDescent="0.25">
      <c r="A2552" s="178">
        <f t="shared" si="79"/>
        <v>2551</v>
      </c>
      <c r="B2552" s="173">
        <v>19891225</v>
      </c>
      <c r="C2552">
        <v>83.7</v>
      </c>
      <c r="D2552" s="178" t="str">
        <f t="shared" si="78"/>
        <v>,(CAST('19891225' AS DateTime),83.7,0,N'MANTENIMIENTO',CAST('19000101' AS DateTime), N'999999999')</v>
      </c>
    </row>
    <row r="2553" spans="1:4" x14ac:dyDescent="0.25">
      <c r="A2553" s="178">
        <f t="shared" si="79"/>
        <v>2552</v>
      </c>
      <c r="B2553" s="173">
        <v>19891226</v>
      </c>
      <c r="C2553">
        <v>83.7</v>
      </c>
      <c r="D2553" s="178" t="str">
        <f t="shared" si="78"/>
        <v>,(CAST('19891226' AS DateTime),83.7,0,N'MANTENIMIENTO',CAST('19000101' AS DateTime), N'999999999')</v>
      </c>
    </row>
    <row r="2554" spans="1:4" x14ac:dyDescent="0.25">
      <c r="A2554" s="178">
        <f t="shared" si="79"/>
        <v>2553</v>
      </c>
      <c r="B2554" s="173">
        <v>19891227</v>
      </c>
      <c r="C2554">
        <v>83.85</v>
      </c>
      <c r="D2554" s="178" t="str">
        <f t="shared" si="78"/>
        <v>,(CAST('19891227' AS DateTime),83.85,0,N'MANTENIMIENTO',CAST('19000101' AS DateTime), N'999999999')</v>
      </c>
    </row>
    <row r="2555" spans="1:4" x14ac:dyDescent="0.25">
      <c r="A2555" s="178">
        <f t="shared" si="79"/>
        <v>2554</v>
      </c>
      <c r="B2555" s="173">
        <v>19891228</v>
      </c>
      <c r="C2555">
        <v>83.85</v>
      </c>
      <c r="D2555" s="178" t="str">
        <f t="shared" si="78"/>
        <v>,(CAST('19891228' AS DateTime),83.85,0,N'MANTENIMIENTO',CAST('19000101' AS DateTime), N'999999999')</v>
      </c>
    </row>
    <row r="2556" spans="1:4" x14ac:dyDescent="0.25">
      <c r="A2556" s="178">
        <f t="shared" si="79"/>
        <v>2555</v>
      </c>
      <c r="B2556" s="173">
        <v>19891229</v>
      </c>
      <c r="C2556">
        <v>83.85</v>
      </c>
      <c r="D2556" s="178" t="str">
        <f t="shared" si="78"/>
        <v>,(CAST('19891229' AS DateTime),83.85,0,N'MANTENIMIENTO',CAST('19000101' AS DateTime), N'999999999')</v>
      </c>
    </row>
    <row r="2557" spans="1:4" x14ac:dyDescent="0.25">
      <c r="A2557" s="178">
        <f t="shared" si="79"/>
        <v>2556</v>
      </c>
      <c r="B2557" s="173">
        <v>19891230</v>
      </c>
      <c r="C2557">
        <v>83.85</v>
      </c>
      <c r="D2557" s="178" t="str">
        <f t="shared" si="78"/>
        <v>,(CAST('19891230' AS DateTime),83.85,0,N'MANTENIMIENTO',CAST('19000101' AS DateTime), N'999999999')</v>
      </c>
    </row>
    <row r="2558" spans="1:4" x14ac:dyDescent="0.25">
      <c r="A2558" s="178">
        <f t="shared" si="79"/>
        <v>2557</v>
      </c>
      <c r="B2558" s="173">
        <v>19891231</v>
      </c>
      <c r="C2558">
        <v>83.85</v>
      </c>
      <c r="D2558" s="178" t="str">
        <f t="shared" si="78"/>
        <v>,(CAST('19891231' AS DateTime),83.85,0,N'MANTENIMIENTO',CAST('19000101' AS DateTime), N'999999999')</v>
      </c>
    </row>
    <row r="2559" spans="1:4" x14ac:dyDescent="0.25">
      <c r="A2559" s="178">
        <f t="shared" si="79"/>
        <v>2558</v>
      </c>
      <c r="B2559" s="173">
        <v>19900101</v>
      </c>
      <c r="C2559">
        <v>83.85</v>
      </c>
      <c r="D2559" s="178" t="str">
        <f t="shared" si="78"/>
        <v>,(CAST('19900101' AS DateTime),83.85,0,N'MANTENIMIENTO',CAST('19000101' AS DateTime), N'999999999')</v>
      </c>
    </row>
    <row r="2560" spans="1:4" x14ac:dyDescent="0.25">
      <c r="A2560" s="178">
        <f t="shared" si="79"/>
        <v>2559</v>
      </c>
      <c r="B2560" s="173">
        <v>19900102</v>
      </c>
      <c r="C2560">
        <v>83.85</v>
      </c>
      <c r="D2560" s="178" t="str">
        <f t="shared" si="78"/>
        <v>,(CAST('19900102' AS DateTime),83.85,0,N'MANTENIMIENTO',CAST('19000101' AS DateTime), N'999999999')</v>
      </c>
    </row>
    <row r="2561" spans="1:4" x14ac:dyDescent="0.25">
      <c r="A2561" s="178">
        <f t="shared" si="79"/>
        <v>2560</v>
      </c>
      <c r="B2561" s="173">
        <v>19900103</v>
      </c>
      <c r="C2561">
        <v>83.85</v>
      </c>
      <c r="D2561" s="178" t="str">
        <f t="shared" si="78"/>
        <v>,(CAST('19900103' AS DateTime),83.85,0,N'MANTENIMIENTO',CAST('19000101' AS DateTime), N'999999999')</v>
      </c>
    </row>
    <row r="2562" spans="1:4" x14ac:dyDescent="0.25">
      <c r="A2562" s="178">
        <f t="shared" si="79"/>
        <v>2561</v>
      </c>
      <c r="B2562" s="173">
        <v>19900104</v>
      </c>
      <c r="C2562">
        <v>84</v>
      </c>
      <c r="D2562" s="178" t="str">
        <f t="shared" si="78"/>
        <v>,(CAST('19900104' AS DateTime),84,0,N'MANTENIMIENTO',CAST('19000101' AS DateTime), N'999999999')</v>
      </c>
    </row>
    <row r="2563" spans="1:4" x14ac:dyDescent="0.25">
      <c r="A2563" s="178">
        <f t="shared" si="79"/>
        <v>2562</v>
      </c>
      <c r="B2563" s="173">
        <v>19900105</v>
      </c>
      <c r="C2563">
        <v>84</v>
      </c>
      <c r="D2563" s="178" t="str">
        <f t="shared" ref="D2563:D2626" si="80">+CONCATENATE(",(CAST(","'",B2563,"'"," AS DateTime),",(SUBSTITUTE(C2563,",",".")),",0,N'MANTENIMIENTO',CAST('19000101' AS DateTime), N'999999999')")</f>
        <v>,(CAST('19900105' AS DateTime),84,0,N'MANTENIMIENTO',CAST('19000101' AS DateTime), N'999999999')</v>
      </c>
    </row>
    <row r="2564" spans="1:4" x14ac:dyDescent="0.25">
      <c r="A2564" s="178">
        <f t="shared" ref="A2564:A2627" si="81">A2563+1</f>
        <v>2563</v>
      </c>
      <c r="B2564" s="173">
        <v>19900106</v>
      </c>
      <c r="C2564">
        <v>84</v>
      </c>
      <c r="D2564" s="178" t="str">
        <f t="shared" si="80"/>
        <v>,(CAST('19900106' AS DateTime),84,0,N'MANTENIMIENTO',CAST('19000101' AS DateTime), N'999999999')</v>
      </c>
    </row>
    <row r="2565" spans="1:4" x14ac:dyDescent="0.25">
      <c r="A2565" s="178">
        <f t="shared" si="81"/>
        <v>2564</v>
      </c>
      <c r="B2565" s="173">
        <v>19900107</v>
      </c>
      <c r="C2565">
        <v>84</v>
      </c>
      <c r="D2565" s="178" t="str">
        <f t="shared" si="80"/>
        <v>,(CAST('19900107' AS DateTime),84,0,N'MANTENIMIENTO',CAST('19000101' AS DateTime), N'999999999')</v>
      </c>
    </row>
    <row r="2566" spans="1:4" x14ac:dyDescent="0.25">
      <c r="A2566" s="178">
        <f t="shared" si="81"/>
        <v>2565</v>
      </c>
      <c r="B2566" s="173">
        <v>19900108</v>
      </c>
      <c r="C2566">
        <v>84</v>
      </c>
      <c r="D2566" s="178" t="str">
        <f t="shared" si="80"/>
        <v>,(CAST('19900108' AS DateTime),84,0,N'MANTENIMIENTO',CAST('19000101' AS DateTime), N'999999999')</v>
      </c>
    </row>
    <row r="2567" spans="1:4" x14ac:dyDescent="0.25">
      <c r="A2567" s="178">
        <f t="shared" si="81"/>
        <v>2566</v>
      </c>
      <c r="B2567" s="173">
        <v>19900109</v>
      </c>
      <c r="C2567">
        <v>84</v>
      </c>
      <c r="D2567" s="178" t="str">
        <f t="shared" si="80"/>
        <v>,(CAST('19900109' AS DateTime),84,0,N'MANTENIMIENTO',CAST('19000101' AS DateTime), N'999999999')</v>
      </c>
    </row>
    <row r="2568" spans="1:4" x14ac:dyDescent="0.25">
      <c r="A2568" s="178">
        <f t="shared" si="81"/>
        <v>2567</v>
      </c>
      <c r="B2568" s="173">
        <v>19900110</v>
      </c>
      <c r="C2568">
        <v>84</v>
      </c>
      <c r="D2568" s="178" t="str">
        <f t="shared" si="80"/>
        <v>,(CAST('19900110' AS DateTime),84,0,N'MANTENIMIENTO',CAST('19000101' AS DateTime), N'999999999')</v>
      </c>
    </row>
    <row r="2569" spans="1:4" x14ac:dyDescent="0.25">
      <c r="A2569" s="178">
        <f t="shared" si="81"/>
        <v>2568</v>
      </c>
      <c r="B2569" s="173">
        <v>19900111</v>
      </c>
      <c r="C2569">
        <v>84.15</v>
      </c>
      <c r="D2569" s="178" t="str">
        <f t="shared" si="80"/>
        <v>,(CAST('19900111' AS DateTime),84.15,0,N'MANTENIMIENTO',CAST('19000101' AS DateTime), N'999999999')</v>
      </c>
    </row>
    <row r="2570" spans="1:4" x14ac:dyDescent="0.25">
      <c r="A2570" s="178">
        <f t="shared" si="81"/>
        <v>2569</v>
      </c>
      <c r="B2570" s="173">
        <v>19900112</v>
      </c>
      <c r="C2570">
        <v>84.15</v>
      </c>
      <c r="D2570" s="178" t="str">
        <f t="shared" si="80"/>
        <v>,(CAST('19900112' AS DateTime),84.15,0,N'MANTENIMIENTO',CAST('19000101' AS DateTime), N'999999999')</v>
      </c>
    </row>
    <row r="2571" spans="1:4" x14ac:dyDescent="0.25">
      <c r="A2571" s="178">
        <f t="shared" si="81"/>
        <v>2570</v>
      </c>
      <c r="B2571" s="173">
        <v>19900113</v>
      </c>
      <c r="C2571">
        <v>84.15</v>
      </c>
      <c r="D2571" s="178" t="str">
        <f t="shared" si="80"/>
        <v>,(CAST('19900113' AS DateTime),84.15,0,N'MANTENIMIENTO',CAST('19000101' AS DateTime), N'999999999')</v>
      </c>
    </row>
    <row r="2572" spans="1:4" x14ac:dyDescent="0.25">
      <c r="A2572" s="178">
        <f t="shared" si="81"/>
        <v>2571</v>
      </c>
      <c r="B2572" s="173">
        <v>19900114</v>
      </c>
      <c r="C2572">
        <v>84.15</v>
      </c>
      <c r="D2572" s="178" t="str">
        <f t="shared" si="80"/>
        <v>,(CAST('19900114' AS DateTime),84.15,0,N'MANTENIMIENTO',CAST('19000101' AS DateTime), N'999999999')</v>
      </c>
    </row>
    <row r="2573" spans="1:4" x14ac:dyDescent="0.25">
      <c r="A2573" s="178">
        <f t="shared" si="81"/>
        <v>2572</v>
      </c>
      <c r="B2573" s="173">
        <v>19900115</v>
      </c>
      <c r="C2573">
        <v>84.15</v>
      </c>
      <c r="D2573" s="178" t="str">
        <f t="shared" si="80"/>
        <v>,(CAST('19900115' AS DateTime),84.15,0,N'MANTENIMIENTO',CAST('19000101' AS DateTime), N'999999999')</v>
      </c>
    </row>
    <row r="2574" spans="1:4" x14ac:dyDescent="0.25">
      <c r="A2574" s="178">
        <f t="shared" si="81"/>
        <v>2573</v>
      </c>
      <c r="B2574" s="173">
        <v>19900116</v>
      </c>
      <c r="C2574">
        <v>84.15</v>
      </c>
      <c r="D2574" s="178" t="str">
        <f t="shared" si="80"/>
        <v>,(CAST('19900116' AS DateTime),84.15,0,N'MANTENIMIENTO',CAST('19000101' AS DateTime), N'999999999')</v>
      </c>
    </row>
    <row r="2575" spans="1:4" x14ac:dyDescent="0.25">
      <c r="A2575" s="178">
        <f t="shared" si="81"/>
        <v>2574</v>
      </c>
      <c r="B2575" s="173">
        <v>19900117</v>
      </c>
      <c r="C2575">
        <v>84.15</v>
      </c>
      <c r="D2575" s="178" t="str">
        <f t="shared" si="80"/>
        <v>,(CAST('19900117' AS DateTime),84.15,0,N'MANTENIMIENTO',CAST('19000101' AS DateTime), N'999999999')</v>
      </c>
    </row>
    <row r="2576" spans="1:4" x14ac:dyDescent="0.25">
      <c r="A2576" s="178">
        <f t="shared" si="81"/>
        <v>2575</v>
      </c>
      <c r="B2576" s="173">
        <v>19900118</v>
      </c>
      <c r="C2576">
        <v>84.3</v>
      </c>
      <c r="D2576" s="178" t="str">
        <f t="shared" si="80"/>
        <v>,(CAST('19900118' AS DateTime),84.3,0,N'MANTENIMIENTO',CAST('19000101' AS DateTime), N'999999999')</v>
      </c>
    </row>
    <row r="2577" spans="1:4" x14ac:dyDescent="0.25">
      <c r="A2577" s="178">
        <f t="shared" si="81"/>
        <v>2576</v>
      </c>
      <c r="B2577" s="173">
        <v>19900119</v>
      </c>
      <c r="C2577">
        <v>84.3</v>
      </c>
      <c r="D2577" s="178" t="str">
        <f t="shared" si="80"/>
        <v>,(CAST('19900119' AS DateTime),84.3,0,N'MANTENIMIENTO',CAST('19000101' AS DateTime), N'999999999')</v>
      </c>
    </row>
    <row r="2578" spans="1:4" x14ac:dyDescent="0.25">
      <c r="A2578" s="178">
        <f t="shared" si="81"/>
        <v>2577</v>
      </c>
      <c r="B2578" s="173">
        <v>19900120</v>
      </c>
      <c r="C2578">
        <v>84.3</v>
      </c>
      <c r="D2578" s="178" t="str">
        <f t="shared" si="80"/>
        <v>,(CAST('19900120' AS DateTime),84.3,0,N'MANTENIMIENTO',CAST('19000101' AS DateTime), N'999999999')</v>
      </c>
    </row>
    <row r="2579" spans="1:4" x14ac:dyDescent="0.25">
      <c r="A2579" s="178">
        <f t="shared" si="81"/>
        <v>2578</v>
      </c>
      <c r="B2579" s="173">
        <v>19900121</v>
      </c>
      <c r="C2579">
        <v>84.3</v>
      </c>
      <c r="D2579" s="178" t="str">
        <f t="shared" si="80"/>
        <v>,(CAST('19900121' AS DateTime),84.3,0,N'MANTENIMIENTO',CAST('19000101' AS DateTime), N'999999999')</v>
      </c>
    </row>
    <row r="2580" spans="1:4" x14ac:dyDescent="0.25">
      <c r="A2580" s="178">
        <f t="shared" si="81"/>
        <v>2579</v>
      </c>
      <c r="B2580" s="173">
        <v>19900122</v>
      </c>
      <c r="C2580">
        <v>84.3</v>
      </c>
      <c r="D2580" s="178" t="str">
        <f t="shared" si="80"/>
        <v>,(CAST('19900122' AS DateTime),84.3,0,N'MANTENIMIENTO',CAST('19000101' AS DateTime), N'999999999')</v>
      </c>
    </row>
    <row r="2581" spans="1:4" x14ac:dyDescent="0.25">
      <c r="A2581" s="178">
        <f t="shared" si="81"/>
        <v>2580</v>
      </c>
      <c r="B2581" s="173">
        <v>19900123</v>
      </c>
      <c r="C2581">
        <v>84.3</v>
      </c>
      <c r="D2581" s="178" t="str">
        <f t="shared" si="80"/>
        <v>,(CAST('19900123' AS DateTime),84.3,0,N'MANTENIMIENTO',CAST('19000101' AS DateTime), N'999999999')</v>
      </c>
    </row>
    <row r="2582" spans="1:4" x14ac:dyDescent="0.25">
      <c r="A2582" s="178">
        <f t="shared" si="81"/>
        <v>2581</v>
      </c>
      <c r="B2582" s="173">
        <v>19900124</v>
      </c>
      <c r="C2582">
        <v>84.3</v>
      </c>
      <c r="D2582" s="178" t="str">
        <f t="shared" si="80"/>
        <v>,(CAST('19900124' AS DateTime),84.3,0,N'MANTENIMIENTO',CAST('19000101' AS DateTime), N'999999999')</v>
      </c>
    </row>
    <row r="2583" spans="1:4" x14ac:dyDescent="0.25">
      <c r="A2583" s="178">
        <f t="shared" si="81"/>
        <v>2582</v>
      </c>
      <c r="B2583" s="173">
        <v>19900125</v>
      </c>
      <c r="C2583">
        <v>84.45</v>
      </c>
      <c r="D2583" s="178" t="str">
        <f t="shared" si="80"/>
        <v>,(CAST('19900125' AS DateTime),84.45,0,N'MANTENIMIENTO',CAST('19000101' AS DateTime), N'999999999')</v>
      </c>
    </row>
    <row r="2584" spans="1:4" x14ac:dyDescent="0.25">
      <c r="A2584" s="178">
        <f t="shared" si="81"/>
        <v>2583</v>
      </c>
      <c r="B2584" s="173">
        <v>19900126</v>
      </c>
      <c r="C2584">
        <v>84.45</v>
      </c>
      <c r="D2584" s="178" t="str">
        <f t="shared" si="80"/>
        <v>,(CAST('19900126' AS DateTime),84.45,0,N'MANTENIMIENTO',CAST('19000101' AS DateTime), N'999999999')</v>
      </c>
    </row>
    <row r="2585" spans="1:4" x14ac:dyDescent="0.25">
      <c r="A2585" s="178">
        <f t="shared" si="81"/>
        <v>2584</v>
      </c>
      <c r="B2585" s="173">
        <v>19900127</v>
      </c>
      <c r="C2585">
        <v>84.45</v>
      </c>
      <c r="D2585" s="178" t="str">
        <f t="shared" si="80"/>
        <v>,(CAST('19900127' AS DateTime),84.45,0,N'MANTENIMIENTO',CAST('19000101' AS DateTime), N'999999999')</v>
      </c>
    </row>
    <row r="2586" spans="1:4" x14ac:dyDescent="0.25">
      <c r="A2586" s="178">
        <f t="shared" si="81"/>
        <v>2585</v>
      </c>
      <c r="B2586" s="173">
        <v>19900128</v>
      </c>
      <c r="C2586">
        <v>84.45</v>
      </c>
      <c r="D2586" s="178" t="str">
        <f t="shared" si="80"/>
        <v>,(CAST('19900128' AS DateTime),84.45,0,N'MANTENIMIENTO',CAST('19000101' AS DateTime), N'999999999')</v>
      </c>
    </row>
    <row r="2587" spans="1:4" x14ac:dyDescent="0.25">
      <c r="A2587" s="178">
        <f t="shared" si="81"/>
        <v>2586</v>
      </c>
      <c r="B2587" s="173">
        <v>19900129</v>
      </c>
      <c r="C2587">
        <v>84.45</v>
      </c>
      <c r="D2587" s="178" t="str">
        <f t="shared" si="80"/>
        <v>,(CAST('19900129' AS DateTime),84.45,0,N'MANTENIMIENTO',CAST('19000101' AS DateTime), N'999999999')</v>
      </c>
    </row>
    <row r="2588" spans="1:4" x14ac:dyDescent="0.25">
      <c r="A2588" s="178">
        <f t="shared" si="81"/>
        <v>2587</v>
      </c>
      <c r="B2588" s="173">
        <v>19900130</v>
      </c>
      <c r="C2588">
        <v>84.45</v>
      </c>
      <c r="D2588" s="178" t="str">
        <f t="shared" si="80"/>
        <v>,(CAST('19900130' AS DateTime),84.45,0,N'MANTENIMIENTO',CAST('19000101' AS DateTime), N'999999999')</v>
      </c>
    </row>
    <row r="2589" spans="1:4" x14ac:dyDescent="0.25">
      <c r="A2589" s="178">
        <f t="shared" si="81"/>
        <v>2588</v>
      </c>
      <c r="B2589" s="173">
        <v>19900131</v>
      </c>
      <c r="C2589">
        <v>84.45</v>
      </c>
      <c r="D2589" s="178" t="str">
        <f t="shared" si="80"/>
        <v>,(CAST('19900131' AS DateTime),84.45,0,N'MANTENIMIENTO',CAST('19000101' AS DateTime), N'999999999')</v>
      </c>
    </row>
    <row r="2590" spans="1:4" x14ac:dyDescent="0.25">
      <c r="A2590" s="178">
        <f t="shared" si="81"/>
        <v>2589</v>
      </c>
      <c r="B2590" s="173">
        <v>19900201</v>
      </c>
      <c r="C2590">
        <v>84.45</v>
      </c>
      <c r="D2590" s="178" t="str">
        <f t="shared" si="80"/>
        <v>,(CAST('19900201' AS DateTime),84.45,0,N'MANTENIMIENTO',CAST('19000101' AS DateTime), N'999999999')</v>
      </c>
    </row>
    <row r="2591" spans="1:4" x14ac:dyDescent="0.25">
      <c r="A2591" s="178">
        <f t="shared" si="81"/>
        <v>2590</v>
      </c>
      <c r="B2591" s="173">
        <v>19900202</v>
      </c>
      <c r="C2591">
        <v>84.45</v>
      </c>
      <c r="D2591" s="178" t="str">
        <f t="shared" si="80"/>
        <v>,(CAST('19900202' AS DateTime),84.45,0,N'MANTENIMIENTO',CAST('19000101' AS DateTime), N'999999999')</v>
      </c>
    </row>
    <row r="2592" spans="1:4" x14ac:dyDescent="0.25">
      <c r="A2592" s="178">
        <f t="shared" si="81"/>
        <v>2591</v>
      </c>
      <c r="B2592" s="173">
        <v>19900203</v>
      </c>
      <c r="C2592">
        <v>84.45</v>
      </c>
      <c r="D2592" s="178" t="str">
        <f t="shared" si="80"/>
        <v>,(CAST('19900203' AS DateTime),84.45,0,N'MANTENIMIENTO',CAST('19000101' AS DateTime), N'999999999')</v>
      </c>
    </row>
    <row r="2593" spans="1:4" x14ac:dyDescent="0.25">
      <c r="A2593" s="178">
        <f t="shared" si="81"/>
        <v>2592</v>
      </c>
      <c r="B2593" s="173">
        <v>19900204</v>
      </c>
      <c r="C2593">
        <v>84.45</v>
      </c>
      <c r="D2593" s="178" t="str">
        <f t="shared" si="80"/>
        <v>,(CAST('19900204' AS DateTime),84.45,0,N'MANTENIMIENTO',CAST('19000101' AS DateTime), N'999999999')</v>
      </c>
    </row>
    <row r="2594" spans="1:4" x14ac:dyDescent="0.25">
      <c r="A2594" s="178">
        <f t="shared" si="81"/>
        <v>2593</v>
      </c>
      <c r="B2594" s="173">
        <v>19900205</v>
      </c>
      <c r="C2594">
        <v>84.45</v>
      </c>
      <c r="D2594" s="178" t="str">
        <f t="shared" si="80"/>
        <v>,(CAST('19900205' AS DateTime),84.45,0,N'MANTENIMIENTO',CAST('19000101' AS DateTime), N'999999999')</v>
      </c>
    </row>
    <row r="2595" spans="1:4" x14ac:dyDescent="0.25">
      <c r="A2595" s="178">
        <f t="shared" si="81"/>
        <v>2594</v>
      </c>
      <c r="B2595" s="173">
        <v>19900206</v>
      </c>
      <c r="C2595">
        <v>84.45</v>
      </c>
      <c r="D2595" s="178" t="str">
        <f t="shared" si="80"/>
        <v>,(CAST('19900206' AS DateTime),84.45,0,N'MANTENIMIENTO',CAST('19000101' AS DateTime), N'999999999')</v>
      </c>
    </row>
    <row r="2596" spans="1:4" x14ac:dyDescent="0.25">
      <c r="A2596" s="178">
        <f t="shared" si="81"/>
        <v>2595</v>
      </c>
      <c r="B2596" s="173">
        <v>19900207</v>
      </c>
      <c r="C2596">
        <v>84.45</v>
      </c>
      <c r="D2596" s="178" t="str">
        <f t="shared" si="80"/>
        <v>,(CAST('19900207' AS DateTime),84.45,0,N'MANTENIMIENTO',CAST('19000101' AS DateTime), N'999999999')</v>
      </c>
    </row>
    <row r="2597" spans="1:4" x14ac:dyDescent="0.25">
      <c r="A2597" s="178">
        <f t="shared" si="81"/>
        <v>2596</v>
      </c>
      <c r="B2597" s="173">
        <v>19900208</v>
      </c>
      <c r="C2597">
        <v>84.6</v>
      </c>
      <c r="D2597" s="178" t="str">
        <f t="shared" si="80"/>
        <v>,(CAST('19900208' AS DateTime),84.6,0,N'MANTENIMIENTO',CAST('19000101' AS DateTime), N'999999999')</v>
      </c>
    </row>
    <row r="2598" spans="1:4" x14ac:dyDescent="0.25">
      <c r="A2598" s="178">
        <f t="shared" si="81"/>
        <v>2597</v>
      </c>
      <c r="B2598" s="173">
        <v>19900209</v>
      </c>
      <c r="C2598">
        <v>84.6</v>
      </c>
      <c r="D2598" s="178" t="str">
        <f t="shared" si="80"/>
        <v>,(CAST('19900209' AS DateTime),84.6,0,N'MANTENIMIENTO',CAST('19000101' AS DateTime), N'999999999')</v>
      </c>
    </row>
    <row r="2599" spans="1:4" x14ac:dyDescent="0.25">
      <c r="A2599" s="178">
        <f t="shared" si="81"/>
        <v>2598</v>
      </c>
      <c r="B2599" s="173">
        <v>19900210</v>
      </c>
      <c r="C2599">
        <v>84.6</v>
      </c>
      <c r="D2599" s="178" t="str">
        <f t="shared" si="80"/>
        <v>,(CAST('19900210' AS DateTime),84.6,0,N'MANTENIMIENTO',CAST('19000101' AS DateTime), N'999999999')</v>
      </c>
    </row>
    <row r="2600" spans="1:4" x14ac:dyDescent="0.25">
      <c r="A2600" s="178">
        <f t="shared" si="81"/>
        <v>2599</v>
      </c>
      <c r="B2600" s="173">
        <v>19900211</v>
      </c>
      <c r="C2600">
        <v>84.6</v>
      </c>
      <c r="D2600" s="178" t="str">
        <f t="shared" si="80"/>
        <v>,(CAST('19900211' AS DateTime),84.6,0,N'MANTENIMIENTO',CAST('19000101' AS DateTime), N'999999999')</v>
      </c>
    </row>
    <row r="2601" spans="1:4" x14ac:dyDescent="0.25">
      <c r="A2601" s="178">
        <f t="shared" si="81"/>
        <v>2600</v>
      </c>
      <c r="B2601" s="173">
        <v>19900212</v>
      </c>
      <c r="C2601">
        <v>84.6</v>
      </c>
      <c r="D2601" s="178" t="str">
        <f t="shared" si="80"/>
        <v>,(CAST('19900212' AS DateTime),84.6,0,N'MANTENIMIENTO',CAST('19000101' AS DateTime), N'999999999')</v>
      </c>
    </row>
    <row r="2602" spans="1:4" x14ac:dyDescent="0.25">
      <c r="A2602" s="178">
        <f t="shared" si="81"/>
        <v>2601</v>
      </c>
      <c r="B2602" s="173">
        <v>19900213</v>
      </c>
      <c r="C2602">
        <v>84.6</v>
      </c>
      <c r="D2602" s="178" t="str">
        <f t="shared" si="80"/>
        <v>,(CAST('19900213' AS DateTime),84.6,0,N'MANTENIMIENTO',CAST('19000101' AS DateTime), N'999999999')</v>
      </c>
    </row>
    <row r="2603" spans="1:4" x14ac:dyDescent="0.25">
      <c r="A2603" s="178">
        <f t="shared" si="81"/>
        <v>2602</v>
      </c>
      <c r="B2603" s="173">
        <v>19900214</v>
      </c>
      <c r="C2603">
        <v>84.6</v>
      </c>
      <c r="D2603" s="178" t="str">
        <f t="shared" si="80"/>
        <v>,(CAST('19900214' AS DateTime),84.6,0,N'MANTENIMIENTO',CAST('19000101' AS DateTime), N'999999999')</v>
      </c>
    </row>
    <row r="2604" spans="1:4" x14ac:dyDescent="0.25">
      <c r="A2604" s="178">
        <f t="shared" si="81"/>
        <v>2603</v>
      </c>
      <c r="B2604" s="173">
        <v>19900215</v>
      </c>
      <c r="C2604">
        <v>84.75</v>
      </c>
      <c r="D2604" s="178" t="str">
        <f t="shared" si="80"/>
        <v>,(CAST('19900215' AS DateTime),84.75,0,N'MANTENIMIENTO',CAST('19000101' AS DateTime), N'999999999')</v>
      </c>
    </row>
    <row r="2605" spans="1:4" x14ac:dyDescent="0.25">
      <c r="A2605" s="178">
        <f t="shared" si="81"/>
        <v>2604</v>
      </c>
      <c r="B2605" s="173">
        <v>19900216</v>
      </c>
      <c r="C2605">
        <v>84.75</v>
      </c>
      <c r="D2605" s="178" t="str">
        <f t="shared" si="80"/>
        <v>,(CAST('19900216' AS DateTime),84.75,0,N'MANTENIMIENTO',CAST('19000101' AS DateTime), N'999999999')</v>
      </c>
    </row>
    <row r="2606" spans="1:4" x14ac:dyDescent="0.25">
      <c r="A2606" s="178">
        <f t="shared" si="81"/>
        <v>2605</v>
      </c>
      <c r="B2606" s="173">
        <v>19900217</v>
      </c>
      <c r="C2606">
        <v>84.75</v>
      </c>
      <c r="D2606" s="178" t="str">
        <f t="shared" si="80"/>
        <v>,(CAST('19900217' AS DateTime),84.75,0,N'MANTENIMIENTO',CAST('19000101' AS DateTime), N'999999999')</v>
      </c>
    </row>
    <row r="2607" spans="1:4" x14ac:dyDescent="0.25">
      <c r="A2607" s="178">
        <f t="shared" si="81"/>
        <v>2606</v>
      </c>
      <c r="B2607" s="173">
        <v>19900218</v>
      </c>
      <c r="C2607">
        <v>84.75</v>
      </c>
      <c r="D2607" s="178" t="str">
        <f t="shared" si="80"/>
        <v>,(CAST('19900218' AS DateTime),84.75,0,N'MANTENIMIENTO',CAST('19000101' AS DateTime), N'999999999')</v>
      </c>
    </row>
    <row r="2608" spans="1:4" x14ac:dyDescent="0.25">
      <c r="A2608" s="178">
        <f t="shared" si="81"/>
        <v>2607</v>
      </c>
      <c r="B2608" s="173">
        <v>19900219</v>
      </c>
      <c r="C2608">
        <v>84.75</v>
      </c>
      <c r="D2608" s="178" t="str">
        <f t="shared" si="80"/>
        <v>,(CAST('19900219' AS DateTime),84.75,0,N'MANTENIMIENTO',CAST('19000101' AS DateTime), N'999999999')</v>
      </c>
    </row>
    <row r="2609" spans="1:4" x14ac:dyDescent="0.25">
      <c r="A2609" s="178">
        <f t="shared" si="81"/>
        <v>2608</v>
      </c>
      <c r="B2609" s="173">
        <v>19900220</v>
      </c>
      <c r="C2609">
        <v>84.75</v>
      </c>
      <c r="D2609" s="178" t="str">
        <f t="shared" si="80"/>
        <v>,(CAST('19900220' AS DateTime),84.75,0,N'MANTENIMIENTO',CAST('19000101' AS DateTime), N'999999999')</v>
      </c>
    </row>
    <row r="2610" spans="1:4" x14ac:dyDescent="0.25">
      <c r="A2610" s="178">
        <f t="shared" si="81"/>
        <v>2609</v>
      </c>
      <c r="B2610" s="173">
        <v>19900221</v>
      </c>
      <c r="C2610">
        <v>84.75</v>
      </c>
      <c r="D2610" s="178" t="str">
        <f t="shared" si="80"/>
        <v>,(CAST('19900221' AS DateTime),84.75,0,N'MANTENIMIENTO',CAST('19000101' AS DateTime), N'999999999')</v>
      </c>
    </row>
    <row r="2611" spans="1:4" x14ac:dyDescent="0.25">
      <c r="A2611" s="178">
        <f t="shared" si="81"/>
        <v>2610</v>
      </c>
      <c r="B2611" s="173">
        <v>19900222</v>
      </c>
      <c r="C2611">
        <v>84.9</v>
      </c>
      <c r="D2611" s="178" t="str">
        <f t="shared" si="80"/>
        <v>,(CAST('19900222' AS DateTime),84.9,0,N'MANTENIMIENTO',CAST('19000101' AS DateTime), N'999999999')</v>
      </c>
    </row>
    <row r="2612" spans="1:4" x14ac:dyDescent="0.25">
      <c r="A2612" s="178">
        <f t="shared" si="81"/>
        <v>2611</v>
      </c>
      <c r="B2612" s="173">
        <v>19900223</v>
      </c>
      <c r="C2612">
        <v>84.9</v>
      </c>
      <c r="D2612" s="178" t="str">
        <f t="shared" si="80"/>
        <v>,(CAST('19900223' AS DateTime),84.9,0,N'MANTENIMIENTO',CAST('19000101' AS DateTime), N'999999999')</v>
      </c>
    </row>
    <row r="2613" spans="1:4" x14ac:dyDescent="0.25">
      <c r="A2613" s="178">
        <f t="shared" si="81"/>
        <v>2612</v>
      </c>
      <c r="B2613" s="173">
        <v>19900224</v>
      </c>
      <c r="C2613">
        <v>84.9</v>
      </c>
      <c r="D2613" s="178" t="str">
        <f t="shared" si="80"/>
        <v>,(CAST('19900224' AS DateTime),84.9,0,N'MANTENIMIENTO',CAST('19000101' AS DateTime), N'999999999')</v>
      </c>
    </row>
    <row r="2614" spans="1:4" x14ac:dyDescent="0.25">
      <c r="A2614" s="178">
        <f t="shared" si="81"/>
        <v>2613</v>
      </c>
      <c r="B2614" s="173">
        <v>19900225</v>
      </c>
      <c r="C2614">
        <v>84.9</v>
      </c>
      <c r="D2614" s="178" t="str">
        <f t="shared" si="80"/>
        <v>,(CAST('19900225' AS DateTime),84.9,0,N'MANTENIMIENTO',CAST('19000101' AS DateTime), N'999999999')</v>
      </c>
    </row>
    <row r="2615" spans="1:4" x14ac:dyDescent="0.25">
      <c r="A2615" s="178">
        <f t="shared" si="81"/>
        <v>2614</v>
      </c>
      <c r="B2615" s="173">
        <v>19900226</v>
      </c>
      <c r="C2615">
        <v>84.9</v>
      </c>
      <c r="D2615" s="178" t="str">
        <f t="shared" si="80"/>
        <v>,(CAST('19900226' AS DateTime),84.9,0,N'MANTENIMIENTO',CAST('19000101' AS DateTime), N'999999999')</v>
      </c>
    </row>
    <row r="2616" spans="1:4" x14ac:dyDescent="0.25">
      <c r="A2616" s="178">
        <f t="shared" si="81"/>
        <v>2615</v>
      </c>
      <c r="B2616" s="173">
        <v>19900227</v>
      </c>
      <c r="C2616">
        <v>84.9</v>
      </c>
      <c r="D2616" s="178" t="str">
        <f t="shared" si="80"/>
        <v>,(CAST('19900227' AS DateTime),84.9,0,N'MANTENIMIENTO',CAST('19000101' AS DateTime), N'999999999')</v>
      </c>
    </row>
    <row r="2617" spans="1:4" x14ac:dyDescent="0.25">
      <c r="A2617" s="178">
        <f t="shared" si="81"/>
        <v>2616</v>
      </c>
      <c r="B2617" s="173">
        <v>19900228</v>
      </c>
      <c r="C2617">
        <v>84.9</v>
      </c>
      <c r="D2617" s="178" t="str">
        <f t="shared" si="80"/>
        <v>,(CAST('19900228' AS DateTime),84.9,0,N'MANTENIMIENTO',CAST('19000101' AS DateTime), N'999999999')</v>
      </c>
    </row>
    <row r="2618" spans="1:4" x14ac:dyDescent="0.25">
      <c r="A2618" s="178">
        <f t="shared" si="81"/>
        <v>2617</v>
      </c>
      <c r="B2618" s="173">
        <v>19900301</v>
      </c>
      <c r="C2618">
        <v>85.05</v>
      </c>
      <c r="D2618" s="178" t="str">
        <f t="shared" si="80"/>
        <v>,(CAST('19900301' AS DateTime),85.05,0,N'MANTENIMIENTO',CAST('19000101' AS DateTime), N'999999999')</v>
      </c>
    </row>
    <row r="2619" spans="1:4" x14ac:dyDescent="0.25">
      <c r="A2619" s="178">
        <f t="shared" si="81"/>
        <v>2618</v>
      </c>
      <c r="B2619" s="173">
        <v>19900302</v>
      </c>
      <c r="C2619">
        <v>85.05</v>
      </c>
      <c r="D2619" s="178" t="str">
        <f t="shared" si="80"/>
        <v>,(CAST('19900302' AS DateTime),85.05,0,N'MANTENIMIENTO',CAST('19000101' AS DateTime), N'999999999')</v>
      </c>
    </row>
    <row r="2620" spans="1:4" x14ac:dyDescent="0.25">
      <c r="A2620" s="178">
        <f t="shared" si="81"/>
        <v>2619</v>
      </c>
      <c r="B2620" s="173">
        <v>19900303</v>
      </c>
      <c r="C2620">
        <v>85.05</v>
      </c>
      <c r="D2620" s="178" t="str">
        <f t="shared" si="80"/>
        <v>,(CAST('19900303' AS DateTime),85.05,0,N'MANTENIMIENTO',CAST('19000101' AS DateTime), N'999999999')</v>
      </c>
    </row>
    <row r="2621" spans="1:4" x14ac:dyDescent="0.25">
      <c r="A2621" s="178">
        <f t="shared" si="81"/>
        <v>2620</v>
      </c>
      <c r="B2621" s="173">
        <v>19900304</v>
      </c>
      <c r="C2621">
        <v>85.05</v>
      </c>
      <c r="D2621" s="178" t="str">
        <f t="shared" si="80"/>
        <v>,(CAST('19900304' AS DateTime),85.05,0,N'MANTENIMIENTO',CAST('19000101' AS DateTime), N'999999999')</v>
      </c>
    </row>
    <row r="2622" spans="1:4" x14ac:dyDescent="0.25">
      <c r="A2622" s="178">
        <f t="shared" si="81"/>
        <v>2621</v>
      </c>
      <c r="B2622" s="173">
        <v>19900305</v>
      </c>
      <c r="C2622">
        <v>85.05</v>
      </c>
      <c r="D2622" s="178" t="str">
        <f t="shared" si="80"/>
        <v>,(CAST('19900305' AS DateTime),85.05,0,N'MANTENIMIENTO',CAST('19000101' AS DateTime), N'999999999')</v>
      </c>
    </row>
    <row r="2623" spans="1:4" x14ac:dyDescent="0.25">
      <c r="A2623" s="178">
        <f t="shared" si="81"/>
        <v>2622</v>
      </c>
      <c r="B2623" s="173">
        <v>19900306</v>
      </c>
      <c r="C2623">
        <v>85.05</v>
      </c>
      <c r="D2623" s="178" t="str">
        <f t="shared" si="80"/>
        <v>,(CAST('19900306' AS DateTime),85.05,0,N'MANTENIMIENTO',CAST('19000101' AS DateTime), N'999999999')</v>
      </c>
    </row>
    <row r="2624" spans="1:4" x14ac:dyDescent="0.25">
      <c r="A2624" s="178">
        <f t="shared" si="81"/>
        <v>2623</v>
      </c>
      <c r="B2624" s="173">
        <v>19900307</v>
      </c>
      <c r="C2624">
        <v>85.05</v>
      </c>
      <c r="D2624" s="178" t="str">
        <f t="shared" si="80"/>
        <v>,(CAST('19900307' AS DateTime),85.05,0,N'MANTENIMIENTO',CAST('19000101' AS DateTime), N'999999999')</v>
      </c>
    </row>
    <row r="2625" spans="1:4" x14ac:dyDescent="0.25">
      <c r="A2625" s="178">
        <f t="shared" si="81"/>
        <v>2624</v>
      </c>
      <c r="B2625" s="173">
        <v>19900308</v>
      </c>
      <c r="C2625">
        <v>85.05</v>
      </c>
      <c r="D2625" s="178" t="str">
        <f t="shared" si="80"/>
        <v>,(CAST('19900308' AS DateTime),85.05,0,N'MANTENIMIENTO',CAST('19000101' AS DateTime), N'999999999')</v>
      </c>
    </row>
    <row r="2626" spans="1:4" x14ac:dyDescent="0.25">
      <c r="A2626" s="178">
        <f t="shared" si="81"/>
        <v>2625</v>
      </c>
      <c r="B2626" s="173">
        <v>19900309</v>
      </c>
      <c r="C2626">
        <v>85.25</v>
      </c>
      <c r="D2626" s="178" t="str">
        <f t="shared" si="80"/>
        <v>,(CAST('19900309' AS DateTime),85.25,0,N'MANTENIMIENTO',CAST('19000101' AS DateTime), N'999999999')</v>
      </c>
    </row>
    <row r="2627" spans="1:4" x14ac:dyDescent="0.25">
      <c r="A2627" s="178">
        <f t="shared" si="81"/>
        <v>2626</v>
      </c>
      <c r="B2627" s="173">
        <v>19900310</v>
      </c>
      <c r="C2627">
        <v>85.25</v>
      </c>
      <c r="D2627" s="178" t="str">
        <f t="shared" ref="D2627:D2690" si="82">+CONCATENATE(",(CAST(","'",B2627,"'"," AS DateTime),",(SUBSTITUTE(C2627,",",".")),",0,N'MANTENIMIENTO',CAST('19000101' AS DateTime), N'999999999')")</f>
        <v>,(CAST('19900310' AS DateTime),85.25,0,N'MANTENIMIENTO',CAST('19000101' AS DateTime), N'999999999')</v>
      </c>
    </row>
    <row r="2628" spans="1:4" x14ac:dyDescent="0.25">
      <c r="A2628" s="178">
        <f t="shared" ref="A2628:A2691" si="83">A2627+1</f>
        <v>2627</v>
      </c>
      <c r="B2628" s="173">
        <v>19900311</v>
      </c>
      <c r="C2628">
        <v>85.25</v>
      </c>
      <c r="D2628" s="178" t="str">
        <f t="shared" si="82"/>
        <v>,(CAST('19900311' AS DateTime),85.25,0,N'MANTENIMIENTO',CAST('19000101' AS DateTime), N'999999999')</v>
      </c>
    </row>
    <row r="2629" spans="1:4" x14ac:dyDescent="0.25">
      <c r="A2629" s="178">
        <f t="shared" si="83"/>
        <v>2628</v>
      </c>
      <c r="B2629" s="173">
        <v>19900312</v>
      </c>
      <c r="C2629">
        <v>85.25</v>
      </c>
      <c r="D2629" s="178" t="str">
        <f t="shared" si="82"/>
        <v>,(CAST('19900312' AS DateTime),85.25,0,N'MANTENIMIENTO',CAST('19000101' AS DateTime), N'999999999')</v>
      </c>
    </row>
    <row r="2630" spans="1:4" x14ac:dyDescent="0.25">
      <c r="A2630" s="178">
        <f t="shared" si="83"/>
        <v>2629</v>
      </c>
      <c r="B2630" s="173">
        <v>19900313</v>
      </c>
      <c r="C2630">
        <v>85.25</v>
      </c>
      <c r="D2630" s="178" t="str">
        <f t="shared" si="82"/>
        <v>,(CAST('19900313' AS DateTime),85.25,0,N'MANTENIMIENTO',CAST('19000101' AS DateTime), N'999999999')</v>
      </c>
    </row>
    <row r="2631" spans="1:4" x14ac:dyDescent="0.25">
      <c r="A2631" s="178">
        <f t="shared" si="83"/>
        <v>2630</v>
      </c>
      <c r="B2631" s="173">
        <v>19900314</v>
      </c>
      <c r="C2631">
        <v>85.25</v>
      </c>
      <c r="D2631" s="178" t="str">
        <f t="shared" si="82"/>
        <v>,(CAST('19900314' AS DateTime),85.25,0,N'MANTENIMIENTO',CAST('19000101' AS DateTime), N'999999999')</v>
      </c>
    </row>
    <row r="2632" spans="1:4" x14ac:dyDescent="0.25">
      <c r="A2632" s="178">
        <f t="shared" si="83"/>
        <v>2631</v>
      </c>
      <c r="B2632" s="173">
        <v>19900315</v>
      </c>
      <c r="C2632">
        <v>85.45</v>
      </c>
      <c r="D2632" s="178" t="str">
        <f t="shared" si="82"/>
        <v>,(CAST('19900315' AS DateTime),85.45,0,N'MANTENIMIENTO',CAST('19000101' AS DateTime), N'999999999')</v>
      </c>
    </row>
    <row r="2633" spans="1:4" x14ac:dyDescent="0.25">
      <c r="A2633" s="178">
        <f t="shared" si="83"/>
        <v>2632</v>
      </c>
      <c r="B2633" s="173">
        <v>19900316</v>
      </c>
      <c r="C2633">
        <v>85.45</v>
      </c>
      <c r="D2633" s="178" t="str">
        <f t="shared" si="82"/>
        <v>,(CAST('19900316' AS DateTime),85.45,0,N'MANTENIMIENTO',CAST('19000101' AS DateTime), N'999999999')</v>
      </c>
    </row>
    <row r="2634" spans="1:4" x14ac:dyDescent="0.25">
      <c r="A2634" s="178">
        <f t="shared" si="83"/>
        <v>2633</v>
      </c>
      <c r="B2634" s="173">
        <v>19900317</v>
      </c>
      <c r="C2634">
        <v>85.45</v>
      </c>
      <c r="D2634" s="178" t="str">
        <f t="shared" si="82"/>
        <v>,(CAST('19900317' AS DateTime),85.45,0,N'MANTENIMIENTO',CAST('19000101' AS DateTime), N'999999999')</v>
      </c>
    </row>
    <row r="2635" spans="1:4" x14ac:dyDescent="0.25">
      <c r="A2635" s="178">
        <f t="shared" si="83"/>
        <v>2634</v>
      </c>
      <c r="B2635" s="173">
        <v>19900318</v>
      </c>
      <c r="C2635">
        <v>85.45</v>
      </c>
      <c r="D2635" s="178" t="str">
        <f t="shared" si="82"/>
        <v>,(CAST('19900318' AS DateTime),85.45,0,N'MANTENIMIENTO',CAST('19000101' AS DateTime), N'999999999')</v>
      </c>
    </row>
    <row r="2636" spans="1:4" x14ac:dyDescent="0.25">
      <c r="A2636" s="178">
        <f t="shared" si="83"/>
        <v>2635</v>
      </c>
      <c r="B2636" s="173">
        <v>19900319</v>
      </c>
      <c r="C2636">
        <v>85.45</v>
      </c>
      <c r="D2636" s="178" t="str">
        <f t="shared" si="82"/>
        <v>,(CAST('19900319' AS DateTime),85.45,0,N'MANTENIMIENTO',CAST('19000101' AS DateTime), N'999999999')</v>
      </c>
    </row>
    <row r="2637" spans="1:4" x14ac:dyDescent="0.25">
      <c r="A2637" s="178">
        <f t="shared" si="83"/>
        <v>2636</v>
      </c>
      <c r="B2637" s="173">
        <v>19900320</v>
      </c>
      <c r="C2637">
        <v>85.45</v>
      </c>
      <c r="D2637" s="178" t="str">
        <f t="shared" si="82"/>
        <v>,(CAST('19900320' AS DateTime),85.45,0,N'MANTENIMIENTO',CAST('19000101' AS DateTime), N'999999999')</v>
      </c>
    </row>
    <row r="2638" spans="1:4" x14ac:dyDescent="0.25">
      <c r="A2638" s="178">
        <f t="shared" si="83"/>
        <v>2637</v>
      </c>
      <c r="B2638" s="173">
        <v>19900321</v>
      </c>
      <c r="C2638">
        <v>85.45</v>
      </c>
      <c r="D2638" s="178" t="str">
        <f t="shared" si="82"/>
        <v>,(CAST('19900321' AS DateTime),85.45,0,N'MANTENIMIENTO',CAST('19000101' AS DateTime), N'999999999')</v>
      </c>
    </row>
    <row r="2639" spans="1:4" x14ac:dyDescent="0.25">
      <c r="A2639" s="178">
        <f t="shared" si="83"/>
        <v>2638</v>
      </c>
      <c r="B2639" s="173">
        <v>19900322</v>
      </c>
      <c r="C2639">
        <v>85.7</v>
      </c>
      <c r="D2639" s="178" t="str">
        <f t="shared" si="82"/>
        <v>,(CAST('19900322' AS DateTime),85.7,0,N'MANTENIMIENTO',CAST('19000101' AS DateTime), N'999999999')</v>
      </c>
    </row>
    <row r="2640" spans="1:4" x14ac:dyDescent="0.25">
      <c r="A2640" s="178">
        <f t="shared" si="83"/>
        <v>2639</v>
      </c>
      <c r="B2640" s="173">
        <v>19900323</v>
      </c>
      <c r="C2640">
        <v>85.7</v>
      </c>
      <c r="D2640" s="178" t="str">
        <f t="shared" si="82"/>
        <v>,(CAST('19900323' AS DateTime),85.7,0,N'MANTENIMIENTO',CAST('19000101' AS DateTime), N'999999999')</v>
      </c>
    </row>
    <row r="2641" spans="1:4" x14ac:dyDescent="0.25">
      <c r="A2641" s="178">
        <f t="shared" si="83"/>
        <v>2640</v>
      </c>
      <c r="B2641" s="173">
        <v>19900324</v>
      </c>
      <c r="C2641">
        <v>85.7</v>
      </c>
      <c r="D2641" s="178" t="str">
        <f t="shared" si="82"/>
        <v>,(CAST('19900324' AS DateTime),85.7,0,N'MANTENIMIENTO',CAST('19000101' AS DateTime), N'999999999')</v>
      </c>
    </row>
    <row r="2642" spans="1:4" x14ac:dyDescent="0.25">
      <c r="A2642" s="178">
        <f t="shared" si="83"/>
        <v>2641</v>
      </c>
      <c r="B2642" s="173">
        <v>19900325</v>
      </c>
      <c r="C2642">
        <v>85.7</v>
      </c>
      <c r="D2642" s="178" t="str">
        <f t="shared" si="82"/>
        <v>,(CAST('19900325' AS DateTime),85.7,0,N'MANTENIMIENTO',CAST('19000101' AS DateTime), N'999999999')</v>
      </c>
    </row>
    <row r="2643" spans="1:4" x14ac:dyDescent="0.25">
      <c r="A2643" s="178">
        <f t="shared" si="83"/>
        <v>2642</v>
      </c>
      <c r="B2643" s="173">
        <v>19900326</v>
      </c>
      <c r="C2643">
        <v>85.7</v>
      </c>
      <c r="D2643" s="178" t="str">
        <f t="shared" si="82"/>
        <v>,(CAST('19900326' AS DateTime),85.7,0,N'MANTENIMIENTO',CAST('19000101' AS DateTime), N'999999999')</v>
      </c>
    </row>
    <row r="2644" spans="1:4" x14ac:dyDescent="0.25">
      <c r="A2644" s="178">
        <f t="shared" si="83"/>
        <v>2643</v>
      </c>
      <c r="B2644" s="173">
        <v>19900327</v>
      </c>
      <c r="C2644">
        <v>85.7</v>
      </c>
      <c r="D2644" s="178" t="str">
        <f t="shared" si="82"/>
        <v>,(CAST('19900327' AS DateTime),85.7,0,N'MANTENIMIENTO',CAST('19000101' AS DateTime), N'999999999')</v>
      </c>
    </row>
    <row r="2645" spans="1:4" x14ac:dyDescent="0.25">
      <c r="A2645" s="178">
        <f t="shared" si="83"/>
        <v>2644</v>
      </c>
      <c r="B2645" s="173">
        <v>19900328</v>
      </c>
      <c r="C2645">
        <v>85.7</v>
      </c>
      <c r="D2645" s="178" t="str">
        <f t="shared" si="82"/>
        <v>,(CAST('19900328' AS DateTime),85.7,0,N'MANTENIMIENTO',CAST('19000101' AS DateTime), N'999999999')</v>
      </c>
    </row>
    <row r="2646" spans="1:4" x14ac:dyDescent="0.25">
      <c r="A2646" s="178">
        <f t="shared" si="83"/>
        <v>2645</v>
      </c>
      <c r="B2646" s="173">
        <v>19900329</v>
      </c>
      <c r="C2646">
        <v>85.95</v>
      </c>
      <c r="D2646" s="178" t="str">
        <f t="shared" si="82"/>
        <v>,(CAST('19900329' AS DateTime),85.95,0,N'MANTENIMIENTO',CAST('19000101' AS DateTime), N'999999999')</v>
      </c>
    </row>
    <row r="2647" spans="1:4" x14ac:dyDescent="0.25">
      <c r="A2647" s="178">
        <f t="shared" si="83"/>
        <v>2646</v>
      </c>
      <c r="B2647" s="173">
        <v>19900330</v>
      </c>
      <c r="C2647">
        <v>85.95</v>
      </c>
      <c r="D2647" s="178" t="str">
        <f t="shared" si="82"/>
        <v>,(CAST('19900330' AS DateTime),85.95,0,N'MANTENIMIENTO',CAST('19000101' AS DateTime), N'999999999')</v>
      </c>
    </row>
    <row r="2648" spans="1:4" x14ac:dyDescent="0.25">
      <c r="A2648" s="178">
        <f t="shared" si="83"/>
        <v>2647</v>
      </c>
      <c r="B2648" s="173">
        <v>19900331</v>
      </c>
      <c r="C2648">
        <v>85.95</v>
      </c>
      <c r="D2648" s="178" t="str">
        <f t="shared" si="82"/>
        <v>,(CAST('19900331' AS DateTime),85.95,0,N'MANTENIMIENTO',CAST('19000101' AS DateTime), N'999999999')</v>
      </c>
    </row>
    <row r="2649" spans="1:4" x14ac:dyDescent="0.25">
      <c r="A2649" s="178">
        <f t="shared" si="83"/>
        <v>2648</v>
      </c>
      <c r="B2649" s="173">
        <v>19900401</v>
      </c>
      <c r="C2649">
        <v>85.95</v>
      </c>
      <c r="D2649" s="178" t="str">
        <f t="shared" si="82"/>
        <v>,(CAST('19900401' AS DateTime),85.95,0,N'MANTENIMIENTO',CAST('19000101' AS DateTime), N'999999999')</v>
      </c>
    </row>
    <row r="2650" spans="1:4" x14ac:dyDescent="0.25">
      <c r="A2650" s="178">
        <f t="shared" si="83"/>
        <v>2649</v>
      </c>
      <c r="B2650" s="173">
        <v>19900402</v>
      </c>
      <c r="C2650">
        <v>85.95</v>
      </c>
      <c r="D2650" s="178" t="str">
        <f t="shared" si="82"/>
        <v>,(CAST('19900402' AS DateTime),85.95,0,N'MANTENIMIENTO',CAST('19000101' AS DateTime), N'999999999')</v>
      </c>
    </row>
    <row r="2651" spans="1:4" x14ac:dyDescent="0.25">
      <c r="A2651" s="178">
        <f t="shared" si="83"/>
        <v>2650</v>
      </c>
      <c r="B2651" s="173">
        <v>19900403</v>
      </c>
      <c r="C2651">
        <v>85.95</v>
      </c>
      <c r="D2651" s="178" t="str">
        <f t="shared" si="82"/>
        <v>,(CAST('19900403' AS DateTime),85.95,0,N'MANTENIMIENTO',CAST('19000101' AS DateTime), N'999999999')</v>
      </c>
    </row>
    <row r="2652" spans="1:4" x14ac:dyDescent="0.25">
      <c r="A2652" s="178">
        <f t="shared" si="83"/>
        <v>2651</v>
      </c>
      <c r="B2652" s="173">
        <v>19900404</v>
      </c>
      <c r="C2652">
        <v>85.95</v>
      </c>
      <c r="D2652" s="178" t="str">
        <f t="shared" si="82"/>
        <v>,(CAST('19900404' AS DateTime),85.95,0,N'MANTENIMIENTO',CAST('19000101' AS DateTime), N'999999999')</v>
      </c>
    </row>
    <row r="2653" spans="1:4" x14ac:dyDescent="0.25">
      <c r="A2653" s="178">
        <f t="shared" si="83"/>
        <v>2652</v>
      </c>
      <c r="B2653" s="173">
        <v>19900405</v>
      </c>
      <c r="C2653">
        <v>85.95</v>
      </c>
      <c r="D2653" s="178" t="str">
        <f t="shared" si="82"/>
        <v>,(CAST('19900405' AS DateTime),85.95,0,N'MANTENIMIENTO',CAST('19000101' AS DateTime), N'999999999')</v>
      </c>
    </row>
    <row r="2654" spans="1:4" x14ac:dyDescent="0.25">
      <c r="A2654" s="178">
        <f t="shared" si="83"/>
        <v>2653</v>
      </c>
      <c r="B2654" s="173">
        <v>19900406</v>
      </c>
      <c r="C2654">
        <v>85.95</v>
      </c>
      <c r="D2654" s="178" t="str">
        <f t="shared" si="82"/>
        <v>,(CAST('19900406' AS DateTime),85.95,0,N'MANTENIMIENTO',CAST('19000101' AS DateTime), N'999999999')</v>
      </c>
    </row>
    <row r="2655" spans="1:4" x14ac:dyDescent="0.25">
      <c r="A2655" s="178">
        <f t="shared" si="83"/>
        <v>2654</v>
      </c>
      <c r="B2655" s="173">
        <v>19900407</v>
      </c>
      <c r="C2655">
        <v>85.95</v>
      </c>
      <c r="D2655" s="178" t="str">
        <f t="shared" si="82"/>
        <v>,(CAST('19900407' AS DateTime),85.95,0,N'MANTENIMIENTO',CAST('19000101' AS DateTime), N'999999999')</v>
      </c>
    </row>
    <row r="2656" spans="1:4" x14ac:dyDescent="0.25">
      <c r="A2656" s="178">
        <f t="shared" si="83"/>
        <v>2655</v>
      </c>
      <c r="B2656" s="173">
        <v>19900408</v>
      </c>
      <c r="C2656">
        <v>85.95</v>
      </c>
      <c r="D2656" s="178" t="str">
        <f t="shared" si="82"/>
        <v>,(CAST('19900408' AS DateTime),85.95,0,N'MANTENIMIENTO',CAST('19000101' AS DateTime), N'999999999')</v>
      </c>
    </row>
    <row r="2657" spans="1:4" x14ac:dyDescent="0.25">
      <c r="A2657" s="178">
        <f t="shared" si="83"/>
        <v>2656</v>
      </c>
      <c r="B2657" s="173">
        <v>19900409</v>
      </c>
      <c r="C2657">
        <v>85.95</v>
      </c>
      <c r="D2657" s="178" t="str">
        <f t="shared" si="82"/>
        <v>,(CAST('19900409' AS DateTime),85.95,0,N'MANTENIMIENTO',CAST('19000101' AS DateTime), N'999999999')</v>
      </c>
    </row>
    <row r="2658" spans="1:4" x14ac:dyDescent="0.25">
      <c r="A2658" s="178">
        <f t="shared" si="83"/>
        <v>2657</v>
      </c>
      <c r="B2658" s="173">
        <v>19900410</v>
      </c>
      <c r="C2658">
        <v>85.95</v>
      </c>
      <c r="D2658" s="178" t="str">
        <f t="shared" si="82"/>
        <v>,(CAST('19900410' AS DateTime),85.95,0,N'MANTENIMIENTO',CAST('19000101' AS DateTime), N'999999999')</v>
      </c>
    </row>
    <row r="2659" spans="1:4" x14ac:dyDescent="0.25">
      <c r="A2659" s="178">
        <f t="shared" si="83"/>
        <v>2658</v>
      </c>
      <c r="B2659" s="173">
        <v>19900411</v>
      </c>
      <c r="C2659">
        <v>85.95</v>
      </c>
      <c r="D2659" s="178" t="str">
        <f t="shared" si="82"/>
        <v>,(CAST('19900411' AS DateTime),85.95,0,N'MANTENIMIENTO',CAST('19000101' AS DateTime), N'999999999')</v>
      </c>
    </row>
    <row r="2660" spans="1:4" x14ac:dyDescent="0.25">
      <c r="A2660" s="178">
        <f t="shared" si="83"/>
        <v>2659</v>
      </c>
      <c r="B2660" s="173">
        <v>19900412</v>
      </c>
      <c r="C2660">
        <v>85.95</v>
      </c>
      <c r="D2660" s="178" t="str">
        <f t="shared" si="82"/>
        <v>,(CAST('19900412' AS DateTime),85.95,0,N'MANTENIMIENTO',CAST('19000101' AS DateTime), N'999999999')</v>
      </c>
    </row>
    <row r="2661" spans="1:4" x14ac:dyDescent="0.25">
      <c r="A2661" s="178">
        <f t="shared" si="83"/>
        <v>2660</v>
      </c>
      <c r="B2661" s="173">
        <v>19900413</v>
      </c>
      <c r="C2661">
        <v>85.95</v>
      </c>
      <c r="D2661" s="178" t="str">
        <f t="shared" si="82"/>
        <v>,(CAST('19900413' AS DateTime),85.95,0,N'MANTENIMIENTO',CAST('19000101' AS DateTime), N'999999999')</v>
      </c>
    </row>
    <row r="2662" spans="1:4" x14ac:dyDescent="0.25">
      <c r="A2662" s="178">
        <f t="shared" si="83"/>
        <v>2661</v>
      </c>
      <c r="B2662" s="173">
        <v>19900414</v>
      </c>
      <c r="C2662">
        <v>85.95</v>
      </c>
      <c r="D2662" s="178" t="str">
        <f t="shared" si="82"/>
        <v>,(CAST('19900414' AS DateTime),85.95,0,N'MANTENIMIENTO',CAST('19000101' AS DateTime), N'999999999')</v>
      </c>
    </row>
    <row r="2663" spans="1:4" x14ac:dyDescent="0.25">
      <c r="A2663" s="178">
        <f t="shared" si="83"/>
        <v>2662</v>
      </c>
      <c r="B2663" s="173">
        <v>19900415</v>
      </c>
      <c r="C2663">
        <v>85.95</v>
      </c>
      <c r="D2663" s="178" t="str">
        <f t="shared" si="82"/>
        <v>,(CAST('19900415' AS DateTime),85.95,0,N'MANTENIMIENTO',CAST('19000101' AS DateTime), N'999999999')</v>
      </c>
    </row>
    <row r="2664" spans="1:4" x14ac:dyDescent="0.25">
      <c r="A2664" s="178">
        <f t="shared" si="83"/>
        <v>2663</v>
      </c>
      <c r="B2664" s="173">
        <v>19900416</v>
      </c>
      <c r="C2664">
        <v>85.95</v>
      </c>
      <c r="D2664" s="178" t="str">
        <f t="shared" si="82"/>
        <v>,(CAST('19900416' AS DateTime),85.95,0,N'MANTENIMIENTO',CAST('19000101' AS DateTime), N'999999999')</v>
      </c>
    </row>
    <row r="2665" spans="1:4" x14ac:dyDescent="0.25">
      <c r="A2665" s="178">
        <f t="shared" si="83"/>
        <v>2664</v>
      </c>
      <c r="B2665" s="173">
        <v>19900417</v>
      </c>
      <c r="C2665">
        <v>86.25</v>
      </c>
      <c r="D2665" s="178" t="str">
        <f t="shared" si="82"/>
        <v>,(CAST('19900417' AS DateTime),86.25,0,N'MANTENIMIENTO',CAST('19000101' AS DateTime), N'999999999')</v>
      </c>
    </row>
    <row r="2666" spans="1:4" x14ac:dyDescent="0.25">
      <c r="A2666" s="178">
        <f t="shared" si="83"/>
        <v>2665</v>
      </c>
      <c r="B2666" s="173">
        <v>19900418</v>
      </c>
      <c r="C2666">
        <v>86.25</v>
      </c>
      <c r="D2666" s="178" t="str">
        <f t="shared" si="82"/>
        <v>,(CAST('19900418' AS DateTime),86.25,0,N'MANTENIMIENTO',CAST('19000101' AS DateTime), N'999999999')</v>
      </c>
    </row>
    <row r="2667" spans="1:4" x14ac:dyDescent="0.25">
      <c r="A2667" s="178">
        <f t="shared" si="83"/>
        <v>2666</v>
      </c>
      <c r="B2667" s="173">
        <v>19900419</v>
      </c>
      <c r="C2667">
        <v>86.25</v>
      </c>
      <c r="D2667" s="178" t="str">
        <f t="shared" si="82"/>
        <v>,(CAST('19900419' AS DateTime),86.25,0,N'MANTENIMIENTO',CAST('19000101' AS DateTime), N'999999999')</v>
      </c>
    </row>
    <row r="2668" spans="1:4" x14ac:dyDescent="0.25">
      <c r="A2668" s="178">
        <f t="shared" si="83"/>
        <v>2667</v>
      </c>
      <c r="B2668" s="173">
        <v>19900420</v>
      </c>
      <c r="C2668">
        <v>86.25</v>
      </c>
      <c r="D2668" s="178" t="str">
        <f t="shared" si="82"/>
        <v>,(CAST('19900420' AS DateTime),86.25,0,N'MANTENIMIENTO',CAST('19000101' AS DateTime), N'999999999')</v>
      </c>
    </row>
    <row r="2669" spans="1:4" x14ac:dyDescent="0.25">
      <c r="A2669" s="178">
        <f t="shared" si="83"/>
        <v>2668</v>
      </c>
      <c r="B2669" s="173">
        <v>19900421</v>
      </c>
      <c r="C2669">
        <v>86.25</v>
      </c>
      <c r="D2669" s="178" t="str">
        <f t="shared" si="82"/>
        <v>,(CAST('19900421' AS DateTime),86.25,0,N'MANTENIMIENTO',CAST('19000101' AS DateTime), N'999999999')</v>
      </c>
    </row>
    <row r="2670" spans="1:4" x14ac:dyDescent="0.25">
      <c r="A2670" s="178">
        <f t="shared" si="83"/>
        <v>2669</v>
      </c>
      <c r="B2670" s="173">
        <v>19900422</v>
      </c>
      <c r="C2670">
        <v>86.25</v>
      </c>
      <c r="D2670" s="178" t="str">
        <f t="shared" si="82"/>
        <v>,(CAST('19900422' AS DateTime),86.25,0,N'MANTENIMIENTO',CAST('19000101' AS DateTime), N'999999999')</v>
      </c>
    </row>
    <row r="2671" spans="1:4" x14ac:dyDescent="0.25">
      <c r="A2671" s="178">
        <f t="shared" si="83"/>
        <v>2670</v>
      </c>
      <c r="B2671" s="173">
        <v>19900423</v>
      </c>
      <c r="C2671">
        <v>86.25</v>
      </c>
      <c r="D2671" s="178" t="str">
        <f t="shared" si="82"/>
        <v>,(CAST('19900423' AS DateTime),86.25,0,N'MANTENIMIENTO',CAST('19000101' AS DateTime), N'999999999')</v>
      </c>
    </row>
    <row r="2672" spans="1:4" x14ac:dyDescent="0.25">
      <c r="A2672" s="178">
        <f t="shared" si="83"/>
        <v>2671</v>
      </c>
      <c r="B2672" s="173">
        <v>19900424</v>
      </c>
      <c r="C2672">
        <v>86.25</v>
      </c>
      <c r="D2672" s="178" t="str">
        <f t="shared" si="82"/>
        <v>,(CAST('19900424' AS DateTime),86.25,0,N'MANTENIMIENTO',CAST('19000101' AS DateTime), N'999999999')</v>
      </c>
    </row>
    <row r="2673" spans="1:4" x14ac:dyDescent="0.25">
      <c r="A2673" s="178">
        <f t="shared" si="83"/>
        <v>2672</v>
      </c>
      <c r="B2673" s="173">
        <v>19900425</v>
      </c>
      <c r="C2673">
        <v>86.55</v>
      </c>
      <c r="D2673" s="178" t="str">
        <f t="shared" si="82"/>
        <v>,(CAST('19900425' AS DateTime),86.55,0,N'MANTENIMIENTO',CAST('19000101' AS DateTime), N'999999999')</v>
      </c>
    </row>
    <row r="2674" spans="1:4" x14ac:dyDescent="0.25">
      <c r="A2674" s="178">
        <f t="shared" si="83"/>
        <v>2673</v>
      </c>
      <c r="B2674" s="173">
        <v>19900426</v>
      </c>
      <c r="C2674">
        <v>86.55</v>
      </c>
      <c r="D2674" s="178" t="str">
        <f t="shared" si="82"/>
        <v>,(CAST('19900426' AS DateTime),86.55,0,N'MANTENIMIENTO',CAST('19000101' AS DateTime), N'999999999')</v>
      </c>
    </row>
    <row r="2675" spans="1:4" x14ac:dyDescent="0.25">
      <c r="A2675" s="178">
        <f t="shared" si="83"/>
        <v>2674</v>
      </c>
      <c r="B2675" s="173">
        <v>19900427</v>
      </c>
      <c r="C2675">
        <v>86.55</v>
      </c>
      <c r="D2675" s="178" t="str">
        <f t="shared" si="82"/>
        <v>,(CAST('19900427' AS DateTime),86.55,0,N'MANTENIMIENTO',CAST('19000101' AS DateTime), N'999999999')</v>
      </c>
    </row>
    <row r="2676" spans="1:4" x14ac:dyDescent="0.25">
      <c r="A2676" s="178">
        <f t="shared" si="83"/>
        <v>2675</v>
      </c>
      <c r="B2676" s="173">
        <v>19900428</v>
      </c>
      <c r="C2676">
        <v>86.55</v>
      </c>
      <c r="D2676" s="178" t="str">
        <f t="shared" si="82"/>
        <v>,(CAST('19900428' AS DateTime),86.55,0,N'MANTENIMIENTO',CAST('19000101' AS DateTime), N'999999999')</v>
      </c>
    </row>
    <row r="2677" spans="1:4" x14ac:dyDescent="0.25">
      <c r="A2677" s="178">
        <f t="shared" si="83"/>
        <v>2676</v>
      </c>
      <c r="B2677" s="173">
        <v>19900429</v>
      </c>
      <c r="C2677">
        <v>86.55</v>
      </c>
      <c r="D2677" s="178" t="str">
        <f t="shared" si="82"/>
        <v>,(CAST('19900429' AS DateTime),86.55,0,N'MANTENIMIENTO',CAST('19000101' AS DateTime), N'999999999')</v>
      </c>
    </row>
    <row r="2678" spans="1:4" x14ac:dyDescent="0.25">
      <c r="A2678" s="178">
        <f t="shared" si="83"/>
        <v>2677</v>
      </c>
      <c r="B2678" s="173">
        <v>19900430</v>
      </c>
      <c r="C2678">
        <v>86.55</v>
      </c>
      <c r="D2678" s="178" t="str">
        <f t="shared" si="82"/>
        <v>,(CAST('19900430' AS DateTime),86.55,0,N'MANTENIMIENTO',CAST('19000101' AS DateTime), N'999999999')</v>
      </c>
    </row>
    <row r="2679" spans="1:4" x14ac:dyDescent="0.25">
      <c r="A2679" s="178">
        <f t="shared" si="83"/>
        <v>2678</v>
      </c>
      <c r="B2679" s="173">
        <v>19900501</v>
      </c>
      <c r="C2679">
        <v>86.85</v>
      </c>
      <c r="D2679" s="178" t="str">
        <f t="shared" si="82"/>
        <v>,(CAST('19900501' AS DateTime),86.85,0,N'MANTENIMIENTO',CAST('19000101' AS DateTime), N'999999999')</v>
      </c>
    </row>
    <row r="2680" spans="1:4" x14ac:dyDescent="0.25">
      <c r="A2680" s="178">
        <f t="shared" si="83"/>
        <v>2679</v>
      </c>
      <c r="B2680" s="173">
        <v>19900502</v>
      </c>
      <c r="C2680">
        <v>86.85</v>
      </c>
      <c r="D2680" s="178" t="str">
        <f t="shared" si="82"/>
        <v>,(CAST('19900502' AS DateTime),86.85,0,N'MANTENIMIENTO',CAST('19000101' AS DateTime), N'999999999')</v>
      </c>
    </row>
    <row r="2681" spans="1:4" x14ac:dyDescent="0.25">
      <c r="A2681" s="178">
        <f t="shared" si="83"/>
        <v>2680</v>
      </c>
      <c r="B2681" s="173">
        <v>19900503</v>
      </c>
      <c r="C2681">
        <v>86.85</v>
      </c>
      <c r="D2681" s="178" t="str">
        <f t="shared" si="82"/>
        <v>,(CAST('19900503' AS DateTime),86.85,0,N'MANTENIMIENTO',CAST('19000101' AS DateTime), N'999999999')</v>
      </c>
    </row>
    <row r="2682" spans="1:4" x14ac:dyDescent="0.25">
      <c r="A2682" s="178">
        <f t="shared" si="83"/>
        <v>2681</v>
      </c>
      <c r="B2682" s="173">
        <v>19900504</v>
      </c>
      <c r="C2682">
        <v>86.85</v>
      </c>
      <c r="D2682" s="178" t="str">
        <f t="shared" si="82"/>
        <v>,(CAST('19900504' AS DateTime),86.85,0,N'MANTENIMIENTO',CAST('19000101' AS DateTime), N'999999999')</v>
      </c>
    </row>
    <row r="2683" spans="1:4" x14ac:dyDescent="0.25">
      <c r="A2683" s="178">
        <f t="shared" si="83"/>
        <v>2682</v>
      </c>
      <c r="B2683" s="173">
        <v>19900505</v>
      </c>
      <c r="C2683">
        <v>86.85</v>
      </c>
      <c r="D2683" s="178" t="str">
        <f t="shared" si="82"/>
        <v>,(CAST('19900505' AS DateTime),86.85,0,N'MANTENIMIENTO',CAST('19000101' AS DateTime), N'999999999')</v>
      </c>
    </row>
    <row r="2684" spans="1:4" x14ac:dyDescent="0.25">
      <c r="A2684" s="178">
        <f t="shared" si="83"/>
        <v>2683</v>
      </c>
      <c r="B2684" s="173">
        <v>19900506</v>
      </c>
      <c r="C2684">
        <v>86.85</v>
      </c>
      <c r="D2684" s="178" t="str">
        <f t="shared" si="82"/>
        <v>,(CAST('19900506' AS DateTime),86.85,0,N'MANTENIMIENTO',CAST('19000101' AS DateTime), N'999999999')</v>
      </c>
    </row>
    <row r="2685" spans="1:4" x14ac:dyDescent="0.25">
      <c r="A2685" s="178">
        <f t="shared" si="83"/>
        <v>2684</v>
      </c>
      <c r="B2685" s="173">
        <v>19900507</v>
      </c>
      <c r="C2685">
        <v>86.85</v>
      </c>
      <c r="D2685" s="178" t="str">
        <f t="shared" si="82"/>
        <v>,(CAST('19900507' AS DateTime),86.85,0,N'MANTENIMIENTO',CAST('19000101' AS DateTime), N'999999999')</v>
      </c>
    </row>
    <row r="2686" spans="1:4" x14ac:dyDescent="0.25">
      <c r="A2686" s="178">
        <f t="shared" si="83"/>
        <v>2685</v>
      </c>
      <c r="B2686" s="173">
        <v>19900508</v>
      </c>
      <c r="C2686">
        <v>86.85</v>
      </c>
      <c r="D2686" s="178" t="str">
        <f t="shared" si="82"/>
        <v>,(CAST('19900508' AS DateTime),86.85,0,N'MANTENIMIENTO',CAST('19000101' AS DateTime), N'999999999')</v>
      </c>
    </row>
    <row r="2687" spans="1:4" x14ac:dyDescent="0.25">
      <c r="A2687" s="178">
        <f t="shared" si="83"/>
        <v>2686</v>
      </c>
      <c r="B2687" s="173">
        <v>19900509</v>
      </c>
      <c r="C2687">
        <v>86.85</v>
      </c>
      <c r="D2687" s="178" t="str">
        <f t="shared" si="82"/>
        <v>,(CAST('19900509' AS DateTime),86.85,0,N'MANTENIMIENTO',CAST('19000101' AS DateTime), N'999999999')</v>
      </c>
    </row>
    <row r="2688" spans="1:4" x14ac:dyDescent="0.25">
      <c r="A2688" s="178">
        <f t="shared" si="83"/>
        <v>2687</v>
      </c>
      <c r="B2688" s="173">
        <v>19900510</v>
      </c>
      <c r="C2688">
        <v>87.3</v>
      </c>
      <c r="D2688" s="178" t="str">
        <f t="shared" si="82"/>
        <v>,(CAST('19900510' AS DateTime),87.3,0,N'MANTENIMIENTO',CAST('19000101' AS DateTime), N'999999999')</v>
      </c>
    </row>
    <row r="2689" spans="1:4" x14ac:dyDescent="0.25">
      <c r="A2689" s="178">
        <f t="shared" si="83"/>
        <v>2688</v>
      </c>
      <c r="B2689" s="173">
        <v>19900511</v>
      </c>
      <c r="C2689">
        <v>87.3</v>
      </c>
      <c r="D2689" s="178" t="str">
        <f t="shared" si="82"/>
        <v>,(CAST('19900511' AS DateTime),87.3,0,N'MANTENIMIENTO',CAST('19000101' AS DateTime), N'999999999')</v>
      </c>
    </row>
    <row r="2690" spans="1:4" x14ac:dyDescent="0.25">
      <c r="A2690" s="178">
        <f t="shared" si="83"/>
        <v>2689</v>
      </c>
      <c r="B2690" s="173">
        <v>19900512</v>
      </c>
      <c r="C2690">
        <v>87.3</v>
      </c>
      <c r="D2690" s="178" t="str">
        <f t="shared" si="82"/>
        <v>,(CAST('19900512' AS DateTime),87.3,0,N'MANTENIMIENTO',CAST('19000101' AS DateTime), N'999999999')</v>
      </c>
    </row>
    <row r="2691" spans="1:4" x14ac:dyDescent="0.25">
      <c r="A2691" s="178">
        <f t="shared" si="83"/>
        <v>2690</v>
      </c>
      <c r="B2691" s="173">
        <v>19900513</v>
      </c>
      <c r="C2691">
        <v>87.3</v>
      </c>
      <c r="D2691" s="178" t="str">
        <f t="shared" ref="D2691:D2754" si="84">+CONCATENATE(",(CAST(","'",B2691,"'"," AS DateTime),",(SUBSTITUTE(C2691,",",".")),",0,N'MANTENIMIENTO',CAST('19000101' AS DateTime), N'999999999')")</f>
        <v>,(CAST('19900513' AS DateTime),87.3,0,N'MANTENIMIENTO',CAST('19000101' AS DateTime), N'999999999')</v>
      </c>
    </row>
    <row r="2692" spans="1:4" x14ac:dyDescent="0.25">
      <c r="A2692" s="178">
        <f t="shared" ref="A2692:A2755" si="85">A2691+1</f>
        <v>2691</v>
      </c>
      <c r="B2692" s="173">
        <v>19900514</v>
      </c>
      <c r="C2692">
        <v>87.3</v>
      </c>
      <c r="D2692" s="178" t="str">
        <f t="shared" si="84"/>
        <v>,(CAST('19900514' AS DateTime),87.3,0,N'MANTENIMIENTO',CAST('19000101' AS DateTime), N'999999999')</v>
      </c>
    </row>
    <row r="2693" spans="1:4" x14ac:dyDescent="0.25">
      <c r="A2693" s="178">
        <f t="shared" si="85"/>
        <v>2692</v>
      </c>
      <c r="B2693" s="173">
        <v>19900515</v>
      </c>
      <c r="C2693">
        <v>87.3</v>
      </c>
      <c r="D2693" s="178" t="str">
        <f t="shared" si="84"/>
        <v>,(CAST('19900515' AS DateTime),87.3,0,N'MANTENIMIENTO',CAST('19000101' AS DateTime), N'999999999')</v>
      </c>
    </row>
    <row r="2694" spans="1:4" x14ac:dyDescent="0.25">
      <c r="A2694" s="178">
        <f t="shared" si="85"/>
        <v>2693</v>
      </c>
      <c r="B2694" s="173">
        <v>19900516</v>
      </c>
      <c r="C2694">
        <v>87.3</v>
      </c>
      <c r="D2694" s="178" t="str">
        <f t="shared" si="84"/>
        <v>,(CAST('19900516' AS DateTime),87.3,0,N'MANTENIMIENTO',CAST('19000101' AS DateTime), N'999999999')</v>
      </c>
    </row>
    <row r="2695" spans="1:4" x14ac:dyDescent="0.25">
      <c r="A2695" s="178">
        <f t="shared" si="85"/>
        <v>2694</v>
      </c>
      <c r="B2695" s="173">
        <v>19900517</v>
      </c>
      <c r="C2695">
        <v>87.75</v>
      </c>
      <c r="D2695" s="178" t="str">
        <f t="shared" si="84"/>
        <v>,(CAST('19900517' AS DateTime),87.75,0,N'MANTENIMIENTO',CAST('19000101' AS DateTime), N'999999999')</v>
      </c>
    </row>
    <row r="2696" spans="1:4" x14ac:dyDescent="0.25">
      <c r="A2696" s="178">
        <f t="shared" si="85"/>
        <v>2695</v>
      </c>
      <c r="B2696" s="173">
        <v>19900518</v>
      </c>
      <c r="C2696">
        <v>87.75</v>
      </c>
      <c r="D2696" s="178" t="str">
        <f t="shared" si="84"/>
        <v>,(CAST('19900518' AS DateTime),87.75,0,N'MANTENIMIENTO',CAST('19000101' AS DateTime), N'999999999')</v>
      </c>
    </row>
    <row r="2697" spans="1:4" x14ac:dyDescent="0.25">
      <c r="A2697" s="178">
        <f t="shared" si="85"/>
        <v>2696</v>
      </c>
      <c r="B2697" s="173">
        <v>19900519</v>
      </c>
      <c r="C2697">
        <v>87.75</v>
      </c>
      <c r="D2697" s="178" t="str">
        <f t="shared" si="84"/>
        <v>,(CAST('19900519' AS DateTime),87.75,0,N'MANTENIMIENTO',CAST('19000101' AS DateTime), N'999999999')</v>
      </c>
    </row>
    <row r="2698" spans="1:4" x14ac:dyDescent="0.25">
      <c r="A2698" s="178">
        <f t="shared" si="85"/>
        <v>2697</v>
      </c>
      <c r="B2698" s="173">
        <v>19900520</v>
      </c>
      <c r="C2698">
        <v>87.75</v>
      </c>
      <c r="D2698" s="178" t="str">
        <f t="shared" si="84"/>
        <v>,(CAST('19900520' AS DateTime),87.75,0,N'MANTENIMIENTO',CAST('19000101' AS DateTime), N'999999999')</v>
      </c>
    </row>
    <row r="2699" spans="1:4" x14ac:dyDescent="0.25">
      <c r="A2699" s="178">
        <f t="shared" si="85"/>
        <v>2698</v>
      </c>
      <c r="B2699" s="173">
        <v>19900521</v>
      </c>
      <c r="C2699">
        <v>87.75</v>
      </c>
      <c r="D2699" s="178" t="str">
        <f t="shared" si="84"/>
        <v>,(CAST('19900521' AS DateTime),87.75,0,N'MANTENIMIENTO',CAST('19000101' AS DateTime), N'999999999')</v>
      </c>
    </row>
    <row r="2700" spans="1:4" x14ac:dyDescent="0.25">
      <c r="A2700" s="178">
        <f t="shared" si="85"/>
        <v>2699</v>
      </c>
      <c r="B2700" s="173">
        <v>19900522</v>
      </c>
      <c r="C2700">
        <v>87.75</v>
      </c>
      <c r="D2700" s="178" t="str">
        <f t="shared" si="84"/>
        <v>,(CAST('19900522' AS DateTime),87.75,0,N'MANTENIMIENTO',CAST('19000101' AS DateTime), N'999999999')</v>
      </c>
    </row>
    <row r="2701" spans="1:4" x14ac:dyDescent="0.25">
      <c r="A2701" s="178">
        <f t="shared" si="85"/>
        <v>2700</v>
      </c>
      <c r="B2701" s="173">
        <v>19900523</v>
      </c>
      <c r="C2701">
        <v>87.75</v>
      </c>
      <c r="D2701" s="178" t="str">
        <f t="shared" si="84"/>
        <v>,(CAST('19900523' AS DateTime),87.75,0,N'MANTENIMIENTO',CAST('19000101' AS DateTime), N'999999999')</v>
      </c>
    </row>
    <row r="2702" spans="1:4" x14ac:dyDescent="0.25">
      <c r="A2702" s="178">
        <f t="shared" si="85"/>
        <v>2701</v>
      </c>
      <c r="B2702" s="173">
        <v>19900524</v>
      </c>
      <c r="C2702">
        <v>88.2</v>
      </c>
      <c r="D2702" s="178" t="str">
        <f t="shared" si="84"/>
        <v>,(CAST('19900524' AS DateTime),88.2,0,N'MANTENIMIENTO',CAST('19000101' AS DateTime), N'999999999')</v>
      </c>
    </row>
    <row r="2703" spans="1:4" x14ac:dyDescent="0.25">
      <c r="A2703" s="178">
        <f t="shared" si="85"/>
        <v>2702</v>
      </c>
      <c r="B2703" s="173">
        <v>19900525</v>
      </c>
      <c r="C2703">
        <v>88.2</v>
      </c>
      <c r="D2703" s="178" t="str">
        <f t="shared" si="84"/>
        <v>,(CAST('19900525' AS DateTime),88.2,0,N'MANTENIMIENTO',CAST('19000101' AS DateTime), N'999999999')</v>
      </c>
    </row>
    <row r="2704" spans="1:4" x14ac:dyDescent="0.25">
      <c r="A2704" s="178">
        <f t="shared" si="85"/>
        <v>2703</v>
      </c>
      <c r="B2704" s="173">
        <v>19900526</v>
      </c>
      <c r="C2704">
        <v>88.2</v>
      </c>
      <c r="D2704" s="178" t="str">
        <f t="shared" si="84"/>
        <v>,(CAST('19900526' AS DateTime),88.2,0,N'MANTENIMIENTO',CAST('19000101' AS DateTime), N'999999999')</v>
      </c>
    </row>
    <row r="2705" spans="1:4" x14ac:dyDescent="0.25">
      <c r="A2705" s="178">
        <f t="shared" si="85"/>
        <v>2704</v>
      </c>
      <c r="B2705" s="173">
        <v>19900527</v>
      </c>
      <c r="C2705">
        <v>88.2</v>
      </c>
      <c r="D2705" s="178" t="str">
        <f t="shared" si="84"/>
        <v>,(CAST('19900527' AS DateTime),88.2,0,N'MANTENIMIENTO',CAST('19000101' AS DateTime), N'999999999')</v>
      </c>
    </row>
    <row r="2706" spans="1:4" x14ac:dyDescent="0.25">
      <c r="A2706" s="178">
        <f t="shared" si="85"/>
        <v>2705</v>
      </c>
      <c r="B2706" s="173">
        <v>19900528</v>
      </c>
      <c r="C2706">
        <v>88.2</v>
      </c>
      <c r="D2706" s="178" t="str">
        <f t="shared" si="84"/>
        <v>,(CAST('19900528' AS DateTime),88.2,0,N'MANTENIMIENTO',CAST('19000101' AS DateTime), N'999999999')</v>
      </c>
    </row>
    <row r="2707" spans="1:4" x14ac:dyDescent="0.25">
      <c r="A2707" s="178">
        <f t="shared" si="85"/>
        <v>2706</v>
      </c>
      <c r="B2707" s="173">
        <v>19900529</v>
      </c>
      <c r="C2707">
        <v>88.2</v>
      </c>
      <c r="D2707" s="178" t="str">
        <f t="shared" si="84"/>
        <v>,(CAST('19900529' AS DateTime),88.2,0,N'MANTENIMIENTO',CAST('19000101' AS DateTime), N'999999999')</v>
      </c>
    </row>
    <row r="2708" spans="1:4" x14ac:dyDescent="0.25">
      <c r="A2708" s="178">
        <f t="shared" si="85"/>
        <v>2707</v>
      </c>
      <c r="B2708" s="173">
        <v>19900530</v>
      </c>
      <c r="C2708">
        <v>88.2</v>
      </c>
      <c r="D2708" s="178" t="str">
        <f t="shared" si="84"/>
        <v>,(CAST('19900530' AS DateTime),88.2,0,N'MANTENIMIENTO',CAST('19000101' AS DateTime), N'999999999')</v>
      </c>
    </row>
    <row r="2709" spans="1:4" x14ac:dyDescent="0.25">
      <c r="A2709" s="178">
        <f t="shared" si="85"/>
        <v>2708</v>
      </c>
      <c r="B2709" s="173">
        <v>19900531</v>
      </c>
      <c r="C2709">
        <v>88.2</v>
      </c>
      <c r="D2709" s="178" t="str">
        <f t="shared" si="84"/>
        <v>,(CAST('19900531' AS DateTime),88.2,0,N'MANTENIMIENTO',CAST('19000101' AS DateTime), N'999999999')</v>
      </c>
    </row>
    <row r="2710" spans="1:4" x14ac:dyDescent="0.25">
      <c r="A2710" s="178">
        <f t="shared" si="85"/>
        <v>2709</v>
      </c>
      <c r="B2710" s="173">
        <v>19900601</v>
      </c>
      <c r="C2710">
        <v>88.2</v>
      </c>
      <c r="D2710" s="178" t="str">
        <f t="shared" si="84"/>
        <v>,(CAST('19900601' AS DateTime),88.2,0,N'MANTENIMIENTO',CAST('19000101' AS DateTime), N'999999999')</v>
      </c>
    </row>
    <row r="2711" spans="1:4" x14ac:dyDescent="0.25">
      <c r="A2711" s="178">
        <f t="shared" si="85"/>
        <v>2710</v>
      </c>
      <c r="B2711" s="173">
        <v>19900602</v>
      </c>
      <c r="C2711">
        <v>88.2</v>
      </c>
      <c r="D2711" s="178" t="str">
        <f t="shared" si="84"/>
        <v>,(CAST('19900602' AS DateTime),88.2,0,N'MANTENIMIENTO',CAST('19000101' AS DateTime), N'999999999')</v>
      </c>
    </row>
    <row r="2712" spans="1:4" x14ac:dyDescent="0.25">
      <c r="A2712" s="178">
        <f t="shared" si="85"/>
        <v>2711</v>
      </c>
      <c r="B2712" s="173">
        <v>19900603</v>
      </c>
      <c r="C2712">
        <v>88.2</v>
      </c>
      <c r="D2712" s="178" t="str">
        <f t="shared" si="84"/>
        <v>,(CAST('19900603' AS DateTime),88.2,0,N'MANTENIMIENTO',CAST('19000101' AS DateTime), N'999999999')</v>
      </c>
    </row>
    <row r="2713" spans="1:4" x14ac:dyDescent="0.25">
      <c r="A2713" s="178">
        <f t="shared" si="85"/>
        <v>2712</v>
      </c>
      <c r="B2713" s="173">
        <v>19900604</v>
      </c>
      <c r="C2713">
        <v>88.2</v>
      </c>
      <c r="D2713" s="178" t="str">
        <f t="shared" si="84"/>
        <v>,(CAST('19900604' AS DateTime),88.2,0,N'MANTENIMIENTO',CAST('19000101' AS DateTime), N'999999999')</v>
      </c>
    </row>
    <row r="2714" spans="1:4" x14ac:dyDescent="0.25">
      <c r="A2714" s="178">
        <f t="shared" si="85"/>
        <v>2713</v>
      </c>
      <c r="B2714" s="173">
        <v>19900605</v>
      </c>
      <c r="C2714">
        <v>88.2</v>
      </c>
      <c r="D2714" s="178" t="str">
        <f t="shared" si="84"/>
        <v>,(CAST('19900605' AS DateTime),88.2,0,N'MANTENIMIENTO',CAST('19000101' AS DateTime), N'999999999')</v>
      </c>
    </row>
    <row r="2715" spans="1:4" x14ac:dyDescent="0.25">
      <c r="A2715" s="178">
        <f t="shared" si="85"/>
        <v>2714</v>
      </c>
      <c r="B2715" s="173">
        <v>19900606</v>
      </c>
      <c r="C2715">
        <v>88.2</v>
      </c>
      <c r="D2715" s="178" t="str">
        <f t="shared" si="84"/>
        <v>,(CAST('19900606' AS DateTime),88.2,0,N'MANTENIMIENTO',CAST('19000101' AS DateTime), N'999999999')</v>
      </c>
    </row>
    <row r="2716" spans="1:4" x14ac:dyDescent="0.25">
      <c r="A2716" s="178">
        <f t="shared" si="85"/>
        <v>2715</v>
      </c>
      <c r="B2716" s="173">
        <v>19900607</v>
      </c>
      <c r="C2716">
        <v>88.65</v>
      </c>
      <c r="D2716" s="178" t="str">
        <f t="shared" si="84"/>
        <v>,(CAST('19900607' AS DateTime),88.65,0,N'MANTENIMIENTO',CAST('19000101' AS DateTime), N'999999999')</v>
      </c>
    </row>
    <row r="2717" spans="1:4" x14ac:dyDescent="0.25">
      <c r="A2717" s="178">
        <f t="shared" si="85"/>
        <v>2716</v>
      </c>
      <c r="B2717" s="173">
        <v>19900608</v>
      </c>
      <c r="C2717">
        <v>88.65</v>
      </c>
      <c r="D2717" s="178" t="str">
        <f t="shared" si="84"/>
        <v>,(CAST('19900608' AS DateTime),88.65,0,N'MANTENIMIENTO',CAST('19000101' AS DateTime), N'999999999')</v>
      </c>
    </row>
    <row r="2718" spans="1:4" x14ac:dyDescent="0.25">
      <c r="A2718" s="178">
        <f t="shared" si="85"/>
        <v>2717</v>
      </c>
      <c r="B2718" s="173">
        <v>19900609</v>
      </c>
      <c r="C2718">
        <v>88.65</v>
      </c>
      <c r="D2718" s="178" t="str">
        <f t="shared" si="84"/>
        <v>,(CAST('19900609' AS DateTime),88.65,0,N'MANTENIMIENTO',CAST('19000101' AS DateTime), N'999999999')</v>
      </c>
    </row>
    <row r="2719" spans="1:4" x14ac:dyDescent="0.25">
      <c r="A2719" s="178">
        <f t="shared" si="85"/>
        <v>2718</v>
      </c>
      <c r="B2719" s="173">
        <v>19900610</v>
      </c>
      <c r="C2719">
        <v>88.65</v>
      </c>
      <c r="D2719" s="178" t="str">
        <f t="shared" si="84"/>
        <v>,(CAST('19900610' AS DateTime),88.65,0,N'MANTENIMIENTO',CAST('19000101' AS DateTime), N'999999999')</v>
      </c>
    </row>
    <row r="2720" spans="1:4" x14ac:dyDescent="0.25">
      <c r="A2720" s="178">
        <f t="shared" si="85"/>
        <v>2719</v>
      </c>
      <c r="B2720" s="173">
        <v>19900611</v>
      </c>
      <c r="C2720">
        <v>88.65</v>
      </c>
      <c r="D2720" s="178" t="str">
        <f t="shared" si="84"/>
        <v>,(CAST('19900611' AS DateTime),88.65,0,N'MANTENIMIENTO',CAST('19000101' AS DateTime), N'999999999')</v>
      </c>
    </row>
    <row r="2721" spans="1:4" x14ac:dyDescent="0.25">
      <c r="A2721" s="178">
        <f t="shared" si="85"/>
        <v>2720</v>
      </c>
      <c r="B2721" s="173">
        <v>19900612</v>
      </c>
      <c r="C2721">
        <v>88.65</v>
      </c>
      <c r="D2721" s="178" t="str">
        <f t="shared" si="84"/>
        <v>,(CAST('19900612' AS DateTime),88.65,0,N'MANTENIMIENTO',CAST('19000101' AS DateTime), N'999999999')</v>
      </c>
    </row>
    <row r="2722" spans="1:4" x14ac:dyDescent="0.25">
      <c r="A2722" s="178">
        <f t="shared" si="85"/>
        <v>2721</v>
      </c>
      <c r="B2722" s="173">
        <v>19900613</v>
      </c>
      <c r="C2722">
        <v>88.65</v>
      </c>
      <c r="D2722" s="178" t="str">
        <f t="shared" si="84"/>
        <v>,(CAST('19900613' AS DateTime),88.65,0,N'MANTENIMIENTO',CAST('19000101' AS DateTime), N'999999999')</v>
      </c>
    </row>
    <row r="2723" spans="1:4" x14ac:dyDescent="0.25">
      <c r="A2723" s="178">
        <f t="shared" si="85"/>
        <v>2722</v>
      </c>
      <c r="B2723" s="173">
        <v>19900614</v>
      </c>
      <c r="C2723">
        <v>88.65</v>
      </c>
      <c r="D2723" s="178" t="str">
        <f t="shared" si="84"/>
        <v>,(CAST('19900614' AS DateTime),88.65,0,N'MANTENIMIENTO',CAST('19000101' AS DateTime), N'999999999')</v>
      </c>
    </row>
    <row r="2724" spans="1:4" x14ac:dyDescent="0.25">
      <c r="A2724" s="178">
        <f t="shared" si="85"/>
        <v>2723</v>
      </c>
      <c r="B2724" s="173">
        <v>19900615</v>
      </c>
      <c r="C2724">
        <v>88.65</v>
      </c>
      <c r="D2724" s="178" t="str">
        <f t="shared" si="84"/>
        <v>,(CAST('19900615' AS DateTime),88.65,0,N'MANTENIMIENTO',CAST('19000101' AS DateTime), N'999999999')</v>
      </c>
    </row>
    <row r="2725" spans="1:4" x14ac:dyDescent="0.25">
      <c r="A2725" s="178">
        <f t="shared" si="85"/>
        <v>2724</v>
      </c>
      <c r="B2725" s="173">
        <v>19900616</v>
      </c>
      <c r="C2725">
        <v>88.65</v>
      </c>
      <c r="D2725" s="178" t="str">
        <f t="shared" si="84"/>
        <v>,(CAST('19900616' AS DateTime),88.65,0,N'MANTENIMIENTO',CAST('19000101' AS DateTime), N'999999999')</v>
      </c>
    </row>
    <row r="2726" spans="1:4" x14ac:dyDescent="0.25">
      <c r="A2726" s="178">
        <f t="shared" si="85"/>
        <v>2725</v>
      </c>
      <c r="B2726" s="173">
        <v>19900617</v>
      </c>
      <c r="C2726">
        <v>88.65</v>
      </c>
      <c r="D2726" s="178" t="str">
        <f t="shared" si="84"/>
        <v>,(CAST('19900617' AS DateTime),88.65,0,N'MANTENIMIENTO',CAST('19000101' AS DateTime), N'999999999')</v>
      </c>
    </row>
    <row r="2727" spans="1:4" x14ac:dyDescent="0.25">
      <c r="A2727" s="178">
        <f t="shared" si="85"/>
        <v>2726</v>
      </c>
      <c r="B2727" s="173">
        <v>19900618</v>
      </c>
      <c r="C2727">
        <v>88.65</v>
      </c>
      <c r="D2727" s="178" t="str">
        <f t="shared" si="84"/>
        <v>,(CAST('19900618' AS DateTime),88.65,0,N'MANTENIMIENTO',CAST('19000101' AS DateTime), N'999999999')</v>
      </c>
    </row>
    <row r="2728" spans="1:4" x14ac:dyDescent="0.25">
      <c r="A2728" s="178">
        <f t="shared" si="85"/>
        <v>2727</v>
      </c>
      <c r="B2728" s="173">
        <v>19900619</v>
      </c>
      <c r="C2728">
        <v>89.1</v>
      </c>
      <c r="D2728" s="178" t="str">
        <f t="shared" si="84"/>
        <v>,(CAST('19900619' AS DateTime),89.1,0,N'MANTENIMIENTO',CAST('19000101' AS DateTime), N'999999999')</v>
      </c>
    </row>
    <row r="2729" spans="1:4" x14ac:dyDescent="0.25">
      <c r="A2729" s="178">
        <f t="shared" si="85"/>
        <v>2728</v>
      </c>
      <c r="B2729" s="173">
        <v>19900620</v>
      </c>
      <c r="C2729">
        <v>89.1</v>
      </c>
      <c r="D2729" s="178" t="str">
        <f t="shared" si="84"/>
        <v>,(CAST('19900620' AS DateTime),89.1,0,N'MANTENIMIENTO',CAST('19000101' AS DateTime), N'999999999')</v>
      </c>
    </row>
    <row r="2730" spans="1:4" x14ac:dyDescent="0.25">
      <c r="A2730" s="178">
        <f t="shared" si="85"/>
        <v>2729</v>
      </c>
      <c r="B2730" s="173">
        <v>19900621</v>
      </c>
      <c r="C2730">
        <v>89.1</v>
      </c>
      <c r="D2730" s="178" t="str">
        <f t="shared" si="84"/>
        <v>,(CAST('19900621' AS DateTime),89.1,0,N'MANTENIMIENTO',CAST('19000101' AS DateTime), N'999999999')</v>
      </c>
    </row>
    <row r="2731" spans="1:4" x14ac:dyDescent="0.25">
      <c r="A2731" s="178">
        <f t="shared" si="85"/>
        <v>2730</v>
      </c>
      <c r="B2731" s="173">
        <v>19900622</v>
      </c>
      <c r="C2731">
        <v>89.1</v>
      </c>
      <c r="D2731" s="178" t="str">
        <f t="shared" si="84"/>
        <v>,(CAST('19900622' AS DateTime),89.1,0,N'MANTENIMIENTO',CAST('19000101' AS DateTime), N'999999999')</v>
      </c>
    </row>
    <row r="2732" spans="1:4" x14ac:dyDescent="0.25">
      <c r="A2732" s="178">
        <f t="shared" si="85"/>
        <v>2731</v>
      </c>
      <c r="B2732" s="173">
        <v>19900623</v>
      </c>
      <c r="C2732">
        <v>89.1</v>
      </c>
      <c r="D2732" s="178" t="str">
        <f t="shared" si="84"/>
        <v>,(CAST('19900623' AS DateTime),89.1,0,N'MANTENIMIENTO',CAST('19000101' AS DateTime), N'999999999')</v>
      </c>
    </row>
    <row r="2733" spans="1:4" x14ac:dyDescent="0.25">
      <c r="A2733" s="178">
        <f t="shared" si="85"/>
        <v>2732</v>
      </c>
      <c r="B2733" s="173">
        <v>19900624</v>
      </c>
      <c r="C2733">
        <v>89.1</v>
      </c>
      <c r="D2733" s="178" t="str">
        <f t="shared" si="84"/>
        <v>,(CAST('19900624' AS DateTime),89.1,0,N'MANTENIMIENTO',CAST('19000101' AS DateTime), N'999999999')</v>
      </c>
    </row>
    <row r="2734" spans="1:4" x14ac:dyDescent="0.25">
      <c r="A2734" s="178">
        <f t="shared" si="85"/>
        <v>2733</v>
      </c>
      <c r="B2734" s="173">
        <v>19900625</v>
      </c>
      <c r="C2734">
        <v>89.1</v>
      </c>
      <c r="D2734" s="178" t="str">
        <f t="shared" si="84"/>
        <v>,(CAST('19900625' AS DateTime),89.1,0,N'MANTENIMIENTO',CAST('19000101' AS DateTime), N'999999999')</v>
      </c>
    </row>
    <row r="2735" spans="1:4" x14ac:dyDescent="0.25">
      <c r="A2735" s="178">
        <f t="shared" si="85"/>
        <v>2734</v>
      </c>
      <c r="B2735" s="173">
        <v>19900626</v>
      </c>
      <c r="C2735">
        <v>89.1</v>
      </c>
      <c r="D2735" s="178" t="str">
        <f t="shared" si="84"/>
        <v>,(CAST('19900626' AS DateTime),89.1,0,N'MANTENIMIENTO',CAST('19000101' AS DateTime), N'999999999')</v>
      </c>
    </row>
    <row r="2736" spans="1:4" x14ac:dyDescent="0.25">
      <c r="A2736" s="178">
        <f t="shared" si="85"/>
        <v>2735</v>
      </c>
      <c r="B2736" s="173">
        <v>19900627</v>
      </c>
      <c r="C2736">
        <v>89.1</v>
      </c>
      <c r="D2736" s="178" t="str">
        <f t="shared" si="84"/>
        <v>,(CAST('19900627' AS DateTime),89.1,0,N'MANTENIMIENTO',CAST('19000101' AS DateTime), N'999999999')</v>
      </c>
    </row>
    <row r="2737" spans="1:4" x14ac:dyDescent="0.25">
      <c r="A2737" s="178">
        <f t="shared" si="85"/>
        <v>2736</v>
      </c>
      <c r="B2737" s="173">
        <v>19900628</v>
      </c>
      <c r="C2737">
        <v>89.55</v>
      </c>
      <c r="D2737" s="178" t="str">
        <f t="shared" si="84"/>
        <v>,(CAST('19900628' AS DateTime),89.55,0,N'MANTENIMIENTO',CAST('19000101' AS DateTime), N'999999999')</v>
      </c>
    </row>
    <row r="2738" spans="1:4" x14ac:dyDescent="0.25">
      <c r="A2738" s="178">
        <f t="shared" si="85"/>
        <v>2737</v>
      </c>
      <c r="B2738" s="173">
        <v>19900629</v>
      </c>
      <c r="C2738">
        <v>89.55</v>
      </c>
      <c r="D2738" s="178" t="str">
        <f t="shared" si="84"/>
        <v>,(CAST('19900629' AS DateTime),89.55,0,N'MANTENIMIENTO',CAST('19000101' AS DateTime), N'999999999')</v>
      </c>
    </row>
    <row r="2739" spans="1:4" x14ac:dyDescent="0.25">
      <c r="A2739" s="178">
        <f t="shared" si="85"/>
        <v>2738</v>
      </c>
      <c r="B2739" s="173">
        <v>19900630</v>
      </c>
      <c r="C2739">
        <v>89.55</v>
      </c>
      <c r="D2739" s="178" t="str">
        <f t="shared" si="84"/>
        <v>,(CAST('19900630' AS DateTime),89.55,0,N'MANTENIMIENTO',CAST('19000101' AS DateTime), N'999999999')</v>
      </c>
    </row>
    <row r="2740" spans="1:4" x14ac:dyDescent="0.25">
      <c r="A2740" s="178">
        <f t="shared" si="85"/>
        <v>2739</v>
      </c>
      <c r="B2740" s="173">
        <v>19900701</v>
      </c>
      <c r="C2740">
        <v>89.55</v>
      </c>
      <c r="D2740" s="178" t="str">
        <f t="shared" si="84"/>
        <v>,(CAST('19900701' AS DateTime),89.55,0,N'MANTENIMIENTO',CAST('19000101' AS DateTime), N'999999999')</v>
      </c>
    </row>
    <row r="2741" spans="1:4" x14ac:dyDescent="0.25">
      <c r="A2741" s="178">
        <f t="shared" si="85"/>
        <v>2740</v>
      </c>
      <c r="B2741" s="173">
        <v>19900702</v>
      </c>
      <c r="C2741">
        <v>89.55</v>
      </c>
      <c r="D2741" s="178" t="str">
        <f t="shared" si="84"/>
        <v>,(CAST('19900702' AS DateTime),89.55,0,N'MANTENIMIENTO',CAST('19000101' AS DateTime), N'999999999')</v>
      </c>
    </row>
    <row r="2742" spans="1:4" x14ac:dyDescent="0.25">
      <c r="A2742" s="178">
        <f t="shared" si="85"/>
        <v>2741</v>
      </c>
      <c r="B2742" s="173">
        <v>19900703</v>
      </c>
      <c r="C2742">
        <v>89.55</v>
      </c>
      <c r="D2742" s="178" t="str">
        <f t="shared" si="84"/>
        <v>,(CAST('19900703' AS DateTime),89.55,0,N'MANTENIMIENTO',CAST('19000101' AS DateTime), N'999999999')</v>
      </c>
    </row>
    <row r="2743" spans="1:4" x14ac:dyDescent="0.25">
      <c r="A2743" s="178">
        <f t="shared" si="85"/>
        <v>2742</v>
      </c>
      <c r="B2743" s="173">
        <v>19900704</v>
      </c>
      <c r="C2743">
        <v>89.55</v>
      </c>
      <c r="D2743" s="178" t="str">
        <f t="shared" si="84"/>
        <v>,(CAST('19900704' AS DateTime),89.55,0,N'MANTENIMIENTO',CAST('19000101' AS DateTime), N'999999999')</v>
      </c>
    </row>
    <row r="2744" spans="1:4" x14ac:dyDescent="0.25">
      <c r="A2744" s="178">
        <f t="shared" si="85"/>
        <v>2743</v>
      </c>
      <c r="B2744" s="173">
        <v>19900705</v>
      </c>
      <c r="C2744">
        <v>90</v>
      </c>
      <c r="D2744" s="178" t="str">
        <f t="shared" si="84"/>
        <v>,(CAST('19900705' AS DateTime),90,0,N'MANTENIMIENTO',CAST('19000101' AS DateTime), N'999999999')</v>
      </c>
    </row>
    <row r="2745" spans="1:4" x14ac:dyDescent="0.25">
      <c r="A2745" s="178">
        <f t="shared" si="85"/>
        <v>2744</v>
      </c>
      <c r="B2745" s="173">
        <v>19900706</v>
      </c>
      <c r="C2745">
        <v>90</v>
      </c>
      <c r="D2745" s="178" t="str">
        <f t="shared" si="84"/>
        <v>,(CAST('19900706' AS DateTime),90,0,N'MANTENIMIENTO',CAST('19000101' AS DateTime), N'999999999')</v>
      </c>
    </row>
    <row r="2746" spans="1:4" x14ac:dyDescent="0.25">
      <c r="A2746" s="178">
        <f t="shared" si="85"/>
        <v>2745</v>
      </c>
      <c r="B2746" s="173">
        <v>19900707</v>
      </c>
      <c r="C2746">
        <v>90</v>
      </c>
      <c r="D2746" s="178" t="str">
        <f t="shared" si="84"/>
        <v>,(CAST('19900707' AS DateTime),90,0,N'MANTENIMIENTO',CAST('19000101' AS DateTime), N'999999999')</v>
      </c>
    </row>
    <row r="2747" spans="1:4" x14ac:dyDescent="0.25">
      <c r="A2747" s="178">
        <f t="shared" si="85"/>
        <v>2746</v>
      </c>
      <c r="B2747" s="173">
        <v>19900708</v>
      </c>
      <c r="C2747">
        <v>90</v>
      </c>
      <c r="D2747" s="178" t="str">
        <f t="shared" si="84"/>
        <v>,(CAST('19900708' AS DateTime),90,0,N'MANTENIMIENTO',CAST('19000101' AS DateTime), N'999999999')</v>
      </c>
    </row>
    <row r="2748" spans="1:4" x14ac:dyDescent="0.25">
      <c r="A2748" s="178">
        <f t="shared" si="85"/>
        <v>2747</v>
      </c>
      <c r="B2748" s="173">
        <v>19900709</v>
      </c>
      <c r="C2748">
        <v>90</v>
      </c>
      <c r="D2748" s="178" t="str">
        <f t="shared" si="84"/>
        <v>,(CAST('19900709' AS DateTime),90,0,N'MANTENIMIENTO',CAST('19000101' AS DateTime), N'999999999')</v>
      </c>
    </row>
    <row r="2749" spans="1:4" x14ac:dyDescent="0.25">
      <c r="A2749" s="178">
        <f t="shared" si="85"/>
        <v>2748</v>
      </c>
      <c r="B2749" s="173">
        <v>19900710</v>
      </c>
      <c r="C2749">
        <v>90</v>
      </c>
      <c r="D2749" s="178" t="str">
        <f t="shared" si="84"/>
        <v>,(CAST('19900710' AS DateTime),90,0,N'MANTENIMIENTO',CAST('19000101' AS DateTime), N'999999999')</v>
      </c>
    </row>
    <row r="2750" spans="1:4" x14ac:dyDescent="0.25">
      <c r="A2750" s="178">
        <f t="shared" si="85"/>
        <v>2749</v>
      </c>
      <c r="B2750" s="173">
        <v>19900711</v>
      </c>
      <c r="C2750">
        <v>90</v>
      </c>
      <c r="D2750" s="178" t="str">
        <f t="shared" si="84"/>
        <v>,(CAST('19900711' AS DateTime),90,0,N'MANTENIMIENTO',CAST('19000101' AS DateTime), N'999999999')</v>
      </c>
    </row>
    <row r="2751" spans="1:4" x14ac:dyDescent="0.25">
      <c r="A2751" s="178">
        <f t="shared" si="85"/>
        <v>2750</v>
      </c>
      <c r="B2751" s="173">
        <v>19900712</v>
      </c>
      <c r="C2751">
        <v>90.45</v>
      </c>
      <c r="D2751" s="178" t="str">
        <f t="shared" si="84"/>
        <v>,(CAST('19900712' AS DateTime),90.45,0,N'MANTENIMIENTO',CAST('19000101' AS DateTime), N'999999999')</v>
      </c>
    </row>
    <row r="2752" spans="1:4" x14ac:dyDescent="0.25">
      <c r="A2752" s="178">
        <f t="shared" si="85"/>
        <v>2751</v>
      </c>
      <c r="B2752" s="173">
        <v>19900713</v>
      </c>
      <c r="C2752">
        <v>90.45</v>
      </c>
      <c r="D2752" s="178" t="str">
        <f t="shared" si="84"/>
        <v>,(CAST('19900713' AS DateTime),90.45,0,N'MANTENIMIENTO',CAST('19000101' AS DateTime), N'999999999')</v>
      </c>
    </row>
    <row r="2753" spans="1:4" x14ac:dyDescent="0.25">
      <c r="A2753" s="178">
        <f t="shared" si="85"/>
        <v>2752</v>
      </c>
      <c r="B2753" s="173">
        <v>19900714</v>
      </c>
      <c r="C2753">
        <v>90.45</v>
      </c>
      <c r="D2753" s="178" t="str">
        <f t="shared" si="84"/>
        <v>,(CAST('19900714' AS DateTime),90.45,0,N'MANTENIMIENTO',CAST('19000101' AS DateTime), N'999999999')</v>
      </c>
    </row>
    <row r="2754" spans="1:4" x14ac:dyDescent="0.25">
      <c r="A2754" s="178">
        <f t="shared" si="85"/>
        <v>2753</v>
      </c>
      <c r="B2754" s="173">
        <v>19900715</v>
      </c>
      <c r="C2754">
        <v>90.45</v>
      </c>
      <c r="D2754" s="178" t="str">
        <f t="shared" si="84"/>
        <v>,(CAST('19900715' AS DateTime),90.45,0,N'MANTENIMIENTO',CAST('19000101' AS DateTime), N'999999999')</v>
      </c>
    </row>
    <row r="2755" spans="1:4" x14ac:dyDescent="0.25">
      <c r="A2755" s="178">
        <f t="shared" si="85"/>
        <v>2754</v>
      </c>
      <c r="B2755" s="173">
        <v>19900716</v>
      </c>
      <c r="C2755">
        <v>90.45</v>
      </c>
      <c r="D2755" s="178" t="str">
        <f t="shared" ref="D2755:D2818" si="86">+CONCATENATE(",(CAST(","'",B2755,"'"," AS DateTime),",(SUBSTITUTE(C2755,",",".")),",0,N'MANTENIMIENTO',CAST('19000101' AS DateTime), N'999999999')")</f>
        <v>,(CAST('19900716' AS DateTime),90.45,0,N'MANTENIMIENTO',CAST('19000101' AS DateTime), N'999999999')</v>
      </c>
    </row>
    <row r="2756" spans="1:4" x14ac:dyDescent="0.25">
      <c r="A2756" s="178">
        <f t="shared" ref="A2756:A2819" si="87">A2755+1</f>
        <v>2755</v>
      </c>
      <c r="B2756" s="173">
        <v>19900717</v>
      </c>
      <c r="C2756">
        <v>90.45</v>
      </c>
      <c r="D2756" s="178" t="str">
        <f t="shared" si="86"/>
        <v>,(CAST('19900717' AS DateTime),90.45,0,N'MANTENIMIENTO',CAST('19000101' AS DateTime), N'999999999')</v>
      </c>
    </row>
    <row r="2757" spans="1:4" x14ac:dyDescent="0.25">
      <c r="A2757" s="178">
        <f t="shared" si="87"/>
        <v>2756</v>
      </c>
      <c r="B2757" s="173">
        <v>19900718</v>
      </c>
      <c r="C2757">
        <v>90.45</v>
      </c>
      <c r="D2757" s="178" t="str">
        <f t="shared" si="86"/>
        <v>,(CAST('19900718' AS DateTime),90.45,0,N'MANTENIMIENTO',CAST('19000101' AS DateTime), N'999999999')</v>
      </c>
    </row>
    <row r="2758" spans="1:4" x14ac:dyDescent="0.25">
      <c r="A2758" s="178">
        <f t="shared" si="87"/>
        <v>2757</v>
      </c>
      <c r="B2758" s="173">
        <v>19900719</v>
      </c>
      <c r="C2758">
        <v>90.9</v>
      </c>
      <c r="D2758" s="178" t="str">
        <f t="shared" si="86"/>
        <v>,(CAST('19900719' AS DateTime),90.9,0,N'MANTENIMIENTO',CAST('19000101' AS DateTime), N'999999999')</v>
      </c>
    </row>
    <row r="2759" spans="1:4" x14ac:dyDescent="0.25">
      <c r="A2759" s="178">
        <f t="shared" si="87"/>
        <v>2758</v>
      </c>
      <c r="B2759" s="173">
        <v>19900720</v>
      </c>
      <c r="C2759">
        <v>90.9</v>
      </c>
      <c r="D2759" s="178" t="str">
        <f t="shared" si="86"/>
        <v>,(CAST('19900720' AS DateTime),90.9,0,N'MANTENIMIENTO',CAST('19000101' AS DateTime), N'999999999')</v>
      </c>
    </row>
    <row r="2760" spans="1:4" x14ac:dyDescent="0.25">
      <c r="A2760" s="178">
        <f t="shared" si="87"/>
        <v>2759</v>
      </c>
      <c r="B2760" s="173">
        <v>19900721</v>
      </c>
      <c r="C2760">
        <v>90.9</v>
      </c>
      <c r="D2760" s="178" t="str">
        <f t="shared" si="86"/>
        <v>,(CAST('19900721' AS DateTime),90.9,0,N'MANTENIMIENTO',CAST('19000101' AS DateTime), N'999999999')</v>
      </c>
    </row>
    <row r="2761" spans="1:4" x14ac:dyDescent="0.25">
      <c r="A2761" s="178">
        <f t="shared" si="87"/>
        <v>2760</v>
      </c>
      <c r="B2761" s="173">
        <v>19900722</v>
      </c>
      <c r="C2761">
        <v>90.9</v>
      </c>
      <c r="D2761" s="178" t="str">
        <f t="shared" si="86"/>
        <v>,(CAST('19900722' AS DateTime),90.9,0,N'MANTENIMIENTO',CAST('19000101' AS DateTime), N'999999999')</v>
      </c>
    </row>
    <row r="2762" spans="1:4" x14ac:dyDescent="0.25">
      <c r="A2762" s="178">
        <f t="shared" si="87"/>
        <v>2761</v>
      </c>
      <c r="B2762" s="173">
        <v>19900723</v>
      </c>
      <c r="C2762">
        <v>90.9</v>
      </c>
      <c r="D2762" s="178" t="str">
        <f t="shared" si="86"/>
        <v>,(CAST('19900723' AS DateTime),90.9,0,N'MANTENIMIENTO',CAST('19000101' AS DateTime), N'999999999')</v>
      </c>
    </row>
    <row r="2763" spans="1:4" x14ac:dyDescent="0.25">
      <c r="A2763" s="178">
        <f t="shared" si="87"/>
        <v>2762</v>
      </c>
      <c r="B2763" s="173">
        <v>19900724</v>
      </c>
      <c r="C2763">
        <v>90.9</v>
      </c>
      <c r="D2763" s="178" t="str">
        <f t="shared" si="86"/>
        <v>,(CAST('19900724' AS DateTime),90.9,0,N'MANTENIMIENTO',CAST('19000101' AS DateTime), N'999999999')</v>
      </c>
    </row>
    <row r="2764" spans="1:4" x14ac:dyDescent="0.25">
      <c r="A2764" s="178">
        <f t="shared" si="87"/>
        <v>2763</v>
      </c>
      <c r="B2764" s="173">
        <v>19900725</v>
      </c>
      <c r="C2764">
        <v>90.9</v>
      </c>
      <c r="D2764" s="178" t="str">
        <f t="shared" si="86"/>
        <v>,(CAST('19900725' AS DateTime),90.9,0,N'MANTENIMIENTO',CAST('19000101' AS DateTime), N'999999999')</v>
      </c>
    </row>
    <row r="2765" spans="1:4" x14ac:dyDescent="0.25">
      <c r="A2765" s="178">
        <f t="shared" si="87"/>
        <v>2764</v>
      </c>
      <c r="B2765" s="173">
        <v>19900726</v>
      </c>
      <c r="C2765">
        <v>90.9</v>
      </c>
      <c r="D2765" s="178" t="str">
        <f t="shared" si="86"/>
        <v>,(CAST('19900726' AS DateTime),90.9,0,N'MANTENIMIENTO',CAST('19000101' AS DateTime), N'999999999')</v>
      </c>
    </row>
    <row r="2766" spans="1:4" x14ac:dyDescent="0.25">
      <c r="A2766" s="178">
        <f t="shared" si="87"/>
        <v>2765</v>
      </c>
      <c r="B2766" s="173">
        <v>19900727</v>
      </c>
      <c r="C2766">
        <v>90.9</v>
      </c>
      <c r="D2766" s="178" t="str">
        <f t="shared" si="86"/>
        <v>,(CAST('19900727' AS DateTime),90.9,0,N'MANTENIMIENTO',CAST('19000101' AS DateTime), N'999999999')</v>
      </c>
    </row>
    <row r="2767" spans="1:4" x14ac:dyDescent="0.25">
      <c r="A2767" s="178">
        <f t="shared" si="87"/>
        <v>2766</v>
      </c>
      <c r="B2767" s="173">
        <v>19900728</v>
      </c>
      <c r="C2767">
        <v>90.9</v>
      </c>
      <c r="D2767" s="178" t="str">
        <f t="shared" si="86"/>
        <v>,(CAST('19900728' AS DateTime),90.9,0,N'MANTENIMIENTO',CAST('19000101' AS DateTime), N'999999999')</v>
      </c>
    </row>
    <row r="2768" spans="1:4" x14ac:dyDescent="0.25">
      <c r="A2768" s="178">
        <f t="shared" si="87"/>
        <v>2767</v>
      </c>
      <c r="B2768" s="173">
        <v>19900729</v>
      </c>
      <c r="C2768">
        <v>90.9</v>
      </c>
      <c r="D2768" s="178" t="str">
        <f t="shared" si="86"/>
        <v>,(CAST('19900729' AS DateTime),90.9,0,N'MANTENIMIENTO',CAST('19000101' AS DateTime), N'999999999')</v>
      </c>
    </row>
    <row r="2769" spans="1:4" x14ac:dyDescent="0.25">
      <c r="A2769" s="178">
        <f t="shared" si="87"/>
        <v>2768</v>
      </c>
      <c r="B2769" s="173">
        <v>19900730</v>
      </c>
      <c r="C2769">
        <v>90.9</v>
      </c>
      <c r="D2769" s="178" t="str">
        <f t="shared" si="86"/>
        <v>,(CAST('19900730' AS DateTime),90.9,0,N'MANTENIMIENTO',CAST('19000101' AS DateTime), N'999999999')</v>
      </c>
    </row>
    <row r="2770" spans="1:4" x14ac:dyDescent="0.25">
      <c r="A2770" s="178">
        <f t="shared" si="87"/>
        <v>2769</v>
      </c>
      <c r="B2770" s="173">
        <v>19900731</v>
      </c>
      <c r="C2770">
        <v>90.9</v>
      </c>
      <c r="D2770" s="178" t="str">
        <f t="shared" si="86"/>
        <v>,(CAST('19900731' AS DateTime),90.9,0,N'MANTENIMIENTO',CAST('19000101' AS DateTime), N'999999999')</v>
      </c>
    </row>
    <row r="2771" spans="1:4" x14ac:dyDescent="0.25">
      <c r="A2771" s="178">
        <f t="shared" si="87"/>
        <v>2770</v>
      </c>
      <c r="B2771" s="173">
        <v>19900801</v>
      </c>
      <c r="C2771">
        <v>90.9</v>
      </c>
      <c r="D2771" s="178" t="str">
        <f t="shared" si="86"/>
        <v>,(CAST('19900801' AS DateTime),90.9,0,N'MANTENIMIENTO',CAST('19000101' AS DateTime), N'999999999')</v>
      </c>
    </row>
    <row r="2772" spans="1:4" x14ac:dyDescent="0.25">
      <c r="A2772" s="178">
        <f t="shared" si="87"/>
        <v>2771</v>
      </c>
      <c r="B2772" s="173">
        <v>19900802</v>
      </c>
      <c r="C2772">
        <v>91.35</v>
      </c>
      <c r="D2772" s="178" t="str">
        <f t="shared" si="86"/>
        <v>,(CAST('19900802' AS DateTime),91.35,0,N'MANTENIMIENTO',CAST('19000101' AS DateTime), N'999999999')</v>
      </c>
    </row>
    <row r="2773" spans="1:4" x14ac:dyDescent="0.25">
      <c r="A2773" s="178">
        <f t="shared" si="87"/>
        <v>2772</v>
      </c>
      <c r="B2773" s="173">
        <v>19900803</v>
      </c>
      <c r="C2773">
        <v>91.35</v>
      </c>
      <c r="D2773" s="178" t="str">
        <f t="shared" si="86"/>
        <v>,(CAST('19900803' AS DateTime),91.35,0,N'MANTENIMIENTO',CAST('19000101' AS DateTime), N'999999999')</v>
      </c>
    </row>
    <row r="2774" spans="1:4" x14ac:dyDescent="0.25">
      <c r="A2774" s="178">
        <f t="shared" si="87"/>
        <v>2773</v>
      </c>
      <c r="B2774" s="173">
        <v>19900804</v>
      </c>
      <c r="C2774">
        <v>91.35</v>
      </c>
      <c r="D2774" s="178" t="str">
        <f t="shared" si="86"/>
        <v>,(CAST('19900804' AS DateTime),91.35,0,N'MANTENIMIENTO',CAST('19000101' AS DateTime), N'999999999')</v>
      </c>
    </row>
    <row r="2775" spans="1:4" x14ac:dyDescent="0.25">
      <c r="A2775" s="178">
        <f t="shared" si="87"/>
        <v>2774</v>
      </c>
      <c r="B2775" s="173">
        <v>19900805</v>
      </c>
      <c r="C2775">
        <v>91.35</v>
      </c>
      <c r="D2775" s="178" t="str">
        <f t="shared" si="86"/>
        <v>,(CAST('19900805' AS DateTime),91.35,0,N'MANTENIMIENTO',CAST('19000101' AS DateTime), N'999999999')</v>
      </c>
    </row>
    <row r="2776" spans="1:4" x14ac:dyDescent="0.25">
      <c r="A2776" s="178">
        <f t="shared" si="87"/>
        <v>2775</v>
      </c>
      <c r="B2776" s="173">
        <v>19900806</v>
      </c>
      <c r="C2776">
        <v>91.35</v>
      </c>
      <c r="D2776" s="178" t="str">
        <f t="shared" si="86"/>
        <v>,(CAST('19900806' AS DateTime),91.35,0,N'MANTENIMIENTO',CAST('19000101' AS DateTime), N'999999999')</v>
      </c>
    </row>
    <row r="2777" spans="1:4" x14ac:dyDescent="0.25">
      <c r="A2777" s="178">
        <f t="shared" si="87"/>
        <v>2776</v>
      </c>
      <c r="B2777" s="173">
        <v>19900807</v>
      </c>
      <c r="C2777">
        <v>91.35</v>
      </c>
      <c r="D2777" s="178" t="str">
        <f t="shared" si="86"/>
        <v>,(CAST('19900807' AS DateTime),91.35,0,N'MANTENIMIENTO',CAST('19000101' AS DateTime), N'999999999')</v>
      </c>
    </row>
    <row r="2778" spans="1:4" x14ac:dyDescent="0.25">
      <c r="A2778" s="178">
        <f t="shared" si="87"/>
        <v>2777</v>
      </c>
      <c r="B2778" s="173">
        <v>19900808</v>
      </c>
      <c r="C2778">
        <v>91.35</v>
      </c>
      <c r="D2778" s="178" t="str">
        <f t="shared" si="86"/>
        <v>,(CAST('19900808' AS DateTime),91.35,0,N'MANTENIMIENTO',CAST('19000101' AS DateTime), N'999999999')</v>
      </c>
    </row>
    <row r="2779" spans="1:4" x14ac:dyDescent="0.25">
      <c r="A2779" s="178">
        <f t="shared" si="87"/>
        <v>2778</v>
      </c>
      <c r="B2779" s="173">
        <v>19900809</v>
      </c>
      <c r="C2779">
        <v>91.8</v>
      </c>
      <c r="D2779" s="178" t="str">
        <f t="shared" si="86"/>
        <v>,(CAST('19900809' AS DateTime),91.8,0,N'MANTENIMIENTO',CAST('19000101' AS DateTime), N'999999999')</v>
      </c>
    </row>
    <row r="2780" spans="1:4" x14ac:dyDescent="0.25">
      <c r="A2780" s="178">
        <f t="shared" si="87"/>
        <v>2779</v>
      </c>
      <c r="B2780" s="173">
        <v>19900810</v>
      </c>
      <c r="C2780">
        <v>91.8</v>
      </c>
      <c r="D2780" s="178" t="str">
        <f t="shared" si="86"/>
        <v>,(CAST('19900810' AS DateTime),91.8,0,N'MANTENIMIENTO',CAST('19000101' AS DateTime), N'999999999')</v>
      </c>
    </row>
    <row r="2781" spans="1:4" x14ac:dyDescent="0.25">
      <c r="A2781" s="178">
        <f t="shared" si="87"/>
        <v>2780</v>
      </c>
      <c r="B2781" s="173">
        <v>19900811</v>
      </c>
      <c r="C2781">
        <v>91.8</v>
      </c>
      <c r="D2781" s="178" t="str">
        <f t="shared" si="86"/>
        <v>,(CAST('19900811' AS DateTime),91.8,0,N'MANTENIMIENTO',CAST('19000101' AS DateTime), N'999999999')</v>
      </c>
    </row>
    <row r="2782" spans="1:4" x14ac:dyDescent="0.25">
      <c r="A2782" s="178">
        <f t="shared" si="87"/>
        <v>2781</v>
      </c>
      <c r="B2782" s="173">
        <v>19900812</v>
      </c>
      <c r="C2782">
        <v>91.8</v>
      </c>
      <c r="D2782" s="178" t="str">
        <f t="shared" si="86"/>
        <v>,(CAST('19900812' AS DateTime),91.8,0,N'MANTENIMIENTO',CAST('19000101' AS DateTime), N'999999999')</v>
      </c>
    </row>
    <row r="2783" spans="1:4" x14ac:dyDescent="0.25">
      <c r="A2783" s="178">
        <f t="shared" si="87"/>
        <v>2782</v>
      </c>
      <c r="B2783" s="173">
        <v>19900813</v>
      </c>
      <c r="C2783">
        <v>91.8</v>
      </c>
      <c r="D2783" s="178" t="str">
        <f t="shared" si="86"/>
        <v>,(CAST('19900813' AS DateTime),91.8,0,N'MANTENIMIENTO',CAST('19000101' AS DateTime), N'999999999')</v>
      </c>
    </row>
    <row r="2784" spans="1:4" x14ac:dyDescent="0.25">
      <c r="A2784" s="178">
        <f t="shared" si="87"/>
        <v>2783</v>
      </c>
      <c r="B2784" s="173">
        <v>19900814</v>
      </c>
      <c r="C2784">
        <v>91.8</v>
      </c>
      <c r="D2784" s="178" t="str">
        <f t="shared" si="86"/>
        <v>,(CAST('19900814' AS DateTime),91.8,0,N'MANTENIMIENTO',CAST('19000101' AS DateTime), N'999999999')</v>
      </c>
    </row>
    <row r="2785" spans="1:4" x14ac:dyDescent="0.25">
      <c r="A2785" s="178">
        <f t="shared" si="87"/>
        <v>2784</v>
      </c>
      <c r="B2785" s="173">
        <v>19900815</v>
      </c>
      <c r="C2785">
        <v>92.25</v>
      </c>
      <c r="D2785" s="178" t="str">
        <f t="shared" si="86"/>
        <v>,(CAST('19900815' AS DateTime),92.25,0,N'MANTENIMIENTO',CAST('19000101' AS DateTime), N'999999999')</v>
      </c>
    </row>
    <row r="2786" spans="1:4" x14ac:dyDescent="0.25">
      <c r="A2786" s="178">
        <f t="shared" si="87"/>
        <v>2785</v>
      </c>
      <c r="B2786" s="173">
        <v>19900816</v>
      </c>
      <c r="C2786">
        <v>92.25</v>
      </c>
      <c r="D2786" s="178" t="str">
        <f t="shared" si="86"/>
        <v>,(CAST('19900816' AS DateTime),92.25,0,N'MANTENIMIENTO',CAST('19000101' AS DateTime), N'999999999')</v>
      </c>
    </row>
    <row r="2787" spans="1:4" x14ac:dyDescent="0.25">
      <c r="A2787" s="178">
        <f t="shared" si="87"/>
        <v>2786</v>
      </c>
      <c r="B2787" s="173">
        <v>19900817</v>
      </c>
      <c r="C2787">
        <v>92.25</v>
      </c>
      <c r="D2787" s="178" t="str">
        <f t="shared" si="86"/>
        <v>,(CAST('19900817' AS DateTime),92.25,0,N'MANTENIMIENTO',CAST('19000101' AS DateTime), N'999999999')</v>
      </c>
    </row>
    <row r="2788" spans="1:4" x14ac:dyDescent="0.25">
      <c r="A2788" s="178">
        <f t="shared" si="87"/>
        <v>2787</v>
      </c>
      <c r="B2788" s="173">
        <v>19900818</v>
      </c>
      <c r="C2788">
        <v>92.25</v>
      </c>
      <c r="D2788" s="178" t="str">
        <f t="shared" si="86"/>
        <v>,(CAST('19900818' AS DateTime),92.25,0,N'MANTENIMIENTO',CAST('19000101' AS DateTime), N'999999999')</v>
      </c>
    </row>
    <row r="2789" spans="1:4" x14ac:dyDescent="0.25">
      <c r="A2789" s="178">
        <f t="shared" si="87"/>
        <v>2788</v>
      </c>
      <c r="B2789" s="173">
        <v>19900819</v>
      </c>
      <c r="C2789">
        <v>92.25</v>
      </c>
      <c r="D2789" s="178" t="str">
        <f t="shared" si="86"/>
        <v>,(CAST('19900819' AS DateTime),92.25,0,N'MANTENIMIENTO',CAST('19000101' AS DateTime), N'999999999')</v>
      </c>
    </row>
    <row r="2790" spans="1:4" x14ac:dyDescent="0.25">
      <c r="A2790" s="178">
        <f t="shared" si="87"/>
        <v>2789</v>
      </c>
      <c r="B2790" s="173">
        <v>19900820</v>
      </c>
      <c r="C2790">
        <v>92.25</v>
      </c>
      <c r="D2790" s="178" t="str">
        <f t="shared" si="86"/>
        <v>,(CAST('19900820' AS DateTime),92.25,0,N'MANTENIMIENTO',CAST('19000101' AS DateTime), N'999999999')</v>
      </c>
    </row>
    <row r="2791" spans="1:4" x14ac:dyDescent="0.25">
      <c r="A2791" s="178">
        <f t="shared" si="87"/>
        <v>2790</v>
      </c>
      <c r="B2791" s="173">
        <v>19900821</v>
      </c>
      <c r="C2791">
        <v>92.25</v>
      </c>
      <c r="D2791" s="178" t="str">
        <f t="shared" si="86"/>
        <v>,(CAST('19900821' AS DateTime),92.25,0,N'MANTENIMIENTO',CAST('19000101' AS DateTime), N'999999999')</v>
      </c>
    </row>
    <row r="2792" spans="1:4" x14ac:dyDescent="0.25">
      <c r="A2792" s="178">
        <f t="shared" si="87"/>
        <v>2791</v>
      </c>
      <c r="B2792" s="173">
        <v>19900822</v>
      </c>
      <c r="C2792">
        <v>92.25</v>
      </c>
      <c r="D2792" s="178" t="str">
        <f t="shared" si="86"/>
        <v>,(CAST('19900822' AS DateTime),92.25,0,N'MANTENIMIENTO',CAST('19000101' AS DateTime), N'999999999')</v>
      </c>
    </row>
    <row r="2793" spans="1:4" x14ac:dyDescent="0.25">
      <c r="A2793" s="178">
        <f t="shared" si="87"/>
        <v>2792</v>
      </c>
      <c r="B2793" s="173">
        <v>19900823</v>
      </c>
      <c r="C2793">
        <v>92.7</v>
      </c>
      <c r="D2793" s="178" t="str">
        <f t="shared" si="86"/>
        <v>,(CAST('19900823' AS DateTime),92.7,0,N'MANTENIMIENTO',CAST('19000101' AS DateTime), N'999999999')</v>
      </c>
    </row>
    <row r="2794" spans="1:4" x14ac:dyDescent="0.25">
      <c r="A2794" s="178">
        <f t="shared" si="87"/>
        <v>2793</v>
      </c>
      <c r="B2794" s="173">
        <v>19900824</v>
      </c>
      <c r="C2794">
        <v>92.7</v>
      </c>
      <c r="D2794" s="178" t="str">
        <f t="shared" si="86"/>
        <v>,(CAST('19900824' AS DateTime),92.7,0,N'MANTENIMIENTO',CAST('19000101' AS DateTime), N'999999999')</v>
      </c>
    </row>
    <row r="2795" spans="1:4" x14ac:dyDescent="0.25">
      <c r="A2795" s="178">
        <f t="shared" si="87"/>
        <v>2794</v>
      </c>
      <c r="B2795" s="173">
        <v>19900825</v>
      </c>
      <c r="C2795">
        <v>92.7</v>
      </c>
      <c r="D2795" s="178" t="str">
        <f t="shared" si="86"/>
        <v>,(CAST('19900825' AS DateTime),92.7,0,N'MANTENIMIENTO',CAST('19000101' AS DateTime), N'999999999')</v>
      </c>
    </row>
    <row r="2796" spans="1:4" x14ac:dyDescent="0.25">
      <c r="A2796" s="178">
        <f t="shared" si="87"/>
        <v>2795</v>
      </c>
      <c r="B2796" s="173">
        <v>19900826</v>
      </c>
      <c r="C2796">
        <v>92.7</v>
      </c>
      <c r="D2796" s="178" t="str">
        <f t="shared" si="86"/>
        <v>,(CAST('19900826' AS DateTime),92.7,0,N'MANTENIMIENTO',CAST('19000101' AS DateTime), N'999999999')</v>
      </c>
    </row>
    <row r="2797" spans="1:4" x14ac:dyDescent="0.25">
      <c r="A2797" s="178">
        <f t="shared" si="87"/>
        <v>2796</v>
      </c>
      <c r="B2797" s="173">
        <v>19900827</v>
      </c>
      <c r="C2797">
        <v>92.7</v>
      </c>
      <c r="D2797" s="178" t="str">
        <f t="shared" si="86"/>
        <v>,(CAST('19900827' AS DateTime),92.7,0,N'MANTENIMIENTO',CAST('19000101' AS DateTime), N'999999999')</v>
      </c>
    </row>
    <row r="2798" spans="1:4" x14ac:dyDescent="0.25">
      <c r="A2798" s="178">
        <f t="shared" si="87"/>
        <v>2797</v>
      </c>
      <c r="B2798" s="173">
        <v>19900828</v>
      </c>
      <c r="C2798">
        <v>92.7</v>
      </c>
      <c r="D2798" s="178" t="str">
        <f t="shared" si="86"/>
        <v>,(CAST('19900828' AS DateTime),92.7,0,N'MANTENIMIENTO',CAST('19000101' AS DateTime), N'999999999')</v>
      </c>
    </row>
    <row r="2799" spans="1:4" x14ac:dyDescent="0.25">
      <c r="A2799" s="178">
        <f t="shared" si="87"/>
        <v>2798</v>
      </c>
      <c r="B2799" s="173">
        <v>19900829</v>
      </c>
      <c r="C2799">
        <v>92.7</v>
      </c>
      <c r="D2799" s="178" t="str">
        <f t="shared" si="86"/>
        <v>,(CAST('19900829' AS DateTime),92.7,0,N'MANTENIMIENTO',CAST('19000101' AS DateTime), N'999999999')</v>
      </c>
    </row>
    <row r="2800" spans="1:4" x14ac:dyDescent="0.25">
      <c r="A2800" s="178">
        <f t="shared" si="87"/>
        <v>2799</v>
      </c>
      <c r="B2800" s="173">
        <v>19900830</v>
      </c>
      <c r="C2800">
        <v>93.15</v>
      </c>
      <c r="D2800" s="178" t="str">
        <f t="shared" si="86"/>
        <v>,(CAST('19900830' AS DateTime),93.15,0,N'MANTENIMIENTO',CAST('19000101' AS DateTime), N'999999999')</v>
      </c>
    </row>
    <row r="2801" spans="1:4" x14ac:dyDescent="0.25">
      <c r="A2801" s="178">
        <f t="shared" si="87"/>
        <v>2800</v>
      </c>
      <c r="B2801" s="173">
        <v>19900831</v>
      </c>
      <c r="C2801">
        <v>93.15</v>
      </c>
      <c r="D2801" s="178" t="str">
        <f t="shared" si="86"/>
        <v>,(CAST('19900831' AS DateTime),93.15,0,N'MANTENIMIENTO',CAST('19000101' AS DateTime), N'999999999')</v>
      </c>
    </row>
    <row r="2802" spans="1:4" x14ac:dyDescent="0.25">
      <c r="A2802" s="178">
        <f t="shared" si="87"/>
        <v>2801</v>
      </c>
      <c r="B2802" s="173">
        <v>19900901</v>
      </c>
      <c r="C2802">
        <v>93.6</v>
      </c>
      <c r="D2802" s="178" t="str">
        <f t="shared" si="86"/>
        <v>,(CAST('19900901' AS DateTime),93.6,0,N'MANTENIMIENTO',CAST('19000101' AS DateTime), N'999999999')</v>
      </c>
    </row>
    <row r="2803" spans="1:4" x14ac:dyDescent="0.25">
      <c r="A2803" s="178">
        <f t="shared" si="87"/>
        <v>2802</v>
      </c>
      <c r="B2803" s="173">
        <v>19900902</v>
      </c>
      <c r="C2803">
        <v>93.6</v>
      </c>
      <c r="D2803" s="178" t="str">
        <f t="shared" si="86"/>
        <v>,(CAST('19900902' AS DateTime),93.6,0,N'MANTENIMIENTO',CAST('19000101' AS DateTime), N'999999999')</v>
      </c>
    </row>
    <row r="2804" spans="1:4" x14ac:dyDescent="0.25">
      <c r="A2804" s="178">
        <f t="shared" si="87"/>
        <v>2803</v>
      </c>
      <c r="B2804" s="173">
        <v>19900903</v>
      </c>
      <c r="C2804">
        <v>93.6</v>
      </c>
      <c r="D2804" s="178" t="str">
        <f t="shared" si="86"/>
        <v>,(CAST('19900903' AS DateTime),93.6,0,N'MANTENIMIENTO',CAST('19000101' AS DateTime), N'999999999')</v>
      </c>
    </row>
    <row r="2805" spans="1:4" x14ac:dyDescent="0.25">
      <c r="A2805" s="178">
        <f t="shared" si="87"/>
        <v>2804</v>
      </c>
      <c r="B2805" s="173">
        <v>19900904</v>
      </c>
      <c r="C2805">
        <v>93.6</v>
      </c>
      <c r="D2805" s="178" t="str">
        <f t="shared" si="86"/>
        <v>,(CAST('19900904' AS DateTime),93.6,0,N'MANTENIMIENTO',CAST('19000101' AS DateTime), N'999999999')</v>
      </c>
    </row>
    <row r="2806" spans="1:4" x14ac:dyDescent="0.25">
      <c r="A2806" s="178">
        <f t="shared" si="87"/>
        <v>2805</v>
      </c>
      <c r="B2806" s="173">
        <v>19900905</v>
      </c>
      <c r="C2806">
        <v>93.6</v>
      </c>
      <c r="D2806" s="178" t="str">
        <f t="shared" si="86"/>
        <v>,(CAST('19900905' AS DateTime),93.6,0,N'MANTENIMIENTO',CAST('19000101' AS DateTime), N'999999999')</v>
      </c>
    </row>
    <row r="2807" spans="1:4" x14ac:dyDescent="0.25">
      <c r="A2807" s="178">
        <f t="shared" si="87"/>
        <v>2806</v>
      </c>
      <c r="B2807" s="173">
        <v>19900906</v>
      </c>
      <c r="C2807">
        <v>94.05</v>
      </c>
      <c r="D2807" s="178" t="str">
        <f t="shared" si="86"/>
        <v>,(CAST('19900906' AS DateTime),94.05,0,N'MANTENIMIENTO',CAST('19000101' AS DateTime), N'999999999')</v>
      </c>
    </row>
    <row r="2808" spans="1:4" x14ac:dyDescent="0.25">
      <c r="A2808" s="178">
        <f t="shared" si="87"/>
        <v>2807</v>
      </c>
      <c r="B2808" s="173">
        <v>19900907</v>
      </c>
      <c r="C2808">
        <v>94.05</v>
      </c>
      <c r="D2808" s="178" t="str">
        <f t="shared" si="86"/>
        <v>,(CAST('19900907' AS DateTime),94.05,0,N'MANTENIMIENTO',CAST('19000101' AS DateTime), N'999999999')</v>
      </c>
    </row>
    <row r="2809" spans="1:4" x14ac:dyDescent="0.25">
      <c r="A2809" s="178">
        <f t="shared" si="87"/>
        <v>2808</v>
      </c>
      <c r="B2809" s="173">
        <v>19900908</v>
      </c>
      <c r="C2809">
        <v>94.05</v>
      </c>
      <c r="D2809" s="178" t="str">
        <f t="shared" si="86"/>
        <v>,(CAST('19900908' AS DateTime),94.05,0,N'MANTENIMIENTO',CAST('19000101' AS DateTime), N'999999999')</v>
      </c>
    </row>
    <row r="2810" spans="1:4" x14ac:dyDescent="0.25">
      <c r="A2810" s="178">
        <f t="shared" si="87"/>
        <v>2809</v>
      </c>
      <c r="B2810" s="173">
        <v>19900909</v>
      </c>
      <c r="C2810">
        <v>94.05</v>
      </c>
      <c r="D2810" s="178" t="str">
        <f t="shared" si="86"/>
        <v>,(CAST('19900909' AS DateTime),94.05,0,N'MANTENIMIENTO',CAST('19000101' AS DateTime), N'999999999')</v>
      </c>
    </row>
    <row r="2811" spans="1:4" x14ac:dyDescent="0.25">
      <c r="A2811" s="178">
        <f t="shared" si="87"/>
        <v>2810</v>
      </c>
      <c r="B2811" s="173">
        <v>19900910</v>
      </c>
      <c r="C2811">
        <v>94.05</v>
      </c>
      <c r="D2811" s="178" t="str">
        <f t="shared" si="86"/>
        <v>,(CAST('19900910' AS DateTime),94.05,0,N'MANTENIMIENTO',CAST('19000101' AS DateTime), N'999999999')</v>
      </c>
    </row>
    <row r="2812" spans="1:4" x14ac:dyDescent="0.25">
      <c r="A2812" s="178">
        <f t="shared" si="87"/>
        <v>2811</v>
      </c>
      <c r="B2812" s="173">
        <v>19900911</v>
      </c>
      <c r="C2812">
        <v>94.05</v>
      </c>
      <c r="D2812" s="178" t="str">
        <f t="shared" si="86"/>
        <v>,(CAST('19900911' AS DateTime),94.05,0,N'MANTENIMIENTO',CAST('19000101' AS DateTime), N'999999999')</v>
      </c>
    </row>
    <row r="2813" spans="1:4" x14ac:dyDescent="0.25">
      <c r="A2813" s="178">
        <f t="shared" si="87"/>
        <v>2812</v>
      </c>
      <c r="B2813" s="173">
        <v>19900912</v>
      </c>
      <c r="C2813">
        <v>94.05</v>
      </c>
      <c r="D2813" s="178" t="str">
        <f t="shared" si="86"/>
        <v>,(CAST('19900912' AS DateTime),94.05,0,N'MANTENIMIENTO',CAST('19000101' AS DateTime), N'999999999')</v>
      </c>
    </row>
    <row r="2814" spans="1:4" x14ac:dyDescent="0.25">
      <c r="A2814" s="178">
        <f t="shared" si="87"/>
        <v>2813</v>
      </c>
      <c r="B2814" s="173">
        <v>19900913</v>
      </c>
      <c r="C2814">
        <v>94.5</v>
      </c>
      <c r="D2814" s="178" t="str">
        <f t="shared" si="86"/>
        <v>,(CAST('19900913' AS DateTime),94.5,0,N'MANTENIMIENTO',CAST('19000101' AS DateTime), N'999999999')</v>
      </c>
    </row>
    <row r="2815" spans="1:4" x14ac:dyDescent="0.25">
      <c r="A2815" s="178">
        <f t="shared" si="87"/>
        <v>2814</v>
      </c>
      <c r="B2815" s="173">
        <v>19900914</v>
      </c>
      <c r="C2815">
        <v>94.5</v>
      </c>
      <c r="D2815" s="178" t="str">
        <f t="shared" si="86"/>
        <v>,(CAST('19900914' AS DateTime),94.5,0,N'MANTENIMIENTO',CAST('19000101' AS DateTime), N'999999999')</v>
      </c>
    </row>
    <row r="2816" spans="1:4" x14ac:dyDescent="0.25">
      <c r="A2816" s="178">
        <f t="shared" si="87"/>
        <v>2815</v>
      </c>
      <c r="B2816" s="173">
        <v>19900915</v>
      </c>
      <c r="C2816">
        <v>94.5</v>
      </c>
      <c r="D2816" s="178" t="str">
        <f t="shared" si="86"/>
        <v>,(CAST('19900915' AS DateTime),94.5,0,N'MANTENIMIENTO',CAST('19000101' AS DateTime), N'999999999')</v>
      </c>
    </row>
    <row r="2817" spans="1:4" x14ac:dyDescent="0.25">
      <c r="A2817" s="178">
        <f t="shared" si="87"/>
        <v>2816</v>
      </c>
      <c r="B2817" s="173">
        <v>19900916</v>
      </c>
      <c r="C2817">
        <v>94.5</v>
      </c>
      <c r="D2817" s="178" t="str">
        <f t="shared" si="86"/>
        <v>,(CAST('19900916' AS DateTime),94.5,0,N'MANTENIMIENTO',CAST('19000101' AS DateTime), N'999999999')</v>
      </c>
    </row>
    <row r="2818" spans="1:4" x14ac:dyDescent="0.25">
      <c r="A2818" s="178">
        <f t="shared" si="87"/>
        <v>2817</v>
      </c>
      <c r="B2818" s="173">
        <v>19900917</v>
      </c>
      <c r="C2818">
        <v>94.5</v>
      </c>
      <c r="D2818" s="178" t="str">
        <f t="shared" si="86"/>
        <v>,(CAST('19900917' AS DateTime),94.5,0,N'MANTENIMIENTO',CAST('19000101' AS DateTime), N'999999999')</v>
      </c>
    </row>
    <row r="2819" spans="1:4" x14ac:dyDescent="0.25">
      <c r="A2819" s="178">
        <f t="shared" si="87"/>
        <v>2818</v>
      </c>
      <c r="B2819" s="173">
        <v>19900918</v>
      </c>
      <c r="C2819">
        <v>94.5</v>
      </c>
      <c r="D2819" s="178" t="str">
        <f t="shared" ref="D2819:D2882" si="88">+CONCATENATE(",(CAST(","'",B2819,"'"," AS DateTime),",(SUBSTITUTE(C2819,",",".")),",0,N'MANTENIMIENTO',CAST('19000101' AS DateTime), N'999999999')")</f>
        <v>,(CAST('19900918' AS DateTime),94.5,0,N'MANTENIMIENTO',CAST('19000101' AS DateTime), N'999999999')</v>
      </c>
    </row>
    <row r="2820" spans="1:4" x14ac:dyDescent="0.25">
      <c r="A2820" s="178">
        <f t="shared" ref="A2820:A2883" si="89">A2819+1</f>
        <v>2819</v>
      </c>
      <c r="B2820" s="173">
        <v>19900919</v>
      </c>
      <c r="C2820">
        <v>94.5</v>
      </c>
      <c r="D2820" s="178" t="str">
        <f t="shared" si="88"/>
        <v>,(CAST('19900919' AS DateTime),94.5,0,N'MANTENIMIENTO',CAST('19000101' AS DateTime), N'999999999')</v>
      </c>
    </row>
    <row r="2821" spans="1:4" x14ac:dyDescent="0.25">
      <c r="A2821" s="178">
        <f t="shared" si="89"/>
        <v>2820</v>
      </c>
      <c r="B2821" s="173">
        <v>19900920</v>
      </c>
      <c r="C2821">
        <v>94.5</v>
      </c>
      <c r="D2821" s="178" t="str">
        <f t="shared" si="88"/>
        <v>,(CAST('19900920' AS DateTime),94.5,0,N'MANTENIMIENTO',CAST('19000101' AS DateTime), N'999999999')</v>
      </c>
    </row>
    <row r="2822" spans="1:4" x14ac:dyDescent="0.25">
      <c r="A2822" s="178">
        <f t="shared" si="89"/>
        <v>2821</v>
      </c>
      <c r="B2822" s="173">
        <v>19900921</v>
      </c>
      <c r="C2822">
        <v>94.95</v>
      </c>
      <c r="D2822" s="178" t="str">
        <f t="shared" si="88"/>
        <v>,(CAST('19900921' AS DateTime),94.95,0,N'MANTENIMIENTO',CAST('19000101' AS DateTime), N'999999999')</v>
      </c>
    </row>
    <row r="2823" spans="1:4" x14ac:dyDescent="0.25">
      <c r="A2823" s="178">
        <f t="shared" si="89"/>
        <v>2822</v>
      </c>
      <c r="B2823" s="173">
        <v>19900922</v>
      </c>
      <c r="C2823">
        <v>94.95</v>
      </c>
      <c r="D2823" s="178" t="str">
        <f t="shared" si="88"/>
        <v>,(CAST('19900922' AS DateTime),94.95,0,N'MANTENIMIENTO',CAST('19000101' AS DateTime), N'999999999')</v>
      </c>
    </row>
    <row r="2824" spans="1:4" x14ac:dyDescent="0.25">
      <c r="A2824" s="178">
        <f t="shared" si="89"/>
        <v>2823</v>
      </c>
      <c r="B2824" s="173">
        <v>19900923</v>
      </c>
      <c r="C2824">
        <v>94.95</v>
      </c>
      <c r="D2824" s="178" t="str">
        <f t="shared" si="88"/>
        <v>,(CAST('19900923' AS DateTime),94.95,0,N'MANTENIMIENTO',CAST('19000101' AS DateTime), N'999999999')</v>
      </c>
    </row>
    <row r="2825" spans="1:4" x14ac:dyDescent="0.25">
      <c r="A2825" s="178">
        <f t="shared" si="89"/>
        <v>2824</v>
      </c>
      <c r="B2825" s="173">
        <v>19900924</v>
      </c>
      <c r="C2825">
        <v>94.95</v>
      </c>
      <c r="D2825" s="178" t="str">
        <f t="shared" si="88"/>
        <v>,(CAST('19900924' AS DateTime),94.95,0,N'MANTENIMIENTO',CAST('19000101' AS DateTime), N'999999999')</v>
      </c>
    </row>
    <row r="2826" spans="1:4" x14ac:dyDescent="0.25">
      <c r="A2826" s="178">
        <f t="shared" si="89"/>
        <v>2825</v>
      </c>
      <c r="B2826" s="173">
        <v>19900925</v>
      </c>
      <c r="C2826">
        <v>94.95</v>
      </c>
      <c r="D2826" s="178" t="str">
        <f t="shared" si="88"/>
        <v>,(CAST('19900925' AS DateTime),94.95,0,N'MANTENIMIENTO',CAST('19000101' AS DateTime), N'999999999')</v>
      </c>
    </row>
    <row r="2827" spans="1:4" x14ac:dyDescent="0.25">
      <c r="A2827" s="178">
        <f t="shared" si="89"/>
        <v>2826</v>
      </c>
      <c r="B2827" s="173">
        <v>19900926</v>
      </c>
      <c r="C2827">
        <v>94.95</v>
      </c>
      <c r="D2827" s="178" t="str">
        <f t="shared" si="88"/>
        <v>,(CAST('19900926' AS DateTime),94.95,0,N'MANTENIMIENTO',CAST('19000101' AS DateTime), N'999999999')</v>
      </c>
    </row>
    <row r="2828" spans="1:4" x14ac:dyDescent="0.25">
      <c r="A2828" s="178">
        <f t="shared" si="89"/>
        <v>2827</v>
      </c>
      <c r="B2828" s="173">
        <v>19900927</v>
      </c>
      <c r="C2828">
        <v>94.95</v>
      </c>
      <c r="D2828" s="178" t="str">
        <f t="shared" si="88"/>
        <v>,(CAST('19900927' AS DateTime),94.95,0,N'MANTENIMIENTO',CAST('19000101' AS DateTime), N'999999999')</v>
      </c>
    </row>
    <row r="2829" spans="1:4" x14ac:dyDescent="0.25">
      <c r="A2829" s="178">
        <f t="shared" si="89"/>
        <v>2828</v>
      </c>
      <c r="B2829" s="173">
        <v>19900928</v>
      </c>
      <c r="C2829">
        <v>94.95</v>
      </c>
      <c r="D2829" s="178" t="str">
        <f t="shared" si="88"/>
        <v>,(CAST('19900928' AS DateTime),94.95,0,N'MANTENIMIENTO',CAST('19000101' AS DateTime), N'999999999')</v>
      </c>
    </row>
    <row r="2830" spans="1:4" x14ac:dyDescent="0.25">
      <c r="A2830" s="178">
        <f t="shared" si="89"/>
        <v>2829</v>
      </c>
      <c r="B2830" s="173">
        <v>19900929</v>
      </c>
      <c r="C2830">
        <v>94.95</v>
      </c>
      <c r="D2830" s="178" t="str">
        <f t="shared" si="88"/>
        <v>,(CAST('19900929' AS DateTime),94.95,0,N'MANTENIMIENTO',CAST('19000101' AS DateTime), N'999999999')</v>
      </c>
    </row>
    <row r="2831" spans="1:4" x14ac:dyDescent="0.25">
      <c r="A2831" s="178">
        <f t="shared" si="89"/>
        <v>2830</v>
      </c>
      <c r="B2831" s="173">
        <v>19900930</v>
      </c>
      <c r="C2831">
        <v>94.95</v>
      </c>
      <c r="D2831" s="178" t="str">
        <f t="shared" si="88"/>
        <v>,(CAST('19900930' AS DateTime),94.95,0,N'MANTENIMIENTO',CAST('19000101' AS DateTime), N'999999999')</v>
      </c>
    </row>
    <row r="2832" spans="1:4" x14ac:dyDescent="0.25">
      <c r="A2832" s="178">
        <f t="shared" si="89"/>
        <v>2831</v>
      </c>
      <c r="B2832" s="173">
        <v>19901001</v>
      </c>
      <c r="C2832">
        <v>94.95</v>
      </c>
      <c r="D2832" s="178" t="str">
        <f t="shared" si="88"/>
        <v>,(CAST('19901001' AS DateTime),94.95,0,N'MANTENIMIENTO',CAST('19000101' AS DateTime), N'999999999')</v>
      </c>
    </row>
    <row r="2833" spans="1:4" x14ac:dyDescent="0.25">
      <c r="A2833" s="178">
        <f t="shared" si="89"/>
        <v>2832</v>
      </c>
      <c r="B2833" s="173">
        <v>19901002</v>
      </c>
      <c r="C2833">
        <v>94.95</v>
      </c>
      <c r="D2833" s="178" t="str">
        <f t="shared" si="88"/>
        <v>,(CAST('19901002' AS DateTime),94.95,0,N'MANTENIMIENTO',CAST('19000101' AS DateTime), N'999999999')</v>
      </c>
    </row>
    <row r="2834" spans="1:4" x14ac:dyDescent="0.25">
      <c r="A2834" s="178">
        <f t="shared" si="89"/>
        <v>2833</v>
      </c>
      <c r="B2834" s="173">
        <v>19901003</v>
      </c>
      <c r="C2834">
        <v>94.95</v>
      </c>
      <c r="D2834" s="178" t="str">
        <f t="shared" si="88"/>
        <v>,(CAST('19901003' AS DateTime),94.95,0,N'MANTENIMIENTO',CAST('19000101' AS DateTime), N'999999999')</v>
      </c>
    </row>
    <row r="2835" spans="1:4" x14ac:dyDescent="0.25">
      <c r="A2835" s="178">
        <f t="shared" si="89"/>
        <v>2834</v>
      </c>
      <c r="B2835" s="173">
        <v>19901004</v>
      </c>
      <c r="C2835">
        <v>95.4</v>
      </c>
      <c r="D2835" s="178" t="str">
        <f t="shared" si="88"/>
        <v>,(CAST('19901004' AS DateTime),95.4,0,N'MANTENIMIENTO',CAST('19000101' AS DateTime), N'999999999')</v>
      </c>
    </row>
    <row r="2836" spans="1:4" x14ac:dyDescent="0.25">
      <c r="A2836" s="178">
        <f t="shared" si="89"/>
        <v>2835</v>
      </c>
      <c r="B2836" s="173">
        <v>19901005</v>
      </c>
      <c r="C2836">
        <v>95.4</v>
      </c>
      <c r="D2836" s="178" t="str">
        <f t="shared" si="88"/>
        <v>,(CAST('19901005' AS DateTime),95.4,0,N'MANTENIMIENTO',CAST('19000101' AS DateTime), N'999999999')</v>
      </c>
    </row>
    <row r="2837" spans="1:4" x14ac:dyDescent="0.25">
      <c r="A2837" s="178">
        <f t="shared" si="89"/>
        <v>2836</v>
      </c>
      <c r="B2837" s="173">
        <v>19901006</v>
      </c>
      <c r="C2837">
        <v>95.85</v>
      </c>
      <c r="D2837" s="178" t="str">
        <f t="shared" si="88"/>
        <v>,(CAST('19901006' AS DateTime),95.85,0,N'MANTENIMIENTO',CAST('19000101' AS DateTime), N'999999999')</v>
      </c>
    </row>
    <row r="2838" spans="1:4" x14ac:dyDescent="0.25">
      <c r="A2838" s="178">
        <f t="shared" si="89"/>
        <v>2837</v>
      </c>
      <c r="B2838" s="173">
        <v>19901007</v>
      </c>
      <c r="C2838">
        <v>95.85</v>
      </c>
      <c r="D2838" s="178" t="str">
        <f t="shared" si="88"/>
        <v>,(CAST('19901007' AS DateTime),95.85,0,N'MANTENIMIENTO',CAST('19000101' AS DateTime), N'999999999')</v>
      </c>
    </row>
    <row r="2839" spans="1:4" x14ac:dyDescent="0.25">
      <c r="A2839" s="178">
        <f t="shared" si="89"/>
        <v>2838</v>
      </c>
      <c r="B2839" s="173">
        <v>19901008</v>
      </c>
      <c r="C2839">
        <v>95.85</v>
      </c>
      <c r="D2839" s="178" t="str">
        <f t="shared" si="88"/>
        <v>,(CAST('19901008' AS DateTime),95.85,0,N'MANTENIMIENTO',CAST('19000101' AS DateTime), N'999999999')</v>
      </c>
    </row>
    <row r="2840" spans="1:4" x14ac:dyDescent="0.25">
      <c r="A2840" s="178">
        <f t="shared" si="89"/>
        <v>2839</v>
      </c>
      <c r="B2840" s="173">
        <v>19901009</v>
      </c>
      <c r="C2840">
        <v>95.85</v>
      </c>
      <c r="D2840" s="178" t="str">
        <f t="shared" si="88"/>
        <v>,(CAST('19901009' AS DateTime),95.85,0,N'MANTENIMIENTO',CAST('19000101' AS DateTime), N'999999999')</v>
      </c>
    </row>
    <row r="2841" spans="1:4" x14ac:dyDescent="0.25">
      <c r="A2841" s="178">
        <f t="shared" si="89"/>
        <v>2840</v>
      </c>
      <c r="B2841" s="173">
        <v>19901010</v>
      </c>
      <c r="C2841">
        <v>95.85</v>
      </c>
      <c r="D2841" s="178" t="str">
        <f t="shared" si="88"/>
        <v>,(CAST('19901010' AS DateTime),95.85,0,N'MANTENIMIENTO',CAST('19000101' AS DateTime), N'999999999')</v>
      </c>
    </row>
    <row r="2842" spans="1:4" x14ac:dyDescent="0.25">
      <c r="A2842" s="178">
        <f t="shared" si="89"/>
        <v>2841</v>
      </c>
      <c r="B2842" s="173">
        <v>19901011</v>
      </c>
      <c r="C2842">
        <v>96.3</v>
      </c>
      <c r="D2842" s="178" t="str">
        <f t="shared" si="88"/>
        <v>,(CAST('19901011' AS DateTime),96.3,0,N'MANTENIMIENTO',CAST('19000101' AS DateTime), N'999999999')</v>
      </c>
    </row>
    <row r="2843" spans="1:4" x14ac:dyDescent="0.25">
      <c r="A2843" s="178">
        <f t="shared" si="89"/>
        <v>2842</v>
      </c>
      <c r="B2843" s="173">
        <v>19901012</v>
      </c>
      <c r="C2843">
        <v>96.3</v>
      </c>
      <c r="D2843" s="178" t="str">
        <f t="shared" si="88"/>
        <v>,(CAST('19901012' AS DateTime),96.3,0,N'MANTENIMIENTO',CAST('19000101' AS DateTime), N'999999999')</v>
      </c>
    </row>
    <row r="2844" spans="1:4" x14ac:dyDescent="0.25">
      <c r="A2844" s="178">
        <f t="shared" si="89"/>
        <v>2843</v>
      </c>
      <c r="B2844" s="173">
        <v>19901013</v>
      </c>
      <c r="C2844">
        <v>96.3</v>
      </c>
      <c r="D2844" s="178" t="str">
        <f t="shared" si="88"/>
        <v>,(CAST('19901013' AS DateTime),96.3,0,N'MANTENIMIENTO',CAST('19000101' AS DateTime), N'999999999')</v>
      </c>
    </row>
    <row r="2845" spans="1:4" x14ac:dyDescent="0.25">
      <c r="A2845" s="178">
        <f t="shared" si="89"/>
        <v>2844</v>
      </c>
      <c r="B2845" s="173">
        <v>19901014</v>
      </c>
      <c r="C2845">
        <v>96.3</v>
      </c>
      <c r="D2845" s="178" t="str">
        <f t="shared" si="88"/>
        <v>,(CAST('19901014' AS DateTime),96.3,0,N'MANTENIMIENTO',CAST('19000101' AS DateTime), N'999999999')</v>
      </c>
    </row>
    <row r="2846" spans="1:4" x14ac:dyDescent="0.25">
      <c r="A2846" s="178">
        <f t="shared" si="89"/>
        <v>2845</v>
      </c>
      <c r="B2846" s="173">
        <v>19901015</v>
      </c>
      <c r="C2846">
        <v>96.3</v>
      </c>
      <c r="D2846" s="178" t="str">
        <f t="shared" si="88"/>
        <v>,(CAST('19901015' AS DateTime),96.3,0,N'MANTENIMIENTO',CAST('19000101' AS DateTime), N'999999999')</v>
      </c>
    </row>
    <row r="2847" spans="1:4" x14ac:dyDescent="0.25">
      <c r="A2847" s="178">
        <f t="shared" si="89"/>
        <v>2846</v>
      </c>
      <c r="B2847" s="173">
        <v>19901016</v>
      </c>
      <c r="C2847">
        <v>96.3</v>
      </c>
      <c r="D2847" s="178" t="str">
        <f t="shared" si="88"/>
        <v>,(CAST('19901016' AS DateTime),96.3,0,N'MANTENIMIENTO',CAST('19000101' AS DateTime), N'999999999')</v>
      </c>
    </row>
    <row r="2848" spans="1:4" x14ac:dyDescent="0.25">
      <c r="A2848" s="178">
        <f t="shared" si="89"/>
        <v>2847</v>
      </c>
      <c r="B2848" s="173">
        <v>19901017</v>
      </c>
      <c r="C2848">
        <v>96.3</v>
      </c>
      <c r="D2848" s="178" t="str">
        <f t="shared" si="88"/>
        <v>,(CAST('19901017' AS DateTime),96.3,0,N'MANTENIMIENTO',CAST('19000101' AS DateTime), N'999999999')</v>
      </c>
    </row>
    <row r="2849" spans="1:4" x14ac:dyDescent="0.25">
      <c r="A2849" s="178">
        <f t="shared" si="89"/>
        <v>2848</v>
      </c>
      <c r="B2849" s="173">
        <v>19901018</v>
      </c>
      <c r="C2849">
        <v>96.75</v>
      </c>
      <c r="D2849" s="178" t="str">
        <f t="shared" si="88"/>
        <v>,(CAST('19901018' AS DateTime),96.75,0,N'MANTENIMIENTO',CAST('19000101' AS DateTime), N'999999999')</v>
      </c>
    </row>
    <row r="2850" spans="1:4" x14ac:dyDescent="0.25">
      <c r="A2850" s="178">
        <f t="shared" si="89"/>
        <v>2849</v>
      </c>
      <c r="B2850" s="173">
        <v>19901019</v>
      </c>
      <c r="C2850">
        <v>96.75</v>
      </c>
      <c r="D2850" s="178" t="str">
        <f t="shared" si="88"/>
        <v>,(CAST('19901019' AS DateTime),96.75,0,N'MANTENIMIENTO',CAST('19000101' AS DateTime), N'999999999')</v>
      </c>
    </row>
    <row r="2851" spans="1:4" x14ac:dyDescent="0.25">
      <c r="A2851" s="178">
        <f t="shared" si="89"/>
        <v>2850</v>
      </c>
      <c r="B2851" s="173">
        <v>19901020</v>
      </c>
      <c r="C2851">
        <v>96.75</v>
      </c>
      <c r="D2851" s="178" t="str">
        <f t="shared" si="88"/>
        <v>,(CAST('19901020' AS DateTime),96.75,0,N'MANTENIMIENTO',CAST('19000101' AS DateTime), N'999999999')</v>
      </c>
    </row>
    <row r="2852" spans="1:4" x14ac:dyDescent="0.25">
      <c r="A2852" s="178">
        <f t="shared" si="89"/>
        <v>2851</v>
      </c>
      <c r="B2852" s="173">
        <v>19901021</v>
      </c>
      <c r="C2852">
        <v>96.75</v>
      </c>
      <c r="D2852" s="178" t="str">
        <f t="shared" si="88"/>
        <v>,(CAST('19901021' AS DateTime),96.75,0,N'MANTENIMIENTO',CAST('19000101' AS DateTime), N'999999999')</v>
      </c>
    </row>
    <row r="2853" spans="1:4" x14ac:dyDescent="0.25">
      <c r="A2853" s="178">
        <f t="shared" si="89"/>
        <v>2852</v>
      </c>
      <c r="B2853" s="173">
        <v>19901022</v>
      </c>
      <c r="C2853">
        <v>96.75</v>
      </c>
      <c r="D2853" s="178" t="str">
        <f t="shared" si="88"/>
        <v>,(CAST('19901022' AS DateTime),96.75,0,N'MANTENIMIENTO',CAST('19000101' AS DateTime), N'999999999')</v>
      </c>
    </row>
    <row r="2854" spans="1:4" x14ac:dyDescent="0.25">
      <c r="A2854" s="178">
        <f t="shared" si="89"/>
        <v>2853</v>
      </c>
      <c r="B2854" s="173">
        <v>19901023</v>
      </c>
      <c r="C2854">
        <v>96.75</v>
      </c>
      <c r="D2854" s="178" t="str">
        <f t="shared" si="88"/>
        <v>,(CAST('19901023' AS DateTime),96.75,0,N'MANTENIMIENTO',CAST('19000101' AS DateTime), N'999999999')</v>
      </c>
    </row>
    <row r="2855" spans="1:4" x14ac:dyDescent="0.25">
      <c r="A2855" s="178">
        <f t="shared" si="89"/>
        <v>2854</v>
      </c>
      <c r="B2855" s="173">
        <v>19901024</v>
      </c>
      <c r="C2855">
        <v>96.75</v>
      </c>
      <c r="D2855" s="178" t="str">
        <f t="shared" si="88"/>
        <v>,(CAST('19901024' AS DateTime),96.75,0,N'MANTENIMIENTO',CAST('19000101' AS DateTime), N'999999999')</v>
      </c>
    </row>
    <row r="2856" spans="1:4" x14ac:dyDescent="0.25">
      <c r="A2856" s="178">
        <f t="shared" si="89"/>
        <v>2855</v>
      </c>
      <c r="B2856" s="173">
        <v>19901025</v>
      </c>
      <c r="C2856">
        <v>97.3</v>
      </c>
      <c r="D2856" s="178" t="str">
        <f t="shared" si="88"/>
        <v>,(CAST('19901025' AS DateTime),97.3,0,N'MANTENIMIENTO',CAST('19000101' AS DateTime), N'999999999')</v>
      </c>
    </row>
    <row r="2857" spans="1:4" x14ac:dyDescent="0.25">
      <c r="A2857" s="178">
        <f t="shared" si="89"/>
        <v>2856</v>
      </c>
      <c r="B2857" s="173">
        <v>19901026</v>
      </c>
      <c r="C2857">
        <v>97.3</v>
      </c>
      <c r="D2857" s="178" t="str">
        <f t="shared" si="88"/>
        <v>,(CAST('19901026' AS DateTime),97.3,0,N'MANTENIMIENTO',CAST('19000101' AS DateTime), N'999999999')</v>
      </c>
    </row>
    <row r="2858" spans="1:4" x14ac:dyDescent="0.25">
      <c r="A2858" s="178">
        <f t="shared" si="89"/>
        <v>2857</v>
      </c>
      <c r="B2858" s="173">
        <v>19901027</v>
      </c>
      <c r="C2858">
        <v>97.3</v>
      </c>
      <c r="D2858" s="178" t="str">
        <f t="shared" si="88"/>
        <v>,(CAST('19901027' AS DateTime),97.3,0,N'MANTENIMIENTO',CAST('19000101' AS DateTime), N'999999999')</v>
      </c>
    </row>
    <row r="2859" spans="1:4" x14ac:dyDescent="0.25">
      <c r="A2859" s="178">
        <f t="shared" si="89"/>
        <v>2858</v>
      </c>
      <c r="B2859" s="173">
        <v>19901028</v>
      </c>
      <c r="C2859">
        <v>97.3</v>
      </c>
      <c r="D2859" s="178" t="str">
        <f t="shared" si="88"/>
        <v>,(CAST('19901028' AS DateTime),97.3,0,N'MANTENIMIENTO',CAST('19000101' AS DateTime), N'999999999')</v>
      </c>
    </row>
    <row r="2860" spans="1:4" x14ac:dyDescent="0.25">
      <c r="A2860" s="178">
        <f t="shared" si="89"/>
        <v>2859</v>
      </c>
      <c r="B2860" s="173">
        <v>19901029</v>
      </c>
      <c r="C2860">
        <v>97.3</v>
      </c>
      <c r="D2860" s="178" t="str">
        <f t="shared" si="88"/>
        <v>,(CAST('19901029' AS DateTime),97.3,0,N'MANTENIMIENTO',CAST('19000101' AS DateTime), N'999999999')</v>
      </c>
    </row>
    <row r="2861" spans="1:4" x14ac:dyDescent="0.25">
      <c r="A2861" s="178">
        <f t="shared" si="89"/>
        <v>2860</v>
      </c>
      <c r="B2861" s="173">
        <v>19901030</v>
      </c>
      <c r="C2861">
        <v>97.3</v>
      </c>
      <c r="D2861" s="178" t="str">
        <f t="shared" si="88"/>
        <v>,(CAST('19901030' AS DateTime),97.3,0,N'MANTENIMIENTO',CAST('19000101' AS DateTime), N'999999999')</v>
      </c>
    </row>
    <row r="2862" spans="1:4" x14ac:dyDescent="0.25">
      <c r="A2862" s="178">
        <f t="shared" si="89"/>
        <v>2861</v>
      </c>
      <c r="B2862" s="173">
        <v>19901031</v>
      </c>
      <c r="C2862">
        <v>97.3</v>
      </c>
      <c r="D2862" s="178" t="str">
        <f t="shared" si="88"/>
        <v>,(CAST('19901031' AS DateTime),97.3,0,N'MANTENIMIENTO',CAST('19000101' AS DateTime), N'999999999')</v>
      </c>
    </row>
    <row r="2863" spans="1:4" x14ac:dyDescent="0.25">
      <c r="A2863" s="178">
        <f t="shared" si="89"/>
        <v>2862</v>
      </c>
      <c r="B2863" s="173">
        <v>19901101</v>
      </c>
      <c r="C2863">
        <v>97.85</v>
      </c>
      <c r="D2863" s="178" t="str">
        <f t="shared" si="88"/>
        <v>,(CAST('19901101' AS DateTime),97.85,0,N'MANTENIMIENTO',CAST('19000101' AS DateTime), N'999999999')</v>
      </c>
    </row>
    <row r="2864" spans="1:4" x14ac:dyDescent="0.25">
      <c r="A2864" s="178">
        <f t="shared" si="89"/>
        <v>2863</v>
      </c>
      <c r="B2864" s="173">
        <v>19901102</v>
      </c>
      <c r="C2864">
        <v>97.85</v>
      </c>
      <c r="D2864" s="178" t="str">
        <f t="shared" si="88"/>
        <v>,(CAST('19901102' AS DateTime),97.85,0,N'MANTENIMIENTO',CAST('19000101' AS DateTime), N'999999999')</v>
      </c>
    </row>
    <row r="2865" spans="1:4" x14ac:dyDescent="0.25">
      <c r="A2865" s="178">
        <f t="shared" si="89"/>
        <v>2864</v>
      </c>
      <c r="B2865" s="173">
        <v>19901103</v>
      </c>
      <c r="C2865">
        <v>97.85</v>
      </c>
      <c r="D2865" s="178" t="str">
        <f t="shared" si="88"/>
        <v>,(CAST('19901103' AS DateTime),97.85,0,N'MANTENIMIENTO',CAST('19000101' AS DateTime), N'999999999')</v>
      </c>
    </row>
    <row r="2866" spans="1:4" x14ac:dyDescent="0.25">
      <c r="A2866" s="178">
        <f t="shared" si="89"/>
        <v>2865</v>
      </c>
      <c r="B2866" s="173">
        <v>19901104</v>
      </c>
      <c r="C2866">
        <v>97.85</v>
      </c>
      <c r="D2866" s="178" t="str">
        <f t="shared" si="88"/>
        <v>,(CAST('19901104' AS DateTime),97.85,0,N'MANTENIMIENTO',CAST('19000101' AS DateTime), N'999999999')</v>
      </c>
    </row>
    <row r="2867" spans="1:4" x14ac:dyDescent="0.25">
      <c r="A2867" s="178">
        <f t="shared" si="89"/>
        <v>2866</v>
      </c>
      <c r="B2867" s="173">
        <v>19901105</v>
      </c>
      <c r="C2867">
        <v>97.85</v>
      </c>
      <c r="D2867" s="178" t="str">
        <f t="shared" si="88"/>
        <v>,(CAST('19901105' AS DateTime),97.85,0,N'MANTENIMIENTO',CAST('19000101' AS DateTime), N'999999999')</v>
      </c>
    </row>
    <row r="2868" spans="1:4" x14ac:dyDescent="0.25">
      <c r="A2868" s="178">
        <f t="shared" si="89"/>
        <v>2867</v>
      </c>
      <c r="B2868" s="173">
        <v>19901106</v>
      </c>
      <c r="C2868">
        <v>97.85</v>
      </c>
      <c r="D2868" s="178" t="str">
        <f t="shared" si="88"/>
        <v>,(CAST('19901106' AS DateTime),97.85,0,N'MANTENIMIENTO',CAST('19000101' AS DateTime), N'999999999')</v>
      </c>
    </row>
    <row r="2869" spans="1:4" x14ac:dyDescent="0.25">
      <c r="A2869" s="178">
        <f t="shared" si="89"/>
        <v>2868</v>
      </c>
      <c r="B2869" s="173">
        <v>19901107</v>
      </c>
      <c r="C2869">
        <v>97.85</v>
      </c>
      <c r="D2869" s="178" t="str">
        <f t="shared" si="88"/>
        <v>,(CAST('19901107' AS DateTime),97.85,0,N'MANTENIMIENTO',CAST('19000101' AS DateTime), N'999999999')</v>
      </c>
    </row>
    <row r="2870" spans="1:4" x14ac:dyDescent="0.25">
      <c r="A2870" s="178">
        <f t="shared" si="89"/>
        <v>2869</v>
      </c>
      <c r="B2870" s="173">
        <v>19901108</v>
      </c>
      <c r="C2870">
        <v>98.4</v>
      </c>
      <c r="D2870" s="178" t="str">
        <f t="shared" si="88"/>
        <v>,(CAST('19901108' AS DateTime),98.4,0,N'MANTENIMIENTO',CAST('19000101' AS DateTime), N'999999999')</v>
      </c>
    </row>
    <row r="2871" spans="1:4" x14ac:dyDescent="0.25">
      <c r="A2871" s="178">
        <f t="shared" si="89"/>
        <v>2870</v>
      </c>
      <c r="B2871" s="173">
        <v>19901109</v>
      </c>
      <c r="C2871">
        <v>98.4</v>
      </c>
      <c r="D2871" s="178" t="str">
        <f t="shared" si="88"/>
        <v>,(CAST('19901109' AS DateTime),98.4,0,N'MANTENIMIENTO',CAST('19000101' AS DateTime), N'999999999')</v>
      </c>
    </row>
    <row r="2872" spans="1:4" x14ac:dyDescent="0.25">
      <c r="A2872" s="178">
        <f t="shared" si="89"/>
        <v>2871</v>
      </c>
      <c r="B2872" s="173">
        <v>19901110</v>
      </c>
      <c r="C2872">
        <v>98.4</v>
      </c>
      <c r="D2872" s="178" t="str">
        <f t="shared" si="88"/>
        <v>,(CAST('19901110' AS DateTime),98.4,0,N'MANTENIMIENTO',CAST('19000101' AS DateTime), N'999999999')</v>
      </c>
    </row>
    <row r="2873" spans="1:4" x14ac:dyDescent="0.25">
      <c r="A2873" s="178">
        <f t="shared" si="89"/>
        <v>2872</v>
      </c>
      <c r="B2873" s="173">
        <v>19901111</v>
      </c>
      <c r="C2873">
        <v>98.4</v>
      </c>
      <c r="D2873" s="178" t="str">
        <f t="shared" si="88"/>
        <v>,(CAST('19901111' AS DateTime),98.4,0,N'MANTENIMIENTO',CAST('19000101' AS DateTime), N'999999999')</v>
      </c>
    </row>
    <row r="2874" spans="1:4" x14ac:dyDescent="0.25">
      <c r="A2874" s="178">
        <f t="shared" si="89"/>
        <v>2873</v>
      </c>
      <c r="B2874" s="173">
        <v>19901112</v>
      </c>
      <c r="C2874">
        <v>98.4</v>
      </c>
      <c r="D2874" s="178" t="str">
        <f t="shared" si="88"/>
        <v>,(CAST('19901112' AS DateTime),98.4,0,N'MANTENIMIENTO',CAST('19000101' AS DateTime), N'999999999')</v>
      </c>
    </row>
    <row r="2875" spans="1:4" x14ac:dyDescent="0.25">
      <c r="A2875" s="178">
        <f t="shared" si="89"/>
        <v>2874</v>
      </c>
      <c r="B2875" s="173">
        <v>19901113</v>
      </c>
      <c r="C2875">
        <v>98.4</v>
      </c>
      <c r="D2875" s="178" t="str">
        <f t="shared" si="88"/>
        <v>,(CAST('19901113' AS DateTime),98.4,0,N'MANTENIMIENTO',CAST('19000101' AS DateTime), N'999999999')</v>
      </c>
    </row>
    <row r="2876" spans="1:4" x14ac:dyDescent="0.25">
      <c r="A2876" s="178">
        <f t="shared" si="89"/>
        <v>2875</v>
      </c>
      <c r="B2876" s="173">
        <v>19901114</v>
      </c>
      <c r="C2876">
        <v>98.4</v>
      </c>
      <c r="D2876" s="178" t="str">
        <f t="shared" si="88"/>
        <v>,(CAST('19901114' AS DateTime),98.4,0,N'MANTENIMIENTO',CAST('19000101' AS DateTime), N'999999999')</v>
      </c>
    </row>
    <row r="2877" spans="1:4" x14ac:dyDescent="0.25">
      <c r="A2877" s="178">
        <f t="shared" si="89"/>
        <v>2876</v>
      </c>
      <c r="B2877" s="173">
        <v>19901115</v>
      </c>
      <c r="C2877">
        <v>98.95</v>
      </c>
      <c r="D2877" s="178" t="str">
        <f t="shared" si="88"/>
        <v>,(CAST('19901115' AS DateTime),98.95,0,N'MANTENIMIENTO',CAST('19000101' AS DateTime), N'999999999')</v>
      </c>
    </row>
    <row r="2878" spans="1:4" x14ac:dyDescent="0.25">
      <c r="A2878" s="178">
        <f t="shared" si="89"/>
        <v>2877</v>
      </c>
      <c r="B2878" s="173">
        <v>19901116</v>
      </c>
      <c r="C2878">
        <v>98.95</v>
      </c>
      <c r="D2878" s="178" t="str">
        <f t="shared" si="88"/>
        <v>,(CAST('19901116' AS DateTime),98.95,0,N'MANTENIMIENTO',CAST('19000101' AS DateTime), N'999999999')</v>
      </c>
    </row>
    <row r="2879" spans="1:4" x14ac:dyDescent="0.25">
      <c r="A2879" s="178">
        <f t="shared" si="89"/>
        <v>2878</v>
      </c>
      <c r="B2879" s="173">
        <v>19901117</v>
      </c>
      <c r="C2879">
        <v>98.95</v>
      </c>
      <c r="D2879" s="178" t="str">
        <f t="shared" si="88"/>
        <v>,(CAST('19901117' AS DateTime),98.95,0,N'MANTENIMIENTO',CAST('19000101' AS DateTime), N'999999999')</v>
      </c>
    </row>
    <row r="2880" spans="1:4" x14ac:dyDescent="0.25">
      <c r="A2880" s="178">
        <f t="shared" si="89"/>
        <v>2879</v>
      </c>
      <c r="B2880" s="173">
        <v>19901118</v>
      </c>
      <c r="C2880">
        <v>98.95</v>
      </c>
      <c r="D2880" s="178" t="str">
        <f t="shared" si="88"/>
        <v>,(CAST('19901118' AS DateTime),98.95,0,N'MANTENIMIENTO',CAST('19000101' AS DateTime), N'999999999')</v>
      </c>
    </row>
    <row r="2881" spans="1:4" x14ac:dyDescent="0.25">
      <c r="A2881" s="178">
        <f t="shared" si="89"/>
        <v>2880</v>
      </c>
      <c r="B2881" s="173">
        <v>19901119</v>
      </c>
      <c r="C2881">
        <v>98.95</v>
      </c>
      <c r="D2881" s="178" t="str">
        <f t="shared" si="88"/>
        <v>,(CAST('19901119' AS DateTime),98.95,0,N'MANTENIMIENTO',CAST('19000101' AS DateTime), N'999999999')</v>
      </c>
    </row>
    <row r="2882" spans="1:4" x14ac:dyDescent="0.25">
      <c r="A2882" s="178">
        <f t="shared" si="89"/>
        <v>2881</v>
      </c>
      <c r="B2882" s="173">
        <v>19901120</v>
      </c>
      <c r="C2882">
        <v>98.95</v>
      </c>
      <c r="D2882" s="178" t="str">
        <f t="shared" si="88"/>
        <v>,(CAST('19901120' AS DateTime),98.95,0,N'MANTENIMIENTO',CAST('19000101' AS DateTime), N'999999999')</v>
      </c>
    </row>
    <row r="2883" spans="1:4" x14ac:dyDescent="0.25">
      <c r="A2883" s="178">
        <f t="shared" si="89"/>
        <v>2882</v>
      </c>
      <c r="B2883" s="173">
        <v>19901121</v>
      </c>
      <c r="C2883">
        <v>98.95</v>
      </c>
      <c r="D2883" s="178" t="str">
        <f t="shared" ref="D2883:D2946" si="90">+CONCATENATE(",(CAST(","'",B2883,"'"," AS DateTime),",(SUBSTITUTE(C2883,",",".")),",0,N'MANTENIMIENTO',CAST('19000101' AS DateTime), N'999999999')")</f>
        <v>,(CAST('19901121' AS DateTime),98.95,0,N'MANTENIMIENTO',CAST('19000101' AS DateTime), N'999999999')</v>
      </c>
    </row>
    <row r="2884" spans="1:4" x14ac:dyDescent="0.25">
      <c r="A2884" s="178">
        <f t="shared" ref="A2884:A2947" si="91">A2883+1</f>
        <v>2883</v>
      </c>
      <c r="B2884" s="173">
        <v>19901122</v>
      </c>
      <c r="C2884">
        <v>99.5</v>
      </c>
      <c r="D2884" s="178" t="str">
        <f t="shared" si="90"/>
        <v>,(CAST('19901122' AS DateTime),99.5,0,N'MANTENIMIENTO',CAST('19000101' AS DateTime), N'999999999')</v>
      </c>
    </row>
    <row r="2885" spans="1:4" x14ac:dyDescent="0.25">
      <c r="A2885" s="178">
        <f t="shared" si="91"/>
        <v>2884</v>
      </c>
      <c r="B2885" s="173">
        <v>19901123</v>
      </c>
      <c r="C2885">
        <v>99.5</v>
      </c>
      <c r="D2885" s="178" t="str">
        <f t="shared" si="90"/>
        <v>,(CAST('19901123' AS DateTime),99.5,0,N'MANTENIMIENTO',CAST('19000101' AS DateTime), N'999999999')</v>
      </c>
    </row>
    <row r="2886" spans="1:4" x14ac:dyDescent="0.25">
      <c r="A2886" s="178">
        <f t="shared" si="91"/>
        <v>2885</v>
      </c>
      <c r="B2886" s="173">
        <v>19901124</v>
      </c>
      <c r="C2886">
        <v>99.5</v>
      </c>
      <c r="D2886" s="178" t="str">
        <f t="shared" si="90"/>
        <v>,(CAST('19901124' AS DateTime),99.5,0,N'MANTENIMIENTO',CAST('19000101' AS DateTime), N'999999999')</v>
      </c>
    </row>
    <row r="2887" spans="1:4" x14ac:dyDescent="0.25">
      <c r="A2887" s="178">
        <f t="shared" si="91"/>
        <v>2886</v>
      </c>
      <c r="B2887" s="173">
        <v>19901125</v>
      </c>
      <c r="C2887">
        <v>99.5</v>
      </c>
      <c r="D2887" s="178" t="str">
        <f t="shared" si="90"/>
        <v>,(CAST('19901125' AS DateTime),99.5,0,N'MANTENIMIENTO',CAST('19000101' AS DateTime), N'999999999')</v>
      </c>
    </row>
    <row r="2888" spans="1:4" x14ac:dyDescent="0.25">
      <c r="A2888" s="178">
        <f t="shared" si="91"/>
        <v>2887</v>
      </c>
      <c r="B2888" s="173">
        <v>19901126</v>
      </c>
      <c r="C2888">
        <v>99.5</v>
      </c>
      <c r="D2888" s="178" t="str">
        <f t="shared" si="90"/>
        <v>,(CAST('19901126' AS DateTime),99.5,0,N'MANTENIMIENTO',CAST('19000101' AS DateTime), N'999999999')</v>
      </c>
    </row>
    <row r="2889" spans="1:4" x14ac:dyDescent="0.25">
      <c r="A2889" s="178">
        <f t="shared" si="91"/>
        <v>2888</v>
      </c>
      <c r="B2889" s="173">
        <v>19901127</v>
      </c>
      <c r="C2889">
        <v>99.5</v>
      </c>
      <c r="D2889" s="178" t="str">
        <f t="shared" si="90"/>
        <v>,(CAST('19901127' AS DateTime),99.5,0,N'MANTENIMIENTO',CAST('19000101' AS DateTime), N'999999999')</v>
      </c>
    </row>
    <row r="2890" spans="1:4" x14ac:dyDescent="0.25">
      <c r="A2890" s="178">
        <f t="shared" si="91"/>
        <v>2889</v>
      </c>
      <c r="B2890" s="173">
        <v>19901128</v>
      </c>
      <c r="C2890">
        <v>99.5</v>
      </c>
      <c r="D2890" s="178" t="str">
        <f t="shared" si="90"/>
        <v>,(CAST('19901128' AS DateTime),99.5,0,N'MANTENIMIENTO',CAST('19000101' AS DateTime), N'999999999')</v>
      </c>
    </row>
    <row r="2891" spans="1:4" x14ac:dyDescent="0.25">
      <c r="A2891" s="178">
        <f t="shared" si="91"/>
        <v>2890</v>
      </c>
      <c r="B2891" s="173">
        <v>19901129</v>
      </c>
      <c r="C2891">
        <v>100.05</v>
      </c>
      <c r="D2891" s="178" t="str">
        <f t="shared" si="90"/>
        <v>,(CAST('19901129' AS DateTime),100.05,0,N'MANTENIMIENTO',CAST('19000101' AS DateTime), N'999999999')</v>
      </c>
    </row>
    <row r="2892" spans="1:4" x14ac:dyDescent="0.25">
      <c r="A2892" s="178">
        <f t="shared" si="91"/>
        <v>2891</v>
      </c>
      <c r="B2892" s="173">
        <v>19901130</v>
      </c>
      <c r="C2892">
        <v>100.05</v>
      </c>
      <c r="D2892" s="178" t="str">
        <f t="shared" si="90"/>
        <v>,(CAST('19901130' AS DateTime),100.05,0,N'MANTENIMIENTO',CAST('19000101' AS DateTime), N'999999999')</v>
      </c>
    </row>
    <row r="2893" spans="1:4" x14ac:dyDescent="0.25">
      <c r="A2893" s="178">
        <f t="shared" si="91"/>
        <v>2892</v>
      </c>
      <c r="B2893" s="173">
        <v>19901201</v>
      </c>
      <c r="C2893">
        <v>100.05</v>
      </c>
      <c r="D2893" s="178" t="str">
        <f t="shared" si="90"/>
        <v>,(CAST('19901201' AS DateTime),100.05,0,N'MANTENIMIENTO',CAST('19000101' AS DateTime), N'999999999')</v>
      </c>
    </row>
    <row r="2894" spans="1:4" x14ac:dyDescent="0.25">
      <c r="A2894" s="178">
        <f t="shared" si="91"/>
        <v>2893</v>
      </c>
      <c r="B2894" s="173">
        <v>19901202</v>
      </c>
      <c r="C2894">
        <v>100.05</v>
      </c>
      <c r="D2894" s="178" t="str">
        <f t="shared" si="90"/>
        <v>,(CAST('19901202' AS DateTime),100.05,0,N'MANTENIMIENTO',CAST('19000101' AS DateTime), N'999999999')</v>
      </c>
    </row>
    <row r="2895" spans="1:4" x14ac:dyDescent="0.25">
      <c r="A2895" s="178">
        <f t="shared" si="91"/>
        <v>2894</v>
      </c>
      <c r="B2895" s="173">
        <v>19901203</v>
      </c>
      <c r="C2895">
        <v>100.05</v>
      </c>
      <c r="D2895" s="178" t="str">
        <f t="shared" si="90"/>
        <v>,(CAST('19901203' AS DateTime),100.05,0,N'MANTENIMIENTO',CAST('19000101' AS DateTime), N'999999999')</v>
      </c>
    </row>
    <row r="2896" spans="1:4" x14ac:dyDescent="0.25">
      <c r="A2896" s="178">
        <f t="shared" si="91"/>
        <v>2895</v>
      </c>
      <c r="B2896" s="173">
        <v>19901204</v>
      </c>
      <c r="C2896">
        <v>100.05</v>
      </c>
      <c r="D2896" s="178" t="str">
        <f t="shared" si="90"/>
        <v>,(CAST('19901204' AS DateTime),100.05,0,N'MANTENIMIENTO',CAST('19000101' AS DateTime), N'999999999')</v>
      </c>
    </row>
    <row r="2897" spans="1:4" x14ac:dyDescent="0.25">
      <c r="A2897" s="178">
        <f t="shared" si="91"/>
        <v>2896</v>
      </c>
      <c r="B2897" s="173">
        <v>19901205</v>
      </c>
      <c r="C2897">
        <v>100.05</v>
      </c>
      <c r="D2897" s="178" t="str">
        <f t="shared" si="90"/>
        <v>,(CAST('19901205' AS DateTime),100.05,0,N'MANTENIMIENTO',CAST('19000101' AS DateTime), N'999999999')</v>
      </c>
    </row>
    <row r="2898" spans="1:4" x14ac:dyDescent="0.25">
      <c r="A2898" s="178">
        <f t="shared" si="91"/>
        <v>2897</v>
      </c>
      <c r="B2898" s="173">
        <v>19901206</v>
      </c>
      <c r="C2898">
        <v>100.6</v>
      </c>
      <c r="D2898" s="178" t="str">
        <f t="shared" si="90"/>
        <v>,(CAST('19901206' AS DateTime),100.6,0,N'MANTENIMIENTO',CAST('19000101' AS DateTime), N'999999999')</v>
      </c>
    </row>
    <row r="2899" spans="1:4" x14ac:dyDescent="0.25">
      <c r="A2899" s="178">
        <f t="shared" si="91"/>
        <v>2898</v>
      </c>
      <c r="B2899" s="173">
        <v>19901207</v>
      </c>
      <c r="C2899">
        <v>100.6</v>
      </c>
      <c r="D2899" s="178" t="str">
        <f t="shared" si="90"/>
        <v>,(CAST('19901207' AS DateTime),100.6,0,N'MANTENIMIENTO',CAST('19000101' AS DateTime), N'999999999')</v>
      </c>
    </row>
    <row r="2900" spans="1:4" x14ac:dyDescent="0.25">
      <c r="A2900" s="178">
        <f t="shared" si="91"/>
        <v>2899</v>
      </c>
      <c r="B2900" s="173">
        <v>19901208</v>
      </c>
      <c r="C2900">
        <v>100.6</v>
      </c>
      <c r="D2900" s="178" t="str">
        <f t="shared" si="90"/>
        <v>,(CAST('19901208' AS DateTime),100.6,0,N'MANTENIMIENTO',CAST('19000101' AS DateTime), N'999999999')</v>
      </c>
    </row>
    <row r="2901" spans="1:4" x14ac:dyDescent="0.25">
      <c r="A2901" s="178">
        <f t="shared" si="91"/>
        <v>2900</v>
      </c>
      <c r="B2901" s="173">
        <v>19901209</v>
      </c>
      <c r="C2901">
        <v>100.6</v>
      </c>
      <c r="D2901" s="178" t="str">
        <f t="shared" si="90"/>
        <v>,(CAST('19901209' AS DateTime),100.6,0,N'MANTENIMIENTO',CAST('19000101' AS DateTime), N'999999999')</v>
      </c>
    </row>
    <row r="2902" spans="1:4" x14ac:dyDescent="0.25">
      <c r="A2902" s="178">
        <f t="shared" si="91"/>
        <v>2901</v>
      </c>
      <c r="B2902" s="173">
        <v>19901210</v>
      </c>
      <c r="C2902">
        <v>100.6</v>
      </c>
      <c r="D2902" s="178" t="str">
        <f t="shared" si="90"/>
        <v>,(CAST('19901210' AS DateTime),100.6,0,N'MANTENIMIENTO',CAST('19000101' AS DateTime), N'999999999')</v>
      </c>
    </row>
    <row r="2903" spans="1:4" x14ac:dyDescent="0.25">
      <c r="A2903" s="178">
        <f t="shared" si="91"/>
        <v>2902</v>
      </c>
      <c r="B2903" s="173">
        <v>19901211</v>
      </c>
      <c r="C2903">
        <v>100.6</v>
      </c>
      <c r="D2903" s="178" t="str">
        <f t="shared" si="90"/>
        <v>,(CAST('19901211' AS DateTime),100.6,0,N'MANTENIMIENTO',CAST('19000101' AS DateTime), N'999999999')</v>
      </c>
    </row>
    <row r="2904" spans="1:4" x14ac:dyDescent="0.25">
      <c r="A2904" s="178">
        <f t="shared" si="91"/>
        <v>2903</v>
      </c>
      <c r="B2904" s="173">
        <v>19901212</v>
      </c>
      <c r="C2904">
        <v>100.6</v>
      </c>
      <c r="D2904" s="178" t="str">
        <f t="shared" si="90"/>
        <v>,(CAST('19901212' AS DateTime),100.6,0,N'MANTENIMIENTO',CAST('19000101' AS DateTime), N'999999999')</v>
      </c>
    </row>
    <row r="2905" spans="1:4" x14ac:dyDescent="0.25">
      <c r="A2905" s="178">
        <f t="shared" si="91"/>
        <v>2904</v>
      </c>
      <c r="B2905" s="173">
        <v>19901213</v>
      </c>
      <c r="C2905">
        <v>100.9</v>
      </c>
      <c r="D2905" s="178" t="str">
        <f t="shared" si="90"/>
        <v>,(CAST('19901213' AS DateTime),100.9,0,N'MANTENIMIENTO',CAST('19000101' AS DateTime), N'999999999')</v>
      </c>
    </row>
    <row r="2906" spans="1:4" x14ac:dyDescent="0.25">
      <c r="A2906" s="178">
        <f t="shared" si="91"/>
        <v>2905</v>
      </c>
      <c r="B2906" s="173">
        <v>19901214</v>
      </c>
      <c r="C2906">
        <v>100.9</v>
      </c>
      <c r="D2906" s="178" t="str">
        <f t="shared" si="90"/>
        <v>,(CAST('19901214' AS DateTime),100.9,0,N'MANTENIMIENTO',CAST('19000101' AS DateTime), N'999999999')</v>
      </c>
    </row>
    <row r="2907" spans="1:4" x14ac:dyDescent="0.25">
      <c r="A2907" s="178">
        <f t="shared" si="91"/>
        <v>2906</v>
      </c>
      <c r="B2907" s="173">
        <v>19901215</v>
      </c>
      <c r="C2907">
        <v>101.45</v>
      </c>
      <c r="D2907" s="178" t="str">
        <f t="shared" si="90"/>
        <v>,(CAST('19901215' AS DateTime),101.45,0,N'MANTENIMIENTO',CAST('19000101' AS DateTime), N'999999999')</v>
      </c>
    </row>
    <row r="2908" spans="1:4" x14ac:dyDescent="0.25">
      <c r="A2908" s="178">
        <f t="shared" si="91"/>
        <v>2907</v>
      </c>
      <c r="B2908" s="173">
        <v>19901216</v>
      </c>
      <c r="C2908">
        <v>101.45</v>
      </c>
      <c r="D2908" s="178" t="str">
        <f t="shared" si="90"/>
        <v>,(CAST('19901216' AS DateTime),101.45,0,N'MANTENIMIENTO',CAST('19000101' AS DateTime), N'999999999')</v>
      </c>
    </row>
    <row r="2909" spans="1:4" x14ac:dyDescent="0.25">
      <c r="A2909" s="178">
        <f t="shared" si="91"/>
        <v>2908</v>
      </c>
      <c r="B2909" s="173">
        <v>19901217</v>
      </c>
      <c r="C2909">
        <v>101.45</v>
      </c>
      <c r="D2909" s="178" t="str">
        <f t="shared" si="90"/>
        <v>,(CAST('19901217' AS DateTime),101.45,0,N'MANTENIMIENTO',CAST('19000101' AS DateTime), N'999999999')</v>
      </c>
    </row>
    <row r="2910" spans="1:4" x14ac:dyDescent="0.25">
      <c r="A2910" s="178">
        <f t="shared" si="91"/>
        <v>2909</v>
      </c>
      <c r="B2910" s="173">
        <v>19901218</v>
      </c>
      <c r="C2910">
        <v>101.45</v>
      </c>
      <c r="D2910" s="178" t="str">
        <f t="shared" si="90"/>
        <v>,(CAST('19901218' AS DateTime),101.45,0,N'MANTENIMIENTO',CAST('19000101' AS DateTime), N'999999999')</v>
      </c>
    </row>
    <row r="2911" spans="1:4" x14ac:dyDescent="0.25">
      <c r="A2911" s="178">
        <f t="shared" si="91"/>
        <v>2910</v>
      </c>
      <c r="B2911" s="173">
        <v>19901219</v>
      </c>
      <c r="C2911">
        <v>101.45</v>
      </c>
      <c r="D2911" s="178" t="str">
        <f t="shared" si="90"/>
        <v>,(CAST('19901219' AS DateTime),101.45,0,N'MANTENIMIENTO',CAST('19000101' AS DateTime), N'999999999')</v>
      </c>
    </row>
    <row r="2912" spans="1:4" x14ac:dyDescent="0.25">
      <c r="A2912" s="178">
        <f t="shared" si="91"/>
        <v>2911</v>
      </c>
      <c r="B2912" s="173">
        <v>19901220</v>
      </c>
      <c r="C2912">
        <v>102</v>
      </c>
      <c r="D2912" s="178" t="str">
        <f t="shared" si="90"/>
        <v>,(CAST('19901220' AS DateTime),102,0,N'MANTENIMIENTO',CAST('19000101' AS DateTime), N'999999999')</v>
      </c>
    </row>
    <row r="2913" spans="1:4" x14ac:dyDescent="0.25">
      <c r="A2913" s="178">
        <f t="shared" si="91"/>
        <v>2912</v>
      </c>
      <c r="B2913" s="173">
        <v>19901221</v>
      </c>
      <c r="C2913">
        <v>102</v>
      </c>
      <c r="D2913" s="178" t="str">
        <f t="shared" si="90"/>
        <v>,(CAST('19901221' AS DateTime),102,0,N'MANTENIMIENTO',CAST('19000101' AS DateTime), N'999999999')</v>
      </c>
    </row>
    <row r="2914" spans="1:4" x14ac:dyDescent="0.25">
      <c r="A2914" s="178">
        <f t="shared" si="91"/>
        <v>2913</v>
      </c>
      <c r="B2914" s="173">
        <v>19901222</v>
      </c>
      <c r="C2914">
        <v>102.55</v>
      </c>
      <c r="D2914" s="178" t="str">
        <f t="shared" si="90"/>
        <v>,(CAST('19901222' AS DateTime),102.55,0,N'MANTENIMIENTO',CAST('19000101' AS DateTime), N'999999999')</v>
      </c>
    </row>
    <row r="2915" spans="1:4" x14ac:dyDescent="0.25">
      <c r="A2915" s="178">
        <f t="shared" si="91"/>
        <v>2914</v>
      </c>
      <c r="B2915" s="173">
        <v>19901223</v>
      </c>
      <c r="C2915">
        <v>102.55</v>
      </c>
      <c r="D2915" s="178" t="str">
        <f t="shared" si="90"/>
        <v>,(CAST('19901223' AS DateTime),102.55,0,N'MANTENIMIENTO',CAST('19000101' AS DateTime), N'999999999')</v>
      </c>
    </row>
    <row r="2916" spans="1:4" x14ac:dyDescent="0.25">
      <c r="A2916" s="178">
        <f t="shared" si="91"/>
        <v>2915</v>
      </c>
      <c r="B2916" s="173">
        <v>19901224</v>
      </c>
      <c r="C2916">
        <v>102.55</v>
      </c>
      <c r="D2916" s="178" t="str">
        <f t="shared" si="90"/>
        <v>,(CAST('19901224' AS DateTime),102.55,0,N'MANTENIMIENTO',CAST('19000101' AS DateTime), N'999999999')</v>
      </c>
    </row>
    <row r="2917" spans="1:4" x14ac:dyDescent="0.25">
      <c r="A2917" s="178">
        <f t="shared" si="91"/>
        <v>2916</v>
      </c>
      <c r="B2917" s="173">
        <v>19901225</v>
      </c>
      <c r="C2917">
        <v>102.55</v>
      </c>
      <c r="D2917" s="178" t="str">
        <f t="shared" si="90"/>
        <v>,(CAST('19901225' AS DateTime),102.55,0,N'MANTENIMIENTO',CAST('19000101' AS DateTime), N'999999999')</v>
      </c>
    </row>
    <row r="2918" spans="1:4" x14ac:dyDescent="0.25">
      <c r="A2918" s="178">
        <f t="shared" si="91"/>
        <v>2917</v>
      </c>
      <c r="B2918" s="173">
        <v>19901226</v>
      </c>
      <c r="C2918">
        <v>102.55</v>
      </c>
      <c r="D2918" s="178" t="str">
        <f t="shared" si="90"/>
        <v>,(CAST('19901226' AS DateTime),102.55,0,N'MANTENIMIENTO',CAST('19000101' AS DateTime), N'999999999')</v>
      </c>
    </row>
    <row r="2919" spans="1:4" x14ac:dyDescent="0.25">
      <c r="A2919" s="178">
        <f t="shared" si="91"/>
        <v>2918</v>
      </c>
      <c r="B2919" s="173">
        <v>19901227</v>
      </c>
      <c r="C2919">
        <v>102.55</v>
      </c>
      <c r="D2919" s="178" t="str">
        <f t="shared" si="90"/>
        <v>,(CAST('19901227' AS DateTime),102.55,0,N'MANTENIMIENTO',CAST('19000101' AS DateTime), N'999999999')</v>
      </c>
    </row>
    <row r="2920" spans="1:4" x14ac:dyDescent="0.25">
      <c r="A2920" s="178">
        <f t="shared" si="91"/>
        <v>2919</v>
      </c>
      <c r="B2920" s="173">
        <v>19901228</v>
      </c>
      <c r="C2920">
        <v>102.55</v>
      </c>
      <c r="D2920" s="178" t="str">
        <f t="shared" si="90"/>
        <v>,(CAST('19901228' AS DateTime),102.55,0,N'MANTENIMIENTO',CAST('19000101' AS DateTime), N'999999999')</v>
      </c>
    </row>
    <row r="2921" spans="1:4" x14ac:dyDescent="0.25">
      <c r="A2921" s="178">
        <f t="shared" si="91"/>
        <v>2920</v>
      </c>
      <c r="B2921" s="173">
        <v>19901229</v>
      </c>
      <c r="C2921">
        <v>102.55</v>
      </c>
      <c r="D2921" s="178" t="str">
        <f t="shared" si="90"/>
        <v>,(CAST('19901229' AS DateTime),102.55,0,N'MANTENIMIENTO',CAST('19000101' AS DateTime), N'999999999')</v>
      </c>
    </row>
    <row r="2922" spans="1:4" x14ac:dyDescent="0.25">
      <c r="A2922" s="178">
        <f t="shared" si="91"/>
        <v>2921</v>
      </c>
      <c r="B2922" s="173">
        <v>19901230</v>
      </c>
      <c r="C2922">
        <v>102.55</v>
      </c>
      <c r="D2922" s="178" t="str">
        <f t="shared" si="90"/>
        <v>,(CAST('19901230' AS DateTime),102.55,0,N'MANTENIMIENTO',CAST('19000101' AS DateTime), N'999999999')</v>
      </c>
    </row>
    <row r="2923" spans="1:4" x14ac:dyDescent="0.25">
      <c r="A2923" s="178">
        <f t="shared" si="91"/>
        <v>2922</v>
      </c>
      <c r="B2923" s="173">
        <v>19901231</v>
      </c>
      <c r="C2923">
        <v>102.55</v>
      </c>
      <c r="D2923" s="178" t="str">
        <f t="shared" si="90"/>
        <v>,(CAST('19901231' AS DateTime),102.55,0,N'MANTENIMIENTO',CAST('19000101' AS DateTime), N'999999999')</v>
      </c>
    </row>
    <row r="2924" spans="1:4" x14ac:dyDescent="0.25">
      <c r="A2924" s="178">
        <f t="shared" si="91"/>
        <v>2923</v>
      </c>
      <c r="B2924" s="173">
        <v>19910101</v>
      </c>
      <c r="C2924">
        <v>102.55</v>
      </c>
      <c r="D2924" s="178" t="str">
        <f t="shared" si="90"/>
        <v>,(CAST('19910101' AS DateTime),102.55,0,N'MANTENIMIENTO',CAST('19000101' AS DateTime), N'999999999')</v>
      </c>
    </row>
    <row r="2925" spans="1:4" x14ac:dyDescent="0.25">
      <c r="A2925" s="178">
        <f t="shared" si="91"/>
        <v>2924</v>
      </c>
      <c r="B2925" s="173">
        <v>19910102</v>
      </c>
      <c r="C2925">
        <v>102.55</v>
      </c>
      <c r="D2925" s="178" t="str">
        <f t="shared" si="90"/>
        <v>,(CAST('19910102' AS DateTime),102.55,0,N'MANTENIMIENTO',CAST('19000101' AS DateTime), N'999999999')</v>
      </c>
    </row>
    <row r="2926" spans="1:4" x14ac:dyDescent="0.25">
      <c r="A2926" s="178">
        <f t="shared" si="91"/>
        <v>2925</v>
      </c>
      <c r="B2926" s="173">
        <v>19910103</v>
      </c>
      <c r="C2926">
        <v>103.25</v>
      </c>
      <c r="D2926" s="178" t="str">
        <f t="shared" si="90"/>
        <v>,(CAST('19910103' AS DateTime),103.25,0,N'MANTENIMIENTO',CAST('19000101' AS DateTime), N'999999999')</v>
      </c>
    </row>
    <row r="2927" spans="1:4" x14ac:dyDescent="0.25">
      <c r="A2927" s="178">
        <f t="shared" si="91"/>
        <v>2926</v>
      </c>
      <c r="B2927" s="173">
        <v>19910104</v>
      </c>
      <c r="C2927">
        <v>103.25</v>
      </c>
      <c r="D2927" s="178" t="str">
        <f t="shared" si="90"/>
        <v>,(CAST('19910104' AS DateTime),103.25,0,N'MANTENIMIENTO',CAST('19000101' AS DateTime), N'999999999')</v>
      </c>
    </row>
    <row r="2928" spans="1:4" x14ac:dyDescent="0.25">
      <c r="A2928" s="178">
        <f t="shared" si="91"/>
        <v>2927</v>
      </c>
      <c r="B2928" s="173">
        <v>19910105</v>
      </c>
      <c r="C2928">
        <v>103.25</v>
      </c>
      <c r="D2928" s="178" t="str">
        <f t="shared" si="90"/>
        <v>,(CAST('19910105' AS DateTime),103.25,0,N'MANTENIMIENTO',CAST('19000101' AS DateTime), N'999999999')</v>
      </c>
    </row>
    <row r="2929" spans="1:4" x14ac:dyDescent="0.25">
      <c r="A2929" s="178">
        <f t="shared" si="91"/>
        <v>2928</v>
      </c>
      <c r="B2929" s="173">
        <v>19910106</v>
      </c>
      <c r="C2929">
        <v>103.25</v>
      </c>
      <c r="D2929" s="178" t="str">
        <f t="shared" si="90"/>
        <v>,(CAST('19910106' AS DateTime),103.25,0,N'MANTENIMIENTO',CAST('19000101' AS DateTime), N'999999999')</v>
      </c>
    </row>
    <row r="2930" spans="1:4" x14ac:dyDescent="0.25">
      <c r="A2930" s="178">
        <f t="shared" si="91"/>
        <v>2929</v>
      </c>
      <c r="B2930" s="173">
        <v>19910107</v>
      </c>
      <c r="C2930">
        <v>103.25</v>
      </c>
      <c r="D2930" s="178" t="str">
        <f t="shared" si="90"/>
        <v>,(CAST('19910107' AS DateTime),103.25,0,N'MANTENIMIENTO',CAST('19000101' AS DateTime), N'999999999')</v>
      </c>
    </row>
    <row r="2931" spans="1:4" x14ac:dyDescent="0.25">
      <c r="A2931" s="178">
        <f t="shared" si="91"/>
        <v>2930</v>
      </c>
      <c r="B2931" s="173">
        <v>19910108</v>
      </c>
      <c r="C2931">
        <v>103.25</v>
      </c>
      <c r="D2931" s="178" t="str">
        <f t="shared" si="90"/>
        <v>,(CAST('19910108' AS DateTime),103.25,0,N'MANTENIMIENTO',CAST('19000101' AS DateTime), N'999999999')</v>
      </c>
    </row>
    <row r="2932" spans="1:4" x14ac:dyDescent="0.25">
      <c r="A2932" s="178">
        <f t="shared" si="91"/>
        <v>2931</v>
      </c>
      <c r="B2932" s="173">
        <v>19910109</v>
      </c>
      <c r="C2932">
        <v>103.25</v>
      </c>
      <c r="D2932" s="178" t="str">
        <f t="shared" si="90"/>
        <v>,(CAST('19910109' AS DateTime),103.25,0,N'MANTENIMIENTO',CAST('19000101' AS DateTime), N'999999999')</v>
      </c>
    </row>
    <row r="2933" spans="1:4" x14ac:dyDescent="0.25">
      <c r="A2933" s="178">
        <f t="shared" si="91"/>
        <v>2932</v>
      </c>
      <c r="B2933" s="173">
        <v>19910110</v>
      </c>
      <c r="C2933">
        <v>104</v>
      </c>
      <c r="D2933" s="178" t="str">
        <f t="shared" si="90"/>
        <v>,(CAST('19910110' AS DateTime),104,0,N'MANTENIMIENTO',CAST('19000101' AS DateTime), N'999999999')</v>
      </c>
    </row>
    <row r="2934" spans="1:4" x14ac:dyDescent="0.25">
      <c r="A2934" s="178">
        <f t="shared" si="91"/>
        <v>2933</v>
      </c>
      <c r="B2934" s="173">
        <v>19910111</v>
      </c>
      <c r="C2934">
        <v>104</v>
      </c>
      <c r="D2934" s="178" t="str">
        <f t="shared" si="90"/>
        <v>,(CAST('19910111' AS DateTime),104,0,N'MANTENIMIENTO',CAST('19000101' AS DateTime), N'999999999')</v>
      </c>
    </row>
    <row r="2935" spans="1:4" x14ac:dyDescent="0.25">
      <c r="A2935" s="178">
        <f t="shared" si="91"/>
        <v>2934</v>
      </c>
      <c r="B2935" s="173">
        <v>19910112</v>
      </c>
      <c r="C2935">
        <v>104.75</v>
      </c>
      <c r="D2935" s="178" t="str">
        <f t="shared" si="90"/>
        <v>,(CAST('19910112' AS DateTime),104.75,0,N'MANTENIMIENTO',CAST('19000101' AS DateTime), N'999999999')</v>
      </c>
    </row>
    <row r="2936" spans="1:4" x14ac:dyDescent="0.25">
      <c r="A2936" s="178">
        <f t="shared" si="91"/>
        <v>2935</v>
      </c>
      <c r="B2936" s="173">
        <v>19910113</v>
      </c>
      <c r="C2936">
        <v>104.75</v>
      </c>
      <c r="D2936" s="178" t="str">
        <f t="shared" si="90"/>
        <v>,(CAST('19910113' AS DateTime),104.75,0,N'MANTENIMIENTO',CAST('19000101' AS DateTime), N'999999999')</v>
      </c>
    </row>
    <row r="2937" spans="1:4" x14ac:dyDescent="0.25">
      <c r="A2937" s="178">
        <f t="shared" si="91"/>
        <v>2936</v>
      </c>
      <c r="B2937" s="173">
        <v>19910114</v>
      </c>
      <c r="C2937">
        <v>104.75</v>
      </c>
      <c r="D2937" s="178" t="str">
        <f t="shared" si="90"/>
        <v>,(CAST('19910114' AS DateTime),104.75,0,N'MANTENIMIENTO',CAST('19000101' AS DateTime), N'999999999')</v>
      </c>
    </row>
    <row r="2938" spans="1:4" x14ac:dyDescent="0.25">
      <c r="A2938" s="178">
        <f t="shared" si="91"/>
        <v>2937</v>
      </c>
      <c r="B2938" s="173">
        <v>19910115</v>
      </c>
      <c r="C2938">
        <v>104.75</v>
      </c>
      <c r="D2938" s="178" t="str">
        <f t="shared" si="90"/>
        <v>,(CAST('19910115' AS DateTime),104.75,0,N'MANTENIMIENTO',CAST('19000101' AS DateTime), N'999999999')</v>
      </c>
    </row>
    <row r="2939" spans="1:4" x14ac:dyDescent="0.25">
      <c r="A2939" s="178">
        <f t="shared" si="91"/>
        <v>2938</v>
      </c>
      <c r="B2939" s="173">
        <v>19910116</v>
      </c>
      <c r="C2939">
        <v>104.75</v>
      </c>
      <c r="D2939" s="178" t="str">
        <f t="shared" si="90"/>
        <v>,(CAST('19910116' AS DateTime),104.75,0,N'MANTENIMIENTO',CAST('19000101' AS DateTime), N'999999999')</v>
      </c>
    </row>
    <row r="2940" spans="1:4" x14ac:dyDescent="0.25">
      <c r="A2940" s="178">
        <f t="shared" si="91"/>
        <v>2939</v>
      </c>
      <c r="B2940" s="173">
        <v>19910117</v>
      </c>
      <c r="C2940">
        <v>105.5</v>
      </c>
      <c r="D2940" s="178" t="str">
        <f t="shared" si="90"/>
        <v>,(CAST('19910117' AS DateTime),105.5,0,N'MANTENIMIENTO',CAST('19000101' AS DateTime), N'999999999')</v>
      </c>
    </row>
    <row r="2941" spans="1:4" x14ac:dyDescent="0.25">
      <c r="A2941" s="178">
        <f t="shared" si="91"/>
        <v>2940</v>
      </c>
      <c r="B2941" s="173">
        <v>19910118</v>
      </c>
      <c r="C2941">
        <v>105.5</v>
      </c>
      <c r="D2941" s="178" t="str">
        <f t="shared" si="90"/>
        <v>,(CAST('19910118' AS DateTime),105.5,0,N'MANTENIMIENTO',CAST('19000101' AS DateTime), N'999999999')</v>
      </c>
    </row>
    <row r="2942" spans="1:4" x14ac:dyDescent="0.25">
      <c r="A2942" s="178">
        <f t="shared" si="91"/>
        <v>2941</v>
      </c>
      <c r="B2942" s="173">
        <v>19910119</v>
      </c>
      <c r="C2942">
        <v>105.5</v>
      </c>
      <c r="D2942" s="178" t="str">
        <f t="shared" si="90"/>
        <v>,(CAST('19910119' AS DateTime),105.5,0,N'MANTENIMIENTO',CAST('19000101' AS DateTime), N'999999999')</v>
      </c>
    </row>
    <row r="2943" spans="1:4" x14ac:dyDescent="0.25">
      <c r="A2943" s="178">
        <f t="shared" si="91"/>
        <v>2942</v>
      </c>
      <c r="B2943" s="173">
        <v>19910120</v>
      </c>
      <c r="C2943">
        <v>105.5</v>
      </c>
      <c r="D2943" s="178" t="str">
        <f t="shared" si="90"/>
        <v>,(CAST('19910120' AS DateTime),105.5,0,N'MANTENIMIENTO',CAST('19000101' AS DateTime), N'999999999')</v>
      </c>
    </row>
    <row r="2944" spans="1:4" x14ac:dyDescent="0.25">
      <c r="A2944" s="178">
        <f t="shared" si="91"/>
        <v>2943</v>
      </c>
      <c r="B2944" s="173">
        <v>19910121</v>
      </c>
      <c r="C2944">
        <v>105.5</v>
      </c>
      <c r="D2944" s="178" t="str">
        <f t="shared" si="90"/>
        <v>,(CAST('19910121' AS DateTime),105.5,0,N'MANTENIMIENTO',CAST('19000101' AS DateTime), N'999999999')</v>
      </c>
    </row>
    <row r="2945" spans="1:4" x14ac:dyDescent="0.25">
      <c r="A2945" s="178">
        <f t="shared" si="91"/>
        <v>2944</v>
      </c>
      <c r="B2945" s="173">
        <v>19910122</v>
      </c>
      <c r="C2945">
        <v>105.5</v>
      </c>
      <c r="D2945" s="178" t="str">
        <f t="shared" si="90"/>
        <v>,(CAST('19910122' AS DateTime),105.5,0,N'MANTENIMIENTO',CAST('19000101' AS DateTime), N'999999999')</v>
      </c>
    </row>
    <row r="2946" spans="1:4" x14ac:dyDescent="0.25">
      <c r="A2946" s="178">
        <f t="shared" si="91"/>
        <v>2945</v>
      </c>
      <c r="B2946" s="173">
        <v>19910123</v>
      </c>
      <c r="C2946">
        <v>105.5</v>
      </c>
      <c r="D2946" s="178" t="str">
        <f t="shared" si="90"/>
        <v>,(CAST('19910123' AS DateTime),105.5,0,N'MANTENIMIENTO',CAST('19000101' AS DateTime), N'999999999')</v>
      </c>
    </row>
    <row r="2947" spans="1:4" x14ac:dyDescent="0.25">
      <c r="A2947" s="178">
        <f t="shared" si="91"/>
        <v>2946</v>
      </c>
      <c r="B2947" s="173">
        <v>19910124</v>
      </c>
      <c r="C2947">
        <v>106.25</v>
      </c>
      <c r="D2947" s="178" t="str">
        <f t="shared" ref="D2947:D3010" si="92">+CONCATENATE(",(CAST(","'",B2947,"'"," AS DateTime),",(SUBSTITUTE(C2947,",",".")),",0,N'MANTENIMIENTO',CAST('19000101' AS DateTime), N'999999999')")</f>
        <v>,(CAST('19910124' AS DateTime),106.25,0,N'MANTENIMIENTO',CAST('19000101' AS DateTime), N'999999999')</v>
      </c>
    </row>
    <row r="2948" spans="1:4" x14ac:dyDescent="0.25">
      <c r="A2948" s="178">
        <f t="shared" ref="A2948:A3011" si="93">A2947+1</f>
        <v>2947</v>
      </c>
      <c r="B2948" s="173">
        <v>19910125</v>
      </c>
      <c r="C2948">
        <v>106.25</v>
      </c>
      <c r="D2948" s="178" t="str">
        <f t="shared" si="92"/>
        <v>,(CAST('19910125' AS DateTime),106.25,0,N'MANTENIMIENTO',CAST('19000101' AS DateTime), N'999999999')</v>
      </c>
    </row>
    <row r="2949" spans="1:4" x14ac:dyDescent="0.25">
      <c r="A2949" s="178">
        <f t="shared" si="93"/>
        <v>2948</v>
      </c>
      <c r="B2949" s="173">
        <v>19910126</v>
      </c>
      <c r="C2949">
        <v>106.25</v>
      </c>
      <c r="D2949" s="178" t="str">
        <f t="shared" si="92"/>
        <v>,(CAST('19910126' AS DateTime),106.25,0,N'MANTENIMIENTO',CAST('19000101' AS DateTime), N'999999999')</v>
      </c>
    </row>
    <row r="2950" spans="1:4" x14ac:dyDescent="0.25">
      <c r="A2950" s="178">
        <f t="shared" si="93"/>
        <v>2949</v>
      </c>
      <c r="B2950" s="173">
        <v>19910127</v>
      </c>
      <c r="C2950">
        <v>106.25</v>
      </c>
      <c r="D2950" s="178" t="str">
        <f t="shared" si="92"/>
        <v>,(CAST('19910127' AS DateTime),106.25,0,N'MANTENIMIENTO',CAST('19000101' AS DateTime), N'999999999')</v>
      </c>
    </row>
    <row r="2951" spans="1:4" x14ac:dyDescent="0.25">
      <c r="A2951" s="178">
        <f t="shared" si="93"/>
        <v>2950</v>
      </c>
      <c r="B2951" s="173">
        <v>19910128</v>
      </c>
      <c r="C2951">
        <v>106.25</v>
      </c>
      <c r="D2951" s="178" t="str">
        <f t="shared" si="92"/>
        <v>,(CAST('19910128' AS DateTime),106.25,0,N'MANTENIMIENTO',CAST('19000101' AS DateTime), N'999999999')</v>
      </c>
    </row>
    <row r="2952" spans="1:4" x14ac:dyDescent="0.25">
      <c r="A2952" s="178">
        <f t="shared" si="93"/>
        <v>2951</v>
      </c>
      <c r="B2952" s="173">
        <v>19910129</v>
      </c>
      <c r="C2952">
        <v>106.25</v>
      </c>
      <c r="D2952" s="178" t="str">
        <f t="shared" si="92"/>
        <v>,(CAST('19910129' AS DateTime),106.25,0,N'MANTENIMIENTO',CAST('19000101' AS DateTime), N'999999999')</v>
      </c>
    </row>
    <row r="2953" spans="1:4" x14ac:dyDescent="0.25">
      <c r="A2953" s="178">
        <f t="shared" si="93"/>
        <v>2952</v>
      </c>
      <c r="B2953" s="173">
        <v>19910130</v>
      </c>
      <c r="C2953">
        <v>106.25</v>
      </c>
      <c r="D2953" s="178" t="str">
        <f t="shared" si="92"/>
        <v>,(CAST('19910130' AS DateTime),106.25,0,N'MANTENIMIENTO',CAST('19000101' AS DateTime), N'999999999')</v>
      </c>
    </row>
    <row r="2954" spans="1:4" x14ac:dyDescent="0.25">
      <c r="A2954" s="178">
        <f t="shared" si="93"/>
        <v>2953</v>
      </c>
      <c r="B2954" s="173">
        <v>19910131</v>
      </c>
      <c r="C2954">
        <v>107</v>
      </c>
      <c r="D2954" s="178" t="str">
        <f t="shared" si="92"/>
        <v>,(CAST('19910131' AS DateTime),107,0,N'MANTENIMIENTO',CAST('19000101' AS DateTime), N'999999999')</v>
      </c>
    </row>
    <row r="2955" spans="1:4" x14ac:dyDescent="0.25">
      <c r="A2955" s="178">
        <f t="shared" si="93"/>
        <v>2954</v>
      </c>
      <c r="B2955" s="173">
        <v>19910201</v>
      </c>
      <c r="C2955">
        <v>107</v>
      </c>
      <c r="D2955" s="178" t="str">
        <f t="shared" si="92"/>
        <v>,(CAST('19910201' AS DateTime),107,0,N'MANTENIMIENTO',CAST('19000101' AS DateTime), N'999999999')</v>
      </c>
    </row>
    <row r="2956" spans="1:4" x14ac:dyDescent="0.25">
      <c r="A2956" s="178">
        <f t="shared" si="93"/>
        <v>2955</v>
      </c>
      <c r="B2956" s="173">
        <v>19910202</v>
      </c>
      <c r="C2956">
        <v>107</v>
      </c>
      <c r="D2956" s="178" t="str">
        <f t="shared" si="92"/>
        <v>,(CAST('19910202' AS DateTime),107,0,N'MANTENIMIENTO',CAST('19000101' AS DateTime), N'999999999')</v>
      </c>
    </row>
    <row r="2957" spans="1:4" x14ac:dyDescent="0.25">
      <c r="A2957" s="178">
        <f t="shared" si="93"/>
        <v>2956</v>
      </c>
      <c r="B2957" s="173">
        <v>19910203</v>
      </c>
      <c r="C2957">
        <v>107</v>
      </c>
      <c r="D2957" s="178" t="str">
        <f t="shared" si="92"/>
        <v>,(CAST('19910203' AS DateTime),107,0,N'MANTENIMIENTO',CAST('19000101' AS DateTime), N'999999999')</v>
      </c>
    </row>
    <row r="2958" spans="1:4" x14ac:dyDescent="0.25">
      <c r="A2958" s="178">
        <f t="shared" si="93"/>
        <v>2957</v>
      </c>
      <c r="B2958" s="173">
        <v>19910204</v>
      </c>
      <c r="C2958">
        <v>107</v>
      </c>
      <c r="D2958" s="178" t="str">
        <f t="shared" si="92"/>
        <v>,(CAST('19910204' AS DateTime),107,0,N'MANTENIMIENTO',CAST('19000101' AS DateTime), N'999999999')</v>
      </c>
    </row>
    <row r="2959" spans="1:4" x14ac:dyDescent="0.25">
      <c r="A2959" s="178">
        <f t="shared" si="93"/>
        <v>2958</v>
      </c>
      <c r="B2959" s="173">
        <v>19910205</v>
      </c>
      <c r="C2959">
        <v>107</v>
      </c>
      <c r="D2959" s="178" t="str">
        <f t="shared" si="92"/>
        <v>,(CAST('19910205' AS DateTime),107,0,N'MANTENIMIENTO',CAST('19000101' AS DateTime), N'999999999')</v>
      </c>
    </row>
    <row r="2960" spans="1:4" x14ac:dyDescent="0.25">
      <c r="A2960" s="178">
        <f t="shared" si="93"/>
        <v>2959</v>
      </c>
      <c r="B2960" s="173">
        <v>19910206</v>
      </c>
      <c r="C2960">
        <v>107</v>
      </c>
      <c r="D2960" s="178" t="str">
        <f t="shared" si="92"/>
        <v>,(CAST('19910206' AS DateTime),107,0,N'MANTENIMIENTO',CAST('19000101' AS DateTime), N'999999999')</v>
      </c>
    </row>
    <row r="2961" spans="1:4" x14ac:dyDescent="0.25">
      <c r="A2961" s="178">
        <f t="shared" si="93"/>
        <v>2960</v>
      </c>
      <c r="B2961" s="173">
        <v>19910207</v>
      </c>
      <c r="C2961">
        <v>107.7</v>
      </c>
      <c r="D2961" s="178" t="str">
        <f t="shared" si="92"/>
        <v>,(CAST('19910207' AS DateTime),107.7,0,N'MANTENIMIENTO',CAST('19000101' AS DateTime), N'999999999')</v>
      </c>
    </row>
    <row r="2962" spans="1:4" x14ac:dyDescent="0.25">
      <c r="A2962" s="178">
        <f t="shared" si="93"/>
        <v>2961</v>
      </c>
      <c r="B2962" s="173">
        <v>19910208</v>
      </c>
      <c r="C2962">
        <v>107.7</v>
      </c>
      <c r="D2962" s="178" t="str">
        <f t="shared" si="92"/>
        <v>,(CAST('19910208' AS DateTime),107.7,0,N'MANTENIMIENTO',CAST('19000101' AS DateTime), N'999999999')</v>
      </c>
    </row>
    <row r="2963" spans="1:4" x14ac:dyDescent="0.25">
      <c r="A2963" s="178">
        <f t="shared" si="93"/>
        <v>2962</v>
      </c>
      <c r="B2963" s="173">
        <v>19910209</v>
      </c>
      <c r="C2963">
        <v>108.4</v>
      </c>
      <c r="D2963" s="178" t="str">
        <f t="shared" si="92"/>
        <v>,(CAST('19910209' AS DateTime),108.4,0,N'MANTENIMIENTO',CAST('19000101' AS DateTime), N'999999999')</v>
      </c>
    </row>
    <row r="2964" spans="1:4" x14ac:dyDescent="0.25">
      <c r="A2964" s="178">
        <f t="shared" si="93"/>
        <v>2963</v>
      </c>
      <c r="B2964" s="173">
        <v>19910210</v>
      </c>
      <c r="C2964">
        <v>108.4</v>
      </c>
      <c r="D2964" s="178" t="str">
        <f t="shared" si="92"/>
        <v>,(CAST('19910210' AS DateTime),108.4,0,N'MANTENIMIENTO',CAST('19000101' AS DateTime), N'999999999')</v>
      </c>
    </row>
    <row r="2965" spans="1:4" x14ac:dyDescent="0.25">
      <c r="A2965" s="178">
        <f t="shared" si="93"/>
        <v>2964</v>
      </c>
      <c r="B2965" s="173">
        <v>19910211</v>
      </c>
      <c r="C2965">
        <v>108.4</v>
      </c>
      <c r="D2965" s="178" t="str">
        <f t="shared" si="92"/>
        <v>,(CAST('19910211' AS DateTime),108.4,0,N'MANTENIMIENTO',CAST('19000101' AS DateTime), N'999999999')</v>
      </c>
    </row>
    <row r="2966" spans="1:4" x14ac:dyDescent="0.25">
      <c r="A2966" s="178">
        <f t="shared" si="93"/>
        <v>2965</v>
      </c>
      <c r="B2966" s="173">
        <v>19910212</v>
      </c>
      <c r="C2966">
        <v>108.4</v>
      </c>
      <c r="D2966" s="178" t="str">
        <f t="shared" si="92"/>
        <v>,(CAST('19910212' AS DateTime),108.4,0,N'MANTENIMIENTO',CAST('19000101' AS DateTime), N'999999999')</v>
      </c>
    </row>
    <row r="2967" spans="1:4" x14ac:dyDescent="0.25">
      <c r="A2967" s="178">
        <f t="shared" si="93"/>
        <v>2966</v>
      </c>
      <c r="B2967" s="173">
        <v>19910213</v>
      </c>
      <c r="C2967">
        <v>108.4</v>
      </c>
      <c r="D2967" s="178" t="str">
        <f t="shared" si="92"/>
        <v>,(CAST('19910213' AS DateTime),108.4,0,N'MANTENIMIENTO',CAST('19000101' AS DateTime), N'999999999')</v>
      </c>
    </row>
    <row r="2968" spans="1:4" x14ac:dyDescent="0.25">
      <c r="A2968" s="178">
        <f t="shared" si="93"/>
        <v>2967</v>
      </c>
      <c r="B2968" s="173">
        <v>19910214</v>
      </c>
      <c r="C2968">
        <v>108.4</v>
      </c>
      <c r="D2968" s="178" t="str">
        <f t="shared" si="92"/>
        <v>,(CAST('19910214' AS DateTime),108.4,0,N'MANTENIMIENTO',CAST('19000101' AS DateTime), N'999999999')</v>
      </c>
    </row>
    <row r="2969" spans="1:4" x14ac:dyDescent="0.25">
      <c r="A2969" s="178">
        <f t="shared" si="93"/>
        <v>2968</v>
      </c>
      <c r="B2969" s="173">
        <v>19910215</v>
      </c>
      <c r="C2969">
        <v>108.4</v>
      </c>
      <c r="D2969" s="178" t="str">
        <f t="shared" si="92"/>
        <v>,(CAST('19910215' AS DateTime),108.4,0,N'MANTENIMIENTO',CAST('19000101' AS DateTime), N'999999999')</v>
      </c>
    </row>
    <row r="2970" spans="1:4" x14ac:dyDescent="0.25">
      <c r="A2970" s="178">
        <f t="shared" si="93"/>
        <v>2969</v>
      </c>
      <c r="B2970" s="173">
        <v>19910216</v>
      </c>
      <c r="C2970">
        <v>108.4</v>
      </c>
      <c r="D2970" s="178" t="str">
        <f t="shared" si="92"/>
        <v>,(CAST('19910216' AS DateTime),108.4,0,N'MANTENIMIENTO',CAST('19000101' AS DateTime), N'999999999')</v>
      </c>
    </row>
    <row r="2971" spans="1:4" x14ac:dyDescent="0.25">
      <c r="A2971" s="178">
        <f t="shared" si="93"/>
        <v>2970</v>
      </c>
      <c r="B2971" s="173">
        <v>19910217</v>
      </c>
      <c r="C2971">
        <v>108.4</v>
      </c>
      <c r="D2971" s="178" t="str">
        <f t="shared" si="92"/>
        <v>,(CAST('19910217' AS DateTime),108.4,0,N'MANTENIMIENTO',CAST('19000101' AS DateTime), N'999999999')</v>
      </c>
    </row>
    <row r="2972" spans="1:4" x14ac:dyDescent="0.25">
      <c r="A2972" s="178">
        <f t="shared" si="93"/>
        <v>2971</v>
      </c>
      <c r="B2972" s="173">
        <v>19910218</v>
      </c>
      <c r="C2972">
        <v>108.4</v>
      </c>
      <c r="D2972" s="178" t="str">
        <f t="shared" si="92"/>
        <v>,(CAST('19910218' AS DateTime),108.4,0,N'MANTENIMIENTO',CAST('19000101' AS DateTime), N'999999999')</v>
      </c>
    </row>
    <row r="2973" spans="1:4" x14ac:dyDescent="0.25">
      <c r="A2973" s="178">
        <f t="shared" si="93"/>
        <v>2972</v>
      </c>
      <c r="B2973" s="173">
        <v>19910219</v>
      </c>
      <c r="C2973">
        <v>109.05</v>
      </c>
      <c r="D2973" s="178" t="str">
        <f t="shared" si="92"/>
        <v>,(CAST('19910219' AS DateTime),109.05,0,N'MANTENIMIENTO',CAST('19000101' AS DateTime), N'999999999')</v>
      </c>
    </row>
    <row r="2974" spans="1:4" x14ac:dyDescent="0.25">
      <c r="A2974" s="178">
        <f t="shared" si="93"/>
        <v>2973</v>
      </c>
      <c r="B2974" s="173">
        <v>19910220</v>
      </c>
      <c r="C2974">
        <v>109.05</v>
      </c>
      <c r="D2974" s="178" t="str">
        <f t="shared" si="92"/>
        <v>,(CAST('19910220' AS DateTime),109.05,0,N'MANTENIMIENTO',CAST('19000101' AS DateTime), N'999999999')</v>
      </c>
    </row>
    <row r="2975" spans="1:4" x14ac:dyDescent="0.25">
      <c r="A2975" s="178">
        <f t="shared" si="93"/>
        <v>2974</v>
      </c>
      <c r="B2975" s="173">
        <v>19910221</v>
      </c>
      <c r="C2975">
        <v>109.75</v>
      </c>
      <c r="D2975" s="178" t="str">
        <f t="shared" si="92"/>
        <v>,(CAST('19910221' AS DateTime),109.75,0,N'MANTENIMIENTO',CAST('19000101' AS DateTime), N'999999999')</v>
      </c>
    </row>
    <row r="2976" spans="1:4" x14ac:dyDescent="0.25">
      <c r="A2976" s="178">
        <f t="shared" si="93"/>
        <v>2975</v>
      </c>
      <c r="B2976" s="173">
        <v>19910222</v>
      </c>
      <c r="C2976">
        <v>109.75</v>
      </c>
      <c r="D2976" s="178" t="str">
        <f t="shared" si="92"/>
        <v>,(CAST('19910222' AS DateTime),109.75,0,N'MANTENIMIENTO',CAST('19000101' AS DateTime), N'999999999')</v>
      </c>
    </row>
    <row r="2977" spans="1:4" x14ac:dyDescent="0.25">
      <c r="A2977" s="178">
        <f t="shared" si="93"/>
        <v>2976</v>
      </c>
      <c r="B2977" s="173">
        <v>19910223</v>
      </c>
      <c r="C2977">
        <v>109.75</v>
      </c>
      <c r="D2977" s="178" t="str">
        <f t="shared" si="92"/>
        <v>,(CAST('19910223' AS DateTime),109.75,0,N'MANTENIMIENTO',CAST('19000101' AS DateTime), N'999999999')</v>
      </c>
    </row>
    <row r="2978" spans="1:4" x14ac:dyDescent="0.25">
      <c r="A2978" s="178">
        <f t="shared" si="93"/>
        <v>2977</v>
      </c>
      <c r="B2978" s="173">
        <v>19910224</v>
      </c>
      <c r="C2978">
        <v>109.75</v>
      </c>
      <c r="D2978" s="178" t="str">
        <f t="shared" si="92"/>
        <v>,(CAST('19910224' AS DateTime),109.75,0,N'MANTENIMIENTO',CAST('19000101' AS DateTime), N'999999999')</v>
      </c>
    </row>
    <row r="2979" spans="1:4" x14ac:dyDescent="0.25">
      <c r="A2979" s="178">
        <f t="shared" si="93"/>
        <v>2978</v>
      </c>
      <c r="B2979" s="173">
        <v>19910225</v>
      </c>
      <c r="C2979">
        <v>109.75</v>
      </c>
      <c r="D2979" s="178" t="str">
        <f t="shared" si="92"/>
        <v>,(CAST('19910225' AS DateTime),109.75,0,N'MANTENIMIENTO',CAST('19000101' AS DateTime), N'999999999')</v>
      </c>
    </row>
    <row r="2980" spans="1:4" x14ac:dyDescent="0.25">
      <c r="A2980" s="178">
        <f t="shared" si="93"/>
        <v>2979</v>
      </c>
      <c r="B2980" s="173">
        <v>19910226</v>
      </c>
      <c r="C2980">
        <v>109.75</v>
      </c>
      <c r="D2980" s="178" t="str">
        <f t="shared" si="92"/>
        <v>,(CAST('19910226' AS DateTime),109.75,0,N'MANTENIMIENTO',CAST('19000101' AS DateTime), N'999999999')</v>
      </c>
    </row>
    <row r="2981" spans="1:4" x14ac:dyDescent="0.25">
      <c r="A2981" s="178">
        <f t="shared" si="93"/>
        <v>2980</v>
      </c>
      <c r="B2981" s="173">
        <v>19910227</v>
      </c>
      <c r="C2981">
        <v>109.75</v>
      </c>
      <c r="D2981" s="178" t="str">
        <f t="shared" si="92"/>
        <v>,(CAST('19910227' AS DateTime),109.75,0,N'MANTENIMIENTO',CAST('19000101' AS DateTime), N'999999999')</v>
      </c>
    </row>
    <row r="2982" spans="1:4" x14ac:dyDescent="0.25">
      <c r="A2982" s="178">
        <f t="shared" si="93"/>
        <v>2981</v>
      </c>
      <c r="B2982" s="173">
        <v>19910228</v>
      </c>
      <c r="C2982">
        <v>110.45</v>
      </c>
      <c r="D2982" s="178" t="str">
        <f t="shared" si="92"/>
        <v>,(CAST('19910228' AS DateTime),110.45,0,N'MANTENIMIENTO',CAST('19000101' AS DateTime), N'999999999')</v>
      </c>
    </row>
    <row r="2983" spans="1:4" x14ac:dyDescent="0.25">
      <c r="A2983" s="178">
        <f t="shared" si="93"/>
        <v>2982</v>
      </c>
      <c r="B2983" s="173">
        <v>19910301</v>
      </c>
      <c r="C2983">
        <v>110.45</v>
      </c>
      <c r="D2983" s="178" t="str">
        <f t="shared" si="92"/>
        <v>,(CAST('19910301' AS DateTime),110.45,0,N'MANTENIMIENTO',CAST('19000101' AS DateTime), N'999999999')</v>
      </c>
    </row>
    <row r="2984" spans="1:4" x14ac:dyDescent="0.25">
      <c r="A2984" s="178">
        <f t="shared" si="93"/>
        <v>2983</v>
      </c>
      <c r="B2984" s="173">
        <v>19910302</v>
      </c>
      <c r="C2984">
        <v>111.15</v>
      </c>
      <c r="D2984" s="178" t="str">
        <f t="shared" si="92"/>
        <v>,(CAST('19910302' AS DateTime),111.15,0,N'MANTENIMIENTO',CAST('19000101' AS DateTime), N'999999999')</v>
      </c>
    </row>
    <row r="2985" spans="1:4" x14ac:dyDescent="0.25">
      <c r="A2985" s="178">
        <f t="shared" si="93"/>
        <v>2984</v>
      </c>
      <c r="B2985" s="173">
        <v>19910303</v>
      </c>
      <c r="C2985">
        <v>111.15</v>
      </c>
      <c r="D2985" s="178" t="str">
        <f t="shared" si="92"/>
        <v>,(CAST('19910303' AS DateTime),111.15,0,N'MANTENIMIENTO',CAST('19000101' AS DateTime), N'999999999')</v>
      </c>
    </row>
    <row r="2986" spans="1:4" x14ac:dyDescent="0.25">
      <c r="A2986" s="178">
        <f t="shared" si="93"/>
        <v>2985</v>
      </c>
      <c r="B2986" s="173">
        <v>19910304</v>
      </c>
      <c r="C2986">
        <v>111.15</v>
      </c>
      <c r="D2986" s="178" t="str">
        <f t="shared" si="92"/>
        <v>,(CAST('19910304' AS DateTime),111.15,0,N'MANTENIMIENTO',CAST('19000101' AS DateTime), N'999999999')</v>
      </c>
    </row>
    <row r="2987" spans="1:4" x14ac:dyDescent="0.25">
      <c r="A2987" s="178">
        <f t="shared" si="93"/>
        <v>2986</v>
      </c>
      <c r="B2987" s="173">
        <v>19910305</v>
      </c>
      <c r="C2987">
        <v>111.15</v>
      </c>
      <c r="D2987" s="178" t="str">
        <f t="shared" si="92"/>
        <v>,(CAST('19910305' AS DateTime),111.15,0,N'MANTENIMIENTO',CAST('19000101' AS DateTime), N'999999999')</v>
      </c>
    </row>
    <row r="2988" spans="1:4" x14ac:dyDescent="0.25">
      <c r="A2988" s="178">
        <f t="shared" si="93"/>
        <v>2987</v>
      </c>
      <c r="B2988" s="173">
        <v>19910306</v>
      </c>
      <c r="C2988">
        <v>111.15</v>
      </c>
      <c r="D2988" s="178" t="str">
        <f t="shared" si="92"/>
        <v>,(CAST('19910306' AS DateTime),111.15,0,N'MANTENIMIENTO',CAST('19000101' AS DateTime), N'999999999')</v>
      </c>
    </row>
    <row r="2989" spans="1:4" x14ac:dyDescent="0.25">
      <c r="A2989" s="178">
        <f t="shared" si="93"/>
        <v>2988</v>
      </c>
      <c r="B2989" s="173">
        <v>19910307</v>
      </c>
      <c r="C2989">
        <v>111.8</v>
      </c>
      <c r="D2989" s="178" t="str">
        <f t="shared" si="92"/>
        <v>,(CAST('19910307' AS DateTime),111.8,0,N'MANTENIMIENTO',CAST('19000101' AS DateTime), N'999999999')</v>
      </c>
    </row>
    <row r="2990" spans="1:4" x14ac:dyDescent="0.25">
      <c r="A2990" s="178">
        <f t="shared" si="93"/>
        <v>2989</v>
      </c>
      <c r="B2990" s="173">
        <v>19910308</v>
      </c>
      <c r="C2990">
        <v>111.8</v>
      </c>
      <c r="D2990" s="178" t="str">
        <f t="shared" si="92"/>
        <v>,(CAST('19910308' AS DateTime),111.8,0,N'MANTENIMIENTO',CAST('19000101' AS DateTime), N'999999999')</v>
      </c>
    </row>
    <row r="2991" spans="1:4" x14ac:dyDescent="0.25">
      <c r="A2991" s="178">
        <f t="shared" si="93"/>
        <v>2990</v>
      </c>
      <c r="B2991" s="173">
        <v>19910309</v>
      </c>
      <c r="C2991">
        <v>111.8</v>
      </c>
      <c r="D2991" s="178" t="str">
        <f t="shared" si="92"/>
        <v>,(CAST('19910309' AS DateTime),111.8,0,N'MANTENIMIENTO',CAST('19000101' AS DateTime), N'999999999')</v>
      </c>
    </row>
    <row r="2992" spans="1:4" x14ac:dyDescent="0.25">
      <c r="A2992" s="178">
        <f t="shared" si="93"/>
        <v>2991</v>
      </c>
      <c r="B2992" s="173">
        <v>19910310</v>
      </c>
      <c r="C2992">
        <v>111.8</v>
      </c>
      <c r="D2992" s="178" t="str">
        <f t="shared" si="92"/>
        <v>,(CAST('19910310' AS DateTime),111.8,0,N'MANTENIMIENTO',CAST('19000101' AS DateTime), N'999999999')</v>
      </c>
    </row>
    <row r="2993" spans="1:4" x14ac:dyDescent="0.25">
      <c r="A2993" s="178">
        <f t="shared" si="93"/>
        <v>2992</v>
      </c>
      <c r="B2993" s="173">
        <v>19910311</v>
      </c>
      <c r="C2993">
        <v>111.8</v>
      </c>
      <c r="D2993" s="178" t="str">
        <f t="shared" si="92"/>
        <v>,(CAST('19910311' AS DateTime),111.8,0,N'MANTENIMIENTO',CAST('19000101' AS DateTime), N'999999999')</v>
      </c>
    </row>
    <row r="2994" spans="1:4" x14ac:dyDescent="0.25">
      <c r="A2994" s="178">
        <f t="shared" si="93"/>
        <v>2993</v>
      </c>
      <c r="B2994" s="173">
        <v>19910312</v>
      </c>
      <c r="C2994">
        <v>112.45</v>
      </c>
      <c r="D2994" s="178" t="str">
        <f t="shared" si="92"/>
        <v>,(CAST('19910312' AS DateTime),112.45,0,N'MANTENIMIENTO',CAST('19000101' AS DateTime), N'999999999')</v>
      </c>
    </row>
    <row r="2995" spans="1:4" x14ac:dyDescent="0.25">
      <c r="A2995" s="178">
        <f t="shared" si="93"/>
        <v>2994</v>
      </c>
      <c r="B2995" s="173">
        <v>19910313</v>
      </c>
      <c r="C2995">
        <v>112.45</v>
      </c>
      <c r="D2995" s="178" t="str">
        <f t="shared" si="92"/>
        <v>,(CAST('19910313' AS DateTime),112.45,0,N'MANTENIMIENTO',CAST('19000101' AS DateTime), N'999999999')</v>
      </c>
    </row>
    <row r="2996" spans="1:4" x14ac:dyDescent="0.25">
      <c r="A2996" s="178">
        <f t="shared" si="93"/>
        <v>2995</v>
      </c>
      <c r="B2996" s="173">
        <v>19910314</v>
      </c>
      <c r="C2996">
        <v>112.45</v>
      </c>
      <c r="D2996" s="178" t="str">
        <f t="shared" si="92"/>
        <v>,(CAST('19910314' AS DateTime),112.45,0,N'MANTENIMIENTO',CAST('19000101' AS DateTime), N'999999999')</v>
      </c>
    </row>
    <row r="2997" spans="1:4" x14ac:dyDescent="0.25">
      <c r="A2997" s="178">
        <f t="shared" si="93"/>
        <v>2996</v>
      </c>
      <c r="B2997" s="173">
        <v>19910315</v>
      </c>
      <c r="C2997">
        <v>112.45</v>
      </c>
      <c r="D2997" s="178" t="str">
        <f t="shared" si="92"/>
        <v>,(CAST('19910315' AS DateTime),112.45,0,N'MANTENIMIENTO',CAST('19000101' AS DateTime), N'999999999')</v>
      </c>
    </row>
    <row r="2998" spans="1:4" x14ac:dyDescent="0.25">
      <c r="A2998" s="178">
        <f t="shared" si="93"/>
        <v>2997</v>
      </c>
      <c r="B2998" s="173">
        <v>19910316</v>
      </c>
      <c r="C2998">
        <v>112.45</v>
      </c>
      <c r="D2998" s="178" t="str">
        <f t="shared" si="92"/>
        <v>,(CAST('19910316' AS DateTime),112.45,0,N'MANTENIMIENTO',CAST('19000101' AS DateTime), N'999999999')</v>
      </c>
    </row>
    <row r="2999" spans="1:4" x14ac:dyDescent="0.25">
      <c r="A2999" s="178">
        <f t="shared" si="93"/>
        <v>2998</v>
      </c>
      <c r="B2999" s="173">
        <v>19910317</v>
      </c>
      <c r="C2999">
        <v>112.45</v>
      </c>
      <c r="D2999" s="178" t="str">
        <f t="shared" si="92"/>
        <v>,(CAST('19910317' AS DateTime),112.45,0,N'MANTENIMIENTO',CAST('19000101' AS DateTime), N'999999999')</v>
      </c>
    </row>
    <row r="3000" spans="1:4" x14ac:dyDescent="0.25">
      <c r="A3000" s="178">
        <f t="shared" si="93"/>
        <v>2999</v>
      </c>
      <c r="B3000" s="173">
        <v>19910318</v>
      </c>
      <c r="C3000">
        <v>113.1</v>
      </c>
      <c r="D3000" s="178" t="str">
        <f t="shared" si="92"/>
        <v>,(CAST('19910318' AS DateTime),113.1,0,N'MANTENIMIENTO',CAST('19000101' AS DateTime), N'999999999')</v>
      </c>
    </row>
    <row r="3001" spans="1:4" x14ac:dyDescent="0.25">
      <c r="A3001" s="178">
        <f t="shared" si="93"/>
        <v>3000</v>
      </c>
      <c r="B3001" s="173">
        <v>19910319</v>
      </c>
      <c r="C3001">
        <v>113.1</v>
      </c>
      <c r="D3001" s="178" t="str">
        <f t="shared" si="92"/>
        <v>,(CAST('19910319' AS DateTime),113.1,0,N'MANTENIMIENTO',CAST('19000101' AS DateTime), N'999999999')</v>
      </c>
    </row>
    <row r="3002" spans="1:4" x14ac:dyDescent="0.25">
      <c r="A3002" s="178">
        <f t="shared" si="93"/>
        <v>3001</v>
      </c>
      <c r="B3002" s="173">
        <v>19910320</v>
      </c>
      <c r="C3002">
        <v>113.1</v>
      </c>
      <c r="D3002" s="178" t="str">
        <f t="shared" si="92"/>
        <v>,(CAST('19910320' AS DateTime),113.1,0,N'MANTENIMIENTO',CAST('19000101' AS DateTime), N'999999999')</v>
      </c>
    </row>
    <row r="3003" spans="1:4" x14ac:dyDescent="0.25">
      <c r="A3003" s="178">
        <f t="shared" si="93"/>
        <v>3002</v>
      </c>
      <c r="B3003" s="173">
        <v>19910321</v>
      </c>
      <c r="C3003">
        <v>113.75</v>
      </c>
      <c r="D3003" s="178" t="str">
        <f t="shared" si="92"/>
        <v>,(CAST('19910321' AS DateTime),113.75,0,N'MANTENIMIENTO',CAST('19000101' AS DateTime), N'999999999')</v>
      </c>
    </row>
    <row r="3004" spans="1:4" x14ac:dyDescent="0.25">
      <c r="A3004" s="178">
        <f t="shared" si="93"/>
        <v>3003</v>
      </c>
      <c r="B3004" s="173">
        <v>19910322</v>
      </c>
      <c r="C3004">
        <v>113.75</v>
      </c>
      <c r="D3004" s="178" t="str">
        <f t="shared" si="92"/>
        <v>,(CAST('19910322' AS DateTime),113.75,0,N'MANTENIMIENTO',CAST('19000101' AS DateTime), N'999999999')</v>
      </c>
    </row>
    <row r="3005" spans="1:4" x14ac:dyDescent="0.25">
      <c r="A3005" s="178">
        <f t="shared" si="93"/>
        <v>3004</v>
      </c>
      <c r="B3005" s="173">
        <v>19910323</v>
      </c>
      <c r="C3005">
        <v>113.75</v>
      </c>
      <c r="D3005" s="178" t="str">
        <f t="shared" si="92"/>
        <v>,(CAST('19910323' AS DateTime),113.75,0,N'MANTENIMIENTO',CAST('19000101' AS DateTime), N'999999999')</v>
      </c>
    </row>
    <row r="3006" spans="1:4" x14ac:dyDescent="0.25">
      <c r="A3006" s="178">
        <f t="shared" si="93"/>
        <v>3005</v>
      </c>
      <c r="B3006" s="173">
        <v>19910324</v>
      </c>
      <c r="C3006">
        <v>113.75</v>
      </c>
      <c r="D3006" s="178" t="str">
        <f t="shared" si="92"/>
        <v>,(CAST('19910324' AS DateTime),113.75,0,N'MANTENIMIENTO',CAST('19000101' AS DateTime), N'999999999')</v>
      </c>
    </row>
    <row r="3007" spans="1:4" x14ac:dyDescent="0.25">
      <c r="A3007" s="178">
        <f t="shared" si="93"/>
        <v>3006</v>
      </c>
      <c r="B3007" s="173">
        <v>19910325</v>
      </c>
      <c r="C3007">
        <v>113.75</v>
      </c>
      <c r="D3007" s="178" t="str">
        <f t="shared" si="92"/>
        <v>,(CAST('19910325' AS DateTime),113.75,0,N'MANTENIMIENTO',CAST('19000101' AS DateTime), N'999999999')</v>
      </c>
    </row>
    <row r="3008" spans="1:4" x14ac:dyDescent="0.25">
      <c r="A3008" s="178">
        <f t="shared" si="93"/>
        <v>3007</v>
      </c>
      <c r="B3008" s="173">
        <v>19910326</v>
      </c>
      <c r="C3008">
        <v>113.75</v>
      </c>
      <c r="D3008" s="178" t="str">
        <f t="shared" si="92"/>
        <v>,(CAST('19910326' AS DateTime),113.75,0,N'MANTENIMIENTO',CAST('19000101' AS DateTime), N'999999999')</v>
      </c>
    </row>
    <row r="3009" spans="1:4" x14ac:dyDescent="0.25">
      <c r="A3009" s="178">
        <f t="shared" si="93"/>
        <v>3008</v>
      </c>
      <c r="B3009" s="173">
        <v>19910327</v>
      </c>
      <c r="C3009">
        <v>113.75</v>
      </c>
      <c r="D3009" s="178" t="str">
        <f t="shared" si="92"/>
        <v>,(CAST('19910327' AS DateTime),113.75,0,N'MANTENIMIENTO',CAST('19000101' AS DateTime), N'999999999')</v>
      </c>
    </row>
    <row r="3010" spans="1:4" x14ac:dyDescent="0.25">
      <c r="A3010" s="178">
        <f t="shared" si="93"/>
        <v>3009</v>
      </c>
      <c r="B3010" s="173">
        <v>19910328</v>
      </c>
      <c r="C3010">
        <v>114.4</v>
      </c>
      <c r="D3010" s="178" t="str">
        <f t="shared" si="92"/>
        <v>,(CAST('19910328' AS DateTime),114.4,0,N'MANTENIMIENTO',CAST('19000101' AS DateTime), N'999999999')</v>
      </c>
    </row>
    <row r="3011" spans="1:4" x14ac:dyDescent="0.25">
      <c r="A3011" s="178">
        <f t="shared" si="93"/>
        <v>3010</v>
      </c>
      <c r="B3011" s="173">
        <v>19910329</v>
      </c>
      <c r="C3011">
        <v>114.4</v>
      </c>
      <c r="D3011" s="178" t="str">
        <f t="shared" ref="D3011:D3074" si="94">+CONCATENATE(",(CAST(","'",B3011,"'"," AS DateTime),",(SUBSTITUTE(C3011,",",".")),",0,N'MANTENIMIENTO',CAST('19000101' AS DateTime), N'999999999')")</f>
        <v>,(CAST('19910329' AS DateTime),114.4,0,N'MANTENIMIENTO',CAST('19000101' AS DateTime), N'999999999')</v>
      </c>
    </row>
    <row r="3012" spans="1:4" x14ac:dyDescent="0.25">
      <c r="A3012" s="178">
        <f t="shared" ref="A3012:A3075" si="95">A3011+1</f>
        <v>3011</v>
      </c>
      <c r="B3012" s="173">
        <v>19910330</v>
      </c>
      <c r="C3012">
        <v>114.4</v>
      </c>
      <c r="D3012" s="178" t="str">
        <f t="shared" si="94"/>
        <v>,(CAST('19910330' AS DateTime),114.4,0,N'MANTENIMIENTO',CAST('19000101' AS DateTime), N'999999999')</v>
      </c>
    </row>
    <row r="3013" spans="1:4" x14ac:dyDescent="0.25">
      <c r="A3013" s="178">
        <f t="shared" si="95"/>
        <v>3012</v>
      </c>
      <c r="B3013" s="173">
        <v>19910331</v>
      </c>
      <c r="C3013">
        <v>114.4</v>
      </c>
      <c r="D3013" s="178" t="str">
        <f t="shared" si="94"/>
        <v>,(CAST('19910331' AS DateTime),114.4,0,N'MANTENIMIENTO',CAST('19000101' AS DateTime), N'999999999')</v>
      </c>
    </row>
    <row r="3014" spans="1:4" x14ac:dyDescent="0.25">
      <c r="A3014" s="178">
        <f t="shared" si="95"/>
        <v>3013</v>
      </c>
      <c r="B3014" s="173">
        <v>19910401</v>
      </c>
      <c r="C3014">
        <v>114.4</v>
      </c>
      <c r="D3014" s="178" t="str">
        <f t="shared" si="94"/>
        <v>,(CAST('19910401' AS DateTime),114.4,0,N'MANTENIMIENTO',CAST('19000101' AS DateTime), N'999999999')</v>
      </c>
    </row>
    <row r="3015" spans="1:4" x14ac:dyDescent="0.25">
      <c r="A3015" s="178">
        <f t="shared" si="95"/>
        <v>3014</v>
      </c>
      <c r="B3015" s="173">
        <v>19910402</v>
      </c>
      <c r="C3015">
        <v>114.4</v>
      </c>
      <c r="D3015" s="178" t="str">
        <f t="shared" si="94"/>
        <v>,(CAST('19910402' AS DateTime),114.4,0,N'MANTENIMIENTO',CAST('19000101' AS DateTime), N'999999999')</v>
      </c>
    </row>
    <row r="3016" spans="1:4" x14ac:dyDescent="0.25">
      <c r="A3016" s="178">
        <f t="shared" si="95"/>
        <v>3015</v>
      </c>
      <c r="B3016" s="173">
        <v>19910403</v>
      </c>
      <c r="C3016">
        <v>114.4</v>
      </c>
      <c r="D3016" s="178" t="str">
        <f t="shared" si="94"/>
        <v>,(CAST('19910403' AS DateTime),114.4,0,N'MANTENIMIENTO',CAST('19000101' AS DateTime), N'999999999')</v>
      </c>
    </row>
    <row r="3017" spans="1:4" x14ac:dyDescent="0.25">
      <c r="A3017" s="178">
        <f t="shared" si="95"/>
        <v>3016</v>
      </c>
      <c r="B3017" s="173">
        <v>19910404</v>
      </c>
      <c r="C3017">
        <v>115</v>
      </c>
      <c r="D3017" s="178" t="str">
        <f t="shared" si="94"/>
        <v>,(CAST('19910404' AS DateTime),115,0,N'MANTENIMIENTO',CAST('19000101' AS DateTime), N'999999999')</v>
      </c>
    </row>
    <row r="3018" spans="1:4" x14ac:dyDescent="0.25">
      <c r="A3018" s="178">
        <f t="shared" si="95"/>
        <v>3017</v>
      </c>
      <c r="B3018" s="173">
        <v>19910405</v>
      </c>
      <c r="C3018">
        <v>115</v>
      </c>
      <c r="D3018" s="178" t="str">
        <f t="shared" si="94"/>
        <v>,(CAST('19910405' AS DateTime),115,0,N'MANTENIMIENTO',CAST('19000101' AS DateTime), N'999999999')</v>
      </c>
    </row>
    <row r="3019" spans="1:4" x14ac:dyDescent="0.25">
      <c r="A3019" s="178">
        <f t="shared" si="95"/>
        <v>3018</v>
      </c>
      <c r="B3019" s="173">
        <v>19910406</v>
      </c>
      <c r="C3019">
        <v>115</v>
      </c>
      <c r="D3019" s="178" t="str">
        <f t="shared" si="94"/>
        <v>,(CAST('19910406' AS DateTime),115,0,N'MANTENIMIENTO',CAST('19000101' AS DateTime), N'999999999')</v>
      </c>
    </row>
    <row r="3020" spans="1:4" x14ac:dyDescent="0.25">
      <c r="A3020" s="178">
        <f t="shared" si="95"/>
        <v>3019</v>
      </c>
      <c r="B3020" s="173">
        <v>19910407</v>
      </c>
      <c r="C3020">
        <v>115</v>
      </c>
      <c r="D3020" s="178" t="str">
        <f t="shared" si="94"/>
        <v>,(CAST('19910407' AS DateTime),115,0,N'MANTENIMIENTO',CAST('19000101' AS DateTime), N'999999999')</v>
      </c>
    </row>
    <row r="3021" spans="1:4" x14ac:dyDescent="0.25">
      <c r="A3021" s="178">
        <f t="shared" si="95"/>
        <v>3020</v>
      </c>
      <c r="B3021" s="173">
        <v>19910408</v>
      </c>
      <c r="C3021">
        <v>115</v>
      </c>
      <c r="D3021" s="178" t="str">
        <f t="shared" si="94"/>
        <v>,(CAST('19910408' AS DateTime),115,0,N'MANTENIMIENTO',CAST('19000101' AS DateTime), N'999999999')</v>
      </c>
    </row>
    <row r="3022" spans="1:4" x14ac:dyDescent="0.25">
      <c r="A3022" s="178">
        <f t="shared" si="95"/>
        <v>3021</v>
      </c>
      <c r="B3022" s="173">
        <v>19910409</v>
      </c>
      <c r="C3022">
        <v>115</v>
      </c>
      <c r="D3022" s="178" t="str">
        <f t="shared" si="94"/>
        <v>,(CAST('19910409' AS DateTime),115,0,N'MANTENIMIENTO',CAST('19000101' AS DateTime), N'999999999')</v>
      </c>
    </row>
    <row r="3023" spans="1:4" x14ac:dyDescent="0.25">
      <c r="A3023" s="178">
        <f t="shared" si="95"/>
        <v>3022</v>
      </c>
      <c r="B3023" s="173">
        <v>19910410</v>
      </c>
      <c r="C3023">
        <v>115.6</v>
      </c>
      <c r="D3023" s="178" t="str">
        <f t="shared" si="94"/>
        <v>,(CAST('19910410' AS DateTime),115.6,0,N'MANTENIMIENTO',CAST('19000101' AS DateTime), N'999999999')</v>
      </c>
    </row>
    <row r="3024" spans="1:4" x14ac:dyDescent="0.25">
      <c r="A3024" s="178">
        <f t="shared" si="95"/>
        <v>3023</v>
      </c>
      <c r="B3024" s="173">
        <v>19910411</v>
      </c>
      <c r="C3024">
        <v>115.6</v>
      </c>
      <c r="D3024" s="178" t="str">
        <f t="shared" si="94"/>
        <v>,(CAST('19910411' AS DateTime),115.6,0,N'MANTENIMIENTO',CAST('19000101' AS DateTime), N'999999999')</v>
      </c>
    </row>
    <row r="3025" spans="1:4" x14ac:dyDescent="0.25">
      <c r="A3025" s="178">
        <f t="shared" si="95"/>
        <v>3024</v>
      </c>
      <c r="B3025" s="173">
        <v>19910412</v>
      </c>
      <c r="C3025">
        <v>115.6</v>
      </c>
      <c r="D3025" s="178" t="str">
        <f t="shared" si="94"/>
        <v>,(CAST('19910412' AS DateTime),115.6,0,N'MANTENIMIENTO',CAST('19000101' AS DateTime), N'999999999')</v>
      </c>
    </row>
    <row r="3026" spans="1:4" x14ac:dyDescent="0.25">
      <c r="A3026" s="178">
        <f t="shared" si="95"/>
        <v>3025</v>
      </c>
      <c r="B3026" s="173">
        <v>19910413</v>
      </c>
      <c r="C3026">
        <v>116.2</v>
      </c>
      <c r="D3026" s="178" t="str">
        <f t="shared" si="94"/>
        <v>,(CAST('19910413' AS DateTime),116.2,0,N'MANTENIMIENTO',CAST('19000101' AS DateTime), N'999999999')</v>
      </c>
    </row>
    <row r="3027" spans="1:4" x14ac:dyDescent="0.25">
      <c r="A3027" s="178">
        <f t="shared" si="95"/>
        <v>3026</v>
      </c>
      <c r="B3027" s="173">
        <v>19910414</v>
      </c>
      <c r="C3027">
        <v>116.2</v>
      </c>
      <c r="D3027" s="178" t="str">
        <f t="shared" si="94"/>
        <v>,(CAST('19910414' AS DateTime),116.2,0,N'MANTENIMIENTO',CAST('19000101' AS DateTime), N'999999999')</v>
      </c>
    </row>
    <row r="3028" spans="1:4" x14ac:dyDescent="0.25">
      <c r="A3028" s="178">
        <f t="shared" si="95"/>
        <v>3027</v>
      </c>
      <c r="B3028" s="173">
        <v>19910415</v>
      </c>
      <c r="C3028">
        <v>116.2</v>
      </c>
      <c r="D3028" s="178" t="str">
        <f t="shared" si="94"/>
        <v>,(CAST('19910415' AS DateTime),116.2,0,N'MANTENIMIENTO',CAST('19000101' AS DateTime), N'999999999')</v>
      </c>
    </row>
    <row r="3029" spans="1:4" x14ac:dyDescent="0.25">
      <c r="A3029" s="178">
        <f t="shared" si="95"/>
        <v>3028</v>
      </c>
      <c r="B3029" s="173">
        <v>19910416</v>
      </c>
      <c r="C3029">
        <v>116.2</v>
      </c>
      <c r="D3029" s="178" t="str">
        <f t="shared" si="94"/>
        <v>,(CAST('19910416' AS DateTime),116.2,0,N'MANTENIMIENTO',CAST('19000101' AS DateTime), N'999999999')</v>
      </c>
    </row>
    <row r="3030" spans="1:4" x14ac:dyDescent="0.25">
      <c r="A3030" s="178">
        <f t="shared" si="95"/>
        <v>3029</v>
      </c>
      <c r="B3030" s="173">
        <v>19910417</v>
      </c>
      <c r="C3030">
        <v>116.2</v>
      </c>
      <c r="D3030" s="178" t="str">
        <f t="shared" si="94"/>
        <v>,(CAST('19910417' AS DateTime),116.2,0,N'MANTENIMIENTO',CAST('19000101' AS DateTime), N'999999999')</v>
      </c>
    </row>
    <row r="3031" spans="1:4" x14ac:dyDescent="0.25">
      <c r="A3031" s="178">
        <f t="shared" si="95"/>
        <v>3030</v>
      </c>
      <c r="B3031" s="173">
        <v>19910418</v>
      </c>
      <c r="C3031">
        <v>116.8</v>
      </c>
      <c r="D3031" s="178" t="str">
        <f t="shared" si="94"/>
        <v>,(CAST('19910418' AS DateTime),116.8,0,N'MANTENIMIENTO',CAST('19000101' AS DateTime), N'999999999')</v>
      </c>
    </row>
    <row r="3032" spans="1:4" x14ac:dyDescent="0.25">
      <c r="A3032" s="178">
        <f t="shared" si="95"/>
        <v>3031</v>
      </c>
      <c r="B3032" s="173">
        <v>19910419</v>
      </c>
      <c r="C3032">
        <v>116.8</v>
      </c>
      <c r="D3032" s="178" t="str">
        <f t="shared" si="94"/>
        <v>,(CAST('19910419' AS DateTime),116.8,0,N'MANTENIMIENTO',CAST('19000101' AS DateTime), N'999999999')</v>
      </c>
    </row>
    <row r="3033" spans="1:4" x14ac:dyDescent="0.25">
      <c r="A3033" s="178">
        <f t="shared" si="95"/>
        <v>3032</v>
      </c>
      <c r="B3033" s="173">
        <v>19910420</v>
      </c>
      <c r="C3033">
        <v>116.8</v>
      </c>
      <c r="D3033" s="178" t="str">
        <f t="shared" si="94"/>
        <v>,(CAST('19910420' AS DateTime),116.8,0,N'MANTENIMIENTO',CAST('19000101' AS DateTime), N'999999999')</v>
      </c>
    </row>
    <row r="3034" spans="1:4" x14ac:dyDescent="0.25">
      <c r="A3034" s="178">
        <f t="shared" si="95"/>
        <v>3033</v>
      </c>
      <c r="B3034" s="173">
        <v>19910421</v>
      </c>
      <c r="C3034">
        <v>116.8</v>
      </c>
      <c r="D3034" s="178" t="str">
        <f t="shared" si="94"/>
        <v>,(CAST('19910421' AS DateTime),116.8,0,N'MANTENIMIENTO',CAST('19000101' AS DateTime), N'999999999')</v>
      </c>
    </row>
    <row r="3035" spans="1:4" x14ac:dyDescent="0.25">
      <c r="A3035" s="178">
        <f t="shared" si="95"/>
        <v>3034</v>
      </c>
      <c r="B3035" s="173">
        <v>19910422</v>
      </c>
      <c r="C3035">
        <v>116.8</v>
      </c>
      <c r="D3035" s="178" t="str">
        <f t="shared" si="94"/>
        <v>,(CAST('19910422' AS DateTime),116.8,0,N'MANTENIMIENTO',CAST('19000101' AS DateTime), N'999999999')</v>
      </c>
    </row>
    <row r="3036" spans="1:4" x14ac:dyDescent="0.25">
      <c r="A3036" s="178">
        <f t="shared" si="95"/>
        <v>3035</v>
      </c>
      <c r="B3036" s="173">
        <v>19910423</v>
      </c>
      <c r="C3036">
        <v>116.8</v>
      </c>
      <c r="D3036" s="178" t="str">
        <f t="shared" si="94"/>
        <v>,(CAST('19910423' AS DateTime),116.8,0,N'MANTENIMIENTO',CAST('19000101' AS DateTime), N'999999999')</v>
      </c>
    </row>
    <row r="3037" spans="1:4" x14ac:dyDescent="0.25">
      <c r="A3037" s="178">
        <f t="shared" si="95"/>
        <v>3036</v>
      </c>
      <c r="B3037" s="173">
        <v>19910424</v>
      </c>
      <c r="C3037">
        <v>116.8</v>
      </c>
      <c r="D3037" s="178" t="str">
        <f t="shared" si="94"/>
        <v>,(CAST('19910424' AS DateTime),116.8,0,N'MANTENIMIENTO',CAST('19000101' AS DateTime), N'999999999')</v>
      </c>
    </row>
    <row r="3038" spans="1:4" x14ac:dyDescent="0.25">
      <c r="A3038" s="178">
        <f t="shared" si="95"/>
        <v>3037</v>
      </c>
      <c r="B3038" s="173">
        <v>19910425</v>
      </c>
      <c r="C3038">
        <v>117.4</v>
      </c>
      <c r="D3038" s="178" t="str">
        <f t="shared" si="94"/>
        <v>,(CAST('19910425' AS DateTime),117.4,0,N'MANTENIMIENTO',CAST('19000101' AS DateTime), N'999999999')</v>
      </c>
    </row>
    <row r="3039" spans="1:4" x14ac:dyDescent="0.25">
      <c r="A3039" s="178">
        <f t="shared" si="95"/>
        <v>3038</v>
      </c>
      <c r="B3039" s="173">
        <v>19910426</v>
      </c>
      <c r="C3039">
        <v>117.4</v>
      </c>
      <c r="D3039" s="178" t="str">
        <f t="shared" si="94"/>
        <v>,(CAST('19910426' AS DateTime),117.4,0,N'MANTENIMIENTO',CAST('19000101' AS DateTime), N'999999999')</v>
      </c>
    </row>
    <row r="3040" spans="1:4" x14ac:dyDescent="0.25">
      <c r="A3040" s="178">
        <f t="shared" si="95"/>
        <v>3039</v>
      </c>
      <c r="B3040" s="173">
        <v>19910427</v>
      </c>
      <c r="C3040">
        <v>117.4</v>
      </c>
      <c r="D3040" s="178" t="str">
        <f t="shared" si="94"/>
        <v>,(CAST('19910427' AS DateTime),117.4,0,N'MANTENIMIENTO',CAST('19000101' AS DateTime), N'999999999')</v>
      </c>
    </row>
    <row r="3041" spans="1:4" x14ac:dyDescent="0.25">
      <c r="A3041" s="178">
        <f t="shared" si="95"/>
        <v>3040</v>
      </c>
      <c r="B3041" s="173">
        <v>19910428</v>
      </c>
      <c r="C3041">
        <v>117.4</v>
      </c>
      <c r="D3041" s="178" t="str">
        <f t="shared" si="94"/>
        <v>,(CAST('19910428' AS DateTime),117.4,0,N'MANTENIMIENTO',CAST('19000101' AS DateTime), N'999999999')</v>
      </c>
    </row>
    <row r="3042" spans="1:4" x14ac:dyDescent="0.25">
      <c r="A3042" s="178">
        <f t="shared" si="95"/>
        <v>3041</v>
      </c>
      <c r="B3042" s="173">
        <v>19910429</v>
      </c>
      <c r="C3042">
        <v>117.4</v>
      </c>
      <c r="D3042" s="178" t="str">
        <f t="shared" si="94"/>
        <v>,(CAST('19910429' AS DateTime),117.4,0,N'MANTENIMIENTO',CAST('19000101' AS DateTime), N'999999999')</v>
      </c>
    </row>
    <row r="3043" spans="1:4" x14ac:dyDescent="0.25">
      <c r="A3043" s="178">
        <f t="shared" si="95"/>
        <v>3042</v>
      </c>
      <c r="B3043" s="173">
        <v>19910430</v>
      </c>
      <c r="C3043">
        <v>117.4</v>
      </c>
      <c r="D3043" s="178" t="str">
        <f t="shared" si="94"/>
        <v>,(CAST('19910430' AS DateTime),117.4,0,N'MANTENIMIENTO',CAST('19000101' AS DateTime), N'999999999')</v>
      </c>
    </row>
    <row r="3044" spans="1:4" x14ac:dyDescent="0.25">
      <c r="A3044" s="178">
        <f t="shared" si="95"/>
        <v>3043</v>
      </c>
      <c r="B3044" s="173">
        <v>19910501</v>
      </c>
      <c r="C3044">
        <v>117.4</v>
      </c>
      <c r="D3044" s="178" t="str">
        <f t="shared" si="94"/>
        <v>,(CAST('19910501' AS DateTime),117.4,0,N'MANTENIMIENTO',CAST('19000101' AS DateTime), N'999999999')</v>
      </c>
    </row>
    <row r="3045" spans="1:4" x14ac:dyDescent="0.25">
      <c r="A3045" s="178">
        <f t="shared" si="95"/>
        <v>3044</v>
      </c>
      <c r="B3045" s="173">
        <v>19910502</v>
      </c>
      <c r="C3045">
        <v>117.4</v>
      </c>
      <c r="D3045" s="178" t="str">
        <f t="shared" si="94"/>
        <v>,(CAST('19910502' AS DateTime),117.4,0,N'MANTENIMIENTO',CAST('19000101' AS DateTime), N'999999999')</v>
      </c>
    </row>
    <row r="3046" spans="1:4" x14ac:dyDescent="0.25">
      <c r="A3046" s="178">
        <f t="shared" si="95"/>
        <v>3045</v>
      </c>
      <c r="B3046" s="173">
        <v>19910503</v>
      </c>
      <c r="C3046">
        <v>117.95</v>
      </c>
      <c r="D3046" s="178" t="str">
        <f t="shared" si="94"/>
        <v>,(CAST('19910503' AS DateTime),117.95,0,N'MANTENIMIENTO',CAST('19000101' AS DateTime), N'999999999')</v>
      </c>
    </row>
    <row r="3047" spans="1:4" x14ac:dyDescent="0.25">
      <c r="A3047" s="178">
        <f t="shared" si="95"/>
        <v>3046</v>
      </c>
      <c r="B3047" s="173">
        <v>19910504</v>
      </c>
      <c r="C3047">
        <v>117.95</v>
      </c>
      <c r="D3047" s="178" t="str">
        <f t="shared" si="94"/>
        <v>,(CAST('19910504' AS DateTime),117.95,0,N'MANTENIMIENTO',CAST('19000101' AS DateTime), N'999999999')</v>
      </c>
    </row>
    <row r="3048" spans="1:4" x14ac:dyDescent="0.25">
      <c r="A3048" s="178">
        <f t="shared" si="95"/>
        <v>3047</v>
      </c>
      <c r="B3048" s="173">
        <v>19910505</v>
      </c>
      <c r="C3048">
        <v>117.95</v>
      </c>
      <c r="D3048" s="178" t="str">
        <f t="shared" si="94"/>
        <v>,(CAST('19910505' AS DateTime),117.95,0,N'MANTENIMIENTO',CAST('19000101' AS DateTime), N'999999999')</v>
      </c>
    </row>
    <row r="3049" spans="1:4" x14ac:dyDescent="0.25">
      <c r="A3049" s="178">
        <f t="shared" si="95"/>
        <v>3048</v>
      </c>
      <c r="B3049" s="173">
        <v>19910506</v>
      </c>
      <c r="C3049">
        <v>117.95</v>
      </c>
      <c r="D3049" s="178" t="str">
        <f t="shared" si="94"/>
        <v>,(CAST('19910506' AS DateTime),117.95,0,N'MANTENIMIENTO',CAST('19000101' AS DateTime), N'999999999')</v>
      </c>
    </row>
    <row r="3050" spans="1:4" x14ac:dyDescent="0.25">
      <c r="A3050" s="178">
        <f t="shared" si="95"/>
        <v>3049</v>
      </c>
      <c r="B3050" s="173">
        <v>19910507</v>
      </c>
      <c r="C3050">
        <v>117.95</v>
      </c>
      <c r="D3050" s="178" t="str">
        <f t="shared" si="94"/>
        <v>,(CAST('19910507' AS DateTime),117.95,0,N'MANTENIMIENTO',CAST('19000101' AS DateTime), N'999999999')</v>
      </c>
    </row>
    <row r="3051" spans="1:4" x14ac:dyDescent="0.25">
      <c r="A3051" s="178">
        <f t="shared" si="95"/>
        <v>3050</v>
      </c>
      <c r="B3051" s="173">
        <v>19910508</v>
      </c>
      <c r="C3051">
        <v>117.95</v>
      </c>
      <c r="D3051" s="178" t="str">
        <f t="shared" si="94"/>
        <v>,(CAST('19910508' AS DateTime),117.95,0,N'MANTENIMIENTO',CAST('19000101' AS DateTime), N'999999999')</v>
      </c>
    </row>
    <row r="3052" spans="1:4" x14ac:dyDescent="0.25">
      <c r="A3052" s="178">
        <f t="shared" si="95"/>
        <v>3051</v>
      </c>
      <c r="B3052" s="173">
        <v>19910509</v>
      </c>
      <c r="C3052">
        <v>118.5</v>
      </c>
      <c r="D3052" s="178" t="str">
        <f t="shared" si="94"/>
        <v>,(CAST('19910509' AS DateTime),118.5,0,N'MANTENIMIENTO',CAST('19000101' AS DateTime), N'999999999')</v>
      </c>
    </row>
    <row r="3053" spans="1:4" x14ac:dyDescent="0.25">
      <c r="A3053" s="178">
        <f t="shared" si="95"/>
        <v>3052</v>
      </c>
      <c r="B3053" s="173">
        <v>19910510</v>
      </c>
      <c r="C3053">
        <v>118.5</v>
      </c>
      <c r="D3053" s="178" t="str">
        <f t="shared" si="94"/>
        <v>,(CAST('19910510' AS DateTime),118.5,0,N'MANTENIMIENTO',CAST('19000101' AS DateTime), N'999999999')</v>
      </c>
    </row>
    <row r="3054" spans="1:4" x14ac:dyDescent="0.25">
      <c r="A3054" s="178">
        <f t="shared" si="95"/>
        <v>3053</v>
      </c>
      <c r="B3054" s="173">
        <v>19910511</v>
      </c>
      <c r="C3054">
        <v>118.5</v>
      </c>
      <c r="D3054" s="178" t="str">
        <f t="shared" si="94"/>
        <v>,(CAST('19910511' AS DateTime),118.5,0,N'MANTENIMIENTO',CAST('19000101' AS DateTime), N'999999999')</v>
      </c>
    </row>
    <row r="3055" spans="1:4" x14ac:dyDescent="0.25">
      <c r="A3055" s="178">
        <f t="shared" si="95"/>
        <v>3054</v>
      </c>
      <c r="B3055" s="173">
        <v>19910512</v>
      </c>
      <c r="C3055">
        <v>118.5</v>
      </c>
      <c r="D3055" s="178" t="str">
        <f t="shared" si="94"/>
        <v>,(CAST('19910512' AS DateTime),118.5,0,N'MANTENIMIENTO',CAST('19000101' AS DateTime), N'999999999')</v>
      </c>
    </row>
    <row r="3056" spans="1:4" x14ac:dyDescent="0.25">
      <c r="A3056" s="178">
        <f t="shared" si="95"/>
        <v>3055</v>
      </c>
      <c r="B3056" s="173">
        <v>19910513</v>
      </c>
      <c r="C3056">
        <v>118.5</v>
      </c>
      <c r="D3056" s="178" t="str">
        <f t="shared" si="94"/>
        <v>,(CAST('19910513' AS DateTime),118.5,0,N'MANTENIMIENTO',CAST('19000101' AS DateTime), N'999999999')</v>
      </c>
    </row>
    <row r="3057" spans="1:4" x14ac:dyDescent="0.25">
      <c r="A3057" s="178">
        <f t="shared" si="95"/>
        <v>3056</v>
      </c>
      <c r="B3057" s="173">
        <v>19910514</v>
      </c>
      <c r="C3057">
        <v>118.5</v>
      </c>
      <c r="D3057" s="178" t="str">
        <f t="shared" si="94"/>
        <v>,(CAST('19910514' AS DateTime),118.5,0,N'MANTENIMIENTO',CAST('19000101' AS DateTime), N'999999999')</v>
      </c>
    </row>
    <row r="3058" spans="1:4" x14ac:dyDescent="0.25">
      <c r="A3058" s="178">
        <f t="shared" si="95"/>
        <v>3057</v>
      </c>
      <c r="B3058" s="173">
        <v>19910515</v>
      </c>
      <c r="C3058">
        <v>118.5</v>
      </c>
      <c r="D3058" s="178" t="str">
        <f t="shared" si="94"/>
        <v>,(CAST('19910515' AS DateTime),118.5,0,N'MANTENIMIENTO',CAST('19000101' AS DateTime), N'999999999')</v>
      </c>
    </row>
    <row r="3059" spans="1:4" x14ac:dyDescent="0.25">
      <c r="A3059" s="178">
        <f t="shared" si="95"/>
        <v>3058</v>
      </c>
      <c r="B3059" s="173">
        <v>19910516</v>
      </c>
      <c r="C3059">
        <v>119.05</v>
      </c>
      <c r="D3059" s="178" t="str">
        <f t="shared" si="94"/>
        <v>,(CAST('19910516' AS DateTime),119.05,0,N'MANTENIMIENTO',CAST('19000101' AS DateTime), N'999999999')</v>
      </c>
    </row>
    <row r="3060" spans="1:4" x14ac:dyDescent="0.25">
      <c r="A3060" s="178">
        <f t="shared" si="95"/>
        <v>3059</v>
      </c>
      <c r="B3060" s="173">
        <v>19910517</v>
      </c>
      <c r="C3060">
        <v>119.05</v>
      </c>
      <c r="D3060" s="178" t="str">
        <f t="shared" si="94"/>
        <v>,(CAST('19910517' AS DateTime),119.05,0,N'MANTENIMIENTO',CAST('19000101' AS DateTime), N'999999999')</v>
      </c>
    </row>
    <row r="3061" spans="1:4" x14ac:dyDescent="0.25">
      <c r="A3061" s="178">
        <f t="shared" si="95"/>
        <v>3060</v>
      </c>
      <c r="B3061" s="173">
        <v>19910518</v>
      </c>
      <c r="C3061">
        <v>119.05</v>
      </c>
      <c r="D3061" s="178" t="str">
        <f t="shared" si="94"/>
        <v>,(CAST('19910518' AS DateTime),119.05,0,N'MANTENIMIENTO',CAST('19000101' AS DateTime), N'999999999')</v>
      </c>
    </row>
    <row r="3062" spans="1:4" x14ac:dyDescent="0.25">
      <c r="A3062" s="178">
        <f t="shared" si="95"/>
        <v>3061</v>
      </c>
      <c r="B3062" s="173">
        <v>19910519</v>
      </c>
      <c r="C3062">
        <v>119.05</v>
      </c>
      <c r="D3062" s="178" t="str">
        <f t="shared" si="94"/>
        <v>,(CAST('19910519' AS DateTime),119.05,0,N'MANTENIMIENTO',CAST('19000101' AS DateTime), N'999999999')</v>
      </c>
    </row>
    <row r="3063" spans="1:4" x14ac:dyDescent="0.25">
      <c r="A3063" s="178">
        <f t="shared" si="95"/>
        <v>3062</v>
      </c>
      <c r="B3063" s="173">
        <v>19910520</v>
      </c>
      <c r="C3063">
        <v>119.05</v>
      </c>
      <c r="D3063" s="178" t="str">
        <f t="shared" si="94"/>
        <v>,(CAST('19910520' AS DateTime),119.05,0,N'MANTENIMIENTO',CAST('19000101' AS DateTime), N'999999999')</v>
      </c>
    </row>
    <row r="3064" spans="1:4" x14ac:dyDescent="0.25">
      <c r="A3064" s="178">
        <f t="shared" si="95"/>
        <v>3063</v>
      </c>
      <c r="B3064" s="173">
        <v>19910521</v>
      </c>
      <c r="C3064">
        <v>119.05</v>
      </c>
      <c r="D3064" s="178" t="str">
        <f t="shared" si="94"/>
        <v>,(CAST('19910521' AS DateTime),119.05,0,N'MANTENIMIENTO',CAST('19000101' AS DateTime), N'999999999')</v>
      </c>
    </row>
    <row r="3065" spans="1:4" x14ac:dyDescent="0.25">
      <c r="A3065" s="178">
        <f t="shared" si="95"/>
        <v>3064</v>
      </c>
      <c r="B3065" s="173">
        <v>19910522</v>
      </c>
      <c r="C3065">
        <v>119.05</v>
      </c>
      <c r="D3065" s="178" t="str">
        <f t="shared" si="94"/>
        <v>,(CAST('19910522' AS DateTime),119.05,0,N'MANTENIMIENTO',CAST('19000101' AS DateTime), N'999999999')</v>
      </c>
    </row>
    <row r="3066" spans="1:4" x14ac:dyDescent="0.25">
      <c r="A3066" s="178">
        <f t="shared" si="95"/>
        <v>3065</v>
      </c>
      <c r="B3066" s="173">
        <v>19910523</v>
      </c>
      <c r="C3066">
        <v>119.6</v>
      </c>
      <c r="D3066" s="178" t="str">
        <f t="shared" si="94"/>
        <v>,(CAST('19910523' AS DateTime),119.6,0,N'MANTENIMIENTO',CAST('19000101' AS DateTime), N'999999999')</v>
      </c>
    </row>
    <row r="3067" spans="1:4" x14ac:dyDescent="0.25">
      <c r="A3067" s="178">
        <f t="shared" si="95"/>
        <v>3066</v>
      </c>
      <c r="B3067" s="173">
        <v>19910524</v>
      </c>
      <c r="C3067">
        <v>119.6</v>
      </c>
      <c r="D3067" s="178" t="str">
        <f t="shared" si="94"/>
        <v>,(CAST('19910524' AS DateTime),119.6,0,N'MANTENIMIENTO',CAST('19000101' AS DateTime), N'999999999')</v>
      </c>
    </row>
    <row r="3068" spans="1:4" x14ac:dyDescent="0.25">
      <c r="A3068" s="178">
        <f t="shared" si="95"/>
        <v>3067</v>
      </c>
      <c r="B3068" s="173">
        <v>19910525</v>
      </c>
      <c r="C3068">
        <v>119.6</v>
      </c>
      <c r="D3068" s="178" t="str">
        <f t="shared" si="94"/>
        <v>,(CAST('19910525' AS DateTime),119.6,0,N'MANTENIMIENTO',CAST('19000101' AS DateTime), N'999999999')</v>
      </c>
    </row>
    <row r="3069" spans="1:4" x14ac:dyDescent="0.25">
      <c r="A3069" s="178">
        <f t="shared" si="95"/>
        <v>3068</v>
      </c>
      <c r="B3069" s="173">
        <v>19910526</v>
      </c>
      <c r="C3069">
        <v>119.6</v>
      </c>
      <c r="D3069" s="178" t="str">
        <f t="shared" si="94"/>
        <v>,(CAST('19910526' AS DateTime),119.6,0,N'MANTENIMIENTO',CAST('19000101' AS DateTime), N'999999999')</v>
      </c>
    </row>
    <row r="3070" spans="1:4" x14ac:dyDescent="0.25">
      <c r="A3070" s="178">
        <f t="shared" si="95"/>
        <v>3069</v>
      </c>
      <c r="B3070" s="173">
        <v>19910527</v>
      </c>
      <c r="C3070">
        <v>119.6</v>
      </c>
      <c r="D3070" s="178" t="str">
        <f t="shared" si="94"/>
        <v>,(CAST('19910527' AS DateTime),119.6,0,N'MANTENIMIENTO',CAST('19000101' AS DateTime), N'999999999')</v>
      </c>
    </row>
    <row r="3071" spans="1:4" x14ac:dyDescent="0.25">
      <c r="A3071" s="178">
        <f t="shared" si="95"/>
        <v>3070</v>
      </c>
      <c r="B3071" s="173">
        <v>19910528</v>
      </c>
      <c r="C3071">
        <v>119.6</v>
      </c>
      <c r="D3071" s="178" t="str">
        <f t="shared" si="94"/>
        <v>,(CAST('19910528' AS DateTime),119.6,0,N'MANTENIMIENTO',CAST('19000101' AS DateTime), N'999999999')</v>
      </c>
    </row>
    <row r="3072" spans="1:4" x14ac:dyDescent="0.25">
      <c r="A3072" s="178">
        <f t="shared" si="95"/>
        <v>3071</v>
      </c>
      <c r="B3072" s="173">
        <v>19910529</v>
      </c>
      <c r="C3072">
        <v>119.6</v>
      </c>
      <c r="D3072" s="178" t="str">
        <f t="shared" si="94"/>
        <v>,(CAST('19910529' AS DateTime),119.6,0,N'MANTENIMIENTO',CAST('19000101' AS DateTime), N'999999999')</v>
      </c>
    </row>
    <row r="3073" spans="1:4" x14ac:dyDescent="0.25">
      <c r="A3073" s="178">
        <f t="shared" si="95"/>
        <v>3072</v>
      </c>
      <c r="B3073" s="173">
        <v>19910530</v>
      </c>
      <c r="C3073">
        <v>120.15</v>
      </c>
      <c r="D3073" s="178" t="str">
        <f t="shared" si="94"/>
        <v>,(CAST('19910530' AS DateTime),120.15,0,N'MANTENIMIENTO',CAST('19000101' AS DateTime), N'999999999')</v>
      </c>
    </row>
    <row r="3074" spans="1:4" x14ac:dyDescent="0.25">
      <c r="A3074" s="178">
        <f t="shared" si="95"/>
        <v>3073</v>
      </c>
      <c r="B3074" s="173">
        <v>19910531</v>
      </c>
      <c r="C3074">
        <v>120.15</v>
      </c>
      <c r="D3074" s="178" t="str">
        <f t="shared" si="94"/>
        <v>,(CAST('19910531' AS DateTime),120.15,0,N'MANTENIMIENTO',CAST('19000101' AS DateTime), N'999999999')</v>
      </c>
    </row>
    <row r="3075" spans="1:4" x14ac:dyDescent="0.25">
      <c r="A3075" s="178">
        <f t="shared" si="95"/>
        <v>3074</v>
      </c>
      <c r="B3075" s="173">
        <v>19910601</v>
      </c>
      <c r="C3075">
        <v>120.65</v>
      </c>
      <c r="D3075" s="178" t="str">
        <f t="shared" ref="D3075:D3138" si="96">+CONCATENATE(",(CAST(","'",B3075,"'"," AS DateTime),",(SUBSTITUTE(C3075,",",".")),",0,N'MANTENIMIENTO',CAST('19000101' AS DateTime), N'999999999')")</f>
        <v>,(CAST('19910601' AS DateTime),120.65,0,N'MANTENIMIENTO',CAST('19000101' AS DateTime), N'999999999')</v>
      </c>
    </row>
    <row r="3076" spans="1:4" x14ac:dyDescent="0.25">
      <c r="A3076" s="178">
        <f t="shared" ref="A3076:A3139" si="97">A3075+1</f>
        <v>3075</v>
      </c>
      <c r="B3076" s="173">
        <v>19910602</v>
      </c>
      <c r="C3076">
        <v>120.65</v>
      </c>
      <c r="D3076" s="178" t="str">
        <f t="shared" si="96"/>
        <v>,(CAST('19910602' AS DateTime),120.65,0,N'MANTENIMIENTO',CAST('19000101' AS DateTime), N'999999999')</v>
      </c>
    </row>
    <row r="3077" spans="1:4" x14ac:dyDescent="0.25">
      <c r="A3077" s="178">
        <f t="shared" si="97"/>
        <v>3076</v>
      </c>
      <c r="B3077" s="173">
        <v>19910603</v>
      </c>
      <c r="C3077">
        <v>120.65</v>
      </c>
      <c r="D3077" s="178" t="str">
        <f t="shared" si="96"/>
        <v>,(CAST('19910603' AS DateTime),120.65,0,N'MANTENIMIENTO',CAST('19000101' AS DateTime), N'999999999')</v>
      </c>
    </row>
    <row r="3078" spans="1:4" x14ac:dyDescent="0.25">
      <c r="A3078" s="178">
        <f t="shared" si="97"/>
        <v>3077</v>
      </c>
      <c r="B3078" s="173">
        <v>19910604</v>
      </c>
      <c r="C3078">
        <v>120.65</v>
      </c>
      <c r="D3078" s="178" t="str">
        <f t="shared" si="96"/>
        <v>,(CAST('19910604' AS DateTime),120.65,0,N'MANTENIMIENTO',CAST('19000101' AS DateTime), N'999999999')</v>
      </c>
    </row>
    <row r="3079" spans="1:4" x14ac:dyDescent="0.25">
      <c r="A3079" s="178">
        <f t="shared" si="97"/>
        <v>3078</v>
      </c>
      <c r="B3079" s="173">
        <v>19910605</v>
      </c>
      <c r="C3079">
        <v>120.65</v>
      </c>
      <c r="D3079" s="178" t="str">
        <f t="shared" si="96"/>
        <v>,(CAST('19910605' AS DateTime),120.65,0,N'MANTENIMIENTO',CAST('19000101' AS DateTime), N'999999999')</v>
      </c>
    </row>
    <row r="3080" spans="1:4" x14ac:dyDescent="0.25">
      <c r="A3080" s="178">
        <f t="shared" si="97"/>
        <v>3079</v>
      </c>
      <c r="B3080" s="173">
        <v>19910606</v>
      </c>
      <c r="C3080">
        <v>121.15</v>
      </c>
      <c r="D3080" s="178" t="str">
        <f t="shared" si="96"/>
        <v>,(CAST('19910606' AS DateTime),121.15,0,N'MANTENIMIENTO',CAST('19000101' AS DateTime), N'999999999')</v>
      </c>
    </row>
    <row r="3081" spans="1:4" x14ac:dyDescent="0.25">
      <c r="A3081" s="178">
        <f t="shared" si="97"/>
        <v>3080</v>
      </c>
      <c r="B3081" s="173">
        <v>19910607</v>
      </c>
      <c r="C3081">
        <v>121.15</v>
      </c>
      <c r="D3081" s="178" t="str">
        <f t="shared" si="96"/>
        <v>,(CAST('19910607' AS DateTime),121.15,0,N'MANTENIMIENTO',CAST('19000101' AS DateTime), N'999999999')</v>
      </c>
    </row>
    <row r="3082" spans="1:4" x14ac:dyDescent="0.25">
      <c r="A3082" s="178">
        <f t="shared" si="97"/>
        <v>3081</v>
      </c>
      <c r="B3082" s="173">
        <v>19910608</v>
      </c>
      <c r="C3082">
        <v>121.15</v>
      </c>
      <c r="D3082" s="178" t="str">
        <f t="shared" si="96"/>
        <v>,(CAST('19910608' AS DateTime),121.15,0,N'MANTENIMIENTO',CAST('19000101' AS DateTime), N'999999999')</v>
      </c>
    </row>
    <row r="3083" spans="1:4" x14ac:dyDescent="0.25">
      <c r="A3083" s="178">
        <f t="shared" si="97"/>
        <v>3082</v>
      </c>
      <c r="B3083" s="173">
        <v>19910609</v>
      </c>
      <c r="C3083">
        <v>121.15</v>
      </c>
      <c r="D3083" s="178" t="str">
        <f t="shared" si="96"/>
        <v>,(CAST('19910609' AS DateTime),121.15,0,N'MANTENIMIENTO',CAST('19000101' AS DateTime), N'999999999')</v>
      </c>
    </row>
    <row r="3084" spans="1:4" x14ac:dyDescent="0.25">
      <c r="A3084" s="178">
        <f t="shared" si="97"/>
        <v>3083</v>
      </c>
      <c r="B3084" s="173">
        <v>19910610</v>
      </c>
      <c r="C3084">
        <v>121.15</v>
      </c>
      <c r="D3084" s="178" t="str">
        <f t="shared" si="96"/>
        <v>,(CAST('19910610' AS DateTime),121.15,0,N'MANTENIMIENTO',CAST('19000101' AS DateTime), N'999999999')</v>
      </c>
    </row>
    <row r="3085" spans="1:4" x14ac:dyDescent="0.25">
      <c r="A3085" s="178">
        <f t="shared" si="97"/>
        <v>3084</v>
      </c>
      <c r="B3085" s="173">
        <v>19910611</v>
      </c>
      <c r="C3085">
        <v>121.15</v>
      </c>
      <c r="D3085" s="178" t="str">
        <f t="shared" si="96"/>
        <v>,(CAST('19910611' AS DateTime),121.15,0,N'MANTENIMIENTO',CAST('19000101' AS DateTime), N'999999999')</v>
      </c>
    </row>
    <row r="3086" spans="1:4" x14ac:dyDescent="0.25">
      <c r="A3086" s="178">
        <f t="shared" si="97"/>
        <v>3085</v>
      </c>
      <c r="B3086" s="173">
        <v>19910612</v>
      </c>
      <c r="C3086">
        <v>121.15</v>
      </c>
      <c r="D3086" s="178" t="str">
        <f t="shared" si="96"/>
        <v>,(CAST('19910612' AS DateTime),121.15,0,N'MANTENIMIENTO',CAST('19000101' AS DateTime), N'999999999')</v>
      </c>
    </row>
    <row r="3087" spans="1:4" x14ac:dyDescent="0.25">
      <c r="A3087" s="178">
        <f t="shared" si="97"/>
        <v>3086</v>
      </c>
      <c r="B3087" s="173">
        <v>19910613</v>
      </c>
      <c r="C3087">
        <v>121.65</v>
      </c>
      <c r="D3087" s="178" t="str">
        <f t="shared" si="96"/>
        <v>,(CAST('19910613' AS DateTime),121.65,0,N'MANTENIMIENTO',CAST('19000101' AS DateTime), N'999999999')</v>
      </c>
    </row>
    <row r="3088" spans="1:4" x14ac:dyDescent="0.25">
      <c r="A3088" s="178">
        <f t="shared" si="97"/>
        <v>3087</v>
      </c>
      <c r="B3088" s="173">
        <v>19910614</v>
      </c>
      <c r="C3088">
        <v>121.65</v>
      </c>
      <c r="D3088" s="178" t="str">
        <f t="shared" si="96"/>
        <v>,(CAST('19910614' AS DateTime),121.65,0,N'MANTENIMIENTO',CAST('19000101' AS DateTime), N'999999999')</v>
      </c>
    </row>
    <row r="3089" spans="1:4" x14ac:dyDescent="0.25">
      <c r="A3089" s="178">
        <f t="shared" si="97"/>
        <v>3088</v>
      </c>
      <c r="B3089" s="173">
        <v>19910615</v>
      </c>
      <c r="C3089">
        <v>121.65</v>
      </c>
      <c r="D3089" s="178" t="str">
        <f t="shared" si="96"/>
        <v>,(CAST('19910615' AS DateTime),121.65,0,N'MANTENIMIENTO',CAST('19000101' AS DateTime), N'999999999')</v>
      </c>
    </row>
    <row r="3090" spans="1:4" x14ac:dyDescent="0.25">
      <c r="A3090" s="178">
        <f t="shared" si="97"/>
        <v>3089</v>
      </c>
      <c r="B3090" s="173">
        <v>19910616</v>
      </c>
      <c r="C3090">
        <v>121.65</v>
      </c>
      <c r="D3090" s="178" t="str">
        <f t="shared" si="96"/>
        <v>,(CAST('19910616' AS DateTime),121.65,0,N'MANTENIMIENTO',CAST('19000101' AS DateTime), N'999999999')</v>
      </c>
    </row>
    <row r="3091" spans="1:4" x14ac:dyDescent="0.25">
      <c r="A3091" s="178">
        <f t="shared" si="97"/>
        <v>3090</v>
      </c>
      <c r="B3091" s="173">
        <v>19910617</v>
      </c>
      <c r="C3091">
        <v>121.65</v>
      </c>
      <c r="D3091" s="178" t="str">
        <f t="shared" si="96"/>
        <v>,(CAST('19910617' AS DateTime),121.65,0,N'MANTENIMIENTO',CAST('19000101' AS DateTime), N'999999999')</v>
      </c>
    </row>
    <row r="3092" spans="1:4" x14ac:dyDescent="0.25">
      <c r="A3092" s="178">
        <f t="shared" si="97"/>
        <v>3091</v>
      </c>
      <c r="B3092" s="173">
        <v>19910618</v>
      </c>
      <c r="C3092">
        <v>121.65</v>
      </c>
      <c r="D3092" s="178" t="str">
        <f t="shared" si="96"/>
        <v>,(CAST('19910618' AS DateTime),121.65,0,N'MANTENIMIENTO',CAST('19000101' AS DateTime), N'999999999')</v>
      </c>
    </row>
    <row r="3093" spans="1:4" x14ac:dyDescent="0.25">
      <c r="A3093" s="178">
        <f t="shared" si="97"/>
        <v>3092</v>
      </c>
      <c r="B3093" s="173">
        <v>19910619</v>
      </c>
      <c r="C3093">
        <v>121.65</v>
      </c>
      <c r="D3093" s="178" t="str">
        <f t="shared" si="96"/>
        <v>,(CAST('19910619' AS DateTime),121.65,0,N'MANTENIMIENTO',CAST('19000101' AS DateTime), N'999999999')</v>
      </c>
    </row>
    <row r="3094" spans="1:4" x14ac:dyDescent="0.25">
      <c r="A3094" s="178">
        <f t="shared" si="97"/>
        <v>3093</v>
      </c>
      <c r="B3094" s="173">
        <v>19910620</v>
      </c>
      <c r="C3094">
        <v>122.15</v>
      </c>
      <c r="D3094" s="178" t="str">
        <f t="shared" si="96"/>
        <v>,(CAST('19910620' AS DateTime),122.15,0,N'MANTENIMIENTO',CAST('19000101' AS DateTime), N'999999999')</v>
      </c>
    </row>
    <row r="3095" spans="1:4" x14ac:dyDescent="0.25">
      <c r="A3095" s="178">
        <f t="shared" si="97"/>
        <v>3094</v>
      </c>
      <c r="B3095" s="173">
        <v>19910621</v>
      </c>
      <c r="C3095">
        <v>122.15</v>
      </c>
      <c r="D3095" s="178" t="str">
        <f t="shared" si="96"/>
        <v>,(CAST('19910621' AS DateTime),122.15,0,N'MANTENIMIENTO',CAST('19000101' AS DateTime), N'999999999')</v>
      </c>
    </row>
    <row r="3096" spans="1:4" x14ac:dyDescent="0.25">
      <c r="A3096" s="178">
        <f t="shared" si="97"/>
        <v>3095</v>
      </c>
      <c r="B3096" s="173">
        <v>19910622</v>
      </c>
      <c r="C3096">
        <v>122.15</v>
      </c>
      <c r="D3096" s="178" t="str">
        <f t="shared" si="96"/>
        <v>,(CAST('19910622' AS DateTime),122.15,0,N'MANTENIMIENTO',CAST('19000101' AS DateTime), N'999999999')</v>
      </c>
    </row>
    <row r="3097" spans="1:4" x14ac:dyDescent="0.25">
      <c r="A3097" s="178">
        <f t="shared" si="97"/>
        <v>3096</v>
      </c>
      <c r="B3097" s="173">
        <v>19910623</v>
      </c>
      <c r="C3097">
        <v>122.15</v>
      </c>
      <c r="D3097" s="178" t="str">
        <f t="shared" si="96"/>
        <v>,(CAST('19910623' AS DateTime),122.15,0,N'MANTENIMIENTO',CAST('19000101' AS DateTime), N'999999999')</v>
      </c>
    </row>
    <row r="3098" spans="1:4" x14ac:dyDescent="0.25">
      <c r="A3098" s="178">
        <f t="shared" si="97"/>
        <v>3097</v>
      </c>
      <c r="B3098" s="173">
        <v>19910624</v>
      </c>
      <c r="C3098">
        <v>122.15</v>
      </c>
      <c r="D3098" s="178" t="str">
        <f t="shared" si="96"/>
        <v>,(CAST('19910624' AS DateTime),122.15,0,N'MANTENIMIENTO',CAST('19000101' AS DateTime), N'999999999')</v>
      </c>
    </row>
    <row r="3099" spans="1:4" x14ac:dyDescent="0.25">
      <c r="A3099" s="178">
        <f t="shared" si="97"/>
        <v>3098</v>
      </c>
      <c r="B3099" s="173">
        <v>19910625</v>
      </c>
      <c r="C3099">
        <v>122.15</v>
      </c>
      <c r="D3099" s="178" t="str">
        <f t="shared" si="96"/>
        <v>,(CAST('19910625' AS DateTime),122.15,0,N'MANTENIMIENTO',CAST('19000101' AS DateTime), N'999999999')</v>
      </c>
    </row>
    <row r="3100" spans="1:4" x14ac:dyDescent="0.25">
      <c r="A3100" s="178">
        <f t="shared" si="97"/>
        <v>3099</v>
      </c>
      <c r="B3100" s="173">
        <v>19910626</v>
      </c>
      <c r="C3100">
        <v>122.15</v>
      </c>
      <c r="D3100" s="178" t="str">
        <f t="shared" si="96"/>
        <v>,(CAST('19910626' AS DateTime),122.15,0,N'MANTENIMIENTO',CAST('19000101' AS DateTime), N'999999999')</v>
      </c>
    </row>
    <row r="3101" spans="1:4" x14ac:dyDescent="0.25">
      <c r="A3101" s="178">
        <f t="shared" si="97"/>
        <v>3100</v>
      </c>
      <c r="B3101" s="173">
        <v>19910627</v>
      </c>
      <c r="C3101">
        <v>122.3</v>
      </c>
      <c r="D3101" s="178" t="str">
        <f t="shared" si="96"/>
        <v>,(CAST('19910627' AS DateTime),122.3,0,N'MANTENIMIENTO',CAST('19000101' AS DateTime), N'999999999')</v>
      </c>
    </row>
    <row r="3102" spans="1:4" x14ac:dyDescent="0.25">
      <c r="A3102" s="178">
        <f t="shared" si="97"/>
        <v>3101</v>
      </c>
      <c r="B3102" s="173">
        <v>19910628</v>
      </c>
      <c r="C3102">
        <v>122.3</v>
      </c>
      <c r="D3102" s="178" t="str">
        <f t="shared" si="96"/>
        <v>,(CAST('19910628' AS DateTime),122.3,0,N'MANTENIMIENTO',CAST('19000101' AS DateTime), N'999999999')</v>
      </c>
    </row>
    <row r="3103" spans="1:4" x14ac:dyDescent="0.25">
      <c r="A3103" s="178">
        <f t="shared" si="97"/>
        <v>3102</v>
      </c>
      <c r="B3103" s="173">
        <v>19910629</v>
      </c>
      <c r="C3103">
        <v>122.3</v>
      </c>
      <c r="D3103" s="178" t="str">
        <f t="shared" si="96"/>
        <v>,(CAST('19910629' AS DateTime),122.3,0,N'MANTENIMIENTO',CAST('19000101' AS DateTime), N'999999999')</v>
      </c>
    </row>
    <row r="3104" spans="1:4" x14ac:dyDescent="0.25">
      <c r="A3104" s="178">
        <f t="shared" si="97"/>
        <v>3103</v>
      </c>
      <c r="B3104" s="173">
        <v>19910630</v>
      </c>
      <c r="C3104">
        <v>122.3</v>
      </c>
      <c r="D3104" s="178" t="str">
        <f t="shared" si="96"/>
        <v>,(CAST('19910630' AS DateTime),122.3,0,N'MANTENIMIENTO',CAST('19000101' AS DateTime), N'999999999')</v>
      </c>
    </row>
    <row r="3105" spans="1:4" x14ac:dyDescent="0.25">
      <c r="A3105" s="178">
        <f t="shared" si="97"/>
        <v>3104</v>
      </c>
      <c r="B3105" s="173">
        <v>19910701</v>
      </c>
      <c r="C3105">
        <v>122.3</v>
      </c>
      <c r="D3105" s="178" t="str">
        <f t="shared" si="96"/>
        <v>,(CAST('19910701' AS DateTime),122.3,0,N'MANTENIMIENTO',CAST('19000101' AS DateTime), N'999999999')</v>
      </c>
    </row>
    <row r="3106" spans="1:4" x14ac:dyDescent="0.25">
      <c r="A3106" s="178">
        <f t="shared" si="97"/>
        <v>3105</v>
      </c>
      <c r="B3106" s="173">
        <v>19910702</v>
      </c>
      <c r="C3106">
        <v>122.3</v>
      </c>
      <c r="D3106" s="178" t="str">
        <f t="shared" si="96"/>
        <v>,(CAST('19910702' AS DateTime),122.3,0,N'MANTENIMIENTO',CAST('19000101' AS DateTime), N'999999999')</v>
      </c>
    </row>
    <row r="3107" spans="1:4" x14ac:dyDescent="0.25">
      <c r="A3107" s="178">
        <f t="shared" si="97"/>
        <v>3106</v>
      </c>
      <c r="B3107" s="173">
        <v>19910703</v>
      </c>
      <c r="C3107">
        <v>122.3</v>
      </c>
      <c r="D3107" s="178" t="str">
        <f t="shared" si="96"/>
        <v>,(CAST('19910703' AS DateTime),122.3,0,N'MANTENIMIENTO',CAST('19000101' AS DateTime), N'999999999')</v>
      </c>
    </row>
    <row r="3108" spans="1:4" x14ac:dyDescent="0.25">
      <c r="A3108" s="178">
        <f t="shared" si="97"/>
        <v>3107</v>
      </c>
      <c r="B3108" s="173">
        <v>19910704</v>
      </c>
      <c r="C3108">
        <v>122.8</v>
      </c>
      <c r="D3108" s="178" t="str">
        <f t="shared" si="96"/>
        <v>,(CAST('19910704' AS DateTime),122.8,0,N'MANTENIMIENTO',CAST('19000101' AS DateTime), N'999999999')</v>
      </c>
    </row>
    <row r="3109" spans="1:4" x14ac:dyDescent="0.25">
      <c r="A3109" s="178">
        <f t="shared" si="97"/>
        <v>3108</v>
      </c>
      <c r="B3109" s="173">
        <v>19910705</v>
      </c>
      <c r="C3109">
        <v>122.8</v>
      </c>
      <c r="D3109" s="178" t="str">
        <f t="shared" si="96"/>
        <v>,(CAST('19910705' AS DateTime),122.8,0,N'MANTENIMIENTO',CAST('19000101' AS DateTime), N'999999999')</v>
      </c>
    </row>
    <row r="3110" spans="1:4" x14ac:dyDescent="0.25">
      <c r="A3110" s="178">
        <f t="shared" si="97"/>
        <v>3109</v>
      </c>
      <c r="B3110" s="173">
        <v>19910706</v>
      </c>
      <c r="C3110">
        <v>122.8</v>
      </c>
      <c r="D3110" s="178" t="str">
        <f t="shared" si="96"/>
        <v>,(CAST('19910706' AS DateTime),122.8,0,N'MANTENIMIENTO',CAST('19000101' AS DateTime), N'999999999')</v>
      </c>
    </row>
    <row r="3111" spans="1:4" x14ac:dyDescent="0.25">
      <c r="A3111" s="178">
        <f t="shared" si="97"/>
        <v>3110</v>
      </c>
      <c r="B3111" s="173">
        <v>19910707</v>
      </c>
      <c r="C3111">
        <v>122.8</v>
      </c>
      <c r="D3111" s="178" t="str">
        <f t="shared" si="96"/>
        <v>,(CAST('19910707' AS DateTime),122.8,0,N'MANTENIMIENTO',CAST('19000101' AS DateTime), N'999999999')</v>
      </c>
    </row>
    <row r="3112" spans="1:4" x14ac:dyDescent="0.25">
      <c r="A3112" s="178">
        <f t="shared" si="97"/>
        <v>3111</v>
      </c>
      <c r="B3112" s="173">
        <v>19910708</v>
      </c>
      <c r="C3112">
        <v>122.8</v>
      </c>
      <c r="D3112" s="178" t="str">
        <f t="shared" si="96"/>
        <v>,(CAST('19910708' AS DateTime),122.8,0,N'MANTENIMIENTO',CAST('19000101' AS DateTime), N'999999999')</v>
      </c>
    </row>
    <row r="3113" spans="1:4" x14ac:dyDescent="0.25">
      <c r="A3113" s="178">
        <f t="shared" si="97"/>
        <v>3112</v>
      </c>
      <c r="B3113" s="173">
        <v>19910709</v>
      </c>
      <c r="C3113">
        <v>122.8</v>
      </c>
      <c r="D3113" s="178" t="str">
        <f t="shared" si="96"/>
        <v>,(CAST('19910709' AS DateTime),122.8,0,N'MANTENIMIENTO',CAST('19000101' AS DateTime), N'999999999')</v>
      </c>
    </row>
    <row r="3114" spans="1:4" x14ac:dyDescent="0.25">
      <c r="A3114" s="178">
        <f t="shared" si="97"/>
        <v>3113</v>
      </c>
      <c r="B3114" s="173">
        <v>19910710</v>
      </c>
      <c r="C3114">
        <v>122.8</v>
      </c>
      <c r="D3114" s="178" t="str">
        <f t="shared" si="96"/>
        <v>,(CAST('19910710' AS DateTime),122.8,0,N'MANTENIMIENTO',CAST('19000101' AS DateTime), N'999999999')</v>
      </c>
    </row>
    <row r="3115" spans="1:4" x14ac:dyDescent="0.25">
      <c r="A3115" s="178">
        <f t="shared" si="97"/>
        <v>3114</v>
      </c>
      <c r="B3115" s="173">
        <v>19910711</v>
      </c>
      <c r="C3115">
        <v>123.3</v>
      </c>
      <c r="D3115" s="178" t="str">
        <f t="shared" si="96"/>
        <v>,(CAST('19910711' AS DateTime),123.3,0,N'MANTENIMIENTO',CAST('19000101' AS DateTime), N'999999999')</v>
      </c>
    </row>
    <row r="3116" spans="1:4" x14ac:dyDescent="0.25">
      <c r="A3116" s="178">
        <f t="shared" si="97"/>
        <v>3115</v>
      </c>
      <c r="B3116" s="173">
        <v>19910712</v>
      </c>
      <c r="C3116">
        <v>123.3</v>
      </c>
      <c r="D3116" s="178" t="str">
        <f t="shared" si="96"/>
        <v>,(CAST('19910712' AS DateTime),123.3,0,N'MANTENIMIENTO',CAST('19000101' AS DateTime), N'999999999')</v>
      </c>
    </row>
    <row r="3117" spans="1:4" x14ac:dyDescent="0.25">
      <c r="A3117" s="178">
        <f t="shared" si="97"/>
        <v>3116</v>
      </c>
      <c r="B3117" s="173">
        <v>19910713</v>
      </c>
      <c r="C3117">
        <v>123.3</v>
      </c>
      <c r="D3117" s="178" t="str">
        <f t="shared" si="96"/>
        <v>,(CAST('19910713' AS DateTime),123.3,0,N'MANTENIMIENTO',CAST('19000101' AS DateTime), N'999999999')</v>
      </c>
    </row>
    <row r="3118" spans="1:4" x14ac:dyDescent="0.25">
      <c r="A3118" s="178">
        <f t="shared" si="97"/>
        <v>3117</v>
      </c>
      <c r="B3118" s="173">
        <v>19910714</v>
      </c>
      <c r="C3118">
        <v>123.3</v>
      </c>
      <c r="D3118" s="178" t="str">
        <f t="shared" si="96"/>
        <v>,(CAST('19910714' AS DateTime),123.3,0,N'MANTENIMIENTO',CAST('19000101' AS DateTime), N'999999999')</v>
      </c>
    </row>
    <row r="3119" spans="1:4" x14ac:dyDescent="0.25">
      <c r="A3119" s="178">
        <f t="shared" si="97"/>
        <v>3118</v>
      </c>
      <c r="B3119" s="173">
        <v>19910715</v>
      </c>
      <c r="C3119">
        <v>123.3</v>
      </c>
      <c r="D3119" s="178" t="str">
        <f t="shared" si="96"/>
        <v>,(CAST('19910715' AS DateTime),123.3,0,N'MANTENIMIENTO',CAST('19000101' AS DateTime), N'999999999')</v>
      </c>
    </row>
    <row r="3120" spans="1:4" x14ac:dyDescent="0.25">
      <c r="A3120" s="178">
        <f t="shared" si="97"/>
        <v>3119</v>
      </c>
      <c r="B3120" s="173">
        <v>19910716</v>
      </c>
      <c r="C3120">
        <v>123.3</v>
      </c>
      <c r="D3120" s="178" t="str">
        <f t="shared" si="96"/>
        <v>,(CAST('19910716' AS DateTime),123.3,0,N'MANTENIMIENTO',CAST('19000101' AS DateTime), N'999999999')</v>
      </c>
    </row>
    <row r="3121" spans="1:4" x14ac:dyDescent="0.25">
      <c r="A3121" s="178">
        <f t="shared" si="97"/>
        <v>3120</v>
      </c>
      <c r="B3121" s="173">
        <v>19910717</v>
      </c>
      <c r="C3121">
        <v>123.3</v>
      </c>
      <c r="D3121" s="178" t="str">
        <f t="shared" si="96"/>
        <v>,(CAST('19910717' AS DateTime),123.3,0,N'MANTENIMIENTO',CAST('19000101' AS DateTime), N'999999999')</v>
      </c>
    </row>
    <row r="3122" spans="1:4" x14ac:dyDescent="0.25">
      <c r="A3122" s="178">
        <f t="shared" si="97"/>
        <v>3121</v>
      </c>
      <c r="B3122" s="173">
        <v>19910718</v>
      </c>
      <c r="C3122">
        <v>123.8</v>
      </c>
      <c r="D3122" s="178" t="str">
        <f t="shared" si="96"/>
        <v>,(CAST('19910718' AS DateTime),123.8,0,N'MANTENIMIENTO',CAST('19000101' AS DateTime), N'999999999')</v>
      </c>
    </row>
    <row r="3123" spans="1:4" x14ac:dyDescent="0.25">
      <c r="A3123" s="178">
        <f t="shared" si="97"/>
        <v>3122</v>
      </c>
      <c r="B3123" s="173">
        <v>19910719</v>
      </c>
      <c r="C3123">
        <v>123.8</v>
      </c>
      <c r="D3123" s="178" t="str">
        <f t="shared" si="96"/>
        <v>,(CAST('19910719' AS DateTime),123.8,0,N'MANTENIMIENTO',CAST('19000101' AS DateTime), N'999999999')</v>
      </c>
    </row>
    <row r="3124" spans="1:4" x14ac:dyDescent="0.25">
      <c r="A3124" s="178">
        <f t="shared" si="97"/>
        <v>3123</v>
      </c>
      <c r="B3124" s="173">
        <v>19910720</v>
      </c>
      <c r="C3124">
        <v>123.8</v>
      </c>
      <c r="D3124" s="178" t="str">
        <f t="shared" si="96"/>
        <v>,(CAST('19910720' AS DateTime),123.8,0,N'MANTENIMIENTO',CAST('19000101' AS DateTime), N'999999999')</v>
      </c>
    </row>
    <row r="3125" spans="1:4" x14ac:dyDescent="0.25">
      <c r="A3125" s="178">
        <f t="shared" si="97"/>
        <v>3124</v>
      </c>
      <c r="B3125" s="173">
        <v>19910721</v>
      </c>
      <c r="C3125">
        <v>123.8</v>
      </c>
      <c r="D3125" s="178" t="str">
        <f t="shared" si="96"/>
        <v>,(CAST('19910721' AS DateTime),123.8,0,N'MANTENIMIENTO',CAST('19000101' AS DateTime), N'999999999')</v>
      </c>
    </row>
    <row r="3126" spans="1:4" x14ac:dyDescent="0.25">
      <c r="A3126" s="178">
        <f t="shared" si="97"/>
        <v>3125</v>
      </c>
      <c r="B3126" s="173">
        <v>19910722</v>
      </c>
      <c r="C3126">
        <v>124.3</v>
      </c>
      <c r="D3126" s="178" t="str">
        <f t="shared" si="96"/>
        <v>,(CAST('19910722' AS DateTime),124.3,0,N'MANTENIMIENTO',CAST('19000101' AS DateTime), N'999999999')</v>
      </c>
    </row>
    <row r="3127" spans="1:4" x14ac:dyDescent="0.25">
      <c r="A3127" s="178">
        <f t="shared" si="97"/>
        <v>3126</v>
      </c>
      <c r="B3127" s="173">
        <v>19910723</v>
      </c>
      <c r="C3127">
        <v>124.3</v>
      </c>
      <c r="D3127" s="178" t="str">
        <f t="shared" si="96"/>
        <v>,(CAST('19910723' AS DateTime),124.3,0,N'MANTENIMIENTO',CAST('19000101' AS DateTime), N'999999999')</v>
      </c>
    </row>
    <row r="3128" spans="1:4" x14ac:dyDescent="0.25">
      <c r="A3128" s="178">
        <f t="shared" si="97"/>
        <v>3127</v>
      </c>
      <c r="B3128" s="173">
        <v>19910724</v>
      </c>
      <c r="C3128">
        <v>124.3</v>
      </c>
      <c r="D3128" s="178" t="str">
        <f t="shared" si="96"/>
        <v>,(CAST('19910724' AS DateTime),124.3,0,N'MANTENIMIENTO',CAST('19000101' AS DateTime), N'999999999')</v>
      </c>
    </row>
    <row r="3129" spans="1:4" x14ac:dyDescent="0.25">
      <c r="A3129" s="178">
        <f t="shared" si="97"/>
        <v>3128</v>
      </c>
      <c r="B3129" s="173">
        <v>19910725</v>
      </c>
      <c r="C3129">
        <v>124.8</v>
      </c>
      <c r="D3129" s="178" t="str">
        <f t="shared" si="96"/>
        <v>,(CAST('19910725' AS DateTime),124.8,0,N'MANTENIMIENTO',CAST('19000101' AS DateTime), N'999999999')</v>
      </c>
    </row>
    <row r="3130" spans="1:4" x14ac:dyDescent="0.25">
      <c r="A3130" s="178">
        <f t="shared" si="97"/>
        <v>3129</v>
      </c>
      <c r="B3130" s="173">
        <v>19910726</v>
      </c>
      <c r="C3130">
        <v>124.8</v>
      </c>
      <c r="D3130" s="178" t="str">
        <f t="shared" si="96"/>
        <v>,(CAST('19910726' AS DateTime),124.8,0,N'MANTENIMIENTO',CAST('19000101' AS DateTime), N'999999999')</v>
      </c>
    </row>
    <row r="3131" spans="1:4" x14ac:dyDescent="0.25">
      <c r="A3131" s="178">
        <f t="shared" si="97"/>
        <v>3130</v>
      </c>
      <c r="B3131" s="173">
        <v>19910727</v>
      </c>
      <c r="C3131">
        <v>124.8</v>
      </c>
      <c r="D3131" s="178" t="str">
        <f t="shared" si="96"/>
        <v>,(CAST('19910727' AS DateTime),124.8,0,N'MANTENIMIENTO',CAST('19000101' AS DateTime), N'999999999')</v>
      </c>
    </row>
    <row r="3132" spans="1:4" x14ac:dyDescent="0.25">
      <c r="A3132" s="178">
        <f t="shared" si="97"/>
        <v>3131</v>
      </c>
      <c r="B3132" s="173">
        <v>19910728</v>
      </c>
      <c r="C3132">
        <v>124.8</v>
      </c>
      <c r="D3132" s="178" t="str">
        <f t="shared" si="96"/>
        <v>,(CAST('19910728' AS DateTime),124.8,0,N'MANTENIMIENTO',CAST('19000101' AS DateTime), N'999999999')</v>
      </c>
    </row>
    <row r="3133" spans="1:4" x14ac:dyDescent="0.25">
      <c r="A3133" s="178">
        <f t="shared" si="97"/>
        <v>3132</v>
      </c>
      <c r="B3133" s="173">
        <v>19910729</v>
      </c>
      <c r="C3133">
        <v>124.8</v>
      </c>
      <c r="D3133" s="178" t="str">
        <f t="shared" si="96"/>
        <v>,(CAST('19910729' AS DateTime),124.8,0,N'MANTENIMIENTO',CAST('19000101' AS DateTime), N'999999999')</v>
      </c>
    </row>
    <row r="3134" spans="1:4" x14ac:dyDescent="0.25">
      <c r="A3134" s="178">
        <f t="shared" si="97"/>
        <v>3133</v>
      </c>
      <c r="B3134" s="173">
        <v>19910730</v>
      </c>
      <c r="C3134">
        <v>124.8</v>
      </c>
      <c r="D3134" s="178" t="str">
        <f t="shared" si="96"/>
        <v>,(CAST('19910730' AS DateTime),124.8,0,N'MANTENIMIENTO',CAST('19000101' AS DateTime), N'999999999')</v>
      </c>
    </row>
    <row r="3135" spans="1:4" x14ac:dyDescent="0.25">
      <c r="A3135" s="178">
        <f t="shared" si="97"/>
        <v>3134</v>
      </c>
      <c r="B3135" s="173">
        <v>19910731</v>
      </c>
      <c r="C3135">
        <v>124.8</v>
      </c>
      <c r="D3135" s="178" t="str">
        <f t="shared" si="96"/>
        <v>,(CAST('19910731' AS DateTime),124.8,0,N'MANTENIMIENTO',CAST('19000101' AS DateTime), N'999999999')</v>
      </c>
    </row>
    <row r="3136" spans="1:4" x14ac:dyDescent="0.25">
      <c r="A3136" s="178">
        <f t="shared" si="97"/>
        <v>3135</v>
      </c>
      <c r="B3136" s="173">
        <v>19910801</v>
      </c>
      <c r="C3136">
        <v>125.3</v>
      </c>
      <c r="D3136" s="178" t="str">
        <f t="shared" si="96"/>
        <v>,(CAST('19910801' AS DateTime),125.3,0,N'MANTENIMIENTO',CAST('19000101' AS DateTime), N'999999999')</v>
      </c>
    </row>
    <row r="3137" spans="1:4" x14ac:dyDescent="0.25">
      <c r="A3137" s="178">
        <f t="shared" si="97"/>
        <v>3136</v>
      </c>
      <c r="B3137" s="173">
        <v>19910802</v>
      </c>
      <c r="C3137">
        <v>125.3</v>
      </c>
      <c r="D3137" s="178" t="str">
        <f t="shared" si="96"/>
        <v>,(CAST('19910802' AS DateTime),125.3,0,N'MANTENIMIENTO',CAST('19000101' AS DateTime), N'999999999')</v>
      </c>
    </row>
    <row r="3138" spans="1:4" x14ac:dyDescent="0.25">
      <c r="A3138" s="178">
        <f t="shared" si="97"/>
        <v>3137</v>
      </c>
      <c r="B3138" s="173">
        <v>19910803</v>
      </c>
      <c r="C3138">
        <v>125.3</v>
      </c>
      <c r="D3138" s="178" t="str">
        <f t="shared" si="96"/>
        <v>,(CAST('19910803' AS DateTime),125.3,0,N'MANTENIMIENTO',CAST('19000101' AS DateTime), N'999999999')</v>
      </c>
    </row>
    <row r="3139" spans="1:4" x14ac:dyDescent="0.25">
      <c r="A3139" s="178">
        <f t="shared" si="97"/>
        <v>3138</v>
      </c>
      <c r="B3139" s="173">
        <v>19910804</v>
      </c>
      <c r="C3139">
        <v>125.3</v>
      </c>
      <c r="D3139" s="178" t="str">
        <f t="shared" ref="D3139:D3202" si="98">+CONCATENATE(",(CAST(","'",B3139,"'"," AS DateTime),",(SUBSTITUTE(C3139,",",".")),",0,N'MANTENIMIENTO',CAST('19000101' AS DateTime), N'999999999')")</f>
        <v>,(CAST('19910804' AS DateTime),125.3,0,N'MANTENIMIENTO',CAST('19000101' AS DateTime), N'999999999')</v>
      </c>
    </row>
    <row r="3140" spans="1:4" x14ac:dyDescent="0.25">
      <c r="A3140" s="178">
        <f t="shared" ref="A3140:A3203" si="99">A3139+1</f>
        <v>3139</v>
      </c>
      <c r="B3140" s="173">
        <v>19910805</v>
      </c>
      <c r="C3140">
        <v>125.3</v>
      </c>
      <c r="D3140" s="178" t="str">
        <f t="shared" si="98"/>
        <v>,(CAST('19910805' AS DateTime),125.3,0,N'MANTENIMIENTO',CAST('19000101' AS DateTime), N'999999999')</v>
      </c>
    </row>
    <row r="3141" spans="1:4" x14ac:dyDescent="0.25">
      <c r="A3141" s="178">
        <f t="shared" si="99"/>
        <v>3140</v>
      </c>
      <c r="B3141" s="173">
        <v>19910806</v>
      </c>
      <c r="C3141">
        <v>125.3</v>
      </c>
      <c r="D3141" s="178" t="str">
        <f t="shared" si="98"/>
        <v>,(CAST('19910806' AS DateTime),125.3,0,N'MANTENIMIENTO',CAST('19000101' AS DateTime), N'999999999')</v>
      </c>
    </row>
    <row r="3142" spans="1:4" x14ac:dyDescent="0.25">
      <c r="A3142" s="178">
        <f t="shared" si="99"/>
        <v>3141</v>
      </c>
      <c r="B3142" s="173">
        <v>19910807</v>
      </c>
      <c r="C3142">
        <v>125.3</v>
      </c>
      <c r="D3142" s="178" t="str">
        <f t="shared" si="98"/>
        <v>,(CAST('19910807' AS DateTime),125.3,0,N'MANTENIMIENTO',CAST('19000101' AS DateTime), N'999999999')</v>
      </c>
    </row>
    <row r="3143" spans="1:4" x14ac:dyDescent="0.25">
      <c r="A3143" s="178">
        <f t="shared" si="99"/>
        <v>3142</v>
      </c>
      <c r="B3143" s="173">
        <v>19910808</v>
      </c>
      <c r="C3143">
        <v>125.8</v>
      </c>
      <c r="D3143" s="178" t="str">
        <f t="shared" si="98"/>
        <v>,(CAST('19910808' AS DateTime),125.8,0,N'MANTENIMIENTO',CAST('19000101' AS DateTime), N'999999999')</v>
      </c>
    </row>
    <row r="3144" spans="1:4" x14ac:dyDescent="0.25">
      <c r="A3144" s="178">
        <f t="shared" si="99"/>
        <v>3143</v>
      </c>
      <c r="B3144" s="173">
        <v>19910809</v>
      </c>
      <c r="C3144">
        <v>125.8</v>
      </c>
      <c r="D3144" s="178" t="str">
        <f t="shared" si="98"/>
        <v>,(CAST('19910809' AS DateTime),125.8,0,N'MANTENIMIENTO',CAST('19000101' AS DateTime), N'999999999')</v>
      </c>
    </row>
    <row r="3145" spans="1:4" x14ac:dyDescent="0.25">
      <c r="A3145" s="178">
        <f t="shared" si="99"/>
        <v>3144</v>
      </c>
      <c r="B3145" s="173">
        <v>19910810</v>
      </c>
      <c r="C3145">
        <v>125.8</v>
      </c>
      <c r="D3145" s="178" t="str">
        <f t="shared" si="98"/>
        <v>,(CAST('19910810' AS DateTime),125.8,0,N'MANTENIMIENTO',CAST('19000101' AS DateTime), N'999999999')</v>
      </c>
    </row>
    <row r="3146" spans="1:4" x14ac:dyDescent="0.25">
      <c r="A3146" s="178">
        <f t="shared" si="99"/>
        <v>3145</v>
      </c>
      <c r="B3146" s="173">
        <v>19910811</v>
      </c>
      <c r="C3146">
        <v>125.8</v>
      </c>
      <c r="D3146" s="178" t="str">
        <f t="shared" si="98"/>
        <v>,(CAST('19910811' AS DateTime),125.8,0,N'MANTENIMIENTO',CAST('19000101' AS DateTime), N'999999999')</v>
      </c>
    </row>
    <row r="3147" spans="1:4" x14ac:dyDescent="0.25">
      <c r="A3147" s="178">
        <f t="shared" si="99"/>
        <v>3146</v>
      </c>
      <c r="B3147" s="173">
        <v>19910812</v>
      </c>
      <c r="C3147">
        <v>125.8</v>
      </c>
      <c r="D3147" s="178" t="str">
        <f t="shared" si="98"/>
        <v>,(CAST('19910812' AS DateTime),125.8,0,N'MANTENIMIENTO',CAST('19000101' AS DateTime), N'999999999')</v>
      </c>
    </row>
    <row r="3148" spans="1:4" x14ac:dyDescent="0.25">
      <c r="A3148" s="178">
        <f t="shared" si="99"/>
        <v>3147</v>
      </c>
      <c r="B3148" s="173">
        <v>19910813</v>
      </c>
      <c r="C3148">
        <v>125.8</v>
      </c>
      <c r="D3148" s="178" t="str">
        <f t="shared" si="98"/>
        <v>,(CAST('19910813' AS DateTime),125.8,0,N'MANTENIMIENTO',CAST('19000101' AS DateTime), N'999999999')</v>
      </c>
    </row>
    <row r="3149" spans="1:4" x14ac:dyDescent="0.25">
      <c r="A3149" s="178">
        <f t="shared" si="99"/>
        <v>3148</v>
      </c>
      <c r="B3149" s="173">
        <v>19910814</v>
      </c>
      <c r="C3149">
        <v>125.8</v>
      </c>
      <c r="D3149" s="178" t="str">
        <f t="shared" si="98"/>
        <v>,(CAST('19910814' AS DateTime),125.8,0,N'MANTENIMIENTO',CAST('19000101' AS DateTime), N'999999999')</v>
      </c>
    </row>
    <row r="3150" spans="1:4" x14ac:dyDescent="0.25">
      <c r="A3150" s="178">
        <f t="shared" si="99"/>
        <v>3149</v>
      </c>
      <c r="B3150" s="173">
        <v>19910815</v>
      </c>
      <c r="C3150">
        <v>126.3</v>
      </c>
      <c r="D3150" s="178" t="str">
        <f t="shared" si="98"/>
        <v>,(CAST('19910815' AS DateTime),126.3,0,N'MANTENIMIENTO',CAST('19000101' AS DateTime), N'999999999')</v>
      </c>
    </row>
    <row r="3151" spans="1:4" x14ac:dyDescent="0.25">
      <c r="A3151" s="178">
        <f t="shared" si="99"/>
        <v>3150</v>
      </c>
      <c r="B3151" s="173">
        <v>19910816</v>
      </c>
      <c r="C3151">
        <v>126.3</v>
      </c>
      <c r="D3151" s="178" t="str">
        <f t="shared" si="98"/>
        <v>,(CAST('19910816' AS DateTime),126.3,0,N'MANTENIMIENTO',CAST('19000101' AS DateTime), N'999999999')</v>
      </c>
    </row>
    <row r="3152" spans="1:4" x14ac:dyDescent="0.25">
      <c r="A3152" s="178">
        <f t="shared" si="99"/>
        <v>3151</v>
      </c>
      <c r="B3152" s="173">
        <v>19910817</v>
      </c>
      <c r="C3152">
        <v>126.3</v>
      </c>
      <c r="D3152" s="178" t="str">
        <f t="shared" si="98"/>
        <v>,(CAST('19910817' AS DateTime),126.3,0,N'MANTENIMIENTO',CAST('19000101' AS DateTime), N'999999999')</v>
      </c>
    </row>
    <row r="3153" spans="1:4" x14ac:dyDescent="0.25">
      <c r="A3153" s="178">
        <f t="shared" si="99"/>
        <v>3152</v>
      </c>
      <c r="B3153" s="173">
        <v>19910818</v>
      </c>
      <c r="C3153">
        <v>126.3</v>
      </c>
      <c r="D3153" s="178" t="str">
        <f t="shared" si="98"/>
        <v>,(CAST('19910818' AS DateTime),126.3,0,N'MANTENIMIENTO',CAST('19000101' AS DateTime), N'999999999')</v>
      </c>
    </row>
    <row r="3154" spans="1:4" x14ac:dyDescent="0.25">
      <c r="A3154" s="178">
        <f t="shared" si="99"/>
        <v>3153</v>
      </c>
      <c r="B3154" s="173">
        <v>19910819</v>
      </c>
      <c r="C3154">
        <v>126.3</v>
      </c>
      <c r="D3154" s="178" t="str">
        <f t="shared" si="98"/>
        <v>,(CAST('19910819' AS DateTime),126.3,0,N'MANTENIMIENTO',CAST('19000101' AS DateTime), N'999999999')</v>
      </c>
    </row>
    <row r="3155" spans="1:4" x14ac:dyDescent="0.25">
      <c r="A3155" s="178">
        <f t="shared" si="99"/>
        <v>3154</v>
      </c>
      <c r="B3155" s="173">
        <v>19910820</v>
      </c>
      <c r="C3155">
        <v>126.3</v>
      </c>
      <c r="D3155" s="178" t="str">
        <f t="shared" si="98"/>
        <v>,(CAST('19910820' AS DateTime),126.3,0,N'MANTENIMIENTO',CAST('19000101' AS DateTime), N'999999999')</v>
      </c>
    </row>
    <row r="3156" spans="1:4" x14ac:dyDescent="0.25">
      <c r="A3156" s="178">
        <f t="shared" si="99"/>
        <v>3155</v>
      </c>
      <c r="B3156" s="173">
        <v>19910821</v>
      </c>
      <c r="C3156">
        <v>126.3</v>
      </c>
      <c r="D3156" s="178" t="str">
        <f t="shared" si="98"/>
        <v>,(CAST('19910821' AS DateTime),126.3,0,N'MANTENIMIENTO',CAST('19000101' AS DateTime), N'999999999')</v>
      </c>
    </row>
    <row r="3157" spans="1:4" x14ac:dyDescent="0.25">
      <c r="A3157" s="178">
        <f t="shared" si="99"/>
        <v>3156</v>
      </c>
      <c r="B3157" s="173">
        <v>19910822</v>
      </c>
      <c r="C3157">
        <v>126.8</v>
      </c>
      <c r="D3157" s="178" t="str">
        <f t="shared" si="98"/>
        <v>,(CAST('19910822' AS DateTime),126.8,0,N'MANTENIMIENTO',CAST('19000101' AS DateTime), N'999999999')</v>
      </c>
    </row>
    <row r="3158" spans="1:4" x14ac:dyDescent="0.25">
      <c r="A3158" s="178">
        <f t="shared" si="99"/>
        <v>3157</v>
      </c>
      <c r="B3158" s="173">
        <v>19910823</v>
      </c>
      <c r="C3158">
        <v>126.8</v>
      </c>
      <c r="D3158" s="178" t="str">
        <f t="shared" si="98"/>
        <v>,(CAST('19910823' AS DateTime),126.8,0,N'MANTENIMIENTO',CAST('19000101' AS DateTime), N'999999999')</v>
      </c>
    </row>
    <row r="3159" spans="1:4" x14ac:dyDescent="0.25">
      <c r="A3159" s="178">
        <f t="shared" si="99"/>
        <v>3158</v>
      </c>
      <c r="B3159" s="173">
        <v>19910824</v>
      </c>
      <c r="C3159">
        <v>126.8</v>
      </c>
      <c r="D3159" s="178" t="str">
        <f t="shared" si="98"/>
        <v>,(CAST('19910824' AS DateTime),126.8,0,N'MANTENIMIENTO',CAST('19000101' AS DateTime), N'999999999')</v>
      </c>
    </row>
    <row r="3160" spans="1:4" x14ac:dyDescent="0.25">
      <c r="A3160" s="178">
        <f t="shared" si="99"/>
        <v>3159</v>
      </c>
      <c r="B3160" s="173">
        <v>19910825</v>
      </c>
      <c r="C3160">
        <v>126.8</v>
      </c>
      <c r="D3160" s="178" t="str">
        <f t="shared" si="98"/>
        <v>,(CAST('19910825' AS DateTime),126.8,0,N'MANTENIMIENTO',CAST('19000101' AS DateTime), N'999999999')</v>
      </c>
    </row>
    <row r="3161" spans="1:4" x14ac:dyDescent="0.25">
      <c r="A3161" s="178">
        <f t="shared" si="99"/>
        <v>3160</v>
      </c>
      <c r="B3161" s="173">
        <v>19910826</v>
      </c>
      <c r="C3161">
        <v>126.8</v>
      </c>
      <c r="D3161" s="178" t="str">
        <f t="shared" si="98"/>
        <v>,(CAST('19910826' AS DateTime),126.8,0,N'MANTENIMIENTO',CAST('19000101' AS DateTime), N'999999999')</v>
      </c>
    </row>
    <row r="3162" spans="1:4" x14ac:dyDescent="0.25">
      <c r="A3162" s="178">
        <f t="shared" si="99"/>
        <v>3161</v>
      </c>
      <c r="B3162" s="173">
        <v>19910827</v>
      </c>
      <c r="C3162">
        <v>126.8</v>
      </c>
      <c r="D3162" s="178" t="str">
        <f t="shared" si="98"/>
        <v>,(CAST('19910827' AS DateTime),126.8,0,N'MANTENIMIENTO',CAST('19000101' AS DateTime), N'999999999')</v>
      </c>
    </row>
    <row r="3163" spans="1:4" x14ac:dyDescent="0.25">
      <c r="A3163" s="178">
        <f t="shared" si="99"/>
        <v>3162</v>
      </c>
      <c r="B3163" s="173">
        <v>19910828</v>
      </c>
      <c r="C3163">
        <v>126.8</v>
      </c>
      <c r="D3163" s="178" t="str">
        <f t="shared" si="98"/>
        <v>,(CAST('19910828' AS DateTime),126.8,0,N'MANTENIMIENTO',CAST('19000101' AS DateTime), N'999999999')</v>
      </c>
    </row>
    <row r="3164" spans="1:4" x14ac:dyDescent="0.25">
      <c r="A3164" s="178">
        <f t="shared" si="99"/>
        <v>3163</v>
      </c>
      <c r="B3164" s="173">
        <v>19910829</v>
      </c>
      <c r="C3164">
        <v>127.25</v>
      </c>
      <c r="D3164" s="178" t="str">
        <f t="shared" si="98"/>
        <v>,(CAST('19910829' AS DateTime),127.25,0,N'MANTENIMIENTO',CAST('19000101' AS DateTime), N'999999999')</v>
      </c>
    </row>
    <row r="3165" spans="1:4" x14ac:dyDescent="0.25">
      <c r="A3165" s="178">
        <f t="shared" si="99"/>
        <v>3164</v>
      </c>
      <c r="B3165" s="173">
        <v>19910830</v>
      </c>
      <c r="C3165">
        <v>127.25</v>
      </c>
      <c r="D3165" s="178" t="str">
        <f t="shared" si="98"/>
        <v>,(CAST('19910830' AS DateTime),127.25,0,N'MANTENIMIENTO',CAST('19000101' AS DateTime), N'999999999')</v>
      </c>
    </row>
    <row r="3166" spans="1:4" x14ac:dyDescent="0.25">
      <c r="A3166" s="178">
        <f t="shared" si="99"/>
        <v>3165</v>
      </c>
      <c r="B3166" s="173">
        <v>19910831</v>
      </c>
      <c r="C3166">
        <v>127.25</v>
      </c>
      <c r="D3166" s="178" t="str">
        <f t="shared" si="98"/>
        <v>,(CAST('19910831' AS DateTime),127.25,0,N'MANTENIMIENTO',CAST('19000101' AS DateTime), N'999999999')</v>
      </c>
    </row>
    <row r="3167" spans="1:4" x14ac:dyDescent="0.25">
      <c r="A3167" s="178">
        <f t="shared" si="99"/>
        <v>3166</v>
      </c>
      <c r="B3167" s="173">
        <v>19910901</v>
      </c>
      <c r="C3167">
        <v>127.25</v>
      </c>
      <c r="D3167" s="178" t="str">
        <f t="shared" si="98"/>
        <v>,(CAST('19910901' AS DateTime),127.25,0,N'MANTENIMIENTO',CAST('19000101' AS DateTime), N'999999999')</v>
      </c>
    </row>
    <row r="3168" spans="1:4" x14ac:dyDescent="0.25">
      <c r="A3168" s="178">
        <f t="shared" si="99"/>
        <v>3167</v>
      </c>
      <c r="B3168" s="173">
        <v>19910902</v>
      </c>
      <c r="C3168">
        <v>127.25</v>
      </c>
      <c r="D3168" s="178" t="str">
        <f t="shared" si="98"/>
        <v>,(CAST('19910902' AS DateTime),127.25,0,N'MANTENIMIENTO',CAST('19000101' AS DateTime), N'999999999')</v>
      </c>
    </row>
    <row r="3169" spans="1:4" x14ac:dyDescent="0.25">
      <c r="A3169" s="178">
        <f t="shared" si="99"/>
        <v>3168</v>
      </c>
      <c r="B3169" s="173">
        <v>19910903</v>
      </c>
      <c r="C3169">
        <v>127.25</v>
      </c>
      <c r="D3169" s="178" t="str">
        <f t="shared" si="98"/>
        <v>,(CAST('19910903' AS DateTime),127.25,0,N'MANTENIMIENTO',CAST('19000101' AS DateTime), N'999999999')</v>
      </c>
    </row>
    <row r="3170" spans="1:4" x14ac:dyDescent="0.25">
      <c r="A3170" s="178">
        <f t="shared" si="99"/>
        <v>3169</v>
      </c>
      <c r="B3170" s="173">
        <v>19910904</v>
      </c>
      <c r="C3170">
        <v>127.25</v>
      </c>
      <c r="D3170" s="178" t="str">
        <f t="shared" si="98"/>
        <v>,(CAST('19910904' AS DateTime),127.25,0,N'MANTENIMIENTO',CAST('19000101' AS DateTime), N'999999999')</v>
      </c>
    </row>
    <row r="3171" spans="1:4" x14ac:dyDescent="0.25">
      <c r="A3171" s="178">
        <f t="shared" si="99"/>
        <v>3170</v>
      </c>
      <c r="B3171" s="173">
        <v>19910905</v>
      </c>
      <c r="C3171">
        <v>127.7</v>
      </c>
      <c r="D3171" s="178" t="str">
        <f t="shared" si="98"/>
        <v>,(CAST('19910905' AS DateTime),127.7,0,N'MANTENIMIENTO',CAST('19000101' AS DateTime), N'999999999')</v>
      </c>
    </row>
    <row r="3172" spans="1:4" x14ac:dyDescent="0.25">
      <c r="A3172" s="178">
        <f t="shared" si="99"/>
        <v>3171</v>
      </c>
      <c r="B3172" s="173">
        <v>19910906</v>
      </c>
      <c r="C3172">
        <v>127.7</v>
      </c>
      <c r="D3172" s="178" t="str">
        <f t="shared" si="98"/>
        <v>,(CAST('19910906' AS DateTime),127.7,0,N'MANTENIMIENTO',CAST('19000101' AS DateTime), N'999999999')</v>
      </c>
    </row>
    <row r="3173" spans="1:4" x14ac:dyDescent="0.25">
      <c r="A3173" s="178">
        <f t="shared" si="99"/>
        <v>3172</v>
      </c>
      <c r="B3173" s="173">
        <v>19910907</v>
      </c>
      <c r="C3173">
        <v>127.7</v>
      </c>
      <c r="D3173" s="178" t="str">
        <f t="shared" si="98"/>
        <v>,(CAST('19910907' AS DateTime),127.7,0,N'MANTENIMIENTO',CAST('19000101' AS DateTime), N'999999999')</v>
      </c>
    </row>
    <row r="3174" spans="1:4" x14ac:dyDescent="0.25">
      <c r="A3174" s="178">
        <f t="shared" si="99"/>
        <v>3173</v>
      </c>
      <c r="B3174" s="173">
        <v>19910908</v>
      </c>
      <c r="C3174">
        <v>127.7</v>
      </c>
      <c r="D3174" s="178" t="str">
        <f t="shared" si="98"/>
        <v>,(CAST('19910908' AS DateTime),127.7,0,N'MANTENIMIENTO',CAST('19000101' AS DateTime), N'999999999')</v>
      </c>
    </row>
    <row r="3175" spans="1:4" x14ac:dyDescent="0.25">
      <c r="A3175" s="178">
        <f t="shared" si="99"/>
        <v>3174</v>
      </c>
      <c r="B3175" s="173">
        <v>19910909</v>
      </c>
      <c r="C3175">
        <v>127.7</v>
      </c>
      <c r="D3175" s="178" t="str">
        <f t="shared" si="98"/>
        <v>,(CAST('19910909' AS DateTime),127.7,0,N'MANTENIMIENTO',CAST('19000101' AS DateTime), N'999999999')</v>
      </c>
    </row>
    <row r="3176" spans="1:4" x14ac:dyDescent="0.25">
      <c r="A3176" s="178">
        <f t="shared" si="99"/>
        <v>3175</v>
      </c>
      <c r="B3176" s="173">
        <v>19910910</v>
      </c>
      <c r="C3176">
        <v>127.7</v>
      </c>
      <c r="D3176" s="178" t="str">
        <f t="shared" si="98"/>
        <v>,(CAST('19910910' AS DateTime),127.7,0,N'MANTENIMIENTO',CAST('19000101' AS DateTime), N'999999999')</v>
      </c>
    </row>
    <row r="3177" spans="1:4" x14ac:dyDescent="0.25">
      <c r="A3177" s="178">
        <f t="shared" si="99"/>
        <v>3176</v>
      </c>
      <c r="B3177" s="173">
        <v>19910911</v>
      </c>
      <c r="C3177">
        <v>127.7</v>
      </c>
      <c r="D3177" s="178" t="str">
        <f t="shared" si="98"/>
        <v>,(CAST('19910911' AS DateTime),127.7,0,N'MANTENIMIENTO',CAST('19000101' AS DateTime), N'999999999')</v>
      </c>
    </row>
    <row r="3178" spans="1:4" x14ac:dyDescent="0.25">
      <c r="A3178" s="178">
        <f t="shared" si="99"/>
        <v>3177</v>
      </c>
      <c r="B3178" s="173">
        <v>19910912</v>
      </c>
      <c r="C3178">
        <v>128.15</v>
      </c>
      <c r="D3178" s="178" t="str">
        <f t="shared" si="98"/>
        <v>,(CAST('19910912' AS DateTime),128.15,0,N'MANTENIMIENTO',CAST('19000101' AS DateTime), N'999999999')</v>
      </c>
    </row>
    <row r="3179" spans="1:4" x14ac:dyDescent="0.25">
      <c r="A3179" s="178">
        <f t="shared" si="99"/>
        <v>3178</v>
      </c>
      <c r="B3179" s="173">
        <v>19910913</v>
      </c>
      <c r="C3179">
        <v>128.15</v>
      </c>
      <c r="D3179" s="178" t="str">
        <f t="shared" si="98"/>
        <v>,(CAST('19910913' AS DateTime),128.15,0,N'MANTENIMIENTO',CAST('19000101' AS DateTime), N'999999999')</v>
      </c>
    </row>
    <row r="3180" spans="1:4" x14ac:dyDescent="0.25">
      <c r="A3180" s="178">
        <f t="shared" si="99"/>
        <v>3179</v>
      </c>
      <c r="B3180" s="173">
        <v>19910914</v>
      </c>
      <c r="C3180">
        <v>128.15</v>
      </c>
      <c r="D3180" s="178" t="str">
        <f t="shared" si="98"/>
        <v>,(CAST('19910914' AS DateTime),128.15,0,N'MANTENIMIENTO',CAST('19000101' AS DateTime), N'999999999')</v>
      </c>
    </row>
    <row r="3181" spans="1:4" x14ac:dyDescent="0.25">
      <c r="A3181" s="178">
        <f t="shared" si="99"/>
        <v>3180</v>
      </c>
      <c r="B3181" s="173">
        <v>19910915</v>
      </c>
      <c r="C3181">
        <v>128.15</v>
      </c>
      <c r="D3181" s="178" t="str">
        <f t="shared" si="98"/>
        <v>,(CAST('19910915' AS DateTime),128.15,0,N'MANTENIMIENTO',CAST('19000101' AS DateTime), N'999999999')</v>
      </c>
    </row>
    <row r="3182" spans="1:4" x14ac:dyDescent="0.25">
      <c r="A3182" s="178">
        <f t="shared" si="99"/>
        <v>3181</v>
      </c>
      <c r="B3182" s="173">
        <v>19910916</v>
      </c>
      <c r="C3182">
        <v>128.15</v>
      </c>
      <c r="D3182" s="178" t="str">
        <f t="shared" si="98"/>
        <v>,(CAST('19910916' AS DateTime),128.15,0,N'MANTENIMIENTO',CAST('19000101' AS DateTime), N'999999999')</v>
      </c>
    </row>
    <row r="3183" spans="1:4" x14ac:dyDescent="0.25">
      <c r="A3183" s="178">
        <f t="shared" si="99"/>
        <v>3182</v>
      </c>
      <c r="B3183" s="173">
        <v>19910917</v>
      </c>
      <c r="C3183">
        <v>128.15</v>
      </c>
      <c r="D3183" s="178" t="str">
        <f t="shared" si="98"/>
        <v>,(CAST('19910917' AS DateTime),128.15,0,N'MANTENIMIENTO',CAST('19000101' AS DateTime), N'999999999')</v>
      </c>
    </row>
    <row r="3184" spans="1:4" x14ac:dyDescent="0.25">
      <c r="A3184" s="178">
        <f t="shared" si="99"/>
        <v>3183</v>
      </c>
      <c r="B3184" s="173">
        <v>19910918</v>
      </c>
      <c r="C3184">
        <v>128.15</v>
      </c>
      <c r="D3184" s="178" t="str">
        <f t="shared" si="98"/>
        <v>,(CAST('19910918' AS DateTime),128.15,0,N'MANTENIMIENTO',CAST('19000101' AS DateTime), N'999999999')</v>
      </c>
    </row>
    <row r="3185" spans="1:4" x14ac:dyDescent="0.25">
      <c r="A3185" s="178">
        <f t="shared" si="99"/>
        <v>3184</v>
      </c>
      <c r="B3185" s="173">
        <v>19910919</v>
      </c>
      <c r="C3185">
        <v>128.55000000000001</v>
      </c>
      <c r="D3185" s="178" t="str">
        <f t="shared" si="98"/>
        <v>,(CAST('19910919' AS DateTime),128.55,0,N'MANTENIMIENTO',CAST('19000101' AS DateTime), N'999999999')</v>
      </c>
    </row>
    <row r="3186" spans="1:4" x14ac:dyDescent="0.25">
      <c r="A3186" s="178">
        <f t="shared" si="99"/>
        <v>3185</v>
      </c>
      <c r="B3186" s="173">
        <v>19910920</v>
      </c>
      <c r="C3186">
        <v>128.55000000000001</v>
      </c>
      <c r="D3186" s="178" t="str">
        <f t="shared" si="98"/>
        <v>,(CAST('19910920' AS DateTime),128.55,0,N'MANTENIMIENTO',CAST('19000101' AS DateTime), N'999999999')</v>
      </c>
    </row>
    <row r="3187" spans="1:4" x14ac:dyDescent="0.25">
      <c r="A3187" s="178">
        <f t="shared" si="99"/>
        <v>3186</v>
      </c>
      <c r="B3187" s="173">
        <v>19910921</v>
      </c>
      <c r="C3187">
        <v>128.55000000000001</v>
      </c>
      <c r="D3187" s="178" t="str">
        <f t="shared" si="98"/>
        <v>,(CAST('19910921' AS DateTime),128.55,0,N'MANTENIMIENTO',CAST('19000101' AS DateTime), N'999999999')</v>
      </c>
    </row>
    <row r="3188" spans="1:4" x14ac:dyDescent="0.25">
      <c r="A3188" s="178">
        <f t="shared" si="99"/>
        <v>3187</v>
      </c>
      <c r="B3188" s="173">
        <v>19910922</v>
      </c>
      <c r="C3188">
        <v>128.55000000000001</v>
      </c>
      <c r="D3188" s="178" t="str">
        <f t="shared" si="98"/>
        <v>,(CAST('19910922' AS DateTime),128.55,0,N'MANTENIMIENTO',CAST('19000101' AS DateTime), N'999999999')</v>
      </c>
    </row>
    <row r="3189" spans="1:4" x14ac:dyDescent="0.25">
      <c r="A3189" s="178">
        <f t="shared" si="99"/>
        <v>3188</v>
      </c>
      <c r="B3189" s="173">
        <v>19910923</v>
      </c>
      <c r="C3189">
        <v>128.55000000000001</v>
      </c>
      <c r="D3189" s="178" t="str">
        <f t="shared" si="98"/>
        <v>,(CAST('19910923' AS DateTime),128.55,0,N'MANTENIMIENTO',CAST('19000101' AS DateTime), N'999999999')</v>
      </c>
    </row>
    <row r="3190" spans="1:4" x14ac:dyDescent="0.25">
      <c r="A3190" s="178">
        <f t="shared" si="99"/>
        <v>3189</v>
      </c>
      <c r="B3190" s="173">
        <v>19910924</v>
      </c>
      <c r="C3190">
        <v>128.55000000000001</v>
      </c>
      <c r="D3190" s="178" t="str">
        <f t="shared" si="98"/>
        <v>,(CAST('19910924' AS DateTime),128.55,0,N'MANTENIMIENTO',CAST('19000101' AS DateTime), N'999999999')</v>
      </c>
    </row>
    <row r="3191" spans="1:4" x14ac:dyDescent="0.25">
      <c r="A3191" s="178">
        <f t="shared" si="99"/>
        <v>3190</v>
      </c>
      <c r="B3191" s="173">
        <v>19910925</v>
      </c>
      <c r="C3191">
        <v>128.55000000000001</v>
      </c>
      <c r="D3191" s="178" t="str">
        <f t="shared" si="98"/>
        <v>,(CAST('19910925' AS DateTime),128.55,0,N'MANTENIMIENTO',CAST('19000101' AS DateTime), N'999999999')</v>
      </c>
    </row>
    <row r="3192" spans="1:4" x14ac:dyDescent="0.25">
      <c r="A3192" s="178">
        <f t="shared" si="99"/>
        <v>3191</v>
      </c>
      <c r="B3192" s="173">
        <v>19910926</v>
      </c>
      <c r="C3192">
        <v>128.55000000000001</v>
      </c>
      <c r="D3192" s="178" t="str">
        <f t="shared" si="98"/>
        <v>,(CAST('19910926' AS DateTime),128.55,0,N'MANTENIMIENTO',CAST('19000101' AS DateTime), N'999999999')</v>
      </c>
    </row>
    <row r="3193" spans="1:4" x14ac:dyDescent="0.25">
      <c r="A3193" s="178">
        <f t="shared" si="99"/>
        <v>3192</v>
      </c>
      <c r="B3193" s="173">
        <v>19910927</v>
      </c>
      <c r="C3193">
        <v>129</v>
      </c>
      <c r="D3193" s="178" t="str">
        <f t="shared" si="98"/>
        <v>,(CAST('19910927' AS DateTime),129,0,N'MANTENIMIENTO',CAST('19000101' AS DateTime), N'999999999')</v>
      </c>
    </row>
    <row r="3194" spans="1:4" x14ac:dyDescent="0.25">
      <c r="A3194" s="178">
        <f t="shared" si="99"/>
        <v>3193</v>
      </c>
      <c r="B3194" s="173">
        <v>19910928</v>
      </c>
      <c r="C3194">
        <v>129</v>
      </c>
      <c r="D3194" s="178" t="str">
        <f t="shared" si="98"/>
        <v>,(CAST('19910928' AS DateTime),129,0,N'MANTENIMIENTO',CAST('19000101' AS DateTime), N'999999999')</v>
      </c>
    </row>
    <row r="3195" spans="1:4" x14ac:dyDescent="0.25">
      <c r="A3195" s="178">
        <f t="shared" si="99"/>
        <v>3194</v>
      </c>
      <c r="B3195" s="173">
        <v>19910929</v>
      </c>
      <c r="C3195">
        <v>129</v>
      </c>
      <c r="D3195" s="178" t="str">
        <f t="shared" si="98"/>
        <v>,(CAST('19910929' AS DateTime),129,0,N'MANTENIMIENTO',CAST('19000101' AS DateTime), N'999999999')</v>
      </c>
    </row>
    <row r="3196" spans="1:4" x14ac:dyDescent="0.25">
      <c r="A3196" s="178">
        <f t="shared" si="99"/>
        <v>3195</v>
      </c>
      <c r="B3196" s="173">
        <v>19910930</v>
      </c>
      <c r="C3196">
        <v>129</v>
      </c>
      <c r="D3196" s="178" t="str">
        <f t="shared" si="98"/>
        <v>,(CAST('19910930' AS DateTime),129,0,N'MANTENIMIENTO',CAST('19000101' AS DateTime), N'999999999')</v>
      </c>
    </row>
    <row r="3197" spans="1:4" x14ac:dyDescent="0.25">
      <c r="A3197" s="178">
        <f t="shared" si="99"/>
        <v>3196</v>
      </c>
      <c r="B3197" s="173">
        <v>19911001</v>
      </c>
      <c r="C3197">
        <v>129</v>
      </c>
      <c r="D3197" s="178" t="str">
        <f t="shared" si="98"/>
        <v>,(CAST('19911001' AS DateTime),129,0,N'MANTENIMIENTO',CAST('19000101' AS DateTime), N'999999999')</v>
      </c>
    </row>
    <row r="3198" spans="1:4" x14ac:dyDescent="0.25">
      <c r="A3198" s="178">
        <f t="shared" si="99"/>
        <v>3197</v>
      </c>
      <c r="B3198" s="173">
        <v>19911002</v>
      </c>
      <c r="C3198">
        <v>129</v>
      </c>
      <c r="D3198" s="178" t="str">
        <f t="shared" si="98"/>
        <v>,(CAST('19911002' AS DateTime),129,0,N'MANTENIMIENTO',CAST('19000101' AS DateTime), N'999999999')</v>
      </c>
    </row>
    <row r="3199" spans="1:4" x14ac:dyDescent="0.25">
      <c r="A3199" s="178">
        <f t="shared" si="99"/>
        <v>3198</v>
      </c>
      <c r="B3199" s="173">
        <v>19911003</v>
      </c>
      <c r="C3199">
        <v>129.4</v>
      </c>
      <c r="D3199" s="178" t="str">
        <f t="shared" si="98"/>
        <v>,(CAST('19911003' AS DateTime),129.4,0,N'MANTENIMIENTO',CAST('19000101' AS DateTime), N'999999999')</v>
      </c>
    </row>
    <row r="3200" spans="1:4" x14ac:dyDescent="0.25">
      <c r="A3200" s="178">
        <f t="shared" si="99"/>
        <v>3199</v>
      </c>
      <c r="B3200" s="173">
        <v>19911004</v>
      </c>
      <c r="C3200">
        <v>129.4</v>
      </c>
      <c r="D3200" s="178" t="str">
        <f t="shared" si="98"/>
        <v>,(CAST('19911004' AS DateTime),129.4,0,N'MANTENIMIENTO',CAST('19000101' AS DateTime), N'999999999')</v>
      </c>
    </row>
    <row r="3201" spans="1:4" x14ac:dyDescent="0.25">
      <c r="A3201" s="178">
        <f t="shared" si="99"/>
        <v>3200</v>
      </c>
      <c r="B3201" s="173">
        <v>19911005</v>
      </c>
      <c r="C3201">
        <v>129.4</v>
      </c>
      <c r="D3201" s="178" t="str">
        <f t="shared" si="98"/>
        <v>,(CAST('19911005' AS DateTime),129.4,0,N'MANTENIMIENTO',CAST('19000101' AS DateTime), N'999999999')</v>
      </c>
    </row>
    <row r="3202" spans="1:4" x14ac:dyDescent="0.25">
      <c r="A3202" s="178">
        <f t="shared" si="99"/>
        <v>3201</v>
      </c>
      <c r="B3202" s="173">
        <v>19911006</v>
      </c>
      <c r="C3202">
        <v>129.4</v>
      </c>
      <c r="D3202" s="178" t="str">
        <f t="shared" si="98"/>
        <v>,(CAST('19911006' AS DateTime),129.4,0,N'MANTENIMIENTO',CAST('19000101' AS DateTime), N'999999999')</v>
      </c>
    </row>
    <row r="3203" spans="1:4" x14ac:dyDescent="0.25">
      <c r="A3203" s="178">
        <f t="shared" si="99"/>
        <v>3202</v>
      </c>
      <c r="B3203" s="173">
        <v>19911007</v>
      </c>
      <c r="C3203">
        <v>129.4</v>
      </c>
      <c r="D3203" s="178" t="str">
        <f t="shared" ref="D3203:D3266" si="100">+CONCATENATE(",(CAST(","'",B3203,"'"," AS DateTime),",(SUBSTITUTE(C3203,",",".")),",0,N'MANTENIMIENTO',CAST('19000101' AS DateTime), N'999999999')")</f>
        <v>,(CAST('19911007' AS DateTime),129.4,0,N'MANTENIMIENTO',CAST('19000101' AS DateTime), N'999999999')</v>
      </c>
    </row>
    <row r="3204" spans="1:4" x14ac:dyDescent="0.25">
      <c r="A3204" s="178">
        <f t="shared" ref="A3204:A3267" si="101">A3203+1</f>
        <v>3203</v>
      </c>
      <c r="B3204" s="173">
        <v>19911008</v>
      </c>
      <c r="C3204">
        <v>129.4</v>
      </c>
      <c r="D3204" s="178" t="str">
        <f t="shared" si="100"/>
        <v>,(CAST('19911008' AS DateTime),129.4,0,N'MANTENIMIENTO',CAST('19000101' AS DateTime), N'999999999')</v>
      </c>
    </row>
    <row r="3205" spans="1:4" x14ac:dyDescent="0.25">
      <c r="A3205" s="178">
        <f t="shared" si="101"/>
        <v>3204</v>
      </c>
      <c r="B3205" s="173">
        <v>19911009</v>
      </c>
      <c r="C3205">
        <v>129.80000000000001</v>
      </c>
      <c r="D3205" s="178" t="str">
        <f t="shared" si="100"/>
        <v>,(CAST('19911009' AS DateTime),129.8,0,N'MANTENIMIENTO',CAST('19000101' AS DateTime), N'999999999')</v>
      </c>
    </row>
    <row r="3206" spans="1:4" x14ac:dyDescent="0.25">
      <c r="A3206" s="178">
        <f t="shared" si="101"/>
        <v>3205</v>
      </c>
      <c r="B3206" s="173">
        <v>19911010</v>
      </c>
      <c r="C3206">
        <v>129.80000000000001</v>
      </c>
      <c r="D3206" s="178" t="str">
        <f t="shared" si="100"/>
        <v>,(CAST('19911010' AS DateTime),129.8,0,N'MANTENIMIENTO',CAST('19000101' AS DateTime), N'999999999')</v>
      </c>
    </row>
    <row r="3207" spans="1:4" x14ac:dyDescent="0.25">
      <c r="A3207" s="178">
        <f t="shared" si="101"/>
        <v>3206</v>
      </c>
      <c r="B3207" s="173">
        <v>19911011</v>
      </c>
      <c r="C3207">
        <v>129.80000000000001</v>
      </c>
      <c r="D3207" s="178" t="str">
        <f t="shared" si="100"/>
        <v>,(CAST('19911011' AS DateTime),129.8,0,N'MANTENIMIENTO',CAST('19000101' AS DateTime), N'999999999')</v>
      </c>
    </row>
    <row r="3208" spans="1:4" x14ac:dyDescent="0.25">
      <c r="A3208" s="178">
        <f t="shared" si="101"/>
        <v>3207</v>
      </c>
      <c r="B3208" s="173">
        <v>19911012</v>
      </c>
      <c r="C3208">
        <v>129.80000000000001</v>
      </c>
      <c r="D3208" s="178" t="str">
        <f t="shared" si="100"/>
        <v>,(CAST('19911012' AS DateTime),129.8,0,N'MANTENIMIENTO',CAST('19000101' AS DateTime), N'999999999')</v>
      </c>
    </row>
    <row r="3209" spans="1:4" x14ac:dyDescent="0.25">
      <c r="A3209" s="178">
        <f t="shared" si="101"/>
        <v>3208</v>
      </c>
      <c r="B3209" s="173">
        <v>19911013</v>
      </c>
      <c r="C3209">
        <v>129.80000000000001</v>
      </c>
      <c r="D3209" s="178" t="str">
        <f t="shared" si="100"/>
        <v>,(CAST('19911013' AS DateTime),129.8,0,N'MANTENIMIENTO',CAST('19000101' AS DateTime), N'999999999')</v>
      </c>
    </row>
    <row r="3210" spans="1:4" x14ac:dyDescent="0.25">
      <c r="A3210" s="178">
        <f t="shared" si="101"/>
        <v>3209</v>
      </c>
      <c r="B3210" s="173">
        <v>19911014</v>
      </c>
      <c r="C3210">
        <v>129.80000000000001</v>
      </c>
      <c r="D3210" s="178" t="str">
        <f t="shared" si="100"/>
        <v>,(CAST('19911014' AS DateTime),129.8,0,N'MANTENIMIENTO',CAST('19000101' AS DateTime), N'999999999')</v>
      </c>
    </row>
    <row r="3211" spans="1:4" x14ac:dyDescent="0.25">
      <c r="A3211" s="178">
        <f t="shared" si="101"/>
        <v>3210</v>
      </c>
      <c r="B3211" s="173">
        <v>19911015</v>
      </c>
      <c r="C3211">
        <v>129.80000000000001</v>
      </c>
      <c r="D3211" s="178" t="str">
        <f t="shared" si="100"/>
        <v>,(CAST('19911015' AS DateTime),129.8,0,N'MANTENIMIENTO',CAST('19000101' AS DateTime), N'999999999')</v>
      </c>
    </row>
    <row r="3212" spans="1:4" x14ac:dyDescent="0.25">
      <c r="A3212" s="178">
        <f t="shared" si="101"/>
        <v>3211</v>
      </c>
      <c r="B3212" s="173">
        <v>19911016</v>
      </c>
      <c r="C3212">
        <v>129.80000000000001</v>
      </c>
      <c r="D3212" s="178" t="str">
        <f t="shared" si="100"/>
        <v>,(CAST('19911016' AS DateTime),129.8,0,N'MANTENIMIENTO',CAST('19000101' AS DateTime), N'999999999')</v>
      </c>
    </row>
    <row r="3213" spans="1:4" x14ac:dyDescent="0.25">
      <c r="A3213" s="178">
        <f t="shared" si="101"/>
        <v>3212</v>
      </c>
      <c r="B3213" s="173">
        <v>19911017</v>
      </c>
      <c r="C3213">
        <v>129.80000000000001</v>
      </c>
      <c r="D3213" s="178" t="str">
        <f t="shared" si="100"/>
        <v>,(CAST('19911017' AS DateTime),129.8,0,N'MANTENIMIENTO',CAST('19000101' AS DateTime), N'999999999')</v>
      </c>
    </row>
    <row r="3214" spans="1:4" x14ac:dyDescent="0.25">
      <c r="A3214" s="178">
        <f t="shared" si="101"/>
        <v>3213</v>
      </c>
      <c r="B3214" s="173">
        <v>19911018</v>
      </c>
      <c r="C3214">
        <v>130.15</v>
      </c>
      <c r="D3214" s="178" t="str">
        <f t="shared" si="100"/>
        <v>,(CAST('19911018' AS DateTime),130.15,0,N'MANTENIMIENTO',CAST('19000101' AS DateTime), N'999999999')</v>
      </c>
    </row>
    <row r="3215" spans="1:4" x14ac:dyDescent="0.25">
      <c r="A3215" s="178">
        <f t="shared" si="101"/>
        <v>3214</v>
      </c>
      <c r="B3215" s="173">
        <v>19911019</v>
      </c>
      <c r="C3215">
        <v>130.15</v>
      </c>
      <c r="D3215" s="178" t="str">
        <f t="shared" si="100"/>
        <v>,(CAST('19911019' AS DateTime),130.15,0,N'MANTENIMIENTO',CAST('19000101' AS DateTime), N'999999999')</v>
      </c>
    </row>
    <row r="3216" spans="1:4" x14ac:dyDescent="0.25">
      <c r="A3216" s="178">
        <f t="shared" si="101"/>
        <v>3215</v>
      </c>
      <c r="B3216" s="173">
        <v>19911020</v>
      </c>
      <c r="C3216">
        <v>130.15</v>
      </c>
      <c r="D3216" s="178" t="str">
        <f t="shared" si="100"/>
        <v>,(CAST('19911020' AS DateTime),130.15,0,N'MANTENIMIENTO',CAST('19000101' AS DateTime), N'999999999')</v>
      </c>
    </row>
    <row r="3217" spans="1:4" x14ac:dyDescent="0.25">
      <c r="A3217" s="178">
        <f t="shared" si="101"/>
        <v>3216</v>
      </c>
      <c r="B3217" s="173">
        <v>19911021</v>
      </c>
      <c r="C3217">
        <v>130.15</v>
      </c>
      <c r="D3217" s="178" t="str">
        <f t="shared" si="100"/>
        <v>,(CAST('19911021' AS DateTime),130.15,0,N'MANTENIMIENTO',CAST('19000101' AS DateTime), N'999999999')</v>
      </c>
    </row>
    <row r="3218" spans="1:4" x14ac:dyDescent="0.25">
      <c r="A3218" s="178">
        <f t="shared" si="101"/>
        <v>3217</v>
      </c>
      <c r="B3218" s="173">
        <v>19911022</v>
      </c>
      <c r="C3218">
        <v>130.15</v>
      </c>
      <c r="D3218" s="178" t="str">
        <f t="shared" si="100"/>
        <v>,(CAST('19911022' AS DateTime),130.15,0,N'MANTENIMIENTO',CAST('19000101' AS DateTime), N'999999999')</v>
      </c>
    </row>
    <row r="3219" spans="1:4" x14ac:dyDescent="0.25">
      <c r="A3219" s="178">
        <f t="shared" si="101"/>
        <v>3218</v>
      </c>
      <c r="B3219" s="173">
        <v>19911023</v>
      </c>
      <c r="C3219">
        <v>130.15</v>
      </c>
      <c r="D3219" s="178" t="str">
        <f t="shared" si="100"/>
        <v>,(CAST('19911023' AS DateTime),130.15,0,N'MANTENIMIENTO',CAST('19000101' AS DateTime), N'999999999')</v>
      </c>
    </row>
    <row r="3220" spans="1:4" x14ac:dyDescent="0.25">
      <c r="A3220" s="178">
        <f t="shared" si="101"/>
        <v>3219</v>
      </c>
      <c r="B3220" s="173">
        <v>19911024</v>
      </c>
      <c r="C3220">
        <v>130.55000000000001</v>
      </c>
      <c r="D3220" s="178" t="str">
        <f t="shared" si="100"/>
        <v>,(CAST('19911024' AS DateTime),130.55,0,N'MANTENIMIENTO',CAST('19000101' AS DateTime), N'999999999')</v>
      </c>
    </row>
    <row r="3221" spans="1:4" x14ac:dyDescent="0.25">
      <c r="A3221" s="178">
        <f t="shared" si="101"/>
        <v>3220</v>
      </c>
      <c r="B3221" s="173">
        <v>19911025</v>
      </c>
      <c r="C3221">
        <v>130.55000000000001</v>
      </c>
      <c r="D3221" s="178" t="str">
        <f t="shared" si="100"/>
        <v>,(CAST('19911025' AS DateTime),130.55,0,N'MANTENIMIENTO',CAST('19000101' AS DateTime), N'999999999')</v>
      </c>
    </row>
    <row r="3222" spans="1:4" x14ac:dyDescent="0.25">
      <c r="A3222" s="178">
        <f t="shared" si="101"/>
        <v>3221</v>
      </c>
      <c r="B3222" s="173">
        <v>19911026</v>
      </c>
      <c r="C3222">
        <v>130.55000000000001</v>
      </c>
      <c r="D3222" s="178" t="str">
        <f t="shared" si="100"/>
        <v>,(CAST('19911026' AS DateTime),130.55,0,N'MANTENIMIENTO',CAST('19000101' AS DateTime), N'999999999')</v>
      </c>
    </row>
    <row r="3223" spans="1:4" x14ac:dyDescent="0.25">
      <c r="A3223" s="178">
        <f t="shared" si="101"/>
        <v>3222</v>
      </c>
      <c r="B3223" s="173">
        <v>19911027</v>
      </c>
      <c r="C3223">
        <v>130.55000000000001</v>
      </c>
      <c r="D3223" s="178" t="str">
        <f t="shared" si="100"/>
        <v>,(CAST('19911027' AS DateTime),130.55,0,N'MANTENIMIENTO',CAST('19000101' AS DateTime), N'999999999')</v>
      </c>
    </row>
    <row r="3224" spans="1:4" x14ac:dyDescent="0.25">
      <c r="A3224" s="178">
        <f t="shared" si="101"/>
        <v>3223</v>
      </c>
      <c r="B3224" s="173">
        <v>19911028</v>
      </c>
      <c r="C3224">
        <v>130.55000000000001</v>
      </c>
      <c r="D3224" s="178" t="str">
        <f t="shared" si="100"/>
        <v>,(CAST('19911028' AS DateTime),130.55,0,N'MANTENIMIENTO',CAST('19000101' AS DateTime), N'999999999')</v>
      </c>
    </row>
    <row r="3225" spans="1:4" x14ac:dyDescent="0.25">
      <c r="A3225" s="178">
        <f t="shared" si="101"/>
        <v>3224</v>
      </c>
      <c r="B3225" s="173">
        <v>19911029</v>
      </c>
      <c r="C3225">
        <v>130.55000000000001</v>
      </c>
      <c r="D3225" s="178" t="str">
        <f t="shared" si="100"/>
        <v>,(CAST('19911029' AS DateTime),130.55,0,N'MANTENIMIENTO',CAST('19000101' AS DateTime), N'999999999')</v>
      </c>
    </row>
    <row r="3226" spans="1:4" x14ac:dyDescent="0.25">
      <c r="A3226" s="178">
        <f t="shared" si="101"/>
        <v>3225</v>
      </c>
      <c r="B3226" s="173">
        <v>19911030</v>
      </c>
      <c r="C3226">
        <v>130.55000000000001</v>
      </c>
      <c r="D3226" s="178" t="str">
        <f t="shared" si="100"/>
        <v>,(CAST('19911030' AS DateTime),130.55,0,N'MANTENIMIENTO',CAST('19000101' AS DateTime), N'999999999')</v>
      </c>
    </row>
    <row r="3227" spans="1:4" x14ac:dyDescent="0.25">
      <c r="A3227" s="178">
        <f t="shared" si="101"/>
        <v>3226</v>
      </c>
      <c r="B3227" s="173">
        <v>19911031</v>
      </c>
      <c r="C3227">
        <v>130.94999999999999</v>
      </c>
      <c r="D3227" s="178" t="str">
        <f t="shared" si="100"/>
        <v>,(CAST('19911031' AS DateTime),130.95,0,N'MANTENIMIENTO',CAST('19000101' AS DateTime), N'999999999')</v>
      </c>
    </row>
    <row r="3228" spans="1:4" x14ac:dyDescent="0.25">
      <c r="A3228" s="178">
        <f t="shared" si="101"/>
        <v>3227</v>
      </c>
      <c r="B3228" s="173">
        <v>19911101</v>
      </c>
      <c r="C3228">
        <v>130.94999999999999</v>
      </c>
      <c r="D3228" s="178" t="str">
        <f t="shared" si="100"/>
        <v>,(CAST('19911101' AS DateTime),130.95,0,N'MANTENIMIENTO',CAST('19000101' AS DateTime), N'999999999')</v>
      </c>
    </row>
    <row r="3229" spans="1:4" x14ac:dyDescent="0.25">
      <c r="A3229" s="178">
        <f t="shared" si="101"/>
        <v>3228</v>
      </c>
      <c r="B3229" s="173">
        <v>19911102</v>
      </c>
      <c r="C3229">
        <v>130.94999999999999</v>
      </c>
      <c r="D3229" s="178" t="str">
        <f t="shared" si="100"/>
        <v>,(CAST('19911102' AS DateTime),130.95,0,N'MANTENIMIENTO',CAST('19000101' AS DateTime), N'999999999')</v>
      </c>
    </row>
    <row r="3230" spans="1:4" x14ac:dyDescent="0.25">
      <c r="A3230" s="178">
        <f t="shared" si="101"/>
        <v>3229</v>
      </c>
      <c r="B3230" s="173">
        <v>19911103</v>
      </c>
      <c r="C3230">
        <v>130.94999999999999</v>
      </c>
      <c r="D3230" s="178" t="str">
        <f t="shared" si="100"/>
        <v>,(CAST('19911103' AS DateTime),130.95,0,N'MANTENIMIENTO',CAST('19000101' AS DateTime), N'999999999')</v>
      </c>
    </row>
    <row r="3231" spans="1:4" x14ac:dyDescent="0.25">
      <c r="A3231" s="178">
        <f t="shared" si="101"/>
        <v>3230</v>
      </c>
      <c r="B3231" s="173">
        <v>19911104</v>
      </c>
      <c r="C3231">
        <v>130.94999999999999</v>
      </c>
      <c r="D3231" s="178" t="str">
        <f t="shared" si="100"/>
        <v>,(CAST('19911104' AS DateTime),130.95,0,N'MANTENIMIENTO',CAST('19000101' AS DateTime), N'999999999')</v>
      </c>
    </row>
    <row r="3232" spans="1:4" x14ac:dyDescent="0.25">
      <c r="A3232" s="178">
        <f t="shared" si="101"/>
        <v>3231</v>
      </c>
      <c r="B3232" s="173">
        <v>19911105</v>
      </c>
      <c r="C3232">
        <v>130.94999999999999</v>
      </c>
      <c r="D3232" s="178" t="str">
        <f t="shared" si="100"/>
        <v>,(CAST('19911105' AS DateTime),130.95,0,N'MANTENIMIENTO',CAST('19000101' AS DateTime), N'999999999')</v>
      </c>
    </row>
    <row r="3233" spans="1:4" x14ac:dyDescent="0.25">
      <c r="A3233" s="178">
        <f t="shared" si="101"/>
        <v>3232</v>
      </c>
      <c r="B3233" s="173">
        <v>19911106</v>
      </c>
      <c r="C3233">
        <v>130.94999999999999</v>
      </c>
      <c r="D3233" s="178" t="str">
        <f t="shared" si="100"/>
        <v>,(CAST('19911106' AS DateTime),130.95,0,N'MANTENIMIENTO',CAST('19000101' AS DateTime), N'999999999')</v>
      </c>
    </row>
    <row r="3234" spans="1:4" x14ac:dyDescent="0.25">
      <c r="A3234" s="178">
        <f t="shared" si="101"/>
        <v>3233</v>
      </c>
      <c r="B3234" s="173">
        <v>19911107</v>
      </c>
      <c r="C3234">
        <v>130.94999999999999</v>
      </c>
      <c r="D3234" s="178" t="str">
        <f t="shared" si="100"/>
        <v>,(CAST('19911107' AS DateTime),130.95,0,N'MANTENIMIENTO',CAST('19000101' AS DateTime), N'999999999')</v>
      </c>
    </row>
    <row r="3235" spans="1:4" x14ac:dyDescent="0.25">
      <c r="A3235" s="178">
        <f t="shared" si="101"/>
        <v>3234</v>
      </c>
      <c r="B3235" s="173">
        <v>19911108</v>
      </c>
      <c r="C3235">
        <v>131.35</v>
      </c>
      <c r="D3235" s="178" t="str">
        <f t="shared" si="100"/>
        <v>,(CAST('19911108' AS DateTime),131.35,0,N'MANTENIMIENTO',CAST('19000101' AS DateTime), N'999999999')</v>
      </c>
    </row>
    <row r="3236" spans="1:4" x14ac:dyDescent="0.25">
      <c r="A3236" s="178">
        <f t="shared" si="101"/>
        <v>3235</v>
      </c>
      <c r="B3236" s="173">
        <v>19911109</v>
      </c>
      <c r="C3236">
        <v>131.35</v>
      </c>
      <c r="D3236" s="178" t="str">
        <f t="shared" si="100"/>
        <v>,(CAST('19911109' AS DateTime),131.35,0,N'MANTENIMIENTO',CAST('19000101' AS DateTime), N'999999999')</v>
      </c>
    </row>
    <row r="3237" spans="1:4" x14ac:dyDescent="0.25">
      <c r="A3237" s="178">
        <f t="shared" si="101"/>
        <v>3236</v>
      </c>
      <c r="B3237" s="173">
        <v>19911110</v>
      </c>
      <c r="C3237">
        <v>131.35</v>
      </c>
      <c r="D3237" s="178" t="str">
        <f t="shared" si="100"/>
        <v>,(CAST('19911110' AS DateTime),131.35,0,N'MANTENIMIENTO',CAST('19000101' AS DateTime), N'999999999')</v>
      </c>
    </row>
    <row r="3238" spans="1:4" x14ac:dyDescent="0.25">
      <c r="A3238" s="178">
        <f t="shared" si="101"/>
        <v>3237</v>
      </c>
      <c r="B3238" s="173">
        <v>19911111</v>
      </c>
      <c r="C3238">
        <v>131.35</v>
      </c>
      <c r="D3238" s="178" t="str">
        <f t="shared" si="100"/>
        <v>,(CAST('19911111' AS DateTime),131.35,0,N'MANTENIMIENTO',CAST('19000101' AS DateTime), N'999999999')</v>
      </c>
    </row>
    <row r="3239" spans="1:4" x14ac:dyDescent="0.25">
      <c r="A3239" s="178">
        <f t="shared" si="101"/>
        <v>3238</v>
      </c>
      <c r="B3239" s="173">
        <v>19911112</v>
      </c>
      <c r="C3239">
        <v>131.35</v>
      </c>
      <c r="D3239" s="178" t="str">
        <f t="shared" si="100"/>
        <v>,(CAST('19911112' AS DateTime),131.35,0,N'MANTENIMIENTO',CAST('19000101' AS DateTime), N'999999999')</v>
      </c>
    </row>
    <row r="3240" spans="1:4" x14ac:dyDescent="0.25">
      <c r="A3240" s="178">
        <f t="shared" si="101"/>
        <v>3239</v>
      </c>
      <c r="B3240" s="173">
        <v>19911113</v>
      </c>
      <c r="C3240">
        <v>131.35</v>
      </c>
      <c r="D3240" s="178" t="str">
        <f t="shared" si="100"/>
        <v>,(CAST('19911113' AS DateTime),131.35,0,N'MANTENIMIENTO',CAST('19000101' AS DateTime), N'999999999')</v>
      </c>
    </row>
    <row r="3241" spans="1:4" x14ac:dyDescent="0.25">
      <c r="A3241" s="178">
        <f t="shared" si="101"/>
        <v>3240</v>
      </c>
      <c r="B3241" s="173">
        <v>19911114</v>
      </c>
      <c r="C3241">
        <v>131.75</v>
      </c>
      <c r="D3241" s="178" t="str">
        <f t="shared" si="100"/>
        <v>,(CAST('19911114' AS DateTime),131.75,0,N'MANTENIMIENTO',CAST('19000101' AS DateTime), N'999999999')</v>
      </c>
    </row>
    <row r="3242" spans="1:4" x14ac:dyDescent="0.25">
      <c r="A3242" s="178">
        <f t="shared" si="101"/>
        <v>3241</v>
      </c>
      <c r="B3242" s="173">
        <v>19911115</v>
      </c>
      <c r="C3242">
        <v>131.75</v>
      </c>
      <c r="D3242" s="178" t="str">
        <f t="shared" si="100"/>
        <v>,(CAST('19911115' AS DateTime),131.75,0,N'MANTENIMIENTO',CAST('19000101' AS DateTime), N'999999999')</v>
      </c>
    </row>
    <row r="3243" spans="1:4" x14ac:dyDescent="0.25">
      <c r="A3243" s="178">
        <f t="shared" si="101"/>
        <v>3242</v>
      </c>
      <c r="B3243" s="173">
        <v>19911116</v>
      </c>
      <c r="C3243">
        <v>131.75</v>
      </c>
      <c r="D3243" s="178" t="str">
        <f t="shared" si="100"/>
        <v>,(CAST('19911116' AS DateTime),131.75,0,N'MANTENIMIENTO',CAST('19000101' AS DateTime), N'999999999')</v>
      </c>
    </row>
    <row r="3244" spans="1:4" x14ac:dyDescent="0.25">
      <c r="A3244" s="178">
        <f t="shared" si="101"/>
        <v>3243</v>
      </c>
      <c r="B3244" s="173">
        <v>19911117</v>
      </c>
      <c r="C3244">
        <v>131.75</v>
      </c>
      <c r="D3244" s="178" t="str">
        <f t="shared" si="100"/>
        <v>,(CAST('19911117' AS DateTime),131.75,0,N'MANTENIMIENTO',CAST('19000101' AS DateTime), N'999999999')</v>
      </c>
    </row>
    <row r="3245" spans="1:4" x14ac:dyDescent="0.25">
      <c r="A3245" s="178">
        <f t="shared" si="101"/>
        <v>3244</v>
      </c>
      <c r="B3245" s="173">
        <v>19911118</v>
      </c>
      <c r="C3245">
        <v>131.75</v>
      </c>
      <c r="D3245" s="178" t="str">
        <f t="shared" si="100"/>
        <v>,(CAST('19911118' AS DateTime),131.75,0,N'MANTENIMIENTO',CAST('19000101' AS DateTime), N'999999999')</v>
      </c>
    </row>
    <row r="3246" spans="1:4" x14ac:dyDescent="0.25">
      <c r="A3246" s="178">
        <f t="shared" si="101"/>
        <v>3245</v>
      </c>
      <c r="B3246" s="173">
        <v>19911119</v>
      </c>
      <c r="C3246">
        <v>131.75</v>
      </c>
      <c r="D3246" s="178" t="str">
        <f t="shared" si="100"/>
        <v>,(CAST('19911119' AS DateTime),131.75,0,N'MANTENIMIENTO',CAST('19000101' AS DateTime), N'999999999')</v>
      </c>
    </row>
    <row r="3247" spans="1:4" x14ac:dyDescent="0.25">
      <c r="A3247" s="178">
        <f t="shared" si="101"/>
        <v>3246</v>
      </c>
      <c r="B3247" s="173">
        <v>19911120</v>
      </c>
      <c r="C3247">
        <v>131.75</v>
      </c>
      <c r="D3247" s="178" t="str">
        <f t="shared" si="100"/>
        <v>,(CAST('19911120' AS DateTime),131.75,0,N'MANTENIMIENTO',CAST('19000101' AS DateTime), N'999999999')</v>
      </c>
    </row>
    <row r="3248" spans="1:4" x14ac:dyDescent="0.25">
      <c r="A3248" s="178">
        <f t="shared" si="101"/>
        <v>3247</v>
      </c>
      <c r="B3248" s="173">
        <v>19911121</v>
      </c>
      <c r="C3248">
        <v>132.15</v>
      </c>
      <c r="D3248" s="178" t="str">
        <f t="shared" si="100"/>
        <v>,(CAST('19911121' AS DateTime),132.15,0,N'MANTENIMIENTO',CAST('19000101' AS DateTime), N'999999999')</v>
      </c>
    </row>
    <row r="3249" spans="1:4" x14ac:dyDescent="0.25">
      <c r="A3249" s="178">
        <f t="shared" si="101"/>
        <v>3248</v>
      </c>
      <c r="B3249" s="173">
        <v>19911122</v>
      </c>
      <c r="C3249">
        <v>132.15</v>
      </c>
      <c r="D3249" s="178" t="str">
        <f t="shared" si="100"/>
        <v>,(CAST('19911122' AS DateTime),132.15,0,N'MANTENIMIENTO',CAST('19000101' AS DateTime), N'999999999')</v>
      </c>
    </row>
    <row r="3250" spans="1:4" x14ac:dyDescent="0.25">
      <c r="A3250" s="178">
        <f t="shared" si="101"/>
        <v>3249</v>
      </c>
      <c r="B3250" s="173">
        <v>19911123</v>
      </c>
      <c r="C3250">
        <v>132.15</v>
      </c>
      <c r="D3250" s="178" t="str">
        <f t="shared" si="100"/>
        <v>,(CAST('19911123' AS DateTime),132.15,0,N'MANTENIMIENTO',CAST('19000101' AS DateTime), N'999999999')</v>
      </c>
    </row>
    <row r="3251" spans="1:4" x14ac:dyDescent="0.25">
      <c r="A3251" s="178">
        <f t="shared" si="101"/>
        <v>3250</v>
      </c>
      <c r="B3251" s="173">
        <v>19911124</v>
      </c>
      <c r="C3251">
        <v>132.15</v>
      </c>
      <c r="D3251" s="178" t="str">
        <f t="shared" si="100"/>
        <v>,(CAST('19911124' AS DateTime),132.15,0,N'MANTENIMIENTO',CAST('19000101' AS DateTime), N'999999999')</v>
      </c>
    </row>
    <row r="3252" spans="1:4" x14ac:dyDescent="0.25">
      <c r="A3252" s="178">
        <f t="shared" si="101"/>
        <v>3251</v>
      </c>
      <c r="B3252" s="173">
        <v>19911125</v>
      </c>
      <c r="C3252">
        <v>132.15</v>
      </c>
      <c r="D3252" s="178" t="str">
        <f t="shared" si="100"/>
        <v>,(CAST('19911125' AS DateTime),132.15,0,N'MANTENIMIENTO',CAST('19000101' AS DateTime), N'999999999')</v>
      </c>
    </row>
    <row r="3253" spans="1:4" x14ac:dyDescent="0.25">
      <c r="A3253" s="178">
        <f t="shared" si="101"/>
        <v>3252</v>
      </c>
      <c r="B3253" s="173">
        <v>19911126</v>
      </c>
      <c r="C3253">
        <v>132.15</v>
      </c>
      <c r="D3253" s="178" t="str">
        <f t="shared" si="100"/>
        <v>,(CAST('19911126' AS DateTime),132.15,0,N'MANTENIMIENTO',CAST('19000101' AS DateTime), N'999999999')</v>
      </c>
    </row>
    <row r="3254" spans="1:4" x14ac:dyDescent="0.25">
      <c r="A3254" s="178">
        <f t="shared" si="101"/>
        <v>3253</v>
      </c>
      <c r="B3254" s="173">
        <v>19911127</v>
      </c>
      <c r="C3254">
        <v>132.15</v>
      </c>
      <c r="D3254" s="178" t="str">
        <f t="shared" si="100"/>
        <v>,(CAST('19911127' AS DateTime),132.15,0,N'MANTENIMIENTO',CAST('19000101' AS DateTime), N'999999999')</v>
      </c>
    </row>
    <row r="3255" spans="1:4" x14ac:dyDescent="0.25">
      <c r="A3255" s="178">
        <f t="shared" si="101"/>
        <v>3254</v>
      </c>
      <c r="B3255" s="173">
        <v>19911128</v>
      </c>
      <c r="C3255">
        <v>132.5</v>
      </c>
      <c r="D3255" s="178" t="str">
        <f t="shared" si="100"/>
        <v>,(CAST('19911128' AS DateTime),132.5,0,N'MANTENIMIENTO',CAST('19000101' AS DateTime), N'999999999')</v>
      </c>
    </row>
    <row r="3256" spans="1:4" x14ac:dyDescent="0.25">
      <c r="A3256" s="178">
        <f t="shared" si="101"/>
        <v>3255</v>
      </c>
      <c r="B3256" s="173">
        <v>19911129</v>
      </c>
      <c r="C3256">
        <v>132.5</v>
      </c>
      <c r="D3256" s="178" t="str">
        <f t="shared" si="100"/>
        <v>,(CAST('19911129' AS DateTime),132.5,0,N'MANTENIMIENTO',CAST('19000101' AS DateTime), N'999999999')</v>
      </c>
    </row>
    <row r="3257" spans="1:4" x14ac:dyDescent="0.25">
      <c r="A3257" s="178">
        <f t="shared" si="101"/>
        <v>3256</v>
      </c>
      <c r="B3257" s="173">
        <v>19911130</v>
      </c>
      <c r="C3257">
        <v>132.5</v>
      </c>
      <c r="D3257" s="178" t="str">
        <f t="shared" si="100"/>
        <v>,(CAST('19911130' AS DateTime),132.5,0,N'MANTENIMIENTO',CAST('19000101' AS DateTime), N'999999999')</v>
      </c>
    </row>
    <row r="3258" spans="1:4" x14ac:dyDescent="0.25">
      <c r="A3258" s="178">
        <f t="shared" si="101"/>
        <v>3257</v>
      </c>
      <c r="B3258" s="173">
        <v>19911201</v>
      </c>
      <c r="C3258">
        <v>132.5</v>
      </c>
      <c r="D3258" s="178" t="str">
        <f t="shared" si="100"/>
        <v>,(CAST('19911201' AS DateTime),132.5,0,N'MANTENIMIENTO',CAST('19000101' AS DateTime), N'999999999')</v>
      </c>
    </row>
    <row r="3259" spans="1:4" x14ac:dyDescent="0.25">
      <c r="A3259" s="178">
        <f t="shared" si="101"/>
        <v>3258</v>
      </c>
      <c r="B3259" s="173">
        <v>19911202</v>
      </c>
      <c r="C3259">
        <v>132.5</v>
      </c>
      <c r="D3259" s="178" t="str">
        <f t="shared" si="100"/>
        <v>,(CAST('19911202' AS DateTime),132.5,0,N'MANTENIMIENTO',CAST('19000101' AS DateTime), N'999999999')</v>
      </c>
    </row>
    <row r="3260" spans="1:4" x14ac:dyDescent="0.25">
      <c r="A3260" s="178">
        <f t="shared" si="101"/>
        <v>3259</v>
      </c>
      <c r="B3260" s="173">
        <v>19911203</v>
      </c>
      <c r="C3260">
        <v>132.5</v>
      </c>
      <c r="D3260" s="178" t="str">
        <f t="shared" si="100"/>
        <v>,(CAST('19911203' AS DateTime),132.5,0,N'MANTENIMIENTO',CAST('19000101' AS DateTime), N'999999999')</v>
      </c>
    </row>
    <row r="3261" spans="1:4" x14ac:dyDescent="0.25">
      <c r="A3261" s="178">
        <f t="shared" si="101"/>
        <v>3260</v>
      </c>
      <c r="B3261" s="173">
        <v>19911204</v>
      </c>
      <c r="C3261">
        <v>132.5</v>
      </c>
      <c r="D3261" s="178" t="str">
        <f t="shared" si="100"/>
        <v>,(CAST('19911204' AS DateTime),132.5,0,N'MANTENIMIENTO',CAST('19000101' AS DateTime), N'999999999')</v>
      </c>
    </row>
    <row r="3262" spans="1:4" x14ac:dyDescent="0.25">
      <c r="A3262" s="178">
        <f t="shared" si="101"/>
        <v>3261</v>
      </c>
      <c r="B3262" s="173">
        <v>19911205</v>
      </c>
      <c r="C3262">
        <v>132.9</v>
      </c>
      <c r="D3262" s="178" t="str">
        <f t="shared" si="100"/>
        <v>,(CAST('19911205' AS DateTime),132.9,0,N'MANTENIMIENTO',CAST('19000101' AS DateTime), N'999999999')</v>
      </c>
    </row>
    <row r="3263" spans="1:4" x14ac:dyDescent="0.25">
      <c r="A3263" s="178">
        <f t="shared" si="101"/>
        <v>3262</v>
      </c>
      <c r="B3263" s="173">
        <v>19911206</v>
      </c>
      <c r="C3263">
        <v>132.9</v>
      </c>
      <c r="D3263" s="178" t="str">
        <f t="shared" si="100"/>
        <v>,(CAST('19911206' AS DateTime),132.9,0,N'MANTENIMIENTO',CAST('19000101' AS DateTime), N'999999999')</v>
      </c>
    </row>
    <row r="3264" spans="1:4" x14ac:dyDescent="0.25">
      <c r="A3264" s="178">
        <f t="shared" si="101"/>
        <v>3263</v>
      </c>
      <c r="B3264" s="173">
        <v>19911207</v>
      </c>
      <c r="C3264">
        <v>132.9</v>
      </c>
      <c r="D3264" s="178" t="str">
        <f t="shared" si="100"/>
        <v>,(CAST('19911207' AS DateTime),132.9,0,N'MANTENIMIENTO',CAST('19000101' AS DateTime), N'999999999')</v>
      </c>
    </row>
    <row r="3265" spans="1:4" x14ac:dyDescent="0.25">
      <c r="A3265" s="178">
        <f t="shared" si="101"/>
        <v>3264</v>
      </c>
      <c r="B3265" s="173">
        <v>19911208</v>
      </c>
      <c r="C3265">
        <v>132.9</v>
      </c>
      <c r="D3265" s="178" t="str">
        <f t="shared" si="100"/>
        <v>,(CAST('19911208' AS DateTime),132.9,0,N'MANTENIMIENTO',CAST('19000101' AS DateTime), N'999999999')</v>
      </c>
    </row>
    <row r="3266" spans="1:4" x14ac:dyDescent="0.25">
      <c r="A3266" s="178">
        <f t="shared" si="101"/>
        <v>3265</v>
      </c>
      <c r="B3266" s="173">
        <v>19911209</v>
      </c>
      <c r="C3266">
        <v>132.9</v>
      </c>
      <c r="D3266" s="178" t="str">
        <f t="shared" si="100"/>
        <v>,(CAST('19911209' AS DateTime),132.9,0,N'MANTENIMIENTO',CAST('19000101' AS DateTime), N'999999999')</v>
      </c>
    </row>
    <row r="3267" spans="1:4" x14ac:dyDescent="0.25">
      <c r="A3267" s="178">
        <f t="shared" si="101"/>
        <v>3266</v>
      </c>
      <c r="B3267" s="173">
        <v>19911210</v>
      </c>
      <c r="C3267">
        <v>132.9</v>
      </c>
      <c r="D3267" s="178" t="str">
        <f t="shared" ref="D3267:D3330" si="102">+CONCATENATE(",(CAST(","'",B3267,"'"," AS DateTime),",(SUBSTITUTE(C3267,",",".")),",0,N'MANTENIMIENTO',CAST('19000101' AS DateTime), N'999999999')")</f>
        <v>,(CAST('19911210' AS DateTime),132.9,0,N'MANTENIMIENTO',CAST('19000101' AS DateTime), N'999999999')</v>
      </c>
    </row>
    <row r="3268" spans="1:4" x14ac:dyDescent="0.25">
      <c r="A3268" s="178">
        <f t="shared" ref="A3268:A3331" si="103">A3267+1</f>
        <v>3267</v>
      </c>
      <c r="B3268" s="173">
        <v>19911211</v>
      </c>
      <c r="C3268">
        <v>132.9</v>
      </c>
      <c r="D3268" s="178" t="str">
        <f t="shared" si="102"/>
        <v>,(CAST('19911211' AS DateTime),132.9,0,N'MANTENIMIENTO',CAST('19000101' AS DateTime), N'999999999')</v>
      </c>
    </row>
    <row r="3269" spans="1:4" x14ac:dyDescent="0.25">
      <c r="A3269" s="178">
        <f t="shared" si="103"/>
        <v>3268</v>
      </c>
      <c r="B3269" s="173">
        <v>19911212</v>
      </c>
      <c r="C3269">
        <v>133.30000000000001</v>
      </c>
      <c r="D3269" s="178" t="str">
        <f t="shared" si="102"/>
        <v>,(CAST('19911212' AS DateTime),133.3,0,N'MANTENIMIENTO',CAST('19000101' AS DateTime), N'999999999')</v>
      </c>
    </row>
    <row r="3270" spans="1:4" x14ac:dyDescent="0.25">
      <c r="A3270" s="178">
        <f t="shared" si="103"/>
        <v>3269</v>
      </c>
      <c r="B3270" s="173">
        <v>19911213</v>
      </c>
      <c r="C3270">
        <v>133.30000000000001</v>
      </c>
      <c r="D3270" s="178" t="str">
        <f t="shared" si="102"/>
        <v>,(CAST('19911213' AS DateTime),133.3,0,N'MANTENIMIENTO',CAST('19000101' AS DateTime), N'999999999')</v>
      </c>
    </row>
    <row r="3271" spans="1:4" x14ac:dyDescent="0.25">
      <c r="A3271" s="178">
        <f t="shared" si="103"/>
        <v>3270</v>
      </c>
      <c r="B3271" s="173">
        <v>19911214</v>
      </c>
      <c r="C3271">
        <v>133.30000000000001</v>
      </c>
      <c r="D3271" s="178" t="str">
        <f t="shared" si="102"/>
        <v>,(CAST('19911214' AS DateTime),133.3,0,N'MANTENIMIENTO',CAST('19000101' AS DateTime), N'999999999')</v>
      </c>
    </row>
    <row r="3272" spans="1:4" x14ac:dyDescent="0.25">
      <c r="A3272" s="178">
        <f t="shared" si="103"/>
        <v>3271</v>
      </c>
      <c r="B3272" s="173">
        <v>19911215</v>
      </c>
      <c r="C3272">
        <v>133.30000000000001</v>
      </c>
      <c r="D3272" s="178" t="str">
        <f t="shared" si="102"/>
        <v>,(CAST('19911215' AS DateTime),133.3,0,N'MANTENIMIENTO',CAST('19000101' AS DateTime), N'999999999')</v>
      </c>
    </row>
    <row r="3273" spans="1:4" x14ac:dyDescent="0.25">
      <c r="A3273" s="178">
        <f t="shared" si="103"/>
        <v>3272</v>
      </c>
      <c r="B3273" s="173">
        <v>19911216</v>
      </c>
      <c r="C3273">
        <v>133.30000000000001</v>
      </c>
      <c r="D3273" s="178" t="str">
        <f t="shared" si="102"/>
        <v>,(CAST('19911216' AS DateTime),133.3,0,N'MANTENIMIENTO',CAST('19000101' AS DateTime), N'999999999')</v>
      </c>
    </row>
    <row r="3274" spans="1:4" x14ac:dyDescent="0.25">
      <c r="A3274" s="178">
        <f t="shared" si="103"/>
        <v>3273</v>
      </c>
      <c r="B3274" s="173">
        <v>19911217</v>
      </c>
      <c r="C3274">
        <v>133.30000000000001</v>
      </c>
      <c r="D3274" s="178" t="str">
        <f t="shared" si="102"/>
        <v>,(CAST('19911217' AS DateTime),133.3,0,N'MANTENIMIENTO',CAST('19000101' AS DateTime), N'999999999')</v>
      </c>
    </row>
    <row r="3275" spans="1:4" x14ac:dyDescent="0.25">
      <c r="A3275" s="178">
        <f t="shared" si="103"/>
        <v>3274</v>
      </c>
      <c r="B3275" s="173">
        <v>19911218</v>
      </c>
      <c r="C3275">
        <v>133.30000000000001</v>
      </c>
      <c r="D3275" s="178" t="str">
        <f t="shared" si="102"/>
        <v>,(CAST('19911218' AS DateTime),133.3,0,N'MANTENIMIENTO',CAST('19000101' AS DateTime), N'999999999')</v>
      </c>
    </row>
    <row r="3276" spans="1:4" x14ac:dyDescent="0.25">
      <c r="A3276" s="178">
        <f t="shared" si="103"/>
        <v>3275</v>
      </c>
      <c r="B3276" s="173">
        <v>19911219</v>
      </c>
      <c r="C3276">
        <v>133.69999999999999</v>
      </c>
      <c r="D3276" s="178" t="str">
        <f t="shared" si="102"/>
        <v>,(CAST('19911219' AS DateTime),133.7,0,N'MANTENIMIENTO',CAST('19000101' AS DateTime), N'999999999')</v>
      </c>
    </row>
    <row r="3277" spans="1:4" x14ac:dyDescent="0.25">
      <c r="A3277" s="178">
        <f t="shared" si="103"/>
        <v>3276</v>
      </c>
      <c r="B3277" s="173">
        <v>19911220</v>
      </c>
      <c r="C3277">
        <v>133.69999999999999</v>
      </c>
      <c r="D3277" s="178" t="str">
        <f t="shared" si="102"/>
        <v>,(CAST('19911220' AS DateTime),133.7,0,N'MANTENIMIENTO',CAST('19000101' AS DateTime), N'999999999')</v>
      </c>
    </row>
    <row r="3278" spans="1:4" x14ac:dyDescent="0.25">
      <c r="A3278" s="178">
        <f t="shared" si="103"/>
        <v>3277</v>
      </c>
      <c r="B3278" s="173">
        <v>19911221</v>
      </c>
      <c r="C3278">
        <v>133.69999999999999</v>
      </c>
      <c r="D3278" s="178" t="str">
        <f t="shared" si="102"/>
        <v>,(CAST('19911221' AS DateTime),133.7,0,N'MANTENIMIENTO',CAST('19000101' AS DateTime), N'999999999')</v>
      </c>
    </row>
    <row r="3279" spans="1:4" x14ac:dyDescent="0.25">
      <c r="A3279" s="178">
        <f t="shared" si="103"/>
        <v>3278</v>
      </c>
      <c r="B3279" s="173">
        <v>19911222</v>
      </c>
      <c r="C3279">
        <v>133.69999999999999</v>
      </c>
      <c r="D3279" s="178" t="str">
        <f t="shared" si="102"/>
        <v>,(CAST('19911222' AS DateTime),133.7,0,N'MANTENIMIENTO',CAST('19000101' AS DateTime), N'999999999')</v>
      </c>
    </row>
    <row r="3280" spans="1:4" x14ac:dyDescent="0.25">
      <c r="A3280" s="178">
        <f t="shared" si="103"/>
        <v>3279</v>
      </c>
      <c r="B3280" s="173">
        <v>19911223</v>
      </c>
      <c r="C3280">
        <v>133.69999999999999</v>
      </c>
      <c r="D3280" s="178" t="str">
        <f t="shared" si="102"/>
        <v>,(CAST('19911223' AS DateTime),133.7,0,N'MANTENIMIENTO',CAST('19000101' AS DateTime), N'999999999')</v>
      </c>
    </row>
    <row r="3281" spans="1:4" x14ac:dyDescent="0.25">
      <c r="A3281" s="178">
        <f t="shared" si="103"/>
        <v>3280</v>
      </c>
      <c r="B3281" s="173">
        <v>19911224</v>
      </c>
      <c r="C3281">
        <v>133.69999999999999</v>
      </c>
      <c r="D3281" s="178" t="str">
        <f t="shared" si="102"/>
        <v>,(CAST('19911224' AS DateTime),133.7,0,N'MANTENIMIENTO',CAST('19000101' AS DateTime), N'999999999')</v>
      </c>
    </row>
    <row r="3282" spans="1:4" x14ac:dyDescent="0.25">
      <c r="A3282" s="178">
        <f t="shared" si="103"/>
        <v>3281</v>
      </c>
      <c r="B3282" s="173">
        <v>19911225</v>
      </c>
      <c r="C3282">
        <v>134.1</v>
      </c>
      <c r="D3282" s="178" t="str">
        <f t="shared" si="102"/>
        <v>,(CAST('19911225' AS DateTime),134.1,0,N'MANTENIMIENTO',CAST('19000101' AS DateTime), N'999999999')</v>
      </c>
    </row>
    <row r="3283" spans="1:4" x14ac:dyDescent="0.25">
      <c r="A3283" s="178">
        <f t="shared" si="103"/>
        <v>3282</v>
      </c>
      <c r="B3283" s="173">
        <v>19911226</v>
      </c>
      <c r="C3283">
        <v>134.1</v>
      </c>
      <c r="D3283" s="178" t="str">
        <f t="shared" si="102"/>
        <v>,(CAST('19911226' AS DateTime),134.1,0,N'MANTENIMIENTO',CAST('19000101' AS DateTime), N'999999999')</v>
      </c>
    </row>
    <row r="3284" spans="1:4" x14ac:dyDescent="0.25">
      <c r="A3284" s="178">
        <f t="shared" si="103"/>
        <v>3283</v>
      </c>
      <c r="B3284" s="173">
        <v>19911227</v>
      </c>
      <c r="C3284">
        <v>134.1</v>
      </c>
      <c r="D3284" s="178" t="str">
        <f t="shared" si="102"/>
        <v>,(CAST('19911227' AS DateTime),134.1,0,N'MANTENIMIENTO',CAST('19000101' AS DateTime), N'999999999')</v>
      </c>
    </row>
    <row r="3285" spans="1:4" x14ac:dyDescent="0.25">
      <c r="A3285" s="178">
        <f t="shared" si="103"/>
        <v>3284</v>
      </c>
      <c r="B3285" s="173">
        <v>19911228</v>
      </c>
      <c r="C3285">
        <v>134.1</v>
      </c>
      <c r="D3285" s="178" t="str">
        <f t="shared" si="102"/>
        <v>,(CAST('19911228' AS DateTime),134.1,0,N'MANTENIMIENTO',CAST('19000101' AS DateTime), N'999999999')</v>
      </c>
    </row>
    <row r="3286" spans="1:4" x14ac:dyDescent="0.25">
      <c r="A3286" s="178">
        <f t="shared" si="103"/>
        <v>3285</v>
      </c>
      <c r="B3286" s="173">
        <v>19911229</v>
      </c>
      <c r="C3286">
        <v>134.1</v>
      </c>
      <c r="D3286" s="178" t="str">
        <f t="shared" si="102"/>
        <v>,(CAST('19911229' AS DateTime),134.1,0,N'MANTENIMIENTO',CAST('19000101' AS DateTime), N'999999999')</v>
      </c>
    </row>
    <row r="3287" spans="1:4" x14ac:dyDescent="0.25">
      <c r="A3287" s="178">
        <f t="shared" si="103"/>
        <v>3286</v>
      </c>
      <c r="B3287" s="173">
        <v>19911230</v>
      </c>
      <c r="C3287">
        <v>134.1</v>
      </c>
      <c r="D3287" s="178" t="str">
        <f t="shared" si="102"/>
        <v>,(CAST('19911230' AS DateTime),134.1,0,N'MANTENIMIENTO',CAST('19000101' AS DateTime), N'999999999')</v>
      </c>
    </row>
    <row r="3288" spans="1:4" x14ac:dyDescent="0.25">
      <c r="A3288" s="178">
        <f t="shared" si="103"/>
        <v>3287</v>
      </c>
      <c r="B3288" s="173">
        <v>19911231</v>
      </c>
      <c r="C3288">
        <v>134.1</v>
      </c>
      <c r="D3288" s="178" t="str">
        <f t="shared" si="102"/>
        <v>,(CAST('19911231' AS DateTime),134.1,0,N'MANTENIMIENTO',CAST('19000101' AS DateTime), N'999999999')</v>
      </c>
    </row>
    <row r="3289" spans="1:4" x14ac:dyDescent="0.25">
      <c r="A3289" s="178">
        <f t="shared" si="103"/>
        <v>3288</v>
      </c>
      <c r="B3289" s="173">
        <v>19920101</v>
      </c>
      <c r="C3289">
        <v>134.1</v>
      </c>
      <c r="D3289" s="178" t="str">
        <f t="shared" si="102"/>
        <v>,(CAST('19920101' AS DateTime),134.1,0,N'MANTENIMIENTO',CAST('19000101' AS DateTime), N'999999999')</v>
      </c>
    </row>
    <row r="3290" spans="1:4" x14ac:dyDescent="0.25">
      <c r="A3290" s="178">
        <f t="shared" si="103"/>
        <v>3289</v>
      </c>
      <c r="B3290" s="173">
        <v>19920102</v>
      </c>
      <c r="C3290">
        <v>134.1</v>
      </c>
      <c r="D3290" s="178" t="str">
        <f t="shared" si="102"/>
        <v>,(CAST('19920102' AS DateTime),134.1,0,N'MANTENIMIENTO',CAST('19000101' AS DateTime), N'999999999')</v>
      </c>
    </row>
    <row r="3291" spans="1:4" x14ac:dyDescent="0.25">
      <c r="A3291" s="178">
        <f t="shared" si="103"/>
        <v>3290</v>
      </c>
      <c r="B3291" s="173">
        <v>19920103</v>
      </c>
      <c r="C3291">
        <v>134.1</v>
      </c>
      <c r="D3291" s="178" t="str">
        <f t="shared" si="102"/>
        <v>,(CAST('19920103' AS DateTime),134.1,0,N'MANTENIMIENTO',CAST('19000101' AS DateTime), N'999999999')</v>
      </c>
    </row>
    <row r="3292" spans="1:4" x14ac:dyDescent="0.25">
      <c r="A3292" s="178">
        <f t="shared" si="103"/>
        <v>3291</v>
      </c>
      <c r="B3292" s="173">
        <v>19920104</v>
      </c>
      <c r="C3292">
        <v>134.5</v>
      </c>
      <c r="D3292" s="178" t="str">
        <f t="shared" si="102"/>
        <v>,(CAST('19920104' AS DateTime),134.5,0,N'MANTENIMIENTO',CAST('19000101' AS DateTime), N'999999999')</v>
      </c>
    </row>
    <row r="3293" spans="1:4" x14ac:dyDescent="0.25">
      <c r="A3293" s="178">
        <f t="shared" si="103"/>
        <v>3292</v>
      </c>
      <c r="B3293" s="173">
        <v>19920105</v>
      </c>
      <c r="C3293">
        <v>134.5</v>
      </c>
      <c r="D3293" s="178" t="str">
        <f t="shared" si="102"/>
        <v>,(CAST('19920105' AS DateTime),134.5,0,N'MANTENIMIENTO',CAST('19000101' AS DateTime), N'999999999')</v>
      </c>
    </row>
    <row r="3294" spans="1:4" x14ac:dyDescent="0.25">
      <c r="A3294" s="178">
        <f t="shared" si="103"/>
        <v>3293</v>
      </c>
      <c r="B3294" s="173">
        <v>19920106</v>
      </c>
      <c r="C3294">
        <v>134.5</v>
      </c>
      <c r="D3294" s="178" t="str">
        <f t="shared" si="102"/>
        <v>,(CAST('19920106' AS DateTime),134.5,0,N'MANTENIMIENTO',CAST('19000101' AS DateTime), N'999999999')</v>
      </c>
    </row>
    <row r="3295" spans="1:4" x14ac:dyDescent="0.25">
      <c r="A3295" s="178">
        <f t="shared" si="103"/>
        <v>3294</v>
      </c>
      <c r="B3295" s="173">
        <v>19920107</v>
      </c>
      <c r="C3295">
        <v>134.5</v>
      </c>
      <c r="D3295" s="178" t="str">
        <f t="shared" si="102"/>
        <v>,(CAST('19920107' AS DateTime),134.5,0,N'MANTENIMIENTO',CAST('19000101' AS DateTime), N'999999999')</v>
      </c>
    </row>
    <row r="3296" spans="1:4" x14ac:dyDescent="0.25">
      <c r="A3296" s="178">
        <f t="shared" si="103"/>
        <v>3295</v>
      </c>
      <c r="B3296" s="173">
        <v>19920108</v>
      </c>
      <c r="C3296">
        <v>134.5</v>
      </c>
      <c r="D3296" s="178" t="str">
        <f t="shared" si="102"/>
        <v>,(CAST('19920108' AS DateTime),134.5,0,N'MANTENIMIENTO',CAST('19000101' AS DateTime), N'999999999')</v>
      </c>
    </row>
    <row r="3297" spans="1:4" x14ac:dyDescent="0.25">
      <c r="A3297" s="178">
        <f t="shared" si="103"/>
        <v>3296</v>
      </c>
      <c r="B3297" s="173">
        <v>19920109</v>
      </c>
      <c r="C3297">
        <v>134.5</v>
      </c>
      <c r="D3297" s="178" t="str">
        <f t="shared" si="102"/>
        <v>,(CAST('19920109' AS DateTime),134.5,0,N'MANTENIMIENTO',CAST('19000101' AS DateTime), N'999999999')</v>
      </c>
    </row>
    <row r="3298" spans="1:4" x14ac:dyDescent="0.25">
      <c r="A3298" s="178">
        <f t="shared" si="103"/>
        <v>3297</v>
      </c>
      <c r="B3298" s="173">
        <v>19920110</v>
      </c>
      <c r="C3298">
        <v>134.5</v>
      </c>
      <c r="D3298" s="178" t="str">
        <f t="shared" si="102"/>
        <v>,(CAST('19920110' AS DateTime),134.5,0,N'MANTENIMIENTO',CAST('19000101' AS DateTime), N'999999999')</v>
      </c>
    </row>
    <row r="3299" spans="1:4" x14ac:dyDescent="0.25">
      <c r="A3299" s="178">
        <f t="shared" si="103"/>
        <v>3298</v>
      </c>
      <c r="B3299" s="173">
        <v>19920111</v>
      </c>
      <c r="C3299">
        <v>134.5</v>
      </c>
      <c r="D3299" s="178" t="str">
        <f t="shared" si="102"/>
        <v>,(CAST('19920111' AS DateTime),134.5,0,N'MANTENIMIENTO',CAST('19000101' AS DateTime), N'999999999')</v>
      </c>
    </row>
    <row r="3300" spans="1:4" x14ac:dyDescent="0.25">
      <c r="A3300" s="178">
        <f t="shared" si="103"/>
        <v>3299</v>
      </c>
      <c r="B3300" s="173">
        <v>19920112</v>
      </c>
      <c r="C3300">
        <v>134.5</v>
      </c>
      <c r="D3300" s="178" t="str">
        <f t="shared" si="102"/>
        <v>,(CAST('19920112' AS DateTime),134.5,0,N'MANTENIMIENTO',CAST('19000101' AS DateTime), N'999999999')</v>
      </c>
    </row>
    <row r="3301" spans="1:4" x14ac:dyDescent="0.25">
      <c r="A3301" s="178">
        <f t="shared" si="103"/>
        <v>3300</v>
      </c>
      <c r="B3301" s="173">
        <v>19920113</v>
      </c>
      <c r="C3301">
        <v>134.5</v>
      </c>
      <c r="D3301" s="178" t="str">
        <f t="shared" si="102"/>
        <v>,(CAST('19920113' AS DateTime),134.5,0,N'MANTENIMIENTO',CAST('19000101' AS DateTime), N'999999999')</v>
      </c>
    </row>
    <row r="3302" spans="1:4" x14ac:dyDescent="0.25">
      <c r="A3302" s="178">
        <f t="shared" si="103"/>
        <v>3301</v>
      </c>
      <c r="B3302" s="173">
        <v>19920114</v>
      </c>
      <c r="C3302">
        <v>134.9</v>
      </c>
      <c r="D3302" s="178" t="str">
        <f t="shared" si="102"/>
        <v>,(CAST('19920114' AS DateTime),134.9,0,N'MANTENIMIENTO',CAST('19000101' AS DateTime), N'999999999')</v>
      </c>
    </row>
    <row r="3303" spans="1:4" x14ac:dyDescent="0.25">
      <c r="A3303" s="178">
        <f t="shared" si="103"/>
        <v>3302</v>
      </c>
      <c r="B3303" s="173">
        <v>19920115</v>
      </c>
      <c r="C3303">
        <v>134.9</v>
      </c>
      <c r="D3303" s="178" t="str">
        <f t="shared" si="102"/>
        <v>,(CAST('19920115' AS DateTime),134.9,0,N'MANTENIMIENTO',CAST('19000101' AS DateTime), N'999999999')</v>
      </c>
    </row>
    <row r="3304" spans="1:4" x14ac:dyDescent="0.25">
      <c r="A3304" s="178">
        <f t="shared" si="103"/>
        <v>3303</v>
      </c>
      <c r="B3304" s="173">
        <v>19920116</v>
      </c>
      <c r="C3304">
        <v>135.30000000000001</v>
      </c>
      <c r="D3304" s="178" t="str">
        <f t="shared" si="102"/>
        <v>,(CAST('19920116' AS DateTime),135.3,0,N'MANTENIMIENTO',CAST('19000101' AS DateTime), N'999999999')</v>
      </c>
    </row>
    <row r="3305" spans="1:4" x14ac:dyDescent="0.25">
      <c r="A3305" s="178">
        <f t="shared" si="103"/>
        <v>3304</v>
      </c>
      <c r="B3305" s="173">
        <v>19920117</v>
      </c>
      <c r="C3305">
        <v>135.30000000000001</v>
      </c>
      <c r="D3305" s="178" t="str">
        <f t="shared" si="102"/>
        <v>,(CAST('19920117' AS DateTime),135.3,0,N'MANTENIMIENTO',CAST('19000101' AS DateTime), N'999999999')</v>
      </c>
    </row>
    <row r="3306" spans="1:4" x14ac:dyDescent="0.25">
      <c r="A3306" s="178">
        <f t="shared" si="103"/>
        <v>3305</v>
      </c>
      <c r="B3306" s="173">
        <v>19920118</v>
      </c>
      <c r="C3306">
        <v>135.30000000000001</v>
      </c>
      <c r="D3306" s="178" t="str">
        <f t="shared" si="102"/>
        <v>,(CAST('19920118' AS DateTime),135.3,0,N'MANTENIMIENTO',CAST('19000101' AS DateTime), N'999999999')</v>
      </c>
    </row>
    <row r="3307" spans="1:4" x14ac:dyDescent="0.25">
      <c r="A3307" s="178">
        <f t="shared" si="103"/>
        <v>3306</v>
      </c>
      <c r="B3307" s="173">
        <v>19920119</v>
      </c>
      <c r="C3307">
        <v>135.30000000000001</v>
      </c>
      <c r="D3307" s="178" t="str">
        <f t="shared" si="102"/>
        <v>,(CAST('19920119' AS DateTime),135.3,0,N'MANTENIMIENTO',CAST('19000101' AS DateTime), N'999999999')</v>
      </c>
    </row>
    <row r="3308" spans="1:4" x14ac:dyDescent="0.25">
      <c r="A3308" s="178">
        <f t="shared" si="103"/>
        <v>3307</v>
      </c>
      <c r="B3308" s="173">
        <v>19920120</v>
      </c>
      <c r="C3308">
        <v>135.30000000000001</v>
      </c>
      <c r="D3308" s="178" t="str">
        <f t="shared" si="102"/>
        <v>,(CAST('19920120' AS DateTime),135.3,0,N'MANTENIMIENTO',CAST('19000101' AS DateTime), N'999999999')</v>
      </c>
    </row>
    <row r="3309" spans="1:4" x14ac:dyDescent="0.25">
      <c r="A3309" s="178">
        <f t="shared" si="103"/>
        <v>3308</v>
      </c>
      <c r="B3309" s="173">
        <v>19920121</v>
      </c>
      <c r="C3309">
        <v>135.30000000000001</v>
      </c>
      <c r="D3309" s="178" t="str">
        <f t="shared" si="102"/>
        <v>,(CAST('19920121' AS DateTime),135.3,0,N'MANTENIMIENTO',CAST('19000101' AS DateTime), N'999999999')</v>
      </c>
    </row>
    <row r="3310" spans="1:4" x14ac:dyDescent="0.25">
      <c r="A3310" s="178">
        <f t="shared" si="103"/>
        <v>3309</v>
      </c>
      <c r="B3310" s="173">
        <v>19920122</v>
      </c>
      <c r="C3310">
        <v>135.30000000000001</v>
      </c>
      <c r="D3310" s="178" t="str">
        <f t="shared" si="102"/>
        <v>,(CAST('19920122' AS DateTime),135.3,0,N'MANTENIMIENTO',CAST('19000101' AS DateTime), N'999999999')</v>
      </c>
    </row>
    <row r="3311" spans="1:4" x14ac:dyDescent="0.25">
      <c r="A3311" s="178">
        <f t="shared" si="103"/>
        <v>3310</v>
      </c>
      <c r="B3311" s="173">
        <v>19920123</v>
      </c>
      <c r="C3311">
        <v>135.65</v>
      </c>
      <c r="D3311" s="178" t="str">
        <f t="shared" si="102"/>
        <v>,(CAST('19920123' AS DateTime),135.65,0,N'MANTENIMIENTO',CAST('19000101' AS DateTime), N'999999999')</v>
      </c>
    </row>
    <row r="3312" spans="1:4" x14ac:dyDescent="0.25">
      <c r="A3312" s="178">
        <f t="shared" si="103"/>
        <v>3311</v>
      </c>
      <c r="B3312" s="173">
        <v>19920124</v>
      </c>
      <c r="C3312">
        <v>135.65</v>
      </c>
      <c r="D3312" s="178" t="str">
        <f t="shared" si="102"/>
        <v>,(CAST('19920124' AS DateTime),135.65,0,N'MANTENIMIENTO',CAST('19000101' AS DateTime), N'999999999')</v>
      </c>
    </row>
    <row r="3313" spans="1:4" x14ac:dyDescent="0.25">
      <c r="A3313" s="178">
        <f t="shared" si="103"/>
        <v>3312</v>
      </c>
      <c r="B3313" s="173">
        <v>19920125</v>
      </c>
      <c r="C3313">
        <v>135.65</v>
      </c>
      <c r="D3313" s="178" t="str">
        <f t="shared" si="102"/>
        <v>,(CAST('19920125' AS DateTime),135.65,0,N'MANTENIMIENTO',CAST('19000101' AS DateTime), N'999999999')</v>
      </c>
    </row>
    <row r="3314" spans="1:4" x14ac:dyDescent="0.25">
      <c r="A3314" s="178">
        <f t="shared" si="103"/>
        <v>3313</v>
      </c>
      <c r="B3314" s="173">
        <v>19920126</v>
      </c>
      <c r="C3314">
        <v>135.65</v>
      </c>
      <c r="D3314" s="178" t="str">
        <f t="shared" si="102"/>
        <v>,(CAST('19920126' AS DateTime),135.65,0,N'MANTENIMIENTO',CAST('19000101' AS DateTime), N'999999999')</v>
      </c>
    </row>
    <row r="3315" spans="1:4" x14ac:dyDescent="0.25">
      <c r="A3315" s="178">
        <f t="shared" si="103"/>
        <v>3314</v>
      </c>
      <c r="B3315" s="173">
        <v>19920127</v>
      </c>
      <c r="C3315">
        <v>135.65</v>
      </c>
      <c r="D3315" s="178" t="str">
        <f t="shared" si="102"/>
        <v>,(CAST('19920127' AS DateTime),135.65,0,N'MANTENIMIENTO',CAST('19000101' AS DateTime), N'999999999')</v>
      </c>
    </row>
    <row r="3316" spans="1:4" x14ac:dyDescent="0.25">
      <c r="A3316" s="178">
        <f t="shared" si="103"/>
        <v>3315</v>
      </c>
      <c r="B3316" s="173">
        <v>19920128</v>
      </c>
      <c r="C3316">
        <v>135.65</v>
      </c>
      <c r="D3316" s="178" t="str">
        <f t="shared" si="102"/>
        <v>,(CAST('19920128' AS DateTime),135.65,0,N'MANTENIMIENTO',CAST('19000101' AS DateTime), N'999999999')</v>
      </c>
    </row>
    <row r="3317" spans="1:4" x14ac:dyDescent="0.25">
      <c r="A3317" s="178">
        <f t="shared" si="103"/>
        <v>3316</v>
      </c>
      <c r="B3317" s="173">
        <v>19920129</v>
      </c>
      <c r="C3317">
        <v>135.65</v>
      </c>
      <c r="D3317" s="178" t="str">
        <f t="shared" si="102"/>
        <v>,(CAST('19920129' AS DateTime),135.65,0,N'MANTENIMIENTO',CAST('19000101' AS DateTime), N'999999999')</v>
      </c>
    </row>
    <row r="3318" spans="1:4" x14ac:dyDescent="0.25">
      <c r="A3318" s="178">
        <f t="shared" si="103"/>
        <v>3317</v>
      </c>
      <c r="B3318" s="173">
        <v>19920130</v>
      </c>
      <c r="C3318">
        <v>136</v>
      </c>
      <c r="D3318" s="178" t="str">
        <f t="shared" si="102"/>
        <v>,(CAST('19920130' AS DateTime),136,0,N'MANTENIMIENTO',CAST('19000101' AS DateTime), N'999999999')</v>
      </c>
    </row>
    <row r="3319" spans="1:4" x14ac:dyDescent="0.25">
      <c r="A3319" s="178">
        <f t="shared" si="103"/>
        <v>3318</v>
      </c>
      <c r="B3319" s="173">
        <v>19920131</v>
      </c>
      <c r="C3319">
        <v>136</v>
      </c>
      <c r="D3319" s="178" t="str">
        <f t="shared" si="102"/>
        <v>,(CAST('19920131' AS DateTime),136,0,N'MANTENIMIENTO',CAST('19000101' AS DateTime), N'999999999')</v>
      </c>
    </row>
    <row r="3320" spans="1:4" x14ac:dyDescent="0.25">
      <c r="A3320" s="178">
        <f t="shared" si="103"/>
        <v>3319</v>
      </c>
      <c r="B3320" s="173">
        <v>19920201</v>
      </c>
      <c r="C3320">
        <v>136</v>
      </c>
      <c r="D3320" s="178" t="str">
        <f t="shared" si="102"/>
        <v>,(CAST('19920201' AS DateTime),136,0,N'MANTENIMIENTO',CAST('19000101' AS DateTime), N'999999999')</v>
      </c>
    </row>
    <row r="3321" spans="1:4" x14ac:dyDescent="0.25">
      <c r="A3321" s="178">
        <f t="shared" si="103"/>
        <v>3320</v>
      </c>
      <c r="B3321" s="173">
        <v>19920202</v>
      </c>
      <c r="C3321">
        <v>136</v>
      </c>
      <c r="D3321" s="178" t="str">
        <f t="shared" si="102"/>
        <v>,(CAST('19920202' AS DateTime),136,0,N'MANTENIMIENTO',CAST('19000101' AS DateTime), N'999999999')</v>
      </c>
    </row>
    <row r="3322" spans="1:4" x14ac:dyDescent="0.25">
      <c r="A3322" s="178">
        <f t="shared" si="103"/>
        <v>3321</v>
      </c>
      <c r="B3322" s="173">
        <v>19920203</v>
      </c>
      <c r="C3322">
        <v>136</v>
      </c>
      <c r="D3322" s="178" t="str">
        <f t="shared" si="102"/>
        <v>,(CAST('19920203' AS DateTime),136,0,N'MANTENIMIENTO',CAST('19000101' AS DateTime), N'999999999')</v>
      </c>
    </row>
    <row r="3323" spans="1:4" x14ac:dyDescent="0.25">
      <c r="A3323" s="178">
        <f t="shared" si="103"/>
        <v>3322</v>
      </c>
      <c r="B3323" s="173">
        <v>19920204</v>
      </c>
      <c r="C3323">
        <v>136</v>
      </c>
      <c r="D3323" s="178" t="str">
        <f t="shared" si="102"/>
        <v>,(CAST('19920204' AS DateTime),136,0,N'MANTENIMIENTO',CAST('19000101' AS DateTime), N'999999999')</v>
      </c>
    </row>
    <row r="3324" spans="1:4" x14ac:dyDescent="0.25">
      <c r="A3324" s="178">
        <f t="shared" si="103"/>
        <v>3323</v>
      </c>
      <c r="B3324" s="173">
        <v>19920205</v>
      </c>
      <c r="C3324">
        <v>136</v>
      </c>
      <c r="D3324" s="178" t="str">
        <f t="shared" si="102"/>
        <v>,(CAST('19920205' AS DateTime),136,0,N'MANTENIMIENTO',CAST('19000101' AS DateTime), N'999999999')</v>
      </c>
    </row>
    <row r="3325" spans="1:4" x14ac:dyDescent="0.25">
      <c r="A3325" s="178">
        <f t="shared" si="103"/>
        <v>3324</v>
      </c>
      <c r="B3325" s="173">
        <v>19920206</v>
      </c>
      <c r="C3325">
        <v>136</v>
      </c>
      <c r="D3325" s="178" t="str">
        <f t="shared" si="102"/>
        <v>,(CAST('19920206' AS DateTime),136,0,N'MANTENIMIENTO',CAST('19000101' AS DateTime), N'999999999')</v>
      </c>
    </row>
    <row r="3326" spans="1:4" x14ac:dyDescent="0.25">
      <c r="A3326" s="178">
        <f t="shared" si="103"/>
        <v>3325</v>
      </c>
      <c r="B3326" s="173">
        <v>19920207</v>
      </c>
      <c r="C3326">
        <v>136</v>
      </c>
      <c r="D3326" s="178" t="str">
        <f t="shared" si="102"/>
        <v>,(CAST('19920207' AS DateTime),136,0,N'MANTENIMIENTO',CAST('19000101' AS DateTime), N'999999999')</v>
      </c>
    </row>
    <row r="3327" spans="1:4" x14ac:dyDescent="0.25">
      <c r="A3327" s="178">
        <f t="shared" si="103"/>
        <v>3326</v>
      </c>
      <c r="B3327" s="173">
        <v>19920208</v>
      </c>
      <c r="C3327">
        <v>136</v>
      </c>
      <c r="D3327" s="178" t="str">
        <f t="shared" si="102"/>
        <v>,(CAST('19920208' AS DateTime),136,0,N'MANTENIMIENTO',CAST('19000101' AS DateTime), N'999999999')</v>
      </c>
    </row>
    <row r="3328" spans="1:4" x14ac:dyDescent="0.25">
      <c r="A3328" s="178">
        <f t="shared" si="103"/>
        <v>3327</v>
      </c>
      <c r="B3328" s="173">
        <v>19920209</v>
      </c>
      <c r="C3328">
        <v>136</v>
      </c>
      <c r="D3328" s="178" t="str">
        <f t="shared" si="102"/>
        <v>,(CAST('19920209' AS DateTime),136,0,N'MANTENIMIENTO',CAST('19000101' AS DateTime), N'999999999')</v>
      </c>
    </row>
    <row r="3329" spans="1:4" x14ac:dyDescent="0.25">
      <c r="A3329" s="178">
        <f t="shared" si="103"/>
        <v>3328</v>
      </c>
      <c r="B3329" s="173">
        <v>19920210</v>
      </c>
      <c r="C3329">
        <v>136</v>
      </c>
      <c r="D3329" s="178" t="str">
        <f t="shared" si="102"/>
        <v>,(CAST('19920210' AS DateTime),136,0,N'MANTENIMIENTO',CAST('19000101' AS DateTime), N'999999999')</v>
      </c>
    </row>
    <row r="3330" spans="1:4" x14ac:dyDescent="0.25">
      <c r="A3330" s="178">
        <f t="shared" si="103"/>
        <v>3329</v>
      </c>
      <c r="B3330" s="173">
        <v>19920211</v>
      </c>
      <c r="C3330">
        <v>136</v>
      </c>
      <c r="D3330" s="178" t="str">
        <f t="shared" si="102"/>
        <v>,(CAST('19920211' AS DateTime),136,0,N'MANTENIMIENTO',CAST('19000101' AS DateTime), N'999999999')</v>
      </c>
    </row>
    <row r="3331" spans="1:4" x14ac:dyDescent="0.25">
      <c r="A3331" s="178">
        <f t="shared" si="103"/>
        <v>3330</v>
      </c>
      <c r="B3331" s="173">
        <v>19920212</v>
      </c>
      <c r="C3331">
        <v>136</v>
      </c>
      <c r="D3331" s="178" t="str">
        <f t="shared" ref="D3331:D3394" si="104">+CONCATENATE(",(CAST(","'",B3331,"'"," AS DateTime),",(SUBSTITUTE(C3331,",",".")),",0,N'MANTENIMIENTO',CAST('19000101' AS DateTime), N'999999999')")</f>
        <v>,(CAST('19920212' AS DateTime),136,0,N'MANTENIMIENTO',CAST('19000101' AS DateTime), N'999999999')</v>
      </c>
    </row>
    <row r="3332" spans="1:4" x14ac:dyDescent="0.25">
      <c r="A3332" s="178">
        <f t="shared" ref="A3332:A3395" si="105">A3331+1</f>
        <v>3331</v>
      </c>
      <c r="B3332" s="173">
        <v>19920213</v>
      </c>
      <c r="C3332">
        <v>136</v>
      </c>
      <c r="D3332" s="178" t="str">
        <f t="shared" si="104"/>
        <v>,(CAST('19920213' AS DateTime),136,0,N'MANTENIMIENTO',CAST('19000101' AS DateTime), N'999999999')</v>
      </c>
    </row>
    <row r="3333" spans="1:4" x14ac:dyDescent="0.25">
      <c r="A3333" s="178">
        <f t="shared" si="105"/>
        <v>3332</v>
      </c>
      <c r="B3333" s="173">
        <v>19920214</v>
      </c>
      <c r="C3333">
        <v>136</v>
      </c>
      <c r="D3333" s="178" t="str">
        <f t="shared" si="104"/>
        <v>,(CAST('19920214' AS DateTime),136,0,N'MANTENIMIENTO',CAST('19000101' AS DateTime), N'999999999')</v>
      </c>
    </row>
    <row r="3334" spans="1:4" x14ac:dyDescent="0.25">
      <c r="A3334" s="178">
        <f t="shared" si="105"/>
        <v>3333</v>
      </c>
      <c r="B3334" s="173">
        <v>19920215</v>
      </c>
      <c r="C3334">
        <v>136</v>
      </c>
      <c r="D3334" s="178" t="str">
        <f t="shared" si="104"/>
        <v>,(CAST('19920215' AS DateTime),136,0,N'MANTENIMIENTO',CAST('19000101' AS DateTime), N'999999999')</v>
      </c>
    </row>
    <row r="3335" spans="1:4" x14ac:dyDescent="0.25">
      <c r="A3335" s="178">
        <f t="shared" si="105"/>
        <v>3334</v>
      </c>
      <c r="B3335" s="173">
        <v>19920216</v>
      </c>
      <c r="C3335">
        <v>136</v>
      </c>
      <c r="D3335" s="178" t="str">
        <f t="shared" si="104"/>
        <v>,(CAST('19920216' AS DateTime),136,0,N'MANTENIMIENTO',CAST('19000101' AS DateTime), N'999999999')</v>
      </c>
    </row>
    <row r="3336" spans="1:4" x14ac:dyDescent="0.25">
      <c r="A3336" s="178">
        <f t="shared" si="105"/>
        <v>3335</v>
      </c>
      <c r="B3336" s="173">
        <v>19920217</v>
      </c>
      <c r="C3336">
        <v>136</v>
      </c>
      <c r="D3336" s="178" t="str">
        <f t="shared" si="104"/>
        <v>,(CAST('19920217' AS DateTime),136,0,N'MANTENIMIENTO',CAST('19000101' AS DateTime), N'999999999')</v>
      </c>
    </row>
    <row r="3337" spans="1:4" x14ac:dyDescent="0.25">
      <c r="A3337" s="178">
        <f t="shared" si="105"/>
        <v>3336</v>
      </c>
      <c r="B3337" s="173">
        <v>19920218</v>
      </c>
      <c r="C3337">
        <v>136</v>
      </c>
      <c r="D3337" s="178" t="str">
        <f t="shared" si="104"/>
        <v>,(CAST('19920218' AS DateTime),136,0,N'MANTENIMIENTO',CAST('19000101' AS DateTime), N'999999999')</v>
      </c>
    </row>
    <row r="3338" spans="1:4" x14ac:dyDescent="0.25">
      <c r="A3338" s="178">
        <f t="shared" si="105"/>
        <v>3337</v>
      </c>
      <c r="B3338" s="173">
        <v>19920219</v>
      </c>
      <c r="C3338">
        <v>136</v>
      </c>
      <c r="D3338" s="178" t="str">
        <f t="shared" si="104"/>
        <v>,(CAST('19920219' AS DateTime),136,0,N'MANTENIMIENTO',CAST('19000101' AS DateTime), N'999999999')</v>
      </c>
    </row>
    <row r="3339" spans="1:4" x14ac:dyDescent="0.25">
      <c r="A3339" s="178">
        <f t="shared" si="105"/>
        <v>3338</v>
      </c>
      <c r="B3339" s="173">
        <v>19920220</v>
      </c>
      <c r="C3339">
        <v>136</v>
      </c>
      <c r="D3339" s="178" t="str">
        <f t="shared" si="104"/>
        <v>,(CAST('19920220' AS DateTime),136,0,N'MANTENIMIENTO',CAST('19000101' AS DateTime), N'999999999')</v>
      </c>
    </row>
    <row r="3340" spans="1:4" x14ac:dyDescent="0.25">
      <c r="A3340" s="178">
        <f t="shared" si="105"/>
        <v>3339</v>
      </c>
      <c r="B3340" s="173">
        <v>19920221</v>
      </c>
      <c r="C3340">
        <v>136</v>
      </c>
      <c r="D3340" s="178" t="str">
        <f t="shared" si="104"/>
        <v>,(CAST('19920221' AS DateTime),136,0,N'MANTENIMIENTO',CAST('19000101' AS DateTime), N'999999999')</v>
      </c>
    </row>
    <row r="3341" spans="1:4" x14ac:dyDescent="0.25">
      <c r="A3341" s="178">
        <f t="shared" si="105"/>
        <v>3340</v>
      </c>
      <c r="B3341" s="173">
        <v>19920222</v>
      </c>
      <c r="C3341">
        <v>136</v>
      </c>
      <c r="D3341" s="178" t="str">
        <f t="shared" si="104"/>
        <v>,(CAST('19920222' AS DateTime),136,0,N'MANTENIMIENTO',CAST('19000101' AS DateTime), N'999999999')</v>
      </c>
    </row>
    <row r="3342" spans="1:4" x14ac:dyDescent="0.25">
      <c r="A3342" s="178">
        <f t="shared" si="105"/>
        <v>3341</v>
      </c>
      <c r="B3342" s="173">
        <v>19920223</v>
      </c>
      <c r="C3342">
        <v>136</v>
      </c>
      <c r="D3342" s="178" t="str">
        <f t="shared" si="104"/>
        <v>,(CAST('19920223' AS DateTime),136,0,N'MANTENIMIENTO',CAST('19000101' AS DateTime), N'999999999')</v>
      </c>
    </row>
    <row r="3343" spans="1:4" x14ac:dyDescent="0.25">
      <c r="A3343" s="178">
        <f t="shared" si="105"/>
        <v>3342</v>
      </c>
      <c r="B3343" s="173">
        <v>19920224</v>
      </c>
      <c r="C3343">
        <v>136</v>
      </c>
      <c r="D3343" s="178" t="str">
        <f t="shared" si="104"/>
        <v>,(CAST('19920224' AS DateTime),136,0,N'MANTENIMIENTO',CAST('19000101' AS DateTime), N'999999999')</v>
      </c>
    </row>
    <row r="3344" spans="1:4" x14ac:dyDescent="0.25">
      <c r="A3344" s="178">
        <f t="shared" si="105"/>
        <v>3343</v>
      </c>
      <c r="B3344" s="173">
        <v>19920225</v>
      </c>
      <c r="C3344">
        <v>136</v>
      </c>
      <c r="D3344" s="178" t="str">
        <f t="shared" si="104"/>
        <v>,(CAST('19920225' AS DateTime),136,0,N'MANTENIMIENTO',CAST('19000101' AS DateTime), N'999999999')</v>
      </c>
    </row>
    <row r="3345" spans="1:4" x14ac:dyDescent="0.25">
      <c r="A3345" s="178">
        <f t="shared" si="105"/>
        <v>3344</v>
      </c>
      <c r="B3345" s="173">
        <v>19920226</v>
      </c>
      <c r="C3345">
        <v>136</v>
      </c>
      <c r="D3345" s="178" t="str">
        <f t="shared" si="104"/>
        <v>,(CAST('19920226' AS DateTime),136,0,N'MANTENIMIENTO',CAST('19000101' AS DateTime), N'999999999')</v>
      </c>
    </row>
    <row r="3346" spans="1:4" x14ac:dyDescent="0.25">
      <c r="A3346" s="178">
        <f t="shared" si="105"/>
        <v>3345</v>
      </c>
      <c r="B3346" s="173">
        <v>19920227</v>
      </c>
      <c r="C3346">
        <v>136</v>
      </c>
      <c r="D3346" s="178" t="str">
        <f t="shared" si="104"/>
        <v>,(CAST('19920227' AS DateTime),136,0,N'MANTENIMIENTO',CAST('19000101' AS DateTime), N'999999999')</v>
      </c>
    </row>
    <row r="3347" spans="1:4" x14ac:dyDescent="0.25">
      <c r="A3347" s="178">
        <f t="shared" si="105"/>
        <v>3346</v>
      </c>
      <c r="B3347" s="173">
        <v>19920228</v>
      </c>
      <c r="C3347">
        <v>136</v>
      </c>
      <c r="D3347" s="178" t="str">
        <f t="shared" si="104"/>
        <v>,(CAST('19920228' AS DateTime),136,0,N'MANTENIMIENTO',CAST('19000101' AS DateTime), N'999999999')</v>
      </c>
    </row>
    <row r="3348" spans="1:4" x14ac:dyDescent="0.25">
      <c r="A3348" s="178">
        <f t="shared" si="105"/>
        <v>3347</v>
      </c>
      <c r="B3348" s="173">
        <v>19920229</v>
      </c>
      <c r="C3348">
        <v>136</v>
      </c>
      <c r="D3348" s="178" t="str">
        <f t="shared" si="104"/>
        <v>,(CAST('19920229' AS DateTime),136,0,N'MANTENIMIENTO',CAST('19000101' AS DateTime), N'999999999')</v>
      </c>
    </row>
    <row r="3349" spans="1:4" x14ac:dyDescent="0.25">
      <c r="A3349" s="178">
        <f t="shared" si="105"/>
        <v>3348</v>
      </c>
      <c r="B3349" s="173">
        <v>19920301</v>
      </c>
      <c r="C3349">
        <v>136</v>
      </c>
      <c r="D3349" s="178" t="str">
        <f t="shared" si="104"/>
        <v>,(CAST('19920301' AS DateTime),136,0,N'MANTENIMIENTO',CAST('19000101' AS DateTime), N'999999999')</v>
      </c>
    </row>
    <row r="3350" spans="1:4" x14ac:dyDescent="0.25">
      <c r="A3350" s="178">
        <f t="shared" si="105"/>
        <v>3349</v>
      </c>
      <c r="B3350" s="173">
        <v>19920302</v>
      </c>
      <c r="C3350">
        <v>136.25</v>
      </c>
      <c r="D3350" s="178" t="str">
        <f t="shared" si="104"/>
        <v>,(CAST('19920302' AS DateTime),136.25,0,N'MANTENIMIENTO',CAST('19000101' AS DateTime), N'999999999')</v>
      </c>
    </row>
    <row r="3351" spans="1:4" x14ac:dyDescent="0.25">
      <c r="A3351" s="178">
        <f t="shared" si="105"/>
        <v>3350</v>
      </c>
      <c r="B3351" s="173">
        <v>19920303</v>
      </c>
      <c r="C3351">
        <v>136.27000000000001</v>
      </c>
      <c r="D3351" s="178" t="str">
        <f t="shared" si="104"/>
        <v>,(CAST('19920303' AS DateTime),136.27,0,N'MANTENIMIENTO',CAST('19000101' AS DateTime), N'999999999')</v>
      </c>
    </row>
    <row r="3352" spans="1:4" x14ac:dyDescent="0.25">
      <c r="A3352" s="178">
        <f t="shared" si="105"/>
        <v>3351</v>
      </c>
      <c r="B3352" s="173">
        <v>19920304</v>
      </c>
      <c r="C3352">
        <v>136.25</v>
      </c>
      <c r="D3352" s="178" t="str">
        <f t="shared" si="104"/>
        <v>,(CAST('19920304' AS DateTime),136.25,0,N'MANTENIMIENTO',CAST('19000101' AS DateTime), N'999999999')</v>
      </c>
    </row>
    <row r="3353" spans="1:4" x14ac:dyDescent="0.25">
      <c r="A3353" s="178">
        <f t="shared" si="105"/>
        <v>3352</v>
      </c>
      <c r="B3353" s="173">
        <v>19920305</v>
      </c>
      <c r="C3353">
        <v>136.13999999999999</v>
      </c>
      <c r="D3353" s="178" t="str">
        <f t="shared" si="104"/>
        <v>,(CAST('19920305' AS DateTime),136.14,0,N'MANTENIMIENTO',CAST('19000101' AS DateTime), N'999999999')</v>
      </c>
    </row>
    <row r="3354" spans="1:4" x14ac:dyDescent="0.25">
      <c r="A3354" s="178">
        <f t="shared" si="105"/>
        <v>3353</v>
      </c>
      <c r="B3354" s="173">
        <v>19920306</v>
      </c>
      <c r="C3354">
        <v>135.85</v>
      </c>
      <c r="D3354" s="178" t="str">
        <f t="shared" si="104"/>
        <v>,(CAST('19920306' AS DateTime),135.85,0,N'MANTENIMIENTO',CAST('19000101' AS DateTime), N'999999999')</v>
      </c>
    </row>
    <row r="3355" spans="1:4" x14ac:dyDescent="0.25">
      <c r="A3355" s="178">
        <f t="shared" si="105"/>
        <v>3354</v>
      </c>
      <c r="B3355" s="173">
        <v>19920307</v>
      </c>
      <c r="C3355">
        <v>135.44</v>
      </c>
      <c r="D3355" s="178" t="str">
        <f t="shared" si="104"/>
        <v>,(CAST('19920307' AS DateTime),135.44,0,N'MANTENIMIENTO',CAST('19000101' AS DateTime), N'999999999')</v>
      </c>
    </row>
    <row r="3356" spans="1:4" x14ac:dyDescent="0.25">
      <c r="A3356" s="178">
        <f t="shared" si="105"/>
        <v>3355</v>
      </c>
      <c r="B3356" s="173">
        <v>19920308</v>
      </c>
      <c r="C3356">
        <v>135.44</v>
      </c>
      <c r="D3356" s="178" t="str">
        <f t="shared" si="104"/>
        <v>,(CAST('19920308' AS DateTime),135.44,0,N'MANTENIMIENTO',CAST('19000101' AS DateTime), N'999999999')</v>
      </c>
    </row>
    <row r="3357" spans="1:4" x14ac:dyDescent="0.25">
      <c r="A3357" s="178">
        <f t="shared" si="105"/>
        <v>3356</v>
      </c>
      <c r="B3357" s="173">
        <v>19920309</v>
      </c>
      <c r="C3357">
        <v>135.44</v>
      </c>
      <c r="D3357" s="178" t="str">
        <f t="shared" si="104"/>
        <v>,(CAST('19920309' AS DateTime),135.44,0,N'MANTENIMIENTO',CAST('19000101' AS DateTime), N'999999999')</v>
      </c>
    </row>
    <row r="3358" spans="1:4" x14ac:dyDescent="0.25">
      <c r="A3358" s="178">
        <f t="shared" si="105"/>
        <v>3357</v>
      </c>
      <c r="B3358" s="173">
        <v>19920310</v>
      </c>
      <c r="C3358">
        <v>135.47999999999999</v>
      </c>
      <c r="D3358" s="178" t="str">
        <f t="shared" si="104"/>
        <v>,(CAST('19920310' AS DateTime),135.48,0,N'MANTENIMIENTO',CAST('19000101' AS DateTime), N'999999999')</v>
      </c>
    </row>
    <row r="3359" spans="1:4" x14ac:dyDescent="0.25">
      <c r="A3359" s="178">
        <f t="shared" si="105"/>
        <v>3358</v>
      </c>
      <c r="B3359" s="173">
        <v>19920311</v>
      </c>
      <c r="C3359">
        <v>135.49</v>
      </c>
      <c r="D3359" s="178" t="str">
        <f t="shared" si="104"/>
        <v>,(CAST('19920311' AS DateTime),135.49,0,N'MANTENIMIENTO',CAST('19000101' AS DateTime), N'999999999')</v>
      </c>
    </row>
    <row r="3360" spans="1:4" x14ac:dyDescent="0.25">
      <c r="A3360" s="178">
        <f t="shared" si="105"/>
        <v>3359</v>
      </c>
      <c r="B3360" s="173">
        <v>19920312</v>
      </c>
      <c r="C3360">
        <v>135.26</v>
      </c>
      <c r="D3360" s="178" t="str">
        <f t="shared" si="104"/>
        <v>,(CAST('19920312' AS DateTime),135.26,0,N'MANTENIMIENTO',CAST('19000101' AS DateTime), N'999999999')</v>
      </c>
    </row>
    <row r="3361" spans="1:4" x14ac:dyDescent="0.25">
      <c r="A3361" s="178">
        <f t="shared" si="105"/>
        <v>3360</v>
      </c>
      <c r="B3361" s="173">
        <v>19920313</v>
      </c>
      <c r="C3361">
        <v>135</v>
      </c>
      <c r="D3361" s="178" t="str">
        <f t="shared" si="104"/>
        <v>,(CAST('19920313' AS DateTime),135,0,N'MANTENIMIENTO',CAST('19000101' AS DateTime), N'999999999')</v>
      </c>
    </row>
    <row r="3362" spans="1:4" x14ac:dyDescent="0.25">
      <c r="A3362" s="178">
        <f t="shared" si="105"/>
        <v>3361</v>
      </c>
      <c r="B3362" s="173">
        <v>19920314</v>
      </c>
      <c r="C3362">
        <v>134.6</v>
      </c>
      <c r="D3362" s="178" t="str">
        <f t="shared" si="104"/>
        <v>,(CAST('19920314' AS DateTime),134.6,0,N'MANTENIMIENTO',CAST('19000101' AS DateTime), N'999999999')</v>
      </c>
    </row>
    <row r="3363" spans="1:4" x14ac:dyDescent="0.25">
      <c r="A3363" s="178">
        <f t="shared" si="105"/>
        <v>3362</v>
      </c>
      <c r="B3363" s="173">
        <v>19920315</v>
      </c>
      <c r="C3363">
        <v>134.6</v>
      </c>
      <c r="D3363" s="178" t="str">
        <f t="shared" si="104"/>
        <v>,(CAST('19920315' AS DateTime),134.6,0,N'MANTENIMIENTO',CAST('19000101' AS DateTime), N'999999999')</v>
      </c>
    </row>
    <row r="3364" spans="1:4" x14ac:dyDescent="0.25">
      <c r="A3364" s="178">
        <f t="shared" si="105"/>
        <v>3363</v>
      </c>
      <c r="B3364" s="173">
        <v>19920316</v>
      </c>
      <c r="C3364">
        <v>134.6</v>
      </c>
      <c r="D3364" s="178" t="str">
        <f t="shared" si="104"/>
        <v>,(CAST('19920316' AS DateTime),134.6,0,N'MANTENIMIENTO',CAST('19000101' AS DateTime), N'999999999')</v>
      </c>
    </row>
    <row r="3365" spans="1:4" x14ac:dyDescent="0.25">
      <c r="A3365" s="178">
        <f t="shared" si="105"/>
        <v>3364</v>
      </c>
      <c r="B3365" s="173">
        <v>19920317</v>
      </c>
      <c r="C3365">
        <v>134.57</v>
      </c>
      <c r="D3365" s="178" t="str">
        <f t="shared" si="104"/>
        <v>,(CAST('19920317' AS DateTime),134.57,0,N'MANTENIMIENTO',CAST('19000101' AS DateTime), N'999999999')</v>
      </c>
    </row>
    <row r="3366" spans="1:4" x14ac:dyDescent="0.25">
      <c r="A3366" s="178">
        <f t="shared" si="105"/>
        <v>3365</v>
      </c>
      <c r="B3366" s="173">
        <v>19920318</v>
      </c>
      <c r="C3366">
        <v>134.57</v>
      </c>
      <c r="D3366" s="178" t="str">
        <f t="shared" si="104"/>
        <v>,(CAST('19920318' AS DateTime),134.57,0,N'MANTENIMIENTO',CAST('19000101' AS DateTime), N'999999999')</v>
      </c>
    </row>
    <row r="3367" spans="1:4" x14ac:dyDescent="0.25">
      <c r="A3367" s="178">
        <f t="shared" si="105"/>
        <v>3366</v>
      </c>
      <c r="B3367" s="173">
        <v>19920319</v>
      </c>
      <c r="C3367">
        <v>134.15</v>
      </c>
      <c r="D3367" s="178" t="str">
        <f t="shared" si="104"/>
        <v>,(CAST('19920319' AS DateTime),134.15,0,N'MANTENIMIENTO',CAST('19000101' AS DateTime), N'999999999')</v>
      </c>
    </row>
    <row r="3368" spans="1:4" x14ac:dyDescent="0.25">
      <c r="A3368" s="178">
        <f t="shared" si="105"/>
        <v>3367</v>
      </c>
      <c r="B3368" s="173">
        <v>19920320</v>
      </c>
      <c r="C3368">
        <v>134.15</v>
      </c>
      <c r="D3368" s="178" t="str">
        <f t="shared" si="104"/>
        <v>,(CAST('19920320' AS DateTime),134.15,0,N'MANTENIMIENTO',CAST('19000101' AS DateTime), N'999999999')</v>
      </c>
    </row>
    <row r="3369" spans="1:4" x14ac:dyDescent="0.25">
      <c r="A3369" s="178">
        <f t="shared" si="105"/>
        <v>3368</v>
      </c>
      <c r="B3369" s="173">
        <v>19920321</v>
      </c>
      <c r="C3369">
        <v>133.33000000000001</v>
      </c>
      <c r="D3369" s="178" t="str">
        <f t="shared" si="104"/>
        <v>,(CAST('19920321' AS DateTime),133.33,0,N'MANTENIMIENTO',CAST('19000101' AS DateTime), N'999999999')</v>
      </c>
    </row>
    <row r="3370" spans="1:4" x14ac:dyDescent="0.25">
      <c r="A3370" s="178">
        <f t="shared" si="105"/>
        <v>3369</v>
      </c>
      <c r="B3370" s="173">
        <v>19920322</v>
      </c>
      <c r="C3370">
        <v>133.33000000000001</v>
      </c>
      <c r="D3370" s="178" t="str">
        <f t="shared" si="104"/>
        <v>,(CAST('19920322' AS DateTime),133.33,0,N'MANTENIMIENTO',CAST('19000101' AS DateTime), N'999999999')</v>
      </c>
    </row>
    <row r="3371" spans="1:4" x14ac:dyDescent="0.25">
      <c r="A3371" s="178">
        <f t="shared" si="105"/>
        <v>3370</v>
      </c>
      <c r="B3371" s="173">
        <v>19920323</v>
      </c>
      <c r="C3371">
        <v>133.33000000000001</v>
      </c>
      <c r="D3371" s="178" t="str">
        <f t="shared" si="104"/>
        <v>,(CAST('19920323' AS DateTime),133.33,0,N'MANTENIMIENTO',CAST('19000101' AS DateTime), N'999999999')</v>
      </c>
    </row>
    <row r="3372" spans="1:4" x14ac:dyDescent="0.25">
      <c r="A3372" s="178">
        <f t="shared" si="105"/>
        <v>3371</v>
      </c>
      <c r="B3372" s="173">
        <v>19920324</v>
      </c>
      <c r="C3372">
        <v>132.38</v>
      </c>
      <c r="D3372" s="178" t="str">
        <f t="shared" si="104"/>
        <v>,(CAST('19920324' AS DateTime),132.38,0,N'MANTENIMIENTO',CAST('19000101' AS DateTime), N'999999999')</v>
      </c>
    </row>
    <row r="3373" spans="1:4" x14ac:dyDescent="0.25">
      <c r="A3373" s="178">
        <f t="shared" si="105"/>
        <v>3372</v>
      </c>
      <c r="B3373" s="173">
        <v>19920325</v>
      </c>
      <c r="C3373">
        <v>132.28</v>
      </c>
      <c r="D3373" s="178" t="str">
        <f t="shared" si="104"/>
        <v>,(CAST('19920325' AS DateTime),132.28,0,N'MANTENIMIENTO',CAST('19000101' AS DateTime), N'999999999')</v>
      </c>
    </row>
    <row r="3374" spans="1:4" x14ac:dyDescent="0.25">
      <c r="A3374" s="178">
        <f t="shared" si="105"/>
        <v>3373</v>
      </c>
      <c r="B3374" s="173">
        <v>19920326</v>
      </c>
      <c r="C3374">
        <v>132.27000000000001</v>
      </c>
      <c r="D3374" s="178" t="str">
        <f t="shared" si="104"/>
        <v>,(CAST('19920326' AS DateTime),132.27,0,N'MANTENIMIENTO',CAST('19000101' AS DateTime), N'999999999')</v>
      </c>
    </row>
    <row r="3375" spans="1:4" x14ac:dyDescent="0.25">
      <c r="A3375" s="178">
        <f t="shared" si="105"/>
        <v>3374</v>
      </c>
      <c r="B3375" s="173">
        <v>19920327</v>
      </c>
      <c r="C3375">
        <v>132.31</v>
      </c>
      <c r="D3375" s="178" t="str">
        <f t="shared" si="104"/>
        <v>,(CAST('19920327' AS DateTime),132.31,0,N'MANTENIMIENTO',CAST('19000101' AS DateTime), N'999999999')</v>
      </c>
    </row>
    <row r="3376" spans="1:4" x14ac:dyDescent="0.25">
      <c r="A3376" s="178">
        <f t="shared" si="105"/>
        <v>3375</v>
      </c>
      <c r="B3376" s="173">
        <v>19920328</v>
      </c>
      <c r="C3376">
        <v>132.33000000000001</v>
      </c>
      <c r="D3376" s="178" t="str">
        <f t="shared" si="104"/>
        <v>,(CAST('19920328' AS DateTime),132.33,0,N'MANTENIMIENTO',CAST('19000101' AS DateTime), N'999999999')</v>
      </c>
    </row>
    <row r="3377" spans="1:4" x14ac:dyDescent="0.25">
      <c r="A3377" s="178">
        <f t="shared" si="105"/>
        <v>3376</v>
      </c>
      <c r="B3377" s="173">
        <v>19920329</v>
      </c>
      <c r="C3377">
        <v>132.33000000000001</v>
      </c>
      <c r="D3377" s="178" t="str">
        <f t="shared" si="104"/>
        <v>,(CAST('19920329' AS DateTime),132.33,0,N'MANTENIMIENTO',CAST('19000101' AS DateTime), N'999999999')</v>
      </c>
    </row>
    <row r="3378" spans="1:4" x14ac:dyDescent="0.25">
      <c r="A3378" s="178">
        <f t="shared" si="105"/>
        <v>3377</v>
      </c>
      <c r="B3378" s="173">
        <v>19920330</v>
      </c>
      <c r="C3378">
        <v>132.33000000000001</v>
      </c>
      <c r="D3378" s="178" t="str">
        <f t="shared" si="104"/>
        <v>,(CAST('19920330' AS DateTime),132.33,0,N'MANTENIMIENTO',CAST('19000101' AS DateTime), N'999999999')</v>
      </c>
    </row>
    <row r="3379" spans="1:4" x14ac:dyDescent="0.25">
      <c r="A3379" s="178">
        <f t="shared" si="105"/>
        <v>3378</v>
      </c>
      <c r="B3379" s="173">
        <v>19920331</v>
      </c>
      <c r="C3379">
        <v>132.34</v>
      </c>
      <c r="D3379" s="178" t="str">
        <f t="shared" si="104"/>
        <v>,(CAST('19920331' AS DateTime),132.34,0,N'MANTENIMIENTO',CAST('19000101' AS DateTime), N'999999999')</v>
      </c>
    </row>
    <row r="3380" spans="1:4" x14ac:dyDescent="0.25">
      <c r="A3380" s="178">
        <f t="shared" si="105"/>
        <v>3379</v>
      </c>
      <c r="B3380" s="173">
        <v>19920401</v>
      </c>
      <c r="C3380">
        <v>132.36000000000001</v>
      </c>
      <c r="D3380" s="178" t="str">
        <f t="shared" si="104"/>
        <v>,(CAST('19920401' AS DateTime),132.36,0,N'MANTENIMIENTO',CAST('19000101' AS DateTime), N'999999999')</v>
      </c>
    </row>
    <row r="3381" spans="1:4" x14ac:dyDescent="0.25">
      <c r="A3381" s="178">
        <f t="shared" si="105"/>
        <v>3380</v>
      </c>
      <c r="B3381" s="173">
        <v>19920402</v>
      </c>
      <c r="C3381">
        <v>132.38999999999999</v>
      </c>
      <c r="D3381" s="178" t="str">
        <f t="shared" si="104"/>
        <v>,(CAST('19920402' AS DateTime),132.39,0,N'MANTENIMIENTO',CAST('19000101' AS DateTime), N'999999999')</v>
      </c>
    </row>
    <row r="3382" spans="1:4" x14ac:dyDescent="0.25">
      <c r="A3382" s="178">
        <f t="shared" si="105"/>
        <v>3381</v>
      </c>
      <c r="B3382" s="173">
        <v>19920403</v>
      </c>
      <c r="C3382">
        <v>132.41999999999999</v>
      </c>
      <c r="D3382" s="178" t="str">
        <f t="shared" si="104"/>
        <v>,(CAST('19920403' AS DateTime),132.42,0,N'MANTENIMIENTO',CAST('19000101' AS DateTime), N'999999999')</v>
      </c>
    </row>
    <row r="3383" spans="1:4" x14ac:dyDescent="0.25">
      <c r="A3383" s="178">
        <f t="shared" si="105"/>
        <v>3382</v>
      </c>
      <c r="B3383" s="173">
        <v>19920404</v>
      </c>
      <c r="C3383">
        <v>132.44999999999999</v>
      </c>
      <c r="D3383" s="178" t="str">
        <f t="shared" si="104"/>
        <v>,(CAST('19920404' AS DateTime),132.45,0,N'MANTENIMIENTO',CAST('19000101' AS DateTime), N'999999999')</v>
      </c>
    </row>
    <row r="3384" spans="1:4" x14ac:dyDescent="0.25">
      <c r="A3384" s="178">
        <f t="shared" si="105"/>
        <v>3383</v>
      </c>
      <c r="B3384" s="173">
        <v>19920405</v>
      </c>
      <c r="C3384">
        <v>132.44999999999999</v>
      </c>
      <c r="D3384" s="178" t="str">
        <f t="shared" si="104"/>
        <v>,(CAST('19920405' AS DateTime),132.45,0,N'MANTENIMIENTO',CAST('19000101' AS DateTime), N'999999999')</v>
      </c>
    </row>
    <row r="3385" spans="1:4" x14ac:dyDescent="0.25">
      <c r="A3385" s="178">
        <f t="shared" si="105"/>
        <v>3384</v>
      </c>
      <c r="B3385" s="173">
        <v>19920406</v>
      </c>
      <c r="C3385">
        <v>132.44999999999999</v>
      </c>
      <c r="D3385" s="178" t="str">
        <f t="shared" si="104"/>
        <v>,(CAST('19920406' AS DateTime),132.45,0,N'MANTENIMIENTO',CAST('19000101' AS DateTime), N'999999999')</v>
      </c>
    </row>
    <row r="3386" spans="1:4" x14ac:dyDescent="0.25">
      <c r="A3386" s="178">
        <f t="shared" si="105"/>
        <v>3385</v>
      </c>
      <c r="B3386" s="173">
        <v>19920407</v>
      </c>
      <c r="C3386">
        <v>132.47</v>
      </c>
      <c r="D3386" s="178" t="str">
        <f t="shared" si="104"/>
        <v>,(CAST('19920407' AS DateTime),132.47,0,N'MANTENIMIENTO',CAST('19000101' AS DateTime), N'999999999')</v>
      </c>
    </row>
    <row r="3387" spans="1:4" x14ac:dyDescent="0.25">
      <c r="A3387" s="178">
        <f t="shared" si="105"/>
        <v>3386</v>
      </c>
      <c r="B3387" s="173">
        <v>19920408</v>
      </c>
      <c r="C3387">
        <v>132.5</v>
      </c>
      <c r="D3387" s="178" t="str">
        <f t="shared" si="104"/>
        <v>,(CAST('19920408' AS DateTime),132.5,0,N'MANTENIMIENTO',CAST('19000101' AS DateTime), N'999999999')</v>
      </c>
    </row>
    <row r="3388" spans="1:4" x14ac:dyDescent="0.25">
      <c r="A3388" s="178">
        <f t="shared" si="105"/>
        <v>3387</v>
      </c>
      <c r="B3388" s="173">
        <v>19920409</v>
      </c>
      <c r="C3388">
        <v>132.6</v>
      </c>
      <c r="D3388" s="178" t="str">
        <f t="shared" si="104"/>
        <v>,(CAST('19920409' AS DateTime),132.6,0,N'MANTENIMIENTO',CAST('19000101' AS DateTime), N'999999999')</v>
      </c>
    </row>
    <row r="3389" spans="1:4" x14ac:dyDescent="0.25">
      <c r="A3389" s="178">
        <f t="shared" si="105"/>
        <v>3388</v>
      </c>
      <c r="B3389" s="173">
        <v>19920410</v>
      </c>
      <c r="C3389">
        <v>132.68</v>
      </c>
      <c r="D3389" s="178" t="str">
        <f t="shared" si="104"/>
        <v>,(CAST('19920410' AS DateTime),132.68,0,N'MANTENIMIENTO',CAST('19000101' AS DateTime), N'999999999')</v>
      </c>
    </row>
    <row r="3390" spans="1:4" x14ac:dyDescent="0.25">
      <c r="A3390" s="178">
        <f t="shared" si="105"/>
        <v>3389</v>
      </c>
      <c r="B3390" s="173">
        <v>19920411</v>
      </c>
      <c r="C3390">
        <v>132.72</v>
      </c>
      <c r="D3390" s="178" t="str">
        <f t="shared" si="104"/>
        <v>,(CAST('19920411' AS DateTime),132.72,0,N'MANTENIMIENTO',CAST('19000101' AS DateTime), N'999999999')</v>
      </c>
    </row>
    <row r="3391" spans="1:4" x14ac:dyDescent="0.25">
      <c r="A3391" s="178">
        <f t="shared" si="105"/>
        <v>3390</v>
      </c>
      <c r="B3391" s="173">
        <v>19920412</v>
      </c>
      <c r="C3391">
        <v>132.72</v>
      </c>
      <c r="D3391" s="178" t="str">
        <f t="shared" si="104"/>
        <v>,(CAST('19920412' AS DateTime),132.72,0,N'MANTENIMIENTO',CAST('19000101' AS DateTime), N'999999999')</v>
      </c>
    </row>
    <row r="3392" spans="1:4" x14ac:dyDescent="0.25">
      <c r="A3392" s="178">
        <f t="shared" si="105"/>
        <v>3391</v>
      </c>
      <c r="B3392" s="173">
        <v>19920413</v>
      </c>
      <c r="C3392">
        <v>132.72</v>
      </c>
      <c r="D3392" s="178" t="str">
        <f t="shared" si="104"/>
        <v>,(CAST('19920413' AS DateTime),132.72,0,N'MANTENIMIENTO',CAST('19000101' AS DateTime), N'999999999')</v>
      </c>
    </row>
    <row r="3393" spans="1:4" x14ac:dyDescent="0.25">
      <c r="A3393" s="178">
        <f t="shared" si="105"/>
        <v>3392</v>
      </c>
      <c r="B3393" s="173">
        <v>19920414</v>
      </c>
      <c r="C3393">
        <v>132.66999999999999</v>
      </c>
      <c r="D3393" s="178" t="str">
        <f t="shared" si="104"/>
        <v>,(CAST('19920414' AS DateTime),132.67,0,N'MANTENIMIENTO',CAST('19000101' AS DateTime), N'999999999')</v>
      </c>
    </row>
    <row r="3394" spans="1:4" x14ac:dyDescent="0.25">
      <c r="A3394" s="178">
        <f t="shared" si="105"/>
        <v>3393</v>
      </c>
      <c r="B3394" s="173">
        <v>19920415</v>
      </c>
      <c r="C3394">
        <v>132.6</v>
      </c>
      <c r="D3394" s="178" t="str">
        <f t="shared" si="104"/>
        <v>,(CAST('19920415' AS DateTime),132.6,0,N'MANTENIMIENTO',CAST('19000101' AS DateTime), N'999999999')</v>
      </c>
    </row>
    <row r="3395" spans="1:4" x14ac:dyDescent="0.25">
      <c r="A3395" s="178">
        <f t="shared" si="105"/>
        <v>3394</v>
      </c>
      <c r="B3395" s="173">
        <v>19920416</v>
      </c>
      <c r="C3395">
        <v>132.47999999999999</v>
      </c>
      <c r="D3395" s="178" t="str">
        <f t="shared" ref="D3395:D3458" si="106">+CONCATENATE(",(CAST(","'",B3395,"'"," AS DateTime),",(SUBSTITUTE(C3395,",",".")),",0,N'MANTENIMIENTO',CAST('19000101' AS DateTime), N'999999999')")</f>
        <v>,(CAST('19920416' AS DateTime),132.48,0,N'MANTENIMIENTO',CAST('19000101' AS DateTime), N'999999999')</v>
      </c>
    </row>
    <row r="3396" spans="1:4" x14ac:dyDescent="0.25">
      <c r="A3396" s="178">
        <f t="shared" ref="A3396:A3459" si="107">A3395+1</f>
        <v>3395</v>
      </c>
      <c r="B3396" s="173">
        <v>19920417</v>
      </c>
      <c r="C3396">
        <v>132.47999999999999</v>
      </c>
      <c r="D3396" s="178" t="str">
        <f t="shared" si="106"/>
        <v>,(CAST('19920417' AS DateTime),132.48,0,N'MANTENIMIENTO',CAST('19000101' AS DateTime), N'999999999')</v>
      </c>
    </row>
    <row r="3397" spans="1:4" x14ac:dyDescent="0.25">
      <c r="A3397" s="178">
        <f t="shared" si="107"/>
        <v>3396</v>
      </c>
      <c r="B3397" s="173">
        <v>19920418</v>
      </c>
      <c r="C3397">
        <v>132.47999999999999</v>
      </c>
      <c r="D3397" s="178" t="str">
        <f t="shared" si="106"/>
        <v>,(CAST('19920418' AS DateTime),132.48,0,N'MANTENIMIENTO',CAST('19000101' AS DateTime), N'999999999')</v>
      </c>
    </row>
    <row r="3398" spans="1:4" x14ac:dyDescent="0.25">
      <c r="A3398" s="178">
        <f t="shared" si="107"/>
        <v>3397</v>
      </c>
      <c r="B3398" s="173">
        <v>19920419</v>
      </c>
      <c r="C3398">
        <v>132.47999999999999</v>
      </c>
      <c r="D3398" s="178" t="str">
        <f t="shared" si="106"/>
        <v>,(CAST('19920419' AS DateTime),132.48,0,N'MANTENIMIENTO',CAST('19000101' AS DateTime), N'999999999')</v>
      </c>
    </row>
    <row r="3399" spans="1:4" x14ac:dyDescent="0.25">
      <c r="A3399" s="178">
        <f t="shared" si="107"/>
        <v>3398</v>
      </c>
      <c r="B3399" s="173">
        <v>19920420</v>
      </c>
      <c r="C3399">
        <v>132.47999999999999</v>
      </c>
      <c r="D3399" s="178" t="str">
        <f t="shared" si="106"/>
        <v>,(CAST('19920420' AS DateTime),132.48,0,N'MANTENIMIENTO',CAST('19000101' AS DateTime), N'999999999')</v>
      </c>
    </row>
    <row r="3400" spans="1:4" x14ac:dyDescent="0.25">
      <c r="A3400" s="178">
        <f t="shared" si="107"/>
        <v>3399</v>
      </c>
      <c r="B3400" s="173">
        <v>19920421</v>
      </c>
      <c r="C3400">
        <v>132.47999999999999</v>
      </c>
      <c r="D3400" s="178" t="str">
        <f t="shared" si="106"/>
        <v>,(CAST('19920421' AS DateTime),132.48,0,N'MANTENIMIENTO',CAST('19000101' AS DateTime), N'999999999')</v>
      </c>
    </row>
    <row r="3401" spans="1:4" x14ac:dyDescent="0.25">
      <c r="A3401" s="178">
        <f t="shared" si="107"/>
        <v>3400</v>
      </c>
      <c r="B3401" s="173">
        <v>19920422</v>
      </c>
      <c r="C3401">
        <v>132.49</v>
      </c>
      <c r="D3401" s="178" t="str">
        <f t="shared" si="106"/>
        <v>,(CAST('19920422' AS DateTime),132.49,0,N'MANTENIMIENTO',CAST('19000101' AS DateTime), N'999999999')</v>
      </c>
    </row>
    <row r="3402" spans="1:4" x14ac:dyDescent="0.25">
      <c r="A3402" s="178">
        <f t="shared" si="107"/>
        <v>3401</v>
      </c>
      <c r="B3402" s="173">
        <v>19920423</v>
      </c>
      <c r="C3402">
        <v>132.18</v>
      </c>
      <c r="D3402" s="178" t="str">
        <f t="shared" si="106"/>
        <v>,(CAST('19920423' AS DateTime),132.18,0,N'MANTENIMIENTO',CAST('19000101' AS DateTime), N'999999999')</v>
      </c>
    </row>
    <row r="3403" spans="1:4" x14ac:dyDescent="0.25">
      <c r="A3403" s="178">
        <f t="shared" si="107"/>
        <v>3402</v>
      </c>
      <c r="B3403" s="173">
        <v>19920424</v>
      </c>
      <c r="C3403">
        <v>131.76</v>
      </c>
      <c r="D3403" s="178" t="str">
        <f t="shared" si="106"/>
        <v>,(CAST('19920424' AS DateTime),131.76,0,N'MANTENIMIENTO',CAST('19000101' AS DateTime), N'999999999')</v>
      </c>
    </row>
    <row r="3404" spans="1:4" x14ac:dyDescent="0.25">
      <c r="A3404" s="178">
        <f t="shared" si="107"/>
        <v>3403</v>
      </c>
      <c r="B3404" s="173">
        <v>19920425</v>
      </c>
      <c r="C3404">
        <v>130.97</v>
      </c>
      <c r="D3404" s="178" t="str">
        <f t="shared" si="106"/>
        <v>,(CAST('19920425' AS DateTime),130.97,0,N'MANTENIMIENTO',CAST('19000101' AS DateTime), N'999999999')</v>
      </c>
    </row>
    <row r="3405" spans="1:4" x14ac:dyDescent="0.25">
      <c r="A3405" s="178">
        <f t="shared" si="107"/>
        <v>3404</v>
      </c>
      <c r="B3405" s="173">
        <v>19920426</v>
      </c>
      <c r="C3405">
        <v>130.97</v>
      </c>
      <c r="D3405" s="178" t="str">
        <f t="shared" si="106"/>
        <v>,(CAST('19920426' AS DateTime),130.97,0,N'MANTENIMIENTO',CAST('19000101' AS DateTime), N'999999999')</v>
      </c>
    </row>
    <row r="3406" spans="1:4" x14ac:dyDescent="0.25">
      <c r="A3406" s="178">
        <f t="shared" si="107"/>
        <v>3405</v>
      </c>
      <c r="B3406" s="173">
        <v>19920427</v>
      </c>
      <c r="C3406">
        <v>130.97</v>
      </c>
      <c r="D3406" s="178" t="str">
        <f t="shared" si="106"/>
        <v>,(CAST('19920427' AS DateTime),130.97,0,N'MANTENIMIENTO',CAST('19000101' AS DateTime), N'999999999')</v>
      </c>
    </row>
    <row r="3407" spans="1:4" x14ac:dyDescent="0.25">
      <c r="A3407" s="178">
        <f t="shared" si="107"/>
        <v>3406</v>
      </c>
      <c r="B3407" s="173">
        <v>19920428</v>
      </c>
      <c r="C3407">
        <v>130.79</v>
      </c>
      <c r="D3407" s="178" t="str">
        <f t="shared" si="106"/>
        <v>,(CAST('19920428' AS DateTime),130.79,0,N'MANTENIMIENTO',CAST('19000101' AS DateTime), N'999999999')</v>
      </c>
    </row>
    <row r="3408" spans="1:4" x14ac:dyDescent="0.25">
      <c r="A3408" s="178">
        <f t="shared" si="107"/>
        <v>3407</v>
      </c>
      <c r="B3408" s="173">
        <v>19920429</v>
      </c>
      <c r="C3408">
        <v>130.74</v>
      </c>
      <c r="D3408" s="178" t="str">
        <f t="shared" si="106"/>
        <v>,(CAST('19920429' AS DateTime),130.74,0,N'MANTENIMIENTO',CAST('19000101' AS DateTime), N'999999999')</v>
      </c>
    </row>
    <row r="3409" spans="1:4" x14ac:dyDescent="0.25">
      <c r="A3409" s="178">
        <f t="shared" si="107"/>
        <v>3408</v>
      </c>
      <c r="B3409" s="173">
        <v>19920430</v>
      </c>
      <c r="C3409">
        <v>130</v>
      </c>
      <c r="D3409" s="178" t="str">
        <f t="shared" si="106"/>
        <v>,(CAST('19920430' AS DateTime),130,0,N'MANTENIMIENTO',CAST('19000101' AS DateTime), N'999999999')</v>
      </c>
    </row>
    <row r="3410" spans="1:4" x14ac:dyDescent="0.25">
      <c r="A3410" s="178">
        <f t="shared" si="107"/>
        <v>3409</v>
      </c>
      <c r="B3410" s="173">
        <v>19920501</v>
      </c>
      <c r="C3410">
        <v>129.99</v>
      </c>
      <c r="D3410" s="178" t="str">
        <f t="shared" si="106"/>
        <v>,(CAST('19920501' AS DateTime),129.99,0,N'MANTENIMIENTO',CAST('19000101' AS DateTime), N'999999999')</v>
      </c>
    </row>
    <row r="3411" spans="1:4" x14ac:dyDescent="0.25">
      <c r="A3411" s="178">
        <f t="shared" si="107"/>
        <v>3410</v>
      </c>
      <c r="B3411" s="173">
        <v>19920502</v>
      </c>
      <c r="C3411">
        <v>129.99</v>
      </c>
      <c r="D3411" s="178" t="str">
        <f t="shared" si="106"/>
        <v>,(CAST('19920502' AS DateTime),129.99,0,N'MANTENIMIENTO',CAST('19000101' AS DateTime), N'999999999')</v>
      </c>
    </row>
    <row r="3412" spans="1:4" x14ac:dyDescent="0.25">
      <c r="A3412" s="178">
        <f t="shared" si="107"/>
        <v>3411</v>
      </c>
      <c r="B3412" s="173">
        <v>19920503</v>
      </c>
      <c r="C3412">
        <v>129.99</v>
      </c>
      <c r="D3412" s="178" t="str">
        <f t="shared" si="106"/>
        <v>,(CAST('19920503' AS DateTime),129.99,0,N'MANTENIMIENTO',CAST('19000101' AS DateTime), N'999999999')</v>
      </c>
    </row>
    <row r="3413" spans="1:4" x14ac:dyDescent="0.25">
      <c r="A3413" s="178">
        <f t="shared" si="107"/>
        <v>3412</v>
      </c>
      <c r="B3413" s="173">
        <v>19920504</v>
      </c>
      <c r="C3413">
        <v>129.99</v>
      </c>
      <c r="D3413" s="178" t="str">
        <f t="shared" si="106"/>
        <v>,(CAST('19920504' AS DateTime),129.99,0,N'MANTENIMIENTO',CAST('19000101' AS DateTime), N'999999999')</v>
      </c>
    </row>
    <row r="3414" spans="1:4" x14ac:dyDescent="0.25">
      <c r="A3414" s="178">
        <f t="shared" si="107"/>
        <v>3413</v>
      </c>
      <c r="B3414" s="173">
        <v>19920505</v>
      </c>
      <c r="C3414">
        <v>129.99</v>
      </c>
      <c r="D3414" s="178" t="str">
        <f t="shared" si="106"/>
        <v>,(CAST('19920505' AS DateTime),129.99,0,N'MANTENIMIENTO',CAST('19000101' AS DateTime), N'999999999')</v>
      </c>
    </row>
    <row r="3415" spans="1:4" x14ac:dyDescent="0.25">
      <c r="A3415" s="178">
        <f t="shared" si="107"/>
        <v>3414</v>
      </c>
      <c r="B3415" s="173">
        <v>19920506</v>
      </c>
      <c r="C3415">
        <v>129.99</v>
      </c>
      <c r="D3415" s="178" t="str">
        <f t="shared" si="106"/>
        <v>,(CAST('19920506' AS DateTime),129.99,0,N'MANTENIMIENTO',CAST('19000101' AS DateTime), N'999999999')</v>
      </c>
    </row>
    <row r="3416" spans="1:4" x14ac:dyDescent="0.25">
      <c r="A3416" s="178">
        <f t="shared" si="107"/>
        <v>3415</v>
      </c>
      <c r="B3416" s="173">
        <v>19920507</v>
      </c>
      <c r="C3416">
        <v>129.99</v>
      </c>
      <c r="D3416" s="178" t="str">
        <f t="shared" si="106"/>
        <v>,(CAST('19920507' AS DateTime),129.99,0,N'MANTENIMIENTO',CAST('19000101' AS DateTime), N'999999999')</v>
      </c>
    </row>
    <row r="3417" spans="1:4" x14ac:dyDescent="0.25">
      <c r="A3417" s="178">
        <f t="shared" si="107"/>
        <v>3416</v>
      </c>
      <c r="B3417" s="173">
        <v>19920508</v>
      </c>
      <c r="C3417">
        <v>129.99</v>
      </c>
      <c r="D3417" s="178" t="str">
        <f t="shared" si="106"/>
        <v>,(CAST('19920508' AS DateTime),129.99,0,N'MANTENIMIENTO',CAST('19000101' AS DateTime), N'999999999')</v>
      </c>
    </row>
    <row r="3418" spans="1:4" x14ac:dyDescent="0.25">
      <c r="A3418" s="178">
        <f t="shared" si="107"/>
        <v>3417</v>
      </c>
      <c r="B3418" s="173">
        <v>19920509</v>
      </c>
      <c r="C3418">
        <v>130</v>
      </c>
      <c r="D3418" s="178" t="str">
        <f t="shared" si="106"/>
        <v>,(CAST('19920509' AS DateTime),130,0,N'MANTENIMIENTO',CAST('19000101' AS DateTime), N'999999999')</v>
      </c>
    </row>
    <row r="3419" spans="1:4" x14ac:dyDescent="0.25">
      <c r="A3419" s="178">
        <f t="shared" si="107"/>
        <v>3418</v>
      </c>
      <c r="B3419" s="173">
        <v>19920510</v>
      </c>
      <c r="C3419">
        <v>130</v>
      </c>
      <c r="D3419" s="178" t="str">
        <f t="shared" si="106"/>
        <v>,(CAST('19920510' AS DateTime),130,0,N'MANTENIMIENTO',CAST('19000101' AS DateTime), N'999999999')</v>
      </c>
    </row>
    <row r="3420" spans="1:4" x14ac:dyDescent="0.25">
      <c r="A3420" s="178">
        <f t="shared" si="107"/>
        <v>3419</v>
      </c>
      <c r="B3420" s="173">
        <v>19920511</v>
      </c>
      <c r="C3420">
        <v>130</v>
      </c>
      <c r="D3420" s="178" t="str">
        <f t="shared" si="106"/>
        <v>,(CAST('19920511' AS DateTime),130,0,N'MANTENIMIENTO',CAST('19000101' AS DateTime), N'999999999')</v>
      </c>
    </row>
    <row r="3421" spans="1:4" x14ac:dyDescent="0.25">
      <c r="A3421" s="178">
        <f t="shared" si="107"/>
        <v>3420</v>
      </c>
      <c r="B3421" s="173">
        <v>19920512</v>
      </c>
      <c r="C3421">
        <v>129.99</v>
      </c>
      <c r="D3421" s="178" t="str">
        <f t="shared" si="106"/>
        <v>,(CAST('19920512' AS DateTime),129.99,0,N'MANTENIMIENTO',CAST('19000101' AS DateTime), N'999999999')</v>
      </c>
    </row>
    <row r="3422" spans="1:4" x14ac:dyDescent="0.25">
      <c r="A3422" s="178">
        <f t="shared" si="107"/>
        <v>3421</v>
      </c>
      <c r="B3422" s="173">
        <v>19920513</v>
      </c>
      <c r="C3422">
        <v>129.99</v>
      </c>
      <c r="D3422" s="178" t="str">
        <f t="shared" si="106"/>
        <v>,(CAST('19920513' AS DateTime),129.99,0,N'MANTENIMIENTO',CAST('19000101' AS DateTime), N'999999999')</v>
      </c>
    </row>
    <row r="3423" spans="1:4" x14ac:dyDescent="0.25">
      <c r="A3423" s="178">
        <f t="shared" si="107"/>
        <v>3422</v>
      </c>
      <c r="B3423" s="173">
        <v>19920514</v>
      </c>
      <c r="C3423">
        <v>129.99</v>
      </c>
      <c r="D3423" s="178" t="str">
        <f t="shared" si="106"/>
        <v>,(CAST('19920514' AS DateTime),129.99,0,N'MANTENIMIENTO',CAST('19000101' AS DateTime), N'999999999')</v>
      </c>
    </row>
    <row r="3424" spans="1:4" x14ac:dyDescent="0.25">
      <c r="A3424" s="178">
        <f t="shared" si="107"/>
        <v>3423</v>
      </c>
      <c r="B3424" s="173">
        <v>19920515</v>
      </c>
      <c r="C3424">
        <v>129.99</v>
      </c>
      <c r="D3424" s="178" t="str">
        <f t="shared" si="106"/>
        <v>,(CAST('19920515' AS DateTime),129.99,0,N'MANTENIMIENTO',CAST('19000101' AS DateTime), N'999999999')</v>
      </c>
    </row>
    <row r="3425" spans="1:4" x14ac:dyDescent="0.25">
      <c r="A3425" s="178">
        <f t="shared" si="107"/>
        <v>3424</v>
      </c>
      <c r="B3425" s="173">
        <v>19920516</v>
      </c>
      <c r="C3425">
        <v>129.99</v>
      </c>
      <c r="D3425" s="178" t="str">
        <f t="shared" si="106"/>
        <v>,(CAST('19920516' AS DateTime),129.99,0,N'MANTENIMIENTO',CAST('19000101' AS DateTime), N'999999999')</v>
      </c>
    </row>
    <row r="3426" spans="1:4" x14ac:dyDescent="0.25">
      <c r="A3426" s="178">
        <f t="shared" si="107"/>
        <v>3425</v>
      </c>
      <c r="B3426" s="173">
        <v>19920517</v>
      </c>
      <c r="C3426">
        <v>129.99</v>
      </c>
      <c r="D3426" s="178" t="str">
        <f t="shared" si="106"/>
        <v>,(CAST('19920517' AS DateTime),129.99,0,N'MANTENIMIENTO',CAST('19000101' AS DateTime), N'999999999')</v>
      </c>
    </row>
    <row r="3427" spans="1:4" x14ac:dyDescent="0.25">
      <c r="A3427" s="178">
        <f t="shared" si="107"/>
        <v>3426</v>
      </c>
      <c r="B3427" s="173">
        <v>19920518</v>
      </c>
      <c r="C3427">
        <v>129.99</v>
      </c>
      <c r="D3427" s="178" t="str">
        <f t="shared" si="106"/>
        <v>,(CAST('19920518' AS DateTime),129.99,0,N'MANTENIMIENTO',CAST('19000101' AS DateTime), N'999999999')</v>
      </c>
    </row>
    <row r="3428" spans="1:4" x14ac:dyDescent="0.25">
      <c r="A3428" s="178">
        <f t="shared" si="107"/>
        <v>3427</v>
      </c>
      <c r="B3428" s="173">
        <v>19920519</v>
      </c>
      <c r="C3428">
        <v>130</v>
      </c>
      <c r="D3428" s="178" t="str">
        <f t="shared" si="106"/>
        <v>,(CAST('19920519' AS DateTime),130,0,N'MANTENIMIENTO',CAST('19000101' AS DateTime), N'999999999')</v>
      </c>
    </row>
    <row r="3429" spans="1:4" x14ac:dyDescent="0.25">
      <c r="A3429" s="178">
        <f t="shared" si="107"/>
        <v>3428</v>
      </c>
      <c r="B3429" s="173">
        <v>19920520</v>
      </c>
      <c r="C3429">
        <v>130</v>
      </c>
      <c r="D3429" s="178" t="str">
        <f t="shared" si="106"/>
        <v>,(CAST('19920520' AS DateTime),130,0,N'MANTENIMIENTO',CAST('19000101' AS DateTime), N'999999999')</v>
      </c>
    </row>
    <row r="3430" spans="1:4" x14ac:dyDescent="0.25">
      <c r="A3430" s="178">
        <f t="shared" si="107"/>
        <v>3429</v>
      </c>
      <c r="B3430" s="173">
        <v>19920521</v>
      </c>
      <c r="C3430">
        <v>130</v>
      </c>
      <c r="D3430" s="178" t="str">
        <f t="shared" si="106"/>
        <v>,(CAST('19920521' AS DateTime),130,0,N'MANTENIMIENTO',CAST('19000101' AS DateTime), N'999999999')</v>
      </c>
    </row>
    <row r="3431" spans="1:4" x14ac:dyDescent="0.25">
      <c r="A3431" s="178">
        <f t="shared" si="107"/>
        <v>3430</v>
      </c>
      <c r="B3431" s="173">
        <v>19920522</v>
      </c>
      <c r="C3431">
        <v>129.85</v>
      </c>
      <c r="D3431" s="178" t="str">
        <f t="shared" si="106"/>
        <v>,(CAST('19920522' AS DateTime),129.85,0,N'MANTENIMIENTO',CAST('19000101' AS DateTime), N'999999999')</v>
      </c>
    </row>
    <row r="3432" spans="1:4" x14ac:dyDescent="0.25">
      <c r="A3432" s="178">
        <f t="shared" si="107"/>
        <v>3431</v>
      </c>
      <c r="B3432" s="173">
        <v>19920523</v>
      </c>
      <c r="C3432">
        <v>129.74</v>
      </c>
      <c r="D3432" s="178" t="str">
        <f t="shared" si="106"/>
        <v>,(CAST('19920523' AS DateTime),129.74,0,N'MANTENIMIENTO',CAST('19000101' AS DateTime), N'999999999')</v>
      </c>
    </row>
    <row r="3433" spans="1:4" x14ac:dyDescent="0.25">
      <c r="A3433" s="178">
        <f t="shared" si="107"/>
        <v>3432</v>
      </c>
      <c r="B3433" s="173">
        <v>19920524</v>
      </c>
      <c r="C3433">
        <v>129.74</v>
      </c>
      <c r="D3433" s="178" t="str">
        <f t="shared" si="106"/>
        <v>,(CAST('19920524' AS DateTime),129.74,0,N'MANTENIMIENTO',CAST('19000101' AS DateTime), N'999999999')</v>
      </c>
    </row>
    <row r="3434" spans="1:4" x14ac:dyDescent="0.25">
      <c r="A3434" s="178">
        <f t="shared" si="107"/>
        <v>3433</v>
      </c>
      <c r="B3434" s="173">
        <v>19920525</v>
      </c>
      <c r="C3434">
        <v>129.74</v>
      </c>
      <c r="D3434" s="178" t="str">
        <f t="shared" si="106"/>
        <v>,(CAST('19920525' AS DateTime),129.74,0,N'MANTENIMIENTO',CAST('19000101' AS DateTime), N'999999999')</v>
      </c>
    </row>
    <row r="3435" spans="1:4" x14ac:dyDescent="0.25">
      <c r="A3435" s="178">
        <f t="shared" si="107"/>
        <v>3434</v>
      </c>
      <c r="B3435" s="173">
        <v>19920526</v>
      </c>
      <c r="C3435">
        <v>129.53</v>
      </c>
      <c r="D3435" s="178" t="str">
        <f t="shared" si="106"/>
        <v>,(CAST('19920526' AS DateTime),129.53,0,N'MANTENIMIENTO',CAST('19000101' AS DateTime), N'999999999')</v>
      </c>
    </row>
    <row r="3436" spans="1:4" x14ac:dyDescent="0.25">
      <c r="A3436" s="178">
        <f t="shared" si="107"/>
        <v>3435</v>
      </c>
      <c r="B3436" s="173">
        <v>19920527</v>
      </c>
      <c r="C3436">
        <v>129.34</v>
      </c>
      <c r="D3436" s="178" t="str">
        <f t="shared" si="106"/>
        <v>,(CAST('19920527' AS DateTime),129.34,0,N'MANTENIMIENTO',CAST('19000101' AS DateTime), N'999999999')</v>
      </c>
    </row>
    <row r="3437" spans="1:4" x14ac:dyDescent="0.25">
      <c r="A3437" s="178">
        <f t="shared" si="107"/>
        <v>3436</v>
      </c>
      <c r="B3437" s="173">
        <v>19920528</v>
      </c>
      <c r="C3437">
        <v>129.33000000000001</v>
      </c>
      <c r="D3437" s="178" t="str">
        <f t="shared" si="106"/>
        <v>,(CAST('19920528' AS DateTime),129.33,0,N'MANTENIMIENTO',CAST('19000101' AS DateTime), N'999999999')</v>
      </c>
    </row>
    <row r="3438" spans="1:4" x14ac:dyDescent="0.25">
      <c r="A3438" s="178">
        <f t="shared" si="107"/>
        <v>3437</v>
      </c>
      <c r="B3438" s="173">
        <v>19920529</v>
      </c>
      <c r="C3438">
        <v>128.44999999999999</v>
      </c>
      <c r="D3438" s="178" t="str">
        <f t="shared" si="106"/>
        <v>,(CAST('19920529' AS DateTime),128.45,0,N'MANTENIMIENTO',CAST('19000101' AS DateTime), N'999999999')</v>
      </c>
    </row>
    <row r="3439" spans="1:4" x14ac:dyDescent="0.25">
      <c r="A3439" s="178">
        <f t="shared" si="107"/>
        <v>3438</v>
      </c>
      <c r="B3439" s="173">
        <v>19920530</v>
      </c>
      <c r="C3439">
        <v>127.47</v>
      </c>
      <c r="D3439" s="178" t="str">
        <f t="shared" si="106"/>
        <v>,(CAST('19920530' AS DateTime),127.47,0,N'MANTENIMIENTO',CAST('19000101' AS DateTime), N'999999999')</v>
      </c>
    </row>
    <row r="3440" spans="1:4" x14ac:dyDescent="0.25">
      <c r="A3440" s="178">
        <f t="shared" si="107"/>
        <v>3439</v>
      </c>
      <c r="B3440" s="173">
        <v>19920531</v>
      </c>
      <c r="C3440">
        <v>127.47</v>
      </c>
      <c r="D3440" s="178" t="str">
        <f t="shared" si="106"/>
        <v>,(CAST('19920531' AS DateTime),127.47,0,N'MANTENIMIENTO',CAST('19000101' AS DateTime), N'999999999')</v>
      </c>
    </row>
    <row r="3441" spans="1:4" x14ac:dyDescent="0.25">
      <c r="A3441" s="178">
        <f t="shared" si="107"/>
        <v>3440</v>
      </c>
      <c r="B3441" s="173">
        <v>19920601</v>
      </c>
      <c r="C3441">
        <v>127.47</v>
      </c>
      <c r="D3441" s="178" t="str">
        <f t="shared" si="106"/>
        <v>,(CAST('19920601' AS DateTime),127.47,0,N'MANTENIMIENTO',CAST('19000101' AS DateTime), N'999999999')</v>
      </c>
    </row>
    <row r="3442" spans="1:4" x14ac:dyDescent="0.25">
      <c r="A3442" s="178">
        <f t="shared" si="107"/>
        <v>3441</v>
      </c>
      <c r="B3442" s="173">
        <v>19920602</v>
      </c>
      <c r="C3442">
        <v>126.97</v>
      </c>
      <c r="D3442" s="178" t="str">
        <f t="shared" si="106"/>
        <v>,(CAST('19920602' AS DateTime),126.97,0,N'MANTENIMIENTO',CAST('19000101' AS DateTime), N'999999999')</v>
      </c>
    </row>
    <row r="3443" spans="1:4" x14ac:dyDescent="0.25">
      <c r="A3443" s="178">
        <f t="shared" si="107"/>
        <v>3442</v>
      </c>
      <c r="B3443" s="173">
        <v>19920603</v>
      </c>
      <c r="C3443">
        <v>125.94</v>
      </c>
      <c r="D3443" s="178" t="str">
        <f t="shared" si="106"/>
        <v>,(CAST('19920603' AS DateTime),125.94,0,N'MANTENIMIENTO',CAST('19000101' AS DateTime), N'999999999')</v>
      </c>
    </row>
    <row r="3444" spans="1:4" x14ac:dyDescent="0.25">
      <c r="A3444" s="178">
        <f t="shared" si="107"/>
        <v>3443</v>
      </c>
      <c r="B3444" s="173">
        <v>19920604</v>
      </c>
      <c r="C3444">
        <v>124.94</v>
      </c>
      <c r="D3444" s="178" t="str">
        <f t="shared" si="106"/>
        <v>,(CAST('19920604' AS DateTime),124.94,0,N'MANTENIMIENTO',CAST('19000101' AS DateTime), N'999999999')</v>
      </c>
    </row>
    <row r="3445" spans="1:4" x14ac:dyDescent="0.25">
      <c r="A3445" s="178">
        <f t="shared" si="107"/>
        <v>3444</v>
      </c>
      <c r="B3445" s="173">
        <v>19920605</v>
      </c>
      <c r="C3445">
        <v>123.92</v>
      </c>
      <c r="D3445" s="178" t="str">
        <f t="shared" si="106"/>
        <v>,(CAST('19920605' AS DateTime),123.92,0,N'MANTENIMIENTO',CAST('19000101' AS DateTime), N'999999999')</v>
      </c>
    </row>
    <row r="3446" spans="1:4" x14ac:dyDescent="0.25">
      <c r="A3446" s="178">
        <f t="shared" si="107"/>
        <v>3445</v>
      </c>
      <c r="B3446" s="173">
        <v>19920606</v>
      </c>
      <c r="C3446">
        <v>122.9</v>
      </c>
      <c r="D3446" s="178" t="str">
        <f t="shared" si="106"/>
        <v>,(CAST('19920606' AS DateTime),122.9,0,N'MANTENIMIENTO',CAST('19000101' AS DateTime), N'999999999')</v>
      </c>
    </row>
    <row r="3447" spans="1:4" x14ac:dyDescent="0.25">
      <c r="A3447" s="178">
        <f t="shared" si="107"/>
        <v>3446</v>
      </c>
      <c r="B3447" s="173">
        <v>19920607</v>
      </c>
      <c r="C3447">
        <v>122.9</v>
      </c>
      <c r="D3447" s="178" t="str">
        <f t="shared" si="106"/>
        <v>,(CAST('19920607' AS DateTime),122.9,0,N'MANTENIMIENTO',CAST('19000101' AS DateTime), N'999999999')</v>
      </c>
    </row>
    <row r="3448" spans="1:4" x14ac:dyDescent="0.25">
      <c r="A3448" s="178">
        <f t="shared" si="107"/>
        <v>3447</v>
      </c>
      <c r="B3448" s="173">
        <v>19920608</v>
      </c>
      <c r="C3448">
        <v>122.9</v>
      </c>
      <c r="D3448" s="178" t="str">
        <f t="shared" si="106"/>
        <v>,(CAST('19920608' AS DateTime),122.9,0,N'MANTENIMIENTO',CAST('19000101' AS DateTime), N'999999999')</v>
      </c>
    </row>
    <row r="3449" spans="1:4" x14ac:dyDescent="0.25">
      <c r="A3449" s="178">
        <f t="shared" si="107"/>
        <v>3448</v>
      </c>
      <c r="B3449" s="173">
        <v>19920609</v>
      </c>
      <c r="C3449">
        <v>122.41</v>
      </c>
      <c r="D3449" s="178" t="str">
        <f t="shared" si="106"/>
        <v>,(CAST('19920609' AS DateTime),122.41,0,N'MANTENIMIENTO',CAST('19000101' AS DateTime), N'999999999')</v>
      </c>
    </row>
    <row r="3450" spans="1:4" x14ac:dyDescent="0.25">
      <c r="A3450" s="178">
        <f t="shared" si="107"/>
        <v>3449</v>
      </c>
      <c r="B3450" s="173">
        <v>19920610</v>
      </c>
      <c r="C3450">
        <v>122.43</v>
      </c>
      <c r="D3450" s="178" t="str">
        <f t="shared" si="106"/>
        <v>,(CAST('19920610' AS DateTime),122.43,0,N'MANTENIMIENTO',CAST('19000101' AS DateTime), N'999999999')</v>
      </c>
    </row>
    <row r="3451" spans="1:4" x14ac:dyDescent="0.25">
      <c r="A3451" s="178">
        <f t="shared" si="107"/>
        <v>3450</v>
      </c>
      <c r="B3451" s="173">
        <v>19920611</v>
      </c>
      <c r="C3451">
        <v>124.05</v>
      </c>
      <c r="D3451" s="178" t="str">
        <f t="shared" si="106"/>
        <v>,(CAST('19920611' AS DateTime),124.05,0,N'MANTENIMIENTO',CAST('19000101' AS DateTime), N'999999999')</v>
      </c>
    </row>
    <row r="3452" spans="1:4" x14ac:dyDescent="0.25">
      <c r="A3452" s="178">
        <f t="shared" si="107"/>
        <v>3451</v>
      </c>
      <c r="B3452" s="173">
        <v>19920612</v>
      </c>
      <c r="C3452">
        <v>125.49</v>
      </c>
      <c r="D3452" s="178" t="str">
        <f t="shared" si="106"/>
        <v>,(CAST('19920612' AS DateTime),125.49,0,N'MANTENIMIENTO',CAST('19000101' AS DateTime), N'999999999')</v>
      </c>
    </row>
    <row r="3453" spans="1:4" x14ac:dyDescent="0.25">
      <c r="A3453" s="178">
        <f t="shared" si="107"/>
        <v>3452</v>
      </c>
      <c r="B3453" s="173">
        <v>19920613</v>
      </c>
      <c r="C3453">
        <v>125.76</v>
      </c>
      <c r="D3453" s="178" t="str">
        <f t="shared" si="106"/>
        <v>,(CAST('19920613' AS DateTime),125.76,0,N'MANTENIMIENTO',CAST('19000101' AS DateTime), N'999999999')</v>
      </c>
    </row>
    <row r="3454" spans="1:4" x14ac:dyDescent="0.25">
      <c r="A3454" s="178">
        <f t="shared" si="107"/>
        <v>3453</v>
      </c>
      <c r="B3454" s="173">
        <v>19920614</v>
      </c>
      <c r="C3454">
        <v>125.76</v>
      </c>
      <c r="D3454" s="178" t="str">
        <f t="shared" si="106"/>
        <v>,(CAST('19920614' AS DateTime),125.76,0,N'MANTENIMIENTO',CAST('19000101' AS DateTime), N'999999999')</v>
      </c>
    </row>
    <row r="3455" spans="1:4" x14ac:dyDescent="0.25">
      <c r="A3455" s="178">
        <f t="shared" si="107"/>
        <v>3454</v>
      </c>
      <c r="B3455" s="173">
        <v>19920615</v>
      </c>
      <c r="C3455">
        <v>125.76</v>
      </c>
      <c r="D3455" s="178" t="str">
        <f t="shared" si="106"/>
        <v>,(CAST('19920615' AS DateTime),125.76,0,N'MANTENIMIENTO',CAST('19000101' AS DateTime), N'999999999')</v>
      </c>
    </row>
    <row r="3456" spans="1:4" x14ac:dyDescent="0.25">
      <c r="A3456" s="178">
        <f t="shared" si="107"/>
        <v>3455</v>
      </c>
      <c r="B3456" s="173">
        <v>19920616</v>
      </c>
      <c r="C3456">
        <v>126.01</v>
      </c>
      <c r="D3456" s="178" t="str">
        <f t="shared" si="106"/>
        <v>,(CAST('19920616' AS DateTime),126.01,0,N'MANTENIMIENTO',CAST('19000101' AS DateTime), N'999999999')</v>
      </c>
    </row>
    <row r="3457" spans="1:4" x14ac:dyDescent="0.25">
      <c r="A3457" s="178">
        <f t="shared" si="107"/>
        <v>3456</v>
      </c>
      <c r="B3457" s="173">
        <v>19920617</v>
      </c>
      <c r="C3457">
        <v>126.27</v>
      </c>
      <c r="D3457" s="178" t="str">
        <f t="shared" si="106"/>
        <v>,(CAST('19920617' AS DateTime),126.27,0,N'MANTENIMIENTO',CAST('19000101' AS DateTime), N'999999999')</v>
      </c>
    </row>
    <row r="3458" spans="1:4" x14ac:dyDescent="0.25">
      <c r="A3458" s="178">
        <f t="shared" si="107"/>
        <v>3457</v>
      </c>
      <c r="B3458" s="173">
        <v>19920618</v>
      </c>
      <c r="C3458">
        <v>126.7</v>
      </c>
      <c r="D3458" s="178" t="str">
        <f t="shared" si="106"/>
        <v>,(CAST('19920618' AS DateTime),126.7,0,N'MANTENIMIENTO',CAST('19000101' AS DateTime), N'999999999')</v>
      </c>
    </row>
    <row r="3459" spans="1:4" x14ac:dyDescent="0.25">
      <c r="A3459" s="178">
        <f t="shared" si="107"/>
        <v>3458</v>
      </c>
      <c r="B3459" s="173">
        <v>19920619</v>
      </c>
      <c r="C3459">
        <v>126.7</v>
      </c>
      <c r="D3459" s="178" t="str">
        <f t="shared" ref="D3459:D3522" si="108">+CONCATENATE(",(CAST(","'",B3459,"'"," AS DateTime),",(SUBSTITUTE(C3459,",",".")),",0,N'MANTENIMIENTO',CAST('19000101' AS DateTime), N'999999999')")</f>
        <v>,(CAST('19920619' AS DateTime),126.7,0,N'MANTENIMIENTO',CAST('19000101' AS DateTime), N'999999999')</v>
      </c>
    </row>
    <row r="3460" spans="1:4" x14ac:dyDescent="0.25">
      <c r="A3460" s="178">
        <f t="shared" ref="A3460:A3523" si="109">A3459+1</f>
        <v>3459</v>
      </c>
      <c r="B3460" s="173">
        <v>19920620</v>
      </c>
      <c r="C3460">
        <v>127.08</v>
      </c>
      <c r="D3460" s="178" t="str">
        <f t="shared" si="108"/>
        <v>,(CAST('19920620' AS DateTime),127.08,0,N'MANTENIMIENTO',CAST('19000101' AS DateTime), N'999999999')</v>
      </c>
    </row>
    <row r="3461" spans="1:4" x14ac:dyDescent="0.25">
      <c r="A3461" s="178">
        <f t="shared" si="109"/>
        <v>3460</v>
      </c>
      <c r="B3461" s="173">
        <v>19920621</v>
      </c>
      <c r="C3461">
        <v>127.08</v>
      </c>
      <c r="D3461" s="178" t="str">
        <f t="shared" si="108"/>
        <v>,(CAST('19920621' AS DateTime),127.08,0,N'MANTENIMIENTO',CAST('19000101' AS DateTime), N'999999999')</v>
      </c>
    </row>
    <row r="3462" spans="1:4" x14ac:dyDescent="0.25">
      <c r="A3462" s="178">
        <f t="shared" si="109"/>
        <v>3461</v>
      </c>
      <c r="B3462" s="173">
        <v>19920622</v>
      </c>
      <c r="C3462">
        <v>127.08</v>
      </c>
      <c r="D3462" s="178" t="str">
        <f t="shared" si="108"/>
        <v>,(CAST('19920622' AS DateTime),127.08,0,N'MANTENIMIENTO',CAST('19000101' AS DateTime), N'999999999')</v>
      </c>
    </row>
    <row r="3463" spans="1:4" x14ac:dyDescent="0.25">
      <c r="A3463" s="178">
        <f t="shared" si="109"/>
        <v>3462</v>
      </c>
      <c r="B3463" s="173">
        <v>19920623</v>
      </c>
      <c r="C3463">
        <v>127.37</v>
      </c>
      <c r="D3463" s="178" t="str">
        <f t="shared" si="108"/>
        <v>,(CAST('19920623' AS DateTime),127.37,0,N'MANTENIMIENTO',CAST('19000101' AS DateTime), N'999999999')</v>
      </c>
    </row>
    <row r="3464" spans="1:4" x14ac:dyDescent="0.25">
      <c r="A3464" s="178">
        <f t="shared" si="109"/>
        <v>3463</v>
      </c>
      <c r="B3464" s="173">
        <v>19920624</v>
      </c>
      <c r="C3464">
        <v>128.18</v>
      </c>
      <c r="D3464" s="178" t="str">
        <f t="shared" si="108"/>
        <v>,(CAST('19920624' AS DateTime),128.18,0,N'MANTENIMIENTO',CAST('19000101' AS DateTime), N'999999999')</v>
      </c>
    </row>
    <row r="3465" spans="1:4" x14ac:dyDescent="0.25">
      <c r="A3465" s="178">
        <f t="shared" si="109"/>
        <v>3464</v>
      </c>
      <c r="B3465" s="173">
        <v>19920625</v>
      </c>
      <c r="C3465">
        <v>130.21</v>
      </c>
      <c r="D3465" s="178" t="str">
        <f t="shared" si="108"/>
        <v>,(CAST('19920625' AS DateTime),130.21,0,N'MANTENIMIENTO',CAST('19000101' AS DateTime), N'999999999')</v>
      </c>
    </row>
    <row r="3466" spans="1:4" x14ac:dyDescent="0.25">
      <c r="A3466" s="178">
        <f t="shared" si="109"/>
        <v>3465</v>
      </c>
      <c r="B3466" s="173">
        <v>19920626</v>
      </c>
      <c r="C3466">
        <v>133.44999999999999</v>
      </c>
      <c r="D3466" s="178" t="str">
        <f t="shared" si="108"/>
        <v>,(CAST('19920626' AS DateTime),133.45,0,N'MANTENIMIENTO',CAST('19000101' AS DateTime), N'999999999')</v>
      </c>
    </row>
    <row r="3467" spans="1:4" x14ac:dyDescent="0.25">
      <c r="A3467" s="178">
        <f t="shared" si="109"/>
        <v>3466</v>
      </c>
      <c r="B3467" s="173">
        <v>19920627</v>
      </c>
      <c r="C3467">
        <v>133.65</v>
      </c>
      <c r="D3467" s="178" t="str">
        <f t="shared" si="108"/>
        <v>,(CAST('19920627' AS DateTime),133.65,0,N'MANTENIMIENTO',CAST('19000101' AS DateTime), N'999999999')</v>
      </c>
    </row>
    <row r="3468" spans="1:4" x14ac:dyDescent="0.25">
      <c r="A3468" s="178">
        <f t="shared" si="109"/>
        <v>3467</v>
      </c>
      <c r="B3468" s="173">
        <v>19920628</v>
      </c>
      <c r="C3468">
        <v>133.65</v>
      </c>
      <c r="D3468" s="178" t="str">
        <f t="shared" si="108"/>
        <v>,(CAST('19920628' AS DateTime),133.65,0,N'MANTENIMIENTO',CAST('19000101' AS DateTime), N'999999999')</v>
      </c>
    </row>
    <row r="3469" spans="1:4" x14ac:dyDescent="0.25">
      <c r="A3469" s="178">
        <f t="shared" si="109"/>
        <v>3468</v>
      </c>
      <c r="B3469" s="173">
        <v>19920629</v>
      </c>
      <c r="C3469">
        <v>133.65</v>
      </c>
      <c r="D3469" s="178" t="str">
        <f t="shared" si="108"/>
        <v>,(CAST('19920629' AS DateTime),133.65,0,N'MANTENIMIENTO',CAST('19000101' AS DateTime), N'999999999')</v>
      </c>
    </row>
    <row r="3470" spans="1:4" x14ac:dyDescent="0.25">
      <c r="A3470" s="178">
        <f t="shared" si="109"/>
        <v>3469</v>
      </c>
      <c r="B3470" s="173">
        <v>19920630</v>
      </c>
      <c r="C3470">
        <v>133.65</v>
      </c>
      <c r="D3470" s="178" t="str">
        <f t="shared" si="108"/>
        <v>,(CAST('19920630' AS DateTime),133.65,0,N'MANTENIMIENTO',CAST('19000101' AS DateTime), N'999999999')</v>
      </c>
    </row>
    <row r="3471" spans="1:4" x14ac:dyDescent="0.25">
      <c r="A3471" s="178">
        <f t="shared" si="109"/>
        <v>3470</v>
      </c>
      <c r="B3471" s="173">
        <v>19920701</v>
      </c>
      <c r="C3471">
        <v>133.68</v>
      </c>
      <c r="D3471" s="178" t="str">
        <f t="shared" si="108"/>
        <v>,(CAST('19920701' AS DateTime),133.68,0,N'MANTENIMIENTO',CAST('19000101' AS DateTime), N'999999999')</v>
      </c>
    </row>
    <row r="3472" spans="1:4" x14ac:dyDescent="0.25">
      <c r="A3472" s="178">
        <f t="shared" si="109"/>
        <v>3471</v>
      </c>
      <c r="B3472" s="173">
        <v>19920702</v>
      </c>
      <c r="C3472">
        <v>133.68</v>
      </c>
      <c r="D3472" s="178" t="str">
        <f t="shared" si="108"/>
        <v>,(CAST('19920702' AS DateTime),133.68,0,N'MANTENIMIENTO',CAST('19000101' AS DateTime), N'999999999')</v>
      </c>
    </row>
    <row r="3473" spans="1:4" x14ac:dyDescent="0.25">
      <c r="A3473" s="178">
        <f t="shared" si="109"/>
        <v>3472</v>
      </c>
      <c r="B3473" s="173">
        <v>19920703</v>
      </c>
      <c r="C3473">
        <v>133.68</v>
      </c>
      <c r="D3473" s="178" t="str">
        <f t="shared" si="108"/>
        <v>,(CAST('19920703' AS DateTime),133.68,0,N'MANTENIMIENTO',CAST('19000101' AS DateTime), N'999999999')</v>
      </c>
    </row>
    <row r="3474" spans="1:4" x14ac:dyDescent="0.25">
      <c r="A3474" s="178">
        <f t="shared" si="109"/>
        <v>3473</v>
      </c>
      <c r="B3474" s="173">
        <v>19920704</v>
      </c>
      <c r="C3474">
        <v>133.68</v>
      </c>
      <c r="D3474" s="178" t="str">
        <f t="shared" si="108"/>
        <v>,(CAST('19920704' AS DateTime),133.68,0,N'MANTENIMIENTO',CAST('19000101' AS DateTime), N'999999999')</v>
      </c>
    </row>
    <row r="3475" spans="1:4" x14ac:dyDescent="0.25">
      <c r="A3475" s="178">
        <f t="shared" si="109"/>
        <v>3474</v>
      </c>
      <c r="B3475" s="173">
        <v>19920705</v>
      </c>
      <c r="C3475">
        <v>133.68</v>
      </c>
      <c r="D3475" s="178" t="str">
        <f t="shared" si="108"/>
        <v>,(CAST('19920705' AS DateTime),133.68,0,N'MANTENIMIENTO',CAST('19000101' AS DateTime), N'999999999')</v>
      </c>
    </row>
    <row r="3476" spans="1:4" x14ac:dyDescent="0.25">
      <c r="A3476" s="178">
        <f t="shared" si="109"/>
        <v>3475</v>
      </c>
      <c r="B3476" s="173">
        <v>19920706</v>
      </c>
      <c r="C3476">
        <v>133.68</v>
      </c>
      <c r="D3476" s="178" t="str">
        <f t="shared" si="108"/>
        <v>,(CAST('19920706' AS DateTime),133.68,0,N'MANTENIMIENTO',CAST('19000101' AS DateTime), N'999999999')</v>
      </c>
    </row>
    <row r="3477" spans="1:4" x14ac:dyDescent="0.25">
      <c r="A3477" s="178">
        <f t="shared" si="109"/>
        <v>3476</v>
      </c>
      <c r="B3477" s="173">
        <v>19920707</v>
      </c>
      <c r="C3477">
        <v>133.68</v>
      </c>
      <c r="D3477" s="178" t="str">
        <f t="shared" si="108"/>
        <v>,(CAST('19920707' AS DateTime),133.68,0,N'MANTENIMIENTO',CAST('19000101' AS DateTime), N'999999999')</v>
      </c>
    </row>
    <row r="3478" spans="1:4" x14ac:dyDescent="0.25">
      <c r="A3478" s="178">
        <f t="shared" si="109"/>
        <v>3477</v>
      </c>
      <c r="B3478" s="173">
        <v>19920708</v>
      </c>
      <c r="C3478">
        <v>133.69</v>
      </c>
      <c r="D3478" s="178" t="str">
        <f t="shared" si="108"/>
        <v>,(CAST('19920708' AS DateTime),133.69,0,N'MANTENIMIENTO',CAST('19000101' AS DateTime), N'999999999')</v>
      </c>
    </row>
    <row r="3479" spans="1:4" x14ac:dyDescent="0.25">
      <c r="A3479" s="178">
        <f t="shared" si="109"/>
        <v>3478</v>
      </c>
      <c r="B3479" s="173">
        <v>19920709</v>
      </c>
      <c r="C3479">
        <v>133.69</v>
      </c>
      <c r="D3479" s="178" t="str">
        <f t="shared" si="108"/>
        <v>,(CAST('19920709' AS DateTime),133.69,0,N'MANTENIMIENTO',CAST('19000101' AS DateTime), N'999999999')</v>
      </c>
    </row>
    <row r="3480" spans="1:4" x14ac:dyDescent="0.25">
      <c r="A3480" s="178">
        <f t="shared" si="109"/>
        <v>3479</v>
      </c>
      <c r="B3480" s="173">
        <v>19920710</v>
      </c>
      <c r="C3480">
        <v>133.69</v>
      </c>
      <c r="D3480" s="178" t="str">
        <f t="shared" si="108"/>
        <v>,(CAST('19920710' AS DateTime),133.69,0,N'MANTENIMIENTO',CAST('19000101' AS DateTime), N'999999999')</v>
      </c>
    </row>
    <row r="3481" spans="1:4" x14ac:dyDescent="0.25">
      <c r="A3481" s="178">
        <f t="shared" si="109"/>
        <v>3480</v>
      </c>
      <c r="B3481" s="173">
        <v>19920711</v>
      </c>
      <c r="C3481">
        <v>133.63</v>
      </c>
      <c r="D3481" s="178" t="str">
        <f t="shared" si="108"/>
        <v>,(CAST('19920711' AS DateTime),133.63,0,N'MANTENIMIENTO',CAST('19000101' AS DateTime), N'999999999')</v>
      </c>
    </row>
    <row r="3482" spans="1:4" x14ac:dyDescent="0.25">
      <c r="A3482" s="178">
        <f t="shared" si="109"/>
        <v>3481</v>
      </c>
      <c r="B3482" s="173">
        <v>19920712</v>
      </c>
      <c r="C3482">
        <v>133.63</v>
      </c>
      <c r="D3482" s="178" t="str">
        <f t="shared" si="108"/>
        <v>,(CAST('19920712' AS DateTime),133.63,0,N'MANTENIMIENTO',CAST('19000101' AS DateTime), N'999999999')</v>
      </c>
    </row>
    <row r="3483" spans="1:4" x14ac:dyDescent="0.25">
      <c r="A3483" s="178">
        <f t="shared" si="109"/>
        <v>3482</v>
      </c>
      <c r="B3483" s="173">
        <v>19920713</v>
      </c>
      <c r="C3483">
        <v>133.63</v>
      </c>
      <c r="D3483" s="178" t="str">
        <f t="shared" si="108"/>
        <v>,(CAST('19920713' AS DateTime),133.63,0,N'MANTENIMIENTO',CAST('19000101' AS DateTime), N'999999999')</v>
      </c>
    </row>
    <row r="3484" spans="1:4" x14ac:dyDescent="0.25">
      <c r="A3484" s="178">
        <f t="shared" si="109"/>
        <v>3483</v>
      </c>
      <c r="B3484" s="173">
        <v>19920714</v>
      </c>
      <c r="C3484">
        <v>133.63999999999999</v>
      </c>
      <c r="D3484" s="178" t="str">
        <f t="shared" si="108"/>
        <v>,(CAST('19920714' AS DateTime),133.64,0,N'MANTENIMIENTO',CAST('19000101' AS DateTime), N'999999999')</v>
      </c>
    </row>
    <row r="3485" spans="1:4" x14ac:dyDescent="0.25">
      <c r="A3485" s="178">
        <f t="shared" si="109"/>
        <v>3484</v>
      </c>
      <c r="B3485" s="173">
        <v>19920715</v>
      </c>
      <c r="C3485">
        <v>133.65</v>
      </c>
      <c r="D3485" s="178" t="str">
        <f t="shared" si="108"/>
        <v>,(CAST('19920715' AS DateTime),133.65,0,N'MANTENIMIENTO',CAST('19000101' AS DateTime), N'999999999')</v>
      </c>
    </row>
    <row r="3486" spans="1:4" x14ac:dyDescent="0.25">
      <c r="A3486" s="178">
        <f t="shared" si="109"/>
        <v>3485</v>
      </c>
      <c r="B3486" s="173">
        <v>19920716</v>
      </c>
      <c r="C3486">
        <v>133.66</v>
      </c>
      <c r="D3486" s="178" t="str">
        <f t="shared" si="108"/>
        <v>,(CAST('19920716' AS DateTime),133.66,0,N'MANTENIMIENTO',CAST('19000101' AS DateTime), N'999999999')</v>
      </c>
    </row>
    <row r="3487" spans="1:4" x14ac:dyDescent="0.25">
      <c r="A3487" s="178">
        <f t="shared" si="109"/>
        <v>3486</v>
      </c>
      <c r="B3487" s="173">
        <v>19920717</v>
      </c>
      <c r="C3487">
        <v>133.63999999999999</v>
      </c>
      <c r="D3487" s="178" t="str">
        <f t="shared" si="108"/>
        <v>,(CAST('19920717' AS DateTime),133.64,0,N'MANTENIMIENTO',CAST('19000101' AS DateTime), N'999999999')</v>
      </c>
    </row>
    <row r="3488" spans="1:4" x14ac:dyDescent="0.25">
      <c r="A3488" s="178">
        <f t="shared" si="109"/>
        <v>3487</v>
      </c>
      <c r="B3488" s="173">
        <v>19920718</v>
      </c>
      <c r="C3488">
        <v>133.62</v>
      </c>
      <c r="D3488" s="178" t="str">
        <f t="shared" si="108"/>
        <v>,(CAST('19920718' AS DateTime),133.62,0,N'MANTENIMIENTO',CAST('19000101' AS DateTime), N'999999999')</v>
      </c>
    </row>
    <row r="3489" spans="1:4" x14ac:dyDescent="0.25">
      <c r="A3489" s="178">
        <f t="shared" si="109"/>
        <v>3488</v>
      </c>
      <c r="B3489" s="173">
        <v>19920719</v>
      </c>
      <c r="C3489">
        <v>133.62</v>
      </c>
      <c r="D3489" s="178" t="str">
        <f t="shared" si="108"/>
        <v>,(CAST('19920719' AS DateTime),133.62,0,N'MANTENIMIENTO',CAST('19000101' AS DateTime), N'999999999')</v>
      </c>
    </row>
    <row r="3490" spans="1:4" x14ac:dyDescent="0.25">
      <c r="A3490" s="178">
        <f t="shared" si="109"/>
        <v>3489</v>
      </c>
      <c r="B3490" s="173">
        <v>19920720</v>
      </c>
      <c r="C3490">
        <v>133.62</v>
      </c>
      <c r="D3490" s="178" t="str">
        <f t="shared" si="108"/>
        <v>,(CAST('19920720' AS DateTime),133.62,0,N'MANTENIMIENTO',CAST('19000101' AS DateTime), N'999999999')</v>
      </c>
    </row>
    <row r="3491" spans="1:4" x14ac:dyDescent="0.25">
      <c r="A3491" s="178">
        <f t="shared" si="109"/>
        <v>3490</v>
      </c>
      <c r="B3491" s="173">
        <v>19920721</v>
      </c>
      <c r="C3491">
        <v>133.62</v>
      </c>
      <c r="D3491" s="178" t="str">
        <f t="shared" si="108"/>
        <v>,(CAST('19920721' AS DateTime),133.62,0,N'MANTENIMIENTO',CAST('19000101' AS DateTime), N'999999999')</v>
      </c>
    </row>
    <row r="3492" spans="1:4" x14ac:dyDescent="0.25">
      <c r="A3492" s="178">
        <f t="shared" si="109"/>
        <v>3491</v>
      </c>
      <c r="B3492" s="173">
        <v>19920722</v>
      </c>
      <c r="C3492">
        <v>133.75</v>
      </c>
      <c r="D3492" s="178" t="str">
        <f t="shared" si="108"/>
        <v>,(CAST('19920722' AS DateTime),133.75,0,N'MANTENIMIENTO',CAST('19000101' AS DateTime), N'999999999')</v>
      </c>
    </row>
    <row r="3493" spans="1:4" x14ac:dyDescent="0.25">
      <c r="A3493" s="178">
        <f t="shared" si="109"/>
        <v>3492</v>
      </c>
      <c r="B3493" s="173">
        <v>19920723</v>
      </c>
      <c r="C3493">
        <v>133.79</v>
      </c>
      <c r="D3493" s="178" t="str">
        <f t="shared" si="108"/>
        <v>,(CAST('19920723' AS DateTime),133.79,0,N'MANTENIMIENTO',CAST('19000101' AS DateTime), N'999999999')</v>
      </c>
    </row>
    <row r="3494" spans="1:4" x14ac:dyDescent="0.25">
      <c r="A3494" s="178">
        <f t="shared" si="109"/>
        <v>3493</v>
      </c>
      <c r="B3494" s="173">
        <v>19920724</v>
      </c>
      <c r="C3494">
        <v>133.77000000000001</v>
      </c>
      <c r="D3494" s="178" t="str">
        <f t="shared" si="108"/>
        <v>,(CAST('19920724' AS DateTime),133.77,0,N'MANTENIMIENTO',CAST('19000101' AS DateTime), N'999999999')</v>
      </c>
    </row>
    <row r="3495" spans="1:4" x14ac:dyDescent="0.25">
      <c r="A3495" s="178">
        <f t="shared" si="109"/>
        <v>3494</v>
      </c>
      <c r="B3495" s="173">
        <v>19920725</v>
      </c>
      <c r="C3495">
        <v>133.79</v>
      </c>
      <c r="D3495" s="178" t="str">
        <f t="shared" si="108"/>
        <v>,(CAST('19920725' AS DateTime),133.79,0,N'MANTENIMIENTO',CAST('19000101' AS DateTime), N'999999999')</v>
      </c>
    </row>
    <row r="3496" spans="1:4" x14ac:dyDescent="0.25">
      <c r="A3496" s="178">
        <f t="shared" si="109"/>
        <v>3495</v>
      </c>
      <c r="B3496" s="173">
        <v>19920726</v>
      </c>
      <c r="C3496">
        <v>133.79</v>
      </c>
      <c r="D3496" s="178" t="str">
        <f t="shared" si="108"/>
        <v>,(CAST('19920726' AS DateTime),133.79,0,N'MANTENIMIENTO',CAST('19000101' AS DateTime), N'999999999')</v>
      </c>
    </row>
    <row r="3497" spans="1:4" x14ac:dyDescent="0.25">
      <c r="A3497" s="178">
        <f t="shared" si="109"/>
        <v>3496</v>
      </c>
      <c r="B3497" s="173">
        <v>19920727</v>
      </c>
      <c r="C3497">
        <v>133.79</v>
      </c>
      <c r="D3497" s="178" t="str">
        <f t="shared" si="108"/>
        <v>,(CAST('19920727' AS DateTime),133.79,0,N'MANTENIMIENTO',CAST('19000101' AS DateTime), N'999999999')</v>
      </c>
    </row>
    <row r="3498" spans="1:4" x14ac:dyDescent="0.25">
      <c r="A3498" s="178">
        <f t="shared" si="109"/>
        <v>3497</v>
      </c>
      <c r="B3498" s="173">
        <v>19920728</v>
      </c>
      <c r="C3498">
        <v>133.80000000000001</v>
      </c>
      <c r="D3498" s="178" t="str">
        <f t="shared" si="108"/>
        <v>,(CAST('19920728' AS DateTime),133.8,0,N'MANTENIMIENTO',CAST('19000101' AS DateTime), N'999999999')</v>
      </c>
    </row>
    <row r="3499" spans="1:4" x14ac:dyDescent="0.25">
      <c r="A3499" s="178">
        <f t="shared" si="109"/>
        <v>3498</v>
      </c>
      <c r="B3499" s="173">
        <v>19920729</v>
      </c>
      <c r="C3499">
        <v>133.81</v>
      </c>
      <c r="D3499" s="178" t="str">
        <f t="shared" si="108"/>
        <v>,(CAST('19920729' AS DateTime),133.81,0,N'MANTENIMIENTO',CAST('19000101' AS DateTime), N'999999999')</v>
      </c>
    </row>
    <row r="3500" spans="1:4" x14ac:dyDescent="0.25">
      <c r="A3500" s="178">
        <f t="shared" si="109"/>
        <v>3499</v>
      </c>
      <c r="B3500" s="173">
        <v>19920730</v>
      </c>
      <c r="C3500">
        <v>133.78</v>
      </c>
      <c r="D3500" s="178" t="str">
        <f t="shared" si="108"/>
        <v>,(CAST('19920730' AS DateTime),133.78,0,N'MANTENIMIENTO',CAST('19000101' AS DateTime), N'999999999')</v>
      </c>
    </row>
    <row r="3501" spans="1:4" x14ac:dyDescent="0.25">
      <c r="A3501" s="178">
        <f t="shared" si="109"/>
        <v>3500</v>
      </c>
      <c r="B3501" s="173">
        <v>19920731</v>
      </c>
      <c r="C3501">
        <v>133.5</v>
      </c>
      <c r="D3501" s="178" t="str">
        <f t="shared" si="108"/>
        <v>,(CAST('19920731' AS DateTime),133.5,0,N'MANTENIMIENTO',CAST('19000101' AS DateTime), N'999999999')</v>
      </c>
    </row>
    <row r="3502" spans="1:4" x14ac:dyDescent="0.25">
      <c r="A3502" s="178">
        <f t="shared" si="109"/>
        <v>3501</v>
      </c>
      <c r="B3502" s="173">
        <v>19920801</v>
      </c>
      <c r="C3502">
        <v>133.32</v>
      </c>
      <c r="D3502" s="178" t="str">
        <f t="shared" si="108"/>
        <v>,(CAST('19920801' AS DateTime),133.32,0,N'MANTENIMIENTO',CAST('19000101' AS DateTime), N'999999999')</v>
      </c>
    </row>
    <row r="3503" spans="1:4" x14ac:dyDescent="0.25">
      <c r="A3503" s="178">
        <f t="shared" si="109"/>
        <v>3502</v>
      </c>
      <c r="B3503" s="173">
        <v>19920802</v>
      </c>
      <c r="C3503">
        <v>133.32</v>
      </c>
      <c r="D3503" s="178" t="str">
        <f t="shared" si="108"/>
        <v>,(CAST('19920802' AS DateTime),133.32,0,N'MANTENIMIENTO',CAST('19000101' AS DateTime), N'999999999')</v>
      </c>
    </row>
    <row r="3504" spans="1:4" x14ac:dyDescent="0.25">
      <c r="A3504" s="178">
        <f t="shared" si="109"/>
        <v>3503</v>
      </c>
      <c r="B3504" s="173">
        <v>19920803</v>
      </c>
      <c r="C3504">
        <v>133.32</v>
      </c>
      <c r="D3504" s="178" t="str">
        <f t="shared" si="108"/>
        <v>,(CAST('19920803' AS DateTime),133.32,0,N'MANTENIMIENTO',CAST('19000101' AS DateTime), N'999999999')</v>
      </c>
    </row>
    <row r="3505" spans="1:4" x14ac:dyDescent="0.25">
      <c r="A3505" s="178">
        <f t="shared" si="109"/>
        <v>3504</v>
      </c>
      <c r="B3505" s="173">
        <v>19920804</v>
      </c>
      <c r="C3505">
        <v>133.36000000000001</v>
      </c>
      <c r="D3505" s="178" t="str">
        <f t="shared" si="108"/>
        <v>,(CAST('19920804' AS DateTime),133.36,0,N'MANTENIMIENTO',CAST('19000101' AS DateTime), N'999999999')</v>
      </c>
    </row>
    <row r="3506" spans="1:4" x14ac:dyDescent="0.25">
      <c r="A3506" s="178">
        <f t="shared" si="109"/>
        <v>3505</v>
      </c>
      <c r="B3506" s="173">
        <v>19920805</v>
      </c>
      <c r="C3506">
        <v>133.34</v>
      </c>
      <c r="D3506" s="178" t="str">
        <f t="shared" si="108"/>
        <v>,(CAST('19920805' AS DateTime),133.34,0,N'MANTENIMIENTO',CAST('19000101' AS DateTime), N'999999999')</v>
      </c>
    </row>
    <row r="3507" spans="1:4" x14ac:dyDescent="0.25">
      <c r="A3507" s="178">
        <f t="shared" si="109"/>
        <v>3506</v>
      </c>
      <c r="B3507" s="173">
        <v>19920806</v>
      </c>
      <c r="C3507">
        <v>133.12</v>
      </c>
      <c r="D3507" s="178" t="str">
        <f t="shared" si="108"/>
        <v>,(CAST('19920806' AS DateTime),133.12,0,N'MANTENIMIENTO',CAST('19000101' AS DateTime), N'999999999')</v>
      </c>
    </row>
    <row r="3508" spans="1:4" x14ac:dyDescent="0.25">
      <c r="A3508" s="178">
        <f t="shared" si="109"/>
        <v>3507</v>
      </c>
      <c r="B3508" s="173">
        <v>19920807</v>
      </c>
      <c r="C3508">
        <v>133.15</v>
      </c>
      <c r="D3508" s="178" t="str">
        <f t="shared" si="108"/>
        <v>,(CAST('19920807' AS DateTime),133.15,0,N'MANTENIMIENTO',CAST('19000101' AS DateTime), N'999999999')</v>
      </c>
    </row>
    <row r="3509" spans="1:4" x14ac:dyDescent="0.25">
      <c r="A3509" s="178">
        <f t="shared" si="109"/>
        <v>3508</v>
      </c>
      <c r="B3509" s="173">
        <v>19920808</v>
      </c>
      <c r="C3509">
        <v>133.25</v>
      </c>
      <c r="D3509" s="178" t="str">
        <f t="shared" si="108"/>
        <v>,(CAST('19920808' AS DateTime),133.25,0,N'MANTENIMIENTO',CAST('19000101' AS DateTime), N'999999999')</v>
      </c>
    </row>
    <row r="3510" spans="1:4" x14ac:dyDescent="0.25">
      <c r="A3510" s="178">
        <f t="shared" si="109"/>
        <v>3509</v>
      </c>
      <c r="B3510" s="173">
        <v>19920809</v>
      </c>
      <c r="C3510">
        <v>133.25</v>
      </c>
      <c r="D3510" s="178" t="str">
        <f t="shared" si="108"/>
        <v>,(CAST('19920809' AS DateTime),133.25,0,N'MANTENIMIENTO',CAST('19000101' AS DateTime), N'999999999')</v>
      </c>
    </row>
    <row r="3511" spans="1:4" x14ac:dyDescent="0.25">
      <c r="A3511" s="178">
        <f t="shared" si="109"/>
        <v>3510</v>
      </c>
      <c r="B3511" s="173">
        <v>19920810</v>
      </c>
      <c r="C3511">
        <v>133.25</v>
      </c>
      <c r="D3511" s="178" t="str">
        <f t="shared" si="108"/>
        <v>,(CAST('19920810' AS DateTime),133.25,0,N'MANTENIMIENTO',CAST('19000101' AS DateTime), N'999999999')</v>
      </c>
    </row>
    <row r="3512" spans="1:4" x14ac:dyDescent="0.25">
      <c r="A3512" s="178">
        <f t="shared" si="109"/>
        <v>3511</v>
      </c>
      <c r="B3512" s="173">
        <v>19920811</v>
      </c>
      <c r="C3512">
        <v>133.38</v>
      </c>
      <c r="D3512" s="178" t="str">
        <f t="shared" si="108"/>
        <v>,(CAST('19920811' AS DateTime),133.38,0,N'MANTENIMIENTO',CAST('19000101' AS DateTime), N'999999999')</v>
      </c>
    </row>
    <row r="3513" spans="1:4" x14ac:dyDescent="0.25">
      <c r="A3513" s="178">
        <f t="shared" si="109"/>
        <v>3512</v>
      </c>
      <c r="B3513" s="173">
        <v>19920812</v>
      </c>
      <c r="C3513">
        <v>133.66999999999999</v>
      </c>
      <c r="D3513" s="178" t="str">
        <f t="shared" si="108"/>
        <v>,(CAST('19920812' AS DateTime),133.67,0,N'MANTENIMIENTO',CAST('19000101' AS DateTime), N'999999999')</v>
      </c>
    </row>
    <row r="3514" spans="1:4" x14ac:dyDescent="0.25">
      <c r="A3514" s="178">
        <f t="shared" si="109"/>
        <v>3513</v>
      </c>
      <c r="B3514" s="173">
        <v>19920813</v>
      </c>
      <c r="C3514">
        <v>133.77000000000001</v>
      </c>
      <c r="D3514" s="178" t="str">
        <f t="shared" si="108"/>
        <v>,(CAST('19920813' AS DateTime),133.77,0,N'MANTENIMIENTO',CAST('19000101' AS DateTime), N'999999999')</v>
      </c>
    </row>
    <row r="3515" spans="1:4" x14ac:dyDescent="0.25">
      <c r="A3515" s="178">
        <f t="shared" si="109"/>
        <v>3514</v>
      </c>
      <c r="B3515" s="173">
        <v>19920814</v>
      </c>
      <c r="C3515">
        <v>133.78</v>
      </c>
      <c r="D3515" s="178" t="str">
        <f t="shared" si="108"/>
        <v>,(CAST('19920814' AS DateTime),133.78,0,N'MANTENIMIENTO',CAST('19000101' AS DateTime), N'999999999')</v>
      </c>
    </row>
    <row r="3516" spans="1:4" x14ac:dyDescent="0.25">
      <c r="A3516" s="178">
        <f t="shared" si="109"/>
        <v>3515</v>
      </c>
      <c r="B3516" s="173">
        <v>19920815</v>
      </c>
      <c r="C3516">
        <v>133.78</v>
      </c>
      <c r="D3516" s="178" t="str">
        <f t="shared" si="108"/>
        <v>,(CAST('19920815' AS DateTime),133.78,0,N'MANTENIMIENTO',CAST('19000101' AS DateTime), N'999999999')</v>
      </c>
    </row>
    <row r="3517" spans="1:4" x14ac:dyDescent="0.25">
      <c r="A3517" s="178">
        <f t="shared" si="109"/>
        <v>3516</v>
      </c>
      <c r="B3517" s="173">
        <v>19920816</v>
      </c>
      <c r="C3517">
        <v>133.78</v>
      </c>
      <c r="D3517" s="178" t="str">
        <f t="shared" si="108"/>
        <v>,(CAST('19920816' AS DateTime),133.78,0,N'MANTENIMIENTO',CAST('19000101' AS DateTime), N'999999999')</v>
      </c>
    </row>
    <row r="3518" spans="1:4" x14ac:dyDescent="0.25">
      <c r="A3518" s="178">
        <f t="shared" si="109"/>
        <v>3517</v>
      </c>
      <c r="B3518" s="173">
        <v>19920817</v>
      </c>
      <c r="C3518">
        <v>133.78</v>
      </c>
      <c r="D3518" s="178" t="str">
        <f t="shared" si="108"/>
        <v>,(CAST('19920817' AS DateTime),133.78,0,N'MANTENIMIENTO',CAST('19000101' AS DateTime), N'999999999')</v>
      </c>
    </row>
    <row r="3519" spans="1:4" x14ac:dyDescent="0.25">
      <c r="A3519" s="178">
        <f t="shared" si="109"/>
        <v>3518</v>
      </c>
      <c r="B3519" s="173">
        <v>19920818</v>
      </c>
      <c r="C3519">
        <v>133.79</v>
      </c>
      <c r="D3519" s="178" t="str">
        <f t="shared" si="108"/>
        <v>,(CAST('19920818' AS DateTime),133.79,0,N'MANTENIMIENTO',CAST('19000101' AS DateTime), N'999999999')</v>
      </c>
    </row>
    <row r="3520" spans="1:4" x14ac:dyDescent="0.25">
      <c r="A3520" s="178">
        <f t="shared" si="109"/>
        <v>3519</v>
      </c>
      <c r="B3520" s="173">
        <v>19920819</v>
      </c>
      <c r="C3520">
        <v>133.94</v>
      </c>
      <c r="D3520" s="178" t="str">
        <f t="shared" si="108"/>
        <v>,(CAST('19920819' AS DateTime),133.94,0,N'MANTENIMIENTO',CAST('19000101' AS DateTime), N'999999999')</v>
      </c>
    </row>
    <row r="3521" spans="1:4" x14ac:dyDescent="0.25">
      <c r="A3521" s="178">
        <f t="shared" si="109"/>
        <v>3520</v>
      </c>
      <c r="B3521" s="173">
        <v>19920820</v>
      </c>
      <c r="C3521">
        <v>134.25</v>
      </c>
      <c r="D3521" s="178" t="str">
        <f t="shared" si="108"/>
        <v>,(CAST('19920820' AS DateTime),134.25,0,N'MANTENIMIENTO',CAST('19000101' AS DateTime), N'999999999')</v>
      </c>
    </row>
    <row r="3522" spans="1:4" x14ac:dyDescent="0.25">
      <c r="A3522" s="178">
        <f t="shared" si="109"/>
        <v>3521</v>
      </c>
      <c r="B3522" s="173">
        <v>19920821</v>
      </c>
      <c r="C3522">
        <v>134.34</v>
      </c>
      <c r="D3522" s="178" t="str">
        <f t="shared" si="108"/>
        <v>,(CAST('19920821' AS DateTime),134.34,0,N'MANTENIMIENTO',CAST('19000101' AS DateTime), N'999999999')</v>
      </c>
    </row>
    <row r="3523" spans="1:4" x14ac:dyDescent="0.25">
      <c r="A3523" s="178">
        <f t="shared" si="109"/>
        <v>3522</v>
      </c>
      <c r="B3523" s="173">
        <v>19920822</v>
      </c>
      <c r="C3523">
        <v>134.47999999999999</v>
      </c>
      <c r="D3523" s="178" t="str">
        <f t="shared" ref="D3523:D3586" si="110">+CONCATENATE(",(CAST(","'",B3523,"'"," AS DateTime),",(SUBSTITUTE(C3523,",",".")),",0,N'MANTENIMIENTO',CAST('19000101' AS DateTime), N'999999999')")</f>
        <v>,(CAST('19920822' AS DateTime),134.48,0,N'MANTENIMIENTO',CAST('19000101' AS DateTime), N'999999999')</v>
      </c>
    </row>
    <row r="3524" spans="1:4" x14ac:dyDescent="0.25">
      <c r="A3524" s="178">
        <f t="shared" ref="A3524:A3587" si="111">A3523+1</f>
        <v>3523</v>
      </c>
      <c r="B3524" s="173">
        <v>19920823</v>
      </c>
      <c r="C3524">
        <v>134.47999999999999</v>
      </c>
      <c r="D3524" s="178" t="str">
        <f t="shared" si="110"/>
        <v>,(CAST('19920823' AS DateTime),134.48,0,N'MANTENIMIENTO',CAST('19000101' AS DateTime), N'999999999')</v>
      </c>
    </row>
    <row r="3525" spans="1:4" x14ac:dyDescent="0.25">
      <c r="A3525" s="178">
        <f t="shared" si="111"/>
        <v>3524</v>
      </c>
      <c r="B3525" s="173">
        <v>19920824</v>
      </c>
      <c r="C3525">
        <v>134.47999999999999</v>
      </c>
      <c r="D3525" s="178" t="str">
        <f t="shared" si="110"/>
        <v>,(CAST('19920824' AS DateTime),134.48,0,N'MANTENIMIENTO',CAST('19000101' AS DateTime), N'999999999')</v>
      </c>
    </row>
    <row r="3526" spans="1:4" x14ac:dyDescent="0.25">
      <c r="A3526" s="178">
        <f t="shared" si="111"/>
        <v>3525</v>
      </c>
      <c r="B3526" s="173">
        <v>19920825</v>
      </c>
      <c r="C3526">
        <v>134.57</v>
      </c>
      <c r="D3526" s="178" t="str">
        <f t="shared" si="110"/>
        <v>,(CAST('19920825' AS DateTime),134.57,0,N'MANTENIMIENTO',CAST('19000101' AS DateTime), N'999999999')</v>
      </c>
    </row>
    <row r="3527" spans="1:4" x14ac:dyDescent="0.25">
      <c r="A3527" s="178">
        <f t="shared" si="111"/>
        <v>3526</v>
      </c>
      <c r="B3527" s="173">
        <v>19920826</v>
      </c>
      <c r="C3527">
        <v>134.61000000000001</v>
      </c>
      <c r="D3527" s="178" t="str">
        <f t="shared" si="110"/>
        <v>,(CAST('19920826' AS DateTime),134.61,0,N'MANTENIMIENTO',CAST('19000101' AS DateTime), N'999999999')</v>
      </c>
    </row>
    <row r="3528" spans="1:4" x14ac:dyDescent="0.25">
      <c r="A3528" s="178">
        <f t="shared" si="111"/>
        <v>3527</v>
      </c>
      <c r="B3528" s="173">
        <v>19920827</v>
      </c>
      <c r="C3528">
        <v>134.66999999999999</v>
      </c>
      <c r="D3528" s="178" t="str">
        <f t="shared" si="110"/>
        <v>,(CAST('19920827' AS DateTime),134.67,0,N'MANTENIMIENTO',CAST('19000101' AS DateTime), N'999999999')</v>
      </c>
    </row>
    <row r="3529" spans="1:4" x14ac:dyDescent="0.25">
      <c r="A3529" s="178">
        <f t="shared" si="111"/>
        <v>3528</v>
      </c>
      <c r="B3529" s="173">
        <v>19920828</v>
      </c>
      <c r="C3529">
        <v>134.71</v>
      </c>
      <c r="D3529" s="178" t="str">
        <f t="shared" si="110"/>
        <v>,(CAST('19920828' AS DateTime),134.71,0,N'MANTENIMIENTO',CAST('19000101' AS DateTime), N'999999999')</v>
      </c>
    </row>
    <row r="3530" spans="1:4" x14ac:dyDescent="0.25">
      <c r="A3530" s="178">
        <f t="shared" si="111"/>
        <v>3529</v>
      </c>
      <c r="B3530" s="173">
        <v>19920829</v>
      </c>
      <c r="C3530">
        <v>134.75</v>
      </c>
      <c r="D3530" s="178" t="str">
        <f t="shared" si="110"/>
        <v>,(CAST('19920829' AS DateTime),134.75,0,N'MANTENIMIENTO',CAST('19000101' AS DateTime), N'999999999')</v>
      </c>
    </row>
    <row r="3531" spans="1:4" x14ac:dyDescent="0.25">
      <c r="A3531" s="178">
        <f t="shared" si="111"/>
        <v>3530</v>
      </c>
      <c r="B3531" s="173">
        <v>19920830</v>
      </c>
      <c r="C3531">
        <v>134.75</v>
      </c>
      <c r="D3531" s="178" t="str">
        <f t="shared" si="110"/>
        <v>,(CAST('19920830' AS DateTime),134.75,0,N'MANTENIMIENTO',CAST('19000101' AS DateTime), N'999999999')</v>
      </c>
    </row>
    <row r="3532" spans="1:4" x14ac:dyDescent="0.25">
      <c r="A3532" s="178">
        <f t="shared" si="111"/>
        <v>3531</v>
      </c>
      <c r="B3532" s="173">
        <v>19920831</v>
      </c>
      <c r="C3532">
        <v>134.75</v>
      </c>
      <c r="D3532" s="178" t="str">
        <f t="shared" si="110"/>
        <v>,(CAST('19920831' AS DateTime),134.75,0,N'MANTENIMIENTO',CAST('19000101' AS DateTime), N'999999999')</v>
      </c>
    </row>
    <row r="3533" spans="1:4" x14ac:dyDescent="0.25">
      <c r="A3533" s="178">
        <f t="shared" si="111"/>
        <v>3532</v>
      </c>
      <c r="B3533" s="173">
        <v>19920901</v>
      </c>
      <c r="C3533">
        <v>134.77000000000001</v>
      </c>
      <c r="D3533" s="178" t="str">
        <f t="shared" si="110"/>
        <v>,(CAST('19920901' AS DateTime),134.77,0,N'MANTENIMIENTO',CAST('19000101' AS DateTime), N'999999999')</v>
      </c>
    </row>
    <row r="3534" spans="1:4" x14ac:dyDescent="0.25">
      <c r="A3534" s="178">
        <f t="shared" si="111"/>
        <v>3533</v>
      </c>
      <c r="B3534" s="173">
        <v>19920902</v>
      </c>
      <c r="C3534">
        <v>134.80000000000001</v>
      </c>
      <c r="D3534" s="178" t="str">
        <f t="shared" si="110"/>
        <v>,(CAST('19920902' AS DateTime),134.8,0,N'MANTENIMIENTO',CAST('19000101' AS DateTime), N'999999999')</v>
      </c>
    </row>
    <row r="3535" spans="1:4" x14ac:dyDescent="0.25">
      <c r="A3535" s="178">
        <f t="shared" si="111"/>
        <v>3534</v>
      </c>
      <c r="B3535" s="173">
        <v>19920903</v>
      </c>
      <c r="C3535">
        <v>134.85</v>
      </c>
      <c r="D3535" s="178" t="str">
        <f t="shared" si="110"/>
        <v>,(CAST('19920903' AS DateTime),134.85,0,N'MANTENIMIENTO',CAST('19000101' AS DateTime), N'999999999')</v>
      </c>
    </row>
    <row r="3536" spans="1:4" x14ac:dyDescent="0.25">
      <c r="A3536" s="178">
        <f t="shared" si="111"/>
        <v>3535</v>
      </c>
      <c r="B3536" s="173">
        <v>19920904</v>
      </c>
      <c r="C3536">
        <v>134.84</v>
      </c>
      <c r="D3536" s="178" t="str">
        <f t="shared" si="110"/>
        <v>,(CAST('19920904' AS DateTime),134.84,0,N'MANTENIMIENTO',CAST('19000101' AS DateTime), N'999999999')</v>
      </c>
    </row>
    <row r="3537" spans="1:4" x14ac:dyDescent="0.25">
      <c r="A3537" s="178">
        <f t="shared" si="111"/>
        <v>3536</v>
      </c>
      <c r="B3537" s="173">
        <v>19920905</v>
      </c>
      <c r="C3537">
        <v>134.85</v>
      </c>
      <c r="D3537" s="178" t="str">
        <f t="shared" si="110"/>
        <v>,(CAST('19920905' AS DateTime),134.85,0,N'MANTENIMIENTO',CAST('19000101' AS DateTime), N'999999999')</v>
      </c>
    </row>
    <row r="3538" spans="1:4" x14ac:dyDescent="0.25">
      <c r="A3538" s="178">
        <f t="shared" si="111"/>
        <v>3537</v>
      </c>
      <c r="B3538" s="173">
        <v>19920906</v>
      </c>
      <c r="C3538">
        <v>134.85</v>
      </c>
      <c r="D3538" s="178" t="str">
        <f t="shared" si="110"/>
        <v>,(CAST('19920906' AS DateTime),134.85,0,N'MANTENIMIENTO',CAST('19000101' AS DateTime), N'999999999')</v>
      </c>
    </row>
    <row r="3539" spans="1:4" x14ac:dyDescent="0.25">
      <c r="A3539" s="178">
        <f t="shared" si="111"/>
        <v>3538</v>
      </c>
      <c r="B3539" s="173">
        <v>19920907</v>
      </c>
      <c r="C3539">
        <v>134.85</v>
      </c>
      <c r="D3539" s="178" t="str">
        <f t="shared" si="110"/>
        <v>,(CAST('19920907' AS DateTime),134.85,0,N'MANTENIMIENTO',CAST('19000101' AS DateTime), N'999999999')</v>
      </c>
    </row>
    <row r="3540" spans="1:4" x14ac:dyDescent="0.25">
      <c r="A3540" s="178">
        <f t="shared" si="111"/>
        <v>3539</v>
      </c>
      <c r="B3540" s="173">
        <v>19920908</v>
      </c>
      <c r="C3540">
        <v>134.87</v>
      </c>
      <c r="D3540" s="178" t="str">
        <f t="shared" si="110"/>
        <v>,(CAST('19920908' AS DateTime),134.87,0,N'MANTENIMIENTO',CAST('19000101' AS DateTime), N'999999999')</v>
      </c>
    </row>
    <row r="3541" spans="1:4" x14ac:dyDescent="0.25">
      <c r="A3541" s="178">
        <f t="shared" si="111"/>
        <v>3540</v>
      </c>
      <c r="B3541" s="173">
        <v>19920909</v>
      </c>
      <c r="C3541">
        <v>134.91</v>
      </c>
      <c r="D3541" s="178" t="str">
        <f t="shared" si="110"/>
        <v>,(CAST('19920909' AS DateTime),134.91,0,N'MANTENIMIENTO',CAST('19000101' AS DateTime), N'999999999')</v>
      </c>
    </row>
    <row r="3542" spans="1:4" x14ac:dyDescent="0.25">
      <c r="A3542" s="178">
        <f t="shared" si="111"/>
        <v>3541</v>
      </c>
      <c r="B3542" s="173">
        <v>19920910</v>
      </c>
      <c r="C3542">
        <v>134.97999999999999</v>
      </c>
      <c r="D3542" s="178" t="str">
        <f t="shared" si="110"/>
        <v>,(CAST('19920910' AS DateTime),134.98,0,N'MANTENIMIENTO',CAST('19000101' AS DateTime), N'999999999')</v>
      </c>
    </row>
    <row r="3543" spans="1:4" x14ac:dyDescent="0.25">
      <c r="A3543" s="178">
        <f t="shared" si="111"/>
        <v>3542</v>
      </c>
      <c r="B3543" s="173">
        <v>19920911</v>
      </c>
      <c r="C3543">
        <v>135.01</v>
      </c>
      <c r="D3543" s="178" t="str">
        <f t="shared" si="110"/>
        <v>,(CAST('19920911' AS DateTime),135.01,0,N'MANTENIMIENTO',CAST('19000101' AS DateTime), N'999999999')</v>
      </c>
    </row>
    <row r="3544" spans="1:4" x14ac:dyDescent="0.25">
      <c r="A3544" s="178">
        <f t="shared" si="111"/>
        <v>3543</v>
      </c>
      <c r="B3544" s="173">
        <v>19920912</v>
      </c>
      <c r="C3544">
        <v>134.91999999999999</v>
      </c>
      <c r="D3544" s="178" t="str">
        <f t="shared" si="110"/>
        <v>,(CAST('19920912' AS DateTime),134.92,0,N'MANTENIMIENTO',CAST('19000101' AS DateTime), N'999999999')</v>
      </c>
    </row>
    <row r="3545" spans="1:4" x14ac:dyDescent="0.25">
      <c r="A3545" s="178">
        <f t="shared" si="111"/>
        <v>3544</v>
      </c>
      <c r="B3545" s="173">
        <v>19920913</v>
      </c>
      <c r="C3545">
        <v>134.91999999999999</v>
      </c>
      <c r="D3545" s="178" t="str">
        <f t="shared" si="110"/>
        <v>,(CAST('19920913' AS DateTime),134.92,0,N'MANTENIMIENTO',CAST('19000101' AS DateTime), N'999999999')</v>
      </c>
    </row>
    <row r="3546" spans="1:4" x14ac:dyDescent="0.25">
      <c r="A3546" s="178">
        <f t="shared" si="111"/>
        <v>3545</v>
      </c>
      <c r="B3546" s="173">
        <v>19920914</v>
      </c>
      <c r="C3546">
        <v>134.91999999999999</v>
      </c>
      <c r="D3546" s="178" t="str">
        <f t="shared" si="110"/>
        <v>,(CAST('19920914' AS DateTime),134.92,0,N'MANTENIMIENTO',CAST('19000101' AS DateTime), N'999999999')</v>
      </c>
    </row>
    <row r="3547" spans="1:4" x14ac:dyDescent="0.25">
      <c r="A3547" s="178">
        <f t="shared" si="111"/>
        <v>3546</v>
      </c>
      <c r="B3547" s="173">
        <v>19920915</v>
      </c>
      <c r="C3547">
        <v>134.93</v>
      </c>
      <c r="D3547" s="178" t="str">
        <f t="shared" si="110"/>
        <v>,(CAST('19920915' AS DateTime),134.93,0,N'MANTENIMIENTO',CAST('19000101' AS DateTime), N'999999999')</v>
      </c>
    </row>
    <row r="3548" spans="1:4" x14ac:dyDescent="0.25">
      <c r="A3548" s="178">
        <f t="shared" si="111"/>
        <v>3547</v>
      </c>
      <c r="B3548" s="173">
        <v>19920916</v>
      </c>
      <c r="C3548">
        <v>134.93</v>
      </c>
      <c r="D3548" s="178" t="str">
        <f t="shared" si="110"/>
        <v>,(CAST('19920916' AS DateTime),134.93,0,N'MANTENIMIENTO',CAST('19000101' AS DateTime), N'999999999')</v>
      </c>
    </row>
    <row r="3549" spans="1:4" x14ac:dyDescent="0.25">
      <c r="A3549" s="178">
        <f t="shared" si="111"/>
        <v>3548</v>
      </c>
      <c r="B3549" s="173">
        <v>19920917</v>
      </c>
      <c r="C3549">
        <v>134.94999999999999</v>
      </c>
      <c r="D3549" s="178" t="str">
        <f t="shared" si="110"/>
        <v>,(CAST('19920917' AS DateTime),134.95,0,N'MANTENIMIENTO',CAST('19000101' AS DateTime), N'999999999')</v>
      </c>
    </row>
    <row r="3550" spans="1:4" x14ac:dyDescent="0.25">
      <c r="A3550" s="178">
        <f t="shared" si="111"/>
        <v>3549</v>
      </c>
      <c r="B3550" s="173">
        <v>19920918</v>
      </c>
      <c r="C3550">
        <v>134.94999999999999</v>
      </c>
      <c r="D3550" s="178" t="str">
        <f t="shared" si="110"/>
        <v>,(CAST('19920918' AS DateTime),134.95,0,N'MANTENIMIENTO',CAST('19000101' AS DateTime), N'999999999')</v>
      </c>
    </row>
    <row r="3551" spans="1:4" x14ac:dyDescent="0.25">
      <c r="A3551" s="178">
        <f t="shared" si="111"/>
        <v>3550</v>
      </c>
      <c r="B3551" s="173">
        <v>19920919</v>
      </c>
      <c r="C3551">
        <v>134.96</v>
      </c>
      <c r="D3551" s="178" t="str">
        <f t="shared" si="110"/>
        <v>,(CAST('19920919' AS DateTime),134.96,0,N'MANTENIMIENTO',CAST('19000101' AS DateTime), N'999999999')</v>
      </c>
    </row>
    <row r="3552" spans="1:4" x14ac:dyDescent="0.25">
      <c r="A3552" s="178">
        <f t="shared" si="111"/>
        <v>3551</v>
      </c>
      <c r="B3552" s="173">
        <v>19920920</v>
      </c>
      <c r="C3552">
        <v>134.96</v>
      </c>
      <c r="D3552" s="178" t="str">
        <f t="shared" si="110"/>
        <v>,(CAST('19920920' AS DateTime),134.96,0,N'MANTENIMIENTO',CAST('19000101' AS DateTime), N'999999999')</v>
      </c>
    </row>
    <row r="3553" spans="1:4" x14ac:dyDescent="0.25">
      <c r="A3553" s="178">
        <f t="shared" si="111"/>
        <v>3552</v>
      </c>
      <c r="B3553" s="173">
        <v>19920921</v>
      </c>
      <c r="C3553">
        <v>134.96</v>
      </c>
      <c r="D3553" s="178" t="str">
        <f t="shared" si="110"/>
        <v>,(CAST('19920921' AS DateTime),134.96,0,N'MANTENIMIENTO',CAST('19000101' AS DateTime), N'999999999')</v>
      </c>
    </row>
    <row r="3554" spans="1:4" x14ac:dyDescent="0.25">
      <c r="A3554" s="178">
        <f t="shared" si="111"/>
        <v>3553</v>
      </c>
      <c r="B3554" s="173">
        <v>19920922</v>
      </c>
      <c r="C3554">
        <v>134.96</v>
      </c>
      <c r="D3554" s="178" t="str">
        <f t="shared" si="110"/>
        <v>,(CAST('19920922' AS DateTime),134.96,0,N'MANTENIMIENTO',CAST('19000101' AS DateTime), N'999999999')</v>
      </c>
    </row>
    <row r="3555" spans="1:4" x14ac:dyDescent="0.25">
      <c r="A3555" s="178">
        <f t="shared" si="111"/>
        <v>3554</v>
      </c>
      <c r="B3555" s="173">
        <v>19920923</v>
      </c>
      <c r="C3555">
        <v>134.96</v>
      </c>
      <c r="D3555" s="178" t="str">
        <f t="shared" si="110"/>
        <v>,(CAST('19920923' AS DateTime),134.96,0,N'MANTENIMIENTO',CAST('19000101' AS DateTime), N'999999999')</v>
      </c>
    </row>
    <row r="3556" spans="1:4" x14ac:dyDescent="0.25">
      <c r="A3556" s="178">
        <f t="shared" si="111"/>
        <v>3555</v>
      </c>
      <c r="B3556" s="173">
        <v>19920924</v>
      </c>
      <c r="C3556">
        <v>134.97</v>
      </c>
      <c r="D3556" s="178" t="str">
        <f t="shared" si="110"/>
        <v>,(CAST('19920924' AS DateTime),134.97,0,N'MANTENIMIENTO',CAST('19000101' AS DateTime), N'999999999')</v>
      </c>
    </row>
    <row r="3557" spans="1:4" x14ac:dyDescent="0.25">
      <c r="A3557" s="178">
        <f t="shared" si="111"/>
        <v>3556</v>
      </c>
      <c r="B3557" s="173">
        <v>19920925</v>
      </c>
      <c r="C3557">
        <v>134.96</v>
      </c>
      <c r="D3557" s="178" t="str">
        <f t="shared" si="110"/>
        <v>,(CAST('19920925' AS DateTime),134.96,0,N'MANTENIMIENTO',CAST('19000101' AS DateTime), N'999999999')</v>
      </c>
    </row>
    <row r="3558" spans="1:4" x14ac:dyDescent="0.25">
      <c r="A3558" s="178">
        <f t="shared" si="111"/>
        <v>3557</v>
      </c>
      <c r="B3558" s="173">
        <v>19920926</v>
      </c>
      <c r="C3558">
        <v>134.99</v>
      </c>
      <c r="D3558" s="178" t="str">
        <f t="shared" si="110"/>
        <v>,(CAST('19920926' AS DateTime),134.99,0,N'MANTENIMIENTO',CAST('19000101' AS DateTime), N'999999999')</v>
      </c>
    </row>
    <row r="3559" spans="1:4" x14ac:dyDescent="0.25">
      <c r="A3559" s="178">
        <f t="shared" si="111"/>
        <v>3558</v>
      </c>
      <c r="B3559" s="173">
        <v>19920927</v>
      </c>
      <c r="C3559">
        <v>134.99</v>
      </c>
      <c r="D3559" s="178" t="str">
        <f t="shared" si="110"/>
        <v>,(CAST('19920927' AS DateTime),134.99,0,N'MANTENIMIENTO',CAST('19000101' AS DateTime), N'999999999')</v>
      </c>
    </row>
    <row r="3560" spans="1:4" x14ac:dyDescent="0.25">
      <c r="A3560" s="178">
        <f t="shared" si="111"/>
        <v>3559</v>
      </c>
      <c r="B3560" s="173">
        <v>19920928</v>
      </c>
      <c r="C3560">
        <v>134.99</v>
      </c>
      <c r="D3560" s="178" t="str">
        <f t="shared" si="110"/>
        <v>,(CAST('19920928' AS DateTime),134.99,0,N'MANTENIMIENTO',CAST('19000101' AS DateTime), N'999999999')</v>
      </c>
    </row>
    <row r="3561" spans="1:4" x14ac:dyDescent="0.25">
      <c r="A3561" s="178">
        <f t="shared" si="111"/>
        <v>3560</v>
      </c>
      <c r="B3561" s="173">
        <v>19920929</v>
      </c>
      <c r="C3561">
        <v>135.05000000000001</v>
      </c>
      <c r="D3561" s="178" t="str">
        <f t="shared" si="110"/>
        <v>,(CAST('19920929' AS DateTime),135.05,0,N'MANTENIMIENTO',CAST('19000101' AS DateTime), N'999999999')</v>
      </c>
    </row>
    <row r="3562" spans="1:4" x14ac:dyDescent="0.25">
      <c r="A3562" s="178">
        <f t="shared" si="111"/>
        <v>3561</v>
      </c>
      <c r="B3562" s="173">
        <v>19920930</v>
      </c>
      <c r="C3562">
        <v>135.22999999999999</v>
      </c>
      <c r="D3562" s="178" t="str">
        <f t="shared" si="110"/>
        <v>,(CAST('19920930' AS DateTime),135.23,0,N'MANTENIMIENTO',CAST('19000101' AS DateTime), N'999999999')</v>
      </c>
    </row>
    <row r="3563" spans="1:4" x14ac:dyDescent="0.25">
      <c r="A3563" s="178">
        <f t="shared" si="111"/>
        <v>3562</v>
      </c>
      <c r="B3563" s="173">
        <v>19921001</v>
      </c>
      <c r="C3563">
        <v>135.26</v>
      </c>
      <c r="D3563" s="178" t="str">
        <f t="shared" si="110"/>
        <v>,(CAST('19921001' AS DateTime),135.26,0,N'MANTENIMIENTO',CAST('19000101' AS DateTime), N'999999999')</v>
      </c>
    </row>
    <row r="3564" spans="1:4" x14ac:dyDescent="0.25">
      <c r="A3564" s="178">
        <f t="shared" si="111"/>
        <v>3563</v>
      </c>
      <c r="B3564" s="173">
        <v>19921002</v>
      </c>
      <c r="C3564">
        <v>135.29</v>
      </c>
      <c r="D3564" s="178" t="str">
        <f t="shared" si="110"/>
        <v>,(CAST('19921002' AS DateTime),135.29,0,N'MANTENIMIENTO',CAST('19000101' AS DateTime), N'999999999')</v>
      </c>
    </row>
    <row r="3565" spans="1:4" x14ac:dyDescent="0.25">
      <c r="A3565" s="178">
        <f t="shared" si="111"/>
        <v>3564</v>
      </c>
      <c r="B3565" s="173">
        <v>19921003</v>
      </c>
      <c r="C3565">
        <v>135.29</v>
      </c>
      <c r="D3565" s="178" t="str">
        <f t="shared" si="110"/>
        <v>,(CAST('19921003' AS DateTime),135.29,0,N'MANTENIMIENTO',CAST('19000101' AS DateTime), N'999999999')</v>
      </c>
    </row>
    <row r="3566" spans="1:4" x14ac:dyDescent="0.25">
      <c r="A3566" s="178">
        <f t="shared" si="111"/>
        <v>3565</v>
      </c>
      <c r="B3566" s="173">
        <v>19921004</v>
      </c>
      <c r="C3566">
        <v>135.29</v>
      </c>
      <c r="D3566" s="178" t="str">
        <f t="shared" si="110"/>
        <v>,(CAST('19921004' AS DateTime),135.29,0,N'MANTENIMIENTO',CAST('19000101' AS DateTime), N'999999999')</v>
      </c>
    </row>
    <row r="3567" spans="1:4" x14ac:dyDescent="0.25">
      <c r="A3567" s="178">
        <f t="shared" si="111"/>
        <v>3566</v>
      </c>
      <c r="B3567" s="173">
        <v>19921005</v>
      </c>
      <c r="C3567">
        <v>135.29</v>
      </c>
      <c r="D3567" s="178" t="str">
        <f t="shared" si="110"/>
        <v>,(CAST('19921005' AS DateTime),135.29,0,N'MANTENIMIENTO',CAST('19000101' AS DateTime), N'999999999')</v>
      </c>
    </row>
    <row r="3568" spans="1:4" x14ac:dyDescent="0.25">
      <c r="A3568" s="178">
        <f t="shared" si="111"/>
        <v>3567</v>
      </c>
      <c r="B3568" s="173">
        <v>19921006</v>
      </c>
      <c r="C3568">
        <v>135.32</v>
      </c>
      <c r="D3568" s="178" t="str">
        <f t="shared" si="110"/>
        <v>,(CAST('19921006' AS DateTime),135.32,0,N'MANTENIMIENTO',CAST('19000101' AS DateTime), N'999999999')</v>
      </c>
    </row>
    <row r="3569" spans="1:4" x14ac:dyDescent="0.25">
      <c r="A3569" s="178">
        <f t="shared" si="111"/>
        <v>3568</v>
      </c>
      <c r="B3569" s="173">
        <v>19921007</v>
      </c>
      <c r="C3569">
        <v>135.41999999999999</v>
      </c>
      <c r="D3569" s="178" t="str">
        <f t="shared" si="110"/>
        <v>,(CAST('19921007' AS DateTime),135.42,0,N'MANTENIMIENTO',CAST('19000101' AS DateTime), N'999999999')</v>
      </c>
    </row>
    <row r="3570" spans="1:4" x14ac:dyDescent="0.25">
      <c r="A3570" s="178">
        <f t="shared" si="111"/>
        <v>3569</v>
      </c>
      <c r="B3570" s="173">
        <v>19921008</v>
      </c>
      <c r="C3570">
        <v>135.47</v>
      </c>
      <c r="D3570" s="178" t="str">
        <f t="shared" si="110"/>
        <v>,(CAST('19921008' AS DateTime),135.47,0,N'MANTENIMIENTO',CAST('19000101' AS DateTime), N'999999999')</v>
      </c>
    </row>
    <row r="3571" spans="1:4" x14ac:dyDescent="0.25">
      <c r="A3571" s="178">
        <f t="shared" si="111"/>
        <v>3570</v>
      </c>
      <c r="B3571" s="173">
        <v>19921009</v>
      </c>
      <c r="C3571">
        <v>135.49</v>
      </c>
      <c r="D3571" s="178" t="str">
        <f t="shared" si="110"/>
        <v>,(CAST('19921009' AS DateTime),135.49,0,N'MANTENIMIENTO',CAST('19000101' AS DateTime), N'999999999')</v>
      </c>
    </row>
    <row r="3572" spans="1:4" x14ac:dyDescent="0.25">
      <c r="A3572" s="178">
        <f t="shared" si="111"/>
        <v>3571</v>
      </c>
      <c r="B3572" s="173">
        <v>19921010</v>
      </c>
      <c r="C3572">
        <v>135.49</v>
      </c>
      <c r="D3572" s="178" t="str">
        <f t="shared" si="110"/>
        <v>,(CAST('19921010' AS DateTime),135.49,0,N'MANTENIMIENTO',CAST('19000101' AS DateTime), N'999999999')</v>
      </c>
    </row>
    <row r="3573" spans="1:4" x14ac:dyDescent="0.25">
      <c r="A3573" s="178">
        <f t="shared" si="111"/>
        <v>3572</v>
      </c>
      <c r="B3573" s="173">
        <v>19921011</v>
      </c>
      <c r="C3573">
        <v>135.49</v>
      </c>
      <c r="D3573" s="178" t="str">
        <f t="shared" si="110"/>
        <v>,(CAST('19921011' AS DateTime),135.49,0,N'MANTENIMIENTO',CAST('19000101' AS DateTime), N'999999999')</v>
      </c>
    </row>
    <row r="3574" spans="1:4" x14ac:dyDescent="0.25">
      <c r="A3574" s="178">
        <f t="shared" si="111"/>
        <v>3573</v>
      </c>
      <c r="B3574" s="173">
        <v>19921012</v>
      </c>
      <c r="C3574">
        <v>135.49</v>
      </c>
      <c r="D3574" s="178" t="str">
        <f t="shared" si="110"/>
        <v>,(CAST('19921012' AS DateTime),135.49,0,N'MANTENIMIENTO',CAST('19000101' AS DateTime), N'999999999')</v>
      </c>
    </row>
    <row r="3575" spans="1:4" x14ac:dyDescent="0.25">
      <c r="A3575" s="178">
        <f t="shared" si="111"/>
        <v>3574</v>
      </c>
      <c r="B3575" s="173">
        <v>19921013</v>
      </c>
      <c r="C3575">
        <v>135.49</v>
      </c>
      <c r="D3575" s="178" t="str">
        <f t="shared" si="110"/>
        <v>,(CAST('19921013' AS DateTime),135.49,0,N'MANTENIMIENTO',CAST('19000101' AS DateTime), N'999999999')</v>
      </c>
    </row>
    <row r="3576" spans="1:4" x14ac:dyDescent="0.25">
      <c r="A3576" s="178">
        <f t="shared" si="111"/>
        <v>3575</v>
      </c>
      <c r="B3576" s="173">
        <v>19921014</v>
      </c>
      <c r="C3576">
        <v>135.52000000000001</v>
      </c>
      <c r="D3576" s="178" t="str">
        <f t="shared" si="110"/>
        <v>,(CAST('19921014' AS DateTime),135.52,0,N'MANTENIMIENTO',CAST('19000101' AS DateTime), N'999999999')</v>
      </c>
    </row>
    <row r="3577" spans="1:4" x14ac:dyDescent="0.25">
      <c r="A3577" s="178">
        <f t="shared" si="111"/>
        <v>3576</v>
      </c>
      <c r="B3577" s="173">
        <v>19921015</v>
      </c>
      <c r="C3577">
        <v>135.56</v>
      </c>
      <c r="D3577" s="178" t="str">
        <f t="shared" si="110"/>
        <v>,(CAST('19921015' AS DateTime),135.56,0,N'MANTENIMIENTO',CAST('19000101' AS DateTime), N'999999999')</v>
      </c>
    </row>
    <row r="3578" spans="1:4" x14ac:dyDescent="0.25">
      <c r="A3578" s="178">
        <f t="shared" si="111"/>
        <v>3577</v>
      </c>
      <c r="B3578" s="173">
        <v>19921016</v>
      </c>
      <c r="C3578">
        <v>135.59</v>
      </c>
      <c r="D3578" s="178" t="str">
        <f t="shared" si="110"/>
        <v>,(CAST('19921016' AS DateTime),135.59,0,N'MANTENIMIENTO',CAST('19000101' AS DateTime), N'999999999')</v>
      </c>
    </row>
    <row r="3579" spans="1:4" x14ac:dyDescent="0.25">
      <c r="A3579" s="178">
        <f t="shared" si="111"/>
        <v>3578</v>
      </c>
      <c r="B3579" s="173">
        <v>19921017</v>
      </c>
      <c r="C3579">
        <v>135.59</v>
      </c>
      <c r="D3579" s="178" t="str">
        <f t="shared" si="110"/>
        <v>,(CAST('19921017' AS DateTime),135.59,0,N'MANTENIMIENTO',CAST('19000101' AS DateTime), N'999999999')</v>
      </c>
    </row>
    <row r="3580" spans="1:4" x14ac:dyDescent="0.25">
      <c r="A3580" s="178">
        <f t="shared" si="111"/>
        <v>3579</v>
      </c>
      <c r="B3580" s="173">
        <v>19921018</v>
      </c>
      <c r="C3580">
        <v>135.59</v>
      </c>
      <c r="D3580" s="178" t="str">
        <f t="shared" si="110"/>
        <v>,(CAST('19921018' AS DateTime),135.59,0,N'MANTENIMIENTO',CAST('19000101' AS DateTime), N'999999999')</v>
      </c>
    </row>
    <row r="3581" spans="1:4" x14ac:dyDescent="0.25">
      <c r="A3581" s="178">
        <f t="shared" si="111"/>
        <v>3580</v>
      </c>
      <c r="B3581" s="173">
        <v>19921019</v>
      </c>
      <c r="C3581">
        <v>135.59</v>
      </c>
      <c r="D3581" s="178" t="str">
        <f t="shared" si="110"/>
        <v>,(CAST('19921019' AS DateTime),135.59,0,N'MANTENIMIENTO',CAST('19000101' AS DateTime), N'999999999')</v>
      </c>
    </row>
    <row r="3582" spans="1:4" x14ac:dyDescent="0.25">
      <c r="A3582" s="178">
        <f t="shared" si="111"/>
        <v>3581</v>
      </c>
      <c r="B3582" s="173">
        <v>19921020</v>
      </c>
      <c r="C3582">
        <v>135.63</v>
      </c>
      <c r="D3582" s="178" t="str">
        <f t="shared" si="110"/>
        <v>,(CAST('19921020' AS DateTime),135.63,0,N'MANTENIMIENTO',CAST('19000101' AS DateTime), N'999999999')</v>
      </c>
    </row>
    <row r="3583" spans="1:4" x14ac:dyDescent="0.25">
      <c r="A3583" s="178">
        <f t="shared" si="111"/>
        <v>3582</v>
      </c>
      <c r="B3583" s="173">
        <v>19921021</v>
      </c>
      <c r="C3583">
        <v>135.69999999999999</v>
      </c>
      <c r="D3583" s="178" t="str">
        <f t="shared" si="110"/>
        <v>,(CAST('19921021' AS DateTime),135.7,0,N'MANTENIMIENTO',CAST('19000101' AS DateTime), N'999999999')</v>
      </c>
    </row>
    <row r="3584" spans="1:4" x14ac:dyDescent="0.25">
      <c r="A3584" s="178">
        <f t="shared" si="111"/>
        <v>3583</v>
      </c>
      <c r="B3584" s="173">
        <v>19921022</v>
      </c>
      <c r="C3584">
        <v>135.74</v>
      </c>
      <c r="D3584" s="178" t="str">
        <f t="shared" si="110"/>
        <v>,(CAST('19921022' AS DateTime),135.74,0,N'MANTENIMIENTO',CAST('19000101' AS DateTime), N'999999999')</v>
      </c>
    </row>
    <row r="3585" spans="1:4" x14ac:dyDescent="0.25">
      <c r="A3585" s="178">
        <f t="shared" si="111"/>
        <v>3584</v>
      </c>
      <c r="B3585" s="173">
        <v>19921023</v>
      </c>
      <c r="C3585">
        <v>135.74</v>
      </c>
      <c r="D3585" s="178" t="str">
        <f t="shared" si="110"/>
        <v>,(CAST('19921023' AS DateTime),135.74,0,N'MANTENIMIENTO',CAST('19000101' AS DateTime), N'999999999')</v>
      </c>
    </row>
    <row r="3586" spans="1:4" x14ac:dyDescent="0.25">
      <c r="A3586" s="178">
        <f t="shared" si="111"/>
        <v>3585</v>
      </c>
      <c r="B3586" s="173">
        <v>19921024</v>
      </c>
      <c r="C3586">
        <v>135.71</v>
      </c>
      <c r="D3586" s="178" t="str">
        <f t="shared" si="110"/>
        <v>,(CAST('19921024' AS DateTime),135.71,0,N'MANTENIMIENTO',CAST('19000101' AS DateTime), N'999999999')</v>
      </c>
    </row>
    <row r="3587" spans="1:4" x14ac:dyDescent="0.25">
      <c r="A3587" s="178">
        <f t="shared" si="111"/>
        <v>3586</v>
      </c>
      <c r="B3587" s="173">
        <v>19921025</v>
      </c>
      <c r="C3587">
        <v>135.71</v>
      </c>
      <c r="D3587" s="178" t="str">
        <f t="shared" ref="D3587:D3650" si="112">+CONCATENATE(",(CAST(","'",B3587,"'"," AS DateTime),",(SUBSTITUTE(C3587,",",".")),",0,N'MANTENIMIENTO',CAST('19000101' AS DateTime), N'999999999')")</f>
        <v>,(CAST('19921025' AS DateTime),135.71,0,N'MANTENIMIENTO',CAST('19000101' AS DateTime), N'999999999')</v>
      </c>
    </row>
    <row r="3588" spans="1:4" x14ac:dyDescent="0.25">
      <c r="A3588" s="178">
        <f t="shared" ref="A3588:A3651" si="113">A3587+1</f>
        <v>3587</v>
      </c>
      <c r="B3588" s="173">
        <v>19921026</v>
      </c>
      <c r="C3588">
        <v>135.71</v>
      </c>
      <c r="D3588" s="178" t="str">
        <f t="shared" si="112"/>
        <v>,(CAST('19921026' AS DateTime),135.71,0,N'MANTENIMIENTO',CAST('19000101' AS DateTime), N'999999999')</v>
      </c>
    </row>
    <row r="3589" spans="1:4" x14ac:dyDescent="0.25">
      <c r="A3589" s="178">
        <f t="shared" si="113"/>
        <v>3588</v>
      </c>
      <c r="B3589" s="173">
        <v>19921027</v>
      </c>
      <c r="C3589">
        <v>135.71</v>
      </c>
      <c r="D3589" s="178" t="str">
        <f t="shared" si="112"/>
        <v>,(CAST('19921027' AS DateTime),135.71,0,N'MANTENIMIENTO',CAST('19000101' AS DateTime), N'999999999')</v>
      </c>
    </row>
    <row r="3590" spans="1:4" x14ac:dyDescent="0.25">
      <c r="A3590" s="178">
        <f t="shared" si="113"/>
        <v>3589</v>
      </c>
      <c r="B3590" s="173">
        <v>19921028</v>
      </c>
      <c r="C3590">
        <v>135.72</v>
      </c>
      <c r="D3590" s="178" t="str">
        <f t="shared" si="112"/>
        <v>,(CAST('19921028' AS DateTime),135.72,0,N'MANTENIMIENTO',CAST('19000101' AS DateTime), N'999999999')</v>
      </c>
    </row>
    <row r="3591" spans="1:4" x14ac:dyDescent="0.25">
      <c r="A3591" s="178">
        <f t="shared" si="113"/>
        <v>3590</v>
      </c>
      <c r="B3591" s="173">
        <v>19921029</v>
      </c>
      <c r="C3591">
        <v>135.72</v>
      </c>
      <c r="D3591" s="178" t="str">
        <f t="shared" si="112"/>
        <v>,(CAST('19921029' AS DateTime),135.72,0,N'MANTENIMIENTO',CAST('19000101' AS DateTime), N'999999999')</v>
      </c>
    </row>
    <row r="3592" spans="1:4" x14ac:dyDescent="0.25">
      <c r="A3592" s="178">
        <f t="shared" si="113"/>
        <v>3591</v>
      </c>
      <c r="B3592" s="173">
        <v>19921030</v>
      </c>
      <c r="C3592">
        <v>135.72</v>
      </c>
      <c r="D3592" s="178" t="str">
        <f t="shared" si="112"/>
        <v>,(CAST('19921030' AS DateTime),135.72,0,N'MANTENIMIENTO',CAST('19000101' AS DateTime), N'999999999')</v>
      </c>
    </row>
    <row r="3593" spans="1:4" x14ac:dyDescent="0.25">
      <c r="A3593" s="178">
        <f t="shared" si="113"/>
        <v>3592</v>
      </c>
      <c r="B3593" s="173">
        <v>19921031</v>
      </c>
      <c r="C3593">
        <v>135.76</v>
      </c>
      <c r="D3593" s="178" t="str">
        <f t="shared" si="112"/>
        <v>,(CAST('19921031' AS DateTime),135.76,0,N'MANTENIMIENTO',CAST('19000101' AS DateTime), N'999999999')</v>
      </c>
    </row>
    <row r="3594" spans="1:4" x14ac:dyDescent="0.25">
      <c r="A3594" s="178">
        <f t="shared" si="113"/>
        <v>3593</v>
      </c>
      <c r="B3594" s="173">
        <v>19921101</v>
      </c>
      <c r="C3594">
        <v>135.76</v>
      </c>
      <c r="D3594" s="178" t="str">
        <f t="shared" si="112"/>
        <v>,(CAST('19921101' AS DateTime),135.76,0,N'MANTENIMIENTO',CAST('19000101' AS DateTime), N'999999999')</v>
      </c>
    </row>
    <row r="3595" spans="1:4" x14ac:dyDescent="0.25">
      <c r="A3595" s="178">
        <f t="shared" si="113"/>
        <v>3594</v>
      </c>
      <c r="B3595" s="173">
        <v>19921102</v>
      </c>
      <c r="C3595">
        <v>135.76</v>
      </c>
      <c r="D3595" s="178" t="str">
        <f t="shared" si="112"/>
        <v>,(CAST('19921102' AS DateTime),135.76,0,N'MANTENIMIENTO',CAST('19000101' AS DateTime), N'999999999')</v>
      </c>
    </row>
    <row r="3596" spans="1:4" x14ac:dyDescent="0.25">
      <c r="A3596" s="178">
        <f t="shared" si="113"/>
        <v>3595</v>
      </c>
      <c r="B3596" s="173">
        <v>19921103</v>
      </c>
      <c r="C3596">
        <v>135.78</v>
      </c>
      <c r="D3596" s="178" t="str">
        <f t="shared" si="112"/>
        <v>,(CAST('19921103' AS DateTime),135.78,0,N'MANTENIMIENTO',CAST('19000101' AS DateTime), N'999999999')</v>
      </c>
    </row>
    <row r="3597" spans="1:4" x14ac:dyDescent="0.25">
      <c r="A3597" s="178">
        <f t="shared" si="113"/>
        <v>3596</v>
      </c>
      <c r="B3597" s="173">
        <v>19921104</v>
      </c>
      <c r="C3597">
        <v>135.81</v>
      </c>
      <c r="D3597" s="178" t="str">
        <f t="shared" si="112"/>
        <v>,(CAST('19921104' AS DateTime),135.81,0,N'MANTENIMIENTO',CAST('19000101' AS DateTime), N'999999999')</v>
      </c>
    </row>
    <row r="3598" spans="1:4" x14ac:dyDescent="0.25">
      <c r="A3598" s="178">
        <f t="shared" si="113"/>
        <v>3597</v>
      </c>
      <c r="B3598" s="173">
        <v>19921105</v>
      </c>
      <c r="C3598">
        <v>135.86000000000001</v>
      </c>
      <c r="D3598" s="178" t="str">
        <f t="shared" si="112"/>
        <v>,(CAST('19921105' AS DateTime),135.86,0,N'MANTENIMIENTO',CAST('19000101' AS DateTime), N'999999999')</v>
      </c>
    </row>
    <row r="3599" spans="1:4" x14ac:dyDescent="0.25">
      <c r="A3599" s="178">
        <f t="shared" si="113"/>
        <v>3598</v>
      </c>
      <c r="B3599" s="173">
        <v>19921106</v>
      </c>
      <c r="C3599">
        <v>135.85</v>
      </c>
      <c r="D3599" s="178" t="str">
        <f t="shared" si="112"/>
        <v>,(CAST('19921106' AS DateTime),135.85,0,N'MANTENIMIENTO',CAST('19000101' AS DateTime), N'999999999')</v>
      </c>
    </row>
    <row r="3600" spans="1:4" x14ac:dyDescent="0.25">
      <c r="A3600" s="178">
        <f t="shared" si="113"/>
        <v>3599</v>
      </c>
      <c r="B3600" s="173">
        <v>19921107</v>
      </c>
      <c r="C3600">
        <v>135.86000000000001</v>
      </c>
      <c r="D3600" s="178" t="str">
        <f t="shared" si="112"/>
        <v>,(CAST('19921107' AS DateTime),135.86,0,N'MANTENIMIENTO',CAST('19000101' AS DateTime), N'999999999')</v>
      </c>
    </row>
    <row r="3601" spans="1:4" x14ac:dyDescent="0.25">
      <c r="A3601" s="178">
        <f t="shared" si="113"/>
        <v>3600</v>
      </c>
      <c r="B3601" s="173">
        <v>19921108</v>
      </c>
      <c r="C3601">
        <v>135.86000000000001</v>
      </c>
      <c r="D3601" s="178" t="str">
        <f t="shared" si="112"/>
        <v>,(CAST('19921108' AS DateTime),135.86,0,N'MANTENIMIENTO',CAST('19000101' AS DateTime), N'999999999')</v>
      </c>
    </row>
    <row r="3602" spans="1:4" x14ac:dyDescent="0.25">
      <c r="A3602" s="178">
        <f t="shared" si="113"/>
        <v>3601</v>
      </c>
      <c r="B3602" s="173">
        <v>19921109</v>
      </c>
      <c r="C3602">
        <v>135.86000000000001</v>
      </c>
      <c r="D3602" s="178" t="str">
        <f t="shared" si="112"/>
        <v>,(CAST('19921109' AS DateTime),135.86,0,N'MANTENIMIENTO',CAST('19000101' AS DateTime), N'999999999')</v>
      </c>
    </row>
    <row r="3603" spans="1:4" x14ac:dyDescent="0.25">
      <c r="A3603" s="178">
        <f t="shared" si="113"/>
        <v>3602</v>
      </c>
      <c r="B3603" s="173">
        <v>19921110</v>
      </c>
      <c r="C3603">
        <v>135.87</v>
      </c>
      <c r="D3603" s="178" t="str">
        <f t="shared" si="112"/>
        <v>,(CAST('19921110' AS DateTime),135.87,0,N'MANTENIMIENTO',CAST('19000101' AS DateTime), N'999999999')</v>
      </c>
    </row>
    <row r="3604" spans="1:4" x14ac:dyDescent="0.25">
      <c r="A3604" s="178">
        <f t="shared" si="113"/>
        <v>3603</v>
      </c>
      <c r="B3604" s="173">
        <v>19921111</v>
      </c>
      <c r="C3604">
        <v>135.91999999999999</v>
      </c>
      <c r="D3604" s="178" t="str">
        <f t="shared" si="112"/>
        <v>,(CAST('19921111' AS DateTime),135.92,0,N'MANTENIMIENTO',CAST('19000101' AS DateTime), N'999999999')</v>
      </c>
    </row>
    <row r="3605" spans="1:4" x14ac:dyDescent="0.25">
      <c r="A3605" s="178">
        <f t="shared" si="113"/>
        <v>3604</v>
      </c>
      <c r="B3605" s="173">
        <v>19921112</v>
      </c>
      <c r="C3605">
        <v>135.94999999999999</v>
      </c>
      <c r="D3605" s="178" t="str">
        <f t="shared" si="112"/>
        <v>,(CAST('19921112' AS DateTime),135.95,0,N'MANTENIMIENTO',CAST('19000101' AS DateTime), N'999999999')</v>
      </c>
    </row>
    <row r="3606" spans="1:4" x14ac:dyDescent="0.25">
      <c r="A3606" s="178">
        <f t="shared" si="113"/>
        <v>3605</v>
      </c>
      <c r="B3606" s="173">
        <v>19921113</v>
      </c>
      <c r="C3606">
        <v>135.94999999999999</v>
      </c>
      <c r="D3606" s="178" t="str">
        <f t="shared" si="112"/>
        <v>,(CAST('19921113' AS DateTime),135.95,0,N'MANTENIMIENTO',CAST('19000101' AS DateTime), N'999999999')</v>
      </c>
    </row>
    <row r="3607" spans="1:4" x14ac:dyDescent="0.25">
      <c r="A3607" s="178">
        <f t="shared" si="113"/>
        <v>3606</v>
      </c>
      <c r="B3607" s="173">
        <v>19921114</v>
      </c>
      <c r="C3607">
        <v>135.97</v>
      </c>
      <c r="D3607" s="178" t="str">
        <f t="shared" si="112"/>
        <v>,(CAST('19921114' AS DateTime),135.97,0,N'MANTENIMIENTO',CAST('19000101' AS DateTime), N'999999999')</v>
      </c>
    </row>
    <row r="3608" spans="1:4" x14ac:dyDescent="0.25">
      <c r="A3608" s="178">
        <f t="shared" si="113"/>
        <v>3607</v>
      </c>
      <c r="B3608" s="173">
        <v>19921115</v>
      </c>
      <c r="C3608">
        <v>135.97</v>
      </c>
      <c r="D3608" s="178" t="str">
        <f t="shared" si="112"/>
        <v>,(CAST('19921115' AS DateTime),135.97,0,N'MANTENIMIENTO',CAST('19000101' AS DateTime), N'999999999')</v>
      </c>
    </row>
    <row r="3609" spans="1:4" x14ac:dyDescent="0.25">
      <c r="A3609" s="178">
        <f t="shared" si="113"/>
        <v>3608</v>
      </c>
      <c r="B3609" s="173">
        <v>19921116</v>
      </c>
      <c r="C3609">
        <v>135.97</v>
      </c>
      <c r="D3609" s="178" t="str">
        <f t="shared" si="112"/>
        <v>,(CAST('19921116' AS DateTime),135.97,0,N'MANTENIMIENTO',CAST('19000101' AS DateTime), N'999999999')</v>
      </c>
    </row>
    <row r="3610" spans="1:4" x14ac:dyDescent="0.25">
      <c r="A3610" s="178">
        <f t="shared" si="113"/>
        <v>3609</v>
      </c>
      <c r="B3610" s="173">
        <v>19921117</v>
      </c>
      <c r="C3610">
        <v>136.01</v>
      </c>
      <c r="D3610" s="178" t="str">
        <f t="shared" si="112"/>
        <v>,(CAST('19921117' AS DateTime),136.01,0,N'MANTENIMIENTO',CAST('19000101' AS DateTime), N'999999999')</v>
      </c>
    </row>
    <row r="3611" spans="1:4" x14ac:dyDescent="0.25">
      <c r="A3611" s="178">
        <f t="shared" si="113"/>
        <v>3610</v>
      </c>
      <c r="B3611" s="173">
        <v>19921118</v>
      </c>
      <c r="C3611">
        <v>136.07</v>
      </c>
      <c r="D3611" s="178" t="str">
        <f t="shared" si="112"/>
        <v>,(CAST('19921118' AS DateTime),136.07,0,N'MANTENIMIENTO',CAST('19000101' AS DateTime), N'999999999')</v>
      </c>
    </row>
    <row r="3612" spans="1:4" x14ac:dyDescent="0.25">
      <c r="A3612" s="178">
        <f t="shared" si="113"/>
        <v>3611</v>
      </c>
      <c r="B3612" s="173">
        <v>19921119</v>
      </c>
      <c r="C3612">
        <v>136.13</v>
      </c>
      <c r="D3612" s="178" t="str">
        <f t="shared" si="112"/>
        <v>,(CAST('19921119' AS DateTime),136.13,0,N'MANTENIMIENTO',CAST('19000101' AS DateTime), N'999999999')</v>
      </c>
    </row>
    <row r="3613" spans="1:4" x14ac:dyDescent="0.25">
      <c r="A3613" s="178">
        <f t="shared" si="113"/>
        <v>3612</v>
      </c>
      <c r="B3613" s="173">
        <v>19921120</v>
      </c>
      <c r="C3613">
        <v>136.18</v>
      </c>
      <c r="D3613" s="178" t="str">
        <f t="shared" si="112"/>
        <v>,(CAST('19921120' AS DateTime),136.18,0,N'MANTENIMIENTO',CAST('19000101' AS DateTime), N'999999999')</v>
      </c>
    </row>
    <row r="3614" spans="1:4" x14ac:dyDescent="0.25">
      <c r="A3614" s="178">
        <f t="shared" si="113"/>
        <v>3613</v>
      </c>
      <c r="B3614" s="173">
        <v>19921121</v>
      </c>
      <c r="C3614">
        <v>136.19999999999999</v>
      </c>
      <c r="D3614" s="178" t="str">
        <f t="shared" si="112"/>
        <v>,(CAST('19921121' AS DateTime),136.2,0,N'MANTENIMIENTO',CAST('19000101' AS DateTime), N'999999999')</v>
      </c>
    </row>
    <row r="3615" spans="1:4" x14ac:dyDescent="0.25">
      <c r="A3615" s="178">
        <f t="shared" si="113"/>
        <v>3614</v>
      </c>
      <c r="B3615" s="173">
        <v>19921122</v>
      </c>
      <c r="C3615">
        <v>136.19999999999999</v>
      </c>
      <c r="D3615" s="178" t="str">
        <f t="shared" si="112"/>
        <v>,(CAST('19921122' AS DateTime),136.2,0,N'MANTENIMIENTO',CAST('19000101' AS DateTime), N'999999999')</v>
      </c>
    </row>
    <row r="3616" spans="1:4" x14ac:dyDescent="0.25">
      <c r="A3616" s="178">
        <f t="shared" si="113"/>
        <v>3615</v>
      </c>
      <c r="B3616" s="173">
        <v>19921123</v>
      </c>
      <c r="C3616">
        <v>136.19999999999999</v>
      </c>
      <c r="D3616" s="178" t="str">
        <f t="shared" si="112"/>
        <v>,(CAST('19921123' AS DateTime),136.2,0,N'MANTENIMIENTO',CAST('19000101' AS DateTime), N'999999999')</v>
      </c>
    </row>
    <row r="3617" spans="1:4" x14ac:dyDescent="0.25">
      <c r="A3617" s="178">
        <f t="shared" si="113"/>
        <v>3616</v>
      </c>
      <c r="B3617" s="173">
        <v>19921124</v>
      </c>
      <c r="C3617">
        <v>136.26</v>
      </c>
      <c r="D3617" s="178" t="str">
        <f t="shared" si="112"/>
        <v>,(CAST('19921124' AS DateTime),136.26,0,N'MANTENIMIENTO',CAST('19000101' AS DateTime), N'999999999')</v>
      </c>
    </row>
    <row r="3618" spans="1:4" x14ac:dyDescent="0.25">
      <c r="A3618" s="178">
        <f t="shared" si="113"/>
        <v>3617</v>
      </c>
      <c r="B3618" s="173">
        <v>19921125</v>
      </c>
      <c r="C3618">
        <v>136.29</v>
      </c>
      <c r="D3618" s="178" t="str">
        <f t="shared" si="112"/>
        <v>,(CAST('19921125' AS DateTime),136.29,0,N'MANTENIMIENTO',CAST('19000101' AS DateTime), N'999999999')</v>
      </c>
    </row>
    <row r="3619" spans="1:4" x14ac:dyDescent="0.25">
      <c r="A3619" s="178">
        <f t="shared" si="113"/>
        <v>3618</v>
      </c>
      <c r="B3619" s="173">
        <v>19921126</v>
      </c>
      <c r="C3619">
        <v>136.32</v>
      </c>
      <c r="D3619" s="178" t="str">
        <f t="shared" si="112"/>
        <v>,(CAST('19921126' AS DateTime),136.32,0,N'MANTENIMIENTO',CAST('19000101' AS DateTime), N'999999999')</v>
      </c>
    </row>
    <row r="3620" spans="1:4" x14ac:dyDescent="0.25">
      <c r="A3620" s="178">
        <f t="shared" si="113"/>
        <v>3619</v>
      </c>
      <c r="B3620" s="173">
        <v>19921127</v>
      </c>
      <c r="C3620">
        <v>136.31</v>
      </c>
      <c r="D3620" s="178" t="str">
        <f t="shared" si="112"/>
        <v>,(CAST('19921127' AS DateTime),136.31,0,N'MANTENIMIENTO',CAST('19000101' AS DateTime), N'999999999')</v>
      </c>
    </row>
    <row r="3621" spans="1:4" x14ac:dyDescent="0.25">
      <c r="A3621" s="178">
        <f t="shared" si="113"/>
        <v>3620</v>
      </c>
      <c r="B3621" s="173">
        <v>19921128</v>
      </c>
      <c r="C3621">
        <v>136.21</v>
      </c>
      <c r="D3621" s="178" t="str">
        <f t="shared" si="112"/>
        <v>,(CAST('19921128' AS DateTime),136.21,0,N'MANTENIMIENTO',CAST('19000101' AS DateTime), N'999999999')</v>
      </c>
    </row>
    <row r="3622" spans="1:4" x14ac:dyDescent="0.25">
      <c r="A3622" s="178">
        <f t="shared" si="113"/>
        <v>3621</v>
      </c>
      <c r="B3622" s="173">
        <v>19921129</v>
      </c>
      <c r="C3622">
        <v>136.21</v>
      </c>
      <c r="D3622" s="178" t="str">
        <f t="shared" si="112"/>
        <v>,(CAST('19921129' AS DateTime),136.21,0,N'MANTENIMIENTO',CAST('19000101' AS DateTime), N'999999999')</v>
      </c>
    </row>
    <row r="3623" spans="1:4" x14ac:dyDescent="0.25">
      <c r="A3623" s="178">
        <f t="shared" si="113"/>
        <v>3622</v>
      </c>
      <c r="B3623" s="173">
        <v>19921130</v>
      </c>
      <c r="C3623">
        <v>136.21</v>
      </c>
      <c r="D3623" s="178" t="str">
        <f t="shared" si="112"/>
        <v>,(CAST('19921130' AS DateTime),136.21,0,N'MANTENIMIENTO',CAST('19000101' AS DateTime), N'999999999')</v>
      </c>
    </row>
    <row r="3624" spans="1:4" x14ac:dyDescent="0.25">
      <c r="A3624" s="178">
        <f t="shared" si="113"/>
        <v>3623</v>
      </c>
      <c r="B3624" s="173">
        <v>19921201</v>
      </c>
      <c r="C3624">
        <v>136.21</v>
      </c>
      <c r="D3624" s="178" t="str">
        <f t="shared" si="112"/>
        <v>,(CAST('19921201' AS DateTime),136.21,0,N'MANTENIMIENTO',CAST('19000101' AS DateTime), N'999999999')</v>
      </c>
    </row>
    <row r="3625" spans="1:4" x14ac:dyDescent="0.25">
      <c r="A3625" s="178">
        <f t="shared" si="113"/>
        <v>3624</v>
      </c>
      <c r="B3625" s="173">
        <v>19921202</v>
      </c>
      <c r="C3625">
        <v>136.26</v>
      </c>
      <c r="D3625" s="178" t="str">
        <f t="shared" si="112"/>
        <v>,(CAST('19921202' AS DateTime),136.26,0,N'MANTENIMIENTO',CAST('19000101' AS DateTime), N'999999999')</v>
      </c>
    </row>
    <row r="3626" spans="1:4" x14ac:dyDescent="0.25">
      <c r="A3626" s="178">
        <f t="shared" si="113"/>
        <v>3625</v>
      </c>
      <c r="B3626" s="173">
        <v>19921203</v>
      </c>
      <c r="C3626">
        <v>136.30000000000001</v>
      </c>
      <c r="D3626" s="178" t="str">
        <f t="shared" si="112"/>
        <v>,(CAST('19921203' AS DateTime),136.3,0,N'MANTENIMIENTO',CAST('19000101' AS DateTime), N'999999999')</v>
      </c>
    </row>
    <row r="3627" spans="1:4" x14ac:dyDescent="0.25">
      <c r="A3627" s="178">
        <f t="shared" si="113"/>
        <v>3626</v>
      </c>
      <c r="B3627" s="173">
        <v>19921204</v>
      </c>
      <c r="C3627">
        <v>136.31</v>
      </c>
      <c r="D3627" s="178" t="str">
        <f t="shared" si="112"/>
        <v>,(CAST('19921204' AS DateTime),136.31,0,N'MANTENIMIENTO',CAST('19000101' AS DateTime), N'999999999')</v>
      </c>
    </row>
    <row r="3628" spans="1:4" x14ac:dyDescent="0.25">
      <c r="A3628" s="178">
        <f t="shared" si="113"/>
        <v>3627</v>
      </c>
      <c r="B3628" s="173">
        <v>19921205</v>
      </c>
      <c r="C3628">
        <v>136.32</v>
      </c>
      <c r="D3628" s="178" t="str">
        <f t="shared" si="112"/>
        <v>,(CAST('19921205' AS DateTime),136.32,0,N'MANTENIMIENTO',CAST('19000101' AS DateTime), N'999999999')</v>
      </c>
    </row>
    <row r="3629" spans="1:4" x14ac:dyDescent="0.25">
      <c r="A3629" s="178">
        <f t="shared" si="113"/>
        <v>3628</v>
      </c>
      <c r="B3629" s="173">
        <v>19921206</v>
      </c>
      <c r="C3629">
        <v>136.32</v>
      </c>
      <c r="D3629" s="178" t="str">
        <f t="shared" si="112"/>
        <v>,(CAST('19921206' AS DateTime),136.32,0,N'MANTENIMIENTO',CAST('19000101' AS DateTime), N'999999999')</v>
      </c>
    </row>
    <row r="3630" spans="1:4" x14ac:dyDescent="0.25">
      <c r="A3630" s="178">
        <f t="shared" si="113"/>
        <v>3629</v>
      </c>
      <c r="B3630" s="173">
        <v>19921207</v>
      </c>
      <c r="C3630">
        <v>136.32</v>
      </c>
      <c r="D3630" s="178" t="str">
        <f t="shared" si="112"/>
        <v>,(CAST('19921207' AS DateTime),136.32,0,N'MANTENIMIENTO',CAST('19000101' AS DateTime), N'999999999')</v>
      </c>
    </row>
    <row r="3631" spans="1:4" x14ac:dyDescent="0.25">
      <c r="A3631" s="178">
        <f t="shared" si="113"/>
        <v>3630</v>
      </c>
      <c r="B3631" s="173">
        <v>19921208</v>
      </c>
      <c r="C3631">
        <v>136.32</v>
      </c>
      <c r="D3631" s="178" t="str">
        <f t="shared" si="112"/>
        <v>,(CAST('19921208' AS DateTime),136.32,0,N'MANTENIMIENTO',CAST('19000101' AS DateTime), N'999999999')</v>
      </c>
    </row>
    <row r="3632" spans="1:4" x14ac:dyDescent="0.25">
      <c r="A3632" s="178">
        <f t="shared" si="113"/>
        <v>3631</v>
      </c>
      <c r="B3632" s="173">
        <v>19921209</v>
      </c>
      <c r="C3632">
        <v>136.32</v>
      </c>
      <c r="D3632" s="178" t="str">
        <f t="shared" si="112"/>
        <v>,(CAST('19921209' AS DateTime),136.32,0,N'MANTENIMIENTO',CAST('19000101' AS DateTime), N'999999999')</v>
      </c>
    </row>
    <row r="3633" spans="1:4" x14ac:dyDescent="0.25">
      <c r="A3633" s="178">
        <f t="shared" si="113"/>
        <v>3632</v>
      </c>
      <c r="B3633" s="173">
        <v>19921210</v>
      </c>
      <c r="C3633">
        <v>136.32</v>
      </c>
      <c r="D3633" s="178" t="str">
        <f t="shared" si="112"/>
        <v>,(CAST('19921210' AS DateTime),136.32,0,N'MANTENIMIENTO',CAST('19000101' AS DateTime), N'999999999')</v>
      </c>
    </row>
    <row r="3634" spans="1:4" x14ac:dyDescent="0.25">
      <c r="A3634" s="178">
        <f t="shared" si="113"/>
        <v>3633</v>
      </c>
      <c r="B3634" s="173">
        <v>19921211</v>
      </c>
      <c r="C3634">
        <v>136.32</v>
      </c>
      <c r="D3634" s="178" t="str">
        <f t="shared" si="112"/>
        <v>,(CAST('19921211' AS DateTime),136.32,0,N'MANTENIMIENTO',CAST('19000101' AS DateTime), N'999999999')</v>
      </c>
    </row>
    <row r="3635" spans="1:4" x14ac:dyDescent="0.25">
      <c r="A3635" s="178">
        <f t="shared" si="113"/>
        <v>3634</v>
      </c>
      <c r="B3635" s="173">
        <v>19921212</v>
      </c>
      <c r="C3635">
        <v>136.32</v>
      </c>
      <c r="D3635" s="178" t="str">
        <f t="shared" si="112"/>
        <v>,(CAST('19921212' AS DateTime),136.32,0,N'MANTENIMIENTO',CAST('19000101' AS DateTime), N'999999999')</v>
      </c>
    </row>
    <row r="3636" spans="1:4" x14ac:dyDescent="0.25">
      <c r="A3636" s="178">
        <f t="shared" si="113"/>
        <v>3635</v>
      </c>
      <c r="B3636" s="173">
        <v>19921213</v>
      </c>
      <c r="C3636">
        <v>136.32</v>
      </c>
      <c r="D3636" s="178" t="str">
        <f t="shared" si="112"/>
        <v>,(CAST('19921213' AS DateTime),136.32,0,N'MANTENIMIENTO',CAST('19000101' AS DateTime), N'999999999')</v>
      </c>
    </row>
    <row r="3637" spans="1:4" x14ac:dyDescent="0.25">
      <c r="A3637" s="178">
        <f t="shared" si="113"/>
        <v>3636</v>
      </c>
      <c r="B3637" s="173">
        <v>19921214</v>
      </c>
      <c r="C3637">
        <v>136.32</v>
      </c>
      <c r="D3637" s="178" t="str">
        <f t="shared" si="112"/>
        <v>,(CAST('19921214' AS DateTime),136.32,0,N'MANTENIMIENTO',CAST('19000101' AS DateTime), N'999999999')</v>
      </c>
    </row>
    <row r="3638" spans="1:4" x14ac:dyDescent="0.25">
      <c r="A3638" s="178">
        <f t="shared" si="113"/>
        <v>3637</v>
      </c>
      <c r="B3638" s="173">
        <v>19921215</v>
      </c>
      <c r="C3638">
        <v>136.32</v>
      </c>
      <c r="D3638" s="178" t="str">
        <f t="shared" si="112"/>
        <v>,(CAST('19921215' AS DateTime),136.32,0,N'MANTENIMIENTO',CAST('19000101' AS DateTime), N'999999999')</v>
      </c>
    </row>
    <row r="3639" spans="1:4" x14ac:dyDescent="0.25">
      <c r="A3639" s="178">
        <f t="shared" si="113"/>
        <v>3638</v>
      </c>
      <c r="B3639" s="173">
        <v>19921216</v>
      </c>
      <c r="C3639">
        <v>136.33000000000001</v>
      </c>
      <c r="D3639" s="178" t="str">
        <f t="shared" si="112"/>
        <v>,(CAST('19921216' AS DateTime),136.33,0,N'MANTENIMIENTO',CAST('19000101' AS DateTime), N'999999999')</v>
      </c>
    </row>
    <row r="3640" spans="1:4" x14ac:dyDescent="0.25">
      <c r="A3640" s="178">
        <f t="shared" si="113"/>
        <v>3639</v>
      </c>
      <c r="B3640" s="173">
        <v>19921217</v>
      </c>
      <c r="C3640">
        <v>136.35</v>
      </c>
      <c r="D3640" s="178" t="str">
        <f t="shared" si="112"/>
        <v>,(CAST('19921217' AS DateTime),136.35,0,N'MANTENIMIENTO',CAST('19000101' AS DateTime), N'999999999')</v>
      </c>
    </row>
    <row r="3641" spans="1:4" x14ac:dyDescent="0.25">
      <c r="A3641" s="178">
        <f t="shared" si="113"/>
        <v>3640</v>
      </c>
      <c r="B3641" s="173">
        <v>19921218</v>
      </c>
      <c r="C3641">
        <v>136.37</v>
      </c>
      <c r="D3641" s="178" t="str">
        <f t="shared" si="112"/>
        <v>,(CAST('19921218' AS DateTime),136.37,0,N'MANTENIMIENTO',CAST('19000101' AS DateTime), N'999999999')</v>
      </c>
    </row>
    <row r="3642" spans="1:4" x14ac:dyDescent="0.25">
      <c r="A3642" s="178">
        <f t="shared" si="113"/>
        <v>3641</v>
      </c>
      <c r="B3642" s="173">
        <v>19921219</v>
      </c>
      <c r="C3642">
        <v>136.38999999999999</v>
      </c>
      <c r="D3642" s="178" t="str">
        <f t="shared" si="112"/>
        <v>,(CAST('19921219' AS DateTime),136.39,0,N'MANTENIMIENTO',CAST('19000101' AS DateTime), N'999999999')</v>
      </c>
    </row>
    <row r="3643" spans="1:4" x14ac:dyDescent="0.25">
      <c r="A3643" s="178">
        <f t="shared" si="113"/>
        <v>3642</v>
      </c>
      <c r="B3643" s="173">
        <v>19921220</v>
      </c>
      <c r="C3643">
        <v>136.38999999999999</v>
      </c>
      <c r="D3643" s="178" t="str">
        <f t="shared" si="112"/>
        <v>,(CAST('19921220' AS DateTime),136.39,0,N'MANTENIMIENTO',CAST('19000101' AS DateTime), N'999999999')</v>
      </c>
    </row>
    <row r="3644" spans="1:4" x14ac:dyDescent="0.25">
      <c r="A3644" s="178">
        <f t="shared" si="113"/>
        <v>3643</v>
      </c>
      <c r="B3644" s="173">
        <v>19921221</v>
      </c>
      <c r="C3644">
        <v>136.38999999999999</v>
      </c>
      <c r="D3644" s="178" t="str">
        <f t="shared" si="112"/>
        <v>,(CAST('19921221' AS DateTime),136.39,0,N'MANTENIMIENTO',CAST('19000101' AS DateTime), N'999999999')</v>
      </c>
    </row>
    <row r="3645" spans="1:4" x14ac:dyDescent="0.25">
      <c r="A3645" s="178">
        <f t="shared" si="113"/>
        <v>3644</v>
      </c>
      <c r="B3645" s="173">
        <v>19921222</v>
      </c>
      <c r="C3645">
        <v>136.43</v>
      </c>
      <c r="D3645" s="178" t="str">
        <f t="shared" si="112"/>
        <v>,(CAST('19921222' AS DateTime),136.43,0,N'MANTENIMIENTO',CAST('19000101' AS DateTime), N'999999999')</v>
      </c>
    </row>
    <row r="3646" spans="1:4" x14ac:dyDescent="0.25">
      <c r="A3646" s="178">
        <f t="shared" si="113"/>
        <v>3645</v>
      </c>
      <c r="B3646" s="173">
        <v>19921223</v>
      </c>
      <c r="C3646">
        <v>136.55000000000001</v>
      </c>
      <c r="D3646" s="178" t="str">
        <f t="shared" si="112"/>
        <v>,(CAST('19921223' AS DateTime),136.55,0,N'MANTENIMIENTO',CAST('19000101' AS DateTime), N'999999999')</v>
      </c>
    </row>
    <row r="3647" spans="1:4" x14ac:dyDescent="0.25">
      <c r="A3647" s="178">
        <f t="shared" si="113"/>
        <v>3646</v>
      </c>
      <c r="B3647" s="173">
        <v>19921224</v>
      </c>
      <c r="C3647">
        <v>136.63999999999999</v>
      </c>
      <c r="D3647" s="178" t="str">
        <f t="shared" si="112"/>
        <v>,(CAST('19921224' AS DateTime),136.64,0,N'MANTENIMIENTO',CAST('19000101' AS DateTime), N'999999999')</v>
      </c>
    </row>
    <row r="3648" spans="1:4" x14ac:dyDescent="0.25">
      <c r="A3648" s="178">
        <f t="shared" si="113"/>
        <v>3647</v>
      </c>
      <c r="B3648" s="173">
        <v>19921225</v>
      </c>
      <c r="C3648">
        <v>136.72999999999999</v>
      </c>
      <c r="D3648" s="178" t="str">
        <f t="shared" si="112"/>
        <v>,(CAST('19921225' AS DateTime),136.73,0,N'MANTENIMIENTO',CAST('19000101' AS DateTime), N'999999999')</v>
      </c>
    </row>
    <row r="3649" spans="1:4" x14ac:dyDescent="0.25">
      <c r="A3649" s="178">
        <f t="shared" si="113"/>
        <v>3648</v>
      </c>
      <c r="B3649" s="173">
        <v>19921226</v>
      </c>
      <c r="C3649">
        <v>136.72999999999999</v>
      </c>
      <c r="D3649" s="178" t="str">
        <f t="shared" si="112"/>
        <v>,(CAST('19921226' AS DateTime),136.73,0,N'MANTENIMIENTO',CAST('19000101' AS DateTime), N'999999999')</v>
      </c>
    </row>
    <row r="3650" spans="1:4" x14ac:dyDescent="0.25">
      <c r="A3650" s="178">
        <f t="shared" si="113"/>
        <v>3649</v>
      </c>
      <c r="B3650" s="173">
        <v>19921227</v>
      </c>
      <c r="C3650">
        <v>136.72999999999999</v>
      </c>
      <c r="D3650" s="178" t="str">
        <f t="shared" si="112"/>
        <v>,(CAST('19921227' AS DateTime),136.73,0,N'MANTENIMIENTO',CAST('19000101' AS DateTime), N'999999999')</v>
      </c>
    </row>
    <row r="3651" spans="1:4" x14ac:dyDescent="0.25">
      <c r="A3651" s="178">
        <f t="shared" si="113"/>
        <v>3650</v>
      </c>
      <c r="B3651" s="173">
        <v>19921228</v>
      </c>
      <c r="C3651">
        <v>136.72999999999999</v>
      </c>
      <c r="D3651" s="178" t="str">
        <f t="shared" ref="D3651:D3714" si="114">+CONCATENATE(",(CAST(","'",B3651,"'"," AS DateTime),",(SUBSTITUTE(C3651,",",".")),",0,N'MANTENIMIENTO',CAST('19000101' AS DateTime), N'999999999')")</f>
        <v>,(CAST('19921228' AS DateTime),136.73,0,N'MANTENIMIENTO',CAST('19000101' AS DateTime), N'999999999')</v>
      </c>
    </row>
    <row r="3652" spans="1:4" x14ac:dyDescent="0.25">
      <c r="A3652" s="178">
        <f t="shared" ref="A3652:A3715" si="115">A3651+1</f>
        <v>3651</v>
      </c>
      <c r="B3652" s="173">
        <v>19921229</v>
      </c>
      <c r="C3652">
        <v>136.74</v>
      </c>
      <c r="D3652" s="178" t="str">
        <f t="shared" si="114"/>
        <v>,(CAST('19921229' AS DateTime),136.74,0,N'MANTENIMIENTO',CAST('19000101' AS DateTime), N'999999999')</v>
      </c>
    </row>
    <row r="3653" spans="1:4" x14ac:dyDescent="0.25">
      <c r="A3653" s="178">
        <f t="shared" si="115"/>
        <v>3652</v>
      </c>
      <c r="B3653" s="173">
        <v>19921230</v>
      </c>
      <c r="C3653">
        <v>136.74</v>
      </c>
      <c r="D3653" s="178" t="str">
        <f t="shared" si="114"/>
        <v>,(CAST('19921230' AS DateTime),136.74,0,N'MANTENIMIENTO',CAST('19000101' AS DateTime), N'999999999')</v>
      </c>
    </row>
    <row r="3654" spans="1:4" x14ac:dyDescent="0.25">
      <c r="A3654" s="178">
        <f t="shared" si="115"/>
        <v>3653</v>
      </c>
      <c r="B3654" s="173">
        <v>19921231</v>
      </c>
      <c r="C3654">
        <v>136.74</v>
      </c>
      <c r="D3654" s="178" t="str">
        <f t="shared" si="114"/>
        <v>,(CAST('19921231' AS DateTime),136.74,0,N'MANTENIMIENTO',CAST('19000101' AS DateTime), N'999999999')</v>
      </c>
    </row>
    <row r="3655" spans="1:4" x14ac:dyDescent="0.25">
      <c r="A3655" s="178">
        <f t="shared" si="115"/>
        <v>3654</v>
      </c>
      <c r="B3655" s="173">
        <v>19930101</v>
      </c>
      <c r="C3655">
        <v>136.74</v>
      </c>
      <c r="D3655" s="178" t="str">
        <f t="shared" si="114"/>
        <v>,(CAST('19930101' AS DateTime),136.74,0,N'MANTENIMIENTO',CAST('19000101' AS DateTime), N'999999999')</v>
      </c>
    </row>
    <row r="3656" spans="1:4" x14ac:dyDescent="0.25">
      <c r="A3656" s="178">
        <f t="shared" si="115"/>
        <v>3655</v>
      </c>
      <c r="B3656" s="173">
        <v>19930102</v>
      </c>
      <c r="C3656">
        <v>136.74</v>
      </c>
      <c r="D3656" s="178" t="str">
        <f t="shared" si="114"/>
        <v>,(CAST('19930102' AS DateTime),136.74,0,N'MANTENIMIENTO',CAST('19000101' AS DateTime), N'999999999')</v>
      </c>
    </row>
    <row r="3657" spans="1:4" x14ac:dyDescent="0.25">
      <c r="A3657" s="178">
        <f t="shared" si="115"/>
        <v>3656</v>
      </c>
      <c r="B3657" s="173">
        <v>19930103</v>
      </c>
      <c r="C3657">
        <v>136.74</v>
      </c>
      <c r="D3657" s="178" t="str">
        <f t="shared" si="114"/>
        <v>,(CAST('19930103' AS DateTime),136.74,0,N'MANTENIMIENTO',CAST('19000101' AS DateTime), N'999999999')</v>
      </c>
    </row>
    <row r="3658" spans="1:4" x14ac:dyDescent="0.25">
      <c r="A3658" s="178">
        <f t="shared" si="115"/>
        <v>3657</v>
      </c>
      <c r="B3658" s="173">
        <v>19930104</v>
      </c>
      <c r="C3658">
        <v>136.74</v>
      </c>
      <c r="D3658" s="178" t="str">
        <f t="shared" si="114"/>
        <v>,(CAST('19930104' AS DateTime),136.74,0,N'MANTENIMIENTO',CAST('19000101' AS DateTime), N'999999999')</v>
      </c>
    </row>
    <row r="3659" spans="1:4" x14ac:dyDescent="0.25">
      <c r="A3659" s="178">
        <f t="shared" si="115"/>
        <v>3658</v>
      </c>
      <c r="B3659" s="173">
        <v>19930105</v>
      </c>
      <c r="C3659">
        <v>136.75</v>
      </c>
      <c r="D3659" s="178" t="str">
        <f t="shared" si="114"/>
        <v>,(CAST('19930105' AS DateTime),136.75,0,N'MANTENIMIENTO',CAST('19000101' AS DateTime), N'999999999')</v>
      </c>
    </row>
    <row r="3660" spans="1:4" x14ac:dyDescent="0.25">
      <c r="A3660" s="178">
        <f t="shared" si="115"/>
        <v>3659</v>
      </c>
      <c r="B3660" s="173">
        <v>19930106</v>
      </c>
      <c r="C3660">
        <v>136.77000000000001</v>
      </c>
      <c r="D3660" s="178" t="str">
        <f t="shared" si="114"/>
        <v>,(CAST('19930106' AS DateTime),136.77,0,N'MANTENIMIENTO',CAST('19000101' AS DateTime), N'999999999')</v>
      </c>
    </row>
    <row r="3661" spans="1:4" x14ac:dyDescent="0.25">
      <c r="A3661" s="178">
        <f t="shared" si="115"/>
        <v>3660</v>
      </c>
      <c r="B3661" s="173">
        <v>19930107</v>
      </c>
      <c r="C3661">
        <v>136.77000000000001</v>
      </c>
      <c r="D3661" s="178" t="str">
        <f t="shared" si="114"/>
        <v>,(CAST('19930107' AS DateTime),136.77,0,N'MANTENIMIENTO',CAST('19000101' AS DateTime), N'999999999')</v>
      </c>
    </row>
    <row r="3662" spans="1:4" x14ac:dyDescent="0.25">
      <c r="A3662" s="178">
        <f t="shared" si="115"/>
        <v>3661</v>
      </c>
      <c r="B3662" s="173">
        <v>19930108</v>
      </c>
      <c r="C3662">
        <v>136.79</v>
      </c>
      <c r="D3662" s="178" t="str">
        <f t="shared" si="114"/>
        <v>,(CAST('19930108' AS DateTime),136.79,0,N'MANTENIMIENTO',CAST('19000101' AS DateTime), N'999999999')</v>
      </c>
    </row>
    <row r="3663" spans="1:4" x14ac:dyDescent="0.25">
      <c r="A3663" s="178">
        <f t="shared" si="115"/>
        <v>3662</v>
      </c>
      <c r="B3663" s="173">
        <v>19930109</v>
      </c>
      <c r="C3663">
        <v>136.81</v>
      </c>
      <c r="D3663" s="178" t="str">
        <f t="shared" si="114"/>
        <v>,(CAST('19930109' AS DateTime),136.81,0,N'MANTENIMIENTO',CAST('19000101' AS DateTime), N'999999999')</v>
      </c>
    </row>
    <row r="3664" spans="1:4" x14ac:dyDescent="0.25">
      <c r="A3664" s="178">
        <f t="shared" si="115"/>
        <v>3663</v>
      </c>
      <c r="B3664" s="173">
        <v>19930110</v>
      </c>
      <c r="C3664">
        <v>136.81</v>
      </c>
      <c r="D3664" s="178" t="str">
        <f t="shared" si="114"/>
        <v>,(CAST('19930110' AS DateTime),136.81,0,N'MANTENIMIENTO',CAST('19000101' AS DateTime), N'999999999')</v>
      </c>
    </row>
    <row r="3665" spans="1:4" x14ac:dyDescent="0.25">
      <c r="A3665" s="178">
        <f t="shared" si="115"/>
        <v>3664</v>
      </c>
      <c r="B3665" s="173">
        <v>19930111</v>
      </c>
      <c r="C3665">
        <v>136.81</v>
      </c>
      <c r="D3665" s="178" t="str">
        <f t="shared" si="114"/>
        <v>,(CAST('19930111' AS DateTime),136.81,0,N'MANTENIMIENTO',CAST('19000101' AS DateTime), N'999999999')</v>
      </c>
    </row>
    <row r="3666" spans="1:4" x14ac:dyDescent="0.25">
      <c r="A3666" s="178">
        <f t="shared" si="115"/>
        <v>3665</v>
      </c>
      <c r="B3666" s="173">
        <v>19930112</v>
      </c>
      <c r="C3666">
        <v>136.82</v>
      </c>
      <c r="D3666" s="178" t="str">
        <f t="shared" si="114"/>
        <v>,(CAST('19930112' AS DateTime),136.82,0,N'MANTENIMIENTO',CAST('19000101' AS DateTime), N'999999999')</v>
      </c>
    </row>
    <row r="3667" spans="1:4" x14ac:dyDescent="0.25">
      <c r="A3667" s="178">
        <f t="shared" si="115"/>
        <v>3666</v>
      </c>
      <c r="B3667" s="173">
        <v>19930113</v>
      </c>
      <c r="C3667">
        <v>136.84</v>
      </c>
      <c r="D3667" s="178" t="str">
        <f t="shared" si="114"/>
        <v>,(CAST('19930113' AS DateTime),136.84,0,N'MANTENIMIENTO',CAST('19000101' AS DateTime), N'999999999')</v>
      </c>
    </row>
    <row r="3668" spans="1:4" x14ac:dyDescent="0.25">
      <c r="A3668" s="178">
        <f t="shared" si="115"/>
        <v>3667</v>
      </c>
      <c r="B3668" s="173">
        <v>19930114</v>
      </c>
      <c r="C3668">
        <v>136.85</v>
      </c>
      <c r="D3668" s="178" t="str">
        <f t="shared" si="114"/>
        <v>,(CAST('19930114' AS DateTime),136.85,0,N'MANTENIMIENTO',CAST('19000101' AS DateTime), N'999999999')</v>
      </c>
    </row>
    <row r="3669" spans="1:4" x14ac:dyDescent="0.25">
      <c r="A3669" s="178">
        <f t="shared" si="115"/>
        <v>3668</v>
      </c>
      <c r="B3669" s="173">
        <v>19930115</v>
      </c>
      <c r="C3669">
        <v>136.85</v>
      </c>
      <c r="D3669" s="178" t="str">
        <f t="shared" si="114"/>
        <v>,(CAST('19930115' AS DateTime),136.85,0,N'MANTENIMIENTO',CAST('19000101' AS DateTime), N'999999999')</v>
      </c>
    </row>
    <row r="3670" spans="1:4" x14ac:dyDescent="0.25">
      <c r="A3670" s="178">
        <f t="shared" si="115"/>
        <v>3669</v>
      </c>
      <c r="B3670" s="173">
        <v>19930116</v>
      </c>
      <c r="C3670">
        <v>136.85</v>
      </c>
      <c r="D3670" s="178" t="str">
        <f t="shared" si="114"/>
        <v>,(CAST('19930116' AS DateTime),136.85,0,N'MANTENIMIENTO',CAST('19000101' AS DateTime), N'999999999')</v>
      </c>
    </row>
    <row r="3671" spans="1:4" x14ac:dyDescent="0.25">
      <c r="A3671" s="178">
        <f t="shared" si="115"/>
        <v>3670</v>
      </c>
      <c r="B3671" s="173">
        <v>19930117</v>
      </c>
      <c r="C3671">
        <v>136.85</v>
      </c>
      <c r="D3671" s="178" t="str">
        <f t="shared" si="114"/>
        <v>,(CAST('19930117' AS DateTime),136.85,0,N'MANTENIMIENTO',CAST('19000101' AS DateTime), N'999999999')</v>
      </c>
    </row>
    <row r="3672" spans="1:4" x14ac:dyDescent="0.25">
      <c r="A3672" s="178">
        <f t="shared" si="115"/>
        <v>3671</v>
      </c>
      <c r="B3672" s="173">
        <v>19930118</v>
      </c>
      <c r="C3672">
        <v>136.85</v>
      </c>
      <c r="D3672" s="178" t="str">
        <f t="shared" si="114"/>
        <v>,(CAST('19930118' AS DateTime),136.85,0,N'MANTENIMIENTO',CAST('19000101' AS DateTime), N'999999999')</v>
      </c>
    </row>
    <row r="3673" spans="1:4" x14ac:dyDescent="0.25">
      <c r="A3673" s="178">
        <f t="shared" si="115"/>
        <v>3672</v>
      </c>
      <c r="B3673" s="173">
        <v>19930119</v>
      </c>
      <c r="C3673">
        <v>136.88999999999999</v>
      </c>
      <c r="D3673" s="178" t="str">
        <f t="shared" si="114"/>
        <v>,(CAST('19930119' AS DateTime),136.89,0,N'MANTENIMIENTO',CAST('19000101' AS DateTime), N'999999999')</v>
      </c>
    </row>
    <row r="3674" spans="1:4" x14ac:dyDescent="0.25">
      <c r="A3674" s="178">
        <f t="shared" si="115"/>
        <v>3673</v>
      </c>
      <c r="B3674" s="173">
        <v>19930120</v>
      </c>
      <c r="C3674">
        <v>136.91</v>
      </c>
      <c r="D3674" s="178" t="str">
        <f t="shared" si="114"/>
        <v>,(CAST('19930120' AS DateTime),136.91,0,N'MANTENIMIENTO',CAST('19000101' AS DateTime), N'999999999')</v>
      </c>
    </row>
    <row r="3675" spans="1:4" x14ac:dyDescent="0.25">
      <c r="A3675" s="178">
        <f t="shared" si="115"/>
        <v>3674</v>
      </c>
      <c r="B3675" s="173">
        <v>19930121</v>
      </c>
      <c r="C3675">
        <v>136.96</v>
      </c>
      <c r="D3675" s="178" t="str">
        <f t="shared" si="114"/>
        <v>,(CAST('19930121' AS DateTime),136.96,0,N'MANTENIMIENTO',CAST('19000101' AS DateTime), N'999999999')</v>
      </c>
    </row>
    <row r="3676" spans="1:4" x14ac:dyDescent="0.25">
      <c r="A3676" s="178">
        <f t="shared" si="115"/>
        <v>3675</v>
      </c>
      <c r="B3676" s="173">
        <v>19930122</v>
      </c>
      <c r="C3676">
        <v>137</v>
      </c>
      <c r="D3676" s="178" t="str">
        <f t="shared" si="114"/>
        <v>,(CAST('19930122' AS DateTime),137,0,N'MANTENIMIENTO',CAST('19000101' AS DateTime), N'999999999')</v>
      </c>
    </row>
    <row r="3677" spans="1:4" x14ac:dyDescent="0.25">
      <c r="A3677" s="178">
        <f t="shared" si="115"/>
        <v>3676</v>
      </c>
      <c r="B3677" s="173">
        <v>19930123</v>
      </c>
      <c r="C3677">
        <v>137.02000000000001</v>
      </c>
      <c r="D3677" s="178" t="str">
        <f t="shared" si="114"/>
        <v>,(CAST('19930123' AS DateTime),137.02,0,N'MANTENIMIENTO',CAST('19000101' AS DateTime), N'999999999')</v>
      </c>
    </row>
    <row r="3678" spans="1:4" x14ac:dyDescent="0.25">
      <c r="A3678" s="178">
        <f t="shared" si="115"/>
        <v>3677</v>
      </c>
      <c r="B3678" s="173">
        <v>19930124</v>
      </c>
      <c r="C3678">
        <v>137.02000000000001</v>
      </c>
      <c r="D3678" s="178" t="str">
        <f t="shared" si="114"/>
        <v>,(CAST('19930124' AS DateTime),137.02,0,N'MANTENIMIENTO',CAST('19000101' AS DateTime), N'999999999')</v>
      </c>
    </row>
    <row r="3679" spans="1:4" x14ac:dyDescent="0.25">
      <c r="A3679" s="178">
        <f t="shared" si="115"/>
        <v>3678</v>
      </c>
      <c r="B3679" s="173">
        <v>19930125</v>
      </c>
      <c r="C3679">
        <v>137.02000000000001</v>
      </c>
      <c r="D3679" s="178" t="str">
        <f t="shared" si="114"/>
        <v>,(CAST('19930125' AS DateTime),137.02,0,N'MANTENIMIENTO',CAST('19000101' AS DateTime), N'999999999')</v>
      </c>
    </row>
    <row r="3680" spans="1:4" x14ac:dyDescent="0.25">
      <c r="A3680" s="178">
        <f t="shared" si="115"/>
        <v>3679</v>
      </c>
      <c r="B3680" s="173">
        <v>19930126</v>
      </c>
      <c r="C3680">
        <v>137.29</v>
      </c>
      <c r="D3680" s="178" t="str">
        <f t="shared" si="114"/>
        <v>,(CAST('19930126' AS DateTime),137.29,0,N'MANTENIMIENTO',CAST('19000101' AS DateTime), N'999999999')</v>
      </c>
    </row>
    <row r="3681" spans="1:4" x14ac:dyDescent="0.25">
      <c r="A3681" s="178">
        <f t="shared" si="115"/>
        <v>3680</v>
      </c>
      <c r="B3681" s="173">
        <v>19930127</v>
      </c>
      <c r="C3681">
        <v>137.71</v>
      </c>
      <c r="D3681" s="178" t="str">
        <f t="shared" si="114"/>
        <v>,(CAST('19930127' AS DateTime),137.71,0,N'MANTENIMIENTO',CAST('19000101' AS DateTime), N'999999999')</v>
      </c>
    </row>
    <row r="3682" spans="1:4" x14ac:dyDescent="0.25">
      <c r="A3682" s="178">
        <f t="shared" si="115"/>
        <v>3681</v>
      </c>
      <c r="B3682" s="173">
        <v>19930128</v>
      </c>
      <c r="C3682">
        <v>137.72999999999999</v>
      </c>
      <c r="D3682" s="178" t="str">
        <f t="shared" si="114"/>
        <v>,(CAST('19930128' AS DateTime),137.73,0,N'MANTENIMIENTO',CAST('19000101' AS DateTime), N'999999999')</v>
      </c>
    </row>
    <row r="3683" spans="1:4" x14ac:dyDescent="0.25">
      <c r="A3683" s="178">
        <f t="shared" si="115"/>
        <v>3682</v>
      </c>
      <c r="B3683" s="173">
        <v>19930129</v>
      </c>
      <c r="C3683">
        <v>137.77000000000001</v>
      </c>
      <c r="D3683" s="178" t="str">
        <f t="shared" si="114"/>
        <v>,(CAST('19930129' AS DateTime),137.77,0,N'MANTENIMIENTO',CAST('19000101' AS DateTime), N'999999999')</v>
      </c>
    </row>
    <row r="3684" spans="1:4" x14ac:dyDescent="0.25">
      <c r="A3684" s="178">
        <f t="shared" si="115"/>
        <v>3683</v>
      </c>
      <c r="B3684" s="173">
        <v>19930130</v>
      </c>
      <c r="C3684">
        <v>137.77000000000001</v>
      </c>
      <c r="D3684" s="178" t="str">
        <f t="shared" si="114"/>
        <v>,(CAST('19930130' AS DateTime),137.77,0,N'MANTENIMIENTO',CAST('19000101' AS DateTime), N'999999999')</v>
      </c>
    </row>
    <row r="3685" spans="1:4" x14ac:dyDescent="0.25">
      <c r="A3685" s="178">
        <f t="shared" si="115"/>
        <v>3684</v>
      </c>
      <c r="B3685" s="173">
        <v>19930131</v>
      </c>
      <c r="C3685">
        <v>137.77000000000001</v>
      </c>
      <c r="D3685" s="178" t="str">
        <f t="shared" si="114"/>
        <v>,(CAST('19930131' AS DateTime),137.77,0,N'MANTENIMIENTO',CAST('19000101' AS DateTime), N'999999999')</v>
      </c>
    </row>
    <row r="3686" spans="1:4" x14ac:dyDescent="0.25">
      <c r="A3686" s="178">
        <f t="shared" si="115"/>
        <v>3685</v>
      </c>
      <c r="B3686" s="173">
        <v>19930201</v>
      </c>
      <c r="C3686">
        <v>137.77000000000001</v>
      </c>
      <c r="D3686" s="178" t="str">
        <f t="shared" si="114"/>
        <v>,(CAST('19930201' AS DateTime),137.77,0,N'MANTENIMIENTO',CAST('19000101' AS DateTime), N'999999999')</v>
      </c>
    </row>
    <row r="3687" spans="1:4" x14ac:dyDescent="0.25">
      <c r="A3687" s="178">
        <f t="shared" si="115"/>
        <v>3686</v>
      </c>
      <c r="B3687" s="173">
        <v>19930202</v>
      </c>
      <c r="C3687">
        <v>137.78</v>
      </c>
      <c r="D3687" s="178" t="str">
        <f t="shared" si="114"/>
        <v>,(CAST('19930202' AS DateTime),137.78,0,N'MANTENIMIENTO',CAST('19000101' AS DateTime), N'999999999')</v>
      </c>
    </row>
    <row r="3688" spans="1:4" x14ac:dyDescent="0.25">
      <c r="A3688" s="178">
        <f t="shared" si="115"/>
        <v>3687</v>
      </c>
      <c r="B3688" s="173">
        <v>19930203</v>
      </c>
      <c r="C3688">
        <v>137.78</v>
      </c>
      <c r="D3688" s="178" t="str">
        <f t="shared" si="114"/>
        <v>,(CAST('19930203' AS DateTime),137.78,0,N'MANTENIMIENTO',CAST('19000101' AS DateTime), N'999999999')</v>
      </c>
    </row>
    <row r="3689" spans="1:4" x14ac:dyDescent="0.25">
      <c r="A3689" s="178">
        <f t="shared" si="115"/>
        <v>3688</v>
      </c>
      <c r="B3689" s="173">
        <v>19930204</v>
      </c>
      <c r="C3689">
        <v>137.81</v>
      </c>
      <c r="D3689" s="178" t="str">
        <f t="shared" si="114"/>
        <v>,(CAST('19930204' AS DateTime),137.81,0,N'MANTENIMIENTO',CAST('19000101' AS DateTime), N'999999999')</v>
      </c>
    </row>
    <row r="3690" spans="1:4" x14ac:dyDescent="0.25">
      <c r="A3690" s="178">
        <f t="shared" si="115"/>
        <v>3689</v>
      </c>
      <c r="B3690" s="173">
        <v>19930205</v>
      </c>
      <c r="C3690">
        <v>137.75</v>
      </c>
      <c r="D3690" s="178" t="str">
        <f t="shared" si="114"/>
        <v>,(CAST('19930205' AS DateTime),137.75,0,N'MANTENIMIENTO',CAST('19000101' AS DateTime), N'999999999')</v>
      </c>
    </row>
    <row r="3691" spans="1:4" x14ac:dyDescent="0.25">
      <c r="A3691" s="178">
        <f t="shared" si="115"/>
        <v>3690</v>
      </c>
      <c r="B3691" s="173">
        <v>19930206</v>
      </c>
      <c r="C3691">
        <v>137.71</v>
      </c>
      <c r="D3691" s="178" t="str">
        <f t="shared" si="114"/>
        <v>,(CAST('19930206' AS DateTime),137.71,0,N'MANTENIMIENTO',CAST('19000101' AS DateTime), N'999999999')</v>
      </c>
    </row>
    <row r="3692" spans="1:4" x14ac:dyDescent="0.25">
      <c r="A3692" s="178">
        <f t="shared" si="115"/>
        <v>3691</v>
      </c>
      <c r="B3692" s="173">
        <v>19930207</v>
      </c>
      <c r="C3692">
        <v>137.71</v>
      </c>
      <c r="D3692" s="178" t="str">
        <f t="shared" si="114"/>
        <v>,(CAST('19930207' AS DateTime),137.71,0,N'MANTENIMIENTO',CAST('19000101' AS DateTime), N'999999999')</v>
      </c>
    </row>
    <row r="3693" spans="1:4" x14ac:dyDescent="0.25">
      <c r="A3693" s="178">
        <f t="shared" si="115"/>
        <v>3692</v>
      </c>
      <c r="B3693" s="173">
        <v>19930208</v>
      </c>
      <c r="C3693">
        <v>137.71</v>
      </c>
      <c r="D3693" s="178" t="str">
        <f t="shared" si="114"/>
        <v>,(CAST('19930208' AS DateTime),137.71,0,N'MANTENIMIENTO',CAST('19000101' AS DateTime), N'999999999')</v>
      </c>
    </row>
    <row r="3694" spans="1:4" x14ac:dyDescent="0.25">
      <c r="A3694" s="178">
        <f t="shared" si="115"/>
        <v>3693</v>
      </c>
      <c r="B3694" s="173">
        <v>19930209</v>
      </c>
      <c r="C3694">
        <v>137.71</v>
      </c>
      <c r="D3694" s="178" t="str">
        <f t="shared" si="114"/>
        <v>,(CAST('19930209' AS DateTime),137.71,0,N'MANTENIMIENTO',CAST('19000101' AS DateTime), N'999999999')</v>
      </c>
    </row>
    <row r="3695" spans="1:4" x14ac:dyDescent="0.25">
      <c r="A3695" s="178">
        <f t="shared" si="115"/>
        <v>3694</v>
      </c>
      <c r="B3695" s="173">
        <v>19930210</v>
      </c>
      <c r="C3695">
        <v>137.69999999999999</v>
      </c>
      <c r="D3695" s="178" t="str">
        <f t="shared" si="114"/>
        <v>,(CAST('19930210' AS DateTime),137.7,0,N'MANTENIMIENTO',CAST('19000101' AS DateTime), N'999999999')</v>
      </c>
    </row>
    <row r="3696" spans="1:4" x14ac:dyDescent="0.25">
      <c r="A3696" s="178">
        <f t="shared" si="115"/>
        <v>3695</v>
      </c>
      <c r="B3696" s="173">
        <v>19930211</v>
      </c>
      <c r="C3696">
        <v>137.69</v>
      </c>
      <c r="D3696" s="178" t="str">
        <f t="shared" si="114"/>
        <v>,(CAST('19930211' AS DateTime),137.69,0,N'MANTENIMIENTO',CAST('19000101' AS DateTime), N'999999999')</v>
      </c>
    </row>
    <row r="3697" spans="1:4" x14ac:dyDescent="0.25">
      <c r="A3697" s="178">
        <f t="shared" si="115"/>
        <v>3696</v>
      </c>
      <c r="B3697" s="173">
        <v>19930212</v>
      </c>
      <c r="C3697">
        <v>137.66999999999999</v>
      </c>
      <c r="D3697" s="178" t="str">
        <f t="shared" si="114"/>
        <v>,(CAST('19930212' AS DateTime),137.67,0,N'MANTENIMIENTO',CAST('19000101' AS DateTime), N'999999999')</v>
      </c>
    </row>
    <row r="3698" spans="1:4" x14ac:dyDescent="0.25">
      <c r="A3698" s="178">
        <f t="shared" si="115"/>
        <v>3697</v>
      </c>
      <c r="B3698" s="173">
        <v>19930213</v>
      </c>
      <c r="C3698">
        <v>137.65</v>
      </c>
      <c r="D3698" s="178" t="str">
        <f t="shared" si="114"/>
        <v>,(CAST('19930213' AS DateTime),137.65,0,N'MANTENIMIENTO',CAST('19000101' AS DateTime), N'999999999')</v>
      </c>
    </row>
    <row r="3699" spans="1:4" x14ac:dyDescent="0.25">
      <c r="A3699" s="178">
        <f t="shared" si="115"/>
        <v>3698</v>
      </c>
      <c r="B3699" s="173">
        <v>19930214</v>
      </c>
      <c r="C3699">
        <v>137.65</v>
      </c>
      <c r="D3699" s="178" t="str">
        <f t="shared" si="114"/>
        <v>,(CAST('19930214' AS DateTime),137.65,0,N'MANTENIMIENTO',CAST('19000101' AS DateTime), N'999999999')</v>
      </c>
    </row>
    <row r="3700" spans="1:4" x14ac:dyDescent="0.25">
      <c r="A3700" s="178">
        <f t="shared" si="115"/>
        <v>3699</v>
      </c>
      <c r="B3700" s="173">
        <v>19930215</v>
      </c>
      <c r="C3700">
        <v>137.65</v>
      </c>
      <c r="D3700" s="178" t="str">
        <f t="shared" si="114"/>
        <v>,(CAST('19930215' AS DateTime),137.65,0,N'MANTENIMIENTO',CAST('19000101' AS DateTime), N'999999999')</v>
      </c>
    </row>
    <row r="3701" spans="1:4" x14ac:dyDescent="0.25">
      <c r="A3701" s="178">
        <f t="shared" si="115"/>
        <v>3700</v>
      </c>
      <c r="B3701" s="173">
        <v>19930216</v>
      </c>
      <c r="C3701">
        <v>137.66</v>
      </c>
      <c r="D3701" s="178" t="str">
        <f t="shared" si="114"/>
        <v>,(CAST('19930216' AS DateTime),137.66,0,N'MANTENIMIENTO',CAST('19000101' AS DateTime), N'999999999')</v>
      </c>
    </row>
    <row r="3702" spans="1:4" x14ac:dyDescent="0.25">
      <c r="A3702" s="178">
        <f t="shared" si="115"/>
        <v>3701</v>
      </c>
      <c r="B3702" s="173">
        <v>19930217</v>
      </c>
      <c r="C3702">
        <v>137.68</v>
      </c>
      <c r="D3702" s="178" t="str">
        <f t="shared" si="114"/>
        <v>,(CAST('19930217' AS DateTime),137.68,0,N'MANTENIMIENTO',CAST('19000101' AS DateTime), N'999999999')</v>
      </c>
    </row>
    <row r="3703" spans="1:4" x14ac:dyDescent="0.25">
      <c r="A3703" s="178">
        <f t="shared" si="115"/>
        <v>3702</v>
      </c>
      <c r="B3703" s="173">
        <v>19930218</v>
      </c>
      <c r="C3703">
        <v>137.66</v>
      </c>
      <c r="D3703" s="178" t="str">
        <f t="shared" si="114"/>
        <v>,(CAST('19930218' AS DateTime),137.66,0,N'MANTENIMIENTO',CAST('19000101' AS DateTime), N'999999999')</v>
      </c>
    </row>
    <row r="3704" spans="1:4" x14ac:dyDescent="0.25">
      <c r="A3704" s="178">
        <f t="shared" si="115"/>
        <v>3703</v>
      </c>
      <c r="B3704" s="173">
        <v>19930219</v>
      </c>
      <c r="C3704">
        <v>137.66999999999999</v>
      </c>
      <c r="D3704" s="178" t="str">
        <f t="shared" si="114"/>
        <v>,(CAST('19930219' AS DateTime),137.67,0,N'MANTENIMIENTO',CAST('19000101' AS DateTime), N'999999999')</v>
      </c>
    </row>
    <row r="3705" spans="1:4" x14ac:dyDescent="0.25">
      <c r="A3705" s="178">
        <f t="shared" si="115"/>
        <v>3704</v>
      </c>
      <c r="B3705" s="173">
        <v>19930220</v>
      </c>
      <c r="C3705">
        <v>137.68</v>
      </c>
      <c r="D3705" s="178" t="str">
        <f t="shared" si="114"/>
        <v>,(CAST('19930220' AS DateTime),137.68,0,N'MANTENIMIENTO',CAST('19000101' AS DateTime), N'999999999')</v>
      </c>
    </row>
    <row r="3706" spans="1:4" x14ac:dyDescent="0.25">
      <c r="A3706" s="178">
        <f t="shared" si="115"/>
        <v>3705</v>
      </c>
      <c r="B3706" s="173">
        <v>19930221</v>
      </c>
      <c r="C3706">
        <v>137.68</v>
      </c>
      <c r="D3706" s="178" t="str">
        <f t="shared" si="114"/>
        <v>,(CAST('19930221' AS DateTime),137.68,0,N'MANTENIMIENTO',CAST('19000101' AS DateTime), N'999999999')</v>
      </c>
    </row>
    <row r="3707" spans="1:4" x14ac:dyDescent="0.25">
      <c r="A3707" s="178">
        <f t="shared" si="115"/>
        <v>3706</v>
      </c>
      <c r="B3707" s="173">
        <v>19930222</v>
      </c>
      <c r="C3707">
        <v>137.68</v>
      </c>
      <c r="D3707" s="178" t="str">
        <f t="shared" si="114"/>
        <v>,(CAST('19930222' AS DateTime),137.68,0,N'MANTENIMIENTO',CAST('19000101' AS DateTime), N'999999999')</v>
      </c>
    </row>
    <row r="3708" spans="1:4" x14ac:dyDescent="0.25">
      <c r="A3708" s="178">
        <f t="shared" si="115"/>
        <v>3707</v>
      </c>
      <c r="B3708" s="173">
        <v>19930223</v>
      </c>
      <c r="C3708">
        <v>137.65</v>
      </c>
      <c r="D3708" s="178" t="str">
        <f t="shared" si="114"/>
        <v>,(CAST('19930223' AS DateTime),137.65,0,N'MANTENIMIENTO',CAST('19000101' AS DateTime), N'999999999')</v>
      </c>
    </row>
    <row r="3709" spans="1:4" x14ac:dyDescent="0.25">
      <c r="A3709" s="178">
        <f t="shared" si="115"/>
        <v>3708</v>
      </c>
      <c r="B3709" s="173">
        <v>19930224</v>
      </c>
      <c r="C3709">
        <v>137.61000000000001</v>
      </c>
      <c r="D3709" s="178" t="str">
        <f t="shared" si="114"/>
        <v>,(CAST('19930224' AS DateTime),137.61,0,N'MANTENIMIENTO',CAST('19000101' AS DateTime), N'999999999')</v>
      </c>
    </row>
    <row r="3710" spans="1:4" x14ac:dyDescent="0.25">
      <c r="A3710" s="178">
        <f t="shared" si="115"/>
        <v>3709</v>
      </c>
      <c r="B3710" s="173">
        <v>19930225</v>
      </c>
      <c r="C3710">
        <v>137.58000000000001</v>
      </c>
      <c r="D3710" s="178" t="str">
        <f t="shared" si="114"/>
        <v>,(CAST('19930225' AS DateTime),137.58,0,N'MANTENIMIENTO',CAST('19000101' AS DateTime), N'999999999')</v>
      </c>
    </row>
    <row r="3711" spans="1:4" x14ac:dyDescent="0.25">
      <c r="A3711" s="178">
        <f t="shared" si="115"/>
        <v>3710</v>
      </c>
      <c r="B3711" s="173">
        <v>19930226</v>
      </c>
      <c r="C3711">
        <v>137.55000000000001</v>
      </c>
      <c r="D3711" s="178" t="str">
        <f t="shared" si="114"/>
        <v>,(CAST('19930226' AS DateTime),137.55,0,N'MANTENIMIENTO',CAST('19000101' AS DateTime), N'999999999')</v>
      </c>
    </row>
    <row r="3712" spans="1:4" x14ac:dyDescent="0.25">
      <c r="A3712" s="178">
        <f t="shared" si="115"/>
        <v>3711</v>
      </c>
      <c r="B3712" s="173">
        <v>19930227</v>
      </c>
      <c r="C3712">
        <v>137.55000000000001</v>
      </c>
      <c r="D3712" s="178" t="str">
        <f t="shared" si="114"/>
        <v>,(CAST('19930227' AS DateTime),137.55,0,N'MANTENIMIENTO',CAST('19000101' AS DateTime), N'999999999')</v>
      </c>
    </row>
    <row r="3713" spans="1:4" x14ac:dyDescent="0.25">
      <c r="A3713" s="178">
        <f t="shared" si="115"/>
        <v>3712</v>
      </c>
      <c r="B3713" s="173">
        <v>19930228</v>
      </c>
      <c r="C3713">
        <v>137.55000000000001</v>
      </c>
      <c r="D3713" s="178" t="str">
        <f t="shared" si="114"/>
        <v>,(CAST('19930228' AS DateTime),137.55,0,N'MANTENIMIENTO',CAST('19000101' AS DateTime), N'999999999')</v>
      </c>
    </row>
    <row r="3714" spans="1:4" x14ac:dyDescent="0.25">
      <c r="A3714" s="178">
        <f t="shared" si="115"/>
        <v>3713</v>
      </c>
      <c r="B3714" s="173">
        <v>19930301</v>
      </c>
      <c r="C3714">
        <v>137.55000000000001</v>
      </c>
      <c r="D3714" s="178" t="str">
        <f t="shared" si="114"/>
        <v>,(CAST('19930301' AS DateTime),137.55,0,N'MANTENIMIENTO',CAST('19000101' AS DateTime), N'999999999')</v>
      </c>
    </row>
    <row r="3715" spans="1:4" x14ac:dyDescent="0.25">
      <c r="A3715" s="178">
        <f t="shared" si="115"/>
        <v>3714</v>
      </c>
      <c r="B3715" s="173">
        <v>19930302</v>
      </c>
      <c r="C3715">
        <v>137.55000000000001</v>
      </c>
      <c r="D3715" s="178" t="str">
        <f t="shared" ref="D3715:D3778" si="116">+CONCATENATE(",(CAST(","'",B3715,"'"," AS DateTime),",(SUBSTITUTE(C3715,",",".")),",0,N'MANTENIMIENTO',CAST('19000101' AS DateTime), N'999999999')")</f>
        <v>,(CAST('19930302' AS DateTime),137.55,0,N'MANTENIMIENTO',CAST('19000101' AS DateTime), N'999999999')</v>
      </c>
    </row>
    <row r="3716" spans="1:4" x14ac:dyDescent="0.25">
      <c r="A3716" s="178">
        <f t="shared" ref="A3716:A3779" si="117">A3715+1</f>
        <v>3715</v>
      </c>
      <c r="B3716" s="173">
        <v>19930303</v>
      </c>
      <c r="C3716">
        <v>137.54</v>
      </c>
      <c r="D3716" s="178" t="str">
        <f t="shared" si="116"/>
        <v>,(CAST('19930303' AS DateTime),137.54,0,N'MANTENIMIENTO',CAST('19000101' AS DateTime), N'999999999')</v>
      </c>
    </row>
    <row r="3717" spans="1:4" x14ac:dyDescent="0.25">
      <c r="A3717" s="178">
        <f t="shared" si="117"/>
        <v>3716</v>
      </c>
      <c r="B3717" s="173">
        <v>19930304</v>
      </c>
      <c r="C3717">
        <v>137.54</v>
      </c>
      <c r="D3717" s="178" t="str">
        <f t="shared" si="116"/>
        <v>,(CAST('19930304' AS DateTime),137.54,0,N'MANTENIMIENTO',CAST('19000101' AS DateTime), N'999999999')</v>
      </c>
    </row>
    <row r="3718" spans="1:4" x14ac:dyDescent="0.25">
      <c r="A3718" s="178">
        <f t="shared" si="117"/>
        <v>3717</v>
      </c>
      <c r="B3718" s="173">
        <v>19930305</v>
      </c>
      <c r="C3718">
        <v>137.54</v>
      </c>
      <c r="D3718" s="178" t="str">
        <f t="shared" si="116"/>
        <v>,(CAST('19930305' AS DateTime),137.54,0,N'MANTENIMIENTO',CAST('19000101' AS DateTime), N'999999999')</v>
      </c>
    </row>
    <row r="3719" spans="1:4" x14ac:dyDescent="0.25">
      <c r="A3719" s="178">
        <f t="shared" si="117"/>
        <v>3718</v>
      </c>
      <c r="B3719" s="173">
        <v>19930306</v>
      </c>
      <c r="C3719">
        <v>137.54</v>
      </c>
      <c r="D3719" s="178" t="str">
        <f t="shared" si="116"/>
        <v>,(CAST('19930306' AS DateTime),137.54,0,N'MANTENIMIENTO',CAST('19000101' AS DateTime), N'999999999')</v>
      </c>
    </row>
    <row r="3720" spans="1:4" x14ac:dyDescent="0.25">
      <c r="A3720" s="178">
        <f t="shared" si="117"/>
        <v>3719</v>
      </c>
      <c r="B3720" s="173">
        <v>19930307</v>
      </c>
      <c r="C3720">
        <v>137.54</v>
      </c>
      <c r="D3720" s="178" t="str">
        <f t="shared" si="116"/>
        <v>,(CAST('19930307' AS DateTime),137.54,0,N'MANTENIMIENTO',CAST('19000101' AS DateTime), N'999999999')</v>
      </c>
    </row>
    <row r="3721" spans="1:4" x14ac:dyDescent="0.25">
      <c r="A3721" s="178">
        <f t="shared" si="117"/>
        <v>3720</v>
      </c>
      <c r="B3721" s="173">
        <v>19930308</v>
      </c>
      <c r="C3721">
        <v>137.54</v>
      </c>
      <c r="D3721" s="178" t="str">
        <f t="shared" si="116"/>
        <v>,(CAST('19930308' AS DateTime),137.54,0,N'MANTENIMIENTO',CAST('19000101' AS DateTime), N'999999999')</v>
      </c>
    </row>
    <row r="3722" spans="1:4" x14ac:dyDescent="0.25">
      <c r="A3722" s="178">
        <f t="shared" si="117"/>
        <v>3721</v>
      </c>
      <c r="B3722" s="173">
        <v>19930309</v>
      </c>
      <c r="C3722">
        <v>137.53</v>
      </c>
      <c r="D3722" s="178" t="str">
        <f t="shared" si="116"/>
        <v>,(CAST('19930309' AS DateTime),137.53,0,N'MANTENIMIENTO',CAST('19000101' AS DateTime), N'999999999')</v>
      </c>
    </row>
    <row r="3723" spans="1:4" x14ac:dyDescent="0.25">
      <c r="A3723" s="178">
        <f t="shared" si="117"/>
        <v>3722</v>
      </c>
      <c r="B3723" s="173">
        <v>19930310</v>
      </c>
      <c r="C3723">
        <v>137.54</v>
      </c>
      <c r="D3723" s="178" t="str">
        <f t="shared" si="116"/>
        <v>,(CAST('19930310' AS DateTime),137.54,0,N'MANTENIMIENTO',CAST('19000101' AS DateTime), N'999999999')</v>
      </c>
    </row>
    <row r="3724" spans="1:4" x14ac:dyDescent="0.25">
      <c r="A3724" s="178">
        <f t="shared" si="117"/>
        <v>3723</v>
      </c>
      <c r="B3724" s="173">
        <v>19930311</v>
      </c>
      <c r="C3724">
        <v>137.56</v>
      </c>
      <c r="D3724" s="178" t="str">
        <f t="shared" si="116"/>
        <v>,(CAST('19930311' AS DateTime),137.56,0,N'MANTENIMIENTO',CAST('19000101' AS DateTime), N'999999999')</v>
      </c>
    </row>
    <row r="3725" spans="1:4" x14ac:dyDescent="0.25">
      <c r="A3725" s="178">
        <f t="shared" si="117"/>
        <v>3724</v>
      </c>
      <c r="B3725" s="173">
        <v>19930312</v>
      </c>
      <c r="C3725">
        <v>137.56</v>
      </c>
      <c r="D3725" s="178" t="str">
        <f t="shared" si="116"/>
        <v>,(CAST('19930312' AS DateTime),137.56,0,N'MANTENIMIENTO',CAST('19000101' AS DateTime), N'999999999')</v>
      </c>
    </row>
    <row r="3726" spans="1:4" x14ac:dyDescent="0.25">
      <c r="A3726" s="178">
        <f t="shared" si="117"/>
        <v>3725</v>
      </c>
      <c r="B3726" s="173">
        <v>19930313</v>
      </c>
      <c r="C3726">
        <v>137.56</v>
      </c>
      <c r="D3726" s="178" t="str">
        <f t="shared" si="116"/>
        <v>,(CAST('19930313' AS DateTime),137.56,0,N'MANTENIMIENTO',CAST('19000101' AS DateTime), N'999999999')</v>
      </c>
    </row>
    <row r="3727" spans="1:4" x14ac:dyDescent="0.25">
      <c r="A3727" s="178">
        <f t="shared" si="117"/>
        <v>3726</v>
      </c>
      <c r="B3727" s="173">
        <v>19930314</v>
      </c>
      <c r="C3727">
        <v>137.56</v>
      </c>
      <c r="D3727" s="178" t="str">
        <f t="shared" si="116"/>
        <v>,(CAST('19930314' AS DateTime),137.56,0,N'MANTENIMIENTO',CAST('19000101' AS DateTime), N'999999999')</v>
      </c>
    </row>
    <row r="3728" spans="1:4" x14ac:dyDescent="0.25">
      <c r="A3728" s="178">
        <f t="shared" si="117"/>
        <v>3727</v>
      </c>
      <c r="B3728" s="173">
        <v>19930315</v>
      </c>
      <c r="C3728">
        <v>137.56</v>
      </c>
      <c r="D3728" s="178" t="str">
        <f t="shared" si="116"/>
        <v>,(CAST('19930315' AS DateTime),137.56,0,N'MANTENIMIENTO',CAST('19000101' AS DateTime), N'999999999')</v>
      </c>
    </row>
    <row r="3729" spans="1:4" x14ac:dyDescent="0.25">
      <c r="A3729" s="178">
        <f t="shared" si="117"/>
        <v>3728</v>
      </c>
      <c r="B3729" s="173">
        <v>19930316</v>
      </c>
      <c r="C3729">
        <v>137.57</v>
      </c>
      <c r="D3729" s="178" t="str">
        <f t="shared" si="116"/>
        <v>,(CAST('19930316' AS DateTime),137.57,0,N'MANTENIMIENTO',CAST('19000101' AS DateTime), N'999999999')</v>
      </c>
    </row>
    <row r="3730" spans="1:4" x14ac:dyDescent="0.25">
      <c r="A3730" s="178">
        <f t="shared" si="117"/>
        <v>3729</v>
      </c>
      <c r="B3730" s="173">
        <v>19930317</v>
      </c>
      <c r="C3730">
        <v>137.57</v>
      </c>
      <c r="D3730" s="178" t="str">
        <f t="shared" si="116"/>
        <v>,(CAST('19930317' AS DateTime),137.57,0,N'MANTENIMIENTO',CAST('19000101' AS DateTime), N'999999999')</v>
      </c>
    </row>
    <row r="3731" spans="1:4" x14ac:dyDescent="0.25">
      <c r="A3731" s="178">
        <f t="shared" si="117"/>
        <v>3730</v>
      </c>
      <c r="B3731" s="173">
        <v>19930318</v>
      </c>
      <c r="C3731">
        <v>137.57</v>
      </c>
      <c r="D3731" s="178" t="str">
        <f t="shared" si="116"/>
        <v>,(CAST('19930318' AS DateTime),137.57,0,N'MANTENIMIENTO',CAST('19000101' AS DateTime), N'999999999')</v>
      </c>
    </row>
    <row r="3732" spans="1:4" x14ac:dyDescent="0.25">
      <c r="A3732" s="178">
        <f t="shared" si="117"/>
        <v>3731</v>
      </c>
      <c r="B3732" s="173">
        <v>19930319</v>
      </c>
      <c r="C3732">
        <v>137.57</v>
      </c>
      <c r="D3732" s="178" t="str">
        <f t="shared" si="116"/>
        <v>,(CAST('19930319' AS DateTime),137.57,0,N'MANTENIMIENTO',CAST('19000101' AS DateTime), N'999999999')</v>
      </c>
    </row>
    <row r="3733" spans="1:4" x14ac:dyDescent="0.25">
      <c r="A3733" s="178">
        <f t="shared" si="117"/>
        <v>3732</v>
      </c>
      <c r="B3733" s="173">
        <v>19930320</v>
      </c>
      <c r="C3733">
        <v>137.57</v>
      </c>
      <c r="D3733" s="178" t="str">
        <f t="shared" si="116"/>
        <v>,(CAST('19930320' AS DateTime),137.57,0,N'MANTENIMIENTO',CAST('19000101' AS DateTime), N'999999999')</v>
      </c>
    </row>
    <row r="3734" spans="1:4" x14ac:dyDescent="0.25">
      <c r="A3734" s="178">
        <f t="shared" si="117"/>
        <v>3733</v>
      </c>
      <c r="B3734" s="173">
        <v>19930321</v>
      </c>
      <c r="C3734">
        <v>137.57</v>
      </c>
      <c r="D3734" s="178" t="str">
        <f t="shared" si="116"/>
        <v>,(CAST('19930321' AS DateTime),137.57,0,N'MANTENIMIENTO',CAST('19000101' AS DateTime), N'999999999')</v>
      </c>
    </row>
    <row r="3735" spans="1:4" x14ac:dyDescent="0.25">
      <c r="A3735" s="178">
        <f t="shared" si="117"/>
        <v>3734</v>
      </c>
      <c r="B3735" s="173">
        <v>19930322</v>
      </c>
      <c r="C3735">
        <v>137.57</v>
      </c>
      <c r="D3735" s="178" t="str">
        <f t="shared" si="116"/>
        <v>,(CAST('19930322' AS DateTime),137.57,0,N'MANTENIMIENTO',CAST('19000101' AS DateTime), N'999999999')</v>
      </c>
    </row>
    <row r="3736" spans="1:4" x14ac:dyDescent="0.25">
      <c r="A3736" s="178">
        <f t="shared" si="117"/>
        <v>3735</v>
      </c>
      <c r="B3736" s="173">
        <v>19930323</v>
      </c>
      <c r="C3736">
        <v>137.57</v>
      </c>
      <c r="D3736" s="178" t="str">
        <f t="shared" si="116"/>
        <v>,(CAST('19930323' AS DateTime),137.57,0,N'MANTENIMIENTO',CAST('19000101' AS DateTime), N'999999999')</v>
      </c>
    </row>
    <row r="3737" spans="1:4" x14ac:dyDescent="0.25">
      <c r="A3737" s="178">
        <f t="shared" si="117"/>
        <v>3736</v>
      </c>
      <c r="B3737" s="173">
        <v>19930324</v>
      </c>
      <c r="C3737">
        <v>137.57</v>
      </c>
      <c r="D3737" s="178" t="str">
        <f t="shared" si="116"/>
        <v>,(CAST('19930324' AS DateTime),137.57,0,N'MANTENIMIENTO',CAST('19000101' AS DateTime), N'999999999')</v>
      </c>
    </row>
    <row r="3738" spans="1:4" x14ac:dyDescent="0.25">
      <c r="A3738" s="178">
        <f t="shared" si="117"/>
        <v>3737</v>
      </c>
      <c r="B3738" s="173">
        <v>19930325</v>
      </c>
      <c r="C3738">
        <v>137.57</v>
      </c>
      <c r="D3738" s="178" t="str">
        <f t="shared" si="116"/>
        <v>,(CAST('19930325' AS DateTime),137.57,0,N'MANTENIMIENTO',CAST('19000101' AS DateTime), N'999999999')</v>
      </c>
    </row>
    <row r="3739" spans="1:4" x14ac:dyDescent="0.25">
      <c r="A3739" s="178">
        <f t="shared" si="117"/>
        <v>3738</v>
      </c>
      <c r="B3739" s="173">
        <v>19930326</v>
      </c>
      <c r="C3739">
        <v>137.6</v>
      </c>
      <c r="D3739" s="178" t="str">
        <f t="shared" si="116"/>
        <v>,(CAST('19930326' AS DateTime),137.6,0,N'MANTENIMIENTO',CAST('19000101' AS DateTime), N'999999999')</v>
      </c>
    </row>
    <row r="3740" spans="1:4" x14ac:dyDescent="0.25">
      <c r="A3740" s="178">
        <f t="shared" si="117"/>
        <v>3739</v>
      </c>
      <c r="B3740" s="173">
        <v>19930327</v>
      </c>
      <c r="C3740">
        <v>137.57</v>
      </c>
      <c r="D3740" s="178" t="str">
        <f t="shared" si="116"/>
        <v>,(CAST('19930327' AS DateTime),137.57,0,N'MANTENIMIENTO',CAST('19000101' AS DateTime), N'999999999')</v>
      </c>
    </row>
    <row r="3741" spans="1:4" x14ac:dyDescent="0.25">
      <c r="A3741" s="178">
        <f t="shared" si="117"/>
        <v>3740</v>
      </c>
      <c r="B3741" s="173">
        <v>19930328</v>
      </c>
      <c r="C3741">
        <v>137.57</v>
      </c>
      <c r="D3741" s="178" t="str">
        <f t="shared" si="116"/>
        <v>,(CAST('19930328' AS DateTime),137.57,0,N'MANTENIMIENTO',CAST('19000101' AS DateTime), N'999999999')</v>
      </c>
    </row>
    <row r="3742" spans="1:4" x14ac:dyDescent="0.25">
      <c r="A3742" s="178">
        <f t="shared" si="117"/>
        <v>3741</v>
      </c>
      <c r="B3742" s="173">
        <v>19930329</v>
      </c>
      <c r="C3742">
        <v>137.57</v>
      </c>
      <c r="D3742" s="178" t="str">
        <f t="shared" si="116"/>
        <v>,(CAST('19930329' AS DateTime),137.57,0,N'MANTENIMIENTO',CAST('19000101' AS DateTime), N'999999999')</v>
      </c>
    </row>
    <row r="3743" spans="1:4" x14ac:dyDescent="0.25">
      <c r="A3743" s="178">
        <f t="shared" si="117"/>
        <v>3742</v>
      </c>
      <c r="B3743" s="173">
        <v>19930330</v>
      </c>
      <c r="C3743">
        <v>137.57</v>
      </c>
      <c r="D3743" s="178" t="str">
        <f t="shared" si="116"/>
        <v>,(CAST('19930330' AS DateTime),137.57,0,N'MANTENIMIENTO',CAST('19000101' AS DateTime), N'999999999')</v>
      </c>
    </row>
    <row r="3744" spans="1:4" x14ac:dyDescent="0.25">
      <c r="A3744" s="178">
        <f t="shared" si="117"/>
        <v>3743</v>
      </c>
      <c r="B3744" s="173">
        <v>19930331</v>
      </c>
      <c r="C3744">
        <v>137.57</v>
      </c>
      <c r="D3744" s="178" t="str">
        <f t="shared" si="116"/>
        <v>,(CAST('19930331' AS DateTime),137.57,0,N'MANTENIMIENTO',CAST('19000101' AS DateTime), N'999999999')</v>
      </c>
    </row>
    <row r="3745" spans="1:4" x14ac:dyDescent="0.25">
      <c r="A3745" s="178">
        <f t="shared" si="117"/>
        <v>3744</v>
      </c>
      <c r="B3745" s="173">
        <v>19930401</v>
      </c>
      <c r="C3745">
        <v>137.55000000000001</v>
      </c>
      <c r="D3745" s="178" t="str">
        <f t="shared" si="116"/>
        <v>,(CAST('19930401' AS DateTime),137.55,0,N'MANTENIMIENTO',CAST('19000101' AS DateTime), N'999999999')</v>
      </c>
    </row>
    <row r="3746" spans="1:4" x14ac:dyDescent="0.25">
      <c r="A3746" s="178">
        <f t="shared" si="117"/>
        <v>3745</v>
      </c>
      <c r="B3746" s="173">
        <v>19930402</v>
      </c>
      <c r="C3746">
        <v>137.54</v>
      </c>
      <c r="D3746" s="178" t="str">
        <f t="shared" si="116"/>
        <v>,(CAST('19930402' AS DateTime),137.54,0,N'MANTENIMIENTO',CAST('19000101' AS DateTime), N'999999999')</v>
      </c>
    </row>
    <row r="3747" spans="1:4" x14ac:dyDescent="0.25">
      <c r="A3747" s="178">
        <f t="shared" si="117"/>
        <v>3746</v>
      </c>
      <c r="B3747" s="173">
        <v>19930403</v>
      </c>
      <c r="C3747">
        <v>137.54</v>
      </c>
      <c r="D3747" s="178" t="str">
        <f t="shared" si="116"/>
        <v>,(CAST('19930403' AS DateTime),137.54,0,N'MANTENIMIENTO',CAST('19000101' AS DateTime), N'999999999')</v>
      </c>
    </row>
    <row r="3748" spans="1:4" x14ac:dyDescent="0.25">
      <c r="A3748" s="178">
        <f t="shared" si="117"/>
        <v>3747</v>
      </c>
      <c r="B3748" s="173">
        <v>19930404</v>
      </c>
      <c r="C3748">
        <v>137.54</v>
      </c>
      <c r="D3748" s="178" t="str">
        <f t="shared" si="116"/>
        <v>,(CAST('19930404' AS DateTime),137.54,0,N'MANTENIMIENTO',CAST('19000101' AS DateTime), N'999999999')</v>
      </c>
    </row>
    <row r="3749" spans="1:4" x14ac:dyDescent="0.25">
      <c r="A3749" s="178">
        <f t="shared" si="117"/>
        <v>3748</v>
      </c>
      <c r="B3749" s="173">
        <v>19930405</v>
      </c>
      <c r="C3749">
        <v>137.54</v>
      </c>
      <c r="D3749" s="178" t="str">
        <f t="shared" si="116"/>
        <v>,(CAST('19930405' AS DateTime),137.54,0,N'MANTENIMIENTO',CAST('19000101' AS DateTime), N'999999999')</v>
      </c>
    </row>
    <row r="3750" spans="1:4" x14ac:dyDescent="0.25">
      <c r="A3750" s="178">
        <f t="shared" si="117"/>
        <v>3749</v>
      </c>
      <c r="B3750" s="173">
        <v>19930406</v>
      </c>
      <c r="C3750">
        <v>137.54</v>
      </c>
      <c r="D3750" s="178" t="str">
        <f t="shared" si="116"/>
        <v>,(CAST('19930406' AS DateTime),137.54,0,N'MANTENIMIENTO',CAST('19000101' AS DateTime), N'999999999')</v>
      </c>
    </row>
    <row r="3751" spans="1:4" x14ac:dyDescent="0.25">
      <c r="A3751" s="178">
        <f t="shared" si="117"/>
        <v>3750</v>
      </c>
      <c r="B3751" s="173">
        <v>19930407</v>
      </c>
      <c r="C3751">
        <v>137.55000000000001</v>
      </c>
      <c r="D3751" s="178" t="str">
        <f t="shared" si="116"/>
        <v>,(CAST('19930407' AS DateTime),137.55,0,N'MANTENIMIENTO',CAST('19000101' AS DateTime), N'999999999')</v>
      </c>
    </row>
    <row r="3752" spans="1:4" x14ac:dyDescent="0.25">
      <c r="A3752" s="178">
        <f t="shared" si="117"/>
        <v>3751</v>
      </c>
      <c r="B3752" s="173">
        <v>19930408</v>
      </c>
      <c r="C3752">
        <v>137.55000000000001</v>
      </c>
      <c r="D3752" s="178" t="str">
        <f t="shared" si="116"/>
        <v>,(CAST('19930408' AS DateTime),137.55,0,N'MANTENIMIENTO',CAST('19000101' AS DateTime), N'999999999')</v>
      </c>
    </row>
    <row r="3753" spans="1:4" x14ac:dyDescent="0.25">
      <c r="A3753" s="178">
        <f t="shared" si="117"/>
        <v>3752</v>
      </c>
      <c r="B3753" s="173">
        <v>19930409</v>
      </c>
      <c r="C3753">
        <v>137.55000000000001</v>
      </c>
      <c r="D3753" s="178" t="str">
        <f t="shared" si="116"/>
        <v>,(CAST('19930409' AS DateTime),137.55,0,N'MANTENIMIENTO',CAST('19000101' AS DateTime), N'999999999')</v>
      </c>
    </row>
    <row r="3754" spans="1:4" x14ac:dyDescent="0.25">
      <c r="A3754" s="178">
        <f t="shared" si="117"/>
        <v>3753</v>
      </c>
      <c r="B3754" s="173">
        <v>19930410</v>
      </c>
      <c r="C3754">
        <v>137.55000000000001</v>
      </c>
      <c r="D3754" s="178" t="str">
        <f t="shared" si="116"/>
        <v>,(CAST('19930410' AS DateTime),137.55,0,N'MANTENIMIENTO',CAST('19000101' AS DateTime), N'999999999')</v>
      </c>
    </row>
    <row r="3755" spans="1:4" x14ac:dyDescent="0.25">
      <c r="A3755" s="178">
        <f t="shared" si="117"/>
        <v>3754</v>
      </c>
      <c r="B3755" s="173">
        <v>19930411</v>
      </c>
      <c r="C3755">
        <v>137.55000000000001</v>
      </c>
      <c r="D3755" s="178" t="str">
        <f t="shared" si="116"/>
        <v>,(CAST('19930411' AS DateTime),137.55,0,N'MANTENIMIENTO',CAST('19000101' AS DateTime), N'999999999')</v>
      </c>
    </row>
    <row r="3756" spans="1:4" x14ac:dyDescent="0.25">
      <c r="A3756" s="178">
        <f t="shared" si="117"/>
        <v>3755</v>
      </c>
      <c r="B3756" s="173">
        <v>19930412</v>
      </c>
      <c r="C3756">
        <v>137.55000000000001</v>
      </c>
      <c r="D3756" s="178" t="str">
        <f t="shared" si="116"/>
        <v>,(CAST('19930412' AS DateTime),137.55,0,N'MANTENIMIENTO',CAST('19000101' AS DateTime), N'999999999')</v>
      </c>
    </row>
    <row r="3757" spans="1:4" x14ac:dyDescent="0.25">
      <c r="A3757" s="178">
        <f t="shared" si="117"/>
        <v>3756</v>
      </c>
      <c r="B3757" s="173">
        <v>19930413</v>
      </c>
      <c r="C3757">
        <v>137.55000000000001</v>
      </c>
      <c r="D3757" s="178" t="str">
        <f t="shared" si="116"/>
        <v>,(CAST('19930413' AS DateTime),137.55,0,N'MANTENIMIENTO',CAST('19000101' AS DateTime), N'999999999')</v>
      </c>
    </row>
    <row r="3758" spans="1:4" x14ac:dyDescent="0.25">
      <c r="A3758" s="178">
        <f t="shared" si="117"/>
        <v>3757</v>
      </c>
      <c r="B3758" s="173">
        <v>19930414</v>
      </c>
      <c r="C3758">
        <v>137.55000000000001</v>
      </c>
      <c r="D3758" s="178" t="str">
        <f t="shared" si="116"/>
        <v>,(CAST('19930414' AS DateTime),137.55,0,N'MANTENIMIENTO',CAST('19000101' AS DateTime), N'999999999')</v>
      </c>
    </row>
    <row r="3759" spans="1:4" x14ac:dyDescent="0.25">
      <c r="A3759" s="178">
        <f t="shared" si="117"/>
        <v>3758</v>
      </c>
      <c r="B3759" s="173">
        <v>19930415</v>
      </c>
      <c r="C3759">
        <v>137.54</v>
      </c>
      <c r="D3759" s="178" t="str">
        <f t="shared" si="116"/>
        <v>,(CAST('19930415' AS DateTime),137.54,0,N'MANTENIMIENTO',CAST('19000101' AS DateTime), N'999999999')</v>
      </c>
    </row>
    <row r="3760" spans="1:4" x14ac:dyDescent="0.25">
      <c r="A3760" s="178">
        <f t="shared" si="117"/>
        <v>3759</v>
      </c>
      <c r="B3760" s="173">
        <v>19930416</v>
      </c>
      <c r="C3760">
        <v>137.54</v>
      </c>
      <c r="D3760" s="178" t="str">
        <f t="shared" si="116"/>
        <v>,(CAST('19930416' AS DateTime),137.54,0,N'MANTENIMIENTO',CAST('19000101' AS DateTime), N'999999999')</v>
      </c>
    </row>
    <row r="3761" spans="1:4" x14ac:dyDescent="0.25">
      <c r="A3761" s="178">
        <f t="shared" si="117"/>
        <v>3760</v>
      </c>
      <c r="B3761" s="173">
        <v>19930417</v>
      </c>
      <c r="C3761">
        <v>137.55000000000001</v>
      </c>
      <c r="D3761" s="178" t="str">
        <f t="shared" si="116"/>
        <v>,(CAST('19930417' AS DateTime),137.55,0,N'MANTENIMIENTO',CAST('19000101' AS DateTime), N'999999999')</v>
      </c>
    </row>
    <row r="3762" spans="1:4" x14ac:dyDescent="0.25">
      <c r="A3762" s="178">
        <f t="shared" si="117"/>
        <v>3761</v>
      </c>
      <c r="B3762" s="173">
        <v>19930418</v>
      </c>
      <c r="C3762">
        <v>137.55000000000001</v>
      </c>
      <c r="D3762" s="178" t="str">
        <f t="shared" si="116"/>
        <v>,(CAST('19930418' AS DateTime),137.55,0,N'MANTENIMIENTO',CAST('19000101' AS DateTime), N'999999999')</v>
      </c>
    </row>
    <row r="3763" spans="1:4" x14ac:dyDescent="0.25">
      <c r="A3763" s="178">
        <f t="shared" si="117"/>
        <v>3762</v>
      </c>
      <c r="B3763" s="173">
        <v>19930419</v>
      </c>
      <c r="C3763">
        <v>137.55000000000001</v>
      </c>
      <c r="D3763" s="178" t="str">
        <f t="shared" si="116"/>
        <v>,(CAST('19930419' AS DateTime),137.55,0,N'MANTENIMIENTO',CAST('19000101' AS DateTime), N'999999999')</v>
      </c>
    </row>
    <row r="3764" spans="1:4" x14ac:dyDescent="0.25">
      <c r="A3764" s="178">
        <f t="shared" si="117"/>
        <v>3763</v>
      </c>
      <c r="B3764" s="173">
        <v>19930420</v>
      </c>
      <c r="C3764">
        <v>137.54</v>
      </c>
      <c r="D3764" s="178" t="str">
        <f t="shared" si="116"/>
        <v>,(CAST('19930420' AS DateTime),137.54,0,N'MANTENIMIENTO',CAST('19000101' AS DateTime), N'999999999')</v>
      </c>
    </row>
    <row r="3765" spans="1:4" x14ac:dyDescent="0.25">
      <c r="A3765" s="178">
        <f t="shared" si="117"/>
        <v>3764</v>
      </c>
      <c r="B3765" s="173">
        <v>19930421</v>
      </c>
      <c r="C3765">
        <v>137.57</v>
      </c>
      <c r="D3765" s="178" t="str">
        <f t="shared" si="116"/>
        <v>,(CAST('19930421' AS DateTime),137.57,0,N'MANTENIMIENTO',CAST('19000101' AS DateTime), N'999999999')</v>
      </c>
    </row>
    <row r="3766" spans="1:4" x14ac:dyDescent="0.25">
      <c r="A3766" s="178">
        <f t="shared" si="117"/>
        <v>3765</v>
      </c>
      <c r="B3766" s="173">
        <v>19930422</v>
      </c>
      <c r="C3766">
        <v>137.55000000000001</v>
      </c>
      <c r="D3766" s="178" t="str">
        <f t="shared" si="116"/>
        <v>,(CAST('19930422' AS DateTime),137.55,0,N'MANTENIMIENTO',CAST('19000101' AS DateTime), N'999999999')</v>
      </c>
    </row>
    <row r="3767" spans="1:4" x14ac:dyDescent="0.25">
      <c r="A3767" s="178">
        <f t="shared" si="117"/>
        <v>3766</v>
      </c>
      <c r="B3767" s="173">
        <v>19930423</v>
      </c>
      <c r="C3767">
        <v>137.54</v>
      </c>
      <c r="D3767" s="178" t="str">
        <f t="shared" si="116"/>
        <v>,(CAST('19930423' AS DateTime),137.54,0,N'MANTENIMIENTO',CAST('19000101' AS DateTime), N'999999999')</v>
      </c>
    </row>
    <row r="3768" spans="1:4" x14ac:dyDescent="0.25">
      <c r="A3768" s="178">
        <f t="shared" si="117"/>
        <v>3767</v>
      </c>
      <c r="B3768" s="173">
        <v>19930424</v>
      </c>
      <c r="C3768">
        <v>137.54</v>
      </c>
      <c r="D3768" s="178" t="str">
        <f t="shared" si="116"/>
        <v>,(CAST('19930424' AS DateTime),137.54,0,N'MANTENIMIENTO',CAST('19000101' AS DateTime), N'999999999')</v>
      </c>
    </row>
    <row r="3769" spans="1:4" x14ac:dyDescent="0.25">
      <c r="A3769" s="178">
        <f t="shared" si="117"/>
        <v>3768</v>
      </c>
      <c r="B3769" s="173">
        <v>19930425</v>
      </c>
      <c r="C3769">
        <v>137.54</v>
      </c>
      <c r="D3769" s="178" t="str">
        <f t="shared" si="116"/>
        <v>,(CAST('19930425' AS DateTime),137.54,0,N'MANTENIMIENTO',CAST('19000101' AS DateTime), N'999999999')</v>
      </c>
    </row>
    <row r="3770" spans="1:4" x14ac:dyDescent="0.25">
      <c r="A3770" s="178">
        <f t="shared" si="117"/>
        <v>3769</v>
      </c>
      <c r="B3770" s="173">
        <v>19930426</v>
      </c>
      <c r="C3770">
        <v>137.54</v>
      </c>
      <c r="D3770" s="178" t="str">
        <f t="shared" si="116"/>
        <v>,(CAST('19930426' AS DateTime),137.54,0,N'MANTENIMIENTO',CAST('19000101' AS DateTime), N'999999999')</v>
      </c>
    </row>
    <row r="3771" spans="1:4" x14ac:dyDescent="0.25">
      <c r="A3771" s="178">
        <f t="shared" si="117"/>
        <v>3770</v>
      </c>
      <c r="B3771" s="173">
        <v>19930427</v>
      </c>
      <c r="C3771">
        <v>137.54</v>
      </c>
      <c r="D3771" s="178" t="str">
        <f t="shared" si="116"/>
        <v>,(CAST('19930427' AS DateTime),137.54,0,N'MANTENIMIENTO',CAST('19000101' AS DateTime), N'999999999')</v>
      </c>
    </row>
    <row r="3772" spans="1:4" x14ac:dyDescent="0.25">
      <c r="A3772" s="178">
        <f t="shared" si="117"/>
        <v>3771</v>
      </c>
      <c r="B3772" s="173">
        <v>19930428</v>
      </c>
      <c r="C3772">
        <v>137.54</v>
      </c>
      <c r="D3772" s="178" t="str">
        <f t="shared" si="116"/>
        <v>,(CAST('19930428' AS DateTime),137.54,0,N'MANTENIMIENTO',CAST('19000101' AS DateTime), N'999999999')</v>
      </c>
    </row>
    <row r="3773" spans="1:4" x14ac:dyDescent="0.25">
      <c r="A3773" s="178">
        <f t="shared" si="117"/>
        <v>3772</v>
      </c>
      <c r="B3773" s="173">
        <v>19930429</v>
      </c>
      <c r="C3773">
        <v>137.54</v>
      </c>
      <c r="D3773" s="178" t="str">
        <f t="shared" si="116"/>
        <v>,(CAST('19930429' AS DateTime),137.54,0,N'MANTENIMIENTO',CAST('19000101' AS DateTime), N'999999999')</v>
      </c>
    </row>
    <row r="3774" spans="1:4" x14ac:dyDescent="0.25">
      <c r="A3774" s="178">
        <f t="shared" si="117"/>
        <v>3773</v>
      </c>
      <c r="B3774" s="173">
        <v>19930430</v>
      </c>
      <c r="C3774">
        <v>137.54</v>
      </c>
      <c r="D3774" s="178" t="str">
        <f t="shared" si="116"/>
        <v>,(CAST('19930430' AS DateTime),137.54,0,N'MANTENIMIENTO',CAST('19000101' AS DateTime), N'999999999')</v>
      </c>
    </row>
    <row r="3775" spans="1:4" x14ac:dyDescent="0.25">
      <c r="A3775" s="178">
        <f t="shared" si="117"/>
        <v>3774</v>
      </c>
      <c r="B3775" s="173">
        <v>19930501</v>
      </c>
      <c r="C3775">
        <v>137.54</v>
      </c>
      <c r="D3775" s="178" t="str">
        <f t="shared" si="116"/>
        <v>,(CAST('19930501' AS DateTime),137.54,0,N'MANTENIMIENTO',CAST('19000101' AS DateTime), N'999999999')</v>
      </c>
    </row>
    <row r="3776" spans="1:4" x14ac:dyDescent="0.25">
      <c r="A3776" s="178">
        <f t="shared" si="117"/>
        <v>3775</v>
      </c>
      <c r="B3776" s="173">
        <v>19930502</v>
      </c>
      <c r="C3776">
        <v>137.54</v>
      </c>
      <c r="D3776" s="178" t="str">
        <f t="shared" si="116"/>
        <v>,(CAST('19930502' AS DateTime),137.54,0,N'MANTENIMIENTO',CAST('19000101' AS DateTime), N'999999999')</v>
      </c>
    </row>
    <row r="3777" spans="1:4" x14ac:dyDescent="0.25">
      <c r="A3777" s="178">
        <f t="shared" si="117"/>
        <v>3776</v>
      </c>
      <c r="B3777" s="173">
        <v>19930503</v>
      </c>
      <c r="C3777">
        <v>137.54</v>
      </c>
      <c r="D3777" s="178" t="str">
        <f t="shared" si="116"/>
        <v>,(CAST('19930503' AS DateTime),137.54,0,N'MANTENIMIENTO',CAST('19000101' AS DateTime), N'999999999')</v>
      </c>
    </row>
    <row r="3778" spans="1:4" x14ac:dyDescent="0.25">
      <c r="A3778" s="178">
        <f t="shared" si="117"/>
        <v>3777</v>
      </c>
      <c r="B3778" s="173">
        <v>19930504</v>
      </c>
      <c r="C3778">
        <v>137.54</v>
      </c>
      <c r="D3778" s="178" t="str">
        <f t="shared" si="116"/>
        <v>,(CAST('19930504' AS DateTime),137.54,0,N'MANTENIMIENTO',CAST('19000101' AS DateTime), N'999999999')</v>
      </c>
    </row>
    <row r="3779" spans="1:4" x14ac:dyDescent="0.25">
      <c r="A3779" s="178">
        <f t="shared" si="117"/>
        <v>3778</v>
      </c>
      <c r="B3779" s="173">
        <v>19930505</v>
      </c>
      <c r="C3779">
        <v>137.53</v>
      </c>
      <c r="D3779" s="178" t="str">
        <f t="shared" ref="D3779:D3842" si="118">+CONCATENATE(",(CAST(","'",B3779,"'"," AS DateTime),",(SUBSTITUTE(C3779,",",".")),",0,N'MANTENIMIENTO',CAST('19000101' AS DateTime), N'999999999')")</f>
        <v>,(CAST('19930505' AS DateTime),137.53,0,N'MANTENIMIENTO',CAST('19000101' AS DateTime), N'999999999')</v>
      </c>
    </row>
    <row r="3780" spans="1:4" x14ac:dyDescent="0.25">
      <c r="A3780" s="178">
        <f t="shared" ref="A3780:A3843" si="119">A3779+1</f>
        <v>3779</v>
      </c>
      <c r="B3780" s="173">
        <v>19930506</v>
      </c>
      <c r="C3780">
        <v>137.54</v>
      </c>
      <c r="D3780" s="178" t="str">
        <f t="shared" si="118"/>
        <v>,(CAST('19930506' AS DateTime),137.54,0,N'MANTENIMIENTO',CAST('19000101' AS DateTime), N'999999999')</v>
      </c>
    </row>
    <row r="3781" spans="1:4" x14ac:dyDescent="0.25">
      <c r="A3781" s="178">
        <f t="shared" si="119"/>
        <v>3780</v>
      </c>
      <c r="B3781" s="173">
        <v>19930507</v>
      </c>
      <c r="C3781">
        <v>137.54</v>
      </c>
      <c r="D3781" s="178" t="str">
        <f t="shared" si="118"/>
        <v>,(CAST('19930507' AS DateTime),137.54,0,N'MANTENIMIENTO',CAST('19000101' AS DateTime), N'999999999')</v>
      </c>
    </row>
    <row r="3782" spans="1:4" x14ac:dyDescent="0.25">
      <c r="A3782" s="178">
        <f t="shared" si="119"/>
        <v>3781</v>
      </c>
      <c r="B3782" s="173">
        <v>19930508</v>
      </c>
      <c r="C3782">
        <v>137.53</v>
      </c>
      <c r="D3782" s="178" t="str">
        <f t="shared" si="118"/>
        <v>,(CAST('19930508' AS DateTime),137.53,0,N'MANTENIMIENTO',CAST('19000101' AS DateTime), N'999999999')</v>
      </c>
    </row>
    <row r="3783" spans="1:4" x14ac:dyDescent="0.25">
      <c r="A3783" s="178">
        <f t="shared" si="119"/>
        <v>3782</v>
      </c>
      <c r="B3783" s="173">
        <v>19930509</v>
      </c>
      <c r="C3783">
        <v>137.53</v>
      </c>
      <c r="D3783" s="178" t="str">
        <f t="shared" si="118"/>
        <v>,(CAST('19930509' AS DateTime),137.53,0,N'MANTENIMIENTO',CAST('19000101' AS DateTime), N'999999999')</v>
      </c>
    </row>
    <row r="3784" spans="1:4" x14ac:dyDescent="0.25">
      <c r="A3784" s="178">
        <f t="shared" si="119"/>
        <v>3783</v>
      </c>
      <c r="B3784" s="173">
        <v>19930510</v>
      </c>
      <c r="C3784">
        <v>137.53</v>
      </c>
      <c r="D3784" s="178" t="str">
        <f t="shared" si="118"/>
        <v>,(CAST('19930510' AS DateTime),137.53,0,N'MANTENIMIENTO',CAST('19000101' AS DateTime), N'999999999')</v>
      </c>
    </row>
    <row r="3785" spans="1:4" x14ac:dyDescent="0.25">
      <c r="A3785" s="178">
        <f t="shared" si="119"/>
        <v>3784</v>
      </c>
      <c r="B3785" s="173">
        <v>19930511</v>
      </c>
      <c r="C3785">
        <v>137.53</v>
      </c>
      <c r="D3785" s="178" t="str">
        <f t="shared" si="118"/>
        <v>,(CAST('19930511' AS DateTime),137.53,0,N'MANTENIMIENTO',CAST('19000101' AS DateTime), N'999999999')</v>
      </c>
    </row>
    <row r="3786" spans="1:4" x14ac:dyDescent="0.25">
      <c r="A3786" s="178">
        <f t="shared" si="119"/>
        <v>3785</v>
      </c>
      <c r="B3786" s="173">
        <v>19930512</v>
      </c>
      <c r="C3786">
        <v>137.53</v>
      </c>
      <c r="D3786" s="178" t="str">
        <f t="shared" si="118"/>
        <v>,(CAST('19930512' AS DateTime),137.53,0,N'MANTENIMIENTO',CAST('19000101' AS DateTime), N'999999999')</v>
      </c>
    </row>
    <row r="3787" spans="1:4" x14ac:dyDescent="0.25">
      <c r="A3787" s="178">
        <f t="shared" si="119"/>
        <v>3786</v>
      </c>
      <c r="B3787" s="173">
        <v>19930513</v>
      </c>
      <c r="C3787">
        <v>137.53</v>
      </c>
      <c r="D3787" s="178" t="str">
        <f t="shared" si="118"/>
        <v>,(CAST('19930513' AS DateTime),137.53,0,N'MANTENIMIENTO',CAST('19000101' AS DateTime), N'999999999')</v>
      </c>
    </row>
    <row r="3788" spans="1:4" x14ac:dyDescent="0.25">
      <c r="A3788" s="178">
        <f t="shared" si="119"/>
        <v>3787</v>
      </c>
      <c r="B3788" s="173">
        <v>19930514</v>
      </c>
      <c r="C3788">
        <v>137.53</v>
      </c>
      <c r="D3788" s="178" t="str">
        <f t="shared" si="118"/>
        <v>,(CAST('19930514' AS DateTime),137.53,0,N'MANTENIMIENTO',CAST('19000101' AS DateTime), N'999999999')</v>
      </c>
    </row>
    <row r="3789" spans="1:4" x14ac:dyDescent="0.25">
      <c r="A3789" s="178">
        <f t="shared" si="119"/>
        <v>3788</v>
      </c>
      <c r="B3789" s="173">
        <v>19930515</v>
      </c>
      <c r="C3789">
        <v>137.55000000000001</v>
      </c>
      <c r="D3789" s="178" t="str">
        <f t="shared" si="118"/>
        <v>,(CAST('19930515' AS DateTime),137.55,0,N'MANTENIMIENTO',CAST('19000101' AS DateTime), N'999999999')</v>
      </c>
    </row>
    <row r="3790" spans="1:4" x14ac:dyDescent="0.25">
      <c r="A3790" s="178">
        <f t="shared" si="119"/>
        <v>3789</v>
      </c>
      <c r="B3790" s="173">
        <v>19930516</v>
      </c>
      <c r="C3790">
        <v>137.55000000000001</v>
      </c>
      <c r="D3790" s="178" t="str">
        <f t="shared" si="118"/>
        <v>,(CAST('19930516' AS DateTime),137.55,0,N'MANTENIMIENTO',CAST('19000101' AS DateTime), N'999999999')</v>
      </c>
    </row>
    <row r="3791" spans="1:4" x14ac:dyDescent="0.25">
      <c r="A3791" s="178">
        <f t="shared" si="119"/>
        <v>3790</v>
      </c>
      <c r="B3791" s="173">
        <v>19930517</v>
      </c>
      <c r="C3791">
        <v>137.55000000000001</v>
      </c>
      <c r="D3791" s="178" t="str">
        <f t="shared" si="118"/>
        <v>,(CAST('19930517' AS DateTime),137.55,0,N'MANTENIMIENTO',CAST('19000101' AS DateTime), N'999999999')</v>
      </c>
    </row>
    <row r="3792" spans="1:4" x14ac:dyDescent="0.25">
      <c r="A3792" s="178">
        <f t="shared" si="119"/>
        <v>3791</v>
      </c>
      <c r="B3792" s="173">
        <v>19930518</v>
      </c>
      <c r="C3792">
        <v>137.55000000000001</v>
      </c>
      <c r="D3792" s="178" t="str">
        <f t="shared" si="118"/>
        <v>,(CAST('19930518' AS DateTime),137.55,0,N'MANTENIMIENTO',CAST('19000101' AS DateTime), N'999999999')</v>
      </c>
    </row>
    <row r="3793" spans="1:4" x14ac:dyDescent="0.25">
      <c r="A3793" s="178">
        <f t="shared" si="119"/>
        <v>3792</v>
      </c>
      <c r="B3793" s="173">
        <v>19930519</v>
      </c>
      <c r="C3793">
        <v>137.55000000000001</v>
      </c>
      <c r="D3793" s="178" t="str">
        <f t="shared" si="118"/>
        <v>,(CAST('19930519' AS DateTime),137.55,0,N'MANTENIMIENTO',CAST('19000101' AS DateTime), N'999999999')</v>
      </c>
    </row>
    <row r="3794" spans="1:4" x14ac:dyDescent="0.25">
      <c r="A3794" s="178">
        <f t="shared" si="119"/>
        <v>3793</v>
      </c>
      <c r="B3794" s="173">
        <v>19930520</v>
      </c>
      <c r="C3794">
        <v>137.55000000000001</v>
      </c>
      <c r="D3794" s="178" t="str">
        <f t="shared" si="118"/>
        <v>,(CAST('19930520' AS DateTime),137.55,0,N'MANTENIMIENTO',CAST('19000101' AS DateTime), N'999999999')</v>
      </c>
    </row>
    <row r="3795" spans="1:4" x14ac:dyDescent="0.25">
      <c r="A3795" s="178">
        <f t="shared" si="119"/>
        <v>3794</v>
      </c>
      <c r="B3795" s="173">
        <v>19930521</v>
      </c>
      <c r="C3795">
        <v>137.55000000000001</v>
      </c>
      <c r="D3795" s="178" t="str">
        <f t="shared" si="118"/>
        <v>,(CAST('19930521' AS DateTime),137.55,0,N'MANTENIMIENTO',CAST('19000101' AS DateTime), N'999999999')</v>
      </c>
    </row>
    <row r="3796" spans="1:4" x14ac:dyDescent="0.25">
      <c r="A3796" s="178">
        <f t="shared" si="119"/>
        <v>3795</v>
      </c>
      <c r="B3796" s="173">
        <v>19930522</v>
      </c>
      <c r="C3796">
        <v>137.55000000000001</v>
      </c>
      <c r="D3796" s="178" t="str">
        <f t="shared" si="118"/>
        <v>,(CAST('19930522' AS DateTime),137.55,0,N'MANTENIMIENTO',CAST('19000101' AS DateTime), N'999999999')</v>
      </c>
    </row>
    <row r="3797" spans="1:4" x14ac:dyDescent="0.25">
      <c r="A3797" s="178">
        <f t="shared" si="119"/>
        <v>3796</v>
      </c>
      <c r="B3797" s="173">
        <v>19930523</v>
      </c>
      <c r="C3797">
        <v>137.55000000000001</v>
      </c>
      <c r="D3797" s="178" t="str">
        <f t="shared" si="118"/>
        <v>,(CAST('19930523' AS DateTime),137.55,0,N'MANTENIMIENTO',CAST('19000101' AS DateTime), N'999999999')</v>
      </c>
    </row>
    <row r="3798" spans="1:4" x14ac:dyDescent="0.25">
      <c r="A3798" s="178">
        <f t="shared" si="119"/>
        <v>3797</v>
      </c>
      <c r="B3798" s="173">
        <v>19930524</v>
      </c>
      <c r="C3798">
        <v>137.55000000000001</v>
      </c>
      <c r="D3798" s="178" t="str">
        <f t="shared" si="118"/>
        <v>,(CAST('19930524' AS DateTime),137.55,0,N'MANTENIMIENTO',CAST('19000101' AS DateTime), N'999999999')</v>
      </c>
    </row>
    <row r="3799" spans="1:4" x14ac:dyDescent="0.25">
      <c r="A3799" s="178">
        <f t="shared" si="119"/>
        <v>3798</v>
      </c>
      <c r="B3799" s="173">
        <v>19930525</v>
      </c>
      <c r="C3799">
        <v>137.55000000000001</v>
      </c>
      <c r="D3799" s="178" t="str">
        <f t="shared" si="118"/>
        <v>,(CAST('19930525' AS DateTime),137.55,0,N'MANTENIMIENTO',CAST('19000101' AS DateTime), N'999999999')</v>
      </c>
    </row>
    <row r="3800" spans="1:4" x14ac:dyDescent="0.25">
      <c r="A3800" s="178">
        <f t="shared" si="119"/>
        <v>3799</v>
      </c>
      <c r="B3800" s="173">
        <v>19930526</v>
      </c>
      <c r="C3800">
        <v>137.55000000000001</v>
      </c>
      <c r="D3800" s="178" t="str">
        <f t="shared" si="118"/>
        <v>,(CAST('19930526' AS DateTime),137.55,0,N'MANTENIMIENTO',CAST('19000101' AS DateTime), N'999999999')</v>
      </c>
    </row>
    <row r="3801" spans="1:4" x14ac:dyDescent="0.25">
      <c r="A3801" s="178">
        <f t="shared" si="119"/>
        <v>3800</v>
      </c>
      <c r="B3801" s="173">
        <v>19930527</v>
      </c>
      <c r="C3801">
        <v>137.55000000000001</v>
      </c>
      <c r="D3801" s="178" t="str">
        <f t="shared" si="118"/>
        <v>,(CAST('19930527' AS DateTime),137.55,0,N'MANTENIMIENTO',CAST('19000101' AS DateTime), N'999999999')</v>
      </c>
    </row>
    <row r="3802" spans="1:4" x14ac:dyDescent="0.25">
      <c r="A3802" s="178">
        <f t="shared" si="119"/>
        <v>3801</v>
      </c>
      <c r="B3802" s="173">
        <v>19930528</v>
      </c>
      <c r="C3802">
        <v>137.55000000000001</v>
      </c>
      <c r="D3802" s="178" t="str">
        <f t="shared" si="118"/>
        <v>,(CAST('19930528' AS DateTime),137.55,0,N'MANTENIMIENTO',CAST('19000101' AS DateTime), N'999999999')</v>
      </c>
    </row>
    <row r="3803" spans="1:4" x14ac:dyDescent="0.25">
      <c r="A3803" s="178">
        <f t="shared" si="119"/>
        <v>3802</v>
      </c>
      <c r="B3803" s="173">
        <v>19930529</v>
      </c>
      <c r="C3803">
        <v>137.55000000000001</v>
      </c>
      <c r="D3803" s="178" t="str">
        <f t="shared" si="118"/>
        <v>,(CAST('19930529' AS DateTime),137.55,0,N'MANTENIMIENTO',CAST('19000101' AS DateTime), N'999999999')</v>
      </c>
    </row>
    <row r="3804" spans="1:4" x14ac:dyDescent="0.25">
      <c r="A3804" s="178">
        <f t="shared" si="119"/>
        <v>3803</v>
      </c>
      <c r="B3804" s="173">
        <v>19930530</v>
      </c>
      <c r="C3804">
        <v>137.55000000000001</v>
      </c>
      <c r="D3804" s="178" t="str">
        <f t="shared" si="118"/>
        <v>,(CAST('19930530' AS DateTime),137.55,0,N'MANTENIMIENTO',CAST('19000101' AS DateTime), N'999999999')</v>
      </c>
    </row>
    <row r="3805" spans="1:4" x14ac:dyDescent="0.25">
      <c r="A3805" s="178">
        <f t="shared" si="119"/>
        <v>3804</v>
      </c>
      <c r="B3805" s="173">
        <v>19930531</v>
      </c>
      <c r="C3805">
        <v>137.55000000000001</v>
      </c>
      <c r="D3805" s="178" t="str">
        <f t="shared" si="118"/>
        <v>,(CAST('19930531' AS DateTime),137.55,0,N'MANTENIMIENTO',CAST('19000101' AS DateTime), N'999999999')</v>
      </c>
    </row>
    <row r="3806" spans="1:4" x14ac:dyDescent="0.25">
      <c r="A3806" s="178">
        <f t="shared" si="119"/>
        <v>3805</v>
      </c>
      <c r="B3806" s="173">
        <v>19930601</v>
      </c>
      <c r="C3806">
        <v>137.54</v>
      </c>
      <c r="D3806" s="178" t="str">
        <f t="shared" si="118"/>
        <v>,(CAST('19930601' AS DateTime),137.54,0,N'MANTENIMIENTO',CAST('19000101' AS DateTime), N'999999999')</v>
      </c>
    </row>
    <row r="3807" spans="1:4" x14ac:dyDescent="0.25">
      <c r="A3807" s="178">
        <f t="shared" si="119"/>
        <v>3806</v>
      </c>
      <c r="B3807" s="173">
        <v>19930602</v>
      </c>
      <c r="C3807">
        <v>137.56</v>
      </c>
      <c r="D3807" s="178" t="str">
        <f t="shared" si="118"/>
        <v>,(CAST('19930602' AS DateTime),137.56,0,N'MANTENIMIENTO',CAST('19000101' AS DateTime), N'999999999')</v>
      </c>
    </row>
    <row r="3808" spans="1:4" x14ac:dyDescent="0.25">
      <c r="A3808" s="178">
        <f t="shared" si="119"/>
        <v>3807</v>
      </c>
      <c r="B3808" s="173">
        <v>19930603</v>
      </c>
      <c r="C3808">
        <v>137.68</v>
      </c>
      <c r="D3808" s="178" t="str">
        <f t="shared" si="118"/>
        <v>,(CAST('19930603' AS DateTime),137.68,0,N'MANTENIMIENTO',CAST('19000101' AS DateTime), N'999999999')</v>
      </c>
    </row>
    <row r="3809" spans="1:4" x14ac:dyDescent="0.25">
      <c r="A3809" s="178">
        <f t="shared" si="119"/>
        <v>3808</v>
      </c>
      <c r="B3809" s="173">
        <v>19930604</v>
      </c>
      <c r="C3809">
        <v>137.74</v>
      </c>
      <c r="D3809" s="178" t="str">
        <f t="shared" si="118"/>
        <v>,(CAST('19930604' AS DateTime),137.74,0,N'MANTENIMIENTO',CAST('19000101' AS DateTime), N'999999999')</v>
      </c>
    </row>
    <row r="3810" spans="1:4" x14ac:dyDescent="0.25">
      <c r="A3810" s="178">
        <f t="shared" si="119"/>
        <v>3809</v>
      </c>
      <c r="B3810" s="173">
        <v>19930605</v>
      </c>
      <c r="C3810">
        <v>137.93</v>
      </c>
      <c r="D3810" s="178" t="str">
        <f t="shared" si="118"/>
        <v>,(CAST('19930605' AS DateTime),137.93,0,N'MANTENIMIENTO',CAST('19000101' AS DateTime), N'999999999')</v>
      </c>
    </row>
    <row r="3811" spans="1:4" x14ac:dyDescent="0.25">
      <c r="A3811" s="178">
        <f t="shared" si="119"/>
        <v>3810</v>
      </c>
      <c r="B3811" s="173">
        <v>19930606</v>
      </c>
      <c r="C3811">
        <v>137.93</v>
      </c>
      <c r="D3811" s="178" t="str">
        <f t="shared" si="118"/>
        <v>,(CAST('19930606' AS DateTime),137.93,0,N'MANTENIMIENTO',CAST('19000101' AS DateTime), N'999999999')</v>
      </c>
    </row>
    <row r="3812" spans="1:4" x14ac:dyDescent="0.25">
      <c r="A3812" s="178">
        <f t="shared" si="119"/>
        <v>3811</v>
      </c>
      <c r="B3812" s="173">
        <v>19930607</v>
      </c>
      <c r="C3812">
        <v>137.93</v>
      </c>
      <c r="D3812" s="178" t="str">
        <f t="shared" si="118"/>
        <v>,(CAST('19930607' AS DateTime),137.93,0,N'MANTENIMIENTO',CAST('19000101' AS DateTime), N'999999999')</v>
      </c>
    </row>
    <row r="3813" spans="1:4" x14ac:dyDescent="0.25">
      <c r="A3813" s="178">
        <f t="shared" si="119"/>
        <v>3812</v>
      </c>
      <c r="B3813" s="173">
        <v>19930608</v>
      </c>
      <c r="C3813">
        <v>138.66</v>
      </c>
      <c r="D3813" s="178" t="str">
        <f t="shared" si="118"/>
        <v>,(CAST('19930608' AS DateTime),138.66,0,N'MANTENIMIENTO',CAST('19000101' AS DateTime), N'999999999')</v>
      </c>
    </row>
    <row r="3814" spans="1:4" x14ac:dyDescent="0.25">
      <c r="A3814" s="178">
        <f t="shared" si="119"/>
        <v>3813</v>
      </c>
      <c r="B3814" s="173">
        <v>19930609</v>
      </c>
      <c r="C3814">
        <v>139.02000000000001</v>
      </c>
      <c r="D3814" s="178" t="str">
        <f t="shared" si="118"/>
        <v>,(CAST('19930609' AS DateTime),139.02,0,N'MANTENIMIENTO',CAST('19000101' AS DateTime), N'999999999')</v>
      </c>
    </row>
    <row r="3815" spans="1:4" x14ac:dyDescent="0.25">
      <c r="A3815" s="178">
        <f t="shared" si="119"/>
        <v>3814</v>
      </c>
      <c r="B3815" s="173">
        <v>19930610</v>
      </c>
      <c r="C3815">
        <v>138.97</v>
      </c>
      <c r="D3815" s="178" t="str">
        <f t="shared" si="118"/>
        <v>,(CAST('19930610' AS DateTime),138.97,0,N'MANTENIMIENTO',CAST('19000101' AS DateTime), N'999999999')</v>
      </c>
    </row>
    <row r="3816" spans="1:4" x14ac:dyDescent="0.25">
      <c r="A3816" s="178">
        <f t="shared" si="119"/>
        <v>3815</v>
      </c>
      <c r="B3816" s="173">
        <v>19930611</v>
      </c>
      <c r="C3816">
        <v>138.97</v>
      </c>
      <c r="D3816" s="178" t="str">
        <f t="shared" si="118"/>
        <v>,(CAST('19930611' AS DateTime),138.97,0,N'MANTENIMIENTO',CAST('19000101' AS DateTime), N'999999999')</v>
      </c>
    </row>
    <row r="3817" spans="1:4" x14ac:dyDescent="0.25">
      <c r="A3817" s="178">
        <f t="shared" si="119"/>
        <v>3816</v>
      </c>
      <c r="B3817" s="173">
        <v>19930612</v>
      </c>
      <c r="C3817">
        <v>138.97999999999999</v>
      </c>
      <c r="D3817" s="178" t="str">
        <f t="shared" si="118"/>
        <v>,(CAST('19930612' AS DateTime),138.98,0,N'MANTENIMIENTO',CAST('19000101' AS DateTime), N'999999999')</v>
      </c>
    </row>
    <row r="3818" spans="1:4" x14ac:dyDescent="0.25">
      <c r="A3818" s="178">
        <f t="shared" si="119"/>
        <v>3817</v>
      </c>
      <c r="B3818" s="173">
        <v>19930613</v>
      </c>
      <c r="C3818">
        <v>138.97999999999999</v>
      </c>
      <c r="D3818" s="178" t="str">
        <f t="shared" si="118"/>
        <v>,(CAST('19930613' AS DateTime),138.98,0,N'MANTENIMIENTO',CAST('19000101' AS DateTime), N'999999999')</v>
      </c>
    </row>
    <row r="3819" spans="1:4" x14ac:dyDescent="0.25">
      <c r="A3819" s="178">
        <f t="shared" si="119"/>
        <v>3818</v>
      </c>
      <c r="B3819" s="173">
        <v>19930614</v>
      </c>
      <c r="C3819">
        <v>138.97999999999999</v>
      </c>
      <c r="D3819" s="178" t="str">
        <f t="shared" si="118"/>
        <v>,(CAST('19930614' AS DateTime),138.98,0,N'MANTENIMIENTO',CAST('19000101' AS DateTime), N'999999999')</v>
      </c>
    </row>
    <row r="3820" spans="1:4" x14ac:dyDescent="0.25">
      <c r="A3820" s="178">
        <f t="shared" si="119"/>
        <v>3819</v>
      </c>
      <c r="B3820" s="173">
        <v>19930615</v>
      </c>
      <c r="C3820">
        <v>139.06</v>
      </c>
      <c r="D3820" s="178" t="str">
        <f t="shared" si="118"/>
        <v>,(CAST('19930615' AS DateTime),139.06,0,N'MANTENIMIENTO',CAST('19000101' AS DateTime), N'999999999')</v>
      </c>
    </row>
    <row r="3821" spans="1:4" x14ac:dyDescent="0.25">
      <c r="A3821" s="178">
        <f t="shared" si="119"/>
        <v>3820</v>
      </c>
      <c r="B3821" s="173">
        <v>19930616</v>
      </c>
      <c r="C3821">
        <v>139.19</v>
      </c>
      <c r="D3821" s="178" t="str">
        <f t="shared" si="118"/>
        <v>,(CAST('19930616' AS DateTime),139.19,0,N'MANTENIMIENTO',CAST('19000101' AS DateTime), N'999999999')</v>
      </c>
    </row>
    <row r="3822" spans="1:4" x14ac:dyDescent="0.25">
      <c r="A3822" s="178">
        <f t="shared" si="119"/>
        <v>3821</v>
      </c>
      <c r="B3822" s="173">
        <v>19930617</v>
      </c>
      <c r="C3822">
        <v>139.30000000000001</v>
      </c>
      <c r="D3822" s="178" t="str">
        <f t="shared" si="118"/>
        <v>,(CAST('19930617' AS DateTime),139.3,0,N'MANTENIMIENTO',CAST('19000101' AS DateTime), N'999999999')</v>
      </c>
    </row>
    <row r="3823" spans="1:4" x14ac:dyDescent="0.25">
      <c r="A3823" s="178">
        <f t="shared" si="119"/>
        <v>3822</v>
      </c>
      <c r="B3823" s="173">
        <v>19930618</v>
      </c>
      <c r="C3823">
        <v>139.44999999999999</v>
      </c>
      <c r="D3823" s="178" t="str">
        <f t="shared" si="118"/>
        <v>,(CAST('19930618' AS DateTime),139.45,0,N'MANTENIMIENTO',CAST('19000101' AS DateTime), N'999999999')</v>
      </c>
    </row>
    <row r="3824" spans="1:4" x14ac:dyDescent="0.25">
      <c r="A3824" s="178">
        <f t="shared" si="119"/>
        <v>3823</v>
      </c>
      <c r="B3824" s="173">
        <v>19930619</v>
      </c>
      <c r="C3824">
        <v>139.58000000000001</v>
      </c>
      <c r="D3824" s="178" t="str">
        <f t="shared" si="118"/>
        <v>,(CAST('19930619' AS DateTime),139.58,0,N'MANTENIMIENTO',CAST('19000101' AS DateTime), N'999999999')</v>
      </c>
    </row>
    <row r="3825" spans="1:4" x14ac:dyDescent="0.25">
      <c r="A3825" s="178">
        <f t="shared" si="119"/>
        <v>3824</v>
      </c>
      <c r="B3825" s="173">
        <v>19930620</v>
      </c>
      <c r="C3825">
        <v>139.58000000000001</v>
      </c>
      <c r="D3825" s="178" t="str">
        <f t="shared" si="118"/>
        <v>,(CAST('19930620' AS DateTime),139.58,0,N'MANTENIMIENTO',CAST('19000101' AS DateTime), N'999999999')</v>
      </c>
    </row>
    <row r="3826" spans="1:4" x14ac:dyDescent="0.25">
      <c r="A3826" s="178">
        <f t="shared" si="119"/>
        <v>3825</v>
      </c>
      <c r="B3826" s="173">
        <v>19930621</v>
      </c>
      <c r="C3826">
        <v>139.58000000000001</v>
      </c>
      <c r="D3826" s="178" t="str">
        <f t="shared" si="118"/>
        <v>,(CAST('19930621' AS DateTime),139.58,0,N'MANTENIMIENTO',CAST('19000101' AS DateTime), N'999999999')</v>
      </c>
    </row>
    <row r="3827" spans="1:4" x14ac:dyDescent="0.25">
      <c r="A3827" s="178">
        <f t="shared" si="119"/>
        <v>3826</v>
      </c>
      <c r="B3827" s="173">
        <v>19930622</v>
      </c>
      <c r="C3827">
        <v>139.75</v>
      </c>
      <c r="D3827" s="178" t="str">
        <f t="shared" si="118"/>
        <v>,(CAST('19930622' AS DateTime),139.75,0,N'MANTENIMIENTO',CAST('19000101' AS DateTime), N'999999999')</v>
      </c>
    </row>
    <row r="3828" spans="1:4" x14ac:dyDescent="0.25">
      <c r="A3828" s="178">
        <f t="shared" si="119"/>
        <v>3827</v>
      </c>
      <c r="B3828" s="173">
        <v>19930623</v>
      </c>
      <c r="C3828">
        <v>139.81</v>
      </c>
      <c r="D3828" s="178" t="str">
        <f t="shared" si="118"/>
        <v>,(CAST('19930623' AS DateTime),139.81,0,N'MANTENIMIENTO',CAST('19000101' AS DateTime), N'999999999')</v>
      </c>
    </row>
    <row r="3829" spans="1:4" x14ac:dyDescent="0.25">
      <c r="A3829" s="178">
        <f t="shared" si="119"/>
        <v>3828</v>
      </c>
      <c r="B3829" s="173">
        <v>19930624</v>
      </c>
      <c r="C3829">
        <v>139.80000000000001</v>
      </c>
      <c r="D3829" s="178" t="str">
        <f t="shared" si="118"/>
        <v>,(CAST('19930624' AS DateTime),139.8,0,N'MANTENIMIENTO',CAST('19000101' AS DateTime), N'999999999')</v>
      </c>
    </row>
    <row r="3830" spans="1:4" x14ac:dyDescent="0.25">
      <c r="A3830" s="178">
        <f t="shared" si="119"/>
        <v>3829</v>
      </c>
      <c r="B3830" s="173">
        <v>19930625</v>
      </c>
      <c r="C3830">
        <v>139.81</v>
      </c>
      <c r="D3830" s="178" t="str">
        <f t="shared" si="118"/>
        <v>,(CAST('19930625' AS DateTime),139.81,0,N'MANTENIMIENTO',CAST('19000101' AS DateTime), N'999999999')</v>
      </c>
    </row>
    <row r="3831" spans="1:4" x14ac:dyDescent="0.25">
      <c r="A3831" s="178">
        <f t="shared" si="119"/>
        <v>3830</v>
      </c>
      <c r="B3831" s="173">
        <v>19930626</v>
      </c>
      <c r="C3831">
        <v>139.82</v>
      </c>
      <c r="D3831" s="178" t="str">
        <f t="shared" si="118"/>
        <v>,(CAST('19930626' AS DateTime),139.82,0,N'MANTENIMIENTO',CAST('19000101' AS DateTime), N'999999999')</v>
      </c>
    </row>
    <row r="3832" spans="1:4" x14ac:dyDescent="0.25">
      <c r="A3832" s="178">
        <f t="shared" si="119"/>
        <v>3831</v>
      </c>
      <c r="B3832" s="173">
        <v>19930627</v>
      </c>
      <c r="C3832">
        <v>139.82</v>
      </c>
      <c r="D3832" s="178" t="str">
        <f t="shared" si="118"/>
        <v>,(CAST('19930627' AS DateTime),139.82,0,N'MANTENIMIENTO',CAST('19000101' AS DateTime), N'999999999')</v>
      </c>
    </row>
    <row r="3833" spans="1:4" x14ac:dyDescent="0.25">
      <c r="A3833" s="178">
        <f t="shared" si="119"/>
        <v>3832</v>
      </c>
      <c r="B3833" s="173">
        <v>19930628</v>
      </c>
      <c r="C3833">
        <v>139.82</v>
      </c>
      <c r="D3833" s="178" t="str">
        <f t="shared" si="118"/>
        <v>,(CAST('19930628' AS DateTime),139.82,0,N'MANTENIMIENTO',CAST('19000101' AS DateTime), N'999999999')</v>
      </c>
    </row>
    <row r="3834" spans="1:4" x14ac:dyDescent="0.25">
      <c r="A3834" s="178">
        <f t="shared" si="119"/>
        <v>3833</v>
      </c>
      <c r="B3834" s="173">
        <v>19930629</v>
      </c>
      <c r="C3834">
        <v>139.83000000000001</v>
      </c>
      <c r="D3834" s="178" t="str">
        <f t="shared" si="118"/>
        <v>,(CAST('19930629' AS DateTime),139.83,0,N'MANTENIMIENTO',CAST('19000101' AS DateTime), N'999999999')</v>
      </c>
    </row>
    <row r="3835" spans="1:4" x14ac:dyDescent="0.25">
      <c r="A3835" s="178">
        <f t="shared" si="119"/>
        <v>3834</v>
      </c>
      <c r="B3835" s="173">
        <v>19930630</v>
      </c>
      <c r="C3835">
        <v>139.83000000000001</v>
      </c>
      <c r="D3835" s="178" t="str">
        <f t="shared" si="118"/>
        <v>,(CAST('19930630' AS DateTime),139.83,0,N'MANTENIMIENTO',CAST('19000101' AS DateTime), N'999999999')</v>
      </c>
    </row>
    <row r="3836" spans="1:4" x14ac:dyDescent="0.25">
      <c r="A3836" s="178">
        <f t="shared" si="119"/>
        <v>3835</v>
      </c>
      <c r="B3836" s="173">
        <v>19930701</v>
      </c>
      <c r="C3836">
        <v>139.87</v>
      </c>
      <c r="D3836" s="178" t="str">
        <f t="shared" si="118"/>
        <v>,(CAST('19930701' AS DateTime),139.87,0,N'MANTENIMIENTO',CAST('19000101' AS DateTime), N'999999999')</v>
      </c>
    </row>
    <row r="3837" spans="1:4" x14ac:dyDescent="0.25">
      <c r="A3837" s="178">
        <f t="shared" si="119"/>
        <v>3836</v>
      </c>
      <c r="B3837" s="173">
        <v>19930702</v>
      </c>
      <c r="C3837">
        <v>139.93</v>
      </c>
      <c r="D3837" s="178" t="str">
        <f t="shared" si="118"/>
        <v>,(CAST('19930702' AS DateTime),139.93,0,N'MANTENIMIENTO',CAST('19000101' AS DateTime), N'999999999')</v>
      </c>
    </row>
    <row r="3838" spans="1:4" x14ac:dyDescent="0.25">
      <c r="A3838" s="178">
        <f t="shared" si="119"/>
        <v>3837</v>
      </c>
      <c r="B3838" s="173">
        <v>19930703</v>
      </c>
      <c r="C3838">
        <v>139.97999999999999</v>
      </c>
      <c r="D3838" s="178" t="str">
        <f t="shared" si="118"/>
        <v>,(CAST('19930703' AS DateTime),139.98,0,N'MANTENIMIENTO',CAST('19000101' AS DateTime), N'999999999')</v>
      </c>
    </row>
    <row r="3839" spans="1:4" x14ac:dyDescent="0.25">
      <c r="A3839" s="178">
        <f t="shared" si="119"/>
        <v>3838</v>
      </c>
      <c r="B3839" s="173">
        <v>19930704</v>
      </c>
      <c r="C3839">
        <v>139.97999999999999</v>
      </c>
      <c r="D3839" s="178" t="str">
        <f t="shared" si="118"/>
        <v>,(CAST('19930704' AS DateTime),139.98,0,N'MANTENIMIENTO',CAST('19000101' AS DateTime), N'999999999')</v>
      </c>
    </row>
    <row r="3840" spans="1:4" x14ac:dyDescent="0.25">
      <c r="A3840" s="178">
        <f t="shared" si="119"/>
        <v>3839</v>
      </c>
      <c r="B3840" s="173">
        <v>19930705</v>
      </c>
      <c r="C3840">
        <v>139.97999999999999</v>
      </c>
      <c r="D3840" s="178" t="str">
        <f t="shared" si="118"/>
        <v>,(CAST('19930705' AS DateTime),139.98,0,N'MANTENIMIENTO',CAST('19000101' AS DateTime), N'999999999')</v>
      </c>
    </row>
    <row r="3841" spans="1:4" x14ac:dyDescent="0.25">
      <c r="A3841" s="178">
        <f t="shared" si="119"/>
        <v>3840</v>
      </c>
      <c r="B3841" s="173">
        <v>19930706</v>
      </c>
      <c r="C3841">
        <v>140.1</v>
      </c>
      <c r="D3841" s="178" t="str">
        <f t="shared" si="118"/>
        <v>,(CAST('19930706' AS DateTime),140.1,0,N'MANTENIMIENTO',CAST('19000101' AS DateTime), N'999999999')</v>
      </c>
    </row>
    <row r="3842" spans="1:4" x14ac:dyDescent="0.25">
      <c r="A3842" s="178">
        <f t="shared" si="119"/>
        <v>3841</v>
      </c>
      <c r="B3842" s="173">
        <v>19930707</v>
      </c>
      <c r="C3842">
        <v>140.19</v>
      </c>
      <c r="D3842" s="178" t="str">
        <f t="shared" si="118"/>
        <v>,(CAST('19930707' AS DateTime),140.19,0,N'MANTENIMIENTO',CAST('19000101' AS DateTime), N'999999999')</v>
      </c>
    </row>
    <row r="3843" spans="1:4" x14ac:dyDescent="0.25">
      <c r="A3843" s="178">
        <f t="shared" si="119"/>
        <v>3842</v>
      </c>
      <c r="B3843" s="173">
        <v>19930708</v>
      </c>
      <c r="C3843">
        <v>140.30000000000001</v>
      </c>
      <c r="D3843" s="178" t="str">
        <f t="shared" ref="D3843:D3906" si="120">+CONCATENATE(",(CAST(","'",B3843,"'"," AS DateTime),",(SUBSTITUTE(C3843,",",".")),",0,N'MANTENIMIENTO',CAST('19000101' AS DateTime), N'999999999')")</f>
        <v>,(CAST('19930708' AS DateTime),140.3,0,N'MANTENIMIENTO',CAST('19000101' AS DateTime), N'999999999')</v>
      </c>
    </row>
    <row r="3844" spans="1:4" x14ac:dyDescent="0.25">
      <c r="A3844" s="178">
        <f t="shared" ref="A3844:A3907" si="121">A3843+1</f>
        <v>3843</v>
      </c>
      <c r="B3844" s="173">
        <v>19930709</v>
      </c>
      <c r="C3844">
        <v>140.38999999999999</v>
      </c>
      <c r="D3844" s="178" t="str">
        <f t="shared" si="120"/>
        <v>,(CAST('19930709' AS DateTime),140.39,0,N'MANTENIMIENTO',CAST('19000101' AS DateTime), N'999999999')</v>
      </c>
    </row>
    <row r="3845" spans="1:4" x14ac:dyDescent="0.25">
      <c r="A3845" s="178">
        <f t="shared" si="121"/>
        <v>3844</v>
      </c>
      <c r="B3845" s="173">
        <v>19930710</v>
      </c>
      <c r="C3845">
        <v>140.46</v>
      </c>
      <c r="D3845" s="178" t="str">
        <f t="shared" si="120"/>
        <v>,(CAST('19930710' AS DateTime),140.46,0,N'MANTENIMIENTO',CAST('19000101' AS DateTime), N'999999999')</v>
      </c>
    </row>
    <row r="3846" spans="1:4" x14ac:dyDescent="0.25">
      <c r="A3846" s="178">
        <f t="shared" si="121"/>
        <v>3845</v>
      </c>
      <c r="B3846" s="173">
        <v>19930711</v>
      </c>
      <c r="C3846">
        <v>140.46</v>
      </c>
      <c r="D3846" s="178" t="str">
        <f t="shared" si="120"/>
        <v>,(CAST('19930711' AS DateTime),140.46,0,N'MANTENIMIENTO',CAST('19000101' AS DateTime), N'999999999')</v>
      </c>
    </row>
    <row r="3847" spans="1:4" x14ac:dyDescent="0.25">
      <c r="A3847" s="178">
        <f t="shared" si="121"/>
        <v>3846</v>
      </c>
      <c r="B3847" s="173">
        <v>19930712</v>
      </c>
      <c r="C3847">
        <v>140.46</v>
      </c>
      <c r="D3847" s="178" t="str">
        <f t="shared" si="120"/>
        <v>,(CAST('19930712' AS DateTime),140.46,0,N'MANTENIMIENTO',CAST('19000101' AS DateTime), N'999999999')</v>
      </c>
    </row>
    <row r="3848" spans="1:4" x14ac:dyDescent="0.25">
      <c r="A3848" s="178">
        <f t="shared" si="121"/>
        <v>3847</v>
      </c>
      <c r="B3848" s="173">
        <v>19930713</v>
      </c>
      <c r="C3848">
        <v>140.61000000000001</v>
      </c>
      <c r="D3848" s="178" t="str">
        <f t="shared" si="120"/>
        <v>,(CAST('19930713' AS DateTime),140.61,0,N'MANTENIMIENTO',CAST('19000101' AS DateTime), N'999999999')</v>
      </c>
    </row>
    <row r="3849" spans="1:4" x14ac:dyDescent="0.25">
      <c r="A3849" s="178">
        <f t="shared" si="121"/>
        <v>3848</v>
      </c>
      <c r="B3849" s="173">
        <v>19930714</v>
      </c>
      <c r="C3849">
        <v>140.63</v>
      </c>
      <c r="D3849" s="178" t="str">
        <f t="shared" si="120"/>
        <v>,(CAST('19930714' AS DateTime),140.63,0,N'MANTENIMIENTO',CAST('19000101' AS DateTime), N'999999999')</v>
      </c>
    </row>
    <row r="3850" spans="1:4" x14ac:dyDescent="0.25">
      <c r="A3850" s="178">
        <f t="shared" si="121"/>
        <v>3849</v>
      </c>
      <c r="B3850" s="173">
        <v>19930715</v>
      </c>
      <c r="C3850">
        <v>140.66</v>
      </c>
      <c r="D3850" s="178" t="str">
        <f t="shared" si="120"/>
        <v>,(CAST('19930715' AS DateTime),140.66,0,N'MANTENIMIENTO',CAST('19000101' AS DateTime), N'999999999')</v>
      </c>
    </row>
    <row r="3851" spans="1:4" x14ac:dyDescent="0.25">
      <c r="A3851" s="178">
        <f t="shared" si="121"/>
        <v>3850</v>
      </c>
      <c r="B3851" s="173">
        <v>19930716</v>
      </c>
      <c r="C3851">
        <v>140.71</v>
      </c>
      <c r="D3851" s="178" t="str">
        <f t="shared" si="120"/>
        <v>,(CAST('19930716' AS DateTime),140.71,0,N'MANTENIMIENTO',CAST('19000101' AS DateTime), N'999999999')</v>
      </c>
    </row>
    <row r="3852" spans="1:4" x14ac:dyDescent="0.25">
      <c r="A3852" s="178">
        <f t="shared" si="121"/>
        <v>3851</v>
      </c>
      <c r="B3852" s="173">
        <v>19930717</v>
      </c>
      <c r="C3852">
        <v>140.71</v>
      </c>
      <c r="D3852" s="178" t="str">
        <f t="shared" si="120"/>
        <v>,(CAST('19930717' AS DateTime),140.71,0,N'MANTENIMIENTO',CAST('19000101' AS DateTime), N'999999999')</v>
      </c>
    </row>
    <row r="3853" spans="1:4" x14ac:dyDescent="0.25">
      <c r="A3853" s="178">
        <f t="shared" si="121"/>
        <v>3852</v>
      </c>
      <c r="B3853" s="173">
        <v>19930718</v>
      </c>
      <c r="C3853">
        <v>140.71</v>
      </c>
      <c r="D3853" s="178" t="str">
        <f t="shared" si="120"/>
        <v>,(CAST('19930718' AS DateTime),140.71,0,N'MANTENIMIENTO',CAST('19000101' AS DateTime), N'999999999')</v>
      </c>
    </row>
    <row r="3854" spans="1:4" x14ac:dyDescent="0.25">
      <c r="A3854" s="178">
        <f t="shared" si="121"/>
        <v>3853</v>
      </c>
      <c r="B3854" s="173">
        <v>19930719</v>
      </c>
      <c r="C3854">
        <v>140.71</v>
      </c>
      <c r="D3854" s="178" t="str">
        <f t="shared" si="120"/>
        <v>,(CAST('19930719' AS DateTime),140.71,0,N'MANTENIMIENTO',CAST('19000101' AS DateTime), N'999999999')</v>
      </c>
    </row>
    <row r="3855" spans="1:4" x14ac:dyDescent="0.25">
      <c r="A3855" s="178">
        <f t="shared" si="121"/>
        <v>3854</v>
      </c>
      <c r="B3855" s="173">
        <v>19930720</v>
      </c>
      <c r="C3855">
        <v>140.71</v>
      </c>
      <c r="D3855" s="178" t="str">
        <f t="shared" si="120"/>
        <v>,(CAST('19930720' AS DateTime),140.71,0,N'MANTENIMIENTO',CAST('19000101' AS DateTime), N'999999999')</v>
      </c>
    </row>
    <row r="3856" spans="1:4" x14ac:dyDescent="0.25">
      <c r="A3856" s="178">
        <f t="shared" si="121"/>
        <v>3855</v>
      </c>
      <c r="B3856" s="173">
        <v>19930721</v>
      </c>
      <c r="C3856">
        <v>140.84</v>
      </c>
      <c r="D3856" s="178" t="str">
        <f t="shared" si="120"/>
        <v>,(CAST('19930721' AS DateTime),140.84,0,N'MANTENIMIENTO',CAST('19000101' AS DateTime), N'999999999')</v>
      </c>
    </row>
    <row r="3857" spans="1:4" x14ac:dyDescent="0.25">
      <c r="A3857" s="178">
        <f t="shared" si="121"/>
        <v>3856</v>
      </c>
      <c r="B3857" s="173">
        <v>19930722</v>
      </c>
      <c r="C3857">
        <v>140.94</v>
      </c>
      <c r="D3857" s="178" t="str">
        <f t="shared" si="120"/>
        <v>,(CAST('19930722' AS DateTime),140.94,0,N'MANTENIMIENTO',CAST('19000101' AS DateTime), N'999999999')</v>
      </c>
    </row>
    <row r="3858" spans="1:4" x14ac:dyDescent="0.25">
      <c r="A3858" s="178">
        <f t="shared" si="121"/>
        <v>3857</v>
      </c>
      <c r="B3858" s="173">
        <v>19930723</v>
      </c>
      <c r="C3858">
        <v>141.01</v>
      </c>
      <c r="D3858" s="178" t="str">
        <f t="shared" si="120"/>
        <v>,(CAST('19930723' AS DateTime),141.01,0,N'MANTENIMIENTO',CAST('19000101' AS DateTime), N'999999999')</v>
      </c>
    </row>
    <row r="3859" spans="1:4" x14ac:dyDescent="0.25">
      <c r="A3859" s="178">
        <f t="shared" si="121"/>
        <v>3858</v>
      </c>
      <c r="B3859" s="173">
        <v>19930724</v>
      </c>
      <c r="C3859">
        <v>141.07</v>
      </c>
      <c r="D3859" s="178" t="str">
        <f t="shared" si="120"/>
        <v>,(CAST('19930724' AS DateTime),141.07,0,N'MANTENIMIENTO',CAST('19000101' AS DateTime), N'999999999')</v>
      </c>
    </row>
    <row r="3860" spans="1:4" x14ac:dyDescent="0.25">
      <c r="A3860" s="178">
        <f t="shared" si="121"/>
        <v>3859</v>
      </c>
      <c r="B3860" s="173">
        <v>19930725</v>
      </c>
      <c r="C3860">
        <v>141.07</v>
      </c>
      <c r="D3860" s="178" t="str">
        <f t="shared" si="120"/>
        <v>,(CAST('19930725' AS DateTime),141.07,0,N'MANTENIMIENTO',CAST('19000101' AS DateTime), N'999999999')</v>
      </c>
    </row>
    <row r="3861" spans="1:4" x14ac:dyDescent="0.25">
      <c r="A3861" s="178">
        <f t="shared" si="121"/>
        <v>3860</v>
      </c>
      <c r="B3861" s="173">
        <v>19930726</v>
      </c>
      <c r="C3861">
        <v>141.07</v>
      </c>
      <c r="D3861" s="178" t="str">
        <f t="shared" si="120"/>
        <v>,(CAST('19930726' AS DateTime),141.07,0,N'MANTENIMIENTO',CAST('19000101' AS DateTime), N'999999999')</v>
      </c>
    </row>
    <row r="3862" spans="1:4" x14ac:dyDescent="0.25">
      <c r="A3862" s="178">
        <f t="shared" si="121"/>
        <v>3861</v>
      </c>
      <c r="B3862" s="173">
        <v>19930727</v>
      </c>
      <c r="C3862">
        <v>141.13999999999999</v>
      </c>
      <c r="D3862" s="178" t="str">
        <f t="shared" si="120"/>
        <v>,(CAST('19930727' AS DateTime),141.14,0,N'MANTENIMIENTO',CAST('19000101' AS DateTime), N'999999999')</v>
      </c>
    </row>
    <row r="3863" spans="1:4" x14ac:dyDescent="0.25">
      <c r="A3863" s="178">
        <f t="shared" si="121"/>
        <v>3862</v>
      </c>
      <c r="B3863" s="173">
        <v>19930728</v>
      </c>
      <c r="C3863">
        <v>141.22999999999999</v>
      </c>
      <c r="D3863" s="178" t="str">
        <f t="shared" si="120"/>
        <v>,(CAST('19930728' AS DateTime),141.23,0,N'MANTENIMIENTO',CAST('19000101' AS DateTime), N'999999999')</v>
      </c>
    </row>
    <row r="3864" spans="1:4" x14ac:dyDescent="0.25">
      <c r="A3864" s="178">
        <f t="shared" si="121"/>
        <v>3863</v>
      </c>
      <c r="B3864" s="173">
        <v>19930729</v>
      </c>
      <c r="C3864">
        <v>141.32</v>
      </c>
      <c r="D3864" s="178" t="str">
        <f t="shared" si="120"/>
        <v>,(CAST('19930729' AS DateTime),141.32,0,N'MANTENIMIENTO',CAST('19000101' AS DateTime), N'999999999')</v>
      </c>
    </row>
    <row r="3865" spans="1:4" x14ac:dyDescent="0.25">
      <c r="A3865" s="178">
        <f t="shared" si="121"/>
        <v>3864</v>
      </c>
      <c r="B3865" s="173">
        <v>19930730</v>
      </c>
      <c r="C3865">
        <v>141.37</v>
      </c>
      <c r="D3865" s="178" t="str">
        <f t="shared" si="120"/>
        <v>,(CAST('19930730' AS DateTime),141.37,0,N'MANTENIMIENTO',CAST('19000101' AS DateTime), N'999999999')</v>
      </c>
    </row>
    <row r="3866" spans="1:4" x14ac:dyDescent="0.25">
      <c r="A3866" s="178">
        <f t="shared" si="121"/>
        <v>3865</v>
      </c>
      <c r="B3866" s="173">
        <v>19930731</v>
      </c>
      <c r="C3866">
        <v>141.41999999999999</v>
      </c>
      <c r="D3866" s="178" t="str">
        <f t="shared" si="120"/>
        <v>,(CAST('19930731' AS DateTime),141.42,0,N'MANTENIMIENTO',CAST('19000101' AS DateTime), N'999999999')</v>
      </c>
    </row>
    <row r="3867" spans="1:4" x14ac:dyDescent="0.25">
      <c r="A3867" s="178">
        <f t="shared" si="121"/>
        <v>3866</v>
      </c>
      <c r="B3867" s="173">
        <v>19930801</v>
      </c>
      <c r="C3867">
        <v>141.41999999999999</v>
      </c>
      <c r="D3867" s="178" t="str">
        <f t="shared" si="120"/>
        <v>,(CAST('19930801' AS DateTime),141.42,0,N'MANTENIMIENTO',CAST('19000101' AS DateTime), N'999999999')</v>
      </c>
    </row>
    <row r="3868" spans="1:4" x14ac:dyDescent="0.25">
      <c r="A3868" s="178">
        <f t="shared" si="121"/>
        <v>3867</v>
      </c>
      <c r="B3868" s="173">
        <v>19930802</v>
      </c>
      <c r="C3868">
        <v>141.41999999999999</v>
      </c>
      <c r="D3868" s="178" t="str">
        <f t="shared" si="120"/>
        <v>,(CAST('19930802' AS DateTime),141.42,0,N'MANTENIMIENTO',CAST('19000101' AS DateTime), N'999999999')</v>
      </c>
    </row>
    <row r="3869" spans="1:4" x14ac:dyDescent="0.25">
      <c r="A3869" s="178">
        <f t="shared" si="121"/>
        <v>3868</v>
      </c>
      <c r="B3869" s="173">
        <v>19930803</v>
      </c>
      <c r="C3869">
        <v>141.41999999999999</v>
      </c>
      <c r="D3869" s="178" t="str">
        <f t="shared" si="120"/>
        <v>,(CAST('19930803' AS DateTime),141.42,0,N'MANTENIMIENTO',CAST('19000101' AS DateTime), N'999999999')</v>
      </c>
    </row>
    <row r="3870" spans="1:4" x14ac:dyDescent="0.25">
      <c r="A3870" s="178">
        <f t="shared" si="121"/>
        <v>3869</v>
      </c>
      <c r="B3870" s="173">
        <v>19930804</v>
      </c>
      <c r="C3870">
        <v>141.47</v>
      </c>
      <c r="D3870" s="178" t="str">
        <f t="shared" si="120"/>
        <v>,(CAST('19930804' AS DateTime),141.47,0,N'MANTENIMIENTO',CAST('19000101' AS DateTime), N'999999999')</v>
      </c>
    </row>
    <row r="3871" spans="1:4" x14ac:dyDescent="0.25">
      <c r="A3871" s="178">
        <f t="shared" si="121"/>
        <v>3870</v>
      </c>
      <c r="B3871" s="173">
        <v>19930805</v>
      </c>
      <c r="C3871">
        <v>141.53</v>
      </c>
      <c r="D3871" s="178" t="str">
        <f t="shared" si="120"/>
        <v>,(CAST('19930805' AS DateTime),141.53,0,N'MANTENIMIENTO',CAST('19000101' AS DateTime), N'999999999')</v>
      </c>
    </row>
    <row r="3872" spans="1:4" x14ac:dyDescent="0.25">
      <c r="A3872" s="178">
        <f t="shared" si="121"/>
        <v>3871</v>
      </c>
      <c r="B3872" s="173">
        <v>19930806</v>
      </c>
      <c r="C3872">
        <v>141.58000000000001</v>
      </c>
      <c r="D3872" s="178" t="str">
        <f t="shared" si="120"/>
        <v>,(CAST('19930806' AS DateTime),141.58,0,N'MANTENIMIENTO',CAST('19000101' AS DateTime), N'999999999')</v>
      </c>
    </row>
    <row r="3873" spans="1:4" x14ac:dyDescent="0.25">
      <c r="A3873" s="178">
        <f t="shared" si="121"/>
        <v>3872</v>
      </c>
      <c r="B3873" s="173">
        <v>19930807</v>
      </c>
      <c r="C3873">
        <v>141.66</v>
      </c>
      <c r="D3873" s="178" t="str">
        <f t="shared" si="120"/>
        <v>,(CAST('19930807' AS DateTime),141.66,0,N'MANTENIMIENTO',CAST('19000101' AS DateTime), N'999999999')</v>
      </c>
    </row>
    <row r="3874" spans="1:4" x14ac:dyDescent="0.25">
      <c r="A3874" s="178">
        <f t="shared" si="121"/>
        <v>3873</v>
      </c>
      <c r="B3874" s="173">
        <v>19930808</v>
      </c>
      <c r="C3874">
        <v>141.66</v>
      </c>
      <c r="D3874" s="178" t="str">
        <f t="shared" si="120"/>
        <v>,(CAST('19930808' AS DateTime),141.66,0,N'MANTENIMIENTO',CAST('19000101' AS DateTime), N'999999999')</v>
      </c>
    </row>
    <row r="3875" spans="1:4" x14ac:dyDescent="0.25">
      <c r="A3875" s="178">
        <f t="shared" si="121"/>
        <v>3874</v>
      </c>
      <c r="B3875" s="173">
        <v>19930809</v>
      </c>
      <c r="C3875">
        <v>141.66</v>
      </c>
      <c r="D3875" s="178" t="str">
        <f t="shared" si="120"/>
        <v>,(CAST('19930809' AS DateTime),141.66,0,N'MANTENIMIENTO',CAST('19000101' AS DateTime), N'999999999')</v>
      </c>
    </row>
    <row r="3876" spans="1:4" x14ac:dyDescent="0.25">
      <c r="A3876" s="178">
        <f t="shared" si="121"/>
        <v>3875</v>
      </c>
      <c r="B3876" s="173">
        <v>19930810</v>
      </c>
      <c r="C3876">
        <v>141.77000000000001</v>
      </c>
      <c r="D3876" s="178" t="str">
        <f t="shared" si="120"/>
        <v>,(CAST('19930810' AS DateTime),141.77,0,N'MANTENIMIENTO',CAST('19000101' AS DateTime), N'999999999')</v>
      </c>
    </row>
    <row r="3877" spans="1:4" x14ac:dyDescent="0.25">
      <c r="A3877" s="178">
        <f t="shared" si="121"/>
        <v>3876</v>
      </c>
      <c r="B3877" s="173">
        <v>19930811</v>
      </c>
      <c r="C3877">
        <v>141.88</v>
      </c>
      <c r="D3877" s="178" t="str">
        <f t="shared" si="120"/>
        <v>,(CAST('19930811' AS DateTime),141.88,0,N'MANTENIMIENTO',CAST('19000101' AS DateTime), N'999999999')</v>
      </c>
    </row>
    <row r="3878" spans="1:4" x14ac:dyDescent="0.25">
      <c r="A3878" s="178">
        <f t="shared" si="121"/>
        <v>3877</v>
      </c>
      <c r="B3878" s="173">
        <v>19930812</v>
      </c>
      <c r="C3878">
        <v>141.97999999999999</v>
      </c>
      <c r="D3878" s="178" t="str">
        <f t="shared" si="120"/>
        <v>,(CAST('19930812' AS DateTime),141.98,0,N'MANTENIMIENTO',CAST('19000101' AS DateTime), N'999999999')</v>
      </c>
    </row>
    <row r="3879" spans="1:4" x14ac:dyDescent="0.25">
      <c r="A3879" s="178">
        <f t="shared" si="121"/>
        <v>3878</v>
      </c>
      <c r="B3879" s="173">
        <v>19930813</v>
      </c>
      <c r="C3879">
        <v>142.07</v>
      </c>
      <c r="D3879" s="178" t="str">
        <f t="shared" si="120"/>
        <v>,(CAST('19930813' AS DateTime),142.07,0,N'MANTENIMIENTO',CAST('19000101' AS DateTime), N'999999999')</v>
      </c>
    </row>
    <row r="3880" spans="1:4" x14ac:dyDescent="0.25">
      <c r="A3880" s="178">
        <f t="shared" si="121"/>
        <v>3879</v>
      </c>
      <c r="B3880" s="173">
        <v>19930814</v>
      </c>
      <c r="C3880">
        <v>142.15</v>
      </c>
      <c r="D3880" s="178" t="str">
        <f t="shared" si="120"/>
        <v>,(CAST('19930814' AS DateTime),142.15,0,N'MANTENIMIENTO',CAST('19000101' AS DateTime), N'999999999')</v>
      </c>
    </row>
    <row r="3881" spans="1:4" x14ac:dyDescent="0.25">
      <c r="A3881" s="178">
        <f t="shared" si="121"/>
        <v>3880</v>
      </c>
      <c r="B3881" s="173">
        <v>19930815</v>
      </c>
      <c r="C3881">
        <v>142.15</v>
      </c>
      <c r="D3881" s="178" t="str">
        <f t="shared" si="120"/>
        <v>,(CAST('19930815' AS DateTime),142.15,0,N'MANTENIMIENTO',CAST('19000101' AS DateTime), N'999999999')</v>
      </c>
    </row>
    <row r="3882" spans="1:4" x14ac:dyDescent="0.25">
      <c r="A3882" s="178">
        <f t="shared" si="121"/>
        <v>3881</v>
      </c>
      <c r="B3882" s="173">
        <v>19930816</v>
      </c>
      <c r="C3882">
        <v>142.15</v>
      </c>
      <c r="D3882" s="178" t="str">
        <f t="shared" si="120"/>
        <v>,(CAST('19930816' AS DateTime),142.15,0,N'MANTENIMIENTO',CAST('19000101' AS DateTime), N'999999999')</v>
      </c>
    </row>
    <row r="3883" spans="1:4" x14ac:dyDescent="0.25">
      <c r="A3883" s="178">
        <f t="shared" si="121"/>
        <v>3882</v>
      </c>
      <c r="B3883" s="173">
        <v>19930817</v>
      </c>
      <c r="C3883">
        <v>142.24</v>
      </c>
      <c r="D3883" s="178" t="str">
        <f t="shared" si="120"/>
        <v>,(CAST('19930817' AS DateTime),142.24,0,N'MANTENIMIENTO',CAST('19000101' AS DateTime), N'999999999')</v>
      </c>
    </row>
    <row r="3884" spans="1:4" x14ac:dyDescent="0.25">
      <c r="A3884" s="178">
        <f t="shared" si="121"/>
        <v>3883</v>
      </c>
      <c r="B3884" s="173">
        <v>19930818</v>
      </c>
      <c r="C3884">
        <v>142.38</v>
      </c>
      <c r="D3884" s="178" t="str">
        <f t="shared" si="120"/>
        <v>,(CAST('19930818' AS DateTime),142.38,0,N'MANTENIMIENTO',CAST('19000101' AS DateTime), N'999999999')</v>
      </c>
    </row>
    <row r="3885" spans="1:4" x14ac:dyDescent="0.25">
      <c r="A3885" s="178">
        <f t="shared" si="121"/>
        <v>3884</v>
      </c>
      <c r="B3885" s="173">
        <v>19930819</v>
      </c>
      <c r="C3885">
        <v>142.5</v>
      </c>
      <c r="D3885" s="178" t="str">
        <f t="shared" si="120"/>
        <v>,(CAST('19930819' AS DateTime),142.5,0,N'MANTENIMIENTO',CAST('19000101' AS DateTime), N'999999999')</v>
      </c>
    </row>
    <row r="3886" spans="1:4" x14ac:dyDescent="0.25">
      <c r="A3886" s="178">
        <f t="shared" si="121"/>
        <v>3885</v>
      </c>
      <c r="B3886" s="173">
        <v>19930820</v>
      </c>
      <c r="C3886">
        <v>142.6</v>
      </c>
      <c r="D3886" s="178" t="str">
        <f t="shared" si="120"/>
        <v>,(CAST('19930820' AS DateTime),142.6,0,N'MANTENIMIENTO',CAST('19000101' AS DateTime), N'999999999')</v>
      </c>
    </row>
    <row r="3887" spans="1:4" x14ac:dyDescent="0.25">
      <c r="A3887" s="178">
        <f t="shared" si="121"/>
        <v>3886</v>
      </c>
      <c r="B3887" s="173">
        <v>19930821</v>
      </c>
      <c r="C3887">
        <v>142.69999999999999</v>
      </c>
      <c r="D3887" s="178" t="str">
        <f t="shared" si="120"/>
        <v>,(CAST('19930821' AS DateTime),142.7,0,N'MANTENIMIENTO',CAST('19000101' AS DateTime), N'999999999')</v>
      </c>
    </row>
    <row r="3888" spans="1:4" x14ac:dyDescent="0.25">
      <c r="A3888" s="178">
        <f t="shared" si="121"/>
        <v>3887</v>
      </c>
      <c r="B3888" s="173">
        <v>19930822</v>
      </c>
      <c r="C3888">
        <v>142.69999999999999</v>
      </c>
      <c r="D3888" s="178" t="str">
        <f t="shared" si="120"/>
        <v>,(CAST('19930822' AS DateTime),142.7,0,N'MANTENIMIENTO',CAST('19000101' AS DateTime), N'999999999')</v>
      </c>
    </row>
    <row r="3889" spans="1:4" x14ac:dyDescent="0.25">
      <c r="A3889" s="178">
        <f t="shared" si="121"/>
        <v>3888</v>
      </c>
      <c r="B3889" s="173">
        <v>19930823</v>
      </c>
      <c r="C3889">
        <v>142.69999999999999</v>
      </c>
      <c r="D3889" s="178" t="str">
        <f t="shared" si="120"/>
        <v>,(CAST('19930823' AS DateTime),142.7,0,N'MANTENIMIENTO',CAST('19000101' AS DateTime), N'999999999')</v>
      </c>
    </row>
    <row r="3890" spans="1:4" x14ac:dyDescent="0.25">
      <c r="A3890" s="178">
        <f t="shared" si="121"/>
        <v>3889</v>
      </c>
      <c r="B3890" s="173">
        <v>19930824</v>
      </c>
      <c r="C3890">
        <v>142.80000000000001</v>
      </c>
      <c r="D3890" s="178" t="str">
        <f t="shared" si="120"/>
        <v>,(CAST('19930824' AS DateTime),142.8,0,N'MANTENIMIENTO',CAST('19000101' AS DateTime), N'999999999')</v>
      </c>
    </row>
    <row r="3891" spans="1:4" x14ac:dyDescent="0.25">
      <c r="A3891" s="178">
        <f t="shared" si="121"/>
        <v>3890</v>
      </c>
      <c r="B3891" s="173">
        <v>19930825</v>
      </c>
      <c r="C3891">
        <v>142.91</v>
      </c>
      <c r="D3891" s="178" t="str">
        <f t="shared" si="120"/>
        <v>,(CAST('19930825' AS DateTime),142.91,0,N'MANTENIMIENTO',CAST('19000101' AS DateTime), N'999999999')</v>
      </c>
    </row>
    <row r="3892" spans="1:4" x14ac:dyDescent="0.25">
      <c r="A3892" s="178">
        <f t="shared" si="121"/>
        <v>3891</v>
      </c>
      <c r="B3892" s="173">
        <v>19930826</v>
      </c>
      <c r="C3892">
        <v>142.99</v>
      </c>
      <c r="D3892" s="178" t="str">
        <f t="shared" si="120"/>
        <v>,(CAST('19930826' AS DateTime),142.99,0,N'MANTENIMIENTO',CAST('19000101' AS DateTime), N'999999999')</v>
      </c>
    </row>
    <row r="3893" spans="1:4" x14ac:dyDescent="0.25">
      <c r="A3893" s="178">
        <f t="shared" si="121"/>
        <v>3892</v>
      </c>
      <c r="B3893" s="173">
        <v>19930827</v>
      </c>
      <c r="C3893">
        <v>143.07</v>
      </c>
      <c r="D3893" s="178" t="str">
        <f t="shared" si="120"/>
        <v>,(CAST('19930827' AS DateTime),143.07,0,N'MANTENIMIENTO',CAST('19000101' AS DateTime), N'999999999')</v>
      </c>
    </row>
    <row r="3894" spans="1:4" x14ac:dyDescent="0.25">
      <c r="A3894" s="178">
        <f t="shared" si="121"/>
        <v>3893</v>
      </c>
      <c r="B3894" s="173">
        <v>19930828</v>
      </c>
      <c r="C3894">
        <v>143.13999999999999</v>
      </c>
      <c r="D3894" s="178" t="str">
        <f t="shared" si="120"/>
        <v>,(CAST('19930828' AS DateTime),143.14,0,N'MANTENIMIENTO',CAST('19000101' AS DateTime), N'999999999')</v>
      </c>
    </row>
    <row r="3895" spans="1:4" x14ac:dyDescent="0.25">
      <c r="A3895" s="178">
        <f t="shared" si="121"/>
        <v>3894</v>
      </c>
      <c r="B3895" s="173">
        <v>19930829</v>
      </c>
      <c r="C3895">
        <v>143.13999999999999</v>
      </c>
      <c r="D3895" s="178" t="str">
        <f t="shared" si="120"/>
        <v>,(CAST('19930829' AS DateTime),143.14,0,N'MANTENIMIENTO',CAST('19000101' AS DateTime), N'999999999')</v>
      </c>
    </row>
    <row r="3896" spans="1:4" x14ac:dyDescent="0.25">
      <c r="A3896" s="178">
        <f t="shared" si="121"/>
        <v>3895</v>
      </c>
      <c r="B3896" s="173">
        <v>19930830</v>
      </c>
      <c r="C3896">
        <v>143.13999999999999</v>
      </c>
      <c r="D3896" s="178" t="str">
        <f t="shared" si="120"/>
        <v>,(CAST('19930830' AS DateTime),143.14,0,N'MANTENIMIENTO',CAST('19000101' AS DateTime), N'999999999')</v>
      </c>
    </row>
    <row r="3897" spans="1:4" x14ac:dyDescent="0.25">
      <c r="A3897" s="178">
        <f t="shared" si="121"/>
        <v>3896</v>
      </c>
      <c r="B3897" s="173">
        <v>19930831</v>
      </c>
      <c r="C3897">
        <v>143.21</v>
      </c>
      <c r="D3897" s="178" t="str">
        <f t="shared" si="120"/>
        <v>,(CAST('19930831' AS DateTime),143.21,0,N'MANTENIMIENTO',CAST('19000101' AS DateTime), N'999999999')</v>
      </c>
    </row>
    <row r="3898" spans="1:4" x14ac:dyDescent="0.25">
      <c r="A3898" s="178">
        <f t="shared" si="121"/>
        <v>3897</v>
      </c>
      <c r="B3898" s="173">
        <v>19930901</v>
      </c>
      <c r="C3898">
        <v>143.30000000000001</v>
      </c>
      <c r="D3898" s="178" t="str">
        <f t="shared" si="120"/>
        <v>,(CAST('19930901' AS DateTime),143.3,0,N'MANTENIMIENTO',CAST('19000101' AS DateTime), N'999999999')</v>
      </c>
    </row>
    <row r="3899" spans="1:4" x14ac:dyDescent="0.25">
      <c r="A3899" s="178">
        <f t="shared" si="121"/>
        <v>3898</v>
      </c>
      <c r="B3899" s="173">
        <v>19930902</v>
      </c>
      <c r="C3899">
        <v>143.4</v>
      </c>
      <c r="D3899" s="178" t="str">
        <f t="shared" si="120"/>
        <v>,(CAST('19930902' AS DateTime),143.4,0,N'MANTENIMIENTO',CAST('19000101' AS DateTime), N'999999999')</v>
      </c>
    </row>
    <row r="3900" spans="1:4" x14ac:dyDescent="0.25">
      <c r="A3900" s="178">
        <f t="shared" si="121"/>
        <v>3899</v>
      </c>
      <c r="B3900" s="173">
        <v>19930903</v>
      </c>
      <c r="C3900">
        <v>143.5</v>
      </c>
      <c r="D3900" s="178" t="str">
        <f t="shared" si="120"/>
        <v>,(CAST('19930903' AS DateTime),143.5,0,N'MANTENIMIENTO',CAST('19000101' AS DateTime), N'999999999')</v>
      </c>
    </row>
    <row r="3901" spans="1:4" x14ac:dyDescent="0.25">
      <c r="A3901" s="178">
        <f t="shared" si="121"/>
        <v>3900</v>
      </c>
      <c r="B3901" s="173">
        <v>19930904</v>
      </c>
      <c r="C3901">
        <v>143.59</v>
      </c>
      <c r="D3901" s="178" t="str">
        <f t="shared" si="120"/>
        <v>,(CAST('19930904' AS DateTime),143.59,0,N'MANTENIMIENTO',CAST('19000101' AS DateTime), N'999999999')</v>
      </c>
    </row>
    <row r="3902" spans="1:4" x14ac:dyDescent="0.25">
      <c r="A3902" s="178">
        <f t="shared" si="121"/>
        <v>3901</v>
      </c>
      <c r="B3902" s="173">
        <v>19930905</v>
      </c>
      <c r="C3902">
        <v>143.59</v>
      </c>
      <c r="D3902" s="178" t="str">
        <f t="shared" si="120"/>
        <v>,(CAST('19930905' AS DateTime),143.59,0,N'MANTENIMIENTO',CAST('19000101' AS DateTime), N'999999999')</v>
      </c>
    </row>
    <row r="3903" spans="1:4" x14ac:dyDescent="0.25">
      <c r="A3903" s="178">
        <f t="shared" si="121"/>
        <v>3902</v>
      </c>
      <c r="B3903" s="173">
        <v>19930906</v>
      </c>
      <c r="C3903">
        <v>143.59</v>
      </c>
      <c r="D3903" s="178" t="str">
        <f t="shared" si="120"/>
        <v>,(CAST('19930906' AS DateTime),143.59,0,N'MANTENIMIENTO',CAST('19000101' AS DateTime), N'999999999')</v>
      </c>
    </row>
    <row r="3904" spans="1:4" x14ac:dyDescent="0.25">
      <c r="A3904" s="178">
        <f t="shared" si="121"/>
        <v>3903</v>
      </c>
      <c r="B3904" s="173">
        <v>19930907</v>
      </c>
      <c r="C3904">
        <v>143.68</v>
      </c>
      <c r="D3904" s="178" t="str">
        <f t="shared" si="120"/>
        <v>,(CAST('19930907' AS DateTime),143.68,0,N'MANTENIMIENTO',CAST('19000101' AS DateTime), N'999999999')</v>
      </c>
    </row>
    <row r="3905" spans="1:4" x14ac:dyDescent="0.25">
      <c r="A3905" s="178">
        <f t="shared" si="121"/>
        <v>3904</v>
      </c>
      <c r="B3905" s="173">
        <v>19930908</v>
      </c>
      <c r="C3905">
        <v>143.79</v>
      </c>
      <c r="D3905" s="178" t="str">
        <f t="shared" si="120"/>
        <v>,(CAST('19930908' AS DateTime),143.79,0,N'MANTENIMIENTO',CAST('19000101' AS DateTime), N'999999999')</v>
      </c>
    </row>
    <row r="3906" spans="1:4" x14ac:dyDescent="0.25">
      <c r="A3906" s="178">
        <f t="shared" si="121"/>
        <v>3905</v>
      </c>
      <c r="B3906" s="173">
        <v>19930909</v>
      </c>
      <c r="C3906">
        <v>143.86000000000001</v>
      </c>
      <c r="D3906" s="178" t="str">
        <f t="shared" si="120"/>
        <v>,(CAST('19930909' AS DateTime),143.86,0,N'MANTENIMIENTO',CAST('19000101' AS DateTime), N'999999999')</v>
      </c>
    </row>
    <row r="3907" spans="1:4" x14ac:dyDescent="0.25">
      <c r="A3907" s="178">
        <f t="shared" si="121"/>
        <v>3906</v>
      </c>
      <c r="B3907" s="173">
        <v>19930910</v>
      </c>
      <c r="C3907">
        <v>143.94</v>
      </c>
      <c r="D3907" s="178" t="str">
        <f t="shared" ref="D3907:D3970" si="122">+CONCATENATE(",(CAST(","'",B3907,"'"," AS DateTime),",(SUBSTITUTE(C3907,",",".")),",0,N'MANTENIMIENTO',CAST('19000101' AS DateTime), N'999999999')")</f>
        <v>,(CAST('19930910' AS DateTime),143.94,0,N'MANTENIMIENTO',CAST('19000101' AS DateTime), N'999999999')</v>
      </c>
    </row>
    <row r="3908" spans="1:4" x14ac:dyDescent="0.25">
      <c r="A3908" s="178">
        <f t="shared" ref="A3908:A3971" si="123">A3907+1</f>
        <v>3907</v>
      </c>
      <c r="B3908" s="173">
        <v>19930911</v>
      </c>
      <c r="C3908">
        <v>144.02000000000001</v>
      </c>
      <c r="D3908" s="178" t="str">
        <f t="shared" si="122"/>
        <v>,(CAST('19930911' AS DateTime),144.02,0,N'MANTENIMIENTO',CAST('19000101' AS DateTime), N'999999999')</v>
      </c>
    </row>
    <row r="3909" spans="1:4" x14ac:dyDescent="0.25">
      <c r="A3909" s="178">
        <f t="shared" si="123"/>
        <v>3908</v>
      </c>
      <c r="B3909" s="173">
        <v>19930912</v>
      </c>
      <c r="C3909">
        <v>144.02000000000001</v>
      </c>
      <c r="D3909" s="178" t="str">
        <f t="shared" si="122"/>
        <v>,(CAST('19930912' AS DateTime),144.02,0,N'MANTENIMIENTO',CAST('19000101' AS DateTime), N'999999999')</v>
      </c>
    </row>
    <row r="3910" spans="1:4" x14ac:dyDescent="0.25">
      <c r="A3910" s="178">
        <f t="shared" si="123"/>
        <v>3909</v>
      </c>
      <c r="B3910" s="173">
        <v>19930913</v>
      </c>
      <c r="C3910">
        <v>144.02000000000001</v>
      </c>
      <c r="D3910" s="178" t="str">
        <f t="shared" si="122"/>
        <v>,(CAST('19930913' AS DateTime),144.02,0,N'MANTENIMIENTO',CAST('19000101' AS DateTime), N'999999999')</v>
      </c>
    </row>
    <row r="3911" spans="1:4" x14ac:dyDescent="0.25">
      <c r="A3911" s="178">
        <f t="shared" si="123"/>
        <v>3910</v>
      </c>
      <c r="B3911" s="173">
        <v>19930914</v>
      </c>
      <c r="C3911">
        <v>144.11000000000001</v>
      </c>
      <c r="D3911" s="178" t="str">
        <f t="shared" si="122"/>
        <v>,(CAST('19930914' AS DateTime),144.11,0,N'MANTENIMIENTO',CAST('19000101' AS DateTime), N'999999999')</v>
      </c>
    </row>
    <row r="3912" spans="1:4" x14ac:dyDescent="0.25">
      <c r="A3912" s="178">
        <f t="shared" si="123"/>
        <v>3911</v>
      </c>
      <c r="B3912" s="173">
        <v>19930915</v>
      </c>
      <c r="C3912">
        <v>144.19</v>
      </c>
      <c r="D3912" s="178" t="str">
        <f t="shared" si="122"/>
        <v>,(CAST('19930915' AS DateTime),144.19,0,N'MANTENIMIENTO',CAST('19000101' AS DateTime), N'999999999')</v>
      </c>
    </row>
    <row r="3913" spans="1:4" x14ac:dyDescent="0.25">
      <c r="A3913" s="178">
        <f t="shared" si="123"/>
        <v>3912</v>
      </c>
      <c r="B3913" s="173">
        <v>19930916</v>
      </c>
      <c r="C3913">
        <v>144.19</v>
      </c>
      <c r="D3913" s="178" t="str">
        <f t="shared" si="122"/>
        <v>,(CAST('19930916' AS DateTime),144.19,0,N'MANTENIMIENTO',CAST('19000101' AS DateTime), N'999999999')</v>
      </c>
    </row>
    <row r="3914" spans="1:4" x14ac:dyDescent="0.25">
      <c r="A3914" s="178">
        <f t="shared" si="123"/>
        <v>3913</v>
      </c>
      <c r="B3914" s="173">
        <v>19930917</v>
      </c>
      <c r="C3914">
        <v>144.27000000000001</v>
      </c>
      <c r="D3914" s="178" t="str">
        <f t="shared" si="122"/>
        <v>,(CAST('19930917' AS DateTime),144.27,0,N'MANTENIMIENTO',CAST('19000101' AS DateTime), N'999999999')</v>
      </c>
    </row>
    <row r="3915" spans="1:4" x14ac:dyDescent="0.25">
      <c r="A3915" s="178">
        <f t="shared" si="123"/>
        <v>3914</v>
      </c>
      <c r="B3915" s="173">
        <v>19930918</v>
      </c>
      <c r="C3915">
        <v>144.35</v>
      </c>
      <c r="D3915" s="178" t="str">
        <f t="shared" si="122"/>
        <v>,(CAST('19930918' AS DateTime),144.35,0,N'MANTENIMIENTO',CAST('19000101' AS DateTime), N'999999999')</v>
      </c>
    </row>
    <row r="3916" spans="1:4" x14ac:dyDescent="0.25">
      <c r="A3916" s="178">
        <f t="shared" si="123"/>
        <v>3915</v>
      </c>
      <c r="B3916" s="173">
        <v>19930919</v>
      </c>
      <c r="C3916">
        <v>144.35</v>
      </c>
      <c r="D3916" s="178" t="str">
        <f t="shared" si="122"/>
        <v>,(CAST('19930919' AS DateTime),144.35,0,N'MANTENIMIENTO',CAST('19000101' AS DateTime), N'999999999')</v>
      </c>
    </row>
    <row r="3917" spans="1:4" x14ac:dyDescent="0.25">
      <c r="A3917" s="178">
        <f t="shared" si="123"/>
        <v>3916</v>
      </c>
      <c r="B3917" s="173">
        <v>19930920</v>
      </c>
      <c r="C3917">
        <v>144.35</v>
      </c>
      <c r="D3917" s="178" t="str">
        <f t="shared" si="122"/>
        <v>,(CAST('19930920' AS DateTime),144.35,0,N'MANTENIMIENTO',CAST('19000101' AS DateTime), N'999999999')</v>
      </c>
    </row>
    <row r="3918" spans="1:4" x14ac:dyDescent="0.25">
      <c r="A3918" s="178">
        <f t="shared" si="123"/>
        <v>3917</v>
      </c>
      <c r="B3918" s="173">
        <v>19930921</v>
      </c>
      <c r="C3918">
        <v>144.43</v>
      </c>
      <c r="D3918" s="178" t="str">
        <f t="shared" si="122"/>
        <v>,(CAST('19930921' AS DateTime),144.43,0,N'MANTENIMIENTO',CAST('19000101' AS DateTime), N'999999999')</v>
      </c>
    </row>
    <row r="3919" spans="1:4" x14ac:dyDescent="0.25">
      <c r="A3919" s="178">
        <f t="shared" si="123"/>
        <v>3918</v>
      </c>
      <c r="B3919" s="173">
        <v>19930922</v>
      </c>
      <c r="C3919">
        <v>144.52000000000001</v>
      </c>
      <c r="D3919" s="178" t="str">
        <f t="shared" si="122"/>
        <v>,(CAST('19930922' AS DateTime),144.52,0,N'MANTENIMIENTO',CAST('19000101' AS DateTime), N'999999999')</v>
      </c>
    </row>
    <row r="3920" spans="1:4" x14ac:dyDescent="0.25">
      <c r="A3920" s="178">
        <f t="shared" si="123"/>
        <v>3919</v>
      </c>
      <c r="B3920" s="173">
        <v>19930923</v>
      </c>
      <c r="C3920">
        <v>144.6</v>
      </c>
      <c r="D3920" s="178" t="str">
        <f t="shared" si="122"/>
        <v>,(CAST('19930923' AS DateTime),144.6,0,N'MANTENIMIENTO',CAST('19000101' AS DateTime), N'999999999')</v>
      </c>
    </row>
    <row r="3921" spans="1:4" x14ac:dyDescent="0.25">
      <c r="A3921" s="178">
        <f t="shared" si="123"/>
        <v>3920</v>
      </c>
      <c r="B3921" s="173">
        <v>19930924</v>
      </c>
      <c r="C3921">
        <v>144.69</v>
      </c>
      <c r="D3921" s="178" t="str">
        <f t="shared" si="122"/>
        <v>,(CAST('19930924' AS DateTime),144.69,0,N'MANTENIMIENTO',CAST('19000101' AS DateTime), N'999999999')</v>
      </c>
    </row>
    <row r="3922" spans="1:4" x14ac:dyDescent="0.25">
      <c r="A3922" s="178">
        <f t="shared" si="123"/>
        <v>3921</v>
      </c>
      <c r="B3922" s="173">
        <v>19930925</v>
      </c>
      <c r="C3922">
        <v>144.77000000000001</v>
      </c>
      <c r="D3922" s="178" t="str">
        <f t="shared" si="122"/>
        <v>,(CAST('19930925' AS DateTime),144.77,0,N'MANTENIMIENTO',CAST('19000101' AS DateTime), N'999999999')</v>
      </c>
    </row>
    <row r="3923" spans="1:4" x14ac:dyDescent="0.25">
      <c r="A3923" s="178">
        <f t="shared" si="123"/>
        <v>3922</v>
      </c>
      <c r="B3923" s="173">
        <v>19930926</v>
      </c>
      <c r="C3923">
        <v>144.77000000000001</v>
      </c>
      <c r="D3923" s="178" t="str">
        <f t="shared" si="122"/>
        <v>,(CAST('19930926' AS DateTime),144.77,0,N'MANTENIMIENTO',CAST('19000101' AS DateTime), N'999999999')</v>
      </c>
    </row>
    <row r="3924" spans="1:4" x14ac:dyDescent="0.25">
      <c r="A3924" s="178">
        <f t="shared" si="123"/>
        <v>3923</v>
      </c>
      <c r="B3924" s="173">
        <v>19930927</v>
      </c>
      <c r="C3924">
        <v>144.77000000000001</v>
      </c>
      <c r="D3924" s="178" t="str">
        <f t="shared" si="122"/>
        <v>,(CAST('19930927' AS DateTime),144.77,0,N'MANTENIMIENTO',CAST('19000101' AS DateTime), N'999999999')</v>
      </c>
    </row>
    <row r="3925" spans="1:4" x14ac:dyDescent="0.25">
      <c r="A3925" s="178">
        <f t="shared" si="123"/>
        <v>3924</v>
      </c>
      <c r="B3925" s="173">
        <v>19930928</v>
      </c>
      <c r="C3925">
        <v>144.86000000000001</v>
      </c>
      <c r="D3925" s="178" t="str">
        <f t="shared" si="122"/>
        <v>,(CAST('19930928' AS DateTime),144.86,0,N'MANTENIMIENTO',CAST('19000101' AS DateTime), N'999999999')</v>
      </c>
    </row>
    <row r="3926" spans="1:4" x14ac:dyDescent="0.25">
      <c r="A3926" s="178">
        <f t="shared" si="123"/>
        <v>3925</v>
      </c>
      <c r="B3926" s="173">
        <v>19930929</v>
      </c>
      <c r="C3926">
        <v>144.97999999999999</v>
      </c>
      <c r="D3926" s="178" t="str">
        <f t="shared" si="122"/>
        <v>,(CAST('19930929' AS DateTime),144.98,0,N'MANTENIMIENTO',CAST('19000101' AS DateTime), N'999999999')</v>
      </c>
    </row>
    <row r="3927" spans="1:4" x14ac:dyDescent="0.25">
      <c r="A3927" s="178">
        <f t="shared" si="123"/>
        <v>3926</v>
      </c>
      <c r="B3927" s="173">
        <v>19930930</v>
      </c>
      <c r="C3927">
        <v>145.07</v>
      </c>
      <c r="D3927" s="178" t="str">
        <f t="shared" si="122"/>
        <v>,(CAST('19930930' AS DateTime),145.07,0,N'MANTENIMIENTO',CAST('19000101' AS DateTime), N'999999999')</v>
      </c>
    </row>
    <row r="3928" spans="1:4" x14ac:dyDescent="0.25">
      <c r="A3928" s="178">
        <f t="shared" si="123"/>
        <v>3927</v>
      </c>
      <c r="B3928" s="173">
        <v>19931001</v>
      </c>
      <c r="C3928">
        <v>145.16</v>
      </c>
      <c r="D3928" s="178" t="str">
        <f t="shared" si="122"/>
        <v>,(CAST('19931001' AS DateTime),145.16,0,N'MANTENIMIENTO',CAST('19000101' AS DateTime), N'999999999')</v>
      </c>
    </row>
    <row r="3929" spans="1:4" x14ac:dyDescent="0.25">
      <c r="A3929" s="178">
        <f t="shared" si="123"/>
        <v>3928</v>
      </c>
      <c r="B3929" s="173">
        <v>19931002</v>
      </c>
      <c r="C3929">
        <v>145.25</v>
      </c>
      <c r="D3929" s="178" t="str">
        <f t="shared" si="122"/>
        <v>,(CAST('19931002' AS DateTime),145.25,0,N'MANTENIMIENTO',CAST('19000101' AS DateTime), N'999999999')</v>
      </c>
    </row>
    <row r="3930" spans="1:4" x14ac:dyDescent="0.25">
      <c r="A3930" s="178">
        <f t="shared" si="123"/>
        <v>3929</v>
      </c>
      <c r="B3930" s="173">
        <v>19931003</v>
      </c>
      <c r="C3930">
        <v>145.25</v>
      </c>
      <c r="D3930" s="178" t="str">
        <f t="shared" si="122"/>
        <v>,(CAST('19931003' AS DateTime),145.25,0,N'MANTENIMIENTO',CAST('19000101' AS DateTime), N'999999999')</v>
      </c>
    </row>
    <row r="3931" spans="1:4" x14ac:dyDescent="0.25">
      <c r="A3931" s="178">
        <f t="shared" si="123"/>
        <v>3930</v>
      </c>
      <c r="B3931" s="173">
        <v>19931004</v>
      </c>
      <c r="C3931">
        <v>145.25</v>
      </c>
      <c r="D3931" s="178" t="str">
        <f t="shared" si="122"/>
        <v>,(CAST('19931004' AS DateTime),145.25,0,N'MANTENIMIENTO',CAST('19000101' AS DateTime), N'999999999')</v>
      </c>
    </row>
    <row r="3932" spans="1:4" x14ac:dyDescent="0.25">
      <c r="A3932" s="178">
        <f t="shared" si="123"/>
        <v>3931</v>
      </c>
      <c r="B3932" s="173">
        <v>19931005</v>
      </c>
      <c r="C3932">
        <v>145.33000000000001</v>
      </c>
      <c r="D3932" s="178" t="str">
        <f t="shared" si="122"/>
        <v>,(CAST('19931005' AS DateTime),145.33,0,N'MANTENIMIENTO',CAST('19000101' AS DateTime), N'999999999')</v>
      </c>
    </row>
    <row r="3933" spans="1:4" x14ac:dyDescent="0.25">
      <c r="A3933" s="178">
        <f t="shared" si="123"/>
        <v>3932</v>
      </c>
      <c r="B3933" s="173">
        <v>19931006</v>
      </c>
      <c r="C3933">
        <v>145.43</v>
      </c>
      <c r="D3933" s="178" t="str">
        <f t="shared" si="122"/>
        <v>,(CAST('19931006' AS DateTime),145.43,0,N'MANTENIMIENTO',CAST('19000101' AS DateTime), N'999999999')</v>
      </c>
    </row>
    <row r="3934" spans="1:4" x14ac:dyDescent="0.25">
      <c r="A3934" s="178">
        <f t="shared" si="123"/>
        <v>3933</v>
      </c>
      <c r="B3934" s="173">
        <v>19931007</v>
      </c>
      <c r="C3934">
        <v>145.52000000000001</v>
      </c>
      <c r="D3934" s="178" t="str">
        <f t="shared" si="122"/>
        <v>,(CAST('19931007' AS DateTime),145.52,0,N'MANTENIMIENTO',CAST('19000101' AS DateTime), N'999999999')</v>
      </c>
    </row>
    <row r="3935" spans="1:4" x14ac:dyDescent="0.25">
      <c r="A3935" s="178">
        <f t="shared" si="123"/>
        <v>3934</v>
      </c>
      <c r="B3935" s="173">
        <v>19931008</v>
      </c>
      <c r="C3935">
        <v>145.61000000000001</v>
      </c>
      <c r="D3935" s="178" t="str">
        <f t="shared" si="122"/>
        <v>,(CAST('19931008' AS DateTime),145.61,0,N'MANTENIMIENTO',CAST('19000101' AS DateTime), N'999999999')</v>
      </c>
    </row>
    <row r="3936" spans="1:4" x14ac:dyDescent="0.25">
      <c r="A3936" s="178">
        <f t="shared" si="123"/>
        <v>3935</v>
      </c>
      <c r="B3936" s="173">
        <v>19931009</v>
      </c>
      <c r="C3936">
        <v>145.69</v>
      </c>
      <c r="D3936" s="178" t="str">
        <f t="shared" si="122"/>
        <v>,(CAST('19931009' AS DateTime),145.69,0,N'MANTENIMIENTO',CAST('19000101' AS DateTime), N'999999999')</v>
      </c>
    </row>
    <row r="3937" spans="1:4" x14ac:dyDescent="0.25">
      <c r="A3937" s="178">
        <f t="shared" si="123"/>
        <v>3936</v>
      </c>
      <c r="B3937" s="173">
        <v>19931010</v>
      </c>
      <c r="C3937">
        <v>145.69</v>
      </c>
      <c r="D3937" s="178" t="str">
        <f t="shared" si="122"/>
        <v>,(CAST('19931010' AS DateTime),145.69,0,N'MANTENIMIENTO',CAST('19000101' AS DateTime), N'999999999')</v>
      </c>
    </row>
    <row r="3938" spans="1:4" x14ac:dyDescent="0.25">
      <c r="A3938" s="178">
        <f t="shared" si="123"/>
        <v>3937</v>
      </c>
      <c r="B3938" s="173">
        <v>19931011</v>
      </c>
      <c r="C3938">
        <v>145.69</v>
      </c>
      <c r="D3938" s="178" t="str">
        <f t="shared" si="122"/>
        <v>,(CAST('19931011' AS DateTime),145.69,0,N'MANTENIMIENTO',CAST('19000101' AS DateTime), N'999999999')</v>
      </c>
    </row>
    <row r="3939" spans="1:4" x14ac:dyDescent="0.25">
      <c r="A3939" s="178">
        <f t="shared" si="123"/>
        <v>3938</v>
      </c>
      <c r="B3939" s="173">
        <v>19931012</v>
      </c>
      <c r="C3939">
        <v>145.76</v>
      </c>
      <c r="D3939" s="178" t="str">
        <f t="shared" si="122"/>
        <v>,(CAST('19931012' AS DateTime),145.76,0,N'MANTENIMIENTO',CAST('19000101' AS DateTime), N'999999999')</v>
      </c>
    </row>
    <row r="3940" spans="1:4" x14ac:dyDescent="0.25">
      <c r="A3940" s="178">
        <f t="shared" si="123"/>
        <v>3939</v>
      </c>
      <c r="B3940" s="173">
        <v>19931013</v>
      </c>
      <c r="C3940">
        <v>145.76</v>
      </c>
      <c r="D3940" s="178" t="str">
        <f t="shared" si="122"/>
        <v>,(CAST('19931013' AS DateTime),145.76,0,N'MANTENIMIENTO',CAST('19000101' AS DateTime), N'999999999')</v>
      </c>
    </row>
    <row r="3941" spans="1:4" x14ac:dyDescent="0.25">
      <c r="A3941" s="178">
        <f t="shared" si="123"/>
        <v>3940</v>
      </c>
      <c r="B3941" s="173">
        <v>19931014</v>
      </c>
      <c r="C3941">
        <v>145.85</v>
      </c>
      <c r="D3941" s="178" t="str">
        <f t="shared" si="122"/>
        <v>,(CAST('19931014' AS DateTime),145.85,0,N'MANTENIMIENTO',CAST('19000101' AS DateTime), N'999999999')</v>
      </c>
    </row>
    <row r="3942" spans="1:4" x14ac:dyDescent="0.25">
      <c r="A3942" s="178">
        <f t="shared" si="123"/>
        <v>3941</v>
      </c>
      <c r="B3942" s="173">
        <v>19931015</v>
      </c>
      <c r="C3942">
        <v>145.93</v>
      </c>
      <c r="D3942" s="178" t="str">
        <f t="shared" si="122"/>
        <v>,(CAST('19931015' AS DateTime),145.93,0,N'MANTENIMIENTO',CAST('19000101' AS DateTime), N'999999999')</v>
      </c>
    </row>
    <row r="3943" spans="1:4" x14ac:dyDescent="0.25">
      <c r="A3943" s="178">
        <f t="shared" si="123"/>
        <v>3942</v>
      </c>
      <c r="B3943" s="173">
        <v>19931016</v>
      </c>
      <c r="C3943">
        <v>146.01</v>
      </c>
      <c r="D3943" s="178" t="str">
        <f t="shared" si="122"/>
        <v>,(CAST('19931016' AS DateTime),146.01,0,N'MANTENIMIENTO',CAST('19000101' AS DateTime), N'999999999')</v>
      </c>
    </row>
    <row r="3944" spans="1:4" x14ac:dyDescent="0.25">
      <c r="A3944" s="178">
        <f t="shared" si="123"/>
        <v>3943</v>
      </c>
      <c r="B3944" s="173">
        <v>19931017</v>
      </c>
      <c r="C3944">
        <v>146.01</v>
      </c>
      <c r="D3944" s="178" t="str">
        <f t="shared" si="122"/>
        <v>,(CAST('19931017' AS DateTime),146.01,0,N'MANTENIMIENTO',CAST('19000101' AS DateTime), N'999999999')</v>
      </c>
    </row>
    <row r="3945" spans="1:4" x14ac:dyDescent="0.25">
      <c r="A3945" s="178">
        <f t="shared" si="123"/>
        <v>3944</v>
      </c>
      <c r="B3945" s="173">
        <v>19931018</v>
      </c>
      <c r="C3945">
        <v>146.01</v>
      </c>
      <c r="D3945" s="178" t="str">
        <f t="shared" si="122"/>
        <v>,(CAST('19931018' AS DateTime),146.01,0,N'MANTENIMIENTO',CAST('19000101' AS DateTime), N'999999999')</v>
      </c>
    </row>
    <row r="3946" spans="1:4" x14ac:dyDescent="0.25">
      <c r="A3946" s="178">
        <f t="shared" si="123"/>
        <v>3945</v>
      </c>
      <c r="B3946" s="173">
        <v>19931019</v>
      </c>
      <c r="C3946">
        <v>146.09</v>
      </c>
      <c r="D3946" s="178" t="str">
        <f t="shared" si="122"/>
        <v>,(CAST('19931019' AS DateTime),146.09,0,N'MANTENIMIENTO',CAST('19000101' AS DateTime), N'999999999')</v>
      </c>
    </row>
    <row r="3947" spans="1:4" x14ac:dyDescent="0.25">
      <c r="A3947" s="178">
        <f t="shared" si="123"/>
        <v>3946</v>
      </c>
      <c r="B3947" s="173">
        <v>19931020</v>
      </c>
      <c r="C3947">
        <v>146.19</v>
      </c>
      <c r="D3947" s="178" t="str">
        <f t="shared" si="122"/>
        <v>,(CAST('19931020' AS DateTime),146.19,0,N'MANTENIMIENTO',CAST('19000101' AS DateTime), N'999999999')</v>
      </c>
    </row>
    <row r="3948" spans="1:4" x14ac:dyDescent="0.25">
      <c r="A3948" s="178">
        <f t="shared" si="123"/>
        <v>3947</v>
      </c>
      <c r="B3948" s="173">
        <v>19931021</v>
      </c>
      <c r="C3948">
        <v>146.29</v>
      </c>
      <c r="D3948" s="178" t="str">
        <f t="shared" si="122"/>
        <v>,(CAST('19931021' AS DateTime),146.29,0,N'MANTENIMIENTO',CAST('19000101' AS DateTime), N'999999999')</v>
      </c>
    </row>
    <row r="3949" spans="1:4" x14ac:dyDescent="0.25">
      <c r="A3949" s="178">
        <f t="shared" si="123"/>
        <v>3948</v>
      </c>
      <c r="B3949" s="173">
        <v>19931022</v>
      </c>
      <c r="C3949">
        <v>146.38999999999999</v>
      </c>
      <c r="D3949" s="178" t="str">
        <f t="shared" si="122"/>
        <v>,(CAST('19931022' AS DateTime),146.39,0,N'MANTENIMIENTO',CAST('19000101' AS DateTime), N'999999999')</v>
      </c>
    </row>
    <row r="3950" spans="1:4" x14ac:dyDescent="0.25">
      <c r="A3950" s="178">
        <f t="shared" si="123"/>
        <v>3949</v>
      </c>
      <c r="B3950" s="173">
        <v>19931023</v>
      </c>
      <c r="C3950">
        <v>146.49</v>
      </c>
      <c r="D3950" s="178" t="str">
        <f t="shared" si="122"/>
        <v>,(CAST('19931023' AS DateTime),146.49,0,N'MANTENIMIENTO',CAST('19000101' AS DateTime), N'999999999')</v>
      </c>
    </row>
    <row r="3951" spans="1:4" x14ac:dyDescent="0.25">
      <c r="A3951" s="178">
        <f t="shared" si="123"/>
        <v>3950</v>
      </c>
      <c r="B3951" s="173">
        <v>19931024</v>
      </c>
      <c r="C3951">
        <v>146.49</v>
      </c>
      <c r="D3951" s="178" t="str">
        <f t="shared" si="122"/>
        <v>,(CAST('19931024' AS DateTime),146.49,0,N'MANTENIMIENTO',CAST('19000101' AS DateTime), N'999999999')</v>
      </c>
    </row>
    <row r="3952" spans="1:4" x14ac:dyDescent="0.25">
      <c r="A3952" s="178">
        <f t="shared" si="123"/>
        <v>3951</v>
      </c>
      <c r="B3952" s="173">
        <v>19931025</v>
      </c>
      <c r="C3952">
        <v>146.49</v>
      </c>
      <c r="D3952" s="178" t="str">
        <f t="shared" si="122"/>
        <v>,(CAST('19931025' AS DateTime),146.49,0,N'MANTENIMIENTO',CAST('19000101' AS DateTime), N'999999999')</v>
      </c>
    </row>
    <row r="3953" spans="1:4" x14ac:dyDescent="0.25">
      <c r="A3953" s="178">
        <f t="shared" si="123"/>
        <v>3952</v>
      </c>
      <c r="B3953" s="173">
        <v>19931026</v>
      </c>
      <c r="C3953">
        <v>146.59</v>
      </c>
      <c r="D3953" s="178" t="str">
        <f t="shared" si="122"/>
        <v>,(CAST('19931026' AS DateTime),146.59,0,N'MANTENIMIENTO',CAST('19000101' AS DateTime), N'999999999')</v>
      </c>
    </row>
    <row r="3954" spans="1:4" x14ac:dyDescent="0.25">
      <c r="A3954" s="178">
        <f t="shared" si="123"/>
        <v>3953</v>
      </c>
      <c r="B3954" s="173">
        <v>19931027</v>
      </c>
      <c r="C3954">
        <v>146.69999999999999</v>
      </c>
      <c r="D3954" s="178" t="str">
        <f t="shared" si="122"/>
        <v>,(CAST('19931027' AS DateTime),146.7,0,N'MANTENIMIENTO',CAST('19000101' AS DateTime), N'999999999')</v>
      </c>
    </row>
    <row r="3955" spans="1:4" x14ac:dyDescent="0.25">
      <c r="A3955" s="178">
        <f t="shared" si="123"/>
        <v>3954</v>
      </c>
      <c r="B3955" s="173">
        <v>19931028</v>
      </c>
      <c r="C3955">
        <v>146.79</v>
      </c>
      <c r="D3955" s="178" t="str">
        <f t="shared" si="122"/>
        <v>,(CAST('19931028' AS DateTime),146.79,0,N'MANTENIMIENTO',CAST('19000101' AS DateTime), N'999999999')</v>
      </c>
    </row>
    <row r="3956" spans="1:4" x14ac:dyDescent="0.25">
      <c r="A3956" s="178">
        <f t="shared" si="123"/>
        <v>3955</v>
      </c>
      <c r="B3956" s="173">
        <v>19931029</v>
      </c>
      <c r="C3956">
        <v>146.88999999999999</v>
      </c>
      <c r="D3956" s="178" t="str">
        <f t="shared" si="122"/>
        <v>,(CAST('19931029' AS DateTime),146.89,0,N'MANTENIMIENTO',CAST('19000101' AS DateTime), N'999999999')</v>
      </c>
    </row>
    <row r="3957" spans="1:4" x14ac:dyDescent="0.25">
      <c r="A3957" s="178">
        <f t="shared" si="123"/>
        <v>3956</v>
      </c>
      <c r="B3957" s="173">
        <v>19931030</v>
      </c>
      <c r="C3957">
        <v>146.97</v>
      </c>
      <c r="D3957" s="178" t="str">
        <f t="shared" si="122"/>
        <v>,(CAST('19931030' AS DateTime),146.97,0,N'MANTENIMIENTO',CAST('19000101' AS DateTime), N'999999999')</v>
      </c>
    </row>
    <row r="3958" spans="1:4" x14ac:dyDescent="0.25">
      <c r="A3958" s="178">
        <f t="shared" si="123"/>
        <v>3957</v>
      </c>
      <c r="B3958" s="173">
        <v>19931031</v>
      </c>
      <c r="C3958">
        <v>146.97</v>
      </c>
      <c r="D3958" s="178" t="str">
        <f t="shared" si="122"/>
        <v>,(CAST('19931031' AS DateTime),146.97,0,N'MANTENIMIENTO',CAST('19000101' AS DateTime), N'999999999')</v>
      </c>
    </row>
    <row r="3959" spans="1:4" x14ac:dyDescent="0.25">
      <c r="A3959" s="178">
        <f t="shared" si="123"/>
        <v>3958</v>
      </c>
      <c r="B3959" s="173">
        <v>19931101</v>
      </c>
      <c r="C3959">
        <v>146.97</v>
      </c>
      <c r="D3959" s="178" t="str">
        <f t="shared" si="122"/>
        <v>,(CAST('19931101' AS DateTime),146.97,0,N'MANTENIMIENTO',CAST('19000101' AS DateTime), N'999999999')</v>
      </c>
    </row>
    <row r="3960" spans="1:4" x14ac:dyDescent="0.25">
      <c r="A3960" s="178">
        <f t="shared" si="123"/>
        <v>3959</v>
      </c>
      <c r="B3960" s="173">
        <v>19931102</v>
      </c>
      <c r="C3960">
        <v>147.06</v>
      </c>
      <c r="D3960" s="178" t="str">
        <f t="shared" si="122"/>
        <v>,(CAST('19931102' AS DateTime),147.06,0,N'MANTENIMIENTO',CAST('19000101' AS DateTime), N'999999999')</v>
      </c>
    </row>
    <row r="3961" spans="1:4" x14ac:dyDescent="0.25">
      <c r="A3961" s="178">
        <f t="shared" si="123"/>
        <v>3960</v>
      </c>
      <c r="B3961" s="173">
        <v>19931103</v>
      </c>
      <c r="C3961">
        <v>147.16</v>
      </c>
      <c r="D3961" s="178" t="str">
        <f t="shared" si="122"/>
        <v>,(CAST('19931103' AS DateTime),147.16,0,N'MANTENIMIENTO',CAST('19000101' AS DateTime), N'999999999')</v>
      </c>
    </row>
    <row r="3962" spans="1:4" x14ac:dyDescent="0.25">
      <c r="A3962" s="178">
        <f t="shared" si="123"/>
        <v>3961</v>
      </c>
      <c r="B3962" s="173">
        <v>19931104</v>
      </c>
      <c r="C3962">
        <v>147.25</v>
      </c>
      <c r="D3962" s="178" t="str">
        <f t="shared" si="122"/>
        <v>,(CAST('19931104' AS DateTime),147.25,0,N'MANTENIMIENTO',CAST('19000101' AS DateTime), N'999999999')</v>
      </c>
    </row>
    <row r="3963" spans="1:4" x14ac:dyDescent="0.25">
      <c r="A3963" s="178">
        <f t="shared" si="123"/>
        <v>3962</v>
      </c>
      <c r="B3963" s="173">
        <v>19931105</v>
      </c>
      <c r="C3963">
        <v>147.35</v>
      </c>
      <c r="D3963" s="178" t="str">
        <f t="shared" si="122"/>
        <v>,(CAST('19931105' AS DateTime),147.35,0,N'MANTENIMIENTO',CAST('19000101' AS DateTime), N'999999999')</v>
      </c>
    </row>
    <row r="3964" spans="1:4" x14ac:dyDescent="0.25">
      <c r="A3964" s="178">
        <f t="shared" si="123"/>
        <v>3963</v>
      </c>
      <c r="B3964" s="173">
        <v>19931106</v>
      </c>
      <c r="C3964">
        <v>147.44</v>
      </c>
      <c r="D3964" s="178" t="str">
        <f t="shared" si="122"/>
        <v>,(CAST('19931106' AS DateTime),147.44,0,N'MANTENIMIENTO',CAST('19000101' AS DateTime), N'999999999')</v>
      </c>
    </row>
    <row r="3965" spans="1:4" x14ac:dyDescent="0.25">
      <c r="A3965" s="178">
        <f t="shared" si="123"/>
        <v>3964</v>
      </c>
      <c r="B3965" s="173">
        <v>19931107</v>
      </c>
      <c r="C3965">
        <v>147.44</v>
      </c>
      <c r="D3965" s="178" t="str">
        <f t="shared" si="122"/>
        <v>,(CAST('19931107' AS DateTime),147.44,0,N'MANTENIMIENTO',CAST('19000101' AS DateTime), N'999999999')</v>
      </c>
    </row>
    <row r="3966" spans="1:4" x14ac:dyDescent="0.25">
      <c r="A3966" s="178">
        <f t="shared" si="123"/>
        <v>3965</v>
      </c>
      <c r="B3966" s="173">
        <v>19931108</v>
      </c>
      <c r="C3966">
        <v>147.44</v>
      </c>
      <c r="D3966" s="178" t="str">
        <f t="shared" si="122"/>
        <v>,(CAST('19931108' AS DateTime),147.44,0,N'MANTENIMIENTO',CAST('19000101' AS DateTime), N'999999999')</v>
      </c>
    </row>
    <row r="3967" spans="1:4" x14ac:dyDescent="0.25">
      <c r="A3967" s="178">
        <f t="shared" si="123"/>
        <v>3966</v>
      </c>
      <c r="B3967" s="173">
        <v>19931109</v>
      </c>
      <c r="C3967">
        <v>147.53</v>
      </c>
      <c r="D3967" s="178" t="str">
        <f t="shared" si="122"/>
        <v>,(CAST('19931109' AS DateTime),147.53,0,N'MANTENIMIENTO',CAST('19000101' AS DateTime), N'999999999')</v>
      </c>
    </row>
    <row r="3968" spans="1:4" x14ac:dyDescent="0.25">
      <c r="A3968" s="178">
        <f t="shared" si="123"/>
        <v>3967</v>
      </c>
      <c r="B3968" s="173">
        <v>19931110</v>
      </c>
      <c r="C3968">
        <v>147.63999999999999</v>
      </c>
      <c r="D3968" s="178" t="str">
        <f t="shared" si="122"/>
        <v>,(CAST('19931110' AS DateTime),147.64,0,N'MANTENIMIENTO',CAST('19000101' AS DateTime), N'999999999')</v>
      </c>
    </row>
    <row r="3969" spans="1:4" x14ac:dyDescent="0.25">
      <c r="A3969" s="178">
        <f t="shared" si="123"/>
        <v>3968</v>
      </c>
      <c r="B3969" s="173">
        <v>19931111</v>
      </c>
      <c r="C3969">
        <v>147.72999999999999</v>
      </c>
      <c r="D3969" s="178" t="str">
        <f t="shared" si="122"/>
        <v>,(CAST('19931111' AS DateTime),147.73,0,N'MANTENIMIENTO',CAST('19000101' AS DateTime), N'999999999')</v>
      </c>
    </row>
    <row r="3970" spans="1:4" x14ac:dyDescent="0.25">
      <c r="A3970" s="178">
        <f t="shared" si="123"/>
        <v>3969</v>
      </c>
      <c r="B3970" s="173">
        <v>19931112</v>
      </c>
      <c r="C3970">
        <v>147.81</v>
      </c>
      <c r="D3970" s="178" t="str">
        <f t="shared" si="122"/>
        <v>,(CAST('19931112' AS DateTime),147.81,0,N'MANTENIMIENTO',CAST('19000101' AS DateTime), N'999999999')</v>
      </c>
    </row>
    <row r="3971" spans="1:4" x14ac:dyDescent="0.25">
      <c r="A3971" s="178">
        <f t="shared" si="123"/>
        <v>3970</v>
      </c>
      <c r="B3971" s="173">
        <v>19931113</v>
      </c>
      <c r="C3971">
        <v>147.91</v>
      </c>
      <c r="D3971" s="178" t="str">
        <f t="shared" ref="D3971:D4034" si="124">+CONCATENATE(",(CAST(","'",B3971,"'"," AS DateTime),",(SUBSTITUTE(C3971,",",".")),",0,N'MANTENIMIENTO',CAST('19000101' AS DateTime), N'999999999')")</f>
        <v>,(CAST('19931113' AS DateTime),147.91,0,N'MANTENIMIENTO',CAST('19000101' AS DateTime), N'999999999')</v>
      </c>
    </row>
    <row r="3972" spans="1:4" x14ac:dyDescent="0.25">
      <c r="A3972" s="178">
        <f t="shared" ref="A3972:A4035" si="125">A3971+1</f>
        <v>3971</v>
      </c>
      <c r="B3972" s="173">
        <v>19931114</v>
      </c>
      <c r="C3972">
        <v>147.91</v>
      </c>
      <c r="D3972" s="178" t="str">
        <f t="shared" si="124"/>
        <v>,(CAST('19931114' AS DateTime),147.91,0,N'MANTENIMIENTO',CAST('19000101' AS DateTime), N'999999999')</v>
      </c>
    </row>
    <row r="3973" spans="1:4" x14ac:dyDescent="0.25">
      <c r="A3973" s="178">
        <f t="shared" si="125"/>
        <v>3972</v>
      </c>
      <c r="B3973" s="173">
        <v>19931115</v>
      </c>
      <c r="C3973">
        <v>147.91</v>
      </c>
      <c r="D3973" s="178" t="str">
        <f t="shared" si="124"/>
        <v>,(CAST('19931115' AS DateTime),147.91,0,N'MANTENIMIENTO',CAST('19000101' AS DateTime), N'999999999')</v>
      </c>
    </row>
    <row r="3974" spans="1:4" x14ac:dyDescent="0.25">
      <c r="A3974" s="178">
        <f t="shared" si="125"/>
        <v>3973</v>
      </c>
      <c r="B3974" s="173">
        <v>19931116</v>
      </c>
      <c r="C3974">
        <v>148.01</v>
      </c>
      <c r="D3974" s="178" t="str">
        <f t="shared" si="124"/>
        <v>,(CAST('19931116' AS DateTime),148.01,0,N'MANTENIMIENTO',CAST('19000101' AS DateTime), N'999999999')</v>
      </c>
    </row>
    <row r="3975" spans="1:4" x14ac:dyDescent="0.25">
      <c r="A3975" s="178">
        <f t="shared" si="125"/>
        <v>3974</v>
      </c>
      <c r="B3975" s="173">
        <v>19931117</v>
      </c>
      <c r="C3975">
        <v>148.1</v>
      </c>
      <c r="D3975" s="178" t="str">
        <f t="shared" si="124"/>
        <v>,(CAST('19931117' AS DateTime),148.1,0,N'MANTENIMIENTO',CAST('19000101' AS DateTime), N'999999999')</v>
      </c>
    </row>
    <row r="3976" spans="1:4" x14ac:dyDescent="0.25">
      <c r="A3976" s="178">
        <f t="shared" si="125"/>
        <v>3975</v>
      </c>
      <c r="B3976" s="173">
        <v>19931118</v>
      </c>
      <c r="C3976">
        <v>148.19</v>
      </c>
      <c r="D3976" s="178" t="str">
        <f t="shared" si="124"/>
        <v>,(CAST('19931118' AS DateTime),148.19,0,N'MANTENIMIENTO',CAST('19000101' AS DateTime), N'999999999')</v>
      </c>
    </row>
    <row r="3977" spans="1:4" x14ac:dyDescent="0.25">
      <c r="A3977" s="178">
        <f t="shared" si="125"/>
        <v>3976</v>
      </c>
      <c r="B3977" s="173">
        <v>19931119</v>
      </c>
      <c r="C3977">
        <v>148.30000000000001</v>
      </c>
      <c r="D3977" s="178" t="str">
        <f t="shared" si="124"/>
        <v>,(CAST('19931119' AS DateTime),148.3,0,N'MANTENIMIENTO',CAST('19000101' AS DateTime), N'999999999')</v>
      </c>
    </row>
    <row r="3978" spans="1:4" x14ac:dyDescent="0.25">
      <c r="A3978" s="178">
        <f t="shared" si="125"/>
        <v>3977</v>
      </c>
      <c r="B3978" s="173">
        <v>19931120</v>
      </c>
      <c r="C3978">
        <v>148.38999999999999</v>
      </c>
      <c r="D3978" s="178" t="str">
        <f t="shared" si="124"/>
        <v>,(CAST('19931120' AS DateTime),148.39,0,N'MANTENIMIENTO',CAST('19000101' AS DateTime), N'999999999')</v>
      </c>
    </row>
    <row r="3979" spans="1:4" x14ac:dyDescent="0.25">
      <c r="A3979" s="178">
        <f t="shared" si="125"/>
        <v>3978</v>
      </c>
      <c r="B3979" s="173">
        <v>19931121</v>
      </c>
      <c r="C3979">
        <v>148.38999999999999</v>
      </c>
      <c r="D3979" s="178" t="str">
        <f t="shared" si="124"/>
        <v>,(CAST('19931121' AS DateTime),148.39,0,N'MANTENIMIENTO',CAST('19000101' AS DateTime), N'999999999')</v>
      </c>
    </row>
    <row r="3980" spans="1:4" x14ac:dyDescent="0.25">
      <c r="A3980" s="178">
        <f t="shared" si="125"/>
        <v>3979</v>
      </c>
      <c r="B3980" s="173">
        <v>19931122</v>
      </c>
      <c r="C3980">
        <v>148.38999999999999</v>
      </c>
      <c r="D3980" s="178" t="str">
        <f t="shared" si="124"/>
        <v>,(CAST('19931122' AS DateTime),148.39,0,N'MANTENIMIENTO',CAST('19000101' AS DateTime), N'999999999')</v>
      </c>
    </row>
    <row r="3981" spans="1:4" x14ac:dyDescent="0.25">
      <c r="A3981" s="178">
        <f t="shared" si="125"/>
        <v>3980</v>
      </c>
      <c r="B3981" s="173">
        <v>19931123</v>
      </c>
      <c r="C3981">
        <v>148.49</v>
      </c>
      <c r="D3981" s="178" t="str">
        <f t="shared" si="124"/>
        <v>,(CAST('19931123' AS DateTime),148.49,0,N'MANTENIMIENTO',CAST('19000101' AS DateTime), N'999999999')</v>
      </c>
    </row>
    <row r="3982" spans="1:4" x14ac:dyDescent="0.25">
      <c r="A3982" s="178">
        <f t="shared" si="125"/>
        <v>3981</v>
      </c>
      <c r="B3982" s="173">
        <v>19931124</v>
      </c>
      <c r="C3982">
        <v>148.58000000000001</v>
      </c>
      <c r="D3982" s="178" t="str">
        <f t="shared" si="124"/>
        <v>,(CAST('19931124' AS DateTime),148.58,0,N'MANTENIMIENTO',CAST('19000101' AS DateTime), N'999999999')</v>
      </c>
    </row>
    <row r="3983" spans="1:4" x14ac:dyDescent="0.25">
      <c r="A3983" s="178">
        <f t="shared" si="125"/>
        <v>3982</v>
      </c>
      <c r="B3983" s="173">
        <v>19931125</v>
      </c>
      <c r="C3983">
        <v>148.66</v>
      </c>
      <c r="D3983" s="178" t="str">
        <f t="shared" si="124"/>
        <v>,(CAST('19931125' AS DateTime),148.66,0,N'MANTENIMIENTO',CAST('19000101' AS DateTime), N'999999999')</v>
      </c>
    </row>
    <row r="3984" spans="1:4" x14ac:dyDescent="0.25">
      <c r="A3984" s="178">
        <f t="shared" si="125"/>
        <v>3983</v>
      </c>
      <c r="B3984" s="173">
        <v>19931126</v>
      </c>
      <c r="C3984">
        <v>148.75</v>
      </c>
      <c r="D3984" s="178" t="str">
        <f t="shared" si="124"/>
        <v>,(CAST('19931126' AS DateTime),148.75,0,N'MANTENIMIENTO',CAST('19000101' AS DateTime), N'999999999')</v>
      </c>
    </row>
    <row r="3985" spans="1:4" x14ac:dyDescent="0.25">
      <c r="A3985" s="178">
        <f t="shared" si="125"/>
        <v>3984</v>
      </c>
      <c r="B3985" s="173">
        <v>19931127</v>
      </c>
      <c r="C3985">
        <v>148.84</v>
      </c>
      <c r="D3985" s="178" t="str">
        <f t="shared" si="124"/>
        <v>,(CAST('19931127' AS DateTime),148.84,0,N'MANTENIMIENTO',CAST('19000101' AS DateTime), N'999999999')</v>
      </c>
    </row>
    <row r="3986" spans="1:4" x14ac:dyDescent="0.25">
      <c r="A3986" s="178">
        <f t="shared" si="125"/>
        <v>3985</v>
      </c>
      <c r="B3986" s="173">
        <v>19931128</v>
      </c>
      <c r="C3986">
        <v>148.84</v>
      </c>
      <c r="D3986" s="178" t="str">
        <f t="shared" si="124"/>
        <v>,(CAST('19931128' AS DateTime),148.84,0,N'MANTENIMIENTO',CAST('19000101' AS DateTime), N'999999999')</v>
      </c>
    </row>
    <row r="3987" spans="1:4" x14ac:dyDescent="0.25">
      <c r="A3987" s="178">
        <f t="shared" si="125"/>
        <v>3986</v>
      </c>
      <c r="B3987" s="173">
        <v>19931129</v>
      </c>
      <c r="C3987">
        <v>148.84</v>
      </c>
      <c r="D3987" s="178" t="str">
        <f t="shared" si="124"/>
        <v>,(CAST('19931129' AS DateTime),148.84,0,N'MANTENIMIENTO',CAST('19000101' AS DateTime), N'999999999')</v>
      </c>
    </row>
    <row r="3988" spans="1:4" x14ac:dyDescent="0.25">
      <c r="A3988" s="178">
        <f t="shared" si="125"/>
        <v>3987</v>
      </c>
      <c r="B3988" s="173">
        <v>19931130</v>
      </c>
      <c r="C3988">
        <v>148.91999999999999</v>
      </c>
      <c r="D3988" s="178" t="str">
        <f t="shared" si="124"/>
        <v>,(CAST('19931130' AS DateTime),148.92,0,N'MANTENIMIENTO',CAST('19000101' AS DateTime), N'999999999')</v>
      </c>
    </row>
    <row r="3989" spans="1:4" x14ac:dyDescent="0.25">
      <c r="A3989" s="178">
        <f t="shared" si="125"/>
        <v>3988</v>
      </c>
      <c r="B3989" s="173">
        <v>19931201</v>
      </c>
      <c r="C3989">
        <v>149</v>
      </c>
      <c r="D3989" s="178" t="str">
        <f t="shared" si="124"/>
        <v>,(CAST('19931201' AS DateTime),149,0,N'MANTENIMIENTO',CAST('19000101' AS DateTime), N'999999999')</v>
      </c>
    </row>
    <row r="3990" spans="1:4" x14ac:dyDescent="0.25">
      <c r="A3990" s="178">
        <f t="shared" si="125"/>
        <v>3989</v>
      </c>
      <c r="B3990" s="173">
        <v>19931202</v>
      </c>
      <c r="C3990">
        <v>149.09</v>
      </c>
      <c r="D3990" s="178" t="str">
        <f t="shared" si="124"/>
        <v>,(CAST('19931202' AS DateTime),149.09,0,N'MANTENIMIENTO',CAST('19000101' AS DateTime), N'999999999')</v>
      </c>
    </row>
    <row r="3991" spans="1:4" x14ac:dyDescent="0.25">
      <c r="A3991" s="178">
        <f t="shared" si="125"/>
        <v>3990</v>
      </c>
      <c r="B3991" s="173">
        <v>19931203</v>
      </c>
      <c r="C3991">
        <v>149.16999999999999</v>
      </c>
      <c r="D3991" s="178" t="str">
        <f t="shared" si="124"/>
        <v>,(CAST('19931203' AS DateTime),149.17,0,N'MANTENIMIENTO',CAST('19000101' AS DateTime), N'999999999')</v>
      </c>
    </row>
    <row r="3992" spans="1:4" x14ac:dyDescent="0.25">
      <c r="A3992" s="178">
        <f t="shared" si="125"/>
        <v>3991</v>
      </c>
      <c r="B3992" s="173">
        <v>19931204</v>
      </c>
      <c r="C3992">
        <v>149.26</v>
      </c>
      <c r="D3992" s="178" t="str">
        <f t="shared" si="124"/>
        <v>,(CAST('19931204' AS DateTime),149.26,0,N'MANTENIMIENTO',CAST('19000101' AS DateTime), N'999999999')</v>
      </c>
    </row>
    <row r="3993" spans="1:4" x14ac:dyDescent="0.25">
      <c r="A3993" s="178">
        <f t="shared" si="125"/>
        <v>3992</v>
      </c>
      <c r="B3993" s="173">
        <v>19931205</v>
      </c>
      <c r="C3993">
        <v>149.26</v>
      </c>
      <c r="D3993" s="178" t="str">
        <f t="shared" si="124"/>
        <v>,(CAST('19931205' AS DateTime),149.26,0,N'MANTENIMIENTO',CAST('19000101' AS DateTime), N'999999999')</v>
      </c>
    </row>
    <row r="3994" spans="1:4" x14ac:dyDescent="0.25">
      <c r="A3994" s="178">
        <f t="shared" si="125"/>
        <v>3993</v>
      </c>
      <c r="B3994" s="173">
        <v>19931206</v>
      </c>
      <c r="C3994">
        <v>149.26</v>
      </c>
      <c r="D3994" s="178" t="str">
        <f t="shared" si="124"/>
        <v>,(CAST('19931206' AS DateTime),149.26,0,N'MANTENIMIENTO',CAST('19000101' AS DateTime), N'999999999')</v>
      </c>
    </row>
    <row r="3995" spans="1:4" x14ac:dyDescent="0.25">
      <c r="A3995" s="178">
        <f t="shared" si="125"/>
        <v>3994</v>
      </c>
      <c r="B3995" s="173">
        <v>19931207</v>
      </c>
      <c r="C3995">
        <v>149.34</v>
      </c>
      <c r="D3995" s="178" t="str">
        <f t="shared" si="124"/>
        <v>,(CAST('19931207' AS DateTime),149.34,0,N'MANTENIMIENTO',CAST('19000101' AS DateTime), N'999999999')</v>
      </c>
    </row>
    <row r="3996" spans="1:4" x14ac:dyDescent="0.25">
      <c r="A3996" s="178">
        <f t="shared" si="125"/>
        <v>3995</v>
      </c>
      <c r="B3996" s="173">
        <v>19931208</v>
      </c>
      <c r="C3996">
        <v>149.43</v>
      </c>
      <c r="D3996" s="178" t="str">
        <f t="shared" si="124"/>
        <v>,(CAST('19931208' AS DateTime),149.43,0,N'MANTENIMIENTO',CAST('19000101' AS DateTime), N'999999999')</v>
      </c>
    </row>
    <row r="3997" spans="1:4" x14ac:dyDescent="0.25">
      <c r="A3997" s="178">
        <f t="shared" si="125"/>
        <v>3996</v>
      </c>
      <c r="B3997" s="173">
        <v>19931209</v>
      </c>
      <c r="C3997">
        <v>149.43</v>
      </c>
      <c r="D3997" s="178" t="str">
        <f t="shared" si="124"/>
        <v>,(CAST('19931209' AS DateTime),149.43,0,N'MANTENIMIENTO',CAST('19000101' AS DateTime), N'999999999')</v>
      </c>
    </row>
    <row r="3998" spans="1:4" x14ac:dyDescent="0.25">
      <c r="A3998" s="178">
        <f t="shared" si="125"/>
        <v>3997</v>
      </c>
      <c r="B3998" s="173">
        <v>19931210</v>
      </c>
      <c r="C3998">
        <v>149.53</v>
      </c>
      <c r="D3998" s="178" t="str">
        <f t="shared" si="124"/>
        <v>,(CAST('19931210' AS DateTime),149.53,0,N'MANTENIMIENTO',CAST('19000101' AS DateTime), N'999999999')</v>
      </c>
    </row>
    <row r="3999" spans="1:4" x14ac:dyDescent="0.25">
      <c r="A3999" s="178">
        <f t="shared" si="125"/>
        <v>3998</v>
      </c>
      <c r="B3999" s="173">
        <v>19931211</v>
      </c>
      <c r="C3999">
        <v>149.61000000000001</v>
      </c>
      <c r="D3999" s="178" t="str">
        <f t="shared" si="124"/>
        <v>,(CAST('19931211' AS DateTime),149.61,0,N'MANTENIMIENTO',CAST('19000101' AS DateTime), N'999999999')</v>
      </c>
    </row>
    <row r="4000" spans="1:4" x14ac:dyDescent="0.25">
      <c r="A4000" s="178">
        <f t="shared" si="125"/>
        <v>3999</v>
      </c>
      <c r="B4000" s="173">
        <v>19931212</v>
      </c>
      <c r="C4000">
        <v>149.61000000000001</v>
      </c>
      <c r="D4000" s="178" t="str">
        <f t="shared" si="124"/>
        <v>,(CAST('19931212' AS DateTime),149.61,0,N'MANTENIMIENTO',CAST('19000101' AS DateTime), N'999999999')</v>
      </c>
    </row>
    <row r="4001" spans="1:4" x14ac:dyDescent="0.25">
      <c r="A4001" s="178">
        <f t="shared" si="125"/>
        <v>4000</v>
      </c>
      <c r="B4001" s="173">
        <v>19931213</v>
      </c>
      <c r="C4001">
        <v>149.61000000000001</v>
      </c>
      <c r="D4001" s="178" t="str">
        <f t="shared" si="124"/>
        <v>,(CAST('19931213' AS DateTime),149.61,0,N'MANTENIMIENTO',CAST('19000101' AS DateTime), N'999999999')</v>
      </c>
    </row>
    <row r="4002" spans="1:4" x14ac:dyDescent="0.25">
      <c r="A4002" s="178">
        <f t="shared" si="125"/>
        <v>4001</v>
      </c>
      <c r="B4002" s="173">
        <v>19931214</v>
      </c>
      <c r="C4002">
        <v>149.71</v>
      </c>
      <c r="D4002" s="178" t="str">
        <f t="shared" si="124"/>
        <v>,(CAST('19931214' AS DateTime),149.71,0,N'MANTENIMIENTO',CAST('19000101' AS DateTime), N'999999999')</v>
      </c>
    </row>
    <row r="4003" spans="1:4" x14ac:dyDescent="0.25">
      <c r="A4003" s="178">
        <f t="shared" si="125"/>
        <v>4002</v>
      </c>
      <c r="B4003" s="173">
        <v>19931215</v>
      </c>
      <c r="C4003">
        <v>149.80000000000001</v>
      </c>
      <c r="D4003" s="178" t="str">
        <f t="shared" si="124"/>
        <v>,(CAST('19931215' AS DateTime),149.8,0,N'MANTENIMIENTO',CAST('19000101' AS DateTime), N'999999999')</v>
      </c>
    </row>
    <row r="4004" spans="1:4" x14ac:dyDescent="0.25">
      <c r="A4004" s="178">
        <f t="shared" si="125"/>
        <v>4003</v>
      </c>
      <c r="B4004" s="173">
        <v>19931216</v>
      </c>
      <c r="C4004">
        <v>149.9</v>
      </c>
      <c r="D4004" s="178" t="str">
        <f t="shared" si="124"/>
        <v>,(CAST('19931216' AS DateTime),149.9,0,N'MANTENIMIENTO',CAST('19000101' AS DateTime), N'999999999')</v>
      </c>
    </row>
    <row r="4005" spans="1:4" x14ac:dyDescent="0.25">
      <c r="A4005" s="178">
        <f t="shared" si="125"/>
        <v>4004</v>
      </c>
      <c r="B4005" s="173">
        <v>19931217</v>
      </c>
      <c r="C4005">
        <v>149.99</v>
      </c>
      <c r="D4005" s="178" t="str">
        <f t="shared" si="124"/>
        <v>,(CAST('19931217' AS DateTime),149.99,0,N'MANTENIMIENTO',CAST('19000101' AS DateTime), N'999999999')</v>
      </c>
    </row>
    <row r="4006" spans="1:4" x14ac:dyDescent="0.25">
      <c r="A4006" s="178">
        <f t="shared" si="125"/>
        <v>4005</v>
      </c>
      <c r="B4006" s="173">
        <v>19931218</v>
      </c>
      <c r="C4006">
        <v>150.09</v>
      </c>
      <c r="D4006" s="178" t="str">
        <f t="shared" si="124"/>
        <v>,(CAST('19931218' AS DateTime),150.09,0,N'MANTENIMIENTO',CAST('19000101' AS DateTime), N'999999999')</v>
      </c>
    </row>
    <row r="4007" spans="1:4" x14ac:dyDescent="0.25">
      <c r="A4007" s="178">
        <f t="shared" si="125"/>
        <v>4006</v>
      </c>
      <c r="B4007" s="173">
        <v>19931219</v>
      </c>
      <c r="C4007">
        <v>150.09</v>
      </c>
      <c r="D4007" s="178" t="str">
        <f t="shared" si="124"/>
        <v>,(CAST('19931219' AS DateTime),150.09,0,N'MANTENIMIENTO',CAST('19000101' AS DateTime), N'999999999')</v>
      </c>
    </row>
    <row r="4008" spans="1:4" x14ac:dyDescent="0.25">
      <c r="A4008" s="178">
        <f t="shared" si="125"/>
        <v>4007</v>
      </c>
      <c r="B4008" s="173">
        <v>19931220</v>
      </c>
      <c r="C4008">
        <v>150.09</v>
      </c>
      <c r="D4008" s="178" t="str">
        <f t="shared" si="124"/>
        <v>,(CAST('19931220' AS DateTime),150.09,0,N'MANTENIMIENTO',CAST('19000101' AS DateTime), N'999999999')</v>
      </c>
    </row>
    <row r="4009" spans="1:4" x14ac:dyDescent="0.25">
      <c r="A4009" s="178">
        <f t="shared" si="125"/>
        <v>4008</v>
      </c>
      <c r="B4009" s="173">
        <v>19931221</v>
      </c>
      <c r="C4009">
        <v>150.16999999999999</v>
      </c>
      <c r="D4009" s="178" t="str">
        <f t="shared" si="124"/>
        <v>,(CAST('19931221' AS DateTime),150.17,0,N'MANTENIMIENTO',CAST('19000101' AS DateTime), N'999999999')</v>
      </c>
    </row>
    <row r="4010" spans="1:4" x14ac:dyDescent="0.25">
      <c r="A4010" s="178">
        <f t="shared" si="125"/>
        <v>4009</v>
      </c>
      <c r="B4010" s="173">
        <v>19931222</v>
      </c>
      <c r="C4010">
        <v>150.26</v>
      </c>
      <c r="D4010" s="178" t="str">
        <f t="shared" si="124"/>
        <v>,(CAST('19931222' AS DateTime),150.26,0,N'MANTENIMIENTO',CAST('19000101' AS DateTime), N'999999999')</v>
      </c>
    </row>
    <row r="4011" spans="1:4" x14ac:dyDescent="0.25">
      <c r="A4011" s="178">
        <f t="shared" si="125"/>
        <v>4010</v>
      </c>
      <c r="B4011" s="173">
        <v>19931223</v>
      </c>
      <c r="C4011">
        <v>150.35</v>
      </c>
      <c r="D4011" s="178" t="str">
        <f t="shared" si="124"/>
        <v>,(CAST('19931223' AS DateTime),150.35,0,N'MANTENIMIENTO',CAST('19000101' AS DateTime), N'999999999')</v>
      </c>
    </row>
    <row r="4012" spans="1:4" x14ac:dyDescent="0.25">
      <c r="A4012" s="178">
        <f t="shared" si="125"/>
        <v>4011</v>
      </c>
      <c r="B4012" s="173">
        <v>19931224</v>
      </c>
      <c r="C4012">
        <v>150.44</v>
      </c>
      <c r="D4012" s="178" t="str">
        <f t="shared" si="124"/>
        <v>,(CAST('19931224' AS DateTime),150.44,0,N'MANTENIMIENTO',CAST('19000101' AS DateTime), N'999999999')</v>
      </c>
    </row>
    <row r="4013" spans="1:4" x14ac:dyDescent="0.25">
      <c r="A4013" s="178">
        <f t="shared" si="125"/>
        <v>4012</v>
      </c>
      <c r="B4013" s="173">
        <v>19931225</v>
      </c>
      <c r="C4013">
        <v>150.53</v>
      </c>
      <c r="D4013" s="178" t="str">
        <f t="shared" si="124"/>
        <v>,(CAST('19931225' AS DateTime),150.53,0,N'MANTENIMIENTO',CAST('19000101' AS DateTime), N'999999999')</v>
      </c>
    </row>
    <row r="4014" spans="1:4" x14ac:dyDescent="0.25">
      <c r="A4014" s="178">
        <f t="shared" si="125"/>
        <v>4013</v>
      </c>
      <c r="B4014" s="173">
        <v>19931226</v>
      </c>
      <c r="C4014">
        <v>150.53</v>
      </c>
      <c r="D4014" s="178" t="str">
        <f t="shared" si="124"/>
        <v>,(CAST('19931226' AS DateTime),150.53,0,N'MANTENIMIENTO',CAST('19000101' AS DateTime), N'999999999')</v>
      </c>
    </row>
    <row r="4015" spans="1:4" x14ac:dyDescent="0.25">
      <c r="A4015" s="178">
        <f t="shared" si="125"/>
        <v>4014</v>
      </c>
      <c r="B4015" s="173">
        <v>19931227</v>
      </c>
      <c r="C4015">
        <v>150.53</v>
      </c>
      <c r="D4015" s="178" t="str">
        <f t="shared" si="124"/>
        <v>,(CAST('19931227' AS DateTime),150.53,0,N'MANTENIMIENTO',CAST('19000101' AS DateTime), N'999999999')</v>
      </c>
    </row>
    <row r="4016" spans="1:4" x14ac:dyDescent="0.25">
      <c r="A4016" s="178">
        <f t="shared" si="125"/>
        <v>4015</v>
      </c>
      <c r="B4016" s="173">
        <v>19931228</v>
      </c>
      <c r="C4016">
        <v>150.61000000000001</v>
      </c>
      <c r="D4016" s="178" t="str">
        <f t="shared" si="124"/>
        <v>,(CAST('19931228' AS DateTime),150.61,0,N'MANTENIMIENTO',CAST('19000101' AS DateTime), N'999999999')</v>
      </c>
    </row>
    <row r="4017" spans="1:4" x14ac:dyDescent="0.25">
      <c r="A4017" s="178">
        <f t="shared" si="125"/>
        <v>4016</v>
      </c>
      <c r="B4017" s="173">
        <v>19931229</v>
      </c>
      <c r="C4017">
        <v>150.71</v>
      </c>
      <c r="D4017" s="178" t="str">
        <f t="shared" si="124"/>
        <v>,(CAST('19931229' AS DateTime),150.71,0,N'MANTENIMIENTO',CAST('19000101' AS DateTime), N'999999999')</v>
      </c>
    </row>
    <row r="4018" spans="1:4" x14ac:dyDescent="0.25">
      <c r="A4018" s="178">
        <f t="shared" si="125"/>
        <v>4017</v>
      </c>
      <c r="B4018" s="173">
        <v>19931230</v>
      </c>
      <c r="C4018">
        <v>150.71</v>
      </c>
      <c r="D4018" s="178" t="str">
        <f t="shared" si="124"/>
        <v>,(CAST('19931230' AS DateTime),150.71,0,N'MANTENIMIENTO',CAST('19000101' AS DateTime), N'999999999')</v>
      </c>
    </row>
    <row r="4019" spans="1:4" x14ac:dyDescent="0.25">
      <c r="A4019" s="178">
        <f t="shared" si="125"/>
        <v>4018</v>
      </c>
      <c r="B4019" s="173">
        <v>19931231</v>
      </c>
      <c r="C4019">
        <v>150.71</v>
      </c>
      <c r="D4019" s="178" t="str">
        <f t="shared" si="124"/>
        <v>,(CAST('19931231' AS DateTime),150.71,0,N'MANTENIMIENTO',CAST('19000101' AS DateTime), N'999999999')</v>
      </c>
    </row>
    <row r="4020" spans="1:4" x14ac:dyDescent="0.25">
      <c r="A4020" s="178">
        <f t="shared" si="125"/>
        <v>4019</v>
      </c>
      <c r="B4020" s="173">
        <v>19940101</v>
      </c>
      <c r="C4020">
        <v>150.71</v>
      </c>
      <c r="D4020" s="178" t="str">
        <f t="shared" si="124"/>
        <v>,(CAST('19940101' AS DateTime),150.71,0,N'MANTENIMIENTO',CAST('19000101' AS DateTime), N'999999999')</v>
      </c>
    </row>
    <row r="4021" spans="1:4" x14ac:dyDescent="0.25">
      <c r="A4021" s="178">
        <f t="shared" si="125"/>
        <v>4020</v>
      </c>
      <c r="B4021" s="173">
        <v>19940102</v>
      </c>
      <c r="C4021">
        <v>150.71</v>
      </c>
      <c r="D4021" s="178" t="str">
        <f t="shared" si="124"/>
        <v>,(CAST('19940102' AS DateTime),150.71,0,N'MANTENIMIENTO',CAST('19000101' AS DateTime), N'999999999')</v>
      </c>
    </row>
    <row r="4022" spans="1:4" x14ac:dyDescent="0.25">
      <c r="A4022" s="178">
        <f t="shared" si="125"/>
        <v>4021</v>
      </c>
      <c r="B4022" s="173">
        <v>19940103</v>
      </c>
      <c r="C4022">
        <v>150.71</v>
      </c>
      <c r="D4022" s="178" t="str">
        <f t="shared" si="124"/>
        <v>,(CAST('19940103' AS DateTime),150.71,0,N'MANTENIMIENTO',CAST('19000101' AS DateTime), N'999999999')</v>
      </c>
    </row>
    <row r="4023" spans="1:4" x14ac:dyDescent="0.25">
      <c r="A4023" s="178">
        <f t="shared" si="125"/>
        <v>4022</v>
      </c>
      <c r="B4023" s="173">
        <v>19940104</v>
      </c>
      <c r="C4023">
        <v>150.80000000000001</v>
      </c>
      <c r="D4023" s="178" t="str">
        <f t="shared" si="124"/>
        <v>,(CAST('19940104' AS DateTime),150.8,0,N'MANTENIMIENTO',CAST('19000101' AS DateTime), N'999999999')</v>
      </c>
    </row>
    <row r="4024" spans="1:4" x14ac:dyDescent="0.25">
      <c r="A4024" s="178">
        <f t="shared" si="125"/>
        <v>4023</v>
      </c>
      <c r="B4024" s="173">
        <v>19940105</v>
      </c>
      <c r="C4024">
        <v>150.88999999999999</v>
      </c>
      <c r="D4024" s="178" t="str">
        <f t="shared" si="124"/>
        <v>,(CAST('19940105' AS DateTime),150.89,0,N'MANTENIMIENTO',CAST('19000101' AS DateTime), N'999999999')</v>
      </c>
    </row>
    <row r="4025" spans="1:4" x14ac:dyDescent="0.25">
      <c r="A4025" s="178">
        <f t="shared" si="125"/>
        <v>4024</v>
      </c>
      <c r="B4025" s="173">
        <v>19940106</v>
      </c>
      <c r="C4025">
        <v>150.75</v>
      </c>
      <c r="D4025" s="178" t="str">
        <f t="shared" si="124"/>
        <v>,(CAST('19940106' AS DateTime),150.75,0,N'MANTENIMIENTO',CAST('19000101' AS DateTime), N'999999999')</v>
      </c>
    </row>
    <row r="4026" spans="1:4" x14ac:dyDescent="0.25">
      <c r="A4026" s="178">
        <f t="shared" si="125"/>
        <v>4025</v>
      </c>
      <c r="B4026" s="173">
        <v>19940107</v>
      </c>
      <c r="C4026">
        <v>150.71</v>
      </c>
      <c r="D4026" s="178" t="str">
        <f t="shared" si="124"/>
        <v>,(CAST('19940107' AS DateTime),150.71,0,N'MANTENIMIENTO',CAST('19000101' AS DateTime), N'999999999')</v>
      </c>
    </row>
    <row r="4027" spans="1:4" x14ac:dyDescent="0.25">
      <c r="A4027" s="178">
        <f t="shared" si="125"/>
        <v>4026</v>
      </c>
      <c r="B4027" s="173">
        <v>19940108</v>
      </c>
      <c r="C4027">
        <v>150.75</v>
      </c>
      <c r="D4027" s="178" t="str">
        <f t="shared" si="124"/>
        <v>,(CAST('19940108' AS DateTime),150.75,0,N'MANTENIMIENTO',CAST('19000101' AS DateTime), N'999999999')</v>
      </c>
    </row>
    <row r="4028" spans="1:4" x14ac:dyDescent="0.25">
      <c r="A4028" s="178">
        <f t="shared" si="125"/>
        <v>4027</v>
      </c>
      <c r="B4028" s="173">
        <v>19940109</v>
      </c>
      <c r="C4028">
        <v>150.75</v>
      </c>
      <c r="D4028" s="178" t="str">
        <f t="shared" si="124"/>
        <v>,(CAST('19940109' AS DateTime),150.75,0,N'MANTENIMIENTO',CAST('19000101' AS DateTime), N'999999999')</v>
      </c>
    </row>
    <row r="4029" spans="1:4" x14ac:dyDescent="0.25">
      <c r="A4029" s="178">
        <f t="shared" si="125"/>
        <v>4028</v>
      </c>
      <c r="B4029" s="173">
        <v>19940110</v>
      </c>
      <c r="C4029">
        <v>150.75</v>
      </c>
      <c r="D4029" s="178" t="str">
        <f t="shared" si="124"/>
        <v>,(CAST('19940110' AS DateTime),150.75,0,N'MANTENIMIENTO',CAST('19000101' AS DateTime), N'999999999')</v>
      </c>
    </row>
    <row r="4030" spans="1:4" x14ac:dyDescent="0.25">
      <c r="A4030" s="178">
        <f t="shared" si="125"/>
        <v>4029</v>
      </c>
      <c r="B4030" s="173">
        <v>19940111</v>
      </c>
      <c r="C4030">
        <v>150.80000000000001</v>
      </c>
      <c r="D4030" s="178" t="str">
        <f t="shared" si="124"/>
        <v>,(CAST('19940111' AS DateTime),150.8,0,N'MANTENIMIENTO',CAST('19000101' AS DateTime), N'999999999')</v>
      </c>
    </row>
    <row r="4031" spans="1:4" x14ac:dyDescent="0.25">
      <c r="A4031" s="178">
        <f t="shared" si="125"/>
        <v>4030</v>
      </c>
      <c r="B4031" s="173">
        <v>19940112</v>
      </c>
      <c r="C4031">
        <v>150.86000000000001</v>
      </c>
      <c r="D4031" s="178" t="str">
        <f t="shared" si="124"/>
        <v>,(CAST('19940112' AS DateTime),150.86,0,N'MANTENIMIENTO',CAST('19000101' AS DateTime), N'999999999')</v>
      </c>
    </row>
    <row r="4032" spans="1:4" x14ac:dyDescent="0.25">
      <c r="A4032" s="178">
        <f t="shared" si="125"/>
        <v>4031</v>
      </c>
      <c r="B4032" s="173">
        <v>19940113</v>
      </c>
      <c r="C4032">
        <v>150.93</v>
      </c>
      <c r="D4032" s="178" t="str">
        <f t="shared" si="124"/>
        <v>,(CAST('19940113' AS DateTime),150.93,0,N'MANTENIMIENTO',CAST('19000101' AS DateTime), N'999999999')</v>
      </c>
    </row>
    <row r="4033" spans="1:4" x14ac:dyDescent="0.25">
      <c r="A4033" s="178">
        <f t="shared" si="125"/>
        <v>4032</v>
      </c>
      <c r="B4033" s="173">
        <v>19940114</v>
      </c>
      <c r="C4033">
        <v>151</v>
      </c>
      <c r="D4033" s="178" t="str">
        <f t="shared" si="124"/>
        <v>,(CAST('19940114' AS DateTime),151,0,N'MANTENIMIENTO',CAST('19000101' AS DateTime), N'999999999')</v>
      </c>
    </row>
    <row r="4034" spans="1:4" x14ac:dyDescent="0.25">
      <c r="A4034" s="178">
        <f t="shared" si="125"/>
        <v>4033</v>
      </c>
      <c r="B4034" s="173">
        <v>19940115</v>
      </c>
      <c r="C4034">
        <v>151.08000000000001</v>
      </c>
      <c r="D4034" s="178" t="str">
        <f t="shared" si="124"/>
        <v>,(CAST('19940115' AS DateTime),151.08,0,N'MANTENIMIENTO',CAST('19000101' AS DateTime), N'999999999')</v>
      </c>
    </row>
    <row r="4035" spans="1:4" x14ac:dyDescent="0.25">
      <c r="A4035" s="178">
        <f t="shared" si="125"/>
        <v>4034</v>
      </c>
      <c r="B4035" s="173">
        <v>19940116</v>
      </c>
      <c r="C4035">
        <v>151.08000000000001</v>
      </c>
      <c r="D4035" s="178" t="str">
        <f t="shared" ref="D4035:D4098" si="126">+CONCATENATE(",(CAST(","'",B4035,"'"," AS DateTime),",(SUBSTITUTE(C4035,",",".")),",0,N'MANTENIMIENTO',CAST('19000101' AS DateTime), N'999999999')")</f>
        <v>,(CAST('19940116' AS DateTime),151.08,0,N'MANTENIMIENTO',CAST('19000101' AS DateTime), N'999999999')</v>
      </c>
    </row>
    <row r="4036" spans="1:4" x14ac:dyDescent="0.25">
      <c r="A4036" s="178">
        <f t="shared" ref="A4036:A4099" si="127">A4035+1</f>
        <v>4035</v>
      </c>
      <c r="B4036" s="173">
        <v>19940117</v>
      </c>
      <c r="C4036">
        <v>151.08000000000001</v>
      </c>
      <c r="D4036" s="178" t="str">
        <f t="shared" si="126"/>
        <v>,(CAST('19940117' AS DateTime),151.08,0,N'MANTENIMIENTO',CAST('19000101' AS DateTime), N'999999999')</v>
      </c>
    </row>
    <row r="4037" spans="1:4" x14ac:dyDescent="0.25">
      <c r="A4037" s="178">
        <f t="shared" si="127"/>
        <v>4036</v>
      </c>
      <c r="B4037" s="173">
        <v>19940118</v>
      </c>
      <c r="C4037">
        <v>151.16</v>
      </c>
      <c r="D4037" s="178" t="str">
        <f t="shared" si="126"/>
        <v>,(CAST('19940118' AS DateTime),151.16,0,N'MANTENIMIENTO',CAST('19000101' AS DateTime), N'999999999')</v>
      </c>
    </row>
    <row r="4038" spans="1:4" x14ac:dyDescent="0.25">
      <c r="A4038" s="178">
        <f t="shared" si="127"/>
        <v>4037</v>
      </c>
      <c r="B4038" s="173">
        <v>19940119</v>
      </c>
      <c r="C4038">
        <v>151.22999999999999</v>
      </c>
      <c r="D4038" s="178" t="str">
        <f t="shared" si="126"/>
        <v>,(CAST('19940119' AS DateTime),151.23,0,N'MANTENIMIENTO',CAST('19000101' AS DateTime), N'999999999')</v>
      </c>
    </row>
    <row r="4039" spans="1:4" x14ac:dyDescent="0.25">
      <c r="A4039" s="178">
        <f t="shared" si="127"/>
        <v>4038</v>
      </c>
      <c r="B4039" s="173">
        <v>19940120</v>
      </c>
      <c r="C4039">
        <v>151.29</v>
      </c>
      <c r="D4039" s="178" t="str">
        <f t="shared" si="126"/>
        <v>,(CAST('19940120' AS DateTime),151.29,0,N'MANTENIMIENTO',CAST('19000101' AS DateTime), N'999999999')</v>
      </c>
    </row>
    <row r="4040" spans="1:4" x14ac:dyDescent="0.25">
      <c r="A4040" s="178">
        <f t="shared" si="127"/>
        <v>4039</v>
      </c>
      <c r="B4040" s="173">
        <v>19940121</v>
      </c>
      <c r="C4040">
        <v>151.34</v>
      </c>
      <c r="D4040" s="178" t="str">
        <f t="shared" si="126"/>
        <v>,(CAST('19940121' AS DateTime),151.34,0,N'MANTENIMIENTO',CAST('19000101' AS DateTime), N'999999999')</v>
      </c>
    </row>
    <row r="4041" spans="1:4" x14ac:dyDescent="0.25">
      <c r="A4041" s="178">
        <f t="shared" si="127"/>
        <v>4040</v>
      </c>
      <c r="B4041" s="173">
        <v>19940122</v>
      </c>
      <c r="C4041">
        <v>151.38999999999999</v>
      </c>
      <c r="D4041" s="178" t="str">
        <f t="shared" si="126"/>
        <v>,(CAST('19940122' AS DateTime),151.39,0,N'MANTENIMIENTO',CAST('19000101' AS DateTime), N'999999999')</v>
      </c>
    </row>
    <row r="4042" spans="1:4" x14ac:dyDescent="0.25">
      <c r="A4042" s="178">
        <f t="shared" si="127"/>
        <v>4041</v>
      </c>
      <c r="B4042" s="173">
        <v>19940123</v>
      </c>
      <c r="C4042">
        <v>151.38999999999999</v>
      </c>
      <c r="D4042" s="178" t="str">
        <f t="shared" si="126"/>
        <v>,(CAST('19940123' AS DateTime),151.39,0,N'MANTENIMIENTO',CAST('19000101' AS DateTime), N'999999999')</v>
      </c>
    </row>
    <row r="4043" spans="1:4" x14ac:dyDescent="0.25">
      <c r="A4043" s="178">
        <f t="shared" si="127"/>
        <v>4042</v>
      </c>
      <c r="B4043" s="173">
        <v>19940124</v>
      </c>
      <c r="C4043">
        <v>151.38999999999999</v>
      </c>
      <c r="D4043" s="178" t="str">
        <f t="shared" si="126"/>
        <v>,(CAST('19940124' AS DateTime),151.39,0,N'MANTENIMIENTO',CAST('19000101' AS DateTime), N'999999999')</v>
      </c>
    </row>
    <row r="4044" spans="1:4" x14ac:dyDescent="0.25">
      <c r="A4044" s="178">
        <f t="shared" si="127"/>
        <v>4043</v>
      </c>
      <c r="B4044" s="173">
        <v>19940125</v>
      </c>
      <c r="C4044">
        <v>151.44</v>
      </c>
      <c r="D4044" s="178" t="str">
        <f t="shared" si="126"/>
        <v>,(CAST('19940125' AS DateTime),151.44,0,N'MANTENIMIENTO',CAST('19000101' AS DateTime), N'999999999')</v>
      </c>
    </row>
    <row r="4045" spans="1:4" x14ac:dyDescent="0.25">
      <c r="A4045" s="178">
        <f t="shared" si="127"/>
        <v>4044</v>
      </c>
      <c r="B4045" s="173">
        <v>19940126</v>
      </c>
      <c r="C4045">
        <v>151.49</v>
      </c>
      <c r="D4045" s="178" t="str">
        <f t="shared" si="126"/>
        <v>,(CAST('19940126' AS DateTime),151.49,0,N'MANTENIMIENTO',CAST('19000101' AS DateTime), N'999999999')</v>
      </c>
    </row>
    <row r="4046" spans="1:4" x14ac:dyDescent="0.25">
      <c r="A4046" s="178">
        <f t="shared" si="127"/>
        <v>4045</v>
      </c>
      <c r="B4046" s="173">
        <v>19940127</v>
      </c>
      <c r="C4046">
        <v>151.54</v>
      </c>
      <c r="D4046" s="178" t="str">
        <f t="shared" si="126"/>
        <v>,(CAST('19940127' AS DateTime),151.54,0,N'MANTENIMIENTO',CAST('19000101' AS DateTime), N'999999999')</v>
      </c>
    </row>
    <row r="4047" spans="1:4" x14ac:dyDescent="0.25">
      <c r="A4047" s="178">
        <f t="shared" si="127"/>
        <v>4046</v>
      </c>
      <c r="B4047" s="173">
        <v>19940128</v>
      </c>
      <c r="C4047">
        <v>151.59</v>
      </c>
      <c r="D4047" s="178" t="str">
        <f t="shared" si="126"/>
        <v>,(CAST('19940128' AS DateTime),151.59,0,N'MANTENIMIENTO',CAST('19000101' AS DateTime), N'999999999')</v>
      </c>
    </row>
    <row r="4048" spans="1:4" x14ac:dyDescent="0.25">
      <c r="A4048" s="178">
        <f t="shared" si="127"/>
        <v>4047</v>
      </c>
      <c r="B4048" s="173">
        <v>19940129</v>
      </c>
      <c r="C4048">
        <v>151.63999999999999</v>
      </c>
      <c r="D4048" s="178" t="str">
        <f t="shared" si="126"/>
        <v>,(CAST('19940129' AS DateTime),151.64,0,N'MANTENIMIENTO',CAST('19000101' AS DateTime), N'999999999')</v>
      </c>
    </row>
    <row r="4049" spans="1:4" x14ac:dyDescent="0.25">
      <c r="A4049" s="178">
        <f t="shared" si="127"/>
        <v>4048</v>
      </c>
      <c r="B4049" s="173">
        <v>19940130</v>
      </c>
      <c r="C4049">
        <v>151.63999999999999</v>
      </c>
      <c r="D4049" s="178" t="str">
        <f t="shared" si="126"/>
        <v>,(CAST('19940130' AS DateTime),151.64,0,N'MANTENIMIENTO',CAST('19000101' AS DateTime), N'999999999')</v>
      </c>
    </row>
    <row r="4050" spans="1:4" x14ac:dyDescent="0.25">
      <c r="A4050" s="178">
        <f t="shared" si="127"/>
        <v>4049</v>
      </c>
      <c r="B4050" s="173">
        <v>19940131</v>
      </c>
      <c r="C4050">
        <v>151.63999999999999</v>
      </c>
      <c r="D4050" s="178" t="str">
        <f t="shared" si="126"/>
        <v>,(CAST('19940131' AS DateTime),151.64,0,N'MANTENIMIENTO',CAST('19000101' AS DateTime), N'999999999')</v>
      </c>
    </row>
    <row r="4051" spans="1:4" x14ac:dyDescent="0.25">
      <c r="A4051" s="178">
        <f t="shared" si="127"/>
        <v>4050</v>
      </c>
      <c r="B4051" s="173">
        <v>19940201</v>
      </c>
      <c r="C4051">
        <v>151.68</v>
      </c>
      <c r="D4051" s="178" t="str">
        <f t="shared" si="126"/>
        <v>,(CAST('19940201' AS DateTime),151.68,0,N'MANTENIMIENTO',CAST('19000101' AS DateTime), N'999999999')</v>
      </c>
    </row>
    <row r="4052" spans="1:4" x14ac:dyDescent="0.25">
      <c r="A4052" s="178">
        <f t="shared" si="127"/>
        <v>4051</v>
      </c>
      <c r="B4052" s="173">
        <v>19940202</v>
      </c>
      <c r="C4052">
        <v>151.74</v>
      </c>
      <c r="D4052" s="178" t="str">
        <f t="shared" si="126"/>
        <v>,(CAST('19940202' AS DateTime),151.74,0,N'MANTENIMIENTO',CAST('19000101' AS DateTime), N'999999999')</v>
      </c>
    </row>
    <row r="4053" spans="1:4" x14ac:dyDescent="0.25">
      <c r="A4053" s="178">
        <f t="shared" si="127"/>
        <v>4052</v>
      </c>
      <c r="B4053" s="173">
        <v>19940203</v>
      </c>
      <c r="C4053">
        <v>151.80000000000001</v>
      </c>
      <c r="D4053" s="178" t="str">
        <f t="shared" si="126"/>
        <v>,(CAST('19940203' AS DateTime),151.8,0,N'MANTENIMIENTO',CAST('19000101' AS DateTime), N'999999999')</v>
      </c>
    </row>
    <row r="4054" spans="1:4" x14ac:dyDescent="0.25">
      <c r="A4054" s="178">
        <f t="shared" si="127"/>
        <v>4053</v>
      </c>
      <c r="B4054" s="173">
        <v>19940204</v>
      </c>
      <c r="C4054">
        <v>151.84</v>
      </c>
      <c r="D4054" s="178" t="str">
        <f t="shared" si="126"/>
        <v>,(CAST('19940204' AS DateTime),151.84,0,N'MANTENIMIENTO',CAST('19000101' AS DateTime), N'999999999')</v>
      </c>
    </row>
    <row r="4055" spans="1:4" x14ac:dyDescent="0.25">
      <c r="A4055" s="178">
        <f t="shared" si="127"/>
        <v>4054</v>
      </c>
      <c r="B4055" s="173">
        <v>19940205</v>
      </c>
      <c r="C4055">
        <v>151.88999999999999</v>
      </c>
      <c r="D4055" s="178" t="str">
        <f t="shared" si="126"/>
        <v>,(CAST('19940205' AS DateTime),151.89,0,N'MANTENIMIENTO',CAST('19000101' AS DateTime), N'999999999')</v>
      </c>
    </row>
    <row r="4056" spans="1:4" x14ac:dyDescent="0.25">
      <c r="A4056" s="178">
        <f t="shared" si="127"/>
        <v>4055</v>
      </c>
      <c r="B4056" s="173">
        <v>19940206</v>
      </c>
      <c r="C4056">
        <v>151.88999999999999</v>
      </c>
      <c r="D4056" s="178" t="str">
        <f t="shared" si="126"/>
        <v>,(CAST('19940206' AS DateTime),151.89,0,N'MANTENIMIENTO',CAST('19000101' AS DateTime), N'999999999')</v>
      </c>
    </row>
    <row r="4057" spans="1:4" x14ac:dyDescent="0.25">
      <c r="A4057" s="178">
        <f t="shared" si="127"/>
        <v>4056</v>
      </c>
      <c r="B4057" s="173">
        <v>19940207</v>
      </c>
      <c r="C4057">
        <v>151.88999999999999</v>
      </c>
      <c r="D4057" s="178" t="str">
        <f t="shared" si="126"/>
        <v>,(CAST('19940207' AS DateTime),151.89,0,N'MANTENIMIENTO',CAST('19000101' AS DateTime), N'999999999')</v>
      </c>
    </row>
    <row r="4058" spans="1:4" x14ac:dyDescent="0.25">
      <c r="A4058" s="178">
        <f t="shared" si="127"/>
        <v>4057</v>
      </c>
      <c r="B4058" s="173">
        <v>19940208</v>
      </c>
      <c r="C4058">
        <v>151.94</v>
      </c>
      <c r="D4058" s="178" t="str">
        <f t="shared" si="126"/>
        <v>,(CAST('19940208' AS DateTime),151.94,0,N'MANTENIMIENTO',CAST('19000101' AS DateTime), N'999999999')</v>
      </c>
    </row>
    <row r="4059" spans="1:4" x14ac:dyDescent="0.25">
      <c r="A4059" s="178">
        <f t="shared" si="127"/>
        <v>4058</v>
      </c>
      <c r="B4059" s="173">
        <v>19940209</v>
      </c>
      <c r="C4059">
        <v>151.97</v>
      </c>
      <c r="D4059" s="178" t="str">
        <f t="shared" si="126"/>
        <v>,(CAST('19940209' AS DateTime),151.97,0,N'MANTENIMIENTO',CAST('19000101' AS DateTime), N'999999999')</v>
      </c>
    </row>
    <row r="4060" spans="1:4" x14ac:dyDescent="0.25">
      <c r="A4060" s="178">
        <f t="shared" si="127"/>
        <v>4059</v>
      </c>
      <c r="B4060" s="173">
        <v>19940210</v>
      </c>
      <c r="C4060">
        <v>151.99</v>
      </c>
      <c r="D4060" s="178" t="str">
        <f t="shared" si="126"/>
        <v>,(CAST('19940210' AS DateTime),151.99,0,N'MANTENIMIENTO',CAST('19000101' AS DateTime), N'999999999')</v>
      </c>
    </row>
    <row r="4061" spans="1:4" x14ac:dyDescent="0.25">
      <c r="A4061" s="178">
        <f t="shared" si="127"/>
        <v>4060</v>
      </c>
      <c r="B4061" s="173">
        <v>19940211</v>
      </c>
      <c r="C4061">
        <v>152.05000000000001</v>
      </c>
      <c r="D4061" s="178" t="str">
        <f t="shared" si="126"/>
        <v>,(CAST('19940211' AS DateTime),152.05,0,N'MANTENIMIENTO',CAST('19000101' AS DateTime), N'999999999')</v>
      </c>
    </row>
    <row r="4062" spans="1:4" x14ac:dyDescent="0.25">
      <c r="A4062" s="178">
        <f t="shared" si="127"/>
        <v>4061</v>
      </c>
      <c r="B4062" s="173">
        <v>19940212</v>
      </c>
      <c r="C4062">
        <v>152.07</v>
      </c>
      <c r="D4062" s="178" t="str">
        <f t="shared" si="126"/>
        <v>,(CAST('19940212' AS DateTime),152.07,0,N'MANTENIMIENTO',CAST('19000101' AS DateTime), N'999999999')</v>
      </c>
    </row>
    <row r="4063" spans="1:4" x14ac:dyDescent="0.25">
      <c r="A4063" s="178">
        <f t="shared" si="127"/>
        <v>4062</v>
      </c>
      <c r="B4063" s="173">
        <v>19940213</v>
      </c>
      <c r="C4063">
        <v>152.07</v>
      </c>
      <c r="D4063" s="178" t="str">
        <f t="shared" si="126"/>
        <v>,(CAST('19940213' AS DateTime),152.07,0,N'MANTENIMIENTO',CAST('19000101' AS DateTime), N'999999999')</v>
      </c>
    </row>
    <row r="4064" spans="1:4" x14ac:dyDescent="0.25">
      <c r="A4064" s="178">
        <f t="shared" si="127"/>
        <v>4063</v>
      </c>
      <c r="B4064" s="173">
        <v>19940214</v>
      </c>
      <c r="C4064">
        <v>152.07</v>
      </c>
      <c r="D4064" s="178" t="str">
        <f t="shared" si="126"/>
        <v>,(CAST('19940214' AS DateTime),152.07,0,N'MANTENIMIENTO',CAST('19000101' AS DateTime), N'999999999')</v>
      </c>
    </row>
    <row r="4065" spans="1:4" x14ac:dyDescent="0.25">
      <c r="A4065" s="178">
        <f t="shared" si="127"/>
        <v>4064</v>
      </c>
      <c r="B4065" s="173">
        <v>19940215</v>
      </c>
      <c r="C4065">
        <v>152.09</v>
      </c>
      <c r="D4065" s="178" t="str">
        <f t="shared" si="126"/>
        <v>,(CAST('19940215' AS DateTime),152.09,0,N'MANTENIMIENTO',CAST('19000101' AS DateTime), N'999999999')</v>
      </c>
    </row>
    <row r="4066" spans="1:4" x14ac:dyDescent="0.25">
      <c r="A4066" s="178">
        <f t="shared" si="127"/>
        <v>4065</v>
      </c>
      <c r="B4066" s="173">
        <v>19940216</v>
      </c>
      <c r="C4066">
        <v>152.12</v>
      </c>
      <c r="D4066" s="178" t="str">
        <f t="shared" si="126"/>
        <v>,(CAST('19940216' AS DateTime),152.12,0,N'MANTENIMIENTO',CAST('19000101' AS DateTime), N'999999999')</v>
      </c>
    </row>
    <row r="4067" spans="1:4" x14ac:dyDescent="0.25">
      <c r="A4067" s="178">
        <f t="shared" si="127"/>
        <v>4066</v>
      </c>
      <c r="B4067" s="173">
        <v>19940217</v>
      </c>
      <c r="C4067">
        <v>152.15</v>
      </c>
      <c r="D4067" s="178" t="str">
        <f t="shared" si="126"/>
        <v>,(CAST('19940217' AS DateTime),152.15,0,N'MANTENIMIENTO',CAST('19000101' AS DateTime), N'999999999')</v>
      </c>
    </row>
    <row r="4068" spans="1:4" x14ac:dyDescent="0.25">
      <c r="A4068" s="178">
        <f t="shared" si="127"/>
        <v>4067</v>
      </c>
      <c r="B4068" s="173">
        <v>19940218</v>
      </c>
      <c r="C4068">
        <v>152.16999999999999</v>
      </c>
      <c r="D4068" s="178" t="str">
        <f t="shared" si="126"/>
        <v>,(CAST('19940218' AS DateTime),152.17,0,N'MANTENIMIENTO',CAST('19000101' AS DateTime), N'999999999')</v>
      </c>
    </row>
    <row r="4069" spans="1:4" x14ac:dyDescent="0.25">
      <c r="A4069" s="178">
        <f t="shared" si="127"/>
        <v>4068</v>
      </c>
      <c r="B4069" s="173">
        <v>19940219</v>
      </c>
      <c r="C4069">
        <v>152.19999999999999</v>
      </c>
      <c r="D4069" s="178" t="str">
        <f t="shared" si="126"/>
        <v>,(CAST('19940219' AS DateTime),152.2,0,N'MANTENIMIENTO',CAST('19000101' AS DateTime), N'999999999')</v>
      </c>
    </row>
    <row r="4070" spans="1:4" x14ac:dyDescent="0.25">
      <c r="A4070" s="178">
        <f t="shared" si="127"/>
        <v>4069</v>
      </c>
      <c r="B4070" s="173">
        <v>19940220</v>
      </c>
      <c r="C4070">
        <v>152.19999999999999</v>
      </c>
      <c r="D4070" s="178" t="str">
        <f t="shared" si="126"/>
        <v>,(CAST('19940220' AS DateTime),152.2,0,N'MANTENIMIENTO',CAST('19000101' AS DateTime), N'999999999')</v>
      </c>
    </row>
    <row r="4071" spans="1:4" x14ac:dyDescent="0.25">
      <c r="A4071" s="178">
        <f t="shared" si="127"/>
        <v>4070</v>
      </c>
      <c r="B4071" s="173">
        <v>19940221</v>
      </c>
      <c r="C4071">
        <v>152.19999999999999</v>
      </c>
      <c r="D4071" s="178" t="str">
        <f t="shared" si="126"/>
        <v>,(CAST('19940221' AS DateTime),152.2,0,N'MANTENIMIENTO',CAST('19000101' AS DateTime), N'999999999')</v>
      </c>
    </row>
    <row r="4072" spans="1:4" x14ac:dyDescent="0.25">
      <c r="A4072" s="178">
        <f t="shared" si="127"/>
        <v>4071</v>
      </c>
      <c r="B4072" s="173">
        <v>19940222</v>
      </c>
      <c r="C4072">
        <v>152.22</v>
      </c>
      <c r="D4072" s="178" t="str">
        <f t="shared" si="126"/>
        <v>,(CAST('19940222' AS DateTime),152.22,0,N'MANTENIMIENTO',CAST('19000101' AS DateTime), N'999999999')</v>
      </c>
    </row>
    <row r="4073" spans="1:4" x14ac:dyDescent="0.25">
      <c r="A4073" s="178">
        <f t="shared" si="127"/>
        <v>4072</v>
      </c>
      <c r="B4073" s="173">
        <v>19940223</v>
      </c>
      <c r="C4073">
        <v>152.26</v>
      </c>
      <c r="D4073" s="178" t="str">
        <f t="shared" si="126"/>
        <v>,(CAST('19940223' AS DateTime),152.26,0,N'MANTENIMIENTO',CAST('19000101' AS DateTime), N'999999999')</v>
      </c>
    </row>
    <row r="4074" spans="1:4" x14ac:dyDescent="0.25">
      <c r="A4074" s="178">
        <f t="shared" si="127"/>
        <v>4073</v>
      </c>
      <c r="B4074" s="173">
        <v>19940224</v>
      </c>
      <c r="C4074">
        <v>152.29</v>
      </c>
      <c r="D4074" s="178" t="str">
        <f t="shared" si="126"/>
        <v>,(CAST('19940224' AS DateTime),152.29,0,N'MANTENIMIENTO',CAST('19000101' AS DateTime), N'999999999')</v>
      </c>
    </row>
    <row r="4075" spans="1:4" x14ac:dyDescent="0.25">
      <c r="A4075" s="178">
        <f t="shared" si="127"/>
        <v>4074</v>
      </c>
      <c r="B4075" s="173">
        <v>19940225</v>
      </c>
      <c r="C4075">
        <v>152.32</v>
      </c>
      <c r="D4075" s="178" t="str">
        <f t="shared" si="126"/>
        <v>,(CAST('19940225' AS DateTime),152.32,0,N'MANTENIMIENTO',CAST('19000101' AS DateTime), N'999999999')</v>
      </c>
    </row>
    <row r="4076" spans="1:4" x14ac:dyDescent="0.25">
      <c r="A4076" s="178">
        <f t="shared" si="127"/>
        <v>4075</v>
      </c>
      <c r="B4076" s="173">
        <v>19940226</v>
      </c>
      <c r="C4076">
        <v>152.35</v>
      </c>
      <c r="D4076" s="178" t="str">
        <f t="shared" si="126"/>
        <v>,(CAST('19940226' AS DateTime),152.35,0,N'MANTENIMIENTO',CAST('19000101' AS DateTime), N'999999999')</v>
      </c>
    </row>
    <row r="4077" spans="1:4" x14ac:dyDescent="0.25">
      <c r="A4077" s="178">
        <f t="shared" si="127"/>
        <v>4076</v>
      </c>
      <c r="B4077" s="173">
        <v>19940227</v>
      </c>
      <c r="C4077">
        <v>152.35</v>
      </c>
      <c r="D4077" s="178" t="str">
        <f t="shared" si="126"/>
        <v>,(CAST('19940227' AS DateTime),152.35,0,N'MANTENIMIENTO',CAST('19000101' AS DateTime), N'999999999')</v>
      </c>
    </row>
    <row r="4078" spans="1:4" x14ac:dyDescent="0.25">
      <c r="A4078" s="178">
        <f t="shared" si="127"/>
        <v>4077</v>
      </c>
      <c r="B4078" s="173">
        <v>19940228</v>
      </c>
      <c r="C4078">
        <v>152.35</v>
      </c>
      <c r="D4078" s="178" t="str">
        <f t="shared" si="126"/>
        <v>,(CAST('19940228' AS DateTime),152.35,0,N'MANTENIMIENTO',CAST('19000101' AS DateTime), N'999999999')</v>
      </c>
    </row>
    <row r="4079" spans="1:4" x14ac:dyDescent="0.25">
      <c r="A4079" s="178">
        <f t="shared" si="127"/>
        <v>4078</v>
      </c>
      <c r="B4079" s="173">
        <v>19940301</v>
      </c>
      <c r="C4079">
        <v>152.37</v>
      </c>
      <c r="D4079" s="178" t="str">
        <f t="shared" si="126"/>
        <v>,(CAST('19940301' AS DateTime),152.37,0,N'MANTENIMIENTO',CAST('19000101' AS DateTime), N'999999999')</v>
      </c>
    </row>
    <row r="4080" spans="1:4" x14ac:dyDescent="0.25">
      <c r="A4080" s="178">
        <f t="shared" si="127"/>
        <v>4079</v>
      </c>
      <c r="B4080" s="173">
        <v>19940302</v>
      </c>
      <c r="C4080">
        <v>152.41</v>
      </c>
      <c r="D4080" s="178" t="str">
        <f t="shared" si="126"/>
        <v>,(CAST('19940302' AS DateTime),152.41,0,N'MANTENIMIENTO',CAST('19000101' AS DateTime), N'999999999')</v>
      </c>
    </row>
    <row r="4081" spans="1:4" x14ac:dyDescent="0.25">
      <c r="A4081" s="178">
        <f t="shared" si="127"/>
        <v>4080</v>
      </c>
      <c r="B4081" s="173">
        <v>19940303</v>
      </c>
      <c r="C4081">
        <v>152.44</v>
      </c>
      <c r="D4081" s="178" t="str">
        <f t="shared" si="126"/>
        <v>,(CAST('19940303' AS DateTime),152.44,0,N'MANTENIMIENTO',CAST('19000101' AS DateTime), N'999999999')</v>
      </c>
    </row>
    <row r="4082" spans="1:4" x14ac:dyDescent="0.25">
      <c r="A4082" s="178">
        <f t="shared" si="127"/>
        <v>4081</v>
      </c>
      <c r="B4082" s="173">
        <v>19940304</v>
      </c>
      <c r="C4082">
        <v>152.47</v>
      </c>
      <c r="D4082" s="178" t="str">
        <f t="shared" si="126"/>
        <v>,(CAST('19940304' AS DateTime),152.47,0,N'MANTENIMIENTO',CAST('19000101' AS DateTime), N'999999999')</v>
      </c>
    </row>
    <row r="4083" spans="1:4" x14ac:dyDescent="0.25">
      <c r="A4083" s="178">
        <f t="shared" si="127"/>
        <v>4082</v>
      </c>
      <c r="B4083" s="173">
        <v>19940305</v>
      </c>
      <c r="C4083">
        <v>152.51</v>
      </c>
      <c r="D4083" s="178" t="str">
        <f t="shared" si="126"/>
        <v>,(CAST('19940305' AS DateTime),152.51,0,N'MANTENIMIENTO',CAST('19000101' AS DateTime), N'999999999')</v>
      </c>
    </row>
    <row r="4084" spans="1:4" x14ac:dyDescent="0.25">
      <c r="A4084" s="178">
        <f t="shared" si="127"/>
        <v>4083</v>
      </c>
      <c r="B4084" s="173">
        <v>19940306</v>
      </c>
      <c r="C4084">
        <v>152.51</v>
      </c>
      <c r="D4084" s="178" t="str">
        <f t="shared" si="126"/>
        <v>,(CAST('19940306' AS DateTime),152.51,0,N'MANTENIMIENTO',CAST('19000101' AS DateTime), N'999999999')</v>
      </c>
    </row>
    <row r="4085" spans="1:4" x14ac:dyDescent="0.25">
      <c r="A4085" s="178">
        <f t="shared" si="127"/>
        <v>4084</v>
      </c>
      <c r="B4085" s="173">
        <v>19940307</v>
      </c>
      <c r="C4085">
        <v>152.51</v>
      </c>
      <c r="D4085" s="178" t="str">
        <f t="shared" si="126"/>
        <v>,(CAST('19940307' AS DateTime),152.51,0,N'MANTENIMIENTO',CAST('19000101' AS DateTime), N'999999999')</v>
      </c>
    </row>
    <row r="4086" spans="1:4" x14ac:dyDescent="0.25">
      <c r="A4086" s="178">
        <f t="shared" si="127"/>
        <v>4085</v>
      </c>
      <c r="B4086" s="173">
        <v>19940308</v>
      </c>
      <c r="C4086">
        <v>152.55000000000001</v>
      </c>
      <c r="D4086" s="178" t="str">
        <f t="shared" si="126"/>
        <v>,(CAST('19940308' AS DateTime),152.55,0,N'MANTENIMIENTO',CAST('19000101' AS DateTime), N'999999999')</v>
      </c>
    </row>
    <row r="4087" spans="1:4" x14ac:dyDescent="0.25">
      <c r="A4087" s="178">
        <f t="shared" si="127"/>
        <v>4086</v>
      </c>
      <c r="B4087" s="173">
        <v>19940309</v>
      </c>
      <c r="C4087">
        <v>152.6</v>
      </c>
      <c r="D4087" s="178" t="str">
        <f t="shared" si="126"/>
        <v>,(CAST('19940309' AS DateTime),152.6,0,N'MANTENIMIENTO',CAST('19000101' AS DateTime), N'999999999')</v>
      </c>
    </row>
    <row r="4088" spans="1:4" x14ac:dyDescent="0.25">
      <c r="A4088" s="178">
        <f t="shared" si="127"/>
        <v>4087</v>
      </c>
      <c r="B4088" s="173">
        <v>19940310</v>
      </c>
      <c r="C4088">
        <v>152.65</v>
      </c>
      <c r="D4088" s="178" t="str">
        <f t="shared" si="126"/>
        <v>,(CAST('19940310' AS DateTime),152.65,0,N'MANTENIMIENTO',CAST('19000101' AS DateTime), N'999999999')</v>
      </c>
    </row>
    <row r="4089" spans="1:4" x14ac:dyDescent="0.25">
      <c r="A4089" s="178">
        <f t="shared" si="127"/>
        <v>4088</v>
      </c>
      <c r="B4089" s="173">
        <v>19940311</v>
      </c>
      <c r="C4089">
        <v>152.69999999999999</v>
      </c>
      <c r="D4089" s="178" t="str">
        <f t="shared" si="126"/>
        <v>,(CAST('19940311' AS DateTime),152.7,0,N'MANTENIMIENTO',CAST('19000101' AS DateTime), N'999999999')</v>
      </c>
    </row>
    <row r="4090" spans="1:4" x14ac:dyDescent="0.25">
      <c r="A4090" s="178">
        <f t="shared" si="127"/>
        <v>4089</v>
      </c>
      <c r="B4090" s="173">
        <v>19940312</v>
      </c>
      <c r="C4090">
        <v>152.74</v>
      </c>
      <c r="D4090" s="178" t="str">
        <f t="shared" si="126"/>
        <v>,(CAST('19940312' AS DateTime),152.74,0,N'MANTENIMIENTO',CAST('19000101' AS DateTime), N'999999999')</v>
      </c>
    </row>
    <row r="4091" spans="1:4" x14ac:dyDescent="0.25">
      <c r="A4091" s="178">
        <f t="shared" si="127"/>
        <v>4090</v>
      </c>
      <c r="B4091" s="173">
        <v>19940313</v>
      </c>
      <c r="C4091">
        <v>152.74</v>
      </c>
      <c r="D4091" s="178" t="str">
        <f t="shared" si="126"/>
        <v>,(CAST('19940313' AS DateTime),152.74,0,N'MANTENIMIENTO',CAST('19000101' AS DateTime), N'999999999')</v>
      </c>
    </row>
    <row r="4092" spans="1:4" x14ac:dyDescent="0.25">
      <c r="A4092" s="178">
        <f t="shared" si="127"/>
        <v>4091</v>
      </c>
      <c r="B4092" s="173">
        <v>19940314</v>
      </c>
      <c r="C4092">
        <v>152.74</v>
      </c>
      <c r="D4092" s="178" t="str">
        <f t="shared" si="126"/>
        <v>,(CAST('19940314' AS DateTime),152.74,0,N'MANTENIMIENTO',CAST('19000101' AS DateTime), N'999999999')</v>
      </c>
    </row>
    <row r="4093" spans="1:4" x14ac:dyDescent="0.25">
      <c r="A4093" s="178">
        <f t="shared" si="127"/>
        <v>4092</v>
      </c>
      <c r="B4093" s="173">
        <v>19940315</v>
      </c>
      <c r="C4093">
        <v>152.79</v>
      </c>
      <c r="D4093" s="178" t="str">
        <f t="shared" si="126"/>
        <v>,(CAST('19940315' AS DateTime),152.79,0,N'MANTENIMIENTO',CAST('19000101' AS DateTime), N'999999999')</v>
      </c>
    </row>
    <row r="4094" spans="1:4" x14ac:dyDescent="0.25">
      <c r="A4094" s="178">
        <f t="shared" si="127"/>
        <v>4093</v>
      </c>
      <c r="B4094" s="173">
        <v>19940316</v>
      </c>
      <c r="C4094">
        <v>152.84</v>
      </c>
      <c r="D4094" s="178" t="str">
        <f t="shared" si="126"/>
        <v>,(CAST('19940316' AS DateTime),152.84,0,N'MANTENIMIENTO',CAST('19000101' AS DateTime), N'999999999')</v>
      </c>
    </row>
    <row r="4095" spans="1:4" x14ac:dyDescent="0.25">
      <c r="A4095" s="178">
        <f t="shared" si="127"/>
        <v>4094</v>
      </c>
      <c r="B4095" s="173">
        <v>19940317</v>
      </c>
      <c r="C4095">
        <v>152.9</v>
      </c>
      <c r="D4095" s="178" t="str">
        <f t="shared" si="126"/>
        <v>,(CAST('19940317' AS DateTime),152.9,0,N'MANTENIMIENTO',CAST('19000101' AS DateTime), N'999999999')</v>
      </c>
    </row>
    <row r="4096" spans="1:4" x14ac:dyDescent="0.25">
      <c r="A4096" s="178">
        <f t="shared" si="127"/>
        <v>4095</v>
      </c>
      <c r="B4096" s="173">
        <v>19940318</v>
      </c>
      <c r="C4096">
        <v>152.94999999999999</v>
      </c>
      <c r="D4096" s="178" t="str">
        <f t="shared" si="126"/>
        <v>,(CAST('19940318' AS DateTime),152.95,0,N'MANTENIMIENTO',CAST('19000101' AS DateTime), N'999999999')</v>
      </c>
    </row>
    <row r="4097" spans="1:4" x14ac:dyDescent="0.25">
      <c r="A4097" s="178">
        <f t="shared" si="127"/>
        <v>4096</v>
      </c>
      <c r="B4097" s="173">
        <v>19940319</v>
      </c>
      <c r="C4097">
        <v>153</v>
      </c>
      <c r="D4097" s="178" t="str">
        <f t="shared" si="126"/>
        <v>,(CAST('19940319' AS DateTime),153,0,N'MANTENIMIENTO',CAST('19000101' AS DateTime), N'999999999')</v>
      </c>
    </row>
    <row r="4098" spans="1:4" x14ac:dyDescent="0.25">
      <c r="A4098" s="178">
        <f t="shared" si="127"/>
        <v>4097</v>
      </c>
      <c r="B4098" s="173">
        <v>19940320</v>
      </c>
      <c r="C4098">
        <v>153</v>
      </c>
      <c r="D4098" s="178" t="str">
        <f t="shared" si="126"/>
        <v>,(CAST('19940320' AS DateTime),153,0,N'MANTENIMIENTO',CAST('19000101' AS DateTime), N'999999999')</v>
      </c>
    </row>
    <row r="4099" spans="1:4" x14ac:dyDescent="0.25">
      <c r="A4099" s="178">
        <f t="shared" si="127"/>
        <v>4098</v>
      </c>
      <c r="B4099" s="173">
        <v>19940321</v>
      </c>
      <c r="C4099">
        <v>153</v>
      </c>
      <c r="D4099" s="178" t="str">
        <f t="shared" ref="D4099:D4162" si="128">+CONCATENATE(",(CAST(","'",B4099,"'"," AS DateTime),",(SUBSTITUTE(C4099,",",".")),",0,N'MANTENIMIENTO',CAST('19000101' AS DateTime), N'999999999')")</f>
        <v>,(CAST('19940321' AS DateTime),153,0,N'MANTENIMIENTO',CAST('19000101' AS DateTime), N'999999999')</v>
      </c>
    </row>
    <row r="4100" spans="1:4" x14ac:dyDescent="0.25">
      <c r="A4100" s="178">
        <f t="shared" ref="A4100:A4163" si="129">A4099+1</f>
        <v>4099</v>
      </c>
      <c r="B4100" s="173">
        <v>19940322</v>
      </c>
      <c r="C4100">
        <v>153.05000000000001</v>
      </c>
      <c r="D4100" s="178" t="str">
        <f t="shared" si="128"/>
        <v>,(CAST('19940322' AS DateTime),153.05,0,N'MANTENIMIENTO',CAST('19000101' AS DateTime), N'999999999')</v>
      </c>
    </row>
    <row r="4101" spans="1:4" x14ac:dyDescent="0.25">
      <c r="A4101" s="178">
        <f t="shared" si="129"/>
        <v>4100</v>
      </c>
      <c r="B4101" s="173">
        <v>19940323</v>
      </c>
      <c r="C4101">
        <v>153.1</v>
      </c>
      <c r="D4101" s="178" t="str">
        <f t="shared" si="128"/>
        <v>,(CAST('19940323' AS DateTime),153.1,0,N'MANTENIMIENTO',CAST('19000101' AS DateTime), N'999999999')</v>
      </c>
    </row>
    <row r="4102" spans="1:4" x14ac:dyDescent="0.25">
      <c r="A4102" s="178">
        <f t="shared" si="129"/>
        <v>4101</v>
      </c>
      <c r="B4102" s="173">
        <v>19940324</v>
      </c>
      <c r="C4102">
        <v>153.16</v>
      </c>
      <c r="D4102" s="178" t="str">
        <f t="shared" si="128"/>
        <v>,(CAST('19940324' AS DateTime),153.16,0,N'MANTENIMIENTO',CAST('19000101' AS DateTime), N'999999999')</v>
      </c>
    </row>
    <row r="4103" spans="1:4" x14ac:dyDescent="0.25">
      <c r="A4103" s="178">
        <f t="shared" si="129"/>
        <v>4102</v>
      </c>
      <c r="B4103" s="173">
        <v>19940325</v>
      </c>
      <c r="C4103">
        <v>153.21</v>
      </c>
      <c r="D4103" s="178" t="str">
        <f t="shared" si="128"/>
        <v>,(CAST('19940325' AS DateTime),153.21,0,N'MANTENIMIENTO',CAST('19000101' AS DateTime), N'999999999')</v>
      </c>
    </row>
    <row r="4104" spans="1:4" x14ac:dyDescent="0.25">
      <c r="A4104" s="178">
        <f t="shared" si="129"/>
        <v>4103</v>
      </c>
      <c r="B4104" s="173">
        <v>19940326</v>
      </c>
      <c r="C4104">
        <v>153.26</v>
      </c>
      <c r="D4104" s="178" t="str">
        <f t="shared" si="128"/>
        <v>,(CAST('19940326' AS DateTime),153.26,0,N'MANTENIMIENTO',CAST('19000101' AS DateTime), N'999999999')</v>
      </c>
    </row>
    <row r="4105" spans="1:4" x14ac:dyDescent="0.25">
      <c r="A4105" s="178">
        <f t="shared" si="129"/>
        <v>4104</v>
      </c>
      <c r="B4105" s="173">
        <v>19940327</v>
      </c>
      <c r="C4105">
        <v>153.26</v>
      </c>
      <c r="D4105" s="178" t="str">
        <f t="shared" si="128"/>
        <v>,(CAST('19940327' AS DateTime),153.26,0,N'MANTENIMIENTO',CAST('19000101' AS DateTime), N'999999999')</v>
      </c>
    </row>
    <row r="4106" spans="1:4" x14ac:dyDescent="0.25">
      <c r="A4106" s="178">
        <f t="shared" si="129"/>
        <v>4105</v>
      </c>
      <c r="B4106" s="173">
        <v>19940328</v>
      </c>
      <c r="C4106">
        <v>153.26</v>
      </c>
      <c r="D4106" s="178" t="str">
        <f t="shared" si="128"/>
        <v>,(CAST('19940328' AS DateTime),153.26,0,N'MANTENIMIENTO',CAST('19000101' AS DateTime), N'999999999')</v>
      </c>
    </row>
    <row r="4107" spans="1:4" x14ac:dyDescent="0.25">
      <c r="A4107" s="178">
        <f t="shared" si="129"/>
        <v>4106</v>
      </c>
      <c r="B4107" s="173">
        <v>19940329</v>
      </c>
      <c r="C4107">
        <v>153.31</v>
      </c>
      <c r="D4107" s="178" t="str">
        <f t="shared" si="128"/>
        <v>,(CAST('19940329' AS DateTime),153.31,0,N'MANTENIMIENTO',CAST('19000101' AS DateTime), N'999999999')</v>
      </c>
    </row>
    <row r="4108" spans="1:4" x14ac:dyDescent="0.25">
      <c r="A4108" s="178">
        <f t="shared" si="129"/>
        <v>4107</v>
      </c>
      <c r="B4108" s="173">
        <v>19940330</v>
      </c>
      <c r="C4108">
        <v>153.36000000000001</v>
      </c>
      <c r="D4108" s="178" t="str">
        <f t="shared" si="128"/>
        <v>,(CAST('19940330' AS DateTime),153.36,0,N'MANTENIMIENTO',CAST('19000101' AS DateTime), N'999999999')</v>
      </c>
    </row>
    <row r="4109" spans="1:4" x14ac:dyDescent="0.25">
      <c r="A4109" s="178">
        <f t="shared" si="129"/>
        <v>4108</v>
      </c>
      <c r="B4109" s="173">
        <v>19940331</v>
      </c>
      <c r="C4109">
        <v>153.4</v>
      </c>
      <c r="D4109" s="178" t="str">
        <f t="shared" si="128"/>
        <v>,(CAST('19940331' AS DateTime),153.4,0,N'MANTENIMIENTO',CAST('19000101' AS DateTime), N'999999999')</v>
      </c>
    </row>
    <row r="4110" spans="1:4" x14ac:dyDescent="0.25">
      <c r="A4110" s="178">
        <f t="shared" si="129"/>
        <v>4109</v>
      </c>
      <c r="B4110" s="173">
        <v>19940401</v>
      </c>
      <c r="C4110">
        <v>153.4</v>
      </c>
      <c r="D4110" s="178" t="str">
        <f t="shared" si="128"/>
        <v>,(CAST('19940401' AS DateTime),153.4,0,N'MANTENIMIENTO',CAST('19000101' AS DateTime), N'999999999')</v>
      </c>
    </row>
    <row r="4111" spans="1:4" x14ac:dyDescent="0.25">
      <c r="A4111" s="178">
        <f t="shared" si="129"/>
        <v>4110</v>
      </c>
      <c r="B4111" s="173">
        <v>19940402</v>
      </c>
      <c r="C4111">
        <v>153.4</v>
      </c>
      <c r="D4111" s="178" t="str">
        <f t="shared" si="128"/>
        <v>,(CAST('19940402' AS DateTime),153.4,0,N'MANTENIMIENTO',CAST('19000101' AS DateTime), N'999999999')</v>
      </c>
    </row>
    <row r="4112" spans="1:4" x14ac:dyDescent="0.25">
      <c r="A4112" s="178">
        <f t="shared" si="129"/>
        <v>4111</v>
      </c>
      <c r="B4112" s="173">
        <v>19940403</v>
      </c>
      <c r="C4112">
        <v>153.4</v>
      </c>
      <c r="D4112" s="178" t="str">
        <f t="shared" si="128"/>
        <v>,(CAST('19940403' AS DateTime),153.4,0,N'MANTENIMIENTO',CAST('19000101' AS DateTime), N'999999999')</v>
      </c>
    </row>
    <row r="4113" spans="1:4" x14ac:dyDescent="0.25">
      <c r="A4113" s="178">
        <f t="shared" si="129"/>
        <v>4112</v>
      </c>
      <c r="B4113" s="173">
        <v>19940404</v>
      </c>
      <c r="C4113">
        <v>153.4</v>
      </c>
      <c r="D4113" s="178" t="str">
        <f t="shared" si="128"/>
        <v>,(CAST('19940404' AS DateTime),153.4,0,N'MANTENIMIENTO',CAST('19000101' AS DateTime), N'999999999')</v>
      </c>
    </row>
    <row r="4114" spans="1:4" x14ac:dyDescent="0.25">
      <c r="A4114" s="178">
        <f t="shared" si="129"/>
        <v>4113</v>
      </c>
      <c r="B4114" s="173">
        <v>19940405</v>
      </c>
      <c r="C4114">
        <v>153.44</v>
      </c>
      <c r="D4114" s="178" t="str">
        <f t="shared" si="128"/>
        <v>,(CAST('19940405' AS DateTime),153.44,0,N'MANTENIMIENTO',CAST('19000101' AS DateTime), N'999999999')</v>
      </c>
    </row>
    <row r="4115" spans="1:4" x14ac:dyDescent="0.25">
      <c r="A4115" s="178">
        <f t="shared" si="129"/>
        <v>4114</v>
      </c>
      <c r="B4115" s="173">
        <v>19940406</v>
      </c>
      <c r="C4115">
        <v>153.47999999999999</v>
      </c>
      <c r="D4115" s="178" t="str">
        <f t="shared" si="128"/>
        <v>,(CAST('19940406' AS DateTime),153.48,0,N'MANTENIMIENTO',CAST('19000101' AS DateTime), N'999999999')</v>
      </c>
    </row>
    <row r="4116" spans="1:4" x14ac:dyDescent="0.25">
      <c r="A4116" s="178">
        <f t="shared" si="129"/>
        <v>4115</v>
      </c>
      <c r="B4116" s="173">
        <v>19940407</v>
      </c>
      <c r="C4116">
        <v>153.52000000000001</v>
      </c>
      <c r="D4116" s="178" t="str">
        <f t="shared" si="128"/>
        <v>,(CAST('19940407' AS DateTime),153.52,0,N'MANTENIMIENTO',CAST('19000101' AS DateTime), N'999999999')</v>
      </c>
    </row>
    <row r="4117" spans="1:4" x14ac:dyDescent="0.25">
      <c r="A4117" s="178">
        <f t="shared" si="129"/>
        <v>4116</v>
      </c>
      <c r="B4117" s="173">
        <v>19940408</v>
      </c>
      <c r="C4117">
        <v>153.55000000000001</v>
      </c>
      <c r="D4117" s="178" t="str">
        <f t="shared" si="128"/>
        <v>,(CAST('19940408' AS DateTime),153.55,0,N'MANTENIMIENTO',CAST('19000101' AS DateTime), N'999999999')</v>
      </c>
    </row>
    <row r="4118" spans="1:4" x14ac:dyDescent="0.25">
      <c r="A4118" s="178">
        <f t="shared" si="129"/>
        <v>4117</v>
      </c>
      <c r="B4118" s="173">
        <v>19940409</v>
      </c>
      <c r="C4118">
        <v>153.57</v>
      </c>
      <c r="D4118" s="178" t="str">
        <f t="shared" si="128"/>
        <v>,(CAST('19940409' AS DateTime),153.57,0,N'MANTENIMIENTO',CAST('19000101' AS DateTime), N'999999999')</v>
      </c>
    </row>
    <row r="4119" spans="1:4" x14ac:dyDescent="0.25">
      <c r="A4119" s="178">
        <f t="shared" si="129"/>
        <v>4118</v>
      </c>
      <c r="B4119" s="173">
        <v>19940410</v>
      </c>
      <c r="C4119">
        <v>153.57</v>
      </c>
      <c r="D4119" s="178" t="str">
        <f t="shared" si="128"/>
        <v>,(CAST('19940410' AS DateTime),153.57,0,N'MANTENIMIENTO',CAST('19000101' AS DateTime), N'999999999')</v>
      </c>
    </row>
    <row r="4120" spans="1:4" x14ac:dyDescent="0.25">
      <c r="A4120" s="178">
        <f t="shared" si="129"/>
        <v>4119</v>
      </c>
      <c r="B4120" s="173">
        <v>19940411</v>
      </c>
      <c r="C4120">
        <v>153.57</v>
      </c>
      <c r="D4120" s="178" t="str">
        <f t="shared" si="128"/>
        <v>,(CAST('19940411' AS DateTime),153.57,0,N'MANTENIMIENTO',CAST('19000101' AS DateTime), N'999999999')</v>
      </c>
    </row>
    <row r="4121" spans="1:4" x14ac:dyDescent="0.25">
      <c r="A4121" s="178">
        <f t="shared" si="129"/>
        <v>4120</v>
      </c>
      <c r="B4121" s="173">
        <v>19940412</v>
      </c>
      <c r="C4121">
        <v>153.57</v>
      </c>
      <c r="D4121" s="178" t="str">
        <f t="shared" si="128"/>
        <v>,(CAST('19940412' AS DateTime),153.57,0,N'MANTENIMIENTO',CAST('19000101' AS DateTime), N'999999999')</v>
      </c>
    </row>
    <row r="4122" spans="1:4" x14ac:dyDescent="0.25">
      <c r="A4122" s="178">
        <f t="shared" si="129"/>
        <v>4121</v>
      </c>
      <c r="B4122" s="173">
        <v>19940413</v>
      </c>
      <c r="C4122">
        <v>153.6</v>
      </c>
      <c r="D4122" s="178" t="str">
        <f t="shared" si="128"/>
        <v>,(CAST('19940413' AS DateTime),153.6,0,N'MANTENIMIENTO',CAST('19000101' AS DateTime), N'999999999')</v>
      </c>
    </row>
    <row r="4123" spans="1:4" x14ac:dyDescent="0.25">
      <c r="A4123" s="178">
        <f t="shared" si="129"/>
        <v>4122</v>
      </c>
      <c r="B4123" s="173">
        <v>19940414</v>
      </c>
      <c r="C4123">
        <v>153.61000000000001</v>
      </c>
      <c r="D4123" s="178" t="str">
        <f t="shared" si="128"/>
        <v>,(CAST('19940414' AS DateTime),153.61,0,N'MANTENIMIENTO',CAST('19000101' AS DateTime), N'999999999')</v>
      </c>
    </row>
    <row r="4124" spans="1:4" x14ac:dyDescent="0.25">
      <c r="A4124" s="178">
        <f t="shared" si="129"/>
        <v>4123</v>
      </c>
      <c r="B4124" s="173">
        <v>19940415</v>
      </c>
      <c r="C4124">
        <v>153.62</v>
      </c>
      <c r="D4124" s="178" t="str">
        <f t="shared" si="128"/>
        <v>,(CAST('19940415' AS DateTime),153.62,0,N'MANTENIMIENTO',CAST('19000101' AS DateTime), N'999999999')</v>
      </c>
    </row>
    <row r="4125" spans="1:4" x14ac:dyDescent="0.25">
      <c r="A4125" s="178">
        <f t="shared" si="129"/>
        <v>4124</v>
      </c>
      <c r="B4125" s="173">
        <v>19940416</v>
      </c>
      <c r="C4125">
        <v>153.63</v>
      </c>
      <c r="D4125" s="178" t="str">
        <f t="shared" si="128"/>
        <v>,(CAST('19940416' AS DateTime),153.63,0,N'MANTENIMIENTO',CAST('19000101' AS DateTime), N'999999999')</v>
      </c>
    </row>
    <row r="4126" spans="1:4" x14ac:dyDescent="0.25">
      <c r="A4126" s="178">
        <f t="shared" si="129"/>
        <v>4125</v>
      </c>
      <c r="B4126" s="173">
        <v>19940417</v>
      </c>
      <c r="C4126">
        <v>153.63</v>
      </c>
      <c r="D4126" s="178" t="str">
        <f t="shared" si="128"/>
        <v>,(CAST('19940417' AS DateTime),153.63,0,N'MANTENIMIENTO',CAST('19000101' AS DateTime), N'999999999')</v>
      </c>
    </row>
    <row r="4127" spans="1:4" x14ac:dyDescent="0.25">
      <c r="A4127" s="178">
        <f t="shared" si="129"/>
        <v>4126</v>
      </c>
      <c r="B4127" s="173">
        <v>19940418</v>
      </c>
      <c r="C4127">
        <v>153.63</v>
      </c>
      <c r="D4127" s="178" t="str">
        <f t="shared" si="128"/>
        <v>,(CAST('19940418' AS DateTime),153.63,0,N'MANTENIMIENTO',CAST('19000101' AS DateTime), N'999999999')</v>
      </c>
    </row>
    <row r="4128" spans="1:4" x14ac:dyDescent="0.25">
      <c r="A4128" s="178">
        <f t="shared" si="129"/>
        <v>4127</v>
      </c>
      <c r="B4128" s="173">
        <v>19940419</v>
      </c>
      <c r="C4128">
        <v>153.63999999999999</v>
      </c>
      <c r="D4128" s="178" t="str">
        <f t="shared" si="128"/>
        <v>,(CAST('19940419' AS DateTime),153.64,0,N'MANTENIMIENTO',CAST('19000101' AS DateTime), N'999999999')</v>
      </c>
    </row>
    <row r="4129" spans="1:4" x14ac:dyDescent="0.25">
      <c r="A4129" s="178">
        <f t="shared" si="129"/>
        <v>4128</v>
      </c>
      <c r="B4129" s="173">
        <v>19940420</v>
      </c>
      <c r="C4129">
        <v>153.66</v>
      </c>
      <c r="D4129" s="178" t="str">
        <f t="shared" si="128"/>
        <v>,(CAST('19940420' AS DateTime),153.66,0,N'MANTENIMIENTO',CAST('19000101' AS DateTime), N'999999999')</v>
      </c>
    </row>
    <row r="4130" spans="1:4" x14ac:dyDescent="0.25">
      <c r="A4130" s="178">
        <f t="shared" si="129"/>
        <v>4129</v>
      </c>
      <c r="B4130" s="173">
        <v>19940421</v>
      </c>
      <c r="C4130">
        <v>153.68</v>
      </c>
      <c r="D4130" s="178" t="str">
        <f t="shared" si="128"/>
        <v>,(CAST('19940421' AS DateTime),153.68,0,N'MANTENIMIENTO',CAST('19000101' AS DateTime), N'999999999')</v>
      </c>
    </row>
    <row r="4131" spans="1:4" x14ac:dyDescent="0.25">
      <c r="A4131" s="178">
        <f t="shared" si="129"/>
        <v>4130</v>
      </c>
      <c r="B4131" s="173">
        <v>19940422</v>
      </c>
      <c r="C4131">
        <v>153.71</v>
      </c>
      <c r="D4131" s="178" t="str">
        <f t="shared" si="128"/>
        <v>,(CAST('19940422' AS DateTime),153.71,0,N'MANTENIMIENTO',CAST('19000101' AS DateTime), N'999999999')</v>
      </c>
    </row>
    <row r="4132" spans="1:4" x14ac:dyDescent="0.25">
      <c r="A4132" s="178">
        <f t="shared" si="129"/>
        <v>4131</v>
      </c>
      <c r="B4132" s="173">
        <v>19940423</v>
      </c>
      <c r="C4132">
        <v>153.72</v>
      </c>
      <c r="D4132" s="178" t="str">
        <f t="shared" si="128"/>
        <v>,(CAST('19940423' AS DateTime),153.72,0,N'MANTENIMIENTO',CAST('19000101' AS DateTime), N'999999999')</v>
      </c>
    </row>
    <row r="4133" spans="1:4" x14ac:dyDescent="0.25">
      <c r="A4133" s="178">
        <f t="shared" si="129"/>
        <v>4132</v>
      </c>
      <c r="B4133" s="173">
        <v>19940424</v>
      </c>
      <c r="C4133">
        <v>153.72</v>
      </c>
      <c r="D4133" s="178" t="str">
        <f t="shared" si="128"/>
        <v>,(CAST('19940424' AS DateTime),153.72,0,N'MANTENIMIENTO',CAST('19000101' AS DateTime), N'999999999')</v>
      </c>
    </row>
    <row r="4134" spans="1:4" x14ac:dyDescent="0.25">
      <c r="A4134" s="178">
        <f t="shared" si="129"/>
        <v>4133</v>
      </c>
      <c r="B4134" s="173">
        <v>19940425</v>
      </c>
      <c r="C4134">
        <v>153.72</v>
      </c>
      <c r="D4134" s="178" t="str">
        <f t="shared" si="128"/>
        <v>,(CAST('19940425' AS DateTime),153.72,0,N'MANTENIMIENTO',CAST('19000101' AS DateTime), N'999999999')</v>
      </c>
    </row>
    <row r="4135" spans="1:4" x14ac:dyDescent="0.25">
      <c r="A4135" s="178">
        <f t="shared" si="129"/>
        <v>4134</v>
      </c>
      <c r="B4135" s="173">
        <v>19940426</v>
      </c>
      <c r="C4135">
        <v>153.72999999999999</v>
      </c>
      <c r="D4135" s="178" t="str">
        <f t="shared" si="128"/>
        <v>,(CAST('19940426' AS DateTime),153.73,0,N'MANTENIMIENTO',CAST('19000101' AS DateTime), N'999999999')</v>
      </c>
    </row>
    <row r="4136" spans="1:4" x14ac:dyDescent="0.25">
      <c r="A4136" s="178">
        <f t="shared" si="129"/>
        <v>4135</v>
      </c>
      <c r="B4136" s="173">
        <v>19940427</v>
      </c>
      <c r="C4136">
        <v>153.76</v>
      </c>
      <c r="D4136" s="178" t="str">
        <f t="shared" si="128"/>
        <v>,(CAST('19940427' AS DateTime),153.76,0,N'MANTENIMIENTO',CAST('19000101' AS DateTime), N'999999999')</v>
      </c>
    </row>
    <row r="4137" spans="1:4" x14ac:dyDescent="0.25">
      <c r="A4137" s="178">
        <f t="shared" si="129"/>
        <v>4136</v>
      </c>
      <c r="B4137" s="173">
        <v>19940428</v>
      </c>
      <c r="C4137">
        <v>153.77000000000001</v>
      </c>
      <c r="D4137" s="178" t="str">
        <f t="shared" si="128"/>
        <v>,(CAST('19940428' AS DateTime),153.77,0,N'MANTENIMIENTO',CAST('19000101' AS DateTime), N'999999999')</v>
      </c>
    </row>
    <row r="4138" spans="1:4" x14ac:dyDescent="0.25">
      <c r="A4138" s="178">
        <f t="shared" si="129"/>
        <v>4137</v>
      </c>
      <c r="B4138" s="173">
        <v>19940429</v>
      </c>
      <c r="C4138">
        <v>153.79</v>
      </c>
      <c r="D4138" s="178" t="str">
        <f t="shared" si="128"/>
        <v>,(CAST('19940429' AS DateTime),153.79,0,N'MANTENIMIENTO',CAST('19000101' AS DateTime), N'999999999')</v>
      </c>
    </row>
    <row r="4139" spans="1:4" x14ac:dyDescent="0.25">
      <c r="A4139" s="178">
        <f t="shared" si="129"/>
        <v>4138</v>
      </c>
      <c r="B4139" s="173">
        <v>19940430</v>
      </c>
      <c r="C4139">
        <v>153.79</v>
      </c>
      <c r="D4139" s="178" t="str">
        <f t="shared" si="128"/>
        <v>,(CAST('19940430' AS DateTime),153.79,0,N'MANTENIMIENTO',CAST('19000101' AS DateTime), N'999999999')</v>
      </c>
    </row>
    <row r="4140" spans="1:4" x14ac:dyDescent="0.25">
      <c r="A4140" s="178">
        <f t="shared" si="129"/>
        <v>4139</v>
      </c>
      <c r="B4140" s="173">
        <v>19940501</v>
      </c>
      <c r="C4140">
        <v>153.79</v>
      </c>
      <c r="D4140" s="178" t="str">
        <f t="shared" si="128"/>
        <v>,(CAST('19940501' AS DateTime),153.79,0,N'MANTENIMIENTO',CAST('19000101' AS DateTime), N'999999999')</v>
      </c>
    </row>
    <row r="4141" spans="1:4" x14ac:dyDescent="0.25">
      <c r="A4141" s="178">
        <f t="shared" si="129"/>
        <v>4140</v>
      </c>
      <c r="B4141" s="173">
        <v>19940502</v>
      </c>
      <c r="C4141">
        <v>153.79</v>
      </c>
      <c r="D4141" s="178" t="str">
        <f t="shared" si="128"/>
        <v>,(CAST('19940502' AS DateTime),153.79,0,N'MANTENIMIENTO',CAST('19000101' AS DateTime), N'999999999')</v>
      </c>
    </row>
    <row r="4142" spans="1:4" x14ac:dyDescent="0.25">
      <c r="A4142" s="178">
        <f t="shared" si="129"/>
        <v>4141</v>
      </c>
      <c r="B4142" s="173">
        <v>19940503</v>
      </c>
      <c r="C4142">
        <v>153.80000000000001</v>
      </c>
      <c r="D4142" s="178" t="str">
        <f t="shared" si="128"/>
        <v>,(CAST('19940503' AS DateTime),153.8,0,N'MANTENIMIENTO',CAST('19000101' AS DateTime), N'999999999')</v>
      </c>
    </row>
    <row r="4143" spans="1:4" x14ac:dyDescent="0.25">
      <c r="A4143" s="178">
        <f t="shared" si="129"/>
        <v>4142</v>
      </c>
      <c r="B4143" s="173">
        <v>19940504</v>
      </c>
      <c r="C4143">
        <v>153.81</v>
      </c>
      <c r="D4143" s="178" t="str">
        <f t="shared" si="128"/>
        <v>,(CAST('19940504' AS DateTime),153.81,0,N'MANTENIMIENTO',CAST('19000101' AS DateTime), N'999999999')</v>
      </c>
    </row>
    <row r="4144" spans="1:4" x14ac:dyDescent="0.25">
      <c r="A4144" s="178">
        <f t="shared" si="129"/>
        <v>4143</v>
      </c>
      <c r="B4144" s="173">
        <v>19940505</v>
      </c>
      <c r="C4144">
        <v>153.86000000000001</v>
      </c>
      <c r="D4144" s="178" t="str">
        <f t="shared" si="128"/>
        <v>,(CAST('19940505' AS DateTime),153.86,0,N'MANTENIMIENTO',CAST('19000101' AS DateTime), N'999999999')</v>
      </c>
    </row>
    <row r="4145" spans="1:4" x14ac:dyDescent="0.25">
      <c r="A4145" s="178">
        <f t="shared" si="129"/>
        <v>4144</v>
      </c>
      <c r="B4145" s="173">
        <v>19940506</v>
      </c>
      <c r="C4145">
        <v>153.91</v>
      </c>
      <c r="D4145" s="178" t="str">
        <f t="shared" si="128"/>
        <v>,(CAST('19940506' AS DateTime),153.91,0,N'MANTENIMIENTO',CAST('19000101' AS DateTime), N'999999999')</v>
      </c>
    </row>
    <row r="4146" spans="1:4" x14ac:dyDescent="0.25">
      <c r="A4146" s="178">
        <f t="shared" si="129"/>
        <v>4145</v>
      </c>
      <c r="B4146" s="173">
        <v>19940507</v>
      </c>
      <c r="C4146">
        <v>153.97</v>
      </c>
      <c r="D4146" s="178" t="str">
        <f t="shared" si="128"/>
        <v>,(CAST('19940507' AS DateTime),153.97,0,N'MANTENIMIENTO',CAST('19000101' AS DateTime), N'999999999')</v>
      </c>
    </row>
    <row r="4147" spans="1:4" x14ac:dyDescent="0.25">
      <c r="A4147" s="178">
        <f t="shared" si="129"/>
        <v>4146</v>
      </c>
      <c r="B4147" s="173">
        <v>19940508</v>
      </c>
      <c r="C4147">
        <v>153.97</v>
      </c>
      <c r="D4147" s="178" t="str">
        <f t="shared" si="128"/>
        <v>,(CAST('19940508' AS DateTime),153.97,0,N'MANTENIMIENTO',CAST('19000101' AS DateTime), N'999999999')</v>
      </c>
    </row>
    <row r="4148" spans="1:4" x14ac:dyDescent="0.25">
      <c r="A4148" s="178">
        <f t="shared" si="129"/>
        <v>4147</v>
      </c>
      <c r="B4148" s="173">
        <v>19940509</v>
      </c>
      <c r="C4148">
        <v>153.97</v>
      </c>
      <c r="D4148" s="178" t="str">
        <f t="shared" si="128"/>
        <v>,(CAST('19940509' AS DateTime),153.97,0,N'MANTENIMIENTO',CAST('19000101' AS DateTime), N'999999999')</v>
      </c>
    </row>
    <row r="4149" spans="1:4" x14ac:dyDescent="0.25">
      <c r="A4149" s="178">
        <f t="shared" si="129"/>
        <v>4148</v>
      </c>
      <c r="B4149" s="173">
        <v>19940510</v>
      </c>
      <c r="C4149">
        <v>154.02000000000001</v>
      </c>
      <c r="D4149" s="178" t="str">
        <f t="shared" si="128"/>
        <v>,(CAST('19940510' AS DateTime),154.02,0,N'MANTENIMIENTO',CAST('19000101' AS DateTime), N'999999999')</v>
      </c>
    </row>
    <row r="4150" spans="1:4" x14ac:dyDescent="0.25">
      <c r="A4150" s="178">
        <f t="shared" si="129"/>
        <v>4149</v>
      </c>
      <c r="B4150" s="173">
        <v>19940511</v>
      </c>
      <c r="C4150">
        <v>154.06</v>
      </c>
      <c r="D4150" s="178" t="str">
        <f t="shared" si="128"/>
        <v>,(CAST('19940511' AS DateTime),154.06,0,N'MANTENIMIENTO',CAST('19000101' AS DateTime), N'999999999')</v>
      </c>
    </row>
    <row r="4151" spans="1:4" x14ac:dyDescent="0.25">
      <c r="A4151" s="178">
        <f t="shared" si="129"/>
        <v>4150</v>
      </c>
      <c r="B4151" s="173">
        <v>19940512</v>
      </c>
      <c r="C4151">
        <v>154.1</v>
      </c>
      <c r="D4151" s="178" t="str">
        <f t="shared" si="128"/>
        <v>,(CAST('19940512' AS DateTime),154.1,0,N'MANTENIMIENTO',CAST('19000101' AS DateTime), N'999999999')</v>
      </c>
    </row>
    <row r="4152" spans="1:4" x14ac:dyDescent="0.25">
      <c r="A4152" s="178">
        <f t="shared" si="129"/>
        <v>4151</v>
      </c>
      <c r="B4152" s="173">
        <v>19940513</v>
      </c>
      <c r="C4152">
        <v>154.15</v>
      </c>
      <c r="D4152" s="178" t="str">
        <f t="shared" si="128"/>
        <v>,(CAST('19940513' AS DateTime),154.15,0,N'MANTENIMIENTO',CAST('19000101' AS DateTime), N'999999999')</v>
      </c>
    </row>
    <row r="4153" spans="1:4" x14ac:dyDescent="0.25">
      <c r="A4153" s="178">
        <f t="shared" si="129"/>
        <v>4152</v>
      </c>
      <c r="B4153" s="173">
        <v>19940514</v>
      </c>
      <c r="C4153">
        <v>154.19</v>
      </c>
      <c r="D4153" s="178" t="str">
        <f t="shared" si="128"/>
        <v>,(CAST('19940514' AS DateTime),154.19,0,N'MANTENIMIENTO',CAST('19000101' AS DateTime), N'999999999')</v>
      </c>
    </row>
    <row r="4154" spans="1:4" x14ac:dyDescent="0.25">
      <c r="A4154" s="178">
        <f t="shared" si="129"/>
        <v>4153</v>
      </c>
      <c r="B4154" s="173">
        <v>19940515</v>
      </c>
      <c r="C4154">
        <v>154.19</v>
      </c>
      <c r="D4154" s="178" t="str">
        <f t="shared" si="128"/>
        <v>,(CAST('19940515' AS DateTime),154.19,0,N'MANTENIMIENTO',CAST('19000101' AS DateTime), N'999999999')</v>
      </c>
    </row>
    <row r="4155" spans="1:4" x14ac:dyDescent="0.25">
      <c r="A4155" s="178">
        <f t="shared" si="129"/>
        <v>4154</v>
      </c>
      <c r="B4155" s="173">
        <v>19940516</v>
      </c>
      <c r="C4155">
        <v>154.19</v>
      </c>
      <c r="D4155" s="178" t="str">
        <f t="shared" si="128"/>
        <v>,(CAST('19940516' AS DateTime),154.19,0,N'MANTENIMIENTO',CAST('19000101' AS DateTime), N'999999999')</v>
      </c>
    </row>
    <row r="4156" spans="1:4" x14ac:dyDescent="0.25">
      <c r="A4156" s="178">
        <f t="shared" si="129"/>
        <v>4155</v>
      </c>
      <c r="B4156" s="173">
        <v>19940517</v>
      </c>
      <c r="C4156">
        <v>154.22</v>
      </c>
      <c r="D4156" s="178" t="str">
        <f t="shared" si="128"/>
        <v>,(CAST('19940517' AS DateTime),154.22,0,N'MANTENIMIENTO',CAST('19000101' AS DateTime), N'999999999')</v>
      </c>
    </row>
    <row r="4157" spans="1:4" x14ac:dyDescent="0.25">
      <c r="A4157" s="178">
        <f t="shared" si="129"/>
        <v>4156</v>
      </c>
      <c r="B4157" s="173">
        <v>19940518</v>
      </c>
      <c r="C4157">
        <v>154.25</v>
      </c>
      <c r="D4157" s="178" t="str">
        <f t="shared" si="128"/>
        <v>,(CAST('19940518' AS DateTime),154.25,0,N'MANTENIMIENTO',CAST('19000101' AS DateTime), N'999999999')</v>
      </c>
    </row>
    <row r="4158" spans="1:4" x14ac:dyDescent="0.25">
      <c r="A4158" s="178">
        <f t="shared" si="129"/>
        <v>4157</v>
      </c>
      <c r="B4158" s="173">
        <v>19940519</v>
      </c>
      <c r="C4158">
        <v>154.28</v>
      </c>
      <c r="D4158" s="178" t="str">
        <f t="shared" si="128"/>
        <v>,(CAST('19940519' AS DateTime),154.28,0,N'MANTENIMIENTO',CAST('19000101' AS DateTime), N'999999999')</v>
      </c>
    </row>
    <row r="4159" spans="1:4" x14ac:dyDescent="0.25">
      <c r="A4159" s="178">
        <f t="shared" si="129"/>
        <v>4158</v>
      </c>
      <c r="B4159" s="173">
        <v>19940520</v>
      </c>
      <c r="C4159">
        <v>154.30000000000001</v>
      </c>
      <c r="D4159" s="178" t="str">
        <f t="shared" si="128"/>
        <v>,(CAST('19940520' AS DateTime),154.3,0,N'MANTENIMIENTO',CAST('19000101' AS DateTime), N'999999999')</v>
      </c>
    </row>
    <row r="4160" spans="1:4" x14ac:dyDescent="0.25">
      <c r="A4160" s="178">
        <f t="shared" si="129"/>
        <v>4159</v>
      </c>
      <c r="B4160" s="173">
        <v>19940521</v>
      </c>
      <c r="C4160">
        <v>154.33000000000001</v>
      </c>
      <c r="D4160" s="178" t="str">
        <f t="shared" si="128"/>
        <v>,(CAST('19940521' AS DateTime),154.33,0,N'MANTENIMIENTO',CAST('19000101' AS DateTime), N'999999999')</v>
      </c>
    </row>
    <row r="4161" spans="1:4" x14ac:dyDescent="0.25">
      <c r="A4161" s="178">
        <f t="shared" si="129"/>
        <v>4160</v>
      </c>
      <c r="B4161" s="173">
        <v>19940522</v>
      </c>
      <c r="C4161">
        <v>154.33000000000001</v>
      </c>
      <c r="D4161" s="178" t="str">
        <f t="shared" si="128"/>
        <v>,(CAST('19940522' AS DateTime),154.33,0,N'MANTENIMIENTO',CAST('19000101' AS DateTime), N'999999999')</v>
      </c>
    </row>
    <row r="4162" spans="1:4" x14ac:dyDescent="0.25">
      <c r="A4162" s="178">
        <f t="shared" si="129"/>
        <v>4161</v>
      </c>
      <c r="B4162" s="173">
        <v>19940523</v>
      </c>
      <c r="C4162">
        <v>154.33000000000001</v>
      </c>
      <c r="D4162" s="178" t="str">
        <f t="shared" si="128"/>
        <v>,(CAST('19940523' AS DateTime),154.33,0,N'MANTENIMIENTO',CAST('19000101' AS DateTime), N'999999999')</v>
      </c>
    </row>
    <row r="4163" spans="1:4" x14ac:dyDescent="0.25">
      <c r="A4163" s="178">
        <f t="shared" si="129"/>
        <v>4162</v>
      </c>
      <c r="B4163" s="173">
        <v>19940524</v>
      </c>
      <c r="C4163">
        <v>154.4</v>
      </c>
      <c r="D4163" s="178" t="str">
        <f t="shared" ref="D4163:D4226" si="130">+CONCATENATE(",(CAST(","'",B4163,"'"," AS DateTime),",(SUBSTITUTE(C4163,",",".")),",0,N'MANTENIMIENTO',CAST('19000101' AS DateTime), N'999999999')")</f>
        <v>,(CAST('19940524' AS DateTime),154.4,0,N'MANTENIMIENTO',CAST('19000101' AS DateTime), N'999999999')</v>
      </c>
    </row>
    <row r="4164" spans="1:4" x14ac:dyDescent="0.25">
      <c r="A4164" s="178">
        <f t="shared" ref="A4164:A4227" si="131">A4163+1</f>
        <v>4163</v>
      </c>
      <c r="B4164" s="173">
        <v>19940525</v>
      </c>
      <c r="C4164">
        <v>154.46</v>
      </c>
      <c r="D4164" s="178" t="str">
        <f t="shared" si="130"/>
        <v>,(CAST('19940525' AS DateTime),154.46,0,N'MANTENIMIENTO',CAST('19000101' AS DateTime), N'999999999')</v>
      </c>
    </row>
    <row r="4165" spans="1:4" x14ac:dyDescent="0.25">
      <c r="A4165" s="178">
        <f t="shared" si="131"/>
        <v>4164</v>
      </c>
      <c r="B4165" s="173">
        <v>19940526</v>
      </c>
      <c r="C4165">
        <v>154.51</v>
      </c>
      <c r="D4165" s="178" t="str">
        <f t="shared" si="130"/>
        <v>,(CAST('19940526' AS DateTime),154.51,0,N'MANTENIMIENTO',CAST('19000101' AS DateTime), N'999999999')</v>
      </c>
    </row>
    <row r="4166" spans="1:4" x14ac:dyDescent="0.25">
      <c r="A4166" s="178">
        <f t="shared" si="131"/>
        <v>4165</v>
      </c>
      <c r="B4166" s="173">
        <v>19940527</v>
      </c>
      <c r="C4166">
        <v>154.55000000000001</v>
      </c>
      <c r="D4166" s="178" t="str">
        <f t="shared" si="130"/>
        <v>,(CAST('19940527' AS DateTime),154.55,0,N'MANTENIMIENTO',CAST('19000101' AS DateTime), N'999999999')</v>
      </c>
    </row>
    <row r="4167" spans="1:4" x14ac:dyDescent="0.25">
      <c r="A4167" s="178">
        <f t="shared" si="131"/>
        <v>4166</v>
      </c>
      <c r="B4167" s="173">
        <v>19940528</v>
      </c>
      <c r="C4167">
        <v>154.59</v>
      </c>
      <c r="D4167" s="178" t="str">
        <f t="shared" si="130"/>
        <v>,(CAST('19940528' AS DateTime),154.59,0,N'MANTENIMIENTO',CAST('19000101' AS DateTime), N'999999999')</v>
      </c>
    </row>
    <row r="4168" spans="1:4" x14ac:dyDescent="0.25">
      <c r="A4168" s="178">
        <f t="shared" si="131"/>
        <v>4167</v>
      </c>
      <c r="B4168" s="173">
        <v>19940529</v>
      </c>
      <c r="C4168">
        <v>154.59</v>
      </c>
      <c r="D4168" s="178" t="str">
        <f t="shared" si="130"/>
        <v>,(CAST('19940529' AS DateTime),154.59,0,N'MANTENIMIENTO',CAST('19000101' AS DateTime), N'999999999')</v>
      </c>
    </row>
    <row r="4169" spans="1:4" x14ac:dyDescent="0.25">
      <c r="A4169" s="178">
        <f t="shared" si="131"/>
        <v>4168</v>
      </c>
      <c r="B4169" s="173">
        <v>19940530</v>
      </c>
      <c r="C4169">
        <v>154.59</v>
      </c>
      <c r="D4169" s="178" t="str">
        <f t="shared" si="130"/>
        <v>,(CAST('19940530' AS DateTime),154.59,0,N'MANTENIMIENTO',CAST('19000101' AS DateTime), N'999999999')</v>
      </c>
    </row>
    <row r="4170" spans="1:4" x14ac:dyDescent="0.25">
      <c r="A4170" s="178">
        <f t="shared" si="131"/>
        <v>4169</v>
      </c>
      <c r="B4170" s="173">
        <v>19940531</v>
      </c>
      <c r="C4170">
        <v>154.63999999999999</v>
      </c>
      <c r="D4170" s="178" t="str">
        <f t="shared" si="130"/>
        <v>,(CAST('19940531' AS DateTime),154.64,0,N'MANTENIMIENTO',CAST('19000101' AS DateTime), N'999999999')</v>
      </c>
    </row>
    <row r="4171" spans="1:4" x14ac:dyDescent="0.25">
      <c r="A4171" s="178">
        <f t="shared" si="131"/>
        <v>4170</v>
      </c>
      <c r="B4171" s="173">
        <v>19940601</v>
      </c>
      <c r="C4171">
        <v>154.69</v>
      </c>
      <c r="D4171" s="178" t="str">
        <f t="shared" si="130"/>
        <v>,(CAST('19940601' AS DateTime),154.69,0,N'MANTENIMIENTO',CAST('19000101' AS DateTime), N'999999999')</v>
      </c>
    </row>
    <row r="4172" spans="1:4" x14ac:dyDescent="0.25">
      <c r="A4172" s="178">
        <f t="shared" si="131"/>
        <v>4171</v>
      </c>
      <c r="B4172" s="173">
        <v>19940602</v>
      </c>
      <c r="C4172">
        <v>154.74</v>
      </c>
      <c r="D4172" s="178" t="str">
        <f t="shared" si="130"/>
        <v>,(CAST('19940602' AS DateTime),154.74,0,N'MANTENIMIENTO',CAST('19000101' AS DateTime), N'999999999')</v>
      </c>
    </row>
    <row r="4173" spans="1:4" x14ac:dyDescent="0.25">
      <c r="A4173" s="178">
        <f t="shared" si="131"/>
        <v>4172</v>
      </c>
      <c r="B4173" s="173">
        <v>19940603</v>
      </c>
      <c r="C4173">
        <v>154.74</v>
      </c>
      <c r="D4173" s="178" t="str">
        <f t="shared" si="130"/>
        <v>,(CAST('19940603' AS DateTime),154.74,0,N'MANTENIMIENTO',CAST('19000101' AS DateTime), N'999999999')</v>
      </c>
    </row>
    <row r="4174" spans="1:4" x14ac:dyDescent="0.25">
      <c r="A4174" s="178">
        <f t="shared" si="131"/>
        <v>4173</v>
      </c>
      <c r="B4174" s="173">
        <v>19940604</v>
      </c>
      <c r="C4174">
        <v>154.77000000000001</v>
      </c>
      <c r="D4174" s="178" t="str">
        <f t="shared" si="130"/>
        <v>,(CAST('19940604' AS DateTime),154.77,0,N'MANTENIMIENTO',CAST('19000101' AS DateTime), N'999999999')</v>
      </c>
    </row>
    <row r="4175" spans="1:4" x14ac:dyDescent="0.25">
      <c r="A4175" s="178">
        <f t="shared" si="131"/>
        <v>4174</v>
      </c>
      <c r="B4175" s="173">
        <v>19940605</v>
      </c>
      <c r="C4175">
        <v>154.77000000000001</v>
      </c>
      <c r="D4175" s="178" t="str">
        <f t="shared" si="130"/>
        <v>,(CAST('19940605' AS DateTime),154.77,0,N'MANTENIMIENTO',CAST('19000101' AS DateTime), N'999999999')</v>
      </c>
    </row>
    <row r="4176" spans="1:4" x14ac:dyDescent="0.25">
      <c r="A4176" s="178">
        <f t="shared" si="131"/>
        <v>4175</v>
      </c>
      <c r="B4176" s="173">
        <v>19940606</v>
      </c>
      <c r="C4176">
        <v>154.77000000000001</v>
      </c>
      <c r="D4176" s="178" t="str">
        <f t="shared" si="130"/>
        <v>,(CAST('19940606' AS DateTime),154.77,0,N'MANTENIMIENTO',CAST('19000101' AS DateTime), N'999999999')</v>
      </c>
    </row>
    <row r="4177" spans="1:4" x14ac:dyDescent="0.25">
      <c r="A4177" s="178">
        <f t="shared" si="131"/>
        <v>4176</v>
      </c>
      <c r="B4177" s="173">
        <v>19940607</v>
      </c>
      <c r="C4177">
        <v>154.80000000000001</v>
      </c>
      <c r="D4177" s="178" t="str">
        <f t="shared" si="130"/>
        <v>,(CAST('19940607' AS DateTime),154.8,0,N'MANTENIMIENTO',CAST('19000101' AS DateTime), N'999999999')</v>
      </c>
    </row>
    <row r="4178" spans="1:4" x14ac:dyDescent="0.25">
      <c r="A4178" s="178">
        <f t="shared" si="131"/>
        <v>4177</v>
      </c>
      <c r="B4178" s="173">
        <v>19940608</v>
      </c>
      <c r="C4178">
        <v>154.83000000000001</v>
      </c>
      <c r="D4178" s="178" t="str">
        <f t="shared" si="130"/>
        <v>,(CAST('19940608' AS DateTime),154.83,0,N'MANTENIMIENTO',CAST('19000101' AS DateTime), N'999999999')</v>
      </c>
    </row>
    <row r="4179" spans="1:4" x14ac:dyDescent="0.25">
      <c r="A4179" s="178">
        <f t="shared" si="131"/>
        <v>4178</v>
      </c>
      <c r="B4179" s="173">
        <v>19940609</v>
      </c>
      <c r="C4179">
        <v>154.86000000000001</v>
      </c>
      <c r="D4179" s="178" t="str">
        <f t="shared" si="130"/>
        <v>,(CAST('19940609' AS DateTime),154.86,0,N'MANTENIMIENTO',CAST('19000101' AS DateTime), N'999999999')</v>
      </c>
    </row>
    <row r="4180" spans="1:4" x14ac:dyDescent="0.25">
      <c r="A4180" s="178">
        <f t="shared" si="131"/>
        <v>4179</v>
      </c>
      <c r="B4180" s="173">
        <v>19940610</v>
      </c>
      <c r="C4180">
        <v>154.87</v>
      </c>
      <c r="D4180" s="178" t="str">
        <f t="shared" si="130"/>
        <v>,(CAST('19940610' AS DateTime),154.87,0,N'MANTENIMIENTO',CAST('19000101' AS DateTime), N'999999999')</v>
      </c>
    </row>
    <row r="4181" spans="1:4" x14ac:dyDescent="0.25">
      <c r="A4181" s="178">
        <f t="shared" si="131"/>
        <v>4180</v>
      </c>
      <c r="B4181" s="173">
        <v>19940611</v>
      </c>
      <c r="C4181">
        <v>154.88</v>
      </c>
      <c r="D4181" s="178" t="str">
        <f t="shared" si="130"/>
        <v>,(CAST('19940611' AS DateTime),154.88,0,N'MANTENIMIENTO',CAST('19000101' AS DateTime), N'999999999')</v>
      </c>
    </row>
    <row r="4182" spans="1:4" x14ac:dyDescent="0.25">
      <c r="A4182" s="178">
        <f t="shared" si="131"/>
        <v>4181</v>
      </c>
      <c r="B4182" s="173">
        <v>19940612</v>
      </c>
      <c r="C4182">
        <v>154.88</v>
      </c>
      <c r="D4182" s="178" t="str">
        <f t="shared" si="130"/>
        <v>,(CAST('19940612' AS DateTime),154.88,0,N'MANTENIMIENTO',CAST('19000101' AS DateTime), N'999999999')</v>
      </c>
    </row>
    <row r="4183" spans="1:4" x14ac:dyDescent="0.25">
      <c r="A4183" s="178">
        <f t="shared" si="131"/>
        <v>4182</v>
      </c>
      <c r="B4183" s="173">
        <v>19940613</v>
      </c>
      <c r="C4183">
        <v>154.88</v>
      </c>
      <c r="D4183" s="178" t="str">
        <f t="shared" si="130"/>
        <v>,(CAST('19940613' AS DateTime),154.88,0,N'MANTENIMIENTO',CAST('19000101' AS DateTime), N'999999999')</v>
      </c>
    </row>
    <row r="4184" spans="1:4" x14ac:dyDescent="0.25">
      <c r="A4184" s="178">
        <f t="shared" si="131"/>
        <v>4183</v>
      </c>
      <c r="B4184" s="173">
        <v>19940614</v>
      </c>
      <c r="C4184">
        <v>154.88</v>
      </c>
      <c r="D4184" s="178" t="str">
        <f t="shared" si="130"/>
        <v>,(CAST('19940614' AS DateTime),154.88,0,N'MANTENIMIENTO',CAST('19000101' AS DateTime), N'999999999')</v>
      </c>
    </row>
    <row r="4185" spans="1:4" x14ac:dyDescent="0.25">
      <c r="A4185" s="178">
        <f t="shared" si="131"/>
        <v>4184</v>
      </c>
      <c r="B4185" s="173">
        <v>19940615</v>
      </c>
      <c r="C4185">
        <v>154.9</v>
      </c>
      <c r="D4185" s="178" t="str">
        <f t="shared" si="130"/>
        <v>,(CAST('19940615' AS DateTime),154.9,0,N'MANTENIMIENTO',CAST('19000101' AS DateTime), N'999999999')</v>
      </c>
    </row>
    <row r="4186" spans="1:4" x14ac:dyDescent="0.25">
      <c r="A4186" s="178">
        <f t="shared" si="131"/>
        <v>4185</v>
      </c>
      <c r="B4186" s="173">
        <v>19940616</v>
      </c>
      <c r="C4186">
        <v>154.94</v>
      </c>
      <c r="D4186" s="178" t="str">
        <f t="shared" si="130"/>
        <v>,(CAST('19940616' AS DateTime),154.94,0,N'MANTENIMIENTO',CAST('19000101' AS DateTime), N'999999999')</v>
      </c>
    </row>
    <row r="4187" spans="1:4" x14ac:dyDescent="0.25">
      <c r="A4187" s="178">
        <f t="shared" si="131"/>
        <v>4186</v>
      </c>
      <c r="B4187" s="173">
        <v>19940617</v>
      </c>
      <c r="C4187">
        <v>154.97999999999999</v>
      </c>
      <c r="D4187" s="178" t="str">
        <f t="shared" si="130"/>
        <v>,(CAST('19940617' AS DateTime),154.98,0,N'MANTENIMIENTO',CAST('19000101' AS DateTime), N'999999999')</v>
      </c>
    </row>
    <row r="4188" spans="1:4" x14ac:dyDescent="0.25">
      <c r="A4188" s="178">
        <f t="shared" si="131"/>
        <v>4187</v>
      </c>
      <c r="B4188" s="173">
        <v>19940618</v>
      </c>
      <c r="C4188">
        <v>155.03</v>
      </c>
      <c r="D4188" s="178" t="str">
        <f t="shared" si="130"/>
        <v>,(CAST('19940618' AS DateTime),155.03,0,N'MANTENIMIENTO',CAST('19000101' AS DateTime), N'999999999')</v>
      </c>
    </row>
    <row r="4189" spans="1:4" x14ac:dyDescent="0.25">
      <c r="A4189" s="178">
        <f t="shared" si="131"/>
        <v>4188</v>
      </c>
      <c r="B4189" s="173">
        <v>19940619</v>
      </c>
      <c r="C4189">
        <v>155.03</v>
      </c>
      <c r="D4189" s="178" t="str">
        <f t="shared" si="130"/>
        <v>,(CAST('19940619' AS DateTime),155.03,0,N'MANTENIMIENTO',CAST('19000101' AS DateTime), N'999999999')</v>
      </c>
    </row>
    <row r="4190" spans="1:4" x14ac:dyDescent="0.25">
      <c r="A4190" s="178">
        <f t="shared" si="131"/>
        <v>4189</v>
      </c>
      <c r="B4190" s="173">
        <v>19940620</v>
      </c>
      <c r="C4190">
        <v>155.03</v>
      </c>
      <c r="D4190" s="178" t="str">
        <f t="shared" si="130"/>
        <v>,(CAST('19940620' AS DateTime),155.03,0,N'MANTENIMIENTO',CAST('19000101' AS DateTime), N'999999999')</v>
      </c>
    </row>
    <row r="4191" spans="1:4" x14ac:dyDescent="0.25">
      <c r="A4191" s="178">
        <f t="shared" si="131"/>
        <v>4190</v>
      </c>
      <c r="B4191" s="173">
        <v>19940621</v>
      </c>
      <c r="C4191">
        <v>155.11000000000001</v>
      </c>
      <c r="D4191" s="178" t="str">
        <f t="shared" si="130"/>
        <v>,(CAST('19940621' AS DateTime),155.11,0,N'MANTENIMIENTO',CAST('19000101' AS DateTime), N'999999999')</v>
      </c>
    </row>
    <row r="4192" spans="1:4" x14ac:dyDescent="0.25">
      <c r="A4192" s="178">
        <f t="shared" si="131"/>
        <v>4191</v>
      </c>
      <c r="B4192" s="173">
        <v>19940622</v>
      </c>
      <c r="C4192">
        <v>155.18</v>
      </c>
      <c r="D4192" s="178" t="str">
        <f t="shared" si="130"/>
        <v>,(CAST('19940622' AS DateTime),155.18,0,N'MANTENIMIENTO',CAST('19000101' AS DateTime), N'999999999')</v>
      </c>
    </row>
    <row r="4193" spans="1:4" x14ac:dyDescent="0.25">
      <c r="A4193" s="178">
        <f t="shared" si="131"/>
        <v>4192</v>
      </c>
      <c r="B4193" s="173">
        <v>19940623</v>
      </c>
      <c r="C4193">
        <v>155.27000000000001</v>
      </c>
      <c r="D4193" s="178" t="str">
        <f t="shared" si="130"/>
        <v>,(CAST('19940623' AS DateTime),155.27,0,N'MANTENIMIENTO',CAST('19000101' AS DateTime), N'999999999')</v>
      </c>
    </row>
    <row r="4194" spans="1:4" x14ac:dyDescent="0.25">
      <c r="A4194" s="178">
        <f t="shared" si="131"/>
        <v>4193</v>
      </c>
      <c r="B4194" s="173">
        <v>19940624</v>
      </c>
      <c r="C4194">
        <v>155.34</v>
      </c>
      <c r="D4194" s="178" t="str">
        <f t="shared" si="130"/>
        <v>,(CAST('19940624' AS DateTime),155.34,0,N'MANTENIMIENTO',CAST('19000101' AS DateTime), N'999999999')</v>
      </c>
    </row>
    <row r="4195" spans="1:4" x14ac:dyDescent="0.25">
      <c r="A4195" s="178">
        <f t="shared" si="131"/>
        <v>4194</v>
      </c>
      <c r="B4195" s="173">
        <v>19940625</v>
      </c>
      <c r="C4195">
        <v>155.41</v>
      </c>
      <c r="D4195" s="178" t="str">
        <f t="shared" si="130"/>
        <v>,(CAST('19940625' AS DateTime),155.41,0,N'MANTENIMIENTO',CAST('19000101' AS DateTime), N'999999999')</v>
      </c>
    </row>
    <row r="4196" spans="1:4" x14ac:dyDescent="0.25">
      <c r="A4196" s="178">
        <f t="shared" si="131"/>
        <v>4195</v>
      </c>
      <c r="B4196" s="173">
        <v>19940626</v>
      </c>
      <c r="C4196">
        <v>155.41</v>
      </c>
      <c r="D4196" s="178" t="str">
        <f t="shared" si="130"/>
        <v>,(CAST('19940626' AS DateTime),155.41,0,N'MANTENIMIENTO',CAST('19000101' AS DateTime), N'999999999')</v>
      </c>
    </row>
    <row r="4197" spans="1:4" x14ac:dyDescent="0.25">
      <c r="A4197" s="178">
        <f t="shared" si="131"/>
        <v>4196</v>
      </c>
      <c r="B4197" s="173">
        <v>19940627</v>
      </c>
      <c r="C4197">
        <v>155.41</v>
      </c>
      <c r="D4197" s="178" t="str">
        <f t="shared" si="130"/>
        <v>,(CAST('19940627' AS DateTime),155.41,0,N'MANTENIMIENTO',CAST('19000101' AS DateTime), N'999999999')</v>
      </c>
    </row>
    <row r="4198" spans="1:4" x14ac:dyDescent="0.25">
      <c r="A4198" s="178">
        <f t="shared" si="131"/>
        <v>4197</v>
      </c>
      <c r="B4198" s="173">
        <v>19940628</v>
      </c>
      <c r="C4198">
        <v>155.47</v>
      </c>
      <c r="D4198" s="178" t="str">
        <f t="shared" si="130"/>
        <v>,(CAST('19940628' AS DateTime),155.47,0,N'MANTENIMIENTO',CAST('19000101' AS DateTime), N'999999999')</v>
      </c>
    </row>
    <row r="4199" spans="1:4" x14ac:dyDescent="0.25">
      <c r="A4199" s="178">
        <f t="shared" si="131"/>
        <v>4198</v>
      </c>
      <c r="B4199" s="173">
        <v>19940629</v>
      </c>
      <c r="C4199">
        <v>155.54</v>
      </c>
      <c r="D4199" s="178" t="str">
        <f t="shared" si="130"/>
        <v>,(CAST('19940629' AS DateTime),155.54,0,N'MANTENIMIENTO',CAST('19000101' AS DateTime), N'999999999')</v>
      </c>
    </row>
    <row r="4200" spans="1:4" x14ac:dyDescent="0.25">
      <c r="A4200" s="178">
        <f t="shared" si="131"/>
        <v>4199</v>
      </c>
      <c r="B4200" s="173">
        <v>19940630</v>
      </c>
      <c r="C4200">
        <v>155.54</v>
      </c>
      <c r="D4200" s="178" t="str">
        <f t="shared" si="130"/>
        <v>,(CAST('19940630' AS DateTime),155.54,0,N'MANTENIMIENTO',CAST('19000101' AS DateTime), N'999999999')</v>
      </c>
    </row>
    <row r="4201" spans="1:4" x14ac:dyDescent="0.25">
      <c r="A4201" s="178">
        <f t="shared" si="131"/>
        <v>4200</v>
      </c>
      <c r="B4201" s="173">
        <v>19940701</v>
      </c>
      <c r="C4201">
        <v>155.6</v>
      </c>
      <c r="D4201" s="178" t="str">
        <f t="shared" si="130"/>
        <v>,(CAST('19940701' AS DateTime),155.6,0,N'MANTENIMIENTO',CAST('19000101' AS DateTime), N'999999999')</v>
      </c>
    </row>
    <row r="4202" spans="1:4" x14ac:dyDescent="0.25">
      <c r="A4202" s="178">
        <f t="shared" si="131"/>
        <v>4201</v>
      </c>
      <c r="B4202" s="173">
        <v>19940702</v>
      </c>
      <c r="C4202">
        <v>155.65</v>
      </c>
      <c r="D4202" s="178" t="str">
        <f t="shared" si="130"/>
        <v>,(CAST('19940702' AS DateTime),155.65,0,N'MANTENIMIENTO',CAST('19000101' AS DateTime), N'999999999')</v>
      </c>
    </row>
    <row r="4203" spans="1:4" x14ac:dyDescent="0.25">
      <c r="A4203" s="178">
        <f t="shared" si="131"/>
        <v>4202</v>
      </c>
      <c r="B4203" s="173">
        <v>19940703</v>
      </c>
      <c r="C4203">
        <v>155.65</v>
      </c>
      <c r="D4203" s="178" t="str">
        <f t="shared" si="130"/>
        <v>,(CAST('19940703' AS DateTime),155.65,0,N'MANTENIMIENTO',CAST('19000101' AS DateTime), N'999999999')</v>
      </c>
    </row>
    <row r="4204" spans="1:4" x14ac:dyDescent="0.25">
      <c r="A4204" s="178">
        <f t="shared" si="131"/>
        <v>4203</v>
      </c>
      <c r="B4204" s="173">
        <v>19940704</v>
      </c>
      <c r="C4204">
        <v>155.65</v>
      </c>
      <c r="D4204" s="178" t="str">
        <f t="shared" si="130"/>
        <v>,(CAST('19940704' AS DateTime),155.65,0,N'MANTENIMIENTO',CAST('19000101' AS DateTime), N'999999999')</v>
      </c>
    </row>
    <row r="4205" spans="1:4" x14ac:dyDescent="0.25">
      <c r="A4205" s="178">
        <f t="shared" si="131"/>
        <v>4204</v>
      </c>
      <c r="B4205" s="173">
        <v>19940705</v>
      </c>
      <c r="C4205">
        <v>155.71</v>
      </c>
      <c r="D4205" s="178" t="str">
        <f t="shared" si="130"/>
        <v>,(CAST('19940705' AS DateTime),155.71,0,N'MANTENIMIENTO',CAST('19000101' AS DateTime), N'999999999')</v>
      </c>
    </row>
    <row r="4206" spans="1:4" x14ac:dyDescent="0.25">
      <c r="A4206" s="178">
        <f t="shared" si="131"/>
        <v>4205</v>
      </c>
      <c r="B4206" s="173">
        <v>19940706</v>
      </c>
      <c r="C4206">
        <v>155.77000000000001</v>
      </c>
      <c r="D4206" s="178" t="str">
        <f t="shared" si="130"/>
        <v>,(CAST('19940706' AS DateTime),155.77,0,N'MANTENIMIENTO',CAST('19000101' AS DateTime), N'999999999')</v>
      </c>
    </row>
    <row r="4207" spans="1:4" x14ac:dyDescent="0.25">
      <c r="A4207" s="178">
        <f t="shared" si="131"/>
        <v>4206</v>
      </c>
      <c r="B4207" s="173">
        <v>19940707</v>
      </c>
      <c r="C4207">
        <v>155.84</v>
      </c>
      <c r="D4207" s="178" t="str">
        <f t="shared" si="130"/>
        <v>,(CAST('19940707' AS DateTime),155.84,0,N'MANTENIMIENTO',CAST('19000101' AS DateTime), N'999999999')</v>
      </c>
    </row>
    <row r="4208" spans="1:4" x14ac:dyDescent="0.25">
      <c r="A4208" s="178">
        <f t="shared" si="131"/>
        <v>4207</v>
      </c>
      <c r="B4208" s="173">
        <v>19940708</v>
      </c>
      <c r="C4208">
        <v>155.9</v>
      </c>
      <c r="D4208" s="178" t="str">
        <f t="shared" si="130"/>
        <v>,(CAST('19940708' AS DateTime),155.9,0,N'MANTENIMIENTO',CAST('19000101' AS DateTime), N'999999999')</v>
      </c>
    </row>
    <row r="4209" spans="1:4" x14ac:dyDescent="0.25">
      <c r="A4209" s="178">
        <f t="shared" si="131"/>
        <v>4208</v>
      </c>
      <c r="B4209" s="173">
        <v>19940709</v>
      </c>
      <c r="C4209">
        <v>155.96</v>
      </c>
      <c r="D4209" s="178" t="str">
        <f t="shared" si="130"/>
        <v>,(CAST('19940709' AS DateTime),155.96,0,N'MANTENIMIENTO',CAST('19000101' AS DateTime), N'999999999')</v>
      </c>
    </row>
    <row r="4210" spans="1:4" x14ac:dyDescent="0.25">
      <c r="A4210" s="178">
        <f t="shared" si="131"/>
        <v>4209</v>
      </c>
      <c r="B4210" s="173">
        <v>19940710</v>
      </c>
      <c r="C4210">
        <v>155.96</v>
      </c>
      <c r="D4210" s="178" t="str">
        <f t="shared" si="130"/>
        <v>,(CAST('19940710' AS DateTime),155.96,0,N'MANTENIMIENTO',CAST('19000101' AS DateTime), N'999999999')</v>
      </c>
    </row>
    <row r="4211" spans="1:4" x14ac:dyDescent="0.25">
      <c r="A4211" s="178">
        <f t="shared" si="131"/>
        <v>4210</v>
      </c>
      <c r="B4211" s="173">
        <v>19940711</v>
      </c>
      <c r="C4211">
        <v>155.96</v>
      </c>
      <c r="D4211" s="178" t="str">
        <f t="shared" si="130"/>
        <v>,(CAST('19940711' AS DateTime),155.96,0,N'MANTENIMIENTO',CAST('19000101' AS DateTime), N'999999999')</v>
      </c>
    </row>
    <row r="4212" spans="1:4" x14ac:dyDescent="0.25">
      <c r="A4212" s="178">
        <f t="shared" si="131"/>
        <v>4211</v>
      </c>
      <c r="B4212" s="173">
        <v>19940712</v>
      </c>
      <c r="C4212">
        <v>156.02000000000001</v>
      </c>
      <c r="D4212" s="178" t="str">
        <f t="shared" si="130"/>
        <v>,(CAST('19940712' AS DateTime),156.02,0,N'MANTENIMIENTO',CAST('19000101' AS DateTime), N'999999999')</v>
      </c>
    </row>
    <row r="4213" spans="1:4" x14ac:dyDescent="0.25">
      <c r="A4213" s="178">
        <f t="shared" si="131"/>
        <v>4212</v>
      </c>
      <c r="B4213" s="173">
        <v>19940713</v>
      </c>
      <c r="C4213">
        <v>156.08000000000001</v>
      </c>
      <c r="D4213" s="178" t="str">
        <f t="shared" si="130"/>
        <v>,(CAST('19940713' AS DateTime),156.08,0,N'MANTENIMIENTO',CAST('19000101' AS DateTime), N'999999999')</v>
      </c>
    </row>
    <row r="4214" spans="1:4" x14ac:dyDescent="0.25">
      <c r="A4214" s="178">
        <f t="shared" si="131"/>
        <v>4213</v>
      </c>
      <c r="B4214" s="173">
        <v>19940714</v>
      </c>
      <c r="C4214">
        <v>156.13999999999999</v>
      </c>
      <c r="D4214" s="178" t="str">
        <f t="shared" si="130"/>
        <v>,(CAST('19940714' AS DateTime),156.14,0,N'MANTENIMIENTO',CAST('19000101' AS DateTime), N'999999999')</v>
      </c>
    </row>
    <row r="4215" spans="1:4" x14ac:dyDescent="0.25">
      <c r="A4215" s="178">
        <f t="shared" si="131"/>
        <v>4214</v>
      </c>
      <c r="B4215" s="173">
        <v>19940715</v>
      </c>
      <c r="C4215">
        <v>156.19999999999999</v>
      </c>
      <c r="D4215" s="178" t="str">
        <f t="shared" si="130"/>
        <v>,(CAST('19940715' AS DateTime),156.2,0,N'MANTENIMIENTO',CAST('19000101' AS DateTime), N'999999999')</v>
      </c>
    </row>
    <row r="4216" spans="1:4" x14ac:dyDescent="0.25">
      <c r="A4216" s="178">
        <f t="shared" si="131"/>
        <v>4215</v>
      </c>
      <c r="B4216" s="173">
        <v>19940716</v>
      </c>
      <c r="C4216">
        <v>156.26</v>
      </c>
      <c r="D4216" s="178" t="str">
        <f t="shared" si="130"/>
        <v>,(CAST('19940716' AS DateTime),156.26,0,N'MANTENIMIENTO',CAST('19000101' AS DateTime), N'999999999')</v>
      </c>
    </row>
    <row r="4217" spans="1:4" x14ac:dyDescent="0.25">
      <c r="A4217" s="178">
        <f t="shared" si="131"/>
        <v>4216</v>
      </c>
      <c r="B4217" s="173">
        <v>19940717</v>
      </c>
      <c r="C4217">
        <v>156.26</v>
      </c>
      <c r="D4217" s="178" t="str">
        <f t="shared" si="130"/>
        <v>,(CAST('19940717' AS DateTime),156.26,0,N'MANTENIMIENTO',CAST('19000101' AS DateTime), N'999999999')</v>
      </c>
    </row>
    <row r="4218" spans="1:4" x14ac:dyDescent="0.25">
      <c r="A4218" s="178">
        <f t="shared" si="131"/>
        <v>4217</v>
      </c>
      <c r="B4218" s="173">
        <v>19940718</v>
      </c>
      <c r="C4218">
        <v>156.26</v>
      </c>
      <c r="D4218" s="178" t="str">
        <f t="shared" si="130"/>
        <v>,(CAST('19940718' AS DateTime),156.26,0,N'MANTENIMIENTO',CAST('19000101' AS DateTime), N'999999999')</v>
      </c>
    </row>
    <row r="4219" spans="1:4" x14ac:dyDescent="0.25">
      <c r="A4219" s="178">
        <f t="shared" si="131"/>
        <v>4218</v>
      </c>
      <c r="B4219" s="173">
        <v>19940719</v>
      </c>
      <c r="C4219">
        <v>156.33000000000001</v>
      </c>
      <c r="D4219" s="178" t="str">
        <f t="shared" si="130"/>
        <v>,(CAST('19940719' AS DateTime),156.33,0,N'MANTENIMIENTO',CAST('19000101' AS DateTime), N'999999999')</v>
      </c>
    </row>
    <row r="4220" spans="1:4" x14ac:dyDescent="0.25">
      <c r="A4220" s="178">
        <f t="shared" si="131"/>
        <v>4219</v>
      </c>
      <c r="B4220" s="173">
        <v>19940720</v>
      </c>
      <c r="C4220">
        <v>156.38999999999999</v>
      </c>
      <c r="D4220" s="178" t="str">
        <f t="shared" si="130"/>
        <v>,(CAST('19940720' AS DateTime),156.39,0,N'MANTENIMIENTO',CAST('19000101' AS DateTime), N'999999999')</v>
      </c>
    </row>
    <row r="4221" spans="1:4" x14ac:dyDescent="0.25">
      <c r="A4221" s="178">
        <f t="shared" si="131"/>
        <v>4220</v>
      </c>
      <c r="B4221" s="173">
        <v>19940721</v>
      </c>
      <c r="C4221">
        <v>156.46</v>
      </c>
      <c r="D4221" s="178" t="str">
        <f t="shared" si="130"/>
        <v>,(CAST('19940721' AS DateTime),156.46,0,N'MANTENIMIENTO',CAST('19000101' AS DateTime), N'999999999')</v>
      </c>
    </row>
    <row r="4222" spans="1:4" x14ac:dyDescent="0.25">
      <c r="A4222" s="178">
        <f t="shared" si="131"/>
        <v>4221</v>
      </c>
      <c r="B4222" s="173">
        <v>19940722</v>
      </c>
      <c r="C4222">
        <v>156.51</v>
      </c>
      <c r="D4222" s="178" t="str">
        <f t="shared" si="130"/>
        <v>,(CAST('19940722' AS DateTime),156.51,0,N'MANTENIMIENTO',CAST('19000101' AS DateTime), N'999999999')</v>
      </c>
    </row>
    <row r="4223" spans="1:4" x14ac:dyDescent="0.25">
      <c r="A4223" s="178">
        <f t="shared" si="131"/>
        <v>4222</v>
      </c>
      <c r="B4223" s="173">
        <v>19940723</v>
      </c>
      <c r="C4223">
        <v>156.57</v>
      </c>
      <c r="D4223" s="178" t="str">
        <f t="shared" si="130"/>
        <v>,(CAST('19940723' AS DateTime),156.57,0,N'MANTENIMIENTO',CAST('19000101' AS DateTime), N'999999999')</v>
      </c>
    </row>
    <row r="4224" spans="1:4" x14ac:dyDescent="0.25">
      <c r="A4224" s="178">
        <f t="shared" si="131"/>
        <v>4223</v>
      </c>
      <c r="B4224" s="173">
        <v>19940724</v>
      </c>
      <c r="C4224">
        <v>156.57</v>
      </c>
      <c r="D4224" s="178" t="str">
        <f t="shared" si="130"/>
        <v>,(CAST('19940724' AS DateTime),156.57,0,N'MANTENIMIENTO',CAST('19000101' AS DateTime), N'999999999')</v>
      </c>
    </row>
    <row r="4225" spans="1:4" x14ac:dyDescent="0.25">
      <c r="A4225" s="178">
        <f t="shared" si="131"/>
        <v>4224</v>
      </c>
      <c r="B4225" s="173">
        <v>19940725</v>
      </c>
      <c r="C4225">
        <v>156.57</v>
      </c>
      <c r="D4225" s="178" t="str">
        <f t="shared" si="130"/>
        <v>,(CAST('19940725' AS DateTime),156.57,0,N'MANTENIMIENTO',CAST('19000101' AS DateTime), N'999999999')</v>
      </c>
    </row>
    <row r="4226" spans="1:4" x14ac:dyDescent="0.25">
      <c r="A4226" s="178">
        <f t="shared" si="131"/>
        <v>4225</v>
      </c>
      <c r="B4226" s="173">
        <v>19940726</v>
      </c>
      <c r="C4226">
        <v>156.57</v>
      </c>
      <c r="D4226" s="178" t="str">
        <f t="shared" si="130"/>
        <v>,(CAST('19940726' AS DateTime),156.57,0,N'MANTENIMIENTO',CAST('19000101' AS DateTime), N'999999999')</v>
      </c>
    </row>
    <row r="4227" spans="1:4" x14ac:dyDescent="0.25">
      <c r="A4227" s="178">
        <f t="shared" si="131"/>
        <v>4226</v>
      </c>
      <c r="B4227" s="173">
        <v>19940727</v>
      </c>
      <c r="C4227">
        <v>156.62</v>
      </c>
      <c r="D4227" s="178" t="str">
        <f t="shared" ref="D4227:D4290" si="132">+CONCATENATE(",(CAST(","'",B4227,"'"," AS DateTime),",(SUBSTITUTE(C4227,",",".")),",0,N'MANTENIMIENTO',CAST('19000101' AS DateTime), N'999999999')")</f>
        <v>,(CAST('19940727' AS DateTime),156.62,0,N'MANTENIMIENTO',CAST('19000101' AS DateTime), N'999999999')</v>
      </c>
    </row>
    <row r="4228" spans="1:4" x14ac:dyDescent="0.25">
      <c r="A4228" s="178">
        <f t="shared" ref="A4228:A4291" si="133">A4227+1</f>
        <v>4227</v>
      </c>
      <c r="B4228" s="173">
        <v>19940728</v>
      </c>
      <c r="C4228">
        <v>156.68</v>
      </c>
      <c r="D4228" s="178" t="str">
        <f t="shared" si="132"/>
        <v>,(CAST('19940728' AS DateTime),156.68,0,N'MANTENIMIENTO',CAST('19000101' AS DateTime), N'999999999')</v>
      </c>
    </row>
    <row r="4229" spans="1:4" x14ac:dyDescent="0.25">
      <c r="A4229" s="178">
        <f t="shared" si="133"/>
        <v>4228</v>
      </c>
      <c r="B4229" s="173">
        <v>19940729</v>
      </c>
      <c r="C4229">
        <v>156.74</v>
      </c>
      <c r="D4229" s="178" t="str">
        <f t="shared" si="132"/>
        <v>,(CAST('19940729' AS DateTime),156.74,0,N'MANTENIMIENTO',CAST('19000101' AS DateTime), N'999999999')</v>
      </c>
    </row>
    <row r="4230" spans="1:4" x14ac:dyDescent="0.25">
      <c r="A4230" s="178">
        <f t="shared" si="133"/>
        <v>4229</v>
      </c>
      <c r="B4230" s="173">
        <v>19940730</v>
      </c>
      <c r="C4230">
        <v>156.80000000000001</v>
      </c>
      <c r="D4230" s="178" t="str">
        <f t="shared" si="132"/>
        <v>,(CAST('19940730' AS DateTime),156.8,0,N'MANTENIMIENTO',CAST('19000101' AS DateTime), N'999999999')</v>
      </c>
    </row>
    <row r="4231" spans="1:4" x14ac:dyDescent="0.25">
      <c r="A4231" s="178">
        <f t="shared" si="133"/>
        <v>4230</v>
      </c>
      <c r="B4231" s="173">
        <v>19940731</v>
      </c>
      <c r="C4231">
        <v>156.80000000000001</v>
      </c>
      <c r="D4231" s="178" t="str">
        <f t="shared" si="132"/>
        <v>,(CAST('19940731' AS DateTime),156.8,0,N'MANTENIMIENTO',CAST('19000101' AS DateTime), N'999999999')</v>
      </c>
    </row>
    <row r="4232" spans="1:4" x14ac:dyDescent="0.25">
      <c r="A4232" s="178">
        <f t="shared" si="133"/>
        <v>4231</v>
      </c>
      <c r="B4232" s="173">
        <v>19940801</v>
      </c>
      <c r="C4232">
        <v>156.80000000000001</v>
      </c>
      <c r="D4232" s="178" t="str">
        <f t="shared" si="132"/>
        <v>,(CAST('19940801' AS DateTime),156.8,0,N'MANTENIMIENTO',CAST('19000101' AS DateTime), N'999999999')</v>
      </c>
    </row>
    <row r="4233" spans="1:4" x14ac:dyDescent="0.25">
      <c r="A4233" s="178">
        <f t="shared" si="133"/>
        <v>4232</v>
      </c>
      <c r="B4233" s="173">
        <v>19940802</v>
      </c>
      <c r="C4233">
        <v>156.85</v>
      </c>
      <c r="D4233" s="178" t="str">
        <f t="shared" si="132"/>
        <v>,(CAST('19940802' AS DateTime),156.85,0,N'MANTENIMIENTO',CAST('19000101' AS DateTime), N'999999999')</v>
      </c>
    </row>
    <row r="4234" spans="1:4" x14ac:dyDescent="0.25">
      <c r="A4234" s="178">
        <f t="shared" si="133"/>
        <v>4233</v>
      </c>
      <c r="B4234" s="173">
        <v>19940803</v>
      </c>
      <c r="C4234">
        <v>156.85</v>
      </c>
      <c r="D4234" s="178" t="str">
        <f t="shared" si="132"/>
        <v>,(CAST('19940803' AS DateTime),156.85,0,N'MANTENIMIENTO',CAST('19000101' AS DateTime), N'999999999')</v>
      </c>
    </row>
    <row r="4235" spans="1:4" x14ac:dyDescent="0.25">
      <c r="A4235" s="178">
        <f t="shared" si="133"/>
        <v>4234</v>
      </c>
      <c r="B4235" s="173">
        <v>19940804</v>
      </c>
      <c r="C4235">
        <v>156.91</v>
      </c>
      <c r="D4235" s="178" t="str">
        <f t="shared" si="132"/>
        <v>,(CAST('19940804' AS DateTime),156.91,0,N'MANTENIMIENTO',CAST('19000101' AS DateTime), N'999999999')</v>
      </c>
    </row>
    <row r="4236" spans="1:4" x14ac:dyDescent="0.25">
      <c r="A4236" s="178">
        <f t="shared" si="133"/>
        <v>4235</v>
      </c>
      <c r="B4236" s="173">
        <v>19940805</v>
      </c>
      <c r="C4236">
        <v>156.97999999999999</v>
      </c>
      <c r="D4236" s="178" t="str">
        <f t="shared" si="132"/>
        <v>,(CAST('19940805' AS DateTime),156.98,0,N'MANTENIMIENTO',CAST('19000101' AS DateTime), N'999999999')</v>
      </c>
    </row>
    <row r="4237" spans="1:4" x14ac:dyDescent="0.25">
      <c r="A4237" s="178">
        <f t="shared" si="133"/>
        <v>4236</v>
      </c>
      <c r="B4237" s="173">
        <v>19940806</v>
      </c>
      <c r="C4237">
        <v>157.04</v>
      </c>
      <c r="D4237" s="178" t="str">
        <f t="shared" si="132"/>
        <v>,(CAST('19940806' AS DateTime),157.04,0,N'MANTENIMIENTO',CAST('19000101' AS DateTime), N'999999999')</v>
      </c>
    </row>
    <row r="4238" spans="1:4" x14ac:dyDescent="0.25">
      <c r="A4238" s="178">
        <f t="shared" si="133"/>
        <v>4237</v>
      </c>
      <c r="B4238" s="173">
        <v>19940807</v>
      </c>
      <c r="C4238">
        <v>157.04</v>
      </c>
      <c r="D4238" s="178" t="str">
        <f t="shared" si="132"/>
        <v>,(CAST('19940807' AS DateTime),157.04,0,N'MANTENIMIENTO',CAST('19000101' AS DateTime), N'999999999')</v>
      </c>
    </row>
    <row r="4239" spans="1:4" x14ac:dyDescent="0.25">
      <c r="A4239" s="178">
        <f t="shared" si="133"/>
        <v>4238</v>
      </c>
      <c r="B4239" s="173">
        <v>19940808</v>
      </c>
      <c r="C4239">
        <v>157.04</v>
      </c>
      <c r="D4239" s="178" t="str">
        <f t="shared" si="132"/>
        <v>,(CAST('19940808' AS DateTime),157.04,0,N'MANTENIMIENTO',CAST('19000101' AS DateTime), N'999999999')</v>
      </c>
    </row>
    <row r="4240" spans="1:4" x14ac:dyDescent="0.25">
      <c r="A4240" s="178">
        <f t="shared" si="133"/>
        <v>4239</v>
      </c>
      <c r="B4240" s="173">
        <v>19940809</v>
      </c>
      <c r="C4240">
        <v>157.1</v>
      </c>
      <c r="D4240" s="178" t="str">
        <f t="shared" si="132"/>
        <v>,(CAST('19940809' AS DateTime),157.1,0,N'MANTENIMIENTO',CAST('19000101' AS DateTime), N'999999999')</v>
      </c>
    </row>
    <row r="4241" spans="1:4" x14ac:dyDescent="0.25">
      <c r="A4241" s="178">
        <f t="shared" si="133"/>
        <v>4240</v>
      </c>
      <c r="B4241" s="173">
        <v>19940810</v>
      </c>
      <c r="C4241">
        <v>157.16</v>
      </c>
      <c r="D4241" s="178" t="str">
        <f t="shared" si="132"/>
        <v>,(CAST('19940810' AS DateTime),157.16,0,N'MANTENIMIENTO',CAST('19000101' AS DateTime), N'999999999')</v>
      </c>
    </row>
    <row r="4242" spans="1:4" x14ac:dyDescent="0.25">
      <c r="A4242" s="178">
        <f t="shared" si="133"/>
        <v>4241</v>
      </c>
      <c r="B4242" s="173">
        <v>19940811</v>
      </c>
      <c r="C4242">
        <v>157.22</v>
      </c>
      <c r="D4242" s="178" t="str">
        <f t="shared" si="132"/>
        <v>,(CAST('19940811' AS DateTime),157.22,0,N'MANTENIMIENTO',CAST('19000101' AS DateTime), N'999999999')</v>
      </c>
    </row>
    <row r="4243" spans="1:4" x14ac:dyDescent="0.25">
      <c r="A4243" s="178">
        <f t="shared" si="133"/>
        <v>4242</v>
      </c>
      <c r="B4243" s="173">
        <v>19940812</v>
      </c>
      <c r="C4243">
        <v>157.28</v>
      </c>
      <c r="D4243" s="178" t="str">
        <f t="shared" si="132"/>
        <v>,(CAST('19940812' AS DateTime),157.28,0,N'MANTENIMIENTO',CAST('19000101' AS DateTime), N'999999999')</v>
      </c>
    </row>
    <row r="4244" spans="1:4" x14ac:dyDescent="0.25">
      <c r="A4244" s="178">
        <f t="shared" si="133"/>
        <v>4243</v>
      </c>
      <c r="B4244" s="173">
        <v>19940813</v>
      </c>
      <c r="C4244">
        <v>157.34</v>
      </c>
      <c r="D4244" s="178" t="str">
        <f t="shared" si="132"/>
        <v>,(CAST('19940813' AS DateTime),157.34,0,N'MANTENIMIENTO',CAST('19000101' AS DateTime), N'999999999')</v>
      </c>
    </row>
    <row r="4245" spans="1:4" x14ac:dyDescent="0.25">
      <c r="A4245" s="178">
        <f t="shared" si="133"/>
        <v>4244</v>
      </c>
      <c r="B4245" s="173">
        <v>19940814</v>
      </c>
      <c r="C4245">
        <v>157.34</v>
      </c>
      <c r="D4245" s="178" t="str">
        <f t="shared" si="132"/>
        <v>,(CAST('19940814' AS DateTime),157.34,0,N'MANTENIMIENTO',CAST('19000101' AS DateTime), N'999999999')</v>
      </c>
    </row>
    <row r="4246" spans="1:4" x14ac:dyDescent="0.25">
      <c r="A4246" s="178">
        <f t="shared" si="133"/>
        <v>4245</v>
      </c>
      <c r="B4246" s="173">
        <v>19940815</v>
      </c>
      <c r="C4246">
        <v>157.34</v>
      </c>
      <c r="D4246" s="178" t="str">
        <f t="shared" si="132"/>
        <v>,(CAST('19940815' AS DateTime),157.34,0,N'MANTENIMIENTO',CAST('19000101' AS DateTime), N'999999999')</v>
      </c>
    </row>
    <row r="4247" spans="1:4" x14ac:dyDescent="0.25">
      <c r="A4247" s="178">
        <f t="shared" si="133"/>
        <v>4246</v>
      </c>
      <c r="B4247" s="173">
        <v>19940816</v>
      </c>
      <c r="C4247">
        <v>157.34</v>
      </c>
      <c r="D4247" s="178" t="str">
        <f t="shared" si="132"/>
        <v>,(CAST('19940816' AS DateTime),157.34,0,N'MANTENIMIENTO',CAST('19000101' AS DateTime), N'999999999')</v>
      </c>
    </row>
    <row r="4248" spans="1:4" x14ac:dyDescent="0.25">
      <c r="A4248" s="178">
        <f t="shared" si="133"/>
        <v>4247</v>
      </c>
      <c r="B4248" s="173">
        <v>19940817</v>
      </c>
      <c r="C4248">
        <v>157.4</v>
      </c>
      <c r="D4248" s="178" t="str">
        <f t="shared" si="132"/>
        <v>,(CAST('19940817' AS DateTime),157.4,0,N'MANTENIMIENTO',CAST('19000101' AS DateTime), N'999999999')</v>
      </c>
    </row>
    <row r="4249" spans="1:4" x14ac:dyDescent="0.25">
      <c r="A4249" s="178">
        <f t="shared" si="133"/>
        <v>4248</v>
      </c>
      <c r="B4249" s="173">
        <v>19940818</v>
      </c>
      <c r="C4249">
        <v>157.47</v>
      </c>
      <c r="D4249" s="178" t="str">
        <f t="shared" si="132"/>
        <v>,(CAST('19940818' AS DateTime),157.47,0,N'MANTENIMIENTO',CAST('19000101' AS DateTime), N'999999999')</v>
      </c>
    </row>
    <row r="4250" spans="1:4" x14ac:dyDescent="0.25">
      <c r="A4250" s="178">
        <f t="shared" si="133"/>
        <v>4249</v>
      </c>
      <c r="B4250" s="173">
        <v>19940819</v>
      </c>
      <c r="C4250">
        <v>157.53</v>
      </c>
      <c r="D4250" s="178" t="str">
        <f t="shared" si="132"/>
        <v>,(CAST('19940819' AS DateTime),157.53,0,N'MANTENIMIENTO',CAST('19000101' AS DateTime), N'999999999')</v>
      </c>
    </row>
    <row r="4251" spans="1:4" x14ac:dyDescent="0.25">
      <c r="A4251" s="178">
        <f t="shared" si="133"/>
        <v>4250</v>
      </c>
      <c r="B4251" s="173">
        <v>19940820</v>
      </c>
      <c r="C4251">
        <v>157.59</v>
      </c>
      <c r="D4251" s="178" t="str">
        <f t="shared" si="132"/>
        <v>,(CAST('19940820' AS DateTime),157.59,0,N'MANTENIMIENTO',CAST('19000101' AS DateTime), N'999999999')</v>
      </c>
    </row>
    <row r="4252" spans="1:4" x14ac:dyDescent="0.25">
      <c r="A4252" s="178">
        <f t="shared" si="133"/>
        <v>4251</v>
      </c>
      <c r="B4252" s="173">
        <v>19940821</v>
      </c>
      <c r="C4252">
        <v>157.59</v>
      </c>
      <c r="D4252" s="178" t="str">
        <f t="shared" si="132"/>
        <v>,(CAST('19940821' AS DateTime),157.59,0,N'MANTENIMIENTO',CAST('19000101' AS DateTime), N'999999999')</v>
      </c>
    </row>
    <row r="4253" spans="1:4" x14ac:dyDescent="0.25">
      <c r="A4253" s="178">
        <f t="shared" si="133"/>
        <v>4252</v>
      </c>
      <c r="B4253" s="173">
        <v>19940822</v>
      </c>
      <c r="C4253">
        <v>157.59</v>
      </c>
      <c r="D4253" s="178" t="str">
        <f t="shared" si="132"/>
        <v>,(CAST('19940822' AS DateTime),157.59,0,N'MANTENIMIENTO',CAST('19000101' AS DateTime), N'999999999')</v>
      </c>
    </row>
    <row r="4254" spans="1:4" x14ac:dyDescent="0.25">
      <c r="A4254" s="178">
        <f t="shared" si="133"/>
        <v>4253</v>
      </c>
      <c r="B4254" s="173">
        <v>19940823</v>
      </c>
      <c r="C4254">
        <v>157.65</v>
      </c>
      <c r="D4254" s="178" t="str">
        <f t="shared" si="132"/>
        <v>,(CAST('19940823' AS DateTime),157.65,0,N'MANTENIMIENTO',CAST('19000101' AS DateTime), N'999999999')</v>
      </c>
    </row>
    <row r="4255" spans="1:4" x14ac:dyDescent="0.25">
      <c r="A4255" s="178">
        <f t="shared" si="133"/>
        <v>4254</v>
      </c>
      <c r="B4255" s="173">
        <v>19940824</v>
      </c>
      <c r="C4255">
        <v>157.72</v>
      </c>
      <c r="D4255" s="178" t="str">
        <f t="shared" si="132"/>
        <v>,(CAST('19940824' AS DateTime),157.72,0,N'MANTENIMIENTO',CAST('19000101' AS DateTime), N'999999999')</v>
      </c>
    </row>
    <row r="4256" spans="1:4" x14ac:dyDescent="0.25">
      <c r="A4256" s="178">
        <f t="shared" si="133"/>
        <v>4255</v>
      </c>
      <c r="B4256" s="173">
        <v>19940825</v>
      </c>
      <c r="C4256">
        <v>157.78</v>
      </c>
      <c r="D4256" s="178" t="str">
        <f t="shared" si="132"/>
        <v>,(CAST('19940825' AS DateTime),157.78,0,N'MANTENIMIENTO',CAST('19000101' AS DateTime), N'999999999')</v>
      </c>
    </row>
    <row r="4257" spans="1:4" x14ac:dyDescent="0.25">
      <c r="A4257" s="178">
        <f t="shared" si="133"/>
        <v>4256</v>
      </c>
      <c r="B4257" s="173">
        <v>19940826</v>
      </c>
      <c r="C4257">
        <v>157.85</v>
      </c>
      <c r="D4257" s="178" t="str">
        <f t="shared" si="132"/>
        <v>,(CAST('19940826' AS DateTime),157.85,0,N'MANTENIMIENTO',CAST('19000101' AS DateTime), N'999999999')</v>
      </c>
    </row>
    <row r="4258" spans="1:4" x14ac:dyDescent="0.25">
      <c r="A4258" s="178">
        <f t="shared" si="133"/>
        <v>4257</v>
      </c>
      <c r="B4258" s="173">
        <v>19940827</v>
      </c>
      <c r="C4258">
        <v>157.91</v>
      </c>
      <c r="D4258" s="178" t="str">
        <f t="shared" si="132"/>
        <v>,(CAST('19940827' AS DateTime),157.91,0,N'MANTENIMIENTO',CAST('19000101' AS DateTime), N'999999999')</v>
      </c>
    </row>
    <row r="4259" spans="1:4" x14ac:dyDescent="0.25">
      <c r="A4259" s="178">
        <f t="shared" si="133"/>
        <v>4258</v>
      </c>
      <c r="B4259" s="173">
        <v>19940828</v>
      </c>
      <c r="C4259">
        <v>157.91</v>
      </c>
      <c r="D4259" s="178" t="str">
        <f t="shared" si="132"/>
        <v>,(CAST('19940828' AS DateTime),157.91,0,N'MANTENIMIENTO',CAST('19000101' AS DateTime), N'999999999')</v>
      </c>
    </row>
    <row r="4260" spans="1:4" x14ac:dyDescent="0.25">
      <c r="A4260" s="178">
        <f t="shared" si="133"/>
        <v>4259</v>
      </c>
      <c r="B4260" s="173">
        <v>19940829</v>
      </c>
      <c r="C4260">
        <v>157.91</v>
      </c>
      <c r="D4260" s="178" t="str">
        <f t="shared" si="132"/>
        <v>,(CAST('19940829' AS DateTime),157.91,0,N'MANTENIMIENTO',CAST('19000101' AS DateTime), N'999999999')</v>
      </c>
    </row>
    <row r="4261" spans="1:4" x14ac:dyDescent="0.25">
      <c r="A4261" s="178">
        <f t="shared" si="133"/>
        <v>4260</v>
      </c>
      <c r="B4261" s="173">
        <v>19940830</v>
      </c>
      <c r="C4261">
        <v>157.97999999999999</v>
      </c>
      <c r="D4261" s="178" t="str">
        <f t="shared" si="132"/>
        <v>,(CAST('19940830' AS DateTime),157.98,0,N'MANTENIMIENTO',CAST('19000101' AS DateTime), N'999999999')</v>
      </c>
    </row>
    <row r="4262" spans="1:4" x14ac:dyDescent="0.25">
      <c r="A4262" s="178">
        <f t="shared" si="133"/>
        <v>4261</v>
      </c>
      <c r="B4262" s="173">
        <v>19940831</v>
      </c>
      <c r="C4262">
        <v>158.05000000000001</v>
      </c>
      <c r="D4262" s="178" t="str">
        <f t="shared" si="132"/>
        <v>,(CAST('19940831' AS DateTime),158.05,0,N'MANTENIMIENTO',CAST('19000101' AS DateTime), N'999999999')</v>
      </c>
    </row>
    <row r="4263" spans="1:4" x14ac:dyDescent="0.25">
      <c r="A4263" s="178">
        <f t="shared" si="133"/>
        <v>4262</v>
      </c>
      <c r="B4263" s="173">
        <v>19940901</v>
      </c>
      <c r="C4263">
        <v>158.11000000000001</v>
      </c>
      <c r="D4263" s="178" t="str">
        <f t="shared" si="132"/>
        <v>,(CAST('19940901' AS DateTime),158.11,0,N'MANTENIMIENTO',CAST('19000101' AS DateTime), N'999999999')</v>
      </c>
    </row>
    <row r="4264" spans="1:4" x14ac:dyDescent="0.25">
      <c r="A4264" s="178">
        <f t="shared" si="133"/>
        <v>4263</v>
      </c>
      <c r="B4264" s="173">
        <v>19940902</v>
      </c>
      <c r="C4264">
        <v>158.18</v>
      </c>
      <c r="D4264" s="178" t="str">
        <f t="shared" si="132"/>
        <v>,(CAST('19940902' AS DateTime),158.18,0,N'MANTENIMIENTO',CAST('19000101' AS DateTime), N'999999999')</v>
      </c>
    </row>
    <row r="4265" spans="1:4" x14ac:dyDescent="0.25">
      <c r="A4265" s="178">
        <f t="shared" si="133"/>
        <v>4264</v>
      </c>
      <c r="B4265" s="173">
        <v>19940903</v>
      </c>
      <c r="C4265">
        <v>158.24</v>
      </c>
      <c r="D4265" s="178" t="str">
        <f t="shared" si="132"/>
        <v>,(CAST('19940903' AS DateTime),158.24,0,N'MANTENIMIENTO',CAST('19000101' AS DateTime), N'999999999')</v>
      </c>
    </row>
    <row r="4266" spans="1:4" x14ac:dyDescent="0.25">
      <c r="A4266" s="178">
        <f t="shared" si="133"/>
        <v>4265</v>
      </c>
      <c r="B4266" s="173">
        <v>19940904</v>
      </c>
      <c r="C4266">
        <v>158.24</v>
      </c>
      <c r="D4266" s="178" t="str">
        <f t="shared" si="132"/>
        <v>,(CAST('19940904' AS DateTime),158.24,0,N'MANTENIMIENTO',CAST('19000101' AS DateTime), N'999999999')</v>
      </c>
    </row>
    <row r="4267" spans="1:4" x14ac:dyDescent="0.25">
      <c r="A4267" s="178">
        <f t="shared" si="133"/>
        <v>4266</v>
      </c>
      <c r="B4267" s="173">
        <v>19940905</v>
      </c>
      <c r="C4267">
        <v>158.24</v>
      </c>
      <c r="D4267" s="178" t="str">
        <f t="shared" si="132"/>
        <v>,(CAST('19940905' AS DateTime),158.24,0,N'MANTENIMIENTO',CAST('19000101' AS DateTime), N'999999999')</v>
      </c>
    </row>
    <row r="4268" spans="1:4" x14ac:dyDescent="0.25">
      <c r="A4268" s="178">
        <f t="shared" si="133"/>
        <v>4267</v>
      </c>
      <c r="B4268" s="173">
        <v>19940906</v>
      </c>
      <c r="C4268">
        <v>158.30000000000001</v>
      </c>
      <c r="D4268" s="178" t="str">
        <f t="shared" si="132"/>
        <v>,(CAST('19940906' AS DateTime),158.3,0,N'MANTENIMIENTO',CAST('19000101' AS DateTime), N'999999999')</v>
      </c>
    </row>
    <row r="4269" spans="1:4" x14ac:dyDescent="0.25">
      <c r="A4269" s="178">
        <f t="shared" si="133"/>
        <v>4268</v>
      </c>
      <c r="B4269" s="173">
        <v>19940907</v>
      </c>
      <c r="C4269">
        <v>158.38</v>
      </c>
      <c r="D4269" s="178" t="str">
        <f t="shared" si="132"/>
        <v>,(CAST('19940907' AS DateTime),158.38,0,N'MANTENIMIENTO',CAST('19000101' AS DateTime), N'999999999')</v>
      </c>
    </row>
    <row r="4270" spans="1:4" x14ac:dyDescent="0.25">
      <c r="A4270" s="178">
        <f t="shared" si="133"/>
        <v>4269</v>
      </c>
      <c r="B4270" s="173">
        <v>19940908</v>
      </c>
      <c r="C4270">
        <v>158.44999999999999</v>
      </c>
      <c r="D4270" s="178" t="str">
        <f t="shared" si="132"/>
        <v>,(CAST('19940908' AS DateTime),158.45,0,N'MANTENIMIENTO',CAST('19000101' AS DateTime), N'999999999')</v>
      </c>
    </row>
    <row r="4271" spans="1:4" x14ac:dyDescent="0.25">
      <c r="A4271" s="178">
        <f t="shared" si="133"/>
        <v>4270</v>
      </c>
      <c r="B4271" s="173">
        <v>19940909</v>
      </c>
      <c r="C4271">
        <v>158.52000000000001</v>
      </c>
      <c r="D4271" s="178" t="str">
        <f t="shared" si="132"/>
        <v>,(CAST('19940909' AS DateTime),158.52,0,N'MANTENIMIENTO',CAST('19000101' AS DateTime), N'999999999')</v>
      </c>
    </row>
    <row r="4272" spans="1:4" x14ac:dyDescent="0.25">
      <c r="A4272" s="178">
        <f t="shared" si="133"/>
        <v>4271</v>
      </c>
      <c r="B4272" s="173">
        <v>19940910</v>
      </c>
      <c r="C4272">
        <v>158.59</v>
      </c>
      <c r="D4272" s="178" t="str">
        <f t="shared" si="132"/>
        <v>,(CAST('19940910' AS DateTime),158.59,0,N'MANTENIMIENTO',CAST('19000101' AS DateTime), N'999999999')</v>
      </c>
    </row>
    <row r="4273" spans="1:4" x14ac:dyDescent="0.25">
      <c r="A4273" s="178">
        <f t="shared" si="133"/>
        <v>4272</v>
      </c>
      <c r="B4273" s="173">
        <v>19940911</v>
      </c>
      <c r="C4273">
        <v>158.59</v>
      </c>
      <c r="D4273" s="178" t="str">
        <f t="shared" si="132"/>
        <v>,(CAST('19940911' AS DateTime),158.59,0,N'MANTENIMIENTO',CAST('19000101' AS DateTime), N'999999999')</v>
      </c>
    </row>
    <row r="4274" spans="1:4" x14ac:dyDescent="0.25">
      <c r="A4274" s="178">
        <f t="shared" si="133"/>
        <v>4273</v>
      </c>
      <c r="B4274" s="173">
        <v>19940912</v>
      </c>
      <c r="C4274">
        <v>158.59</v>
      </c>
      <c r="D4274" s="178" t="str">
        <f t="shared" si="132"/>
        <v>,(CAST('19940912' AS DateTime),158.59,0,N'MANTENIMIENTO',CAST('19000101' AS DateTime), N'999999999')</v>
      </c>
    </row>
    <row r="4275" spans="1:4" x14ac:dyDescent="0.25">
      <c r="A4275" s="178">
        <f t="shared" si="133"/>
        <v>4274</v>
      </c>
      <c r="B4275" s="173">
        <v>19940913</v>
      </c>
      <c r="C4275">
        <v>158.65</v>
      </c>
      <c r="D4275" s="178" t="str">
        <f t="shared" si="132"/>
        <v>,(CAST('19940913' AS DateTime),158.65,0,N'MANTENIMIENTO',CAST('19000101' AS DateTime), N'999999999')</v>
      </c>
    </row>
    <row r="4276" spans="1:4" x14ac:dyDescent="0.25">
      <c r="A4276" s="178">
        <f t="shared" si="133"/>
        <v>4275</v>
      </c>
      <c r="B4276" s="173">
        <v>19940914</v>
      </c>
      <c r="C4276">
        <v>158.71</v>
      </c>
      <c r="D4276" s="178" t="str">
        <f t="shared" si="132"/>
        <v>,(CAST('19940914' AS DateTime),158.71,0,N'MANTENIMIENTO',CAST('19000101' AS DateTime), N'999999999')</v>
      </c>
    </row>
    <row r="4277" spans="1:4" x14ac:dyDescent="0.25">
      <c r="A4277" s="178">
        <f t="shared" si="133"/>
        <v>4276</v>
      </c>
      <c r="B4277" s="173">
        <v>19940915</v>
      </c>
      <c r="C4277">
        <v>158.77000000000001</v>
      </c>
      <c r="D4277" s="178" t="str">
        <f t="shared" si="132"/>
        <v>,(CAST('19940915' AS DateTime),158.77,0,N'MANTENIMIENTO',CAST('19000101' AS DateTime), N'999999999')</v>
      </c>
    </row>
    <row r="4278" spans="1:4" x14ac:dyDescent="0.25">
      <c r="A4278" s="178">
        <f t="shared" si="133"/>
        <v>4277</v>
      </c>
      <c r="B4278" s="173">
        <v>19940916</v>
      </c>
      <c r="C4278">
        <v>158.77000000000001</v>
      </c>
      <c r="D4278" s="178" t="str">
        <f t="shared" si="132"/>
        <v>,(CAST('19940916' AS DateTime),158.77,0,N'MANTENIMIENTO',CAST('19000101' AS DateTime), N'999999999')</v>
      </c>
    </row>
    <row r="4279" spans="1:4" x14ac:dyDescent="0.25">
      <c r="A4279" s="178">
        <f t="shared" si="133"/>
        <v>4278</v>
      </c>
      <c r="B4279" s="173">
        <v>19940917</v>
      </c>
      <c r="C4279">
        <v>158.82</v>
      </c>
      <c r="D4279" s="178" t="str">
        <f t="shared" si="132"/>
        <v>,(CAST('19940917' AS DateTime),158.82,0,N'MANTENIMIENTO',CAST('19000101' AS DateTime), N'999999999')</v>
      </c>
    </row>
    <row r="4280" spans="1:4" x14ac:dyDescent="0.25">
      <c r="A4280" s="178">
        <f t="shared" si="133"/>
        <v>4279</v>
      </c>
      <c r="B4280" s="173">
        <v>19940918</v>
      </c>
      <c r="C4280">
        <v>158.82</v>
      </c>
      <c r="D4280" s="178" t="str">
        <f t="shared" si="132"/>
        <v>,(CAST('19940918' AS DateTime),158.82,0,N'MANTENIMIENTO',CAST('19000101' AS DateTime), N'999999999')</v>
      </c>
    </row>
    <row r="4281" spans="1:4" x14ac:dyDescent="0.25">
      <c r="A4281" s="178">
        <f t="shared" si="133"/>
        <v>4280</v>
      </c>
      <c r="B4281" s="173">
        <v>19940919</v>
      </c>
      <c r="C4281">
        <v>158.82</v>
      </c>
      <c r="D4281" s="178" t="str">
        <f t="shared" si="132"/>
        <v>,(CAST('19940919' AS DateTime),158.82,0,N'MANTENIMIENTO',CAST('19000101' AS DateTime), N'999999999')</v>
      </c>
    </row>
    <row r="4282" spans="1:4" x14ac:dyDescent="0.25">
      <c r="A4282" s="178">
        <f t="shared" si="133"/>
        <v>4281</v>
      </c>
      <c r="B4282" s="173">
        <v>19940920</v>
      </c>
      <c r="C4282">
        <v>158.88999999999999</v>
      </c>
      <c r="D4282" s="178" t="str">
        <f t="shared" si="132"/>
        <v>,(CAST('19940920' AS DateTime),158.89,0,N'MANTENIMIENTO',CAST('19000101' AS DateTime), N'999999999')</v>
      </c>
    </row>
    <row r="4283" spans="1:4" x14ac:dyDescent="0.25">
      <c r="A4283" s="178">
        <f t="shared" si="133"/>
        <v>4282</v>
      </c>
      <c r="B4283" s="173">
        <v>19940921</v>
      </c>
      <c r="C4283">
        <v>158.94999999999999</v>
      </c>
      <c r="D4283" s="178" t="str">
        <f t="shared" si="132"/>
        <v>,(CAST('19940921' AS DateTime),158.95,0,N'MANTENIMIENTO',CAST('19000101' AS DateTime), N'999999999')</v>
      </c>
    </row>
    <row r="4284" spans="1:4" x14ac:dyDescent="0.25">
      <c r="A4284" s="178">
        <f t="shared" si="133"/>
        <v>4283</v>
      </c>
      <c r="B4284" s="173">
        <v>19940922</v>
      </c>
      <c r="C4284">
        <v>159.01</v>
      </c>
      <c r="D4284" s="178" t="str">
        <f t="shared" si="132"/>
        <v>,(CAST('19940922' AS DateTime),159.01,0,N'MANTENIMIENTO',CAST('19000101' AS DateTime), N'999999999')</v>
      </c>
    </row>
    <row r="4285" spans="1:4" x14ac:dyDescent="0.25">
      <c r="A4285" s="178">
        <f t="shared" si="133"/>
        <v>4284</v>
      </c>
      <c r="B4285" s="173">
        <v>19940923</v>
      </c>
      <c r="C4285">
        <v>159.08000000000001</v>
      </c>
      <c r="D4285" s="178" t="str">
        <f t="shared" si="132"/>
        <v>,(CAST('19940923' AS DateTime),159.08,0,N'MANTENIMIENTO',CAST('19000101' AS DateTime), N'999999999')</v>
      </c>
    </row>
    <row r="4286" spans="1:4" x14ac:dyDescent="0.25">
      <c r="A4286" s="178">
        <f t="shared" si="133"/>
        <v>4285</v>
      </c>
      <c r="B4286" s="173">
        <v>19940924</v>
      </c>
      <c r="C4286">
        <v>159.15</v>
      </c>
      <c r="D4286" s="178" t="str">
        <f t="shared" si="132"/>
        <v>,(CAST('19940924' AS DateTime),159.15,0,N'MANTENIMIENTO',CAST('19000101' AS DateTime), N'999999999')</v>
      </c>
    </row>
    <row r="4287" spans="1:4" x14ac:dyDescent="0.25">
      <c r="A4287" s="178">
        <f t="shared" si="133"/>
        <v>4286</v>
      </c>
      <c r="B4287" s="173">
        <v>19940925</v>
      </c>
      <c r="C4287">
        <v>159.15</v>
      </c>
      <c r="D4287" s="178" t="str">
        <f t="shared" si="132"/>
        <v>,(CAST('19940925' AS DateTime),159.15,0,N'MANTENIMIENTO',CAST('19000101' AS DateTime), N'999999999')</v>
      </c>
    </row>
    <row r="4288" spans="1:4" x14ac:dyDescent="0.25">
      <c r="A4288" s="178">
        <f t="shared" si="133"/>
        <v>4287</v>
      </c>
      <c r="B4288" s="173">
        <v>19940926</v>
      </c>
      <c r="C4288">
        <v>159.15</v>
      </c>
      <c r="D4288" s="178" t="str">
        <f t="shared" si="132"/>
        <v>,(CAST('19940926' AS DateTime),159.15,0,N'MANTENIMIENTO',CAST('19000101' AS DateTime), N'999999999')</v>
      </c>
    </row>
    <row r="4289" spans="1:4" x14ac:dyDescent="0.25">
      <c r="A4289" s="178">
        <f t="shared" si="133"/>
        <v>4288</v>
      </c>
      <c r="B4289" s="173">
        <v>19940927</v>
      </c>
      <c r="C4289">
        <v>159.22</v>
      </c>
      <c r="D4289" s="178" t="str">
        <f t="shared" si="132"/>
        <v>,(CAST('19940927' AS DateTime),159.22,0,N'MANTENIMIENTO',CAST('19000101' AS DateTime), N'999999999')</v>
      </c>
    </row>
    <row r="4290" spans="1:4" x14ac:dyDescent="0.25">
      <c r="A4290" s="178">
        <f t="shared" si="133"/>
        <v>4289</v>
      </c>
      <c r="B4290" s="173">
        <v>19940928</v>
      </c>
      <c r="C4290">
        <v>159.29</v>
      </c>
      <c r="D4290" s="178" t="str">
        <f t="shared" si="132"/>
        <v>,(CAST('19940928' AS DateTime),159.29,0,N'MANTENIMIENTO',CAST('19000101' AS DateTime), N'999999999')</v>
      </c>
    </row>
    <row r="4291" spans="1:4" x14ac:dyDescent="0.25">
      <c r="A4291" s="178">
        <f t="shared" si="133"/>
        <v>4290</v>
      </c>
      <c r="B4291" s="173">
        <v>19940929</v>
      </c>
      <c r="C4291">
        <v>159.35</v>
      </c>
      <c r="D4291" s="178" t="str">
        <f t="shared" ref="D4291:D4354" si="134">+CONCATENATE(",(CAST(","'",B4291,"'"," AS DateTime),",(SUBSTITUTE(C4291,",",".")),",0,N'MANTENIMIENTO',CAST('19000101' AS DateTime), N'999999999')")</f>
        <v>,(CAST('19940929' AS DateTime),159.35,0,N'MANTENIMIENTO',CAST('19000101' AS DateTime), N'999999999')</v>
      </c>
    </row>
    <row r="4292" spans="1:4" x14ac:dyDescent="0.25">
      <c r="A4292" s="178">
        <f t="shared" ref="A4292:A4355" si="135">A4291+1</f>
        <v>4291</v>
      </c>
      <c r="B4292" s="173">
        <v>19940930</v>
      </c>
      <c r="C4292">
        <v>159.43</v>
      </c>
      <c r="D4292" s="178" t="str">
        <f t="shared" si="134"/>
        <v>,(CAST('19940930' AS DateTime),159.43,0,N'MANTENIMIENTO',CAST('19000101' AS DateTime), N'999999999')</v>
      </c>
    </row>
    <row r="4293" spans="1:4" x14ac:dyDescent="0.25">
      <c r="A4293" s="178">
        <f t="shared" si="135"/>
        <v>4292</v>
      </c>
      <c r="B4293" s="173">
        <v>19941001</v>
      </c>
      <c r="C4293">
        <v>159.51</v>
      </c>
      <c r="D4293" s="178" t="str">
        <f t="shared" si="134"/>
        <v>,(CAST('19941001' AS DateTime),159.51,0,N'MANTENIMIENTO',CAST('19000101' AS DateTime), N'999999999')</v>
      </c>
    </row>
    <row r="4294" spans="1:4" x14ac:dyDescent="0.25">
      <c r="A4294" s="178">
        <f t="shared" si="135"/>
        <v>4293</v>
      </c>
      <c r="B4294" s="173">
        <v>19941002</v>
      </c>
      <c r="C4294">
        <v>159.51</v>
      </c>
      <c r="D4294" s="178" t="str">
        <f t="shared" si="134"/>
        <v>,(CAST('19941002' AS DateTime),159.51,0,N'MANTENIMIENTO',CAST('19000101' AS DateTime), N'999999999')</v>
      </c>
    </row>
    <row r="4295" spans="1:4" x14ac:dyDescent="0.25">
      <c r="A4295" s="178">
        <f t="shared" si="135"/>
        <v>4294</v>
      </c>
      <c r="B4295" s="173">
        <v>19941003</v>
      </c>
      <c r="C4295">
        <v>159.51</v>
      </c>
      <c r="D4295" s="178" t="str">
        <f t="shared" si="134"/>
        <v>,(CAST('19941003' AS DateTime),159.51,0,N'MANTENIMIENTO',CAST('19000101' AS DateTime), N'999999999')</v>
      </c>
    </row>
    <row r="4296" spans="1:4" x14ac:dyDescent="0.25">
      <c r="A4296" s="178">
        <f t="shared" si="135"/>
        <v>4295</v>
      </c>
      <c r="B4296" s="173">
        <v>19941004</v>
      </c>
      <c r="C4296">
        <v>159.59</v>
      </c>
      <c r="D4296" s="178" t="str">
        <f t="shared" si="134"/>
        <v>,(CAST('19941004' AS DateTime),159.59,0,N'MANTENIMIENTO',CAST('19000101' AS DateTime), N'999999999')</v>
      </c>
    </row>
    <row r="4297" spans="1:4" x14ac:dyDescent="0.25">
      <c r="A4297" s="178">
        <f t="shared" si="135"/>
        <v>4296</v>
      </c>
      <c r="B4297" s="173">
        <v>19941005</v>
      </c>
      <c r="C4297">
        <v>159.68</v>
      </c>
      <c r="D4297" s="178" t="str">
        <f t="shared" si="134"/>
        <v>,(CAST('19941005' AS DateTime),159.68,0,N'MANTENIMIENTO',CAST('19000101' AS DateTime), N'999999999')</v>
      </c>
    </row>
    <row r="4298" spans="1:4" x14ac:dyDescent="0.25">
      <c r="A4298" s="178">
        <f t="shared" si="135"/>
        <v>4297</v>
      </c>
      <c r="B4298" s="173">
        <v>19941006</v>
      </c>
      <c r="C4298">
        <v>159.77000000000001</v>
      </c>
      <c r="D4298" s="178" t="str">
        <f t="shared" si="134"/>
        <v>,(CAST('19941006' AS DateTime),159.77,0,N'MANTENIMIENTO',CAST('19000101' AS DateTime), N'999999999')</v>
      </c>
    </row>
    <row r="4299" spans="1:4" x14ac:dyDescent="0.25">
      <c r="A4299" s="178">
        <f t="shared" si="135"/>
        <v>4298</v>
      </c>
      <c r="B4299" s="173">
        <v>19941007</v>
      </c>
      <c r="C4299">
        <v>159.86000000000001</v>
      </c>
      <c r="D4299" s="178" t="str">
        <f t="shared" si="134"/>
        <v>,(CAST('19941007' AS DateTime),159.86,0,N'MANTENIMIENTO',CAST('19000101' AS DateTime), N'999999999')</v>
      </c>
    </row>
    <row r="4300" spans="1:4" x14ac:dyDescent="0.25">
      <c r="A4300" s="178">
        <f t="shared" si="135"/>
        <v>4299</v>
      </c>
      <c r="B4300" s="173">
        <v>19941008</v>
      </c>
      <c r="C4300">
        <v>159.93</v>
      </c>
      <c r="D4300" s="178" t="str">
        <f t="shared" si="134"/>
        <v>,(CAST('19941008' AS DateTime),159.93,0,N'MANTENIMIENTO',CAST('19000101' AS DateTime), N'999999999')</v>
      </c>
    </row>
    <row r="4301" spans="1:4" x14ac:dyDescent="0.25">
      <c r="A4301" s="178">
        <f t="shared" si="135"/>
        <v>4300</v>
      </c>
      <c r="B4301" s="173">
        <v>19941009</v>
      </c>
      <c r="C4301">
        <v>159.93</v>
      </c>
      <c r="D4301" s="178" t="str">
        <f t="shared" si="134"/>
        <v>,(CAST('19941009' AS DateTime),159.93,0,N'MANTENIMIENTO',CAST('19000101' AS DateTime), N'999999999')</v>
      </c>
    </row>
    <row r="4302" spans="1:4" x14ac:dyDescent="0.25">
      <c r="A4302" s="178">
        <f t="shared" si="135"/>
        <v>4301</v>
      </c>
      <c r="B4302" s="173">
        <v>19941010</v>
      </c>
      <c r="C4302">
        <v>159.93</v>
      </c>
      <c r="D4302" s="178" t="str">
        <f t="shared" si="134"/>
        <v>,(CAST('19941010' AS DateTime),159.93,0,N'MANTENIMIENTO',CAST('19000101' AS DateTime), N'999999999')</v>
      </c>
    </row>
    <row r="4303" spans="1:4" x14ac:dyDescent="0.25">
      <c r="A4303" s="178">
        <f t="shared" si="135"/>
        <v>4302</v>
      </c>
      <c r="B4303" s="173">
        <v>19941011</v>
      </c>
      <c r="C4303">
        <v>160.01</v>
      </c>
      <c r="D4303" s="178" t="str">
        <f t="shared" si="134"/>
        <v>,(CAST('19941011' AS DateTime),160.01,0,N'MANTENIMIENTO',CAST('19000101' AS DateTime), N'999999999')</v>
      </c>
    </row>
    <row r="4304" spans="1:4" x14ac:dyDescent="0.25">
      <c r="A4304" s="178">
        <f t="shared" si="135"/>
        <v>4303</v>
      </c>
      <c r="B4304" s="173">
        <v>19941012</v>
      </c>
      <c r="C4304">
        <v>160.09</v>
      </c>
      <c r="D4304" s="178" t="str">
        <f t="shared" si="134"/>
        <v>,(CAST('19941012' AS DateTime),160.09,0,N'MANTENIMIENTO',CAST('19000101' AS DateTime), N'999999999')</v>
      </c>
    </row>
    <row r="4305" spans="1:4" x14ac:dyDescent="0.25">
      <c r="A4305" s="178">
        <f t="shared" si="135"/>
        <v>4304</v>
      </c>
      <c r="B4305" s="173">
        <v>19941013</v>
      </c>
      <c r="C4305">
        <v>160.09</v>
      </c>
      <c r="D4305" s="178" t="str">
        <f t="shared" si="134"/>
        <v>,(CAST('19941013' AS DateTime),160.09,0,N'MANTENIMIENTO',CAST('19000101' AS DateTime), N'999999999')</v>
      </c>
    </row>
    <row r="4306" spans="1:4" x14ac:dyDescent="0.25">
      <c r="A4306" s="178">
        <f t="shared" si="135"/>
        <v>4305</v>
      </c>
      <c r="B4306" s="173">
        <v>19941014</v>
      </c>
      <c r="C4306">
        <v>160.18</v>
      </c>
      <c r="D4306" s="178" t="str">
        <f t="shared" si="134"/>
        <v>,(CAST('19941014' AS DateTime),160.18,0,N'MANTENIMIENTO',CAST('19000101' AS DateTime), N'999999999')</v>
      </c>
    </row>
    <row r="4307" spans="1:4" x14ac:dyDescent="0.25">
      <c r="A4307" s="178">
        <f t="shared" si="135"/>
        <v>4306</v>
      </c>
      <c r="B4307" s="173">
        <v>19941015</v>
      </c>
      <c r="C4307">
        <v>160.27000000000001</v>
      </c>
      <c r="D4307" s="178" t="str">
        <f t="shared" si="134"/>
        <v>,(CAST('19941015' AS DateTime),160.27,0,N'MANTENIMIENTO',CAST('19000101' AS DateTime), N'999999999')</v>
      </c>
    </row>
    <row r="4308" spans="1:4" x14ac:dyDescent="0.25">
      <c r="A4308" s="178">
        <f t="shared" si="135"/>
        <v>4307</v>
      </c>
      <c r="B4308" s="173">
        <v>19941016</v>
      </c>
      <c r="C4308">
        <v>160.27000000000001</v>
      </c>
      <c r="D4308" s="178" t="str">
        <f t="shared" si="134"/>
        <v>,(CAST('19941016' AS DateTime),160.27,0,N'MANTENIMIENTO',CAST('19000101' AS DateTime), N'999999999')</v>
      </c>
    </row>
    <row r="4309" spans="1:4" x14ac:dyDescent="0.25">
      <c r="A4309" s="178">
        <f t="shared" si="135"/>
        <v>4308</v>
      </c>
      <c r="B4309" s="173">
        <v>19941017</v>
      </c>
      <c r="C4309">
        <v>160.27000000000001</v>
      </c>
      <c r="D4309" s="178" t="str">
        <f t="shared" si="134"/>
        <v>,(CAST('19941017' AS DateTime),160.27,0,N'MANTENIMIENTO',CAST('19000101' AS DateTime), N'999999999')</v>
      </c>
    </row>
    <row r="4310" spans="1:4" x14ac:dyDescent="0.25">
      <c r="A4310" s="178">
        <f t="shared" si="135"/>
        <v>4309</v>
      </c>
      <c r="B4310" s="173">
        <v>19941018</v>
      </c>
      <c r="C4310">
        <v>160.35</v>
      </c>
      <c r="D4310" s="178" t="str">
        <f t="shared" si="134"/>
        <v>,(CAST('19941018' AS DateTime),160.35,0,N'MANTENIMIENTO',CAST('19000101' AS DateTime), N'999999999')</v>
      </c>
    </row>
    <row r="4311" spans="1:4" x14ac:dyDescent="0.25">
      <c r="A4311" s="178">
        <f t="shared" si="135"/>
        <v>4310</v>
      </c>
      <c r="B4311" s="173">
        <v>19941019</v>
      </c>
      <c r="C4311">
        <v>160.44</v>
      </c>
      <c r="D4311" s="178" t="str">
        <f t="shared" si="134"/>
        <v>,(CAST('19941019' AS DateTime),160.44,0,N'MANTENIMIENTO',CAST('19000101' AS DateTime), N'999999999')</v>
      </c>
    </row>
    <row r="4312" spans="1:4" x14ac:dyDescent="0.25">
      <c r="A4312" s="178">
        <f t="shared" si="135"/>
        <v>4311</v>
      </c>
      <c r="B4312" s="173">
        <v>19941020</v>
      </c>
      <c r="C4312">
        <v>160.53</v>
      </c>
      <c r="D4312" s="178" t="str">
        <f t="shared" si="134"/>
        <v>,(CAST('19941020' AS DateTime),160.53,0,N'MANTENIMIENTO',CAST('19000101' AS DateTime), N'999999999')</v>
      </c>
    </row>
    <row r="4313" spans="1:4" x14ac:dyDescent="0.25">
      <c r="A4313" s="178">
        <f t="shared" si="135"/>
        <v>4312</v>
      </c>
      <c r="B4313" s="173">
        <v>19941021</v>
      </c>
      <c r="C4313">
        <v>160.62</v>
      </c>
      <c r="D4313" s="178" t="str">
        <f t="shared" si="134"/>
        <v>,(CAST('19941021' AS DateTime),160.62,0,N'MANTENIMIENTO',CAST('19000101' AS DateTime), N'999999999')</v>
      </c>
    </row>
    <row r="4314" spans="1:4" x14ac:dyDescent="0.25">
      <c r="A4314" s="178">
        <f t="shared" si="135"/>
        <v>4313</v>
      </c>
      <c r="B4314" s="173">
        <v>19941022</v>
      </c>
      <c r="C4314">
        <v>160.71</v>
      </c>
      <c r="D4314" s="178" t="str">
        <f t="shared" si="134"/>
        <v>,(CAST('19941022' AS DateTime),160.71,0,N'MANTENIMIENTO',CAST('19000101' AS DateTime), N'999999999')</v>
      </c>
    </row>
    <row r="4315" spans="1:4" x14ac:dyDescent="0.25">
      <c r="A4315" s="178">
        <f t="shared" si="135"/>
        <v>4314</v>
      </c>
      <c r="B4315" s="173">
        <v>19941023</v>
      </c>
      <c r="C4315">
        <v>160.71</v>
      </c>
      <c r="D4315" s="178" t="str">
        <f t="shared" si="134"/>
        <v>,(CAST('19941023' AS DateTime),160.71,0,N'MANTENIMIENTO',CAST('19000101' AS DateTime), N'999999999')</v>
      </c>
    </row>
    <row r="4316" spans="1:4" x14ac:dyDescent="0.25">
      <c r="A4316" s="178">
        <f t="shared" si="135"/>
        <v>4315</v>
      </c>
      <c r="B4316" s="173">
        <v>19941024</v>
      </c>
      <c r="C4316">
        <v>160.71</v>
      </c>
      <c r="D4316" s="178" t="str">
        <f t="shared" si="134"/>
        <v>,(CAST('19941024' AS DateTime),160.71,0,N'MANTENIMIENTO',CAST('19000101' AS DateTime), N'999999999')</v>
      </c>
    </row>
    <row r="4317" spans="1:4" x14ac:dyDescent="0.25">
      <c r="A4317" s="178">
        <f t="shared" si="135"/>
        <v>4316</v>
      </c>
      <c r="B4317" s="173">
        <v>19941025</v>
      </c>
      <c r="C4317">
        <v>160.80000000000001</v>
      </c>
      <c r="D4317" s="178" t="str">
        <f t="shared" si="134"/>
        <v>,(CAST('19941025' AS DateTime),160.8,0,N'MANTENIMIENTO',CAST('19000101' AS DateTime), N'999999999')</v>
      </c>
    </row>
    <row r="4318" spans="1:4" x14ac:dyDescent="0.25">
      <c r="A4318" s="178">
        <f t="shared" si="135"/>
        <v>4317</v>
      </c>
      <c r="B4318" s="173">
        <v>19941026</v>
      </c>
      <c r="C4318">
        <v>160.88999999999999</v>
      </c>
      <c r="D4318" s="178" t="str">
        <f t="shared" si="134"/>
        <v>,(CAST('19941026' AS DateTime),160.89,0,N'MANTENIMIENTO',CAST('19000101' AS DateTime), N'999999999')</v>
      </c>
    </row>
    <row r="4319" spans="1:4" x14ac:dyDescent="0.25">
      <c r="A4319" s="178">
        <f t="shared" si="135"/>
        <v>4318</v>
      </c>
      <c r="B4319" s="173">
        <v>19941027</v>
      </c>
      <c r="C4319">
        <v>160.99</v>
      </c>
      <c r="D4319" s="178" t="str">
        <f t="shared" si="134"/>
        <v>,(CAST('19941027' AS DateTime),160.99,0,N'MANTENIMIENTO',CAST('19000101' AS DateTime), N'999999999')</v>
      </c>
    </row>
    <row r="4320" spans="1:4" x14ac:dyDescent="0.25">
      <c r="A4320" s="178">
        <f t="shared" si="135"/>
        <v>4319</v>
      </c>
      <c r="B4320" s="173">
        <v>19941028</v>
      </c>
      <c r="C4320">
        <v>161.08000000000001</v>
      </c>
      <c r="D4320" s="178" t="str">
        <f t="shared" si="134"/>
        <v>,(CAST('19941028' AS DateTime),161.08,0,N'MANTENIMIENTO',CAST('19000101' AS DateTime), N'999999999')</v>
      </c>
    </row>
    <row r="4321" spans="1:4" x14ac:dyDescent="0.25">
      <c r="A4321" s="178">
        <f t="shared" si="135"/>
        <v>4320</v>
      </c>
      <c r="B4321" s="173">
        <v>19941029</v>
      </c>
      <c r="C4321">
        <v>161.16999999999999</v>
      </c>
      <c r="D4321" s="178" t="str">
        <f t="shared" si="134"/>
        <v>,(CAST('19941029' AS DateTime),161.17,0,N'MANTENIMIENTO',CAST('19000101' AS DateTime), N'999999999')</v>
      </c>
    </row>
    <row r="4322" spans="1:4" x14ac:dyDescent="0.25">
      <c r="A4322" s="178">
        <f t="shared" si="135"/>
        <v>4321</v>
      </c>
      <c r="B4322" s="173">
        <v>19941030</v>
      </c>
      <c r="C4322">
        <v>161.16999999999999</v>
      </c>
      <c r="D4322" s="178" t="str">
        <f t="shared" si="134"/>
        <v>,(CAST('19941030' AS DateTime),161.17,0,N'MANTENIMIENTO',CAST('19000101' AS DateTime), N'999999999')</v>
      </c>
    </row>
    <row r="4323" spans="1:4" x14ac:dyDescent="0.25">
      <c r="A4323" s="178">
        <f t="shared" si="135"/>
        <v>4322</v>
      </c>
      <c r="B4323" s="173">
        <v>19941031</v>
      </c>
      <c r="C4323">
        <v>161.16999999999999</v>
      </c>
      <c r="D4323" s="178" t="str">
        <f t="shared" si="134"/>
        <v>,(CAST('19941031' AS DateTime),161.17,0,N'MANTENIMIENTO',CAST('19000101' AS DateTime), N'999999999')</v>
      </c>
    </row>
    <row r="4324" spans="1:4" x14ac:dyDescent="0.25">
      <c r="A4324" s="178">
        <f t="shared" si="135"/>
        <v>4323</v>
      </c>
      <c r="B4324" s="173">
        <v>19941101</v>
      </c>
      <c r="C4324">
        <v>161.26</v>
      </c>
      <c r="D4324" s="178" t="str">
        <f t="shared" si="134"/>
        <v>,(CAST('19941101' AS DateTime),161.26,0,N'MANTENIMIENTO',CAST('19000101' AS DateTime), N'999999999')</v>
      </c>
    </row>
    <row r="4325" spans="1:4" x14ac:dyDescent="0.25">
      <c r="A4325" s="178">
        <f t="shared" si="135"/>
        <v>4324</v>
      </c>
      <c r="B4325" s="173">
        <v>19941102</v>
      </c>
      <c r="C4325">
        <v>161.35</v>
      </c>
      <c r="D4325" s="178" t="str">
        <f t="shared" si="134"/>
        <v>,(CAST('19941102' AS DateTime),161.35,0,N'MANTENIMIENTO',CAST('19000101' AS DateTime), N'999999999')</v>
      </c>
    </row>
    <row r="4326" spans="1:4" x14ac:dyDescent="0.25">
      <c r="A4326" s="178">
        <f t="shared" si="135"/>
        <v>4325</v>
      </c>
      <c r="B4326" s="173">
        <v>19941103</v>
      </c>
      <c r="C4326">
        <v>161.44</v>
      </c>
      <c r="D4326" s="178" t="str">
        <f t="shared" si="134"/>
        <v>,(CAST('19941103' AS DateTime),161.44,0,N'MANTENIMIENTO',CAST('19000101' AS DateTime), N'999999999')</v>
      </c>
    </row>
    <row r="4327" spans="1:4" x14ac:dyDescent="0.25">
      <c r="A4327" s="178">
        <f t="shared" si="135"/>
        <v>4326</v>
      </c>
      <c r="B4327" s="173">
        <v>19941104</v>
      </c>
      <c r="C4327">
        <v>161.52000000000001</v>
      </c>
      <c r="D4327" s="178" t="str">
        <f t="shared" si="134"/>
        <v>,(CAST('19941104' AS DateTime),161.52,0,N'MANTENIMIENTO',CAST('19000101' AS DateTime), N'999999999')</v>
      </c>
    </row>
    <row r="4328" spans="1:4" x14ac:dyDescent="0.25">
      <c r="A4328" s="178">
        <f t="shared" si="135"/>
        <v>4327</v>
      </c>
      <c r="B4328" s="173">
        <v>19941105</v>
      </c>
      <c r="C4328">
        <v>161.59</v>
      </c>
      <c r="D4328" s="178" t="str">
        <f t="shared" si="134"/>
        <v>,(CAST('19941105' AS DateTime),161.59,0,N'MANTENIMIENTO',CAST('19000101' AS DateTime), N'999999999')</v>
      </c>
    </row>
    <row r="4329" spans="1:4" x14ac:dyDescent="0.25">
      <c r="A4329" s="178">
        <f t="shared" si="135"/>
        <v>4328</v>
      </c>
      <c r="B4329" s="173">
        <v>19941106</v>
      </c>
      <c r="C4329">
        <v>161.59</v>
      </c>
      <c r="D4329" s="178" t="str">
        <f t="shared" si="134"/>
        <v>,(CAST('19941106' AS DateTime),161.59,0,N'MANTENIMIENTO',CAST('19000101' AS DateTime), N'999999999')</v>
      </c>
    </row>
    <row r="4330" spans="1:4" x14ac:dyDescent="0.25">
      <c r="A4330" s="178">
        <f t="shared" si="135"/>
        <v>4329</v>
      </c>
      <c r="B4330" s="173">
        <v>19941107</v>
      </c>
      <c r="C4330">
        <v>161.59</v>
      </c>
      <c r="D4330" s="178" t="str">
        <f t="shared" si="134"/>
        <v>,(CAST('19941107' AS DateTime),161.59,0,N'MANTENIMIENTO',CAST('19000101' AS DateTime), N'999999999')</v>
      </c>
    </row>
    <row r="4331" spans="1:4" x14ac:dyDescent="0.25">
      <c r="A4331" s="178">
        <f t="shared" si="135"/>
        <v>4330</v>
      </c>
      <c r="B4331" s="173">
        <v>19941108</v>
      </c>
      <c r="C4331">
        <v>161.66999999999999</v>
      </c>
      <c r="D4331" s="178" t="str">
        <f t="shared" si="134"/>
        <v>,(CAST('19941108' AS DateTime),161.67,0,N'MANTENIMIENTO',CAST('19000101' AS DateTime), N'999999999')</v>
      </c>
    </row>
    <row r="4332" spans="1:4" x14ac:dyDescent="0.25">
      <c r="A4332" s="178">
        <f t="shared" si="135"/>
        <v>4331</v>
      </c>
      <c r="B4332" s="173">
        <v>19941109</v>
      </c>
      <c r="C4332">
        <v>161.75</v>
      </c>
      <c r="D4332" s="178" t="str">
        <f t="shared" si="134"/>
        <v>,(CAST('19941109' AS DateTime),161.75,0,N'MANTENIMIENTO',CAST('19000101' AS DateTime), N'999999999')</v>
      </c>
    </row>
    <row r="4333" spans="1:4" x14ac:dyDescent="0.25">
      <c r="A4333" s="178">
        <f t="shared" si="135"/>
        <v>4332</v>
      </c>
      <c r="B4333" s="173">
        <v>19941110</v>
      </c>
      <c r="C4333">
        <v>161.83000000000001</v>
      </c>
      <c r="D4333" s="178" t="str">
        <f t="shared" si="134"/>
        <v>,(CAST('19941110' AS DateTime),161.83,0,N'MANTENIMIENTO',CAST('19000101' AS DateTime), N'999999999')</v>
      </c>
    </row>
    <row r="4334" spans="1:4" x14ac:dyDescent="0.25">
      <c r="A4334" s="178">
        <f t="shared" si="135"/>
        <v>4333</v>
      </c>
      <c r="B4334" s="173">
        <v>19941111</v>
      </c>
      <c r="C4334">
        <v>161.91</v>
      </c>
      <c r="D4334" s="178" t="str">
        <f t="shared" si="134"/>
        <v>,(CAST('19941111' AS DateTime),161.91,0,N'MANTENIMIENTO',CAST('19000101' AS DateTime), N'999999999')</v>
      </c>
    </row>
    <row r="4335" spans="1:4" x14ac:dyDescent="0.25">
      <c r="A4335" s="178">
        <f t="shared" si="135"/>
        <v>4334</v>
      </c>
      <c r="B4335" s="173">
        <v>19941112</v>
      </c>
      <c r="C4335">
        <v>161.99</v>
      </c>
      <c r="D4335" s="178" t="str">
        <f t="shared" si="134"/>
        <v>,(CAST('19941112' AS DateTime),161.99,0,N'MANTENIMIENTO',CAST('19000101' AS DateTime), N'999999999')</v>
      </c>
    </row>
    <row r="4336" spans="1:4" x14ac:dyDescent="0.25">
      <c r="A4336" s="178">
        <f t="shared" si="135"/>
        <v>4335</v>
      </c>
      <c r="B4336" s="173">
        <v>19941113</v>
      </c>
      <c r="C4336">
        <v>161.99</v>
      </c>
      <c r="D4336" s="178" t="str">
        <f t="shared" si="134"/>
        <v>,(CAST('19941113' AS DateTime),161.99,0,N'MANTENIMIENTO',CAST('19000101' AS DateTime), N'999999999')</v>
      </c>
    </row>
    <row r="4337" spans="1:4" x14ac:dyDescent="0.25">
      <c r="A4337" s="178">
        <f t="shared" si="135"/>
        <v>4336</v>
      </c>
      <c r="B4337" s="173">
        <v>19941114</v>
      </c>
      <c r="C4337">
        <v>161.99</v>
      </c>
      <c r="D4337" s="178" t="str">
        <f t="shared" si="134"/>
        <v>,(CAST('19941114' AS DateTime),161.99,0,N'MANTENIMIENTO',CAST('19000101' AS DateTime), N'999999999')</v>
      </c>
    </row>
    <row r="4338" spans="1:4" x14ac:dyDescent="0.25">
      <c r="A4338" s="178">
        <f t="shared" si="135"/>
        <v>4337</v>
      </c>
      <c r="B4338" s="173">
        <v>19941115</v>
      </c>
      <c r="C4338">
        <v>162.06</v>
      </c>
      <c r="D4338" s="178" t="str">
        <f t="shared" si="134"/>
        <v>,(CAST('19941115' AS DateTime),162.06,0,N'MANTENIMIENTO',CAST('19000101' AS DateTime), N'999999999')</v>
      </c>
    </row>
    <row r="4339" spans="1:4" x14ac:dyDescent="0.25">
      <c r="A4339" s="178">
        <f t="shared" si="135"/>
        <v>4338</v>
      </c>
      <c r="B4339" s="173">
        <v>19941116</v>
      </c>
      <c r="C4339">
        <v>162.13999999999999</v>
      </c>
      <c r="D4339" s="178" t="str">
        <f t="shared" si="134"/>
        <v>,(CAST('19941116' AS DateTime),162.14,0,N'MANTENIMIENTO',CAST('19000101' AS DateTime), N'999999999')</v>
      </c>
    </row>
    <row r="4340" spans="1:4" x14ac:dyDescent="0.25">
      <c r="A4340" s="178">
        <f t="shared" si="135"/>
        <v>4339</v>
      </c>
      <c r="B4340" s="173">
        <v>19941117</v>
      </c>
      <c r="C4340">
        <v>162.21</v>
      </c>
      <c r="D4340" s="178" t="str">
        <f t="shared" si="134"/>
        <v>,(CAST('19941117' AS DateTime),162.21,0,N'MANTENIMIENTO',CAST('19000101' AS DateTime), N'999999999')</v>
      </c>
    </row>
    <row r="4341" spans="1:4" x14ac:dyDescent="0.25">
      <c r="A4341" s="178">
        <f t="shared" si="135"/>
        <v>4340</v>
      </c>
      <c r="B4341" s="173">
        <v>19941118</v>
      </c>
      <c r="C4341">
        <v>162.28</v>
      </c>
      <c r="D4341" s="178" t="str">
        <f t="shared" si="134"/>
        <v>,(CAST('19941118' AS DateTime),162.28,0,N'MANTENIMIENTO',CAST('19000101' AS DateTime), N'999999999')</v>
      </c>
    </row>
    <row r="4342" spans="1:4" x14ac:dyDescent="0.25">
      <c r="A4342" s="178">
        <f t="shared" si="135"/>
        <v>4341</v>
      </c>
      <c r="B4342" s="173">
        <v>19941119</v>
      </c>
      <c r="C4342">
        <v>162.35</v>
      </c>
      <c r="D4342" s="178" t="str">
        <f t="shared" si="134"/>
        <v>,(CAST('19941119' AS DateTime),162.35,0,N'MANTENIMIENTO',CAST('19000101' AS DateTime), N'999999999')</v>
      </c>
    </row>
    <row r="4343" spans="1:4" x14ac:dyDescent="0.25">
      <c r="A4343" s="178">
        <f t="shared" si="135"/>
        <v>4342</v>
      </c>
      <c r="B4343" s="173">
        <v>19941120</v>
      </c>
      <c r="C4343">
        <v>162.35</v>
      </c>
      <c r="D4343" s="178" t="str">
        <f t="shared" si="134"/>
        <v>,(CAST('19941120' AS DateTime),162.35,0,N'MANTENIMIENTO',CAST('19000101' AS DateTime), N'999999999')</v>
      </c>
    </row>
    <row r="4344" spans="1:4" x14ac:dyDescent="0.25">
      <c r="A4344" s="178">
        <f t="shared" si="135"/>
        <v>4343</v>
      </c>
      <c r="B4344" s="173">
        <v>19941121</v>
      </c>
      <c r="C4344">
        <v>162.35</v>
      </c>
      <c r="D4344" s="178" t="str">
        <f t="shared" si="134"/>
        <v>,(CAST('19941121' AS DateTime),162.35,0,N'MANTENIMIENTO',CAST('19000101' AS DateTime), N'999999999')</v>
      </c>
    </row>
    <row r="4345" spans="1:4" x14ac:dyDescent="0.25">
      <c r="A4345" s="178">
        <f t="shared" si="135"/>
        <v>4344</v>
      </c>
      <c r="B4345" s="173">
        <v>19941122</v>
      </c>
      <c r="C4345">
        <v>162.44</v>
      </c>
      <c r="D4345" s="178" t="str">
        <f t="shared" si="134"/>
        <v>,(CAST('19941122' AS DateTime),162.44,0,N'MANTENIMIENTO',CAST('19000101' AS DateTime), N'999999999')</v>
      </c>
    </row>
    <row r="4346" spans="1:4" x14ac:dyDescent="0.25">
      <c r="A4346" s="178">
        <f t="shared" si="135"/>
        <v>4345</v>
      </c>
      <c r="B4346" s="173">
        <v>19941123</v>
      </c>
      <c r="C4346">
        <v>162.52000000000001</v>
      </c>
      <c r="D4346" s="178" t="str">
        <f t="shared" si="134"/>
        <v>,(CAST('19941123' AS DateTime),162.52,0,N'MANTENIMIENTO',CAST('19000101' AS DateTime), N'999999999')</v>
      </c>
    </row>
    <row r="4347" spans="1:4" x14ac:dyDescent="0.25">
      <c r="A4347" s="178">
        <f t="shared" si="135"/>
        <v>4346</v>
      </c>
      <c r="B4347" s="173">
        <v>19941124</v>
      </c>
      <c r="C4347">
        <v>162.61000000000001</v>
      </c>
      <c r="D4347" s="178" t="str">
        <f t="shared" si="134"/>
        <v>,(CAST('19941124' AS DateTime),162.61,0,N'MANTENIMIENTO',CAST('19000101' AS DateTime), N'999999999')</v>
      </c>
    </row>
    <row r="4348" spans="1:4" x14ac:dyDescent="0.25">
      <c r="A4348" s="178">
        <f t="shared" si="135"/>
        <v>4347</v>
      </c>
      <c r="B4348" s="173">
        <v>19941125</v>
      </c>
      <c r="C4348">
        <v>162.69999999999999</v>
      </c>
      <c r="D4348" s="178" t="str">
        <f t="shared" si="134"/>
        <v>,(CAST('19941125' AS DateTime),162.7,0,N'MANTENIMIENTO',CAST('19000101' AS DateTime), N'999999999')</v>
      </c>
    </row>
    <row r="4349" spans="1:4" x14ac:dyDescent="0.25">
      <c r="A4349" s="178">
        <f t="shared" si="135"/>
        <v>4348</v>
      </c>
      <c r="B4349" s="173">
        <v>19941126</v>
      </c>
      <c r="C4349">
        <v>162.78</v>
      </c>
      <c r="D4349" s="178" t="str">
        <f t="shared" si="134"/>
        <v>,(CAST('19941126' AS DateTime),162.78,0,N'MANTENIMIENTO',CAST('19000101' AS DateTime), N'999999999')</v>
      </c>
    </row>
    <row r="4350" spans="1:4" x14ac:dyDescent="0.25">
      <c r="A4350" s="178">
        <f t="shared" si="135"/>
        <v>4349</v>
      </c>
      <c r="B4350" s="173">
        <v>19941127</v>
      </c>
      <c r="C4350">
        <v>162.78</v>
      </c>
      <c r="D4350" s="178" t="str">
        <f t="shared" si="134"/>
        <v>,(CAST('19941127' AS DateTime),162.78,0,N'MANTENIMIENTO',CAST('19000101' AS DateTime), N'999999999')</v>
      </c>
    </row>
    <row r="4351" spans="1:4" x14ac:dyDescent="0.25">
      <c r="A4351" s="178">
        <f t="shared" si="135"/>
        <v>4350</v>
      </c>
      <c r="B4351" s="173">
        <v>19941128</v>
      </c>
      <c r="C4351">
        <v>162.78</v>
      </c>
      <c r="D4351" s="178" t="str">
        <f t="shared" si="134"/>
        <v>,(CAST('19941128' AS DateTime),162.78,0,N'MANTENIMIENTO',CAST('19000101' AS DateTime), N'999999999')</v>
      </c>
    </row>
    <row r="4352" spans="1:4" x14ac:dyDescent="0.25">
      <c r="A4352" s="178">
        <f t="shared" si="135"/>
        <v>4351</v>
      </c>
      <c r="B4352" s="173">
        <v>19941129</v>
      </c>
      <c r="C4352">
        <v>162.87</v>
      </c>
      <c r="D4352" s="178" t="str">
        <f t="shared" si="134"/>
        <v>,(CAST('19941129' AS DateTime),162.87,0,N'MANTENIMIENTO',CAST('19000101' AS DateTime), N'999999999')</v>
      </c>
    </row>
    <row r="4353" spans="1:4" x14ac:dyDescent="0.25">
      <c r="A4353" s="178">
        <f t="shared" si="135"/>
        <v>4352</v>
      </c>
      <c r="B4353" s="173">
        <v>19941130</v>
      </c>
      <c r="C4353">
        <v>162.94999999999999</v>
      </c>
      <c r="D4353" s="178" t="str">
        <f t="shared" si="134"/>
        <v>,(CAST('19941130' AS DateTime),162.95,0,N'MANTENIMIENTO',CAST('19000101' AS DateTime), N'999999999')</v>
      </c>
    </row>
    <row r="4354" spans="1:4" x14ac:dyDescent="0.25">
      <c r="A4354" s="178">
        <f t="shared" si="135"/>
        <v>4353</v>
      </c>
      <c r="B4354" s="173">
        <v>19941201</v>
      </c>
      <c r="C4354">
        <v>163.03</v>
      </c>
      <c r="D4354" s="178" t="str">
        <f t="shared" si="134"/>
        <v>,(CAST('19941201' AS DateTime),163.03,0,N'MANTENIMIENTO',CAST('19000101' AS DateTime), N'999999999')</v>
      </c>
    </row>
    <row r="4355" spans="1:4" x14ac:dyDescent="0.25">
      <c r="A4355" s="178">
        <f t="shared" si="135"/>
        <v>4354</v>
      </c>
      <c r="B4355" s="173">
        <v>19941202</v>
      </c>
      <c r="C4355">
        <v>163.1</v>
      </c>
      <c r="D4355" s="178" t="str">
        <f t="shared" ref="D4355:D4418" si="136">+CONCATENATE(",(CAST(","'",B4355,"'"," AS DateTime),",(SUBSTITUTE(C4355,",",".")),",0,N'MANTENIMIENTO',CAST('19000101' AS DateTime), N'999999999')")</f>
        <v>,(CAST('19941202' AS DateTime),163.1,0,N'MANTENIMIENTO',CAST('19000101' AS DateTime), N'999999999')</v>
      </c>
    </row>
    <row r="4356" spans="1:4" x14ac:dyDescent="0.25">
      <c r="A4356" s="178">
        <f t="shared" ref="A4356:A4419" si="137">A4355+1</f>
        <v>4355</v>
      </c>
      <c r="B4356" s="173">
        <v>19941203</v>
      </c>
      <c r="C4356">
        <v>163.16999999999999</v>
      </c>
      <c r="D4356" s="178" t="str">
        <f t="shared" si="136"/>
        <v>,(CAST('19941203' AS DateTime),163.17,0,N'MANTENIMIENTO',CAST('19000101' AS DateTime), N'999999999')</v>
      </c>
    </row>
    <row r="4357" spans="1:4" x14ac:dyDescent="0.25">
      <c r="A4357" s="178">
        <f t="shared" si="137"/>
        <v>4356</v>
      </c>
      <c r="B4357" s="173">
        <v>19941204</v>
      </c>
      <c r="C4357">
        <v>163.16999999999999</v>
      </c>
      <c r="D4357" s="178" t="str">
        <f t="shared" si="136"/>
        <v>,(CAST('19941204' AS DateTime),163.17,0,N'MANTENIMIENTO',CAST('19000101' AS DateTime), N'999999999')</v>
      </c>
    </row>
    <row r="4358" spans="1:4" x14ac:dyDescent="0.25">
      <c r="A4358" s="178">
        <f t="shared" si="137"/>
        <v>4357</v>
      </c>
      <c r="B4358" s="173">
        <v>19941205</v>
      </c>
      <c r="C4358">
        <v>163.16999999999999</v>
      </c>
      <c r="D4358" s="178" t="str">
        <f t="shared" si="136"/>
        <v>,(CAST('19941205' AS DateTime),163.17,0,N'MANTENIMIENTO',CAST('19000101' AS DateTime), N'999999999')</v>
      </c>
    </row>
    <row r="4359" spans="1:4" x14ac:dyDescent="0.25">
      <c r="A4359" s="178">
        <f t="shared" si="137"/>
        <v>4358</v>
      </c>
      <c r="B4359" s="173">
        <v>19941206</v>
      </c>
      <c r="C4359">
        <v>163.25</v>
      </c>
      <c r="D4359" s="178" t="str">
        <f t="shared" si="136"/>
        <v>,(CAST('19941206' AS DateTime),163.25,0,N'MANTENIMIENTO',CAST('19000101' AS DateTime), N'999999999')</v>
      </c>
    </row>
    <row r="4360" spans="1:4" x14ac:dyDescent="0.25">
      <c r="A4360" s="178">
        <f t="shared" si="137"/>
        <v>4359</v>
      </c>
      <c r="B4360" s="173">
        <v>19941207</v>
      </c>
      <c r="C4360">
        <v>163.33000000000001</v>
      </c>
      <c r="D4360" s="178" t="str">
        <f t="shared" si="136"/>
        <v>,(CAST('19941207' AS DateTime),163.33,0,N'MANTENIMIENTO',CAST('19000101' AS DateTime), N'999999999')</v>
      </c>
    </row>
    <row r="4361" spans="1:4" x14ac:dyDescent="0.25">
      <c r="A4361" s="178">
        <f t="shared" si="137"/>
        <v>4360</v>
      </c>
      <c r="B4361" s="173">
        <v>19941208</v>
      </c>
      <c r="C4361">
        <v>163.38999999999999</v>
      </c>
      <c r="D4361" s="178" t="str">
        <f t="shared" si="136"/>
        <v>,(CAST('19941208' AS DateTime),163.39,0,N'MANTENIMIENTO',CAST('19000101' AS DateTime), N'999999999')</v>
      </c>
    </row>
    <row r="4362" spans="1:4" x14ac:dyDescent="0.25">
      <c r="A4362" s="178">
        <f t="shared" si="137"/>
        <v>4361</v>
      </c>
      <c r="B4362" s="173">
        <v>19941209</v>
      </c>
      <c r="C4362">
        <v>163.38999999999999</v>
      </c>
      <c r="D4362" s="178" t="str">
        <f t="shared" si="136"/>
        <v>,(CAST('19941209' AS DateTime),163.39,0,N'MANTENIMIENTO',CAST('19000101' AS DateTime), N'999999999')</v>
      </c>
    </row>
    <row r="4363" spans="1:4" x14ac:dyDescent="0.25">
      <c r="A4363" s="178">
        <f t="shared" si="137"/>
        <v>4362</v>
      </c>
      <c r="B4363" s="173">
        <v>19941210</v>
      </c>
      <c r="C4363">
        <v>163.46</v>
      </c>
      <c r="D4363" s="178" t="str">
        <f t="shared" si="136"/>
        <v>,(CAST('19941210' AS DateTime),163.46,0,N'MANTENIMIENTO',CAST('19000101' AS DateTime), N'999999999')</v>
      </c>
    </row>
    <row r="4364" spans="1:4" x14ac:dyDescent="0.25">
      <c r="A4364" s="178">
        <f t="shared" si="137"/>
        <v>4363</v>
      </c>
      <c r="B4364" s="173">
        <v>19941211</v>
      </c>
      <c r="C4364">
        <v>163.46</v>
      </c>
      <c r="D4364" s="178" t="str">
        <f t="shared" si="136"/>
        <v>,(CAST('19941211' AS DateTime),163.46,0,N'MANTENIMIENTO',CAST('19000101' AS DateTime), N'999999999')</v>
      </c>
    </row>
    <row r="4365" spans="1:4" x14ac:dyDescent="0.25">
      <c r="A4365" s="178">
        <f t="shared" si="137"/>
        <v>4364</v>
      </c>
      <c r="B4365" s="173">
        <v>19941212</v>
      </c>
      <c r="C4365">
        <v>163.46</v>
      </c>
      <c r="D4365" s="178" t="str">
        <f t="shared" si="136"/>
        <v>,(CAST('19941212' AS DateTime),163.46,0,N'MANTENIMIENTO',CAST('19000101' AS DateTime), N'999999999')</v>
      </c>
    </row>
    <row r="4366" spans="1:4" x14ac:dyDescent="0.25">
      <c r="A4366" s="178">
        <f t="shared" si="137"/>
        <v>4365</v>
      </c>
      <c r="B4366" s="173">
        <v>19941213</v>
      </c>
      <c r="C4366">
        <v>163.53</v>
      </c>
      <c r="D4366" s="178" t="str">
        <f t="shared" si="136"/>
        <v>,(CAST('19941213' AS DateTime),163.53,0,N'MANTENIMIENTO',CAST('19000101' AS DateTime), N'999999999')</v>
      </c>
    </row>
    <row r="4367" spans="1:4" x14ac:dyDescent="0.25">
      <c r="A4367" s="178">
        <f t="shared" si="137"/>
        <v>4366</v>
      </c>
      <c r="B4367" s="173">
        <v>19941214</v>
      </c>
      <c r="C4367">
        <v>163.61000000000001</v>
      </c>
      <c r="D4367" s="178" t="str">
        <f t="shared" si="136"/>
        <v>,(CAST('19941214' AS DateTime),163.61,0,N'MANTENIMIENTO',CAST('19000101' AS DateTime), N'999999999')</v>
      </c>
    </row>
    <row r="4368" spans="1:4" x14ac:dyDescent="0.25">
      <c r="A4368" s="178">
        <f t="shared" si="137"/>
        <v>4367</v>
      </c>
      <c r="B4368" s="173">
        <v>19941215</v>
      </c>
      <c r="C4368">
        <v>163.69</v>
      </c>
      <c r="D4368" s="178" t="str">
        <f t="shared" si="136"/>
        <v>,(CAST('19941215' AS DateTime),163.69,0,N'MANTENIMIENTO',CAST('19000101' AS DateTime), N'999999999')</v>
      </c>
    </row>
    <row r="4369" spans="1:4" x14ac:dyDescent="0.25">
      <c r="A4369" s="178">
        <f t="shared" si="137"/>
        <v>4368</v>
      </c>
      <c r="B4369" s="173">
        <v>19941216</v>
      </c>
      <c r="C4369">
        <v>163.77000000000001</v>
      </c>
      <c r="D4369" s="178" t="str">
        <f t="shared" si="136"/>
        <v>,(CAST('19941216' AS DateTime),163.77,0,N'MANTENIMIENTO',CAST('19000101' AS DateTime), N'999999999')</v>
      </c>
    </row>
    <row r="4370" spans="1:4" x14ac:dyDescent="0.25">
      <c r="A4370" s="178">
        <f t="shared" si="137"/>
        <v>4369</v>
      </c>
      <c r="B4370" s="173">
        <v>19941217</v>
      </c>
      <c r="C4370">
        <v>163.84</v>
      </c>
      <c r="D4370" s="178" t="str">
        <f t="shared" si="136"/>
        <v>,(CAST('19941217' AS DateTime),163.84,0,N'MANTENIMIENTO',CAST('19000101' AS DateTime), N'999999999')</v>
      </c>
    </row>
    <row r="4371" spans="1:4" x14ac:dyDescent="0.25">
      <c r="A4371" s="178">
        <f t="shared" si="137"/>
        <v>4370</v>
      </c>
      <c r="B4371" s="173">
        <v>19941218</v>
      </c>
      <c r="C4371">
        <v>163.84</v>
      </c>
      <c r="D4371" s="178" t="str">
        <f t="shared" si="136"/>
        <v>,(CAST('19941218' AS DateTime),163.84,0,N'MANTENIMIENTO',CAST('19000101' AS DateTime), N'999999999')</v>
      </c>
    </row>
    <row r="4372" spans="1:4" x14ac:dyDescent="0.25">
      <c r="A4372" s="178">
        <f t="shared" si="137"/>
        <v>4371</v>
      </c>
      <c r="B4372" s="173">
        <v>19941219</v>
      </c>
      <c r="C4372">
        <v>163.84</v>
      </c>
      <c r="D4372" s="178" t="str">
        <f t="shared" si="136"/>
        <v>,(CAST('19941219' AS DateTime),163.84,0,N'MANTENIMIENTO',CAST('19000101' AS DateTime), N'999999999')</v>
      </c>
    </row>
    <row r="4373" spans="1:4" x14ac:dyDescent="0.25">
      <c r="A4373" s="178">
        <f t="shared" si="137"/>
        <v>4372</v>
      </c>
      <c r="B4373" s="173">
        <v>19941220</v>
      </c>
      <c r="C4373">
        <v>163.92</v>
      </c>
      <c r="D4373" s="178" t="str">
        <f t="shared" si="136"/>
        <v>,(CAST('19941220' AS DateTime),163.92,0,N'MANTENIMIENTO',CAST('19000101' AS DateTime), N'999999999')</v>
      </c>
    </row>
    <row r="4374" spans="1:4" x14ac:dyDescent="0.25">
      <c r="A4374" s="178">
        <f t="shared" si="137"/>
        <v>4373</v>
      </c>
      <c r="B4374" s="173">
        <v>19941221</v>
      </c>
      <c r="C4374">
        <v>164.01</v>
      </c>
      <c r="D4374" s="178" t="str">
        <f t="shared" si="136"/>
        <v>,(CAST('19941221' AS DateTime),164.01,0,N'MANTENIMIENTO',CAST('19000101' AS DateTime), N'999999999')</v>
      </c>
    </row>
    <row r="4375" spans="1:4" x14ac:dyDescent="0.25">
      <c r="A4375" s="178">
        <f t="shared" si="137"/>
        <v>4374</v>
      </c>
      <c r="B4375" s="173">
        <v>19941222</v>
      </c>
      <c r="C4375">
        <v>164.11</v>
      </c>
      <c r="D4375" s="178" t="str">
        <f t="shared" si="136"/>
        <v>,(CAST('19941222' AS DateTime),164.11,0,N'MANTENIMIENTO',CAST('19000101' AS DateTime), N'999999999')</v>
      </c>
    </row>
    <row r="4376" spans="1:4" x14ac:dyDescent="0.25">
      <c r="A4376" s="178">
        <f t="shared" si="137"/>
        <v>4375</v>
      </c>
      <c r="B4376" s="173">
        <v>19941223</v>
      </c>
      <c r="C4376">
        <v>164.21</v>
      </c>
      <c r="D4376" s="178" t="str">
        <f t="shared" si="136"/>
        <v>,(CAST('19941223' AS DateTime),164.21,0,N'MANTENIMIENTO',CAST('19000101' AS DateTime), N'999999999')</v>
      </c>
    </row>
    <row r="4377" spans="1:4" x14ac:dyDescent="0.25">
      <c r="A4377" s="178">
        <f t="shared" si="137"/>
        <v>4376</v>
      </c>
      <c r="B4377" s="173">
        <v>19941224</v>
      </c>
      <c r="C4377">
        <v>164.31</v>
      </c>
      <c r="D4377" s="178" t="str">
        <f t="shared" si="136"/>
        <v>,(CAST('19941224' AS DateTime),164.31,0,N'MANTENIMIENTO',CAST('19000101' AS DateTime), N'999999999')</v>
      </c>
    </row>
    <row r="4378" spans="1:4" x14ac:dyDescent="0.25">
      <c r="A4378" s="178">
        <f t="shared" si="137"/>
        <v>4377</v>
      </c>
      <c r="B4378" s="173">
        <v>19941225</v>
      </c>
      <c r="C4378">
        <v>164.31</v>
      </c>
      <c r="D4378" s="178" t="str">
        <f t="shared" si="136"/>
        <v>,(CAST('19941225' AS DateTime),164.31,0,N'MANTENIMIENTO',CAST('19000101' AS DateTime), N'999999999')</v>
      </c>
    </row>
    <row r="4379" spans="1:4" x14ac:dyDescent="0.25">
      <c r="A4379" s="178">
        <f t="shared" si="137"/>
        <v>4378</v>
      </c>
      <c r="B4379" s="173">
        <v>19941226</v>
      </c>
      <c r="C4379">
        <v>164.31</v>
      </c>
      <c r="D4379" s="178" t="str">
        <f t="shared" si="136"/>
        <v>,(CAST('19941226' AS DateTime),164.31,0,N'MANTENIMIENTO',CAST('19000101' AS DateTime), N'999999999')</v>
      </c>
    </row>
    <row r="4380" spans="1:4" x14ac:dyDescent="0.25">
      <c r="A4380" s="178">
        <f t="shared" si="137"/>
        <v>4379</v>
      </c>
      <c r="B4380" s="173">
        <v>19941227</v>
      </c>
      <c r="C4380">
        <v>164.4</v>
      </c>
      <c r="D4380" s="178" t="str">
        <f t="shared" si="136"/>
        <v>,(CAST('19941227' AS DateTime),164.4,0,N'MANTENIMIENTO',CAST('19000101' AS DateTime), N'999999999')</v>
      </c>
    </row>
    <row r="4381" spans="1:4" x14ac:dyDescent="0.25">
      <c r="A4381" s="178">
        <f t="shared" si="137"/>
        <v>4380</v>
      </c>
      <c r="B4381" s="173">
        <v>19941228</v>
      </c>
      <c r="C4381">
        <v>164.51</v>
      </c>
      <c r="D4381" s="178" t="str">
        <f t="shared" si="136"/>
        <v>,(CAST('19941228' AS DateTime),164.51,0,N'MANTENIMIENTO',CAST('19000101' AS DateTime), N'999999999')</v>
      </c>
    </row>
    <row r="4382" spans="1:4" x14ac:dyDescent="0.25">
      <c r="A4382" s="178">
        <f t="shared" si="137"/>
        <v>4381</v>
      </c>
      <c r="B4382" s="173">
        <v>19941229</v>
      </c>
      <c r="C4382">
        <v>164.51</v>
      </c>
      <c r="D4382" s="178" t="str">
        <f t="shared" si="136"/>
        <v>,(CAST('19941229' AS DateTime),164.51,0,N'MANTENIMIENTO',CAST('19000101' AS DateTime), N'999999999')</v>
      </c>
    </row>
    <row r="4383" spans="1:4" x14ac:dyDescent="0.25">
      <c r="A4383" s="178">
        <f t="shared" si="137"/>
        <v>4382</v>
      </c>
      <c r="B4383" s="173">
        <v>19941230</v>
      </c>
      <c r="C4383">
        <v>164.51</v>
      </c>
      <c r="D4383" s="178" t="str">
        <f t="shared" si="136"/>
        <v>,(CAST('19941230' AS DateTime),164.51,0,N'MANTENIMIENTO',CAST('19000101' AS DateTime), N'999999999')</v>
      </c>
    </row>
    <row r="4384" spans="1:4" x14ac:dyDescent="0.25">
      <c r="A4384" s="178">
        <f t="shared" si="137"/>
        <v>4383</v>
      </c>
      <c r="B4384" s="173">
        <v>19941231</v>
      </c>
      <c r="C4384">
        <v>164.51</v>
      </c>
      <c r="D4384" s="178" t="str">
        <f t="shared" si="136"/>
        <v>,(CAST('19941231' AS DateTime),164.51,0,N'MANTENIMIENTO',CAST('19000101' AS DateTime), N'999999999')</v>
      </c>
    </row>
    <row r="4385" spans="1:4" x14ac:dyDescent="0.25">
      <c r="A4385" s="178">
        <f t="shared" si="137"/>
        <v>4384</v>
      </c>
      <c r="B4385" s="173">
        <v>19950101</v>
      </c>
      <c r="C4385">
        <v>164.51</v>
      </c>
      <c r="D4385" s="178" t="str">
        <f t="shared" si="136"/>
        <v>,(CAST('19950101' AS DateTime),164.51,0,N'MANTENIMIENTO',CAST('19000101' AS DateTime), N'999999999')</v>
      </c>
    </row>
    <row r="4386" spans="1:4" x14ac:dyDescent="0.25">
      <c r="A4386" s="178">
        <f t="shared" si="137"/>
        <v>4385</v>
      </c>
      <c r="B4386" s="173">
        <v>19950102</v>
      </c>
      <c r="C4386">
        <v>164.51</v>
      </c>
      <c r="D4386" s="178" t="str">
        <f t="shared" si="136"/>
        <v>,(CAST('19950102' AS DateTime),164.51,0,N'MANTENIMIENTO',CAST('19000101' AS DateTime), N'999999999')</v>
      </c>
    </row>
    <row r="4387" spans="1:4" x14ac:dyDescent="0.25">
      <c r="A4387" s="178">
        <f t="shared" si="137"/>
        <v>4386</v>
      </c>
      <c r="B4387" s="173">
        <v>19950103</v>
      </c>
      <c r="C4387">
        <v>164.6</v>
      </c>
      <c r="D4387" s="178" t="str">
        <f t="shared" si="136"/>
        <v>,(CAST('19950103' AS DateTime),164.6,0,N'MANTENIMIENTO',CAST('19000101' AS DateTime), N'999999999')</v>
      </c>
    </row>
    <row r="4388" spans="1:4" x14ac:dyDescent="0.25">
      <c r="A4388" s="178">
        <f t="shared" si="137"/>
        <v>4387</v>
      </c>
      <c r="B4388" s="173">
        <v>19950104</v>
      </c>
      <c r="C4388">
        <v>164.7</v>
      </c>
      <c r="D4388" s="178" t="str">
        <f t="shared" si="136"/>
        <v>,(CAST('19950104' AS DateTime),164.7,0,N'MANTENIMIENTO',CAST('19000101' AS DateTime), N'999999999')</v>
      </c>
    </row>
    <row r="4389" spans="1:4" x14ac:dyDescent="0.25">
      <c r="A4389" s="178">
        <f t="shared" si="137"/>
        <v>4388</v>
      </c>
      <c r="B4389" s="173">
        <v>19950105</v>
      </c>
      <c r="C4389">
        <v>164.82</v>
      </c>
      <c r="D4389" s="178" t="str">
        <f t="shared" si="136"/>
        <v>,(CAST('19950105' AS DateTime),164.82,0,N'MANTENIMIENTO',CAST('19000101' AS DateTime), N'999999999')</v>
      </c>
    </row>
    <row r="4390" spans="1:4" x14ac:dyDescent="0.25">
      <c r="A4390" s="178">
        <f t="shared" si="137"/>
        <v>4389</v>
      </c>
      <c r="B4390" s="173">
        <v>19950106</v>
      </c>
      <c r="C4390">
        <v>164.93</v>
      </c>
      <c r="D4390" s="178" t="str">
        <f t="shared" si="136"/>
        <v>,(CAST('19950106' AS DateTime),164.93,0,N'MANTENIMIENTO',CAST('19000101' AS DateTime), N'999999999')</v>
      </c>
    </row>
    <row r="4391" spans="1:4" x14ac:dyDescent="0.25">
      <c r="A4391" s="178">
        <f t="shared" si="137"/>
        <v>4390</v>
      </c>
      <c r="B4391" s="173">
        <v>19950107</v>
      </c>
      <c r="C4391">
        <v>165.03</v>
      </c>
      <c r="D4391" s="178" t="str">
        <f t="shared" si="136"/>
        <v>,(CAST('19950107' AS DateTime),165.03,0,N'MANTENIMIENTO',CAST('19000101' AS DateTime), N'999999999')</v>
      </c>
    </row>
    <row r="4392" spans="1:4" x14ac:dyDescent="0.25">
      <c r="A4392" s="178">
        <f t="shared" si="137"/>
        <v>4391</v>
      </c>
      <c r="B4392" s="173">
        <v>19950108</v>
      </c>
      <c r="C4392">
        <v>165.03</v>
      </c>
      <c r="D4392" s="178" t="str">
        <f t="shared" si="136"/>
        <v>,(CAST('19950108' AS DateTime),165.03,0,N'MANTENIMIENTO',CAST('19000101' AS DateTime), N'999999999')</v>
      </c>
    </row>
    <row r="4393" spans="1:4" x14ac:dyDescent="0.25">
      <c r="A4393" s="178">
        <f t="shared" si="137"/>
        <v>4392</v>
      </c>
      <c r="B4393" s="173">
        <v>19950109</v>
      </c>
      <c r="C4393">
        <v>165.03</v>
      </c>
      <c r="D4393" s="178" t="str">
        <f t="shared" si="136"/>
        <v>,(CAST('19950109' AS DateTime),165.03,0,N'MANTENIMIENTO',CAST('19000101' AS DateTime), N'999999999')</v>
      </c>
    </row>
    <row r="4394" spans="1:4" x14ac:dyDescent="0.25">
      <c r="A4394" s="178">
        <f t="shared" si="137"/>
        <v>4393</v>
      </c>
      <c r="B4394" s="173">
        <v>19950110</v>
      </c>
      <c r="C4394">
        <v>165.13</v>
      </c>
      <c r="D4394" s="178" t="str">
        <f t="shared" si="136"/>
        <v>,(CAST('19950110' AS DateTime),165.13,0,N'MANTENIMIENTO',CAST('19000101' AS DateTime), N'999999999')</v>
      </c>
    </row>
    <row r="4395" spans="1:4" x14ac:dyDescent="0.25">
      <c r="A4395" s="178">
        <f t="shared" si="137"/>
        <v>4394</v>
      </c>
      <c r="B4395" s="173">
        <v>19950111</v>
      </c>
      <c r="C4395">
        <v>165.23</v>
      </c>
      <c r="D4395" s="178" t="str">
        <f t="shared" si="136"/>
        <v>,(CAST('19950111' AS DateTime),165.23,0,N'MANTENIMIENTO',CAST('19000101' AS DateTime), N'999999999')</v>
      </c>
    </row>
    <row r="4396" spans="1:4" x14ac:dyDescent="0.25">
      <c r="A4396" s="178">
        <f t="shared" si="137"/>
        <v>4395</v>
      </c>
      <c r="B4396" s="173">
        <v>19950112</v>
      </c>
      <c r="C4396">
        <v>165.33</v>
      </c>
      <c r="D4396" s="178" t="str">
        <f t="shared" si="136"/>
        <v>,(CAST('19950112' AS DateTime),165.33,0,N'MANTENIMIENTO',CAST('19000101' AS DateTime), N'999999999')</v>
      </c>
    </row>
    <row r="4397" spans="1:4" x14ac:dyDescent="0.25">
      <c r="A4397" s="178">
        <f t="shared" si="137"/>
        <v>4396</v>
      </c>
      <c r="B4397" s="173">
        <v>19950113</v>
      </c>
      <c r="C4397">
        <v>165.42</v>
      </c>
      <c r="D4397" s="178" t="str">
        <f t="shared" si="136"/>
        <v>,(CAST('19950113' AS DateTime),165.42,0,N'MANTENIMIENTO',CAST('19000101' AS DateTime), N'999999999')</v>
      </c>
    </row>
    <row r="4398" spans="1:4" x14ac:dyDescent="0.25">
      <c r="A4398" s="178">
        <f t="shared" si="137"/>
        <v>4397</v>
      </c>
      <c r="B4398" s="173">
        <v>19950114</v>
      </c>
      <c r="C4398">
        <v>165.52</v>
      </c>
      <c r="D4398" s="178" t="str">
        <f t="shared" si="136"/>
        <v>,(CAST('19950114' AS DateTime),165.52,0,N'MANTENIMIENTO',CAST('19000101' AS DateTime), N'999999999')</v>
      </c>
    </row>
    <row r="4399" spans="1:4" x14ac:dyDescent="0.25">
      <c r="A4399" s="178">
        <f t="shared" si="137"/>
        <v>4398</v>
      </c>
      <c r="B4399" s="173">
        <v>19950115</v>
      </c>
      <c r="C4399">
        <v>165.52</v>
      </c>
      <c r="D4399" s="178" t="str">
        <f t="shared" si="136"/>
        <v>,(CAST('19950115' AS DateTime),165.52,0,N'MANTENIMIENTO',CAST('19000101' AS DateTime), N'999999999')</v>
      </c>
    </row>
    <row r="4400" spans="1:4" x14ac:dyDescent="0.25">
      <c r="A4400" s="178">
        <f t="shared" si="137"/>
        <v>4399</v>
      </c>
      <c r="B4400" s="173">
        <v>19950116</v>
      </c>
      <c r="C4400">
        <v>165.52</v>
      </c>
      <c r="D4400" s="178" t="str">
        <f t="shared" si="136"/>
        <v>,(CAST('19950116' AS DateTime),165.52,0,N'MANTENIMIENTO',CAST('19000101' AS DateTime), N'999999999')</v>
      </c>
    </row>
    <row r="4401" spans="1:4" x14ac:dyDescent="0.25">
      <c r="A4401" s="178">
        <f t="shared" si="137"/>
        <v>4400</v>
      </c>
      <c r="B4401" s="173">
        <v>19950117</v>
      </c>
      <c r="C4401">
        <v>165.62</v>
      </c>
      <c r="D4401" s="178" t="str">
        <f t="shared" si="136"/>
        <v>,(CAST('19950117' AS DateTime),165.62,0,N'MANTENIMIENTO',CAST('19000101' AS DateTime), N'999999999')</v>
      </c>
    </row>
    <row r="4402" spans="1:4" x14ac:dyDescent="0.25">
      <c r="A4402" s="178">
        <f t="shared" si="137"/>
        <v>4401</v>
      </c>
      <c r="B4402" s="173">
        <v>19950118</v>
      </c>
      <c r="C4402">
        <v>165.71</v>
      </c>
      <c r="D4402" s="178" t="str">
        <f t="shared" si="136"/>
        <v>,(CAST('19950118' AS DateTime),165.71,0,N'MANTENIMIENTO',CAST('19000101' AS DateTime), N'999999999')</v>
      </c>
    </row>
    <row r="4403" spans="1:4" x14ac:dyDescent="0.25">
      <c r="A4403" s="178">
        <f t="shared" si="137"/>
        <v>4402</v>
      </c>
      <c r="B4403" s="173">
        <v>19950119</v>
      </c>
      <c r="C4403">
        <v>165.8</v>
      </c>
      <c r="D4403" s="178" t="str">
        <f t="shared" si="136"/>
        <v>,(CAST('19950119' AS DateTime),165.8,0,N'MANTENIMIENTO',CAST('19000101' AS DateTime), N'999999999')</v>
      </c>
    </row>
    <row r="4404" spans="1:4" x14ac:dyDescent="0.25">
      <c r="A4404" s="178">
        <f t="shared" si="137"/>
        <v>4403</v>
      </c>
      <c r="B4404" s="173">
        <v>19950120</v>
      </c>
      <c r="C4404">
        <v>165.89</v>
      </c>
      <c r="D4404" s="178" t="str">
        <f t="shared" si="136"/>
        <v>,(CAST('19950120' AS DateTime),165.89,0,N'MANTENIMIENTO',CAST('19000101' AS DateTime), N'999999999')</v>
      </c>
    </row>
    <row r="4405" spans="1:4" x14ac:dyDescent="0.25">
      <c r="A4405" s="178">
        <f t="shared" si="137"/>
        <v>4404</v>
      </c>
      <c r="B4405" s="173">
        <v>19950121</v>
      </c>
      <c r="C4405">
        <v>165.99</v>
      </c>
      <c r="D4405" s="178" t="str">
        <f t="shared" si="136"/>
        <v>,(CAST('19950121' AS DateTime),165.99,0,N'MANTENIMIENTO',CAST('19000101' AS DateTime), N'999999999')</v>
      </c>
    </row>
    <row r="4406" spans="1:4" x14ac:dyDescent="0.25">
      <c r="A4406" s="178">
        <f t="shared" si="137"/>
        <v>4405</v>
      </c>
      <c r="B4406" s="173">
        <v>19950122</v>
      </c>
      <c r="C4406">
        <v>165.99</v>
      </c>
      <c r="D4406" s="178" t="str">
        <f t="shared" si="136"/>
        <v>,(CAST('19950122' AS DateTime),165.99,0,N'MANTENIMIENTO',CAST('19000101' AS DateTime), N'999999999')</v>
      </c>
    </row>
    <row r="4407" spans="1:4" x14ac:dyDescent="0.25">
      <c r="A4407" s="178">
        <f t="shared" si="137"/>
        <v>4406</v>
      </c>
      <c r="B4407" s="173">
        <v>19950123</v>
      </c>
      <c r="C4407">
        <v>165.99</v>
      </c>
      <c r="D4407" s="178" t="str">
        <f t="shared" si="136"/>
        <v>,(CAST('19950123' AS DateTime),165.99,0,N'MANTENIMIENTO',CAST('19000101' AS DateTime), N'999999999')</v>
      </c>
    </row>
    <row r="4408" spans="1:4" x14ac:dyDescent="0.25">
      <c r="A4408" s="178">
        <f t="shared" si="137"/>
        <v>4407</v>
      </c>
      <c r="B4408" s="173">
        <v>19950124</v>
      </c>
      <c r="C4408">
        <v>166.08</v>
      </c>
      <c r="D4408" s="178" t="str">
        <f t="shared" si="136"/>
        <v>,(CAST('19950124' AS DateTime),166.08,0,N'MANTENIMIENTO',CAST('19000101' AS DateTime), N'999999999')</v>
      </c>
    </row>
    <row r="4409" spans="1:4" x14ac:dyDescent="0.25">
      <c r="A4409" s="178">
        <f t="shared" si="137"/>
        <v>4408</v>
      </c>
      <c r="B4409" s="173">
        <v>19950125</v>
      </c>
      <c r="C4409">
        <v>166.17</v>
      </c>
      <c r="D4409" s="178" t="str">
        <f t="shared" si="136"/>
        <v>,(CAST('19950125' AS DateTime),166.17,0,N'MANTENIMIENTO',CAST('19000101' AS DateTime), N'999999999')</v>
      </c>
    </row>
    <row r="4410" spans="1:4" x14ac:dyDescent="0.25">
      <c r="A4410" s="178">
        <f t="shared" si="137"/>
        <v>4409</v>
      </c>
      <c r="B4410" s="173">
        <v>19950126</v>
      </c>
      <c r="C4410">
        <v>166.26</v>
      </c>
      <c r="D4410" s="178" t="str">
        <f t="shared" si="136"/>
        <v>,(CAST('19950126' AS DateTime),166.26,0,N'MANTENIMIENTO',CAST('19000101' AS DateTime), N'999999999')</v>
      </c>
    </row>
    <row r="4411" spans="1:4" x14ac:dyDescent="0.25">
      <c r="A4411" s="178">
        <f t="shared" si="137"/>
        <v>4410</v>
      </c>
      <c r="B4411" s="173">
        <v>19950127</v>
      </c>
      <c r="C4411">
        <v>166.36</v>
      </c>
      <c r="D4411" s="178" t="str">
        <f t="shared" si="136"/>
        <v>,(CAST('19950127' AS DateTime),166.36,0,N'MANTENIMIENTO',CAST('19000101' AS DateTime), N'999999999')</v>
      </c>
    </row>
    <row r="4412" spans="1:4" x14ac:dyDescent="0.25">
      <c r="A4412" s="178">
        <f t="shared" si="137"/>
        <v>4411</v>
      </c>
      <c r="B4412" s="173">
        <v>19950128</v>
      </c>
      <c r="C4412">
        <v>166.45</v>
      </c>
      <c r="D4412" s="178" t="str">
        <f t="shared" si="136"/>
        <v>,(CAST('19950128' AS DateTime),166.45,0,N'MANTENIMIENTO',CAST('19000101' AS DateTime), N'999999999')</v>
      </c>
    </row>
    <row r="4413" spans="1:4" x14ac:dyDescent="0.25">
      <c r="A4413" s="178">
        <f t="shared" si="137"/>
        <v>4412</v>
      </c>
      <c r="B4413" s="173">
        <v>19950129</v>
      </c>
      <c r="C4413">
        <v>166.45</v>
      </c>
      <c r="D4413" s="178" t="str">
        <f t="shared" si="136"/>
        <v>,(CAST('19950129' AS DateTime),166.45,0,N'MANTENIMIENTO',CAST('19000101' AS DateTime), N'999999999')</v>
      </c>
    </row>
    <row r="4414" spans="1:4" x14ac:dyDescent="0.25">
      <c r="A4414" s="178">
        <f t="shared" si="137"/>
        <v>4413</v>
      </c>
      <c r="B4414" s="173">
        <v>19950130</v>
      </c>
      <c r="C4414">
        <v>166.45</v>
      </c>
      <c r="D4414" s="178" t="str">
        <f t="shared" si="136"/>
        <v>,(CAST('19950130' AS DateTime),166.45,0,N'MANTENIMIENTO',CAST('19000101' AS DateTime), N'999999999')</v>
      </c>
    </row>
    <row r="4415" spans="1:4" x14ac:dyDescent="0.25">
      <c r="A4415" s="178">
        <f t="shared" si="137"/>
        <v>4414</v>
      </c>
      <c r="B4415" s="173">
        <v>19950131</v>
      </c>
      <c r="C4415">
        <v>166.54</v>
      </c>
      <c r="D4415" s="178" t="str">
        <f t="shared" si="136"/>
        <v>,(CAST('19950131' AS DateTime),166.54,0,N'MANTENIMIENTO',CAST('19000101' AS DateTime), N'999999999')</v>
      </c>
    </row>
    <row r="4416" spans="1:4" x14ac:dyDescent="0.25">
      <c r="A4416" s="178">
        <f t="shared" si="137"/>
        <v>4415</v>
      </c>
      <c r="B4416" s="173">
        <v>19950201</v>
      </c>
      <c r="C4416">
        <v>166.64</v>
      </c>
      <c r="D4416" s="178" t="str">
        <f t="shared" si="136"/>
        <v>,(CAST('19950201' AS DateTime),166.64,0,N'MANTENIMIENTO',CAST('19000101' AS DateTime), N'999999999')</v>
      </c>
    </row>
    <row r="4417" spans="1:4" x14ac:dyDescent="0.25">
      <c r="A4417" s="178">
        <f t="shared" si="137"/>
        <v>4416</v>
      </c>
      <c r="B4417" s="173">
        <v>19950202</v>
      </c>
      <c r="C4417">
        <v>166.73</v>
      </c>
      <c r="D4417" s="178" t="str">
        <f t="shared" si="136"/>
        <v>,(CAST('19950202' AS DateTime),166.73,0,N'MANTENIMIENTO',CAST('19000101' AS DateTime), N'999999999')</v>
      </c>
    </row>
    <row r="4418" spans="1:4" x14ac:dyDescent="0.25">
      <c r="A4418" s="178">
        <f t="shared" si="137"/>
        <v>4417</v>
      </c>
      <c r="B4418" s="173">
        <v>19950203</v>
      </c>
      <c r="C4418">
        <v>166.83</v>
      </c>
      <c r="D4418" s="178" t="str">
        <f t="shared" si="136"/>
        <v>,(CAST('19950203' AS DateTime),166.83,0,N'MANTENIMIENTO',CAST('19000101' AS DateTime), N'999999999')</v>
      </c>
    </row>
    <row r="4419" spans="1:4" x14ac:dyDescent="0.25">
      <c r="A4419" s="178">
        <f t="shared" si="137"/>
        <v>4418</v>
      </c>
      <c r="B4419" s="173">
        <v>19950204</v>
      </c>
      <c r="C4419">
        <v>166.94</v>
      </c>
      <c r="D4419" s="178" t="str">
        <f t="shared" ref="D4419:D4482" si="138">+CONCATENATE(",(CAST(","'",B4419,"'"," AS DateTime),",(SUBSTITUTE(C4419,",",".")),",0,N'MANTENIMIENTO',CAST('19000101' AS DateTime), N'999999999')")</f>
        <v>,(CAST('19950204' AS DateTime),166.94,0,N'MANTENIMIENTO',CAST('19000101' AS DateTime), N'999999999')</v>
      </c>
    </row>
    <row r="4420" spans="1:4" x14ac:dyDescent="0.25">
      <c r="A4420" s="178">
        <f t="shared" ref="A4420:A4483" si="139">A4419+1</f>
        <v>4419</v>
      </c>
      <c r="B4420" s="173">
        <v>19950205</v>
      </c>
      <c r="C4420">
        <v>166.94</v>
      </c>
      <c r="D4420" s="178" t="str">
        <f t="shared" si="138"/>
        <v>,(CAST('19950205' AS DateTime),166.94,0,N'MANTENIMIENTO',CAST('19000101' AS DateTime), N'999999999')</v>
      </c>
    </row>
    <row r="4421" spans="1:4" x14ac:dyDescent="0.25">
      <c r="A4421" s="178">
        <f t="shared" si="139"/>
        <v>4420</v>
      </c>
      <c r="B4421" s="173">
        <v>19950206</v>
      </c>
      <c r="C4421">
        <v>166.94</v>
      </c>
      <c r="D4421" s="178" t="str">
        <f t="shared" si="138"/>
        <v>,(CAST('19950206' AS DateTime),166.94,0,N'MANTENIMIENTO',CAST('19000101' AS DateTime), N'999999999')</v>
      </c>
    </row>
    <row r="4422" spans="1:4" x14ac:dyDescent="0.25">
      <c r="A4422" s="178">
        <f t="shared" si="139"/>
        <v>4421</v>
      </c>
      <c r="B4422" s="173">
        <v>19950207</v>
      </c>
      <c r="C4422">
        <v>167.04</v>
      </c>
      <c r="D4422" s="178" t="str">
        <f t="shared" si="138"/>
        <v>,(CAST('19950207' AS DateTime),167.04,0,N'MANTENIMIENTO',CAST('19000101' AS DateTime), N'999999999')</v>
      </c>
    </row>
    <row r="4423" spans="1:4" x14ac:dyDescent="0.25">
      <c r="A4423" s="178">
        <f t="shared" si="139"/>
        <v>4422</v>
      </c>
      <c r="B4423" s="173">
        <v>19950208</v>
      </c>
      <c r="C4423">
        <v>167.15</v>
      </c>
      <c r="D4423" s="178" t="str">
        <f t="shared" si="138"/>
        <v>,(CAST('19950208' AS DateTime),167.15,0,N'MANTENIMIENTO',CAST('19000101' AS DateTime), N'999999999')</v>
      </c>
    </row>
    <row r="4424" spans="1:4" x14ac:dyDescent="0.25">
      <c r="A4424" s="178">
        <f t="shared" si="139"/>
        <v>4423</v>
      </c>
      <c r="B4424" s="173">
        <v>19950209</v>
      </c>
      <c r="C4424">
        <v>167.26</v>
      </c>
      <c r="D4424" s="178" t="str">
        <f t="shared" si="138"/>
        <v>,(CAST('19950209' AS DateTime),167.26,0,N'MANTENIMIENTO',CAST('19000101' AS DateTime), N'999999999')</v>
      </c>
    </row>
    <row r="4425" spans="1:4" x14ac:dyDescent="0.25">
      <c r="A4425" s="178">
        <f t="shared" si="139"/>
        <v>4424</v>
      </c>
      <c r="B4425" s="173">
        <v>19950210</v>
      </c>
      <c r="C4425">
        <v>167.36</v>
      </c>
      <c r="D4425" s="178" t="str">
        <f t="shared" si="138"/>
        <v>,(CAST('19950210' AS DateTime),167.36,0,N'MANTENIMIENTO',CAST('19000101' AS DateTime), N'999999999')</v>
      </c>
    </row>
    <row r="4426" spans="1:4" x14ac:dyDescent="0.25">
      <c r="A4426" s="178">
        <f t="shared" si="139"/>
        <v>4425</v>
      </c>
      <c r="B4426" s="173">
        <v>19950211</v>
      </c>
      <c r="C4426">
        <v>167.46</v>
      </c>
      <c r="D4426" s="178" t="str">
        <f t="shared" si="138"/>
        <v>,(CAST('19950211' AS DateTime),167.46,0,N'MANTENIMIENTO',CAST('19000101' AS DateTime), N'999999999')</v>
      </c>
    </row>
    <row r="4427" spans="1:4" x14ac:dyDescent="0.25">
      <c r="A4427" s="178">
        <f t="shared" si="139"/>
        <v>4426</v>
      </c>
      <c r="B4427" s="173">
        <v>19950212</v>
      </c>
      <c r="C4427">
        <v>167.46</v>
      </c>
      <c r="D4427" s="178" t="str">
        <f t="shared" si="138"/>
        <v>,(CAST('19950212' AS DateTime),167.46,0,N'MANTENIMIENTO',CAST('19000101' AS DateTime), N'999999999')</v>
      </c>
    </row>
    <row r="4428" spans="1:4" x14ac:dyDescent="0.25">
      <c r="A4428" s="178">
        <f t="shared" si="139"/>
        <v>4427</v>
      </c>
      <c r="B4428" s="173">
        <v>19950213</v>
      </c>
      <c r="C4428">
        <v>167.46</v>
      </c>
      <c r="D4428" s="178" t="str">
        <f t="shared" si="138"/>
        <v>,(CAST('19950213' AS DateTime),167.46,0,N'MANTENIMIENTO',CAST('19000101' AS DateTime), N'999999999')</v>
      </c>
    </row>
    <row r="4429" spans="1:4" x14ac:dyDescent="0.25">
      <c r="A4429" s="178">
        <f t="shared" si="139"/>
        <v>4428</v>
      </c>
      <c r="B4429" s="173">
        <v>19950214</v>
      </c>
      <c r="C4429">
        <v>167.58</v>
      </c>
      <c r="D4429" s="178" t="str">
        <f t="shared" si="138"/>
        <v>,(CAST('19950214' AS DateTime),167.58,0,N'MANTENIMIENTO',CAST('19000101' AS DateTime), N'999999999')</v>
      </c>
    </row>
    <row r="4430" spans="1:4" x14ac:dyDescent="0.25">
      <c r="A4430" s="178">
        <f t="shared" si="139"/>
        <v>4429</v>
      </c>
      <c r="B4430" s="173">
        <v>19950215</v>
      </c>
      <c r="C4430">
        <v>167.69</v>
      </c>
      <c r="D4430" s="178" t="str">
        <f t="shared" si="138"/>
        <v>,(CAST('19950215' AS DateTime),167.69,0,N'MANTENIMIENTO',CAST('19000101' AS DateTime), N'999999999')</v>
      </c>
    </row>
    <row r="4431" spans="1:4" x14ac:dyDescent="0.25">
      <c r="A4431" s="178">
        <f t="shared" si="139"/>
        <v>4430</v>
      </c>
      <c r="B4431" s="173">
        <v>19950216</v>
      </c>
      <c r="C4431">
        <v>167.81</v>
      </c>
      <c r="D4431" s="178" t="str">
        <f t="shared" si="138"/>
        <v>,(CAST('19950216' AS DateTime),167.81,0,N'MANTENIMIENTO',CAST('19000101' AS DateTime), N'999999999')</v>
      </c>
    </row>
    <row r="4432" spans="1:4" x14ac:dyDescent="0.25">
      <c r="A4432" s="178">
        <f t="shared" si="139"/>
        <v>4431</v>
      </c>
      <c r="B4432" s="173">
        <v>19950217</v>
      </c>
      <c r="C4432">
        <v>167.94</v>
      </c>
      <c r="D4432" s="178" t="str">
        <f t="shared" si="138"/>
        <v>,(CAST('19950217' AS DateTime),167.94,0,N'MANTENIMIENTO',CAST('19000101' AS DateTime), N'999999999')</v>
      </c>
    </row>
    <row r="4433" spans="1:4" x14ac:dyDescent="0.25">
      <c r="A4433" s="178">
        <f t="shared" si="139"/>
        <v>4432</v>
      </c>
      <c r="B4433" s="173">
        <v>19950218</v>
      </c>
      <c r="C4433">
        <v>168.07</v>
      </c>
      <c r="D4433" s="178" t="str">
        <f t="shared" si="138"/>
        <v>,(CAST('19950218' AS DateTime),168.07,0,N'MANTENIMIENTO',CAST('19000101' AS DateTime), N'999999999')</v>
      </c>
    </row>
    <row r="4434" spans="1:4" x14ac:dyDescent="0.25">
      <c r="A4434" s="178">
        <f t="shared" si="139"/>
        <v>4433</v>
      </c>
      <c r="B4434" s="173">
        <v>19950219</v>
      </c>
      <c r="C4434">
        <v>168.07</v>
      </c>
      <c r="D4434" s="178" t="str">
        <f t="shared" si="138"/>
        <v>,(CAST('19950219' AS DateTime),168.07,0,N'MANTENIMIENTO',CAST('19000101' AS DateTime), N'999999999')</v>
      </c>
    </row>
    <row r="4435" spans="1:4" x14ac:dyDescent="0.25">
      <c r="A4435" s="178">
        <f t="shared" si="139"/>
        <v>4434</v>
      </c>
      <c r="B4435" s="173">
        <v>19950220</v>
      </c>
      <c r="C4435">
        <v>168.07</v>
      </c>
      <c r="D4435" s="178" t="str">
        <f t="shared" si="138"/>
        <v>,(CAST('19950220' AS DateTime),168.07,0,N'MANTENIMIENTO',CAST('19000101' AS DateTime), N'999999999')</v>
      </c>
    </row>
    <row r="4436" spans="1:4" x14ac:dyDescent="0.25">
      <c r="A4436" s="178">
        <f t="shared" si="139"/>
        <v>4435</v>
      </c>
      <c r="B4436" s="173">
        <v>19950221</v>
      </c>
      <c r="C4436">
        <v>168.19</v>
      </c>
      <c r="D4436" s="178" t="str">
        <f t="shared" si="138"/>
        <v>,(CAST('19950221' AS DateTime),168.19,0,N'MANTENIMIENTO',CAST('19000101' AS DateTime), N'999999999')</v>
      </c>
    </row>
    <row r="4437" spans="1:4" x14ac:dyDescent="0.25">
      <c r="A4437" s="178">
        <f t="shared" si="139"/>
        <v>4436</v>
      </c>
      <c r="B4437" s="173">
        <v>19950222</v>
      </c>
      <c r="C4437">
        <v>168.32</v>
      </c>
      <c r="D4437" s="178" t="str">
        <f t="shared" si="138"/>
        <v>,(CAST('19950222' AS DateTime),168.32,0,N'MANTENIMIENTO',CAST('19000101' AS DateTime), N'999999999')</v>
      </c>
    </row>
    <row r="4438" spans="1:4" x14ac:dyDescent="0.25">
      <c r="A4438" s="178">
        <f t="shared" si="139"/>
        <v>4437</v>
      </c>
      <c r="B4438" s="173">
        <v>19950223</v>
      </c>
      <c r="C4438">
        <v>168.45</v>
      </c>
      <c r="D4438" s="178" t="str">
        <f t="shared" si="138"/>
        <v>,(CAST('19950223' AS DateTime),168.45,0,N'MANTENIMIENTO',CAST('19000101' AS DateTime), N'999999999')</v>
      </c>
    </row>
    <row r="4439" spans="1:4" x14ac:dyDescent="0.25">
      <c r="A4439" s="178">
        <f t="shared" si="139"/>
        <v>4438</v>
      </c>
      <c r="B4439" s="173">
        <v>19950224</v>
      </c>
      <c r="C4439">
        <v>168.57</v>
      </c>
      <c r="D4439" s="178" t="str">
        <f t="shared" si="138"/>
        <v>,(CAST('19950224' AS DateTime),168.57,0,N'MANTENIMIENTO',CAST('19000101' AS DateTime), N'999999999')</v>
      </c>
    </row>
    <row r="4440" spans="1:4" x14ac:dyDescent="0.25">
      <c r="A4440" s="178">
        <f t="shared" si="139"/>
        <v>4439</v>
      </c>
      <c r="B4440" s="173">
        <v>19950225</v>
      </c>
      <c r="C4440">
        <v>168.7</v>
      </c>
      <c r="D4440" s="178" t="str">
        <f t="shared" si="138"/>
        <v>,(CAST('19950225' AS DateTime),168.7,0,N'MANTENIMIENTO',CAST('19000101' AS DateTime), N'999999999')</v>
      </c>
    </row>
    <row r="4441" spans="1:4" x14ac:dyDescent="0.25">
      <c r="A4441" s="178">
        <f t="shared" si="139"/>
        <v>4440</v>
      </c>
      <c r="B4441" s="173">
        <v>19950226</v>
      </c>
      <c r="C4441">
        <v>168.7</v>
      </c>
      <c r="D4441" s="178" t="str">
        <f t="shared" si="138"/>
        <v>,(CAST('19950226' AS DateTime),168.7,0,N'MANTENIMIENTO',CAST('19000101' AS DateTime), N'999999999')</v>
      </c>
    </row>
    <row r="4442" spans="1:4" x14ac:dyDescent="0.25">
      <c r="A4442" s="178">
        <f t="shared" si="139"/>
        <v>4441</v>
      </c>
      <c r="B4442" s="173">
        <v>19950227</v>
      </c>
      <c r="C4442">
        <v>168.7</v>
      </c>
      <c r="D4442" s="178" t="str">
        <f t="shared" si="138"/>
        <v>,(CAST('19950227' AS DateTime),168.7,0,N'MANTENIMIENTO',CAST('19000101' AS DateTime), N'999999999')</v>
      </c>
    </row>
    <row r="4443" spans="1:4" x14ac:dyDescent="0.25">
      <c r="A4443" s="178">
        <f t="shared" si="139"/>
        <v>4442</v>
      </c>
      <c r="B4443" s="173">
        <v>19950228</v>
      </c>
      <c r="C4443">
        <v>168.83</v>
      </c>
      <c r="D4443" s="178" t="str">
        <f t="shared" si="138"/>
        <v>,(CAST('19950228' AS DateTime),168.83,0,N'MANTENIMIENTO',CAST('19000101' AS DateTime), N'999999999')</v>
      </c>
    </row>
    <row r="4444" spans="1:4" x14ac:dyDescent="0.25">
      <c r="A4444" s="178">
        <f t="shared" si="139"/>
        <v>4443</v>
      </c>
      <c r="B4444" s="173">
        <v>19950301</v>
      </c>
      <c r="C4444">
        <v>168.96</v>
      </c>
      <c r="D4444" s="178" t="str">
        <f t="shared" si="138"/>
        <v>,(CAST('19950301' AS DateTime),168.96,0,N'MANTENIMIENTO',CAST('19000101' AS DateTime), N'999999999')</v>
      </c>
    </row>
    <row r="4445" spans="1:4" x14ac:dyDescent="0.25">
      <c r="A4445" s="178">
        <f t="shared" si="139"/>
        <v>4444</v>
      </c>
      <c r="B4445" s="173">
        <v>19950302</v>
      </c>
      <c r="C4445">
        <v>169.09</v>
      </c>
      <c r="D4445" s="178" t="str">
        <f t="shared" si="138"/>
        <v>,(CAST('19950302' AS DateTime),169.09,0,N'MANTENIMIENTO',CAST('19000101' AS DateTime), N'999999999')</v>
      </c>
    </row>
    <row r="4446" spans="1:4" x14ac:dyDescent="0.25">
      <c r="A4446" s="178">
        <f t="shared" si="139"/>
        <v>4445</v>
      </c>
      <c r="B4446" s="173">
        <v>19950303</v>
      </c>
      <c r="C4446">
        <v>169.22</v>
      </c>
      <c r="D4446" s="178" t="str">
        <f t="shared" si="138"/>
        <v>,(CAST('19950303' AS DateTime),169.22,0,N'MANTENIMIENTO',CAST('19000101' AS DateTime), N'999999999')</v>
      </c>
    </row>
    <row r="4447" spans="1:4" x14ac:dyDescent="0.25">
      <c r="A4447" s="178">
        <f t="shared" si="139"/>
        <v>4446</v>
      </c>
      <c r="B4447" s="173">
        <v>19950304</v>
      </c>
      <c r="C4447">
        <v>169.34</v>
      </c>
      <c r="D4447" s="178" t="str">
        <f t="shared" si="138"/>
        <v>,(CAST('19950304' AS DateTime),169.34,0,N'MANTENIMIENTO',CAST('19000101' AS DateTime), N'999999999')</v>
      </c>
    </row>
    <row r="4448" spans="1:4" x14ac:dyDescent="0.25">
      <c r="A4448" s="178">
        <f t="shared" si="139"/>
        <v>4447</v>
      </c>
      <c r="B4448" s="173">
        <v>19950305</v>
      </c>
      <c r="C4448">
        <v>169.34</v>
      </c>
      <c r="D4448" s="178" t="str">
        <f t="shared" si="138"/>
        <v>,(CAST('19950305' AS DateTime),169.34,0,N'MANTENIMIENTO',CAST('19000101' AS DateTime), N'999999999')</v>
      </c>
    </row>
    <row r="4449" spans="1:4" x14ac:dyDescent="0.25">
      <c r="A4449" s="178">
        <f t="shared" si="139"/>
        <v>4448</v>
      </c>
      <c r="B4449" s="173">
        <v>19950306</v>
      </c>
      <c r="C4449">
        <v>169.34</v>
      </c>
      <c r="D4449" s="178" t="str">
        <f t="shared" si="138"/>
        <v>,(CAST('19950306' AS DateTime),169.34,0,N'MANTENIMIENTO',CAST('19000101' AS DateTime), N'999999999')</v>
      </c>
    </row>
    <row r="4450" spans="1:4" x14ac:dyDescent="0.25">
      <c r="A4450" s="178">
        <f t="shared" si="139"/>
        <v>4449</v>
      </c>
      <c r="B4450" s="173">
        <v>19950307</v>
      </c>
      <c r="C4450">
        <v>169.46</v>
      </c>
      <c r="D4450" s="178" t="str">
        <f t="shared" si="138"/>
        <v>,(CAST('19950307' AS DateTime),169.46,0,N'MANTENIMIENTO',CAST('19000101' AS DateTime), N'999999999')</v>
      </c>
    </row>
    <row r="4451" spans="1:4" x14ac:dyDescent="0.25">
      <c r="A4451" s="178">
        <f t="shared" si="139"/>
        <v>4450</v>
      </c>
      <c r="B4451" s="173">
        <v>19950308</v>
      </c>
      <c r="C4451">
        <v>169.58</v>
      </c>
      <c r="D4451" s="178" t="str">
        <f t="shared" si="138"/>
        <v>,(CAST('19950308' AS DateTime),169.58,0,N'MANTENIMIENTO',CAST('19000101' AS DateTime), N'999999999')</v>
      </c>
    </row>
    <row r="4452" spans="1:4" x14ac:dyDescent="0.25">
      <c r="A4452" s="178">
        <f t="shared" si="139"/>
        <v>4451</v>
      </c>
      <c r="B4452" s="173">
        <v>19950309</v>
      </c>
      <c r="C4452">
        <v>169.69</v>
      </c>
      <c r="D4452" s="178" t="str">
        <f t="shared" si="138"/>
        <v>,(CAST('19950309' AS DateTime),169.69,0,N'MANTENIMIENTO',CAST('19000101' AS DateTime), N'999999999')</v>
      </c>
    </row>
    <row r="4453" spans="1:4" x14ac:dyDescent="0.25">
      <c r="A4453" s="178">
        <f t="shared" si="139"/>
        <v>4452</v>
      </c>
      <c r="B4453" s="173">
        <v>19950310</v>
      </c>
      <c r="C4453">
        <v>169.8</v>
      </c>
      <c r="D4453" s="178" t="str">
        <f t="shared" si="138"/>
        <v>,(CAST('19950310' AS DateTime),169.8,0,N'MANTENIMIENTO',CAST('19000101' AS DateTime), N'999999999')</v>
      </c>
    </row>
    <row r="4454" spans="1:4" x14ac:dyDescent="0.25">
      <c r="A4454" s="178">
        <f t="shared" si="139"/>
        <v>4453</v>
      </c>
      <c r="B4454" s="173">
        <v>19950311</v>
      </c>
      <c r="C4454">
        <v>169.91</v>
      </c>
      <c r="D4454" s="178" t="str">
        <f t="shared" si="138"/>
        <v>,(CAST('19950311' AS DateTime),169.91,0,N'MANTENIMIENTO',CAST('19000101' AS DateTime), N'999999999')</v>
      </c>
    </row>
    <row r="4455" spans="1:4" x14ac:dyDescent="0.25">
      <c r="A4455" s="178">
        <f t="shared" si="139"/>
        <v>4454</v>
      </c>
      <c r="B4455" s="173">
        <v>19950312</v>
      </c>
      <c r="C4455">
        <v>169.91</v>
      </c>
      <c r="D4455" s="178" t="str">
        <f t="shared" si="138"/>
        <v>,(CAST('19950312' AS DateTime),169.91,0,N'MANTENIMIENTO',CAST('19000101' AS DateTime), N'999999999')</v>
      </c>
    </row>
    <row r="4456" spans="1:4" x14ac:dyDescent="0.25">
      <c r="A4456" s="178">
        <f t="shared" si="139"/>
        <v>4455</v>
      </c>
      <c r="B4456" s="173">
        <v>19950313</v>
      </c>
      <c r="C4456">
        <v>169.91</v>
      </c>
      <c r="D4456" s="178" t="str">
        <f t="shared" si="138"/>
        <v>,(CAST('19950313' AS DateTime),169.91,0,N'MANTENIMIENTO',CAST('19000101' AS DateTime), N'999999999')</v>
      </c>
    </row>
    <row r="4457" spans="1:4" x14ac:dyDescent="0.25">
      <c r="A4457" s="178">
        <f t="shared" si="139"/>
        <v>4456</v>
      </c>
      <c r="B4457" s="173">
        <v>19950314</v>
      </c>
      <c r="C4457">
        <v>170.02</v>
      </c>
      <c r="D4457" s="178" t="str">
        <f t="shared" si="138"/>
        <v>,(CAST('19950314' AS DateTime),170.02,0,N'MANTENIMIENTO',CAST('19000101' AS DateTime), N'999999999')</v>
      </c>
    </row>
    <row r="4458" spans="1:4" x14ac:dyDescent="0.25">
      <c r="A4458" s="178">
        <f t="shared" si="139"/>
        <v>4457</v>
      </c>
      <c r="B4458" s="173">
        <v>19950315</v>
      </c>
      <c r="C4458">
        <v>170.13</v>
      </c>
      <c r="D4458" s="178" t="str">
        <f t="shared" si="138"/>
        <v>,(CAST('19950315' AS DateTime),170.13,0,N'MANTENIMIENTO',CAST('19000101' AS DateTime), N'999999999')</v>
      </c>
    </row>
    <row r="4459" spans="1:4" x14ac:dyDescent="0.25">
      <c r="A4459" s="178">
        <f t="shared" si="139"/>
        <v>4458</v>
      </c>
      <c r="B4459" s="173">
        <v>19950316</v>
      </c>
      <c r="C4459">
        <v>170.25</v>
      </c>
      <c r="D4459" s="178" t="str">
        <f t="shared" si="138"/>
        <v>,(CAST('19950316' AS DateTime),170.25,0,N'MANTENIMIENTO',CAST('19000101' AS DateTime), N'999999999')</v>
      </c>
    </row>
    <row r="4460" spans="1:4" x14ac:dyDescent="0.25">
      <c r="A4460" s="178">
        <f t="shared" si="139"/>
        <v>4459</v>
      </c>
      <c r="B4460" s="173">
        <v>19950317</v>
      </c>
      <c r="C4460">
        <v>170.37</v>
      </c>
      <c r="D4460" s="178" t="str">
        <f t="shared" si="138"/>
        <v>,(CAST('19950317' AS DateTime),170.37,0,N'MANTENIMIENTO',CAST('19000101' AS DateTime), N'999999999')</v>
      </c>
    </row>
    <row r="4461" spans="1:4" x14ac:dyDescent="0.25">
      <c r="A4461" s="178">
        <f t="shared" si="139"/>
        <v>4460</v>
      </c>
      <c r="B4461" s="173">
        <v>19950318</v>
      </c>
      <c r="C4461">
        <v>170.49</v>
      </c>
      <c r="D4461" s="178" t="str">
        <f t="shared" si="138"/>
        <v>,(CAST('19950318' AS DateTime),170.49,0,N'MANTENIMIENTO',CAST('19000101' AS DateTime), N'999999999')</v>
      </c>
    </row>
    <row r="4462" spans="1:4" x14ac:dyDescent="0.25">
      <c r="A4462" s="178">
        <f t="shared" si="139"/>
        <v>4461</v>
      </c>
      <c r="B4462" s="173">
        <v>19950319</v>
      </c>
      <c r="C4462">
        <v>170.49</v>
      </c>
      <c r="D4462" s="178" t="str">
        <f t="shared" si="138"/>
        <v>,(CAST('19950319' AS DateTime),170.49,0,N'MANTENIMIENTO',CAST('19000101' AS DateTime), N'999999999')</v>
      </c>
    </row>
    <row r="4463" spans="1:4" x14ac:dyDescent="0.25">
      <c r="A4463" s="178">
        <f t="shared" si="139"/>
        <v>4462</v>
      </c>
      <c r="B4463" s="173">
        <v>19950320</v>
      </c>
      <c r="C4463">
        <v>170.49</v>
      </c>
      <c r="D4463" s="178" t="str">
        <f t="shared" si="138"/>
        <v>,(CAST('19950320' AS DateTime),170.49,0,N'MANTENIMIENTO',CAST('19000101' AS DateTime), N'999999999')</v>
      </c>
    </row>
    <row r="4464" spans="1:4" x14ac:dyDescent="0.25">
      <c r="A4464" s="178">
        <f t="shared" si="139"/>
        <v>4463</v>
      </c>
      <c r="B4464" s="173">
        <v>19950321</v>
      </c>
      <c r="C4464">
        <v>170.6</v>
      </c>
      <c r="D4464" s="178" t="str">
        <f t="shared" si="138"/>
        <v>,(CAST('19950321' AS DateTime),170.6,0,N'MANTENIMIENTO',CAST('19000101' AS DateTime), N'999999999')</v>
      </c>
    </row>
    <row r="4465" spans="1:4" x14ac:dyDescent="0.25">
      <c r="A4465" s="178">
        <f t="shared" si="139"/>
        <v>4464</v>
      </c>
      <c r="B4465" s="173">
        <v>19950322</v>
      </c>
      <c r="C4465">
        <v>170.72</v>
      </c>
      <c r="D4465" s="178" t="str">
        <f t="shared" si="138"/>
        <v>,(CAST('19950322' AS DateTime),170.72,0,N'MANTENIMIENTO',CAST('19000101' AS DateTime), N'999999999')</v>
      </c>
    </row>
    <row r="4466" spans="1:4" x14ac:dyDescent="0.25">
      <c r="A4466" s="178">
        <f t="shared" si="139"/>
        <v>4465</v>
      </c>
      <c r="B4466" s="173">
        <v>19950323</v>
      </c>
      <c r="C4466">
        <v>170.84</v>
      </c>
      <c r="D4466" s="178" t="str">
        <f t="shared" si="138"/>
        <v>,(CAST('19950323' AS DateTime),170.84,0,N'MANTENIMIENTO',CAST('19000101' AS DateTime), N'999999999')</v>
      </c>
    </row>
    <row r="4467" spans="1:4" x14ac:dyDescent="0.25">
      <c r="A4467" s="178">
        <f t="shared" si="139"/>
        <v>4466</v>
      </c>
      <c r="B4467" s="173">
        <v>19950324</v>
      </c>
      <c r="C4467">
        <v>170.96</v>
      </c>
      <c r="D4467" s="178" t="str">
        <f t="shared" si="138"/>
        <v>,(CAST('19950324' AS DateTime),170.96,0,N'MANTENIMIENTO',CAST('19000101' AS DateTime), N'999999999')</v>
      </c>
    </row>
    <row r="4468" spans="1:4" x14ac:dyDescent="0.25">
      <c r="A4468" s="178">
        <f t="shared" si="139"/>
        <v>4467</v>
      </c>
      <c r="B4468" s="173">
        <v>19950325</v>
      </c>
      <c r="C4468">
        <v>171.08</v>
      </c>
      <c r="D4468" s="178" t="str">
        <f t="shared" si="138"/>
        <v>,(CAST('19950325' AS DateTime),171.08,0,N'MANTENIMIENTO',CAST('19000101' AS DateTime), N'999999999')</v>
      </c>
    </row>
    <row r="4469" spans="1:4" x14ac:dyDescent="0.25">
      <c r="A4469" s="178">
        <f t="shared" si="139"/>
        <v>4468</v>
      </c>
      <c r="B4469" s="173">
        <v>19950326</v>
      </c>
      <c r="C4469">
        <v>171.08</v>
      </c>
      <c r="D4469" s="178" t="str">
        <f t="shared" si="138"/>
        <v>,(CAST('19950326' AS DateTime),171.08,0,N'MANTENIMIENTO',CAST('19000101' AS DateTime), N'999999999')</v>
      </c>
    </row>
    <row r="4470" spans="1:4" x14ac:dyDescent="0.25">
      <c r="A4470" s="178">
        <f t="shared" si="139"/>
        <v>4469</v>
      </c>
      <c r="B4470" s="173">
        <v>19950327</v>
      </c>
      <c r="C4470">
        <v>171.08</v>
      </c>
      <c r="D4470" s="178" t="str">
        <f t="shared" si="138"/>
        <v>,(CAST('19950327' AS DateTime),171.08,0,N'MANTENIMIENTO',CAST('19000101' AS DateTime), N'999999999')</v>
      </c>
    </row>
    <row r="4471" spans="1:4" x14ac:dyDescent="0.25">
      <c r="A4471" s="178">
        <f t="shared" si="139"/>
        <v>4470</v>
      </c>
      <c r="B4471" s="173">
        <v>19950328</v>
      </c>
      <c r="C4471">
        <v>171.2</v>
      </c>
      <c r="D4471" s="178" t="str">
        <f t="shared" si="138"/>
        <v>,(CAST('19950328' AS DateTime),171.2,0,N'MANTENIMIENTO',CAST('19000101' AS DateTime), N'999999999')</v>
      </c>
    </row>
    <row r="4472" spans="1:4" x14ac:dyDescent="0.25">
      <c r="A4472" s="178">
        <f t="shared" si="139"/>
        <v>4471</v>
      </c>
      <c r="B4472" s="173">
        <v>19950329</v>
      </c>
      <c r="C4472">
        <v>171.32</v>
      </c>
      <c r="D4472" s="178" t="str">
        <f t="shared" si="138"/>
        <v>,(CAST('19950329' AS DateTime),171.32,0,N'MANTENIMIENTO',CAST('19000101' AS DateTime), N'999999999')</v>
      </c>
    </row>
    <row r="4473" spans="1:4" x14ac:dyDescent="0.25">
      <c r="A4473" s="178">
        <f t="shared" si="139"/>
        <v>4472</v>
      </c>
      <c r="B4473" s="173">
        <v>19950330</v>
      </c>
      <c r="C4473">
        <v>171.68</v>
      </c>
      <c r="D4473" s="178" t="str">
        <f t="shared" si="138"/>
        <v>,(CAST('19950330' AS DateTime),171.68,0,N'MANTENIMIENTO',CAST('19000101' AS DateTime), N'999999999')</v>
      </c>
    </row>
    <row r="4474" spans="1:4" x14ac:dyDescent="0.25">
      <c r="A4474" s="178">
        <f t="shared" si="139"/>
        <v>4473</v>
      </c>
      <c r="B4474" s="173">
        <v>19950331</v>
      </c>
      <c r="C4474">
        <v>171.77</v>
      </c>
      <c r="D4474" s="178" t="str">
        <f t="shared" si="138"/>
        <v>,(CAST('19950331' AS DateTime),171.77,0,N'MANTENIMIENTO',CAST('19000101' AS DateTime), N'999999999')</v>
      </c>
    </row>
    <row r="4475" spans="1:4" x14ac:dyDescent="0.25">
      <c r="A4475" s="178">
        <f t="shared" si="139"/>
        <v>4474</v>
      </c>
      <c r="B4475" s="173">
        <v>19950401</v>
      </c>
      <c r="C4475">
        <v>171.89</v>
      </c>
      <c r="D4475" s="178" t="str">
        <f t="shared" si="138"/>
        <v>,(CAST('19950401' AS DateTime),171.89,0,N'MANTENIMIENTO',CAST('19000101' AS DateTime), N'999999999')</v>
      </c>
    </row>
    <row r="4476" spans="1:4" x14ac:dyDescent="0.25">
      <c r="A4476" s="178">
        <f t="shared" si="139"/>
        <v>4475</v>
      </c>
      <c r="B4476" s="173">
        <v>19950402</v>
      </c>
      <c r="C4476">
        <v>171.89</v>
      </c>
      <c r="D4476" s="178" t="str">
        <f t="shared" si="138"/>
        <v>,(CAST('19950402' AS DateTime),171.89,0,N'MANTENIMIENTO',CAST('19000101' AS DateTime), N'999999999')</v>
      </c>
    </row>
    <row r="4477" spans="1:4" x14ac:dyDescent="0.25">
      <c r="A4477" s="178">
        <f t="shared" si="139"/>
        <v>4476</v>
      </c>
      <c r="B4477" s="173">
        <v>19950403</v>
      </c>
      <c r="C4477">
        <v>171.89</v>
      </c>
      <c r="D4477" s="178" t="str">
        <f t="shared" si="138"/>
        <v>,(CAST('19950403' AS DateTime),171.89,0,N'MANTENIMIENTO',CAST('19000101' AS DateTime), N'999999999')</v>
      </c>
    </row>
    <row r="4478" spans="1:4" x14ac:dyDescent="0.25">
      <c r="A4478" s="178">
        <f t="shared" si="139"/>
        <v>4477</v>
      </c>
      <c r="B4478" s="173">
        <v>19950404</v>
      </c>
      <c r="C4478">
        <v>172</v>
      </c>
      <c r="D4478" s="178" t="str">
        <f t="shared" si="138"/>
        <v>,(CAST('19950404' AS DateTime),172,0,N'MANTENIMIENTO',CAST('19000101' AS DateTime), N'999999999')</v>
      </c>
    </row>
    <row r="4479" spans="1:4" x14ac:dyDescent="0.25">
      <c r="A4479" s="178">
        <f t="shared" si="139"/>
        <v>4478</v>
      </c>
      <c r="B4479" s="173">
        <v>19950405</v>
      </c>
      <c r="C4479">
        <v>172.13</v>
      </c>
      <c r="D4479" s="178" t="str">
        <f t="shared" si="138"/>
        <v>,(CAST('19950405' AS DateTime),172.13,0,N'MANTENIMIENTO',CAST('19000101' AS DateTime), N'999999999')</v>
      </c>
    </row>
    <row r="4480" spans="1:4" x14ac:dyDescent="0.25">
      <c r="A4480" s="178">
        <f t="shared" si="139"/>
        <v>4479</v>
      </c>
      <c r="B4480" s="173">
        <v>19950406</v>
      </c>
      <c r="C4480">
        <v>172.25</v>
      </c>
      <c r="D4480" s="178" t="str">
        <f t="shared" si="138"/>
        <v>,(CAST('19950406' AS DateTime),172.25,0,N'MANTENIMIENTO',CAST('19000101' AS DateTime), N'999999999')</v>
      </c>
    </row>
    <row r="4481" spans="1:4" x14ac:dyDescent="0.25">
      <c r="A4481" s="178">
        <f t="shared" si="139"/>
        <v>4480</v>
      </c>
      <c r="B4481" s="173">
        <v>19950407</v>
      </c>
      <c r="C4481">
        <v>172.37</v>
      </c>
      <c r="D4481" s="178" t="str">
        <f t="shared" si="138"/>
        <v>,(CAST('19950407' AS DateTime),172.37,0,N'MANTENIMIENTO',CAST('19000101' AS DateTime), N'999999999')</v>
      </c>
    </row>
    <row r="4482" spans="1:4" x14ac:dyDescent="0.25">
      <c r="A4482" s="178">
        <f t="shared" si="139"/>
        <v>4481</v>
      </c>
      <c r="B4482" s="173">
        <v>19950408</v>
      </c>
      <c r="C4482">
        <v>172.49</v>
      </c>
      <c r="D4482" s="178" t="str">
        <f t="shared" si="138"/>
        <v>,(CAST('19950408' AS DateTime),172.49,0,N'MANTENIMIENTO',CAST('19000101' AS DateTime), N'999999999')</v>
      </c>
    </row>
    <row r="4483" spans="1:4" x14ac:dyDescent="0.25">
      <c r="A4483" s="178">
        <f t="shared" si="139"/>
        <v>4482</v>
      </c>
      <c r="B4483" s="173">
        <v>19950409</v>
      </c>
      <c r="C4483">
        <v>172.49</v>
      </c>
      <c r="D4483" s="178" t="str">
        <f t="shared" ref="D4483:D4546" si="140">+CONCATENATE(",(CAST(","'",B4483,"'"," AS DateTime),",(SUBSTITUTE(C4483,",",".")),",0,N'MANTENIMIENTO',CAST('19000101' AS DateTime), N'999999999')")</f>
        <v>,(CAST('19950409' AS DateTime),172.49,0,N'MANTENIMIENTO',CAST('19000101' AS DateTime), N'999999999')</v>
      </c>
    </row>
    <row r="4484" spans="1:4" x14ac:dyDescent="0.25">
      <c r="A4484" s="178">
        <f t="shared" ref="A4484:A4547" si="141">A4483+1</f>
        <v>4483</v>
      </c>
      <c r="B4484" s="173">
        <v>19950410</v>
      </c>
      <c r="C4484">
        <v>172.49</v>
      </c>
      <c r="D4484" s="178" t="str">
        <f t="shared" si="140"/>
        <v>,(CAST('19950410' AS DateTime),172.49,0,N'MANTENIMIENTO',CAST('19000101' AS DateTime), N'999999999')</v>
      </c>
    </row>
    <row r="4485" spans="1:4" x14ac:dyDescent="0.25">
      <c r="A4485" s="178">
        <f t="shared" si="141"/>
        <v>4484</v>
      </c>
      <c r="B4485" s="173">
        <v>19950411</v>
      </c>
      <c r="C4485">
        <v>172.61</v>
      </c>
      <c r="D4485" s="178" t="str">
        <f t="shared" si="140"/>
        <v>,(CAST('19950411' AS DateTime),172.61,0,N'MANTENIMIENTO',CAST('19000101' AS DateTime), N'999999999')</v>
      </c>
    </row>
    <row r="4486" spans="1:4" x14ac:dyDescent="0.25">
      <c r="A4486" s="178">
        <f t="shared" si="141"/>
        <v>4485</v>
      </c>
      <c r="B4486" s="173">
        <v>19950412</v>
      </c>
      <c r="C4486">
        <v>172.61</v>
      </c>
      <c r="D4486" s="178" t="str">
        <f t="shared" si="140"/>
        <v>,(CAST('19950412' AS DateTime),172.61,0,N'MANTENIMIENTO',CAST('19000101' AS DateTime), N'999999999')</v>
      </c>
    </row>
    <row r="4487" spans="1:4" x14ac:dyDescent="0.25">
      <c r="A4487" s="178">
        <f t="shared" si="141"/>
        <v>4486</v>
      </c>
      <c r="B4487" s="173">
        <v>19950413</v>
      </c>
      <c r="C4487">
        <v>172.74</v>
      </c>
      <c r="D4487" s="178" t="str">
        <f t="shared" si="140"/>
        <v>,(CAST('19950413' AS DateTime),172.74,0,N'MANTENIMIENTO',CAST('19000101' AS DateTime), N'999999999')</v>
      </c>
    </row>
    <row r="4488" spans="1:4" x14ac:dyDescent="0.25">
      <c r="A4488" s="178">
        <f t="shared" si="141"/>
        <v>4487</v>
      </c>
      <c r="B4488" s="173">
        <v>19950414</v>
      </c>
      <c r="C4488">
        <v>172.74</v>
      </c>
      <c r="D4488" s="178" t="str">
        <f t="shared" si="140"/>
        <v>,(CAST('19950414' AS DateTime),172.74,0,N'MANTENIMIENTO',CAST('19000101' AS DateTime), N'999999999')</v>
      </c>
    </row>
    <row r="4489" spans="1:4" x14ac:dyDescent="0.25">
      <c r="A4489" s="178">
        <f t="shared" si="141"/>
        <v>4488</v>
      </c>
      <c r="B4489" s="173">
        <v>19950415</v>
      </c>
      <c r="C4489">
        <v>172.74</v>
      </c>
      <c r="D4489" s="178" t="str">
        <f t="shared" si="140"/>
        <v>,(CAST('19950415' AS DateTime),172.74,0,N'MANTENIMIENTO',CAST('19000101' AS DateTime), N'999999999')</v>
      </c>
    </row>
    <row r="4490" spans="1:4" x14ac:dyDescent="0.25">
      <c r="A4490" s="178">
        <f t="shared" si="141"/>
        <v>4489</v>
      </c>
      <c r="B4490" s="173">
        <v>19950416</v>
      </c>
      <c r="C4490">
        <v>172.74</v>
      </c>
      <c r="D4490" s="178" t="str">
        <f t="shared" si="140"/>
        <v>,(CAST('19950416' AS DateTime),172.74,0,N'MANTENIMIENTO',CAST('19000101' AS DateTime), N'999999999')</v>
      </c>
    </row>
    <row r="4491" spans="1:4" x14ac:dyDescent="0.25">
      <c r="A4491" s="178">
        <f t="shared" si="141"/>
        <v>4490</v>
      </c>
      <c r="B4491" s="173">
        <v>19950417</v>
      </c>
      <c r="C4491">
        <v>172.74</v>
      </c>
      <c r="D4491" s="178" t="str">
        <f t="shared" si="140"/>
        <v>,(CAST('19950417' AS DateTime),172.74,0,N'MANTENIMIENTO',CAST('19000101' AS DateTime), N'999999999')</v>
      </c>
    </row>
    <row r="4492" spans="1:4" x14ac:dyDescent="0.25">
      <c r="A4492" s="178">
        <f t="shared" si="141"/>
        <v>4491</v>
      </c>
      <c r="B4492" s="173">
        <v>19950418</v>
      </c>
      <c r="C4492">
        <v>172.87</v>
      </c>
      <c r="D4492" s="178" t="str">
        <f t="shared" si="140"/>
        <v>,(CAST('19950418' AS DateTime),172.87,0,N'MANTENIMIENTO',CAST('19000101' AS DateTime), N'999999999')</v>
      </c>
    </row>
    <row r="4493" spans="1:4" x14ac:dyDescent="0.25">
      <c r="A4493" s="178">
        <f t="shared" si="141"/>
        <v>4492</v>
      </c>
      <c r="B4493" s="173">
        <v>19950419</v>
      </c>
      <c r="C4493">
        <v>172.99</v>
      </c>
      <c r="D4493" s="178" t="str">
        <f t="shared" si="140"/>
        <v>,(CAST('19950419' AS DateTime),172.99,0,N'MANTENIMIENTO',CAST('19000101' AS DateTime), N'999999999')</v>
      </c>
    </row>
    <row r="4494" spans="1:4" x14ac:dyDescent="0.25">
      <c r="A4494" s="178">
        <f t="shared" si="141"/>
        <v>4493</v>
      </c>
      <c r="B4494" s="173">
        <v>19950420</v>
      </c>
      <c r="C4494">
        <v>173.11</v>
      </c>
      <c r="D4494" s="178" t="str">
        <f t="shared" si="140"/>
        <v>,(CAST('19950420' AS DateTime),173.11,0,N'MANTENIMIENTO',CAST('19000101' AS DateTime), N'999999999')</v>
      </c>
    </row>
    <row r="4495" spans="1:4" x14ac:dyDescent="0.25">
      <c r="A4495" s="178">
        <f t="shared" si="141"/>
        <v>4494</v>
      </c>
      <c r="B4495" s="173">
        <v>19950421</v>
      </c>
      <c r="C4495">
        <v>173.23</v>
      </c>
      <c r="D4495" s="178" t="str">
        <f t="shared" si="140"/>
        <v>,(CAST('19950421' AS DateTime),173.23,0,N'MANTENIMIENTO',CAST('19000101' AS DateTime), N'999999999')</v>
      </c>
    </row>
    <row r="4496" spans="1:4" x14ac:dyDescent="0.25">
      <c r="A4496" s="178">
        <f t="shared" si="141"/>
        <v>4495</v>
      </c>
      <c r="B4496" s="173">
        <v>19950422</v>
      </c>
      <c r="C4496">
        <v>173.35</v>
      </c>
      <c r="D4496" s="178" t="str">
        <f t="shared" si="140"/>
        <v>,(CAST('19950422' AS DateTime),173.35,0,N'MANTENIMIENTO',CAST('19000101' AS DateTime), N'999999999')</v>
      </c>
    </row>
    <row r="4497" spans="1:4" x14ac:dyDescent="0.25">
      <c r="A4497" s="178">
        <f t="shared" si="141"/>
        <v>4496</v>
      </c>
      <c r="B4497" s="173">
        <v>19950423</v>
      </c>
      <c r="C4497">
        <v>173.35</v>
      </c>
      <c r="D4497" s="178" t="str">
        <f t="shared" si="140"/>
        <v>,(CAST('19950423' AS DateTime),173.35,0,N'MANTENIMIENTO',CAST('19000101' AS DateTime), N'999999999')</v>
      </c>
    </row>
    <row r="4498" spans="1:4" x14ac:dyDescent="0.25">
      <c r="A4498" s="178">
        <f t="shared" si="141"/>
        <v>4497</v>
      </c>
      <c r="B4498" s="173">
        <v>19950424</v>
      </c>
      <c r="C4498">
        <v>173.35</v>
      </c>
      <c r="D4498" s="178" t="str">
        <f t="shared" si="140"/>
        <v>,(CAST('19950424' AS DateTime),173.35,0,N'MANTENIMIENTO',CAST('19000101' AS DateTime), N'999999999')</v>
      </c>
    </row>
    <row r="4499" spans="1:4" x14ac:dyDescent="0.25">
      <c r="A4499" s="178">
        <f t="shared" si="141"/>
        <v>4498</v>
      </c>
      <c r="B4499" s="173">
        <v>19950425</v>
      </c>
      <c r="C4499">
        <v>173.47</v>
      </c>
      <c r="D4499" s="178" t="str">
        <f t="shared" si="140"/>
        <v>,(CAST('19950425' AS DateTime),173.47,0,N'MANTENIMIENTO',CAST('19000101' AS DateTime), N'999999999')</v>
      </c>
    </row>
    <row r="4500" spans="1:4" x14ac:dyDescent="0.25">
      <c r="A4500" s="178">
        <f t="shared" si="141"/>
        <v>4499</v>
      </c>
      <c r="B4500" s="173">
        <v>19950426</v>
      </c>
      <c r="C4500">
        <v>173.59</v>
      </c>
      <c r="D4500" s="178" t="str">
        <f t="shared" si="140"/>
        <v>,(CAST('19950426' AS DateTime),173.59,0,N'MANTENIMIENTO',CAST('19000101' AS DateTime), N'999999999')</v>
      </c>
    </row>
    <row r="4501" spans="1:4" x14ac:dyDescent="0.25">
      <c r="A4501" s="178">
        <f t="shared" si="141"/>
        <v>4500</v>
      </c>
      <c r="B4501" s="173">
        <v>19950427</v>
      </c>
      <c r="C4501">
        <v>173.71</v>
      </c>
      <c r="D4501" s="178" t="str">
        <f t="shared" si="140"/>
        <v>,(CAST('19950427' AS DateTime),173.71,0,N'MANTENIMIENTO',CAST('19000101' AS DateTime), N'999999999')</v>
      </c>
    </row>
    <row r="4502" spans="1:4" x14ac:dyDescent="0.25">
      <c r="A4502" s="178">
        <f t="shared" si="141"/>
        <v>4501</v>
      </c>
      <c r="B4502" s="173">
        <v>19950428</v>
      </c>
      <c r="C4502">
        <v>173.84</v>
      </c>
      <c r="D4502" s="178" t="str">
        <f t="shared" si="140"/>
        <v>,(CAST('19950428' AS DateTime),173.84,0,N'MANTENIMIENTO',CAST('19000101' AS DateTime), N'999999999')</v>
      </c>
    </row>
    <row r="4503" spans="1:4" x14ac:dyDescent="0.25">
      <c r="A4503" s="178">
        <f t="shared" si="141"/>
        <v>4502</v>
      </c>
      <c r="B4503" s="173">
        <v>19950429</v>
      </c>
      <c r="C4503">
        <v>173.96</v>
      </c>
      <c r="D4503" s="178" t="str">
        <f t="shared" si="140"/>
        <v>,(CAST('19950429' AS DateTime),173.96,0,N'MANTENIMIENTO',CAST('19000101' AS DateTime), N'999999999')</v>
      </c>
    </row>
    <row r="4504" spans="1:4" x14ac:dyDescent="0.25">
      <c r="A4504" s="178">
        <f t="shared" si="141"/>
        <v>4503</v>
      </c>
      <c r="B4504" s="173">
        <v>19950430</v>
      </c>
      <c r="C4504">
        <v>173.96</v>
      </c>
      <c r="D4504" s="178" t="str">
        <f t="shared" si="140"/>
        <v>,(CAST('19950430' AS DateTime),173.96,0,N'MANTENIMIENTO',CAST('19000101' AS DateTime), N'999999999')</v>
      </c>
    </row>
    <row r="4505" spans="1:4" x14ac:dyDescent="0.25">
      <c r="A4505" s="178">
        <f t="shared" si="141"/>
        <v>4504</v>
      </c>
      <c r="B4505" s="173">
        <v>19950501</v>
      </c>
      <c r="C4505">
        <v>173.96</v>
      </c>
      <c r="D4505" s="178" t="str">
        <f t="shared" si="140"/>
        <v>,(CAST('19950501' AS DateTime),173.96,0,N'MANTENIMIENTO',CAST('19000101' AS DateTime), N'999999999')</v>
      </c>
    </row>
    <row r="4506" spans="1:4" x14ac:dyDescent="0.25">
      <c r="A4506" s="178">
        <f t="shared" si="141"/>
        <v>4505</v>
      </c>
      <c r="B4506" s="173">
        <v>19950502</v>
      </c>
      <c r="C4506">
        <v>173.96</v>
      </c>
      <c r="D4506" s="178" t="str">
        <f t="shared" si="140"/>
        <v>,(CAST('19950502' AS DateTime),173.96,0,N'MANTENIMIENTO',CAST('19000101' AS DateTime), N'999999999')</v>
      </c>
    </row>
    <row r="4507" spans="1:4" x14ac:dyDescent="0.25">
      <c r="A4507" s="178">
        <f t="shared" si="141"/>
        <v>4506</v>
      </c>
      <c r="B4507" s="173">
        <v>19950503</v>
      </c>
      <c r="C4507">
        <v>174.08</v>
      </c>
      <c r="D4507" s="178" t="str">
        <f t="shared" si="140"/>
        <v>,(CAST('19950503' AS DateTime),174.08,0,N'MANTENIMIENTO',CAST('19000101' AS DateTime), N'999999999')</v>
      </c>
    </row>
    <row r="4508" spans="1:4" x14ac:dyDescent="0.25">
      <c r="A4508" s="178">
        <f t="shared" si="141"/>
        <v>4507</v>
      </c>
      <c r="B4508" s="173">
        <v>19950504</v>
      </c>
      <c r="C4508">
        <v>174.2</v>
      </c>
      <c r="D4508" s="178" t="str">
        <f t="shared" si="140"/>
        <v>,(CAST('19950504' AS DateTime),174.2,0,N'MANTENIMIENTO',CAST('19000101' AS DateTime), N'999999999')</v>
      </c>
    </row>
    <row r="4509" spans="1:4" x14ac:dyDescent="0.25">
      <c r="A4509" s="178">
        <f t="shared" si="141"/>
        <v>4508</v>
      </c>
      <c r="B4509" s="173">
        <v>19950505</v>
      </c>
      <c r="C4509">
        <v>174.32</v>
      </c>
      <c r="D4509" s="178" t="str">
        <f t="shared" si="140"/>
        <v>,(CAST('19950505' AS DateTime),174.32,0,N'MANTENIMIENTO',CAST('19000101' AS DateTime), N'999999999')</v>
      </c>
    </row>
    <row r="4510" spans="1:4" x14ac:dyDescent="0.25">
      <c r="A4510" s="178">
        <f t="shared" si="141"/>
        <v>4509</v>
      </c>
      <c r="B4510" s="173">
        <v>19950506</v>
      </c>
      <c r="C4510">
        <v>174.45</v>
      </c>
      <c r="D4510" s="178" t="str">
        <f t="shared" si="140"/>
        <v>,(CAST('19950506' AS DateTime),174.45,0,N'MANTENIMIENTO',CAST('19000101' AS DateTime), N'999999999')</v>
      </c>
    </row>
    <row r="4511" spans="1:4" x14ac:dyDescent="0.25">
      <c r="A4511" s="178">
        <f t="shared" si="141"/>
        <v>4510</v>
      </c>
      <c r="B4511" s="173">
        <v>19950507</v>
      </c>
      <c r="C4511">
        <v>174.45</v>
      </c>
      <c r="D4511" s="178" t="str">
        <f t="shared" si="140"/>
        <v>,(CAST('19950507' AS DateTime),174.45,0,N'MANTENIMIENTO',CAST('19000101' AS DateTime), N'999999999')</v>
      </c>
    </row>
    <row r="4512" spans="1:4" x14ac:dyDescent="0.25">
      <c r="A4512" s="178">
        <f t="shared" si="141"/>
        <v>4511</v>
      </c>
      <c r="B4512" s="173">
        <v>19950508</v>
      </c>
      <c r="C4512">
        <v>174.45</v>
      </c>
      <c r="D4512" s="178" t="str">
        <f t="shared" si="140"/>
        <v>,(CAST('19950508' AS DateTime),174.45,0,N'MANTENIMIENTO',CAST('19000101' AS DateTime), N'999999999')</v>
      </c>
    </row>
    <row r="4513" spans="1:4" x14ac:dyDescent="0.25">
      <c r="A4513" s="178">
        <f t="shared" si="141"/>
        <v>4512</v>
      </c>
      <c r="B4513" s="173">
        <v>19950509</v>
      </c>
      <c r="C4513">
        <v>174.57</v>
      </c>
      <c r="D4513" s="178" t="str">
        <f t="shared" si="140"/>
        <v>,(CAST('19950509' AS DateTime),174.57,0,N'MANTENIMIENTO',CAST('19000101' AS DateTime), N'999999999')</v>
      </c>
    </row>
    <row r="4514" spans="1:4" x14ac:dyDescent="0.25">
      <c r="A4514" s="178">
        <f t="shared" si="141"/>
        <v>4513</v>
      </c>
      <c r="B4514" s="173">
        <v>19950510</v>
      </c>
      <c r="C4514">
        <v>174.7</v>
      </c>
      <c r="D4514" s="178" t="str">
        <f t="shared" si="140"/>
        <v>,(CAST('19950510' AS DateTime),174.7,0,N'MANTENIMIENTO',CAST('19000101' AS DateTime), N'999999999')</v>
      </c>
    </row>
    <row r="4515" spans="1:4" x14ac:dyDescent="0.25">
      <c r="A4515" s="178">
        <f t="shared" si="141"/>
        <v>4514</v>
      </c>
      <c r="B4515" s="173">
        <v>19950511</v>
      </c>
      <c r="C4515">
        <v>174.83</v>
      </c>
      <c r="D4515" s="178" t="str">
        <f t="shared" si="140"/>
        <v>,(CAST('19950511' AS DateTime),174.83,0,N'MANTENIMIENTO',CAST('19000101' AS DateTime), N'999999999')</v>
      </c>
    </row>
    <row r="4516" spans="1:4" x14ac:dyDescent="0.25">
      <c r="A4516" s="178">
        <f t="shared" si="141"/>
        <v>4515</v>
      </c>
      <c r="B4516" s="173">
        <v>19950512</v>
      </c>
      <c r="C4516">
        <v>174.95</v>
      </c>
      <c r="D4516" s="178" t="str">
        <f t="shared" si="140"/>
        <v>,(CAST('19950512' AS DateTime),174.95,0,N'MANTENIMIENTO',CAST('19000101' AS DateTime), N'999999999')</v>
      </c>
    </row>
    <row r="4517" spans="1:4" x14ac:dyDescent="0.25">
      <c r="A4517" s="178">
        <f t="shared" si="141"/>
        <v>4516</v>
      </c>
      <c r="B4517" s="173">
        <v>19950513</v>
      </c>
      <c r="C4517">
        <v>175.07</v>
      </c>
      <c r="D4517" s="178" t="str">
        <f t="shared" si="140"/>
        <v>,(CAST('19950513' AS DateTime),175.07,0,N'MANTENIMIENTO',CAST('19000101' AS DateTime), N'999999999')</v>
      </c>
    </row>
    <row r="4518" spans="1:4" x14ac:dyDescent="0.25">
      <c r="A4518" s="178">
        <f t="shared" si="141"/>
        <v>4517</v>
      </c>
      <c r="B4518" s="173">
        <v>19950514</v>
      </c>
      <c r="C4518">
        <v>175.07</v>
      </c>
      <c r="D4518" s="178" t="str">
        <f t="shared" si="140"/>
        <v>,(CAST('19950514' AS DateTime),175.07,0,N'MANTENIMIENTO',CAST('19000101' AS DateTime), N'999999999')</v>
      </c>
    </row>
    <row r="4519" spans="1:4" x14ac:dyDescent="0.25">
      <c r="A4519" s="178">
        <f t="shared" si="141"/>
        <v>4518</v>
      </c>
      <c r="B4519" s="173">
        <v>19950515</v>
      </c>
      <c r="C4519">
        <v>175.07</v>
      </c>
      <c r="D4519" s="178" t="str">
        <f t="shared" si="140"/>
        <v>,(CAST('19950515' AS DateTime),175.07,0,N'MANTENIMIENTO',CAST('19000101' AS DateTime), N'999999999')</v>
      </c>
    </row>
    <row r="4520" spans="1:4" x14ac:dyDescent="0.25">
      <c r="A4520" s="178">
        <f t="shared" si="141"/>
        <v>4519</v>
      </c>
      <c r="B4520" s="173">
        <v>19950516</v>
      </c>
      <c r="C4520">
        <v>175.2</v>
      </c>
      <c r="D4520" s="178" t="str">
        <f t="shared" si="140"/>
        <v>,(CAST('19950516' AS DateTime),175.2,0,N'MANTENIMIENTO',CAST('19000101' AS DateTime), N'999999999')</v>
      </c>
    </row>
    <row r="4521" spans="1:4" x14ac:dyDescent="0.25">
      <c r="A4521" s="178">
        <f t="shared" si="141"/>
        <v>4520</v>
      </c>
      <c r="B4521" s="173">
        <v>19950517</v>
      </c>
      <c r="C4521">
        <v>175.33</v>
      </c>
      <c r="D4521" s="178" t="str">
        <f t="shared" si="140"/>
        <v>,(CAST('19950517' AS DateTime),175.33,0,N'MANTENIMIENTO',CAST('19000101' AS DateTime), N'999999999')</v>
      </c>
    </row>
    <row r="4522" spans="1:4" x14ac:dyDescent="0.25">
      <c r="A4522" s="178">
        <f t="shared" si="141"/>
        <v>4521</v>
      </c>
      <c r="B4522" s="173">
        <v>19950518</v>
      </c>
      <c r="C4522">
        <v>175.46</v>
      </c>
      <c r="D4522" s="178" t="str">
        <f t="shared" si="140"/>
        <v>,(CAST('19950518' AS DateTime),175.46,0,N'MANTENIMIENTO',CAST('19000101' AS DateTime), N'999999999')</v>
      </c>
    </row>
    <row r="4523" spans="1:4" x14ac:dyDescent="0.25">
      <c r="A4523" s="178">
        <f t="shared" si="141"/>
        <v>4522</v>
      </c>
      <c r="B4523" s="173">
        <v>19950519</v>
      </c>
      <c r="C4523">
        <v>175.58</v>
      </c>
      <c r="D4523" s="178" t="str">
        <f t="shared" si="140"/>
        <v>,(CAST('19950519' AS DateTime),175.58,0,N'MANTENIMIENTO',CAST('19000101' AS DateTime), N'999999999')</v>
      </c>
    </row>
    <row r="4524" spans="1:4" x14ac:dyDescent="0.25">
      <c r="A4524" s="178">
        <f t="shared" si="141"/>
        <v>4523</v>
      </c>
      <c r="B4524" s="173">
        <v>19950520</v>
      </c>
      <c r="C4524">
        <v>175.7</v>
      </c>
      <c r="D4524" s="178" t="str">
        <f t="shared" si="140"/>
        <v>,(CAST('19950520' AS DateTime),175.7,0,N'MANTENIMIENTO',CAST('19000101' AS DateTime), N'999999999')</v>
      </c>
    </row>
    <row r="4525" spans="1:4" x14ac:dyDescent="0.25">
      <c r="A4525" s="178">
        <f t="shared" si="141"/>
        <v>4524</v>
      </c>
      <c r="B4525" s="173">
        <v>19950521</v>
      </c>
      <c r="C4525">
        <v>175.7</v>
      </c>
      <c r="D4525" s="178" t="str">
        <f t="shared" si="140"/>
        <v>,(CAST('19950521' AS DateTime),175.7,0,N'MANTENIMIENTO',CAST('19000101' AS DateTime), N'999999999')</v>
      </c>
    </row>
    <row r="4526" spans="1:4" x14ac:dyDescent="0.25">
      <c r="A4526" s="178">
        <f t="shared" si="141"/>
        <v>4525</v>
      </c>
      <c r="B4526" s="173">
        <v>19950522</v>
      </c>
      <c r="C4526">
        <v>175.7</v>
      </c>
      <c r="D4526" s="178" t="str">
        <f t="shared" si="140"/>
        <v>,(CAST('19950522' AS DateTime),175.7,0,N'MANTENIMIENTO',CAST('19000101' AS DateTime), N'999999999')</v>
      </c>
    </row>
    <row r="4527" spans="1:4" x14ac:dyDescent="0.25">
      <c r="A4527" s="178">
        <f t="shared" si="141"/>
        <v>4526</v>
      </c>
      <c r="B4527" s="173">
        <v>19950523</v>
      </c>
      <c r="C4527">
        <v>175.82</v>
      </c>
      <c r="D4527" s="178" t="str">
        <f t="shared" si="140"/>
        <v>,(CAST('19950523' AS DateTime),175.82,0,N'MANTENIMIENTO',CAST('19000101' AS DateTime), N'999999999')</v>
      </c>
    </row>
    <row r="4528" spans="1:4" x14ac:dyDescent="0.25">
      <c r="A4528" s="178">
        <f t="shared" si="141"/>
        <v>4527</v>
      </c>
      <c r="B4528" s="173">
        <v>19950524</v>
      </c>
      <c r="C4528">
        <v>175.94</v>
      </c>
      <c r="D4528" s="178" t="str">
        <f t="shared" si="140"/>
        <v>,(CAST('19950524' AS DateTime),175.94,0,N'MANTENIMIENTO',CAST('19000101' AS DateTime), N'999999999')</v>
      </c>
    </row>
    <row r="4529" spans="1:4" x14ac:dyDescent="0.25">
      <c r="A4529" s="178">
        <f t="shared" si="141"/>
        <v>4528</v>
      </c>
      <c r="B4529" s="173">
        <v>19950525</v>
      </c>
      <c r="C4529">
        <v>176.06</v>
      </c>
      <c r="D4529" s="178" t="str">
        <f t="shared" si="140"/>
        <v>,(CAST('19950525' AS DateTime),176.06,0,N'MANTENIMIENTO',CAST('19000101' AS DateTime), N'999999999')</v>
      </c>
    </row>
    <row r="4530" spans="1:4" x14ac:dyDescent="0.25">
      <c r="A4530" s="178">
        <f t="shared" si="141"/>
        <v>4529</v>
      </c>
      <c r="B4530" s="173">
        <v>19950526</v>
      </c>
      <c r="C4530">
        <v>176.18</v>
      </c>
      <c r="D4530" s="178" t="str">
        <f t="shared" si="140"/>
        <v>,(CAST('19950526' AS DateTime),176.18,0,N'MANTENIMIENTO',CAST('19000101' AS DateTime), N'999999999')</v>
      </c>
    </row>
    <row r="4531" spans="1:4" x14ac:dyDescent="0.25">
      <c r="A4531" s="178">
        <f t="shared" si="141"/>
        <v>4530</v>
      </c>
      <c r="B4531" s="173">
        <v>19950527</v>
      </c>
      <c r="C4531">
        <v>176.31</v>
      </c>
      <c r="D4531" s="178" t="str">
        <f t="shared" si="140"/>
        <v>,(CAST('19950527' AS DateTime),176.31,0,N'MANTENIMIENTO',CAST('19000101' AS DateTime), N'999999999')</v>
      </c>
    </row>
    <row r="4532" spans="1:4" x14ac:dyDescent="0.25">
      <c r="A4532" s="178">
        <f t="shared" si="141"/>
        <v>4531</v>
      </c>
      <c r="B4532" s="173">
        <v>19950528</v>
      </c>
      <c r="C4532">
        <v>176.31</v>
      </c>
      <c r="D4532" s="178" t="str">
        <f t="shared" si="140"/>
        <v>,(CAST('19950528' AS DateTime),176.31,0,N'MANTENIMIENTO',CAST('19000101' AS DateTime), N'999999999')</v>
      </c>
    </row>
    <row r="4533" spans="1:4" x14ac:dyDescent="0.25">
      <c r="A4533" s="178">
        <f t="shared" si="141"/>
        <v>4532</v>
      </c>
      <c r="B4533" s="173">
        <v>19950529</v>
      </c>
      <c r="C4533">
        <v>176.31</v>
      </c>
      <c r="D4533" s="178" t="str">
        <f t="shared" si="140"/>
        <v>,(CAST('19950529' AS DateTime),176.31,0,N'MANTENIMIENTO',CAST('19000101' AS DateTime), N'999999999')</v>
      </c>
    </row>
    <row r="4534" spans="1:4" x14ac:dyDescent="0.25">
      <c r="A4534" s="178">
        <f t="shared" si="141"/>
        <v>4533</v>
      </c>
      <c r="B4534" s="173">
        <v>19950530</v>
      </c>
      <c r="C4534">
        <v>176.43</v>
      </c>
      <c r="D4534" s="178" t="str">
        <f t="shared" si="140"/>
        <v>,(CAST('19950530' AS DateTime),176.43,0,N'MANTENIMIENTO',CAST('19000101' AS DateTime), N'999999999')</v>
      </c>
    </row>
    <row r="4535" spans="1:4" x14ac:dyDescent="0.25">
      <c r="A4535" s="178">
        <f t="shared" si="141"/>
        <v>4534</v>
      </c>
      <c r="B4535" s="173">
        <v>19950531</v>
      </c>
      <c r="C4535">
        <v>176.55</v>
      </c>
      <c r="D4535" s="178" t="str">
        <f t="shared" si="140"/>
        <v>,(CAST('19950531' AS DateTime),176.55,0,N'MANTENIMIENTO',CAST('19000101' AS DateTime), N'999999999')</v>
      </c>
    </row>
    <row r="4536" spans="1:4" x14ac:dyDescent="0.25">
      <c r="A4536" s="178">
        <f t="shared" si="141"/>
        <v>4535</v>
      </c>
      <c r="B4536" s="173">
        <v>19950601</v>
      </c>
      <c r="C4536">
        <v>176.68</v>
      </c>
      <c r="D4536" s="178" t="str">
        <f t="shared" si="140"/>
        <v>,(CAST('19950601' AS DateTime),176.68,0,N'MANTENIMIENTO',CAST('19000101' AS DateTime), N'999999999')</v>
      </c>
    </row>
    <row r="4537" spans="1:4" x14ac:dyDescent="0.25">
      <c r="A4537" s="178">
        <f t="shared" si="141"/>
        <v>4536</v>
      </c>
      <c r="B4537" s="173">
        <v>19950602</v>
      </c>
      <c r="C4537">
        <v>176.8</v>
      </c>
      <c r="D4537" s="178" t="str">
        <f t="shared" si="140"/>
        <v>,(CAST('19950602' AS DateTime),176.8,0,N'MANTENIMIENTO',CAST('19000101' AS DateTime), N'999999999')</v>
      </c>
    </row>
    <row r="4538" spans="1:4" x14ac:dyDescent="0.25">
      <c r="A4538" s="178">
        <f t="shared" si="141"/>
        <v>4537</v>
      </c>
      <c r="B4538" s="173">
        <v>19950603</v>
      </c>
      <c r="C4538">
        <v>176.92</v>
      </c>
      <c r="D4538" s="178" t="str">
        <f t="shared" si="140"/>
        <v>,(CAST('19950603' AS DateTime),176.92,0,N'MANTENIMIENTO',CAST('19000101' AS DateTime), N'999999999')</v>
      </c>
    </row>
    <row r="4539" spans="1:4" x14ac:dyDescent="0.25">
      <c r="A4539" s="178">
        <f t="shared" si="141"/>
        <v>4538</v>
      </c>
      <c r="B4539" s="173">
        <v>19950604</v>
      </c>
      <c r="C4539">
        <v>176.92</v>
      </c>
      <c r="D4539" s="178" t="str">
        <f t="shared" si="140"/>
        <v>,(CAST('19950604' AS DateTime),176.92,0,N'MANTENIMIENTO',CAST('19000101' AS DateTime), N'999999999')</v>
      </c>
    </row>
    <row r="4540" spans="1:4" x14ac:dyDescent="0.25">
      <c r="A4540" s="178">
        <f t="shared" si="141"/>
        <v>4539</v>
      </c>
      <c r="B4540" s="173">
        <v>19950605</v>
      </c>
      <c r="C4540">
        <v>176.92</v>
      </c>
      <c r="D4540" s="178" t="str">
        <f t="shared" si="140"/>
        <v>,(CAST('19950605' AS DateTime),176.92,0,N'MANTENIMIENTO',CAST('19000101' AS DateTime), N'999999999')</v>
      </c>
    </row>
    <row r="4541" spans="1:4" x14ac:dyDescent="0.25">
      <c r="A4541" s="178">
        <f t="shared" si="141"/>
        <v>4540</v>
      </c>
      <c r="B4541" s="173">
        <v>19950606</v>
      </c>
      <c r="C4541">
        <v>177.05</v>
      </c>
      <c r="D4541" s="178" t="str">
        <f t="shared" si="140"/>
        <v>,(CAST('19950606' AS DateTime),177.05,0,N'MANTENIMIENTO',CAST('19000101' AS DateTime), N'999999999')</v>
      </c>
    </row>
    <row r="4542" spans="1:4" x14ac:dyDescent="0.25">
      <c r="A4542" s="178">
        <f t="shared" si="141"/>
        <v>4541</v>
      </c>
      <c r="B4542" s="173">
        <v>19950607</v>
      </c>
      <c r="C4542">
        <v>177.17</v>
      </c>
      <c r="D4542" s="178" t="str">
        <f t="shared" si="140"/>
        <v>,(CAST('19950607' AS DateTime),177.17,0,N'MANTENIMIENTO',CAST('19000101' AS DateTime), N'999999999')</v>
      </c>
    </row>
    <row r="4543" spans="1:4" x14ac:dyDescent="0.25">
      <c r="A4543" s="178">
        <f t="shared" si="141"/>
        <v>4542</v>
      </c>
      <c r="B4543" s="173">
        <v>19950608</v>
      </c>
      <c r="C4543">
        <v>177.29</v>
      </c>
      <c r="D4543" s="178" t="str">
        <f t="shared" si="140"/>
        <v>,(CAST('19950608' AS DateTime),177.29,0,N'MANTENIMIENTO',CAST('19000101' AS DateTime), N'999999999')</v>
      </c>
    </row>
    <row r="4544" spans="1:4" x14ac:dyDescent="0.25">
      <c r="A4544" s="178">
        <f t="shared" si="141"/>
        <v>4543</v>
      </c>
      <c r="B4544" s="173">
        <v>19950609</v>
      </c>
      <c r="C4544">
        <v>177.42</v>
      </c>
      <c r="D4544" s="178" t="str">
        <f t="shared" si="140"/>
        <v>,(CAST('19950609' AS DateTime),177.42,0,N'MANTENIMIENTO',CAST('19000101' AS DateTime), N'999999999')</v>
      </c>
    </row>
    <row r="4545" spans="1:4" x14ac:dyDescent="0.25">
      <c r="A4545" s="178">
        <f t="shared" si="141"/>
        <v>4544</v>
      </c>
      <c r="B4545" s="173">
        <v>19950610</v>
      </c>
      <c r="C4545">
        <v>177.54</v>
      </c>
      <c r="D4545" s="178" t="str">
        <f t="shared" si="140"/>
        <v>,(CAST('19950610' AS DateTime),177.54,0,N'MANTENIMIENTO',CAST('19000101' AS DateTime), N'999999999')</v>
      </c>
    </row>
    <row r="4546" spans="1:4" x14ac:dyDescent="0.25">
      <c r="A4546" s="178">
        <f t="shared" si="141"/>
        <v>4545</v>
      </c>
      <c r="B4546" s="173">
        <v>19950611</v>
      </c>
      <c r="C4546">
        <v>177.54</v>
      </c>
      <c r="D4546" s="178" t="str">
        <f t="shared" si="140"/>
        <v>,(CAST('19950611' AS DateTime),177.54,0,N'MANTENIMIENTO',CAST('19000101' AS DateTime), N'999999999')</v>
      </c>
    </row>
    <row r="4547" spans="1:4" x14ac:dyDescent="0.25">
      <c r="A4547" s="178">
        <f t="shared" si="141"/>
        <v>4546</v>
      </c>
      <c r="B4547" s="173">
        <v>19950612</v>
      </c>
      <c r="C4547">
        <v>177.54</v>
      </c>
      <c r="D4547" s="178" t="str">
        <f t="shared" ref="D4547:D4610" si="142">+CONCATENATE(",(CAST(","'",B4547,"'"," AS DateTime),",(SUBSTITUTE(C4547,",",".")),",0,N'MANTENIMIENTO',CAST('19000101' AS DateTime), N'999999999')")</f>
        <v>,(CAST('19950612' AS DateTime),177.54,0,N'MANTENIMIENTO',CAST('19000101' AS DateTime), N'999999999')</v>
      </c>
    </row>
    <row r="4548" spans="1:4" x14ac:dyDescent="0.25">
      <c r="A4548" s="178">
        <f t="shared" ref="A4548:A4611" si="143">A4547+1</f>
        <v>4547</v>
      </c>
      <c r="B4548" s="173">
        <v>19950613</v>
      </c>
      <c r="C4548">
        <v>177.66</v>
      </c>
      <c r="D4548" s="178" t="str">
        <f t="shared" si="142"/>
        <v>,(CAST('19950613' AS DateTime),177.66,0,N'MANTENIMIENTO',CAST('19000101' AS DateTime), N'999999999')</v>
      </c>
    </row>
    <row r="4549" spans="1:4" x14ac:dyDescent="0.25">
      <c r="A4549" s="178">
        <f t="shared" si="143"/>
        <v>4548</v>
      </c>
      <c r="B4549" s="173">
        <v>19950614</v>
      </c>
      <c r="C4549">
        <v>177.79</v>
      </c>
      <c r="D4549" s="178" t="str">
        <f t="shared" si="142"/>
        <v>,(CAST('19950614' AS DateTime),177.79,0,N'MANTENIMIENTO',CAST('19000101' AS DateTime), N'999999999')</v>
      </c>
    </row>
    <row r="4550" spans="1:4" x14ac:dyDescent="0.25">
      <c r="A4550" s="178">
        <f t="shared" si="143"/>
        <v>4549</v>
      </c>
      <c r="B4550" s="173">
        <v>19950615</v>
      </c>
      <c r="C4550">
        <v>177.91</v>
      </c>
      <c r="D4550" s="178" t="str">
        <f t="shared" si="142"/>
        <v>,(CAST('19950615' AS DateTime),177.91,0,N'MANTENIMIENTO',CAST('19000101' AS DateTime), N'999999999')</v>
      </c>
    </row>
    <row r="4551" spans="1:4" x14ac:dyDescent="0.25">
      <c r="A4551" s="178">
        <f t="shared" si="143"/>
        <v>4550</v>
      </c>
      <c r="B4551" s="173">
        <v>19950616</v>
      </c>
      <c r="C4551">
        <v>177.91</v>
      </c>
      <c r="D4551" s="178" t="str">
        <f t="shared" si="142"/>
        <v>,(CAST('19950616' AS DateTime),177.91,0,N'MANTENIMIENTO',CAST('19000101' AS DateTime), N'999999999')</v>
      </c>
    </row>
    <row r="4552" spans="1:4" x14ac:dyDescent="0.25">
      <c r="A4552" s="178">
        <f t="shared" si="143"/>
        <v>4551</v>
      </c>
      <c r="B4552" s="173">
        <v>19950617</v>
      </c>
      <c r="C4552">
        <v>178.03</v>
      </c>
      <c r="D4552" s="178" t="str">
        <f t="shared" si="142"/>
        <v>,(CAST('19950617' AS DateTime),178.03,0,N'MANTENIMIENTO',CAST('19000101' AS DateTime), N'999999999')</v>
      </c>
    </row>
    <row r="4553" spans="1:4" x14ac:dyDescent="0.25">
      <c r="A4553" s="178">
        <f t="shared" si="143"/>
        <v>4552</v>
      </c>
      <c r="B4553" s="173">
        <v>19950618</v>
      </c>
      <c r="C4553">
        <v>178.03</v>
      </c>
      <c r="D4553" s="178" t="str">
        <f t="shared" si="142"/>
        <v>,(CAST('19950618' AS DateTime),178.03,0,N'MANTENIMIENTO',CAST('19000101' AS DateTime), N'999999999')</v>
      </c>
    </row>
    <row r="4554" spans="1:4" x14ac:dyDescent="0.25">
      <c r="A4554" s="178">
        <f t="shared" si="143"/>
        <v>4553</v>
      </c>
      <c r="B4554" s="173">
        <v>19950619</v>
      </c>
      <c r="C4554">
        <v>178.03</v>
      </c>
      <c r="D4554" s="178" t="str">
        <f t="shared" si="142"/>
        <v>,(CAST('19950619' AS DateTime),178.03,0,N'MANTENIMIENTO',CAST('19000101' AS DateTime), N'999999999')</v>
      </c>
    </row>
    <row r="4555" spans="1:4" x14ac:dyDescent="0.25">
      <c r="A4555" s="178">
        <f t="shared" si="143"/>
        <v>4554</v>
      </c>
      <c r="B4555" s="173">
        <v>19950620</v>
      </c>
      <c r="C4555">
        <v>178.15</v>
      </c>
      <c r="D4555" s="178" t="str">
        <f t="shared" si="142"/>
        <v>,(CAST('19950620' AS DateTime),178.15,0,N'MANTENIMIENTO',CAST('19000101' AS DateTime), N'999999999')</v>
      </c>
    </row>
    <row r="4556" spans="1:4" x14ac:dyDescent="0.25">
      <c r="A4556" s="178">
        <f t="shared" si="143"/>
        <v>4555</v>
      </c>
      <c r="B4556" s="173">
        <v>19950621</v>
      </c>
      <c r="C4556">
        <v>178.27</v>
      </c>
      <c r="D4556" s="178" t="str">
        <f t="shared" si="142"/>
        <v>,(CAST('19950621' AS DateTime),178.27,0,N'MANTENIMIENTO',CAST('19000101' AS DateTime), N'999999999')</v>
      </c>
    </row>
    <row r="4557" spans="1:4" x14ac:dyDescent="0.25">
      <c r="A4557" s="178">
        <f t="shared" si="143"/>
        <v>4556</v>
      </c>
      <c r="B4557" s="173">
        <v>19950622</v>
      </c>
      <c r="C4557">
        <v>178.38</v>
      </c>
      <c r="D4557" s="178" t="str">
        <f t="shared" si="142"/>
        <v>,(CAST('19950622' AS DateTime),178.38,0,N'MANTENIMIENTO',CAST('19000101' AS DateTime), N'999999999')</v>
      </c>
    </row>
    <row r="4558" spans="1:4" x14ac:dyDescent="0.25">
      <c r="A4558" s="178">
        <f t="shared" si="143"/>
        <v>4557</v>
      </c>
      <c r="B4558" s="173">
        <v>19950623</v>
      </c>
      <c r="C4558">
        <v>178.5</v>
      </c>
      <c r="D4558" s="178" t="str">
        <f t="shared" si="142"/>
        <v>,(CAST('19950623' AS DateTime),178.5,0,N'MANTENIMIENTO',CAST('19000101' AS DateTime), N'999999999')</v>
      </c>
    </row>
    <row r="4559" spans="1:4" x14ac:dyDescent="0.25">
      <c r="A4559" s="178">
        <f t="shared" si="143"/>
        <v>4558</v>
      </c>
      <c r="B4559" s="173">
        <v>19950624</v>
      </c>
      <c r="C4559">
        <v>178.63</v>
      </c>
      <c r="D4559" s="178" t="str">
        <f t="shared" si="142"/>
        <v>,(CAST('19950624' AS DateTime),178.63,0,N'MANTENIMIENTO',CAST('19000101' AS DateTime), N'999999999')</v>
      </c>
    </row>
    <row r="4560" spans="1:4" x14ac:dyDescent="0.25">
      <c r="A4560" s="178">
        <f t="shared" si="143"/>
        <v>4559</v>
      </c>
      <c r="B4560" s="173">
        <v>19950625</v>
      </c>
      <c r="C4560">
        <v>178.63</v>
      </c>
      <c r="D4560" s="178" t="str">
        <f t="shared" si="142"/>
        <v>,(CAST('19950625' AS DateTime),178.63,0,N'MANTENIMIENTO',CAST('19000101' AS DateTime), N'999999999')</v>
      </c>
    </row>
    <row r="4561" spans="1:4" x14ac:dyDescent="0.25">
      <c r="A4561" s="178">
        <f t="shared" si="143"/>
        <v>4560</v>
      </c>
      <c r="B4561" s="173">
        <v>19950626</v>
      </c>
      <c r="C4561">
        <v>178.63</v>
      </c>
      <c r="D4561" s="178" t="str">
        <f t="shared" si="142"/>
        <v>,(CAST('19950626' AS DateTime),178.63,0,N'MANTENIMIENTO',CAST('19000101' AS DateTime), N'999999999')</v>
      </c>
    </row>
    <row r="4562" spans="1:4" x14ac:dyDescent="0.25">
      <c r="A4562" s="178">
        <f t="shared" si="143"/>
        <v>4561</v>
      </c>
      <c r="B4562" s="173">
        <v>19950627</v>
      </c>
      <c r="C4562">
        <v>178.76</v>
      </c>
      <c r="D4562" s="178" t="str">
        <f t="shared" si="142"/>
        <v>,(CAST('19950627' AS DateTime),178.76,0,N'MANTENIMIENTO',CAST('19000101' AS DateTime), N'999999999')</v>
      </c>
    </row>
    <row r="4563" spans="1:4" x14ac:dyDescent="0.25">
      <c r="A4563" s="178">
        <f t="shared" si="143"/>
        <v>4562</v>
      </c>
      <c r="B4563" s="173">
        <v>19950628</v>
      </c>
      <c r="C4563">
        <v>178.88</v>
      </c>
      <c r="D4563" s="178" t="str">
        <f t="shared" si="142"/>
        <v>,(CAST('19950628' AS DateTime),178.88,0,N'MANTENIMIENTO',CAST('19000101' AS DateTime), N'999999999')</v>
      </c>
    </row>
    <row r="4564" spans="1:4" x14ac:dyDescent="0.25">
      <c r="A4564" s="178">
        <f t="shared" si="143"/>
        <v>4563</v>
      </c>
      <c r="B4564" s="173">
        <v>19950629</v>
      </c>
      <c r="C4564">
        <v>179</v>
      </c>
      <c r="D4564" s="178" t="str">
        <f t="shared" si="142"/>
        <v>,(CAST('19950629' AS DateTime),179,0,N'MANTENIMIENTO',CAST('19000101' AS DateTime), N'999999999')</v>
      </c>
    </row>
    <row r="4565" spans="1:4" x14ac:dyDescent="0.25">
      <c r="A4565" s="178">
        <f t="shared" si="143"/>
        <v>4564</v>
      </c>
      <c r="B4565" s="173">
        <v>19950630</v>
      </c>
      <c r="C4565">
        <v>179</v>
      </c>
      <c r="D4565" s="178" t="str">
        <f t="shared" si="142"/>
        <v>,(CAST('19950630' AS DateTime),179,0,N'MANTENIMIENTO',CAST('19000101' AS DateTime), N'999999999')</v>
      </c>
    </row>
    <row r="4566" spans="1:4" x14ac:dyDescent="0.25">
      <c r="A4566" s="178">
        <f t="shared" si="143"/>
        <v>4565</v>
      </c>
      <c r="B4566" s="173">
        <v>19950701</v>
      </c>
      <c r="C4566">
        <v>179.12</v>
      </c>
      <c r="D4566" s="178" t="str">
        <f t="shared" si="142"/>
        <v>,(CAST('19950701' AS DateTime),179.12,0,N'MANTENIMIENTO',CAST('19000101' AS DateTime), N'999999999')</v>
      </c>
    </row>
    <row r="4567" spans="1:4" x14ac:dyDescent="0.25">
      <c r="A4567" s="178">
        <f t="shared" si="143"/>
        <v>4566</v>
      </c>
      <c r="B4567" s="173">
        <v>19950702</v>
      </c>
      <c r="C4567">
        <v>179.12</v>
      </c>
      <c r="D4567" s="178" t="str">
        <f t="shared" si="142"/>
        <v>,(CAST('19950702' AS DateTime),179.12,0,N'MANTENIMIENTO',CAST('19000101' AS DateTime), N'999999999')</v>
      </c>
    </row>
    <row r="4568" spans="1:4" x14ac:dyDescent="0.25">
      <c r="A4568" s="178">
        <f t="shared" si="143"/>
        <v>4567</v>
      </c>
      <c r="B4568" s="173">
        <v>19950703</v>
      </c>
      <c r="C4568">
        <v>179.12</v>
      </c>
      <c r="D4568" s="178" t="str">
        <f t="shared" si="142"/>
        <v>,(CAST('19950703' AS DateTime),179.12,0,N'MANTENIMIENTO',CAST('19000101' AS DateTime), N'999999999')</v>
      </c>
    </row>
    <row r="4569" spans="1:4" x14ac:dyDescent="0.25">
      <c r="A4569" s="178">
        <f t="shared" si="143"/>
        <v>4568</v>
      </c>
      <c r="B4569" s="173">
        <v>19950704</v>
      </c>
      <c r="C4569">
        <v>179.24</v>
      </c>
      <c r="D4569" s="178" t="str">
        <f t="shared" si="142"/>
        <v>,(CAST('19950704' AS DateTime),179.24,0,N'MANTENIMIENTO',CAST('19000101' AS DateTime), N'999999999')</v>
      </c>
    </row>
    <row r="4570" spans="1:4" x14ac:dyDescent="0.25">
      <c r="A4570" s="178">
        <f t="shared" si="143"/>
        <v>4569</v>
      </c>
      <c r="B4570" s="173">
        <v>19950705</v>
      </c>
      <c r="C4570">
        <v>179.36</v>
      </c>
      <c r="D4570" s="178" t="str">
        <f t="shared" si="142"/>
        <v>,(CAST('19950705' AS DateTime),179.36,0,N'MANTENIMIENTO',CAST('19000101' AS DateTime), N'999999999')</v>
      </c>
    </row>
    <row r="4571" spans="1:4" x14ac:dyDescent="0.25">
      <c r="A4571" s="178">
        <f t="shared" si="143"/>
        <v>4570</v>
      </c>
      <c r="B4571" s="173">
        <v>19950706</v>
      </c>
      <c r="C4571">
        <v>179.48</v>
      </c>
      <c r="D4571" s="178" t="str">
        <f t="shared" si="142"/>
        <v>,(CAST('19950706' AS DateTime),179.48,0,N'MANTENIMIENTO',CAST('19000101' AS DateTime), N'999999999')</v>
      </c>
    </row>
    <row r="4572" spans="1:4" x14ac:dyDescent="0.25">
      <c r="A4572" s="178">
        <f t="shared" si="143"/>
        <v>4571</v>
      </c>
      <c r="B4572" s="173">
        <v>19950707</v>
      </c>
      <c r="C4572">
        <v>179.6</v>
      </c>
      <c r="D4572" s="178" t="str">
        <f t="shared" si="142"/>
        <v>,(CAST('19950707' AS DateTime),179.6,0,N'MANTENIMIENTO',CAST('19000101' AS DateTime), N'999999999')</v>
      </c>
    </row>
    <row r="4573" spans="1:4" x14ac:dyDescent="0.25">
      <c r="A4573" s="178">
        <f t="shared" si="143"/>
        <v>4572</v>
      </c>
      <c r="B4573" s="173">
        <v>19950708</v>
      </c>
      <c r="C4573">
        <v>179.72</v>
      </c>
      <c r="D4573" s="178" t="str">
        <f t="shared" si="142"/>
        <v>,(CAST('19950708' AS DateTime),179.72,0,N'MANTENIMIENTO',CAST('19000101' AS DateTime), N'999999999')</v>
      </c>
    </row>
    <row r="4574" spans="1:4" x14ac:dyDescent="0.25">
      <c r="A4574" s="178">
        <f t="shared" si="143"/>
        <v>4573</v>
      </c>
      <c r="B4574" s="173">
        <v>19950709</v>
      </c>
      <c r="C4574">
        <v>179.72</v>
      </c>
      <c r="D4574" s="178" t="str">
        <f t="shared" si="142"/>
        <v>,(CAST('19950709' AS DateTime),179.72,0,N'MANTENIMIENTO',CAST('19000101' AS DateTime), N'999999999')</v>
      </c>
    </row>
    <row r="4575" spans="1:4" x14ac:dyDescent="0.25">
      <c r="A4575" s="178">
        <f t="shared" si="143"/>
        <v>4574</v>
      </c>
      <c r="B4575" s="173">
        <v>19950710</v>
      </c>
      <c r="C4575">
        <v>179.72</v>
      </c>
      <c r="D4575" s="178" t="str">
        <f t="shared" si="142"/>
        <v>,(CAST('19950710' AS DateTime),179.72,0,N'MANTENIMIENTO',CAST('19000101' AS DateTime), N'999999999')</v>
      </c>
    </row>
    <row r="4576" spans="1:4" x14ac:dyDescent="0.25">
      <c r="A4576" s="178">
        <f t="shared" si="143"/>
        <v>4575</v>
      </c>
      <c r="B4576" s="173">
        <v>19950711</v>
      </c>
      <c r="C4576">
        <v>179.83</v>
      </c>
      <c r="D4576" s="178" t="str">
        <f t="shared" si="142"/>
        <v>,(CAST('19950711' AS DateTime),179.83,0,N'MANTENIMIENTO',CAST('19000101' AS DateTime), N'999999999')</v>
      </c>
    </row>
    <row r="4577" spans="1:4" x14ac:dyDescent="0.25">
      <c r="A4577" s="178">
        <f t="shared" si="143"/>
        <v>4576</v>
      </c>
      <c r="B4577" s="173">
        <v>19950712</v>
      </c>
      <c r="C4577">
        <v>179.94</v>
      </c>
      <c r="D4577" s="178" t="str">
        <f t="shared" si="142"/>
        <v>,(CAST('19950712' AS DateTime),179.94,0,N'MANTENIMIENTO',CAST('19000101' AS DateTime), N'999999999')</v>
      </c>
    </row>
    <row r="4578" spans="1:4" x14ac:dyDescent="0.25">
      <c r="A4578" s="178">
        <f t="shared" si="143"/>
        <v>4577</v>
      </c>
      <c r="B4578" s="173">
        <v>19950713</v>
      </c>
      <c r="C4578">
        <v>180.06</v>
      </c>
      <c r="D4578" s="178" t="str">
        <f t="shared" si="142"/>
        <v>,(CAST('19950713' AS DateTime),180.06,0,N'MANTENIMIENTO',CAST('19000101' AS DateTime), N'999999999')</v>
      </c>
    </row>
    <row r="4579" spans="1:4" x14ac:dyDescent="0.25">
      <c r="A4579" s="178">
        <f t="shared" si="143"/>
        <v>4578</v>
      </c>
      <c r="B4579" s="173">
        <v>19950714</v>
      </c>
      <c r="C4579">
        <v>180.18</v>
      </c>
      <c r="D4579" s="178" t="str">
        <f t="shared" si="142"/>
        <v>,(CAST('19950714' AS DateTime),180.18,0,N'MANTENIMIENTO',CAST('19000101' AS DateTime), N'999999999')</v>
      </c>
    </row>
    <row r="4580" spans="1:4" x14ac:dyDescent="0.25">
      <c r="A4580" s="178">
        <f t="shared" si="143"/>
        <v>4579</v>
      </c>
      <c r="B4580" s="173">
        <v>19950715</v>
      </c>
      <c r="C4580">
        <v>180.3</v>
      </c>
      <c r="D4580" s="178" t="str">
        <f t="shared" si="142"/>
        <v>,(CAST('19950715' AS DateTime),180.3,0,N'MANTENIMIENTO',CAST('19000101' AS DateTime), N'999999999')</v>
      </c>
    </row>
    <row r="4581" spans="1:4" x14ac:dyDescent="0.25">
      <c r="A4581" s="178">
        <f t="shared" si="143"/>
        <v>4580</v>
      </c>
      <c r="B4581" s="173">
        <v>19950716</v>
      </c>
      <c r="C4581">
        <v>180.3</v>
      </c>
      <c r="D4581" s="178" t="str">
        <f t="shared" si="142"/>
        <v>,(CAST('19950716' AS DateTime),180.3,0,N'MANTENIMIENTO',CAST('19000101' AS DateTime), N'999999999')</v>
      </c>
    </row>
    <row r="4582" spans="1:4" x14ac:dyDescent="0.25">
      <c r="A4582" s="178">
        <f t="shared" si="143"/>
        <v>4581</v>
      </c>
      <c r="B4582" s="173">
        <v>19950717</v>
      </c>
      <c r="C4582">
        <v>180.3</v>
      </c>
      <c r="D4582" s="178" t="str">
        <f t="shared" si="142"/>
        <v>,(CAST('19950717' AS DateTime),180.3,0,N'MANTENIMIENTO',CAST('19000101' AS DateTime), N'999999999')</v>
      </c>
    </row>
    <row r="4583" spans="1:4" x14ac:dyDescent="0.25">
      <c r="A4583" s="178">
        <f t="shared" si="143"/>
        <v>4582</v>
      </c>
      <c r="B4583" s="173">
        <v>19950718</v>
      </c>
      <c r="C4583">
        <v>180.42</v>
      </c>
      <c r="D4583" s="178" t="str">
        <f t="shared" si="142"/>
        <v>,(CAST('19950718' AS DateTime),180.42,0,N'MANTENIMIENTO',CAST('19000101' AS DateTime), N'999999999')</v>
      </c>
    </row>
    <row r="4584" spans="1:4" x14ac:dyDescent="0.25">
      <c r="A4584" s="178">
        <f t="shared" si="143"/>
        <v>4583</v>
      </c>
      <c r="B4584" s="173">
        <v>19950719</v>
      </c>
      <c r="C4584">
        <v>180.54</v>
      </c>
      <c r="D4584" s="178" t="str">
        <f t="shared" si="142"/>
        <v>,(CAST('19950719' AS DateTime),180.54,0,N'MANTENIMIENTO',CAST('19000101' AS DateTime), N'999999999')</v>
      </c>
    </row>
    <row r="4585" spans="1:4" x14ac:dyDescent="0.25">
      <c r="A4585" s="178">
        <f t="shared" si="143"/>
        <v>4584</v>
      </c>
      <c r="B4585" s="173">
        <v>19950720</v>
      </c>
      <c r="C4585">
        <v>180.65</v>
      </c>
      <c r="D4585" s="178" t="str">
        <f t="shared" si="142"/>
        <v>,(CAST('19950720' AS DateTime),180.65,0,N'MANTENIMIENTO',CAST('19000101' AS DateTime), N'999999999')</v>
      </c>
    </row>
    <row r="4586" spans="1:4" x14ac:dyDescent="0.25">
      <c r="A4586" s="178">
        <f t="shared" si="143"/>
        <v>4585</v>
      </c>
      <c r="B4586" s="173">
        <v>19950721</v>
      </c>
      <c r="C4586">
        <v>180.77</v>
      </c>
      <c r="D4586" s="178" t="str">
        <f t="shared" si="142"/>
        <v>,(CAST('19950721' AS DateTime),180.77,0,N'MANTENIMIENTO',CAST('19000101' AS DateTime), N'999999999')</v>
      </c>
    </row>
    <row r="4587" spans="1:4" x14ac:dyDescent="0.25">
      <c r="A4587" s="178">
        <f t="shared" si="143"/>
        <v>4586</v>
      </c>
      <c r="B4587" s="173">
        <v>19950722</v>
      </c>
      <c r="C4587">
        <v>180.89</v>
      </c>
      <c r="D4587" s="178" t="str">
        <f t="shared" si="142"/>
        <v>,(CAST('19950722' AS DateTime),180.89,0,N'MANTENIMIENTO',CAST('19000101' AS DateTime), N'999999999')</v>
      </c>
    </row>
    <row r="4588" spans="1:4" x14ac:dyDescent="0.25">
      <c r="A4588" s="178">
        <f t="shared" si="143"/>
        <v>4587</v>
      </c>
      <c r="B4588" s="173">
        <v>19950723</v>
      </c>
      <c r="C4588">
        <v>180.89</v>
      </c>
      <c r="D4588" s="178" t="str">
        <f t="shared" si="142"/>
        <v>,(CAST('19950723' AS DateTime),180.89,0,N'MANTENIMIENTO',CAST('19000101' AS DateTime), N'999999999')</v>
      </c>
    </row>
    <row r="4589" spans="1:4" x14ac:dyDescent="0.25">
      <c r="A4589" s="178">
        <f t="shared" si="143"/>
        <v>4588</v>
      </c>
      <c r="B4589" s="173">
        <v>19950724</v>
      </c>
      <c r="C4589">
        <v>180.89</v>
      </c>
      <c r="D4589" s="178" t="str">
        <f t="shared" si="142"/>
        <v>,(CAST('19950724' AS DateTime),180.89,0,N'MANTENIMIENTO',CAST('19000101' AS DateTime), N'999999999')</v>
      </c>
    </row>
    <row r="4590" spans="1:4" x14ac:dyDescent="0.25">
      <c r="A4590" s="178">
        <f t="shared" si="143"/>
        <v>4589</v>
      </c>
      <c r="B4590" s="173">
        <v>19950725</v>
      </c>
      <c r="C4590">
        <v>181.01</v>
      </c>
      <c r="D4590" s="178" t="str">
        <f t="shared" si="142"/>
        <v>,(CAST('19950725' AS DateTime),181.01,0,N'MANTENIMIENTO',CAST('19000101' AS DateTime), N'999999999')</v>
      </c>
    </row>
    <row r="4591" spans="1:4" x14ac:dyDescent="0.25">
      <c r="A4591" s="178">
        <f t="shared" si="143"/>
        <v>4590</v>
      </c>
      <c r="B4591" s="173">
        <v>19950726</v>
      </c>
      <c r="C4591">
        <v>181.01</v>
      </c>
      <c r="D4591" s="178" t="str">
        <f t="shared" si="142"/>
        <v>,(CAST('19950726' AS DateTime),181.01,0,N'MANTENIMIENTO',CAST('19000101' AS DateTime), N'999999999')</v>
      </c>
    </row>
    <row r="4592" spans="1:4" x14ac:dyDescent="0.25">
      <c r="A4592" s="178">
        <f t="shared" si="143"/>
        <v>4591</v>
      </c>
      <c r="B4592" s="173">
        <v>19950727</v>
      </c>
      <c r="C4592">
        <v>181.13</v>
      </c>
      <c r="D4592" s="178" t="str">
        <f t="shared" si="142"/>
        <v>,(CAST('19950727' AS DateTime),181.13,0,N'MANTENIMIENTO',CAST('19000101' AS DateTime), N'999999999')</v>
      </c>
    </row>
    <row r="4593" spans="1:4" x14ac:dyDescent="0.25">
      <c r="A4593" s="178">
        <f t="shared" si="143"/>
        <v>4592</v>
      </c>
      <c r="B4593" s="173">
        <v>19950728</v>
      </c>
      <c r="C4593">
        <v>181.25</v>
      </c>
      <c r="D4593" s="178" t="str">
        <f t="shared" si="142"/>
        <v>,(CAST('19950728' AS DateTime),181.25,0,N'MANTENIMIENTO',CAST('19000101' AS DateTime), N'999999999')</v>
      </c>
    </row>
    <row r="4594" spans="1:4" x14ac:dyDescent="0.25">
      <c r="A4594" s="178">
        <f t="shared" si="143"/>
        <v>4593</v>
      </c>
      <c r="B4594" s="173">
        <v>19950729</v>
      </c>
      <c r="C4594">
        <v>181.37</v>
      </c>
      <c r="D4594" s="178" t="str">
        <f t="shared" si="142"/>
        <v>,(CAST('19950729' AS DateTime),181.37,0,N'MANTENIMIENTO',CAST('19000101' AS DateTime), N'999999999')</v>
      </c>
    </row>
    <row r="4595" spans="1:4" x14ac:dyDescent="0.25">
      <c r="A4595" s="178">
        <f t="shared" si="143"/>
        <v>4594</v>
      </c>
      <c r="B4595" s="173">
        <v>19950730</v>
      </c>
      <c r="C4595">
        <v>181.37</v>
      </c>
      <c r="D4595" s="178" t="str">
        <f t="shared" si="142"/>
        <v>,(CAST('19950730' AS DateTime),181.37,0,N'MANTENIMIENTO',CAST('19000101' AS DateTime), N'999999999')</v>
      </c>
    </row>
    <row r="4596" spans="1:4" x14ac:dyDescent="0.25">
      <c r="A4596" s="178">
        <f t="shared" si="143"/>
        <v>4595</v>
      </c>
      <c r="B4596" s="173">
        <v>19950731</v>
      </c>
      <c r="C4596">
        <v>181.37</v>
      </c>
      <c r="D4596" s="178" t="str">
        <f t="shared" si="142"/>
        <v>,(CAST('19950731' AS DateTime),181.37,0,N'MANTENIMIENTO',CAST('19000101' AS DateTime), N'999999999')</v>
      </c>
    </row>
    <row r="4597" spans="1:4" x14ac:dyDescent="0.25">
      <c r="A4597" s="178">
        <f t="shared" si="143"/>
        <v>4596</v>
      </c>
      <c r="B4597" s="173">
        <v>19950801</v>
      </c>
      <c r="C4597">
        <v>181.49</v>
      </c>
      <c r="D4597" s="178" t="str">
        <f t="shared" si="142"/>
        <v>,(CAST('19950801' AS DateTime),181.49,0,N'MANTENIMIENTO',CAST('19000101' AS DateTime), N'999999999')</v>
      </c>
    </row>
    <row r="4598" spans="1:4" x14ac:dyDescent="0.25">
      <c r="A4598" s="178">
        <f t="shared" si="143"/>
        <v>4597</v>
      </c>
      <c r="B4598" s="173">
        <v>19950802</v>
      </c>
      <c r="C4598">
        <v>181.61</v>
      </c>
      <c r="D4598" s="178" t="str">
        <f t="shared" si="142"/>
        <v>,(CAST('19950802' AS DateTime),181.61,0,N'MANTENIMIENTO',CAST('19000101' AS DateTime), N'999999999')</v>
      </c>
    </row>
    <row r="4599" spans="1:4" x14ac:dyDescent="0.25">
      <c r="A4599" s="178">
        <f t="shared" si="143"/>
        <v>4598</v>
      </c>
      <c r="B4599" s="173">
        <v>19950803</v>
      </c>
      <c r="C4599">
        <v>181.61</v>
      </c>
      <c r="D4599" s="178" t="str">
        <f t="shared" si="142"/>
        <v>,(CAST('19950803' AS DateTime),181.61,0,N'MANTENIMIENTO',CAST('19000101' AS DateTime), N'999999999')</v>
      </c>
    </row>
    <row r="4600" spans="1:4" x14ac:dyDescent="0.25">
      <c r="A4600" s="178">
        <f t="shared" si="143"/>
        <v>4599</v>
      </c>
      <c r="B4600" s="173">
        <v>19950804</v>
      </c>
      <c r="C4600">
        <v>181.73</v>
      </c>
      <c r="D4600" s="178" t="str">
        <f t="shared" si="142"/>
        <v>,(CAST('19950804' AS DateTime),181.73,0,N'MANTENIMIENTO',CAST('19000101' AS DateTime), N'999999999')</v>
      </c>
    </row>
    <row r="4601" spans="1:4" x14ac:dyDescent="0.25">
      <c r="A4601" s="178">
        <f t="shared" si="143"/>
        <v>4600</v>
      </c>
      <c r="B4601" s="173">
        <v>19950805</v>
      </c>
      <c r="C4601">
        <v>181.85</v>
      </c>
      <c r="D4601" s="178" t="str">
        <f t="shared" si="142"/>
        <v>,(CAST('19950805' AS DateTime),181.85,0,N'MANTENIMIENTO',CAST('19000101' AS DateTime), N'999999999')</v>
      </c>
    </row>
    <row r="4602" spans="1:4" x14ac:dyDescent="0.25">
      <c r="A4602" s="178">
        <f t="shared" si="143"/>
        <v>4601</v>
      </c>
      <c r="B4602" s="173">
        <v>19950806</v>
      </c>
      <c r="C4602">
        <v>181.85</v>
      </c>
      <c r="D4602" s="178" t="str">
        <f t="shared" si="142"/>
        <v>,(CAST('19950806' AS DateTime),181.85,0,N'MANTENIMIENTO',CAST('19000101' AS DateTime), N'999999999')</v>
      </c>
    </row>
    <row r="4603" spans="1:4" x14ac:dyDescent="0.25">
      <c r="A4603" s="178">
        <f t="shared" si="143"/>
        <v>4602</v>
      </c>
      <c r="B4603" s="173">
        <v>19950807</v>
      </c>
      <c r="C4603">
        <v>181.85</v>
      </c>
      <c r="D4603" s="178" t="str">
        <f t="shared" si="142"/>
        <v>,(CAST('19950807' AS DateTime),181.85,0,N'MANTENIMIENTO',CAST('19000101' AS DateTime), N'999999999')</v>
      </c>
    </row>
    <row r="4604" spans="1:4" x14ac:dyDescent="0.25">
      <c r="A4604" s="178">
        <f t="shared" si="143"/>
        <v>4603</v>
      </c>
      <c r="B4604" s="173">
        <v>19950808</v>
      </c>
      <c r="C4604">
        <v>181.97</v>
      </c>
      <c r="D4604" s="178" t="str">
        <f t="shared" si="142"/>
        <v>,(CAST('19950808' AS DateTime),181.97,0,N'MANTENIMIENTO',CAST('19000101' AS DateTime), N'999999999')</v>
      </c>
    </row>
    <row r="4605" spans="1:4" x14ac:dyDescent="0.25">
      <c r="A4605" s="178">
        <f t="shared" si="143"/>
        <v>4604</v>
      </c>
      <c r="B4605" s="173">
        <v>19950809</v>
      </c>
      <c r="C4605">
        <v>182.09</v>
      </c>
      <c r="D4605" s="178" t="str">
        <f t="shared" si="142"/>
        <v>,(CAST('19950809' AS DateTime),182.09,0,N'MANTENIMIENTO',CAST('19000101' AS DateTime), N'999999999')</v>
      </c>
    </row>
    <row r="4606" spans="1:4" x14ac:dyDescent="0.25">
      <c r="A4606" s="178">
        <f t="shared" si="143"/>
        <v>4605</v>
      </c>
      <c r="B4606" s="173">
        <v>19950810</v>
      </c>
      <c r="C4606">
        <v>182.21</v>
      </c>
      <c r="D4606" s="178" t="str">
        <f t="shared" si="142"/>
        <v>,(CAST('19950810' AS DateTime),182.21,0,N'MANTENIMIENTO',CAST('19000101' AS DateTime), N'999999999')</v>
      </c>
    </row>
    <row r="4607" spans="1:4" x14ac:dyDescent="0.25">
      <c r="A4607" s="178">
        <f t="shared" si="143"/>
        <v>4606</v>
      </c>
      <c r="B4607" s="173">
        <v>19950811</v>
      </c>
      <c r="C4607">
        <v>182.33</v>
      </c>
      <c r="D4607" s="178" t="str">
        <f t="shared" si="142"/>
        <v>,(CAST('19950811' AS DateTime),182.33,0,N'MANTENIMIENTO',CAST('19000101' AS DateTime), N'999999999')</v>
      </c>
    </row>
    <row r="4608" spans="1:4" x14ac:dyDescent="0.25">
      <c r="A4608" s="178">
        <f t="shared" si="143"/>
        <v>4607</v>
      </c>
      <c r="B4608" s="173">
        <v>19950812</v>
      </c>
      <c r="C4608">
        <v>182.45</v>
      </c>
      <c r="D4608" s="178" t="str">
        <f t="shared" si="142"/>
        <v>,(CAST('19950812' AS DateTime),182.45,0,N'MANTENIMIENTO',CAST('19000101' AS DateTime), N'999999999')</v>
      </c>
    </row>
    <row r="4609" spans="1:4" x14ac:dyDescent="0.25">
      <c r="A4609" s="178">
        <f t="shared" si="143"/>
        <v>4608</v>
      </c>
      <c r="B4609" s="173">
        <v>19950813</v>
      </c>
      <c r="C4609">
        <v>182.45</v>
      </c>
      <c r="D4609" s="178" t="str">
        <f t="shared" si="142"/>
        <v>,(CAST('19950813' AS DateTime),182.45,0,N'MANTENIMIENTO',CAST('19000101' AS DateTime), N'999999999')</v>
      </c>
    </row>
    <row r="4610" spans="1:4" x14ac:dyDescent="0.25">
      <c r="A4610" s="178">
        <f t="shared" si="143"/>
        <v>4609</v>
      </c>
      <c r="B4610" s="173">
        <v>19950814</v>
      </c>
      <c r="C4610">
        <v>182.45</v>
      </c>
      <c r="D4610" s="178" t="str">
        <f t="shared" si="142"/>
        <v>,(CAST('19950814' AS DateTime),182.45,0,N'MANTENIMIENTO',CAST('19000101' AS DateTime), N'999999999')</v>
      </c>
    </row>
    <row r="4611" spans="1:4" x14ac:dyDescent="0.25">
      <c r="A4611" s="178">
        <f t="shared" si="143"/>
        <v>4610</v>
      </c>
      <c r="B4611" s="173">
        <v>19950815</v>
      </c>
      <c r="C4611">
        <v>182.58</v>
      </c>
      <c r="D4611" s="178" t="str">
        <f t="shared" ref="D4611:D4674" si="144">+CONCATENATE(",(CAST(","'",B4611,"'"," AS DateTime),",(SUBSTITUTE(C4611,",",".")),",0,N'MANTENIMIENTO',CAST('19000101' AS DateTime), N'999999999')")</f>
        <v>,(CAST('19950815' AS DateTime),182.58,0,N'MANTENIMIENTO',CAST('19000101' AS DateTime), N'999999999')</v>
      </c>
    </row>
    <row r="4612" spans="1:4" x14ac:dyDescent="0.25">
      <c r="A4612" s="178">
        <f t="shared" ref="A4612:A4675" si="145">A4611+1</f>
        <v>4611</v>
      </c>
      <c r="B4612" s="173">
        <v>19950816</v>
      </c>
      <c r="C4612">
        <v>182.58</v>
      </c>
      <c r="D4612" s="178" t="str">
        <f t="shared" si="144"/>
        <v>,(CAST('19950816' AS DateTime),182.58,0,N'MANTENIMIENTO',CAST('19000101' AS DateTime), N'999999999')</v>
      </c>
    </row>
    <row r="4613" spans="1:4" x14ac:dyDescent="0.25">
      <c r="A4613" s="178">
        <f t="shared" si="145"/>
        <v>4612</v>
      </c>
      <c r="B4613" s="173">
        <v>19950817</v>
      </c>
      <c r="C4613">
        <v>182.7</v>
      </c>
      <c r="D4613" s="178" t="str">
        <f t="shared" si="144"/>
        <v>,(CAST('19950817' AS DateTime),182.7,0,N'MANTENIMIENTO',CAST('19000101' AS DateTime), N'999999999')</v>
      </c>
    </row>
    <row r="4614" spans="1:4" x14ac:dyDescent="0.25">
      <c r="A4614" s="178">
        <f t="shared" si="145"/>
        <v>4613</v>
      </c>
      <c r="B4614" s="173">
        <v>19950818</v>
      </c>
      <c r="C4614">
        <v>182.82</v>
      </c>
      <c r="D4614" s="178" t="str">
        <f t="shared" si="144"/>
        <v>,(CAST('19950818' AS DateTime),182.82,0,N'MANTENIMIENTO',CAST('19000101' AS DateTime), N'999999999')</v>
      </c>
    </row>
    <row r="4615" spans="1:4" x14ac:dyDescent="0.25">
      <c r="A4615" s="178">
        <f t="shared" si="145"/>
        <v>4614</v>
      </c>
      <c r="B4615" s="173">
        <v>19950819</v>
      </c>
      <c r="C4615">
        <v>182.94</v>
      </c>
      <c r="D4615" s="178" t="str">
        <f t="shared" si="144"/>
        <v>,(CAST('19950819' AS DateTime),182.94,0,N'MANTENIMIENTO',CAST('19000101' AS DateTime), N'999999999')</v>
      </c>
    </row>
    <row r="4616" spans="1:4" x14ac:dyDescent="0.25">
      <c r="A4616" s="178">
        <f t="shared" si="145"/>
        <v>4615</v>
      </c>
      <c r="B4616" s="173">
        <v>19950820</v>
      </c>
      <c r="C4616">
        <v>182.94</v>
      </c>
      <c r="D4616" s="178" t="str">
        <f t="shared" si="144"/>
        <v>,(CAST('19950820' AS DateTime),182.94,0,N'MANTENIMIENTO',CAST('19000101' AS DateTime), N'999999999')</v>
      </c>
    </row>
    <row r="4617" spans="1:4" x14ac:dyDescent="0.25">
      <c r="A4617" s="178">
        <f t="shared" si="145"/>
        <v>4616</v>
      </c>
      <c r="B4617" s="173">
        <v>19950821</v>
      </c>
      <c r="C4617">
        <v>182.94</v>
      </c>
      <c r="D4617" s="178" t="str">
        <f t="shared" si="144"/>
        <v>,(CAST('19950821' AS DateTime),182.94,0,N'MANTENIMIENTO',CAST('19000101' AS DateTime), N'999999999')</v>
      </c>
    </row>
    <row r="4618" spans="1:4" x14ac:dyDescent="0.25">
      <c r="A4618" s="178">
        <f t="shared" si="145"/>
        <v>4617</v>
      </c>
      <c r="B4618" s="173">
        <v>19950822</v>
      </c>
      <c r="C4618">
        <v>183.06</v>
      </c>
      <c r="D4618" s="178" t="str">
        <f t="shared" si="144"/>
        <v>,(CAST('19950822' AS DateTime),183.06,0,N'MANTENIMIENTO',CAST('19000101' AS DateTime), N'999999999')</v>
      </c>
    </row>
    <row r="4619" spans="1:4" x14ac:dyDescent="0.25">
      <c r="A4619" s="178">
        <f t="shared" si="145"/>
        <v>4618</v>
      </c>
      <c r="B4619" s="173">
        <v>19950823</v>
      </c>
      <c r="C4619">
        <v>183.18</v>
      </c>
      <c r="D4619" s="178" t="str">
        <f t="shared" si="144"/>
        <v>,(CAST('19950823' AS DateTime),183.18,0,N'MANTENIMIENTO',CAST('19000101' AS DateTime), N'999999999')</v>
      </c>
    </row>
    <row r="4620" spans="1:4" x14ac:dyDescent="0.25">
      <c r="A4620" s="178">
        <f t="shared" si="145"/>
        <v>4619</v>
      </c>
      <c r="B4620" s="173">
        <v>19950824</v>
      </c>
      <c r="C4620">
        <v>183.31</v>
      </c>
      <c r="D4620" s="178" t="str">
        <f t="shared" si="144"/>
        <v>,(CAST('19950824' AS DateTime),183.31,0,N'MANTENIMIENTO',CAST('19000101' AS DateTime), N'999999999')</v>
      </c>
    </row>
    <row r="4621" spans="1:4" x14ac:dyDescent="0.25">
      <c r="A4621" s="178">
        <f t="shared" si="145"/>
        <v>4620</v>
      </c>
      <c r="B4621" s="173">
        <v>19950825</v>
      </c>
      <c r="C4621">
        <v>183.44</v>
      </c>
      <c r="D4621" s="178" t="str">
        <f t="shared" si="144"/>
        <v>,(CAST('19950825' AS DateTime),183.44,0,N'MANTENIMIENTO',CAST('19000101' AS DateTime), N'999999999')</v>
      </c>
    </row>
    <row r="4622" spans="1:4" x14ac:dyDescent="0.25">
      <c r="A4622" s="178">
        <f t="shared" si="145"/>
        <v>4621</v>
      </c>
      <c r="B4622" s="173">
        <v>19950826</v>
      </c>
      <c r="C4622">
        <v>183.56</v>
      </c>
      <c r="D4622" s="178" t="str">
        <f t="shared" si="144"/>
        <v>,(CAST('19950826' AS DateTime),183.56,0,N'MANTENIMIENTO',CAST('19000101' AS DateTime), N'999999999')</v>
      </c>
    </row>
    <row r="4623" spans="1:4" x14ac:dyDescent="0.25">
      <c r="A4623" s="178">
        <f t="shared" si="145"/>
        <v>4622</v>
      </c>
      <c r="B4623" s="173">
        <v>19950827</v>
      </c>
      <c r="C4623">
        <v>183.56</v>
      </c>
      <c r="D4623" s="178" t="str">
        <f t="shared" si="144"/>
        <v>,(CAST('19950827' AS DateTime),183.56,0,N'MANTENIMIENTO',CAST('19000101' AS DateTime), N'999999999')</v>
      </c>
    </row>
    <row r="4624" spans="1:4" x14ac:dyDescent="0.25">
      <c r="A4624" s="178">
        <f t="shared" si="145"/>
        <v>4623</v>
      </c>
      <c r="B4624" s="173">
        <v>19950828</v>
      </c>
      <c r="C4624">
        <v>183.56</v>
      </c>
      <c r="D4624" s="178" t="str">
        <f t="shared" si="144"/>
        <v>,(CAST('19950828' AS DateTime),183.56,0,N'MANTENIMIENTO',CAST('19000101' AS DateTime), N'999999999')</v>
      </c>
    </row>
    <row r="4625" spans="1:4" x14ac:dyDescent="0.25">
      <c r="A4625" s="178">
        <f t="shared" si="145"/>
        <v>4624</v>
      </c>
      <c r="B4625" s="173">
        <v>19950829</v>
      </c>
      <c r="C4625">
        <v>183.69</v>
      </c>
      <c r="D4625" s="178" t="str">
        <f t="shared" si="144"/>
        <v>,(CAST('19950829' AS DateTime),183.69,0,N'MANTENIMIENTO',CAST('19000101' AS DateTime), N'999999999')</v>
      </c>
    </row>
    <row r="4626" spans="1:4" x14ac:dyDescent="0.25">
      <c r="A4626" s="178">
        <f t="shared" si="145"/>
        <v>4625</v>
      </c>
      <c r="B4626" s="173">
        <v>19950830</v>
      </c>
      <c r="C4626">
        <v>183.81</v>
      </c>
      <c r="D4626" s="178" t="str">
        <f t="shared" si="144"/>
        <v>,(CAST('19950830' AS DateTime),183.81,0,N'MANTENIMIENTO',CAST('19000101' AS DateTime), N'999999999')</v>
      </c>
    </row>
    <row r="4627" spans="1:4" x14ac:dyDescent="0.25">
      <c r="A4627" s="178">
        <f t="shared" si="145"/>
        <v>4626</v>
      </c>
      <c r="B4627" s="173">
        <v>19950831</v>
      </c>
      <c r="C4627">
        <v>183.94</v>
      </c>
      <c r="D4627" s="178" t="str">
        <f t="shared" si="144"/>
        <v>,(CAST('19950831' AS DateTime),183.94,0,N'MANTENIMIENTO',CAST('19000101' AS DateTime), N'999999999')</v>
      </c>
    </row>
    <row r="4628" spans="1:4" x14ac:dyDescent="0.25">
      <c r="A4628" s="178">
        <f t="shared" si="145"/>
        <v>4627</v>
      </c>
      <c r="B4628" s="173">
        <v>19950901</v>
      </c>
      <c r="C4628">
        <v>184.06</v>
      </c>
      <c r="D4628" s="178" t="str">
        <f t="shared" si="144"/>
        <v>,(CAST('19950901' AS DateTime),184.06,0,N'MANTENIMIENTO',CAST('19000101' AS DateTime), N'999999999')</v>
      </c>
    </row>
    <row r="4629" spans="1:4" x14ac:dyDescent="0.25">
      <c r="A4629" s="178">
        <f t="shared" si="145"/>
        <v>4628</v>
      </c>
      <c r="B4629" s="173">
        <v>19950902</v>
      </c>
      <c r="C4629">
        <v>184.18</v>
      </c>
      <c r="D4629" s="178" t="str">
        <f t="shared" si="144"/>
        <v>,(CAST('19950902' AS DateTime),184.18,0,N'MANTENIMIENTO',CAST('19000101' AS DateTime), N'999999999')</v>
      </c>
    </row>
    <row r="4630" spans="1:4" x14ac:dyDescent="0.25">
      <c r="A4630" s="178">
        <f t="shared" si="145"/>
        <v>4629</v>
      </c>
      <c r="B4630" s="173">
        <v>19950903</v>
      </c>
      <c r="C4630">
        <v>184.18</v>
      </c>
      <c r="D4630" s="178" t="str">
        <f t="shared" si="144"/>
        <v>,(CAST('19950903' AS DateTime),184.18,0,N'MANTENIMIENTO',CAST('19000101' AS DateTime), N'999999999')</v>
      </c>
    </row>
    <row r="4631" spans="1:4" x14ac:dyDescent="0.25">
      <c r="A4631" s="178">
        <f t="shared" si="145"/>
        <v>4630</v>
      </c>
      <c r="B4631" s="173">
        <v>19950904</v>
      </c>
      <c r="C4631">
        <v>184.18</v>
      </c>
      <c r="D4631" s="178" t="str">
        <f t="shared" si="144"/>
        <v>,(CAST('19950904' AS DateTime),184.18,0,N'MANTENIMIENTO',CAST('19000101' AS DateTime), N'999999999')</v>
      </c>
    </row>
    <row r="4632" spans="1:4" x14ac:dyDescent="0.25">
      <c r="A4632" s="178">
        <f t="shared" si="145"/>
        <v>4631</v>
      </c>
      <c r="B4632" s="173">
        <v>19950905</v>
      </c>
      <c r="C4632">
        <v>184.31</v>
      </c>
      <c r="D4632" s="178" t="str">
        <f t="shared" si="144"/>
        <v>,(CAST('19950905' AS DateTime),184.31,0,N'MANTENIMIENTO',CAST('19000101' AS DateTime), N'999999999')</v>
      </c>
    </row>
    <row r="4633" spans="1:4" x14ac:dyDescent="0.25">
      <c r="A4633" s="178">
        <f t="shared" si="145"/>
        <v>4632</v>
      </c>
      <c r="B4633" s="173">
        <v>19950906</v>
      </c>
      <c r="C4633">
        <v>184.44</v>
      </c>
      <c r="D4633" s="178" t="str">
        <f t="shared" si="144"/>
        <v>,(CAST('19950906' AS DateTime),184.44,0,N'MANTENIMIENTO',CAST('19000101' AS DateTime), N'999999999')</v>
      </c>
    </row>
    <row r="4634" spans="1:4" x14ac:dyDescent="0.25">
      <c r="A4634" s="178">
        <f t="shared" si="145"/>
        <v>4633</v>
      </c>
      <c r="B4634" s="173">
        <v>19950907</v>
      </c>
      <c r="C4634">
        <v>184.56</v>
      </c>
      <c r="D4634" s="178" t="str">
        <f t="shared" si="144"/>
        <v>,(CAST('19950907' AS DateTime),184.56,0,N'MANTENIMIENTO',CAST('19000101' AS DateTime), N'999999999')</v>
      </c>
    </row>
    <row r="4635" spans="1:4" x14ac:dyDescent="0.25">
      <c r="A4635" s="178">
        <f t="shared" si="145"/>
        <v>4634</v>
      </c>
      <c r="B4635" s="173">
        <v>19950908</v>
      </c>
      <c r="C4635">
        <v>184.69</v>
      </c>
      <c r="D4635" s="178" t="str">
        <f t="shared" si="144"/>
        <v>,(CAST('19950908' AS DateTime),184.69,0,N'MANTENIMIENTO',CAST('19000101' AS DateTime), N'999999999')</v>
      </c>
    </row>
    <row r="4636" spans="1:4" x14ac:dyDescent="0.25">
      <c r="A4636" s="178">
        <f t="shared" si="145"/>
        <v>4635</v>
      </c>
      <c r="B4636" s="173">
        <v>19950909</v>
      </c>
      <c r="C4636">
        <v>184.82</v>
      </c>
      <c r="D4636" s="178" t="str">
        <f t="shared" si="144"/>
        <v>,(CAST('19950909' AS DateTime),184.82,0,N'MANTENIMIENTO',CAST('19000101' AS DateTime), N'999999999')</v>
      </c>
    </row>
    <row r="4637" spans="1:4" x14ac:dyDescent="0.25">
      <c r="A4637" s="178">
        <f t="shared" si="145"/>
        <v>4636</v>
      </c>
      <c r="B4637" s="173">
        <v>19950910</v>
      </c>
      <c r="C4637">
        <v>184.82</v>
      </c>
      <c r="D4637" s="178" t="str">
        <f t="shared" si="144"/>
        <v>,(CAST('19950910' AS DateTime),184.82,0,N'MANTENIMIENTO',CAST('19000101' AS DateTime), N'999999999')</v>
      </c>
    </row>
    <row r="4638" spans="1:4" x14ac:dyDescent="0.25">
      <c r="A4638" s="178">
        <f t="shared" si="145"/>
        <v>4637</v>
      </c>
      <c r="B4638" s="173">
        <v>19950911</v>
      </c>
      <c r="C4638">
        <v>184.82</v>
      </c>
      <c r="D4638" s="178" t="str">
        <f t="shared" si="144"/>
        <v>,(CAST('19950911' AS DateTime),184.82,0,N'MANTENIMIENTO',CAST('19000101' AS DateTime), N'999999999')</v>
      </c>
    </row>
    <row r="4639" spans="1:4" x14ac:dyDescent="0.25">
      <c r="A4639" s="178">
        <f t="shared" si="145"/>
        <v>4638</v>
      </c>
      <c r="B4639" s="173">
        <v>19950912</v>
      </c>
      <c r="C4639">
        <v>184.95</v>
      </c>
      <c r="D4639" s="178" t="str">
        <f t="shared" si="144"/>
        <v>,(CAST('19950912' AS DateTime),184.95,0,N'MANTENIMIENTO',CAST('19000101' AS DateTime), N'999999999')</v>
      </c>
    </row>
    <row r="4640" spans="1:4" x14ac:dyDescent="0.25">
      <c r="A4640" s="178">
        <f t="shared" si="145"/>
        <v>4639</v>
      </c>
      <c r="B4640" s="173">
        <v>19950913</v>
      </c>
      <c r="C4640">
        <v>185.08</v>
      </c>
      <c r="D4640" s="178" t="str">
        <f t="shared" si="144"/>
        <v>,(CAST('19950913' AS DateTime),185.08,0,N'MANTENIMIENTO',CAST('19000101' AS DateTime), N'999999999')</v>
      </c>
    </row>
    <row r="4641" spans="1:4" x14ac:dyDescent="0.25">
      <c r="A4641" s="178">
        <f t="shared" si="145"/>
        <v>4640</v>
      </c>
      <c r="B4641" s="173">
        <v>19950914</v>
      </c>
      <c r="C4641">
        <v>185.21</v>
      </c>
      <c r="D4641" s="178" t="str">
        <f t="shared" si="144"/>
        <v>,(CAST('19950914' AS DateTime),185.21,0,N'MANTENIMIENTO',CAST('19000101' AS DateTime), N'999999999')</v>
      </c>
    </row>
    <row r="4642" spans="1:4" x14ac:dyDescent="0.25">
      <c r="A4642" s="178">
        <f t="shared" si="145"/>
        <v>4641</v>
      </c>
      <c r="B4642" s="173">
        <v>19950915</v>
      </c>
      <c r="C4642">
        <v>185.34</v>
      </c>
      <c r="D4642" s="178" t="str">
        <f t="shared" si="144"/>
        <v>,(CAST('19950915' AS DateTime),185.34,0,N'MANTENIMIENTO',CAST('19000101' AS DateTime), N'999999999')</v>
      </c>
    </row>
    <row r="4643" spans="1:4" x14ac:dyDescent="0.25">
      <c r="A4643" s="178">
        <f t="shared" si="145"/>
        <v>4642</v>
      </c>
      <c r="B4643" s="173">
        <v>19950916</v>
      </c>
      <c r="C4643">
        <v>185.34</v>
      </c>
      <c r="D4643" s="178" t="str">
        <f t="shared" si="144"/>
        <v>,(CAST('19950916' AS DateTime),185.34,0,N'MANTENIMIENTO',CAST('19000101' AS DateTime), N'999999999')</v>
      </c>
    </row>
    <row r="4644" spans="1:4" x14ac:dyDescent="0.25">
      <c r="A4644" s="178">
        <f t="shared" si="145"/>
        <v>4643</v>
      </c>
      <c r="B4644" s="173">
        <v>19950917</v>
      </c>
      <c r="C4644">
        <v>185.34</v>
      </c>
      <c r="D4644" s="178" t="str">
        <f t="shared" si="144"/>
        <v>,(CAST('19950917' AS DateTime),185.34,0,N'MANTENIMIENTO',CAST('19000101' AS DateTime), N'999999999')</v>
      </c>
    </row>
    <row r="4645" spans="1:4" x14ac:dyDescent="0.25">
      <c r="A4645" s="178">
        <f t="shared" si="145"/>
        <v>4644</v>
      </c>
      <c r="B4645" s="173">
        <v>19950918</v>
      </c>
      <c r="C4645">
        <v>185.34</v>
      </c>
      <c r="D4645" s="178" t="str">
        <f t="shared" si="144"/>
        <v>,(CAST('19950918' AS DateTime),185.34,0,N'MANTENIMIENTO',CAST('19000101' AS DateTime), N'999999999')</v>
      </c>
    </row>
    <row r="4646" spans="1:4" x14ac:dyDescent="0.25">
      <c r="A4646" s="178">
        <f t="shared" si="145"/>
        <v>4645</v>
      </c>
      <c r="B4646" s="173">
        <v>19950919</v>
      </c>
      <c r="C4646">
        <v>185.47</v>
      </c>
      <c r="D4646" s="178" t="str">
        <f t="shared" si="144"/>
        <v>,(CAST('19950919' AS DateTime),185.47,0,N'MANTENIMIENTO',CAST('19000101' AS DateTime), N'999999999')</v>
      </c>
    </row>
    <row r="4647" spans="1:4" x14ac:dyDescent="0.25">
      <c r="A4647" s="178">
        <f t="shared" si="145"/>
        <v>4646</v>
      </c>
      <c r="B4647" s="173">
        <v>19950920</v>
      </c>
      <c r="C4647">
        <v>185.6</v>
      </c>
      <c r="D4647" s="178" t="str">
        <f t="shared" si="144"/>
        <v>,(CAST('19950920' AS DateTime),185.6,0,N'MANTENIMIENTO',CAST('19000101' AS DateTime), N'999999999')</v>
      </c>
    </row>
    <row r="4648" spans="1:4" x14ac:dyDescent="0.25">
      <c r="A4648" s="178">
        <f t="shared" si="145"/>
        <v>4647</v>
      </c>
      <c r="B4648" s="173">
        <v>19950921</v>
      </c>
      <c r="C4648">
        <v>185.73</v>
      </c>
      <c r="D4648" s="178" t="str">
        <f t="shared" si="144"/>
        <v>,(CAST('19950921' AS DateTime),185.73,0,N'MANTENIMIENTO',CAST('19000101' AS DateTime), N'999999999')</v>
      </c>
    </row>
    <row r="4649" spans="1:4" x14ac:dyDescent="0.25">
      <c r="A4649" s="178">
        <f t="shared" si="145"/>
        <v>4648</v>
      </c>
      <c r="B4649" s="173">
        <v>19950922</v>
      </c>
      <c r="C4649">
        <v>185.86</v>
      </c>
      <c r="D4649" s="178" t="str">
        <f t="shared" si="144"/>
        <v>,(CAST('19950922' AS DateTime),185.86,0,N'MANTENIMIENTO',CAST('19000101' AS DateTime), N'999999999')</v>
      </c>
    </row>
    <row r="4650" spans="1:4" x14ac:dyDescent="0.25">
      <c r="A4650" s="178">
        <f t="shared" si="145"/>
        <v>4649</v>
      </c>
      <c r="B4650" s="173">
        <v>19950923</v>
      </c>
      <c r="C4650">
        <v>185.99</v>
      </c>
      <c r="D4650" s="178" t="str">
        <f t="shared" si="144"/>
        <v>,(CAST('19950923' AS DateTime),185.99,0,N'MANTENIMIENTO',CAST('19000101' AS DateTime), N'999999999')</v>
      </c>
    </row>
    <row r="4651" spans="1:4" x14ac:dyDescent="0.25">
      <c r="A4651" s="178">
        <f t="shared" si="145"/>
        <v>4650</v>
      </c>
      <c r="B4651" s="173">
        <v>19950924</v>
      </c>
      <c r="C4651">
        <v>185.99</v>
      </c>
      <c r="D4651" s="178" t="str">
        <f t="shared" si="144"/>
        <v>,(CAST('19950924' AS DateTime),185.99,0,N'MANTENIMIENTO',CAST('19000101' AS DateTime), N'999999999')</v>
      </c>
    </row>
    <row r="4652" spans="1:4" x14ac:dyDescent="0.25">
      <c r="A4652" s="178">
        <f t="shared" si="145"/>
        <v>4651</v>
      </c>
      <c r="B4652" s="173">
        <v>19950925</v>
      </c>
      <c r="C4652">
        <v>185.99</v>
      </c>
      <c r="D4652" s="178" t="str">
        <f t="shared" si="144"/>
        <v>,(CAST('19950925' AS DateTime),185.99,0,N'MANTENIMIENTO',CAST('19000101' AS DateTime), N'999999999')</v>
      </c>
    </row>
    <row r="4653" spans="1:4" x14ac:dyDescent="0.25">
      <c r="A4653" s="178">
        <f t="shared" si="145"/>
        <v>4652</v>
      </c>
      <c r="B4653" s="173">
        <v>19950926</v>
      </c>
      <c r="C4653">
        <v>186.12</v>
      </c>
      <c r="D4653" s="178" t="str">
        <f t="shared" si="144"/>
        <v>,(CAST('19950926' AS DateTime),186.12,0,N'MANTENIMIENTO',CAST('19000101' AS DateTime), N'999999999')</v>
      </c>
    </row>
    <row r="4654" spans="1:4" x14ac:dyDescent="0.25">
      <c r="A4654" s="178">
        <f t="shared" si="145"/>
        <v>4653</v>
      </c>
      <c r="B4654" s="173">
        <v>19950927</v>
      </c>
      <c r="C4654">
        <v>186.24</v>
      </c>
      <c r="D4654" s="178" t="str">
        <f t="shared" si="144"/>
        <v>,(CAST('19950927' AS DateTime),186.24,0,N'MANTENIMIENTO',CAST('19000101' AS DateTime), N'999999999')</v>
      </c>
    </row>
    <row r="4655" spans="1:4" x14ac:dyDescent="0.25">
      <c r="A4655" s="178">
        <f t="shared" si="145"/>
        <v>4654</v>
      </c>
      <c r="B4655" s="173">
        <v>19950928</v>
      </c>
      <c r="C4655">
        <v>186.36</v>
      </c>
      <c r="D4655" s="178" t="str">
        <f t="shared" si="144"/>
        <v>,(CAST('19950928' AS DateTime),186.36,0,N'MANTENIMIENTO',CAST('19000101' AS DateTime), N'999999999')</v>
      </c>
    </row>
    <row r="4656" spans="1:4" x14ac:dyDescent="0.25">
      <c r="A4656" s="178">
        <f t="shared" si="145"/>
        <v>4655</v>
      </c>
      <c r="B4656" s="173">
        <v>19950929</v>
      </c>
      <c r="C4656">
        <v>186.49</v>
      </c>
      <c r="D4656" s="178" t="str">
        <f t="shared" si="144"/>
        <v>,(CAST('19950929' AS DateTime),186.49,0,N'MANTENIMIENTO',CAST('19000101' AS DateTime), N'999999999')</v>
      </c>
    </row>
    <row r="4657" spans="1:4" x14ac:dyDescent="0.25">
      <c r="A4657" s="178">
        <f t="shared" si="145"/>
        <v>4656</v>
      </c>
      <c r="B4657" s="173">
        <v>19950930</v>
      </c>
      <c r="C4657">
        <v>186.61</v>
      </c>
      <c r="D4657" s="178" t="str">
        <f t="shared" si="144"/>
        <v>,(CAST('19950930' AS DateTime),186.61,0,N'MANTENIMIENTO',CAST('19000101' AS DateTime), N'999999999')</v>
      </c>
    </row>
    <row r="4658" spans="1:4" x14ac:dyDescent="0.25">
      <c r="A4658" s="178">
        <f t="shared" si="145"/>
        <v>4657</v>
      </c>
      <c r="B4658" s="173">
        <v>19951001</v>
      </c>
      <c r="C4658">
        <v>186.61</v>
      </c>
      <c r="D4658" s="178" t="str">
        <f t="shared" si="144"/>
        <v>,(CAST('19951001' AS DateTime),186.61,0,N'MANTENIMIENTO',CAST('19000101' AS DateTime), N'999999999')</v>
      </c>
    </row>
    <row r="4659" spans="1:4" x14ac:dyDescent="0.25">
      <c r="A4659" s="178">
        <f t="shared" si="145"/>
        <v>4658</v>
      </c>
      <c r="B4659" s="173">
        <v>19951002</v>
      </c>
      <c r="C4659">
        <v>186.61</v>
      </c>
      <c r="D4659" s="178" t="str">
        <f t="shared" si="144"/>
        <v>,(CAST('19951002' AS DateTime),186.61,0,N'MANTENIMIENTO',CAST('19000101' AS DateTime), N'999999999')</v>
      </c>
    </row>
    <row r="4660" spans="1:4" x14ac:dyDescent="0.25">
      <c r="A4660" s="178">
        <f t="shared" si="145"/>
        <v>4659</v>
      </c>
      <c r="B4660" s="173">
        <v>19951003</v>
      </c>
      <c r="C4660">
        <v>186.74</v>
      </c>
      <c r="D4660" s="178" t="str">
        <f t="shared" si="144"/>
        <v>,(CAST('19951003' AS DateTime),186.74,0,N'MANTENIMIENTO',CAST('19000101' AS DateTime), N'999999999')</v>
      </c>
    </row>
    <row r="4661" spans="1:4" x14ac:dyDescent="0.25">
      <c r="A4661" s="178">
        <f t="shared" si="145"/>
        <v>4660</v>
      </c>
      <c r="B4661" s="173">
        <v>19951004</v>
      </c>
      <c r="C4661">
        <v>186.87</v>
      </c>
      <c r="D4661" s="178" t="str">
        <f t="shared" si="144"/>
        <v>,(CAST('19951004' AS DateTime),186.87,0,N'MANTENIMIENTO',CAST('19000101' AS DateTime), N'999999999')</v>
      </c>
    </row>
    <row r="4662" spans="1:4" x14ac:dyDescent="0.25">
      <c r="A4662" s="178">
        <f t="shared" si="145"/>
        <v>4661</v>
      </c>
      <c r="B4662" s="173">
        <v>19951005</v>
      </c>
      <c r="C4662">
        <v>186.99</v>
      </c>
      <c r="D4662" s="178" t="str">
        <f t="shared" si="144"/>
        <v>,(CAST('19951005' AS DateTime),186.99,0,N'MANTENIMIENTO',CAST('19000101' AS DateTime), N'999999999')</v>
      </c>
    </row>
    <row r="4663" spans="1:4" x14ac:dyDescent="0.25">
      <c r="A4663" s="178">
        <f t="shared" si="145"/>
        <v>4662</v>
      </c>
      <c r="B4663" s="173">
        <v>19951006</v>
      </c>
      <c r="C4663">
        <v>187.11</v>
      </c>
      <c r="D4663" s="178" t="str">
        <f t="shared" si="144"/>
        <v>,(CAST('19951006' AS DateTime),187.11,0,N'MANTENIMIENTO',CAST('19000101' AS DateTime), N'999999999')</v>
      </c>
    </row>
    <row r="4664" spans="1:4" x14ac:dyDescent="0.25">
      <c r="A4664" s="178">
        <f t="shared" si="145"/>
        <v>4663</v>
      </c>
      <c r="B4664" s="173">
        <v>19951007</v>
      </c>
      <c r="C4664">
        <v>187.24</v>
      </c>
      <c r="D4664" s="178" t="str">
        <f t="shared" si="144"/>
        <v>,(CAST('19951007' AS DateTime),187.24,0,N'MANTENIMIENTO',CAST('19000101' AS DateTime), N'999999999')</v>
      </c>
    </row>
    <row r="4665" spans="1:4" x14ac:dyDescent="0.25">
      <c r="A4665" s="178">
        <f t="shared" si="145"/>
        <v>4664</v>
      </c>
      <c r="B4665" s="173">
        <v>19951008</v>
      </c>
      <c r="C4665">
        <v>187.24</v>
      </c>
      <c r="D4665" s="178" t="str">
        <f t="shared" si="144"/>
        <v>,(CAST('19951008' AS DateTime),187.24,0,N'MANTENIMIENTO',CAST('19000101' AS DateTime), N'999999999')</v>
      </c>
    </row>
    <row r="4666" spans="1:4" x14ac:dyDescent="0.25">
      <c r="A4666" s="178">
        <f t="shared" si="145"/>
        <v>4665</v>
      </c>
      <c r="B4666" s="173">
        <v>19951009</v>
      </c>
      <c r="C4666">
        <v>187.24</v>
      </c>
      <c r="D4666" s="178" t="str">
        <f t="shared" si="144"/>
        <v>,(CAST('19951009' AS DateTime),187.24,0,N'MANTENIMIENTO',CAST('19000101' AS DateTime), N'999999999')</v>
      </c>
    </row>
    <row r="4667" spans="1:4" x14ac:dyDescent="0.25">
      <c r="A4667" s="178">
        <f t="shared" si="145"/>
        <v>4666</v>
      </c>
      <c r="B4667" s="173">
        <v>19951010</v>
      </c>
      <c r="C4667">
        <v>187.37</v>
      </c>
      <c r="D4667" s="178" t="str">
        <f t="shared" si="144"/>
        <v>,(CAST('19951010' AS DateTime),187.37,0,N'MANTENIMIENTO',CAST('19000101' AS DateTime), N'999999999')</v>
      </c>
    </row>
    <row r="4668" spans="1:4" x14ac:dyDescent="0.25">
      <c r="A4668" s="178">
        <f t="shared" si="145"/>
        <v>4667</v>
      </c>
      <c r="B4668" s="173">
        <v>19951011</v>
      </c>
      <c r="C4668">
        <v>187.5</v>
      </c>
      <c r="D4668" s="178" t="str">
        <f t="shared" si="144"/>
        <v>,(CAST('19951011' AS DateTime),187.5,0,N'MANTENIMIENTO',CAST('19000101' AS DateTime), N'999999999')</v>
      </c>
    </row>
    <row r="4669" spans="1:4" x14ac:dyDescent="0.25">
      <c r="A4669" s="178">
        <f t="shared" si="145"/>
        <v>4668</v>
      </c>
      <c r="B4669" s="173">
        <v>19951012</v>
      </c>
      <c r="C4669">
        <v>187.63</v>
      </c>
      <c r="D4669" s="178" t="str">
        <f t="shared" si="144"/>
        <v>,(CAST('19951012' AS DateTime),187.63,0,N'MANTENIMIENTO',CAST('19000101' AS DateTime), N'999999999')</v>
      </c>
    </row>
    <row r="4670" spans="1:4" x14ac:dyDescent="0.25">
      <c r="A4670" s="178">
        <f t="shared" si="145"/>
        <v>4669</v>
      </c>
      <c r="B4670" s="173">
        <v>19951013</v>
      </c>
      <c r="C4670">
        <v>187.63</v>
      </c>
      <c r="D4670" s="178" t="str">
        <f t="shared" si="144"/>
        <v>,(CAST('19951013' AS DateTime),187.63,0,N'MANTENIMIENTO',CAST('19000101' AS DateTime), N'999999999')</v>
      </c>
    </row>
    <row r="4671" spans="1:4" x14ac:dyDescent="0.25">
      <c r="A4671" s="178">
        <f t="shared" si="145"/>
        <v>4670</v>
      </c>
      <c r="B4671" s="173">
        <v>19951014</v>
      </c>
      <c r="C4671">
        <v>187.75</v>
      </c>
      <c r="D4671" s="178" t="str">
        <f t="shared" si="144"/>
        <v>,(CAST('19951014' AS DateTime),187.75,0,N'MANTENIMIENTO',CAST('19000101' AS DateTime), N'999999999')</v>
      </c>
    </row>
    <row r="4672" spans="1:4" x14ac:dyDescent="0.25">
      <c r="A4672" s="178">
        <f t="shared" si="145"/>
        <v>4671</v>
      </c>
      <c r="B4672" s="173">
        <v>19951015</v>
      </c>
      <c r="C4672">
        <v>187.75</v>
      </c>
      <c r="D4672" s="178" t="str">
        <f t="shared" si="144"/>
        <v>,(CAST('19951015' AS DateTime),187.75,0,N'MANTENIMIENTO',CAST('19000101' AS DateTime), N'999999999')</v>
      </c>
    </row>
    <row r="4673" spans="1:4" x14ac:dyDescent="0.25">
      <c r="A4673" s="178">
        <f t="shared" si="145"/>
        <v>4672</v>
      </c>
      <c r="B4673" s="173">
        <v>19951016</v>
      </c>
      <c r="C4673">
        <v>187.75</v>
      </c>
      <c r="D4673" s="178" t="str">
        <f t="shared" si="144"/>
        <v>,(CAST('19951016' AS DateTime),187.75,0,N'MANTENIMIENTO',CAST('19000101' AS DateTime), N'999999999')</v>
      </c>
    </row>
    <row r="4674" spans="1:4" x14ac:dyDescent="0.25">
      <c r="A4674" s="178">
        <f t="shared" si="145"/>
        <v>4673</v>
      </c>
      <c r="B4674" s="173">
        <v>19951017</v>
      </c>
      <c r="C4674">
        <v>187.88</v>
      </c>
      <c r="D4674" s="178" t="str">
        <f t="shared" si="144"/>
        <v>,(CAST('19951017' AS DateTime),187.88,0,N'MANTENIMIENTO',CAST('19000101' AS DateTime), N'999999999')</v>
      </c>
    </row>
    <row r="4675" spans="1:4" x14ac:dyDescent="0.25">
      <c r="A4675" s="178">
        <f t="shared" si="145"/>
        <v>4674</v>
      </c>
      <c r="B4675" s="173">
        <v>19951018</v>
      </c>
      <c r="C4675">
        <v>188.01</v>
      </c>
      <c r="D4675" s="178" t="str">
        <f t="shared" ref="D4675:D4738" si="146">+CONCATENATE(",(CAST(","'",B4675,"'"," AS DateTime),",(SUBSTITUTE(C4675,",",".")),",0,N'MANTENIMIENTO',CAST('19000101' AS DateTime), N'999999999')")</f>
        <v>,(CAST('19951018' AS DateTime),188.01,0,N'MANTENIMIENTO',CAST('19000101' AS DateTime), N'999999999')</v>
      </c>
    </row>
    <row r="4676" spans="1:4" x14ac:dyDescent="0.25">
      <c r="A4676" s="178">
        <f t="shared" ref="A4676:A4739" si="147">A4675+1</f>
        <v>4675</v>
      </c>
      <c r="B4676" s="173">
        <v>19951019</v>
      </c>
      <c r="C4676">
        <v>188.14</v>
      </c>
      <c r="D4676" s="178" t="str">
        <f t="shared" si="146"/>
        <v>,(CAST('19951019' AS DateTime),188.14,0,N'MANTENIMIENTO',CAST('19000101' AS DateTime), N'999999999')</v>
      </c>
    </row>
    <row r="4677" spans="1:4" x14ac:dyDescent="0.25">
      <c r="A4677" s="178">
        <f t="shared" si="147"/>
        <v>4676</v>
      </c>
      <c r="B4677" s="173">
        <v>19951020</v>
      </c>
      <c r="C4677">
        <v>188.27</v>
      </c>
      <c r="D4677" s="178" t="str">
        <f t="shared" si="146"/>
        <v>,(CAST('19951020' AS DateTime),188.27,0,N'MANTENIMIENTO',CAST('19000101' AS DateTime), N'999999999')</v>
      </c>
    </row>
    <row r="4678" spans="1:4" x14ac:dyDescent="0.25">
      <c r="A4678" s="178">
        <f t="shared" si="147"/>
        <v>4677</v>
      </c>
      <c r="B4678" s="173">
        <v>19951021</v>
      </c>
      <c r="C4678">
        <v>188.4</v>
      </c>
      <c r="D4678" s="178" t="str">
        <f t="shared" si="146"/>
        <v>,(CAST('19951021' AS DateTime),188.4,0,N'MANTENIMIENTO',CAST('19000101' AS DateTime), N'999999999')</v>
      </c>
    </row>
    <row r="4679" spans="1:4" x14ac:dyDescent="0.25">
      <c r="A4679" s="178">
        <f t="shared" si="147"/>
        <v>4678</v>
      </c>
      <c r="B4679" s="173">
        <v>19951022</v>
      </c>
      <c r="C4679">
        <v>188.4</v>
      </c>
      <c r="D4679" s="178" t="str">
        <f t="shared" si="146"/>
        <v>,(CAST('19951022' AS DateTime),188.4,0,N'MANTENIMIENTO',CAST('19000101' AS DateTime), N'999999999')</v>
      </c>
    </row>
    <row r="4680" spans="1:4" x14ac:dyDescent="0.25">
      <c r="A4680" s="178">
        <f t="shared" si="147"/>
        <v>4679</v>
      </c>
      <c r="B4680" s="173">
        <v>19951023</v>
      </c>
      <c r="C4680">
        <v>188.4</v>
      </c>
      <c r="D4680" s="178" t="str">
        <f t="shared" si="146"/>
        <v>,(CAST('19951023' AS DateTime),188.4,0,N'MANTENIMIENTO',CAST('19000101' AS DateTime), N'999999999')</v>
      </c>
    </row>
    <row r="4681" spans="1:4" x14ac:dyDescent="0.25">
      <c r="A4681" s="178">
        <f t="shared" si="147"/>
        <v>4680</v>
      </c>
      <c r="B4681" s="173">
        <v>19951024</v>
      </c>
      <c r="C4681">
        <v>188.53</v>
      </c>
      <c r="D4681" s="178" t="str">
        <f t="shared" si="146"/>
        <v>,(CAST('19951024' AS DateTime),188.53,0,N'MANTENIMIENTO',CAST('19000101' AS DateTime), N'999999999')</v>
      </c>
    </row>
    <row r="4682" spans="1:4" x14ac:dyDescent="0.25">
      <c r="A4682" s="178">
        <f t="shared" si="147"/>
        <v>4681</v>
      </c>
      <c r="B4682" s="173">
        <v>19951025</v>
      </c>
      <c r="C4682">
        <v>188.66</v>
      </c>
      <c r="D4682" s="178" t="str">
        <f t="shared" si="146"/>
        <v>,(CAST('19951025' AS DateTime),188.66,0,N'MANTENIMIENTO',CAST('19000101' AS DateTime), N'999999999')</v>
      </c>
    </row>
    <row r="4683" spans="1:4" x14ac:dyDescent="0.25">
      <c r="A4683" s="178">
        <f t="shared" si="147"/>
        <v>4682</v>
      </c>
      <c r="B4683" s="173">
        <v>19951026</v>
      </c>
      <c r="C4683">
        <v>188.78</v>
      </c>
      <c r="D4683" s="178" t="str">
        <f t="shared" si="146"/>
        <v>,(CAST('19951026' AS DateTime),188.78,0,N'MANTENIMIENTO',CAST('19000101' AS DateTime), N'999999999')</v>
      </c>
    </row>
    <row r="4684" spans="1:4" x14ac:dyDescent="0.25">
      <c r="A4684" s="178">
        <f t="shared" si="147"/>
        <v>4683</v>
      </c>
      <c r="B4684" s="173">
        <v>19951027</v>
      </c>
      <c r="C4684">
        <v>188.9</v>
      </c>
      <c r="D4684" s="178" t="str">
        <f t="shared" si="146"/>
        <v>,(CAST('19951027' AS DateTime),188.9,0,N'MANTENIMIENTO',CAST('19000101' AS DateTime), N'999999999')</v>
      </c>
    </row>
    <row r="4685" spans="1:4" x14ac:dyDescent="0.25">
      <c r="A4685" s="178">
        <f t="shared" si="147"/>
        <v>4684</v>
      </c>
      <c r="B4685" s="173">
        <v>19951028</v>
      </c>
      <c r="C4685">
        <v>189.03</v>
      </c>
      <c r="D4685" s="178" t="str">
        <f t="shared" si="146"/>
        <v>,(CAST('19951028' AS DateTime),189.03,0,N'MANTENIMIENTO',CAST('19000101' AS DateTime), N'999999999')</v>
      </c>
    </row>
    <row r="4686" spans="1:4" x14ac:dyDescent="0.25">
      <c r="A4686" s="178">
        <f t="shared" si="147"/>
        <v>4685</v>
      </c>
      <c r="B4686" s="173">
        <v>19951029</v>
      </c>
      <c r="C4686">
        <v>189.03</v>
      </c>
      <c r="D4686" s="178" t="str">
        <f t="shared" si="146"/>
        <v>,(CAST('19951029' AS DateTime),189.03,0,N'MANTENIMIENTO',CAST('19000101' AS DateTime), N'999999999')</v>
      </c>
    </row>
    <row r="4687" spans="1:4" x14ac:dyDescent="0.25">
      <c r="A4687" s="178">
        <f t="shared" si="147"/>
        <v>4686</v>
      </c>
      <c r="B4687" s="173">
        <v>19951030</v>
      </c>
      <c r="C4687">
        <v>189.03</v>
      </c>
      <c r="D4687" s="178" t="str">
        <f t="shared" si="146"/>
        <v>,(CAST('19951030' AS DateTime),189.03,0,N'MANTENIMIENTO',CAST('19000101' AS DateTime), N'999999999')</v>
      </c>
    </row>
    <row r="4688" spans="1:4" x14ac:dyDescent="0.25">
      <c r="A4688" s="178">
        <f t="shared" si="147"/>
        <v>4687</v>
      </c>
      <c r="B4688" s="173">
        <v>19951031</v>
      </c>
      <c r="C4688">
        <v>189.15</v>
      </c>
      <c r="D4688" s="178" t="str">
        <f t="shared" si="146"/>
        <v>,(CAST('19951031' AS DateTime),189.15,0,N'MANTENIMIENTO',CAST('19000101' AS DateTime), N'999999999')</v>
      </c>
    </row>
    <row r="4689" spans="1:4" x14ac:dyDescent="0.25">
      <c r="A4689" s="178">
        <f t="shared" si="147"/>
        <v>4688</v>
      </c>
      <c r="B4689" s="173">
        <v>19951101</v>
      </c>
      <c r="C4689">
        <v>189.28</v>
      </c>
      <c r="D4689" s="178" t="str">
        <f t="shared" si="146"/>
        <v>,(CAST('19951101' AS DateTime),189.28,0,N'MANTENIMIENTO',CAST('19000101' AS DateTime), N'999999999')</v>
      </c>
    </row>
    <row r="4690" spans="1:4" x14ac:dyDescent="0.25">
      <c r="A4690" s="178">
        <f t="shared" si="147"/>
        <v>4689</v>
      </c>
      <c r="B4690" s="173">
        <v>19951102</v>
      </c>
      <c r="C4690">
        <v>189.41</v>
      </c>
      <c r="D4690" s="178" t="str">
        <f t="shared" si="146"/>
        <v>,(CAST('19951102' AS DateTime),189.41,0,N'MANTENIMIENTO',CAST('19000101' AS DateTime), N'999999999')</v>
      </c>
    </row>
    <row r="4691" spans="1:4" x14ac:dyDescent="0.25">
      <c r="A4691" s="178">
        <f t="shared" si="147"/>
        <v>4690</v>
      </c>
      <c r="B4691" s="173">
        <v>19951103</v>
      </c>
      <c r="C4691">
        <v>189.53</v>
      </c>
      <c r="D4691" s="178" t="str">
        <f t="shared" si="146"/>
        <v>,(CAST('19951103' AS DateTime),189.53,0,N'MANTENIMIENTO',CAST('19000101' AS DateTime), N'999999999')</v>
      </c>
    </row>
    <row r="4692" spans="1:4" x14ac:dyDescent="0.25">
      <c r="A4692" s="178">
        <f t="shared" si="147"/>
        <v>4691</v>
      </c>
      <c r="B4692" s="173">
        <v>19951104</v>
      </c>
      <c r="C4692">
        <v>189.66</v>
      </c>
      <c r="D4692" s="178" t="str">
        <f t="shared" si="146"/>
        <v>,(CAST('19951104' AS DateTime),189.66,0,N'MANTENIMIENTO',CAST('19000101' AS DateTime), N'999999999')</v>
      </c>
    </row>
    <row r="4693" spans="1:4" x14ac:dyDescent="0.25">
      <c r="A4693" s="178">
        <f t="shared" si="147"/>
        <v>4692</v>
      </c>
      <c r="B4693" s="173">
        <v>19951105</v>
      </c>
      <c r="C4693">
        <v>189.66</v>
      </c>
      <c r="D4693" s="178" t="str">
        <f t="shared" si="146"/>
        <v>,(CAST('19951105' AS DateTime),189.66,0,N'MANTENIMIENTO',CAST('19000101' AS DateTime), N'999999999')</v>
      </c>
    </row>
    <row r="4694" spans="1:4" x14ac:dyDescent="0.25">
      <c r="A4694" s="178">
        <f t="shared" si="147"/>
        <v>4693</v>
      </c>
      <c r="B4694" s="173">
        <v>19951106</v>
      </c>
      <c r="C4694">
        <v>189.66</v>
      </c>
      <c r="D4694" s="178" t="str">
        <f t="shared" si="146"/>
        <v>,(CAST('19951106' AS DateTime),189.66,0,N'MANTENIMIENTO',CAST('19000101' AS DateTime), N'999999999')</v>
      </c>
    </row>
    <row r="4695" spans="1:4" x14ac:dyDescent="0.25">
      <c r="A4695" s="178">
        <f t="shared" si="147"/>
        <v>4694</v>
      </c>
      <c r="B4695" s="173">
        <v>19951107</v>
      </c>
      <c r="C4695">
        <v>189.79</v>
      </c>
      <c r="D4695" s="178" t="str">
        <f t="shared" si="146"/>
        <v>,(CAST('19951107' AS DateTime),189.79,0,N'MANTENIMIENTO',CAST('19000101' AS DateTime), N'999999999')</v>
      </c>
    </row>
    <row r="4696" spans="1:4" x14ac:dyDescent="0.25">
      <c r="A4696" s="178">
        <f t="shared" si="147"/>
        <v>4695</v>
      </c>
      <c r="B4696" s="173">
        <v>19951108</v>
      </c>
      <c r="C4696">
        <v>189.92</v>
      </c>
      <c r="D4696" s="178" t="str">
        <f t="shared" si="146"/>
        <v>,(CAST('19951108' AS DateTime),189.92,0,N'MANTENIMIENTO',CAST('19000101' AS DateTime), N'999999999')</v>
      </c>
    </row>
    <row r="4697" spans="1:4" x14ac:dyDescent="0.25">
      <c r="A4697" s="178">
        <f t="shared" si="147"/>
        <v>4696</v>
      </c>
      <c r="B4697" s="173">
        <v>19951109</v>
      </c>
      <c r="C4697">
        <v>190.05</v>
      </c>
      <c r="D4697" s="178" t="str">
        <f t="shared" si="146"/>
        <v>,(CAST('19951109' AS DateTime),190.05,0,N'MANTENIMIENTO',CAST('19000101' AS DateTime), N'999999999')</v>
      </c>
    </row>
    <row r="4698" spans="1:4" x14ac:dyDescent="0.25">
      <c r="A4698" s="178">
        <f t="shared" si="147"/>
        <v>4697</v>
      </c>
      <c r="B4698" s="173">
        <v>19951110</v>
      </c>
      <c r="C4698">
        <v>190.18</v>
      </c>
      <c r="D4698" s="178" t="str">
        <f t="shared" si="146"/>
        <v>,(CAST('19951110' AS DateTime),190.18,0,N'MANTENIMIENTO',CAST('19000101' AS DateTime), N'999999999')</v>
      </c>
    </row>
    <row r="4699" spans="1:4" x14ac:dyDescent="0.25">
      <c r="A4699" s="178">
        <f t="shared" si="147"/>
        <v>4698</v>
      </c>
      <c r="B4699" s="173">
        <v>19951111</v>
      </c>
      <c r="C4699">
        <v>190.3</v>
      </c>
      <c r="D4699" s="178" t="str">
        <f t="shared" si="146"/>
        <v>,(CAST('19951111' AS DateTime),190.3,0,N'MANTENIMIENTO',CAST('19000101' AS DateTime), N'999999999')</v>
      </c>
    </row>
    <row r="4700" spans="1:4" x14ac:dyDescent="0.25">
      <c r="A4700" s="178">
        <f t="shared" si="147"/>
        <v>4699</v>
      </c>
      <c r="B4700" s="173">
        <v>19951112</v>
      </c>
      <c r="C4700">
        <v>190.3</v>
      </c>
      <c r="D4700" s="178" t="str">
        <f t="shared" si="146"/>
        <v>,(CAST('19951112' AS DateTime),190.3,0,N'MANTENIMIENTO',CAST('19000101' AS DateTime), N'999999999')</v>
      </c>
    </row>
    <row r="4701" spans="1:4" x14ac:dyDescent="0.25">
      <c r="A4701" s="178">
        <f t="shared" si="147"/>
        <v>4700</v>
      </c>
      <c r="B4701" s="173">
        <v>19951113</v>
      </c>
      <c r="C4701">
        <v>190.3</v>
      </c>
      <c r="D4701" s="178" t="str">
        <f t="shared" si="146"/>
        <v>,(CAST('19951113' AS DateTime),190.3,0,N'MANTENIMIENTO',CAST('19000101' AS DateTime), N'999999999')</v>
      </c>
    </row>
    <row r="4702" spans="1:4" x14ac:dyDescent="0.25">
      <c r="A4702" s="178">
        <f t="shared" si="147"/>
        <v>4701</v>
      </c>
      <c r="B4702" s="173">
        <v>19951114</v>
      </c>
      <c r="C4702">
        <v>190.43</v>
      </c>
      <c r="D4702" s="178" t="str">
        <f t="shared" si="146"/>
        <v>,(CAST('19951114' AS DateTime),190.43,0,N'MANTENIMIENTO',CAST('19000101' AS DateTime), N'999999999')</v>
      </c>
    </row>
    <row r="4703" spans="1:4" x14ac:dyDescent="0.25">
      <c r="A4703" s="178">
        <f t="shared" si="147"/>
        <v>4702</v>
      </c>
      <c r="B4703" s="173">
        <v>19951115</v>
      </c>
      <c r="C4703">
        <v>190.57</v>
      </c>
      <c r="D4703" s="178" t="str">
        <f t="shared" si="146"/>
        <v>,(CAST('19951115' AS DateTime),190.57,0,N'MANTENIMIENTO',CAST('19000101' AS DateTime), N'999999999')</v>
      </c>
    </row>
    <row r="4704" spans="1:4" x14ac:dyDescent="0.25">
      <c r="A4704" s="178">
        <f t="shared" si="147"/>
        <v>4703</v>
      </c>
      <c r="B4704" s="173">
        <v>19951116</v>
      </c>
      <c r="C4704">
        <v>190.71</v>
      </c>
      <c r="D4704" s="178" t="str">
        <f t="shared" si="146"/>
        <v>,(CAST('19951116' AS DateTime),190.71,0,N'MANTENIMIENTO',CAST('19000101' AS DateTime), N'999999999')</v>
      </c>
    </row>
    <row r="4705" spans="1:4" x14ac:dyDescent="0.25">
      <c r="A4705" s="178">
        <f t="shared" si="147"/>
        <v>4704</v>
      </c>
      <c r="B4705" s="173">
        <v>19951117</v>
      </c>
      <c r="C4705">
        <v>190.84</v>
      </c>
      <c r="D4705" s="178" t="str">
        <f t="shared" si="146"/>
        <v>,(CAST('19951117' AS DateTime),190.84,0,N'MANTENIMIENTO',CAST('19000101' AS DateTime), N'999999999')</v>
      </c>
    </row>
    <row r="4706" spans="1:4" x14ac:dyDescent="0.25">
      <c r="A4706" s="178">
        <f t="shared" si="147"/>
        <v>4705</v>
      </c>
      <c r="B4706" s="173">
        <v>19951118</v>
      </c>
      <c r="C4706">
        <v>190.97</v>
      </c>
      <c r="D4706" s="178" t="str">
        <f t="shared" si="146"/>
        <v>,(CAST('19951118' AS DateTime),190.97,0,N'MANTENIMIENTO',CAST('19000101' AS DateTime), N'999999999')</v>
      </c>
    </row>
    <row r="4707" spans="1:4" x14ac:dyDescent="0.25">
      <c r="A4707" s="178">
        <f t="shared" si="147"/>
        <v>4706</v>
      </c>
      <c r="B4707" s="173">
        <v>19951119</v>
      </c>
      <c r="C4707">
        <v>190.97</v>
      </c>
      <c r="D4707" s="178" t="str">
        <f t="shared" si="146"/>
        <v>,(CAST('19951119' AS DateTime),190.97,0,N'MANTENIMIENTO',CAST('19000101' AS DateTime), N'999999999')</v>
      </c>
    </row>
    <row r="4708" spans="1:4" x14ac:dyDescent="0.25">
      <c r="A4708" s="178">
        <f t="shared" si="147"/>
        <v>4707</v>
      </c>
      <c r="B4708" s="173">
        <v>19951120</v>
      </c>
      <c r="C4708">
        <v>190.97</v>
      </c>
      <c r="D4708" s="178" t="str">
        <f t="shared" si="146"/>
        <v>,(CAST('19951120' AS DateTime),190.97,0,N'MANTENIMIENTO',CAST('19000101' AS DateTime), N'999999999')</v>
      </c>
    </row>
    <row r="4709" spans="1:4" x14ac:dyDescent="0.25">
      <c r="A4709" s="178">
        <f t="shared" si="147"/>
        <v>4708</v>
      </c>
      <c r="B4709" s="173">
        <v>19951121</v>
      </c>
      <c r="C4709">
        <v>191.11</v>
      </c>
      <c r="D4709" s="178" t="str">
        <f t="shared" si="146"/>
        <v>,(CAST('19951121' AS DateTime),191.11,0,N'MANTENIMIENTO',CAST('19000101' AS DateTime), N'999999999')</v>
      </c>
    </row>
    <row r="4710" spans="1:4" x14ac:dyDescent="0.25">
      <c r="A4710" s="178">
        <f t="shared" si="147"/>
        <v>4709</v>
      </c>
      <c r="B4710" s="173">
        <v>19951122</v>
      </c>
      <c r="C4710">
        <v>191.25</v>
      </c>
      <c r="D4710" s="178" t="str">
        <f t="shared" si="146"/>
        <v>,(CAST('19951122' AS DateTime),191.25,0,N'MANTENIMIENTO',CAST('19000101' AS DateTime), N'999999999')</v>
      </c>
    </row>
    <row r="4711" spans="1:4" x14ac:dyDescent="0.25">
      <c r="A4711" s="178">
        <f t="shared" si="147"/>
        <v>4710</v>
      </c>
      <c r="B4711" s="173">
        <v>19951123</v>
      </c>
      <c r="C4711">
        <v>191.39</v>
      </c>
      <c r="D4711" s="178" t="str">
        <f t="shared" si="146"/>
        <v>,(CAST('19951123' AS DateTime),191.39,0,N'MANTENIMIENTO',CAST('19000101' AS DateTime), N'999999999')</v>
      </c>
    </row>
    <row r="4712" spans="1:4" x14ac:dyDescent="0.25">
      <c r="A4712" s="178">
        <f t="shared" si="147"/>
        <v>4711</v>
      </c>
      <c r="B4712" s="173">
        <v>19951124</v>
      </c>
      <c r="C4712">
        <v>191.53</v>
      </c>
      <c r="D4712" s="178" t="str">
        <f t="shared" si="146"/>
        <v>,(CAST('19951124' AS DateTime),191.53,0,N'MANTENIMIENTO',CAST('19000101' AS DateTime), N'999999999')</v>
      </c>
    </row>
    <row r="4713" spans="1:4" x14ac:dyDescent="0.25">
      <c r="A4713" s="178">
        <f t="shared" si="147"/>
        <v>4712</v>
      </c>
      <c r="B4713" s="173">
        <v>19951125</v>
      </c>
      <c r="C4713">
        <v>191.67</v>
      </c>
      <c r="D4713" s="178" t="str">
        <f t="shared" si="146"/>
        <v>,(CAST('19951125' AS DateTime),191.67,0,N'MANTENIMIENTO',CAST('19000101' AS DateTime), N'999999999')</v>
      </c>
    </row>
    <row r="4714" spans="1:4" x14ac:dyDescent="0.25">
      <c r="A4714" s="178">
        <f t="shared" si="147"/>
        <v>4713</v>
      </c>
      <c r="B4714" s="173">
        <v>19951126</v>
      </c>
      <c r="C4714">
        <v>191.67</v>
      </c>
      <c r="D4714" s="178" t="str">
        <f t="shared" si="146"/>
        <v>,(CAST('19951126' AS DateTime),191.67,0,N'MANTENIMIENTO',CAST('19000101' AS DateTime), N'999999999')</v>
      </c>
    </row>
    <row r="4715" spans="1:4" x14ac:dyDescent="0.25">
      <c r="A4715" s="178">
        <f t="shared" si="147"/>
        <v>4714</v>
      </c>
      <c r="B4715" s="173">
        <v>19951127</v>
      </c>
      <c r="C4715">
        <v>191.67</v>
      </c>
      <c r="D4715" s="178" t="str">
        <f t="shared" si="146"/>
        <v>,(CAST('19951127' AS DateTime),191.67,0,N'MANTENIMIENTO',CAST('19000101' AS DateTime), N'999999999')</v>
      </c>
    </row>
    <row r="4716" spans="1:4" x14ac:dyDescent="0.25">
      <c r="A4716" s="178">
        <f t="shared" si="147"/>
        <v>4715</v>
      </c>
      <c r="B4716" s="173">
        <v>19951128</v>
      </c>
      <c r="C4716">
        <v>191.81</v>
      </c>
      <c r="D4716" s="178" t="str">
        <f t="shared" si="146"/>
        <v>,(CAST('19951128' AS DateTime),191.81,0,N'MANTENIMIENTO',CAST('19000101' AS DateTime), N'999999999')</v>
      </c>
    </row>
    <row r="4717" spans="1:4" x14ac:dyDescent="0.25">
      <c r="A4717" s="178">
        <f t="shared" si="147"/>
        <v>4716</v>
      </c>
      <c r="B4717" s="173">
        <v>19951129</v>
      </c>
      <c r="C4717">
        <v>191.95</v>
      </c>
      <c r="D4717" s="178" t="str">
        <f t="shared" si="146"/>
        <v>,(CAST('19951129' AS DateTime),191.95,0,N'MANTENIMIENTO',CAST('19000101' AS DateTime), N'999999999')</v>
      </c>
    </row>
    <row r="4718" spans="1:4" x14ac:dyDescent="0.25">
      <c r="A4718" s="178">
        <f t="shared" si="147"/>
        <v>4717</v>
      </c>
      <c r="B4718" s="173">
        <v>19951130</v>
      </c>
      <c r="C4718">
        <v>192.07</v>
      </c>
      <c r="D4718" s="178" t="str">
        <f t="shared" si="146"/>
        <v>,(CAST('19951130' AS DateTime),192.07,0,N'MANTENIMIENTO',CAST('19000101' AS DateTime), N'999999999')</v>
      </c>
    </row>
    <row r="4719" spans="1:4" x14ac:dyDescent="0.25">
      <c r="A4719" s="178">
        <f t="shared" si="147"/>
        <v>4718</v>
      </c>
      <c r="B4719" s="173">
        <v>19951201</v>
      </c>
      <c r="C4719">
        <v>192.19</v>
      </c>
      <c r="D4719" s="178" t="str">
        <f t="shared" si="146"/>
        <v>,(CAST('19951201' AS DateTime),192.19,0,N'MANTENIMIENTO',CAST('19000101' AS DateTime), N'999999999')</v>
      </c>
    </row>
    <row r="4720" spans="1:4" x14ac:dyDescent="0.25">
      <c r="A4720" s="178">
        <f t="shared" si="147"/>
        <v>4719</v>
      </c>
      <c r="B4720" s="173">
        <v>19951202</v>
      </c>
      <c r="C4720">
        <v>192.33</v>
      </c>
      <c r="D4720" s="178" t="str">
        <f t="shared" si="146"/>
        <v>,(CAST('19951202' AS DateTime),192.33,0,N'MANTENIMIENTO',CAST('19000101' AS DateTime), N'999999999')</v>
      </c>
    </row>
    <row r="4721" spans="1:4" x14ac:dyDescent="0.25">
      <c r="A4721" s="178">
        <f t="shared" si="147"/>
        <v>4720</v>
      </c>
      <c r="B4721" s="173">
        <v>19951203</v>
      </c>
      <c r="C4721">
        <v>192.33</v>
      </c>
      <c r="D4721" s="178" t="str">
        <f t="shared" si="146"/>
        <v>,(CAST('19951203' AS DateTime),192.33,0,N'MANTENIMIENTO',CAST('19000101' AS DateTime), N'999999999')</v>
      </c>
    </row>
    <row r="4722" spans="1:4" x14ac:dyDescent="0.25">
      <c r="A4722" s="178">
        <f t="shared" si="147"/>
        <v>4721</v>
      </c>
      <c r="B4722" s="173">
        <v>19951204</v>
      </c>
      <c r="C4722">
        <v>192.33</v>
      </c>
      <c r="D4722" s="178" t="str">
        <f t="shared" si="146"/>
        <v>,(CAST('19951204' AS DateTime),192.33,0,N'MANTENIMIENTO',CAST('19000101' AS DateTime), N'999999999')</v>
      </c>
    </row>
    <row r="4723" spans="1:4" x14ac:dyDescent="0.25">
      <c r="A4723" s="178">
        <f t="shared" si="147"/>
        <v>4722</v>
      </c>
      <c r="B4723" s="173">
        <v>19951205</v>
      </c>
      <c r="C4723">
        <v>192.46</v>
      </c>
      <c r="D4723" s="178" t="str">
        <f t="shared" si="146"/>
        <v>,(CAST('19951205' AS DateTime),192.46,0,N'MANTENIMIENTO',CAST('19000101' AS DateTime), N'999999999')</v>
      </c>
    </row>
    <row r="4724" spans="1:4" x14ac:dyDescent="0.25">
      <c r="A4724" s="178">
        <f t="shared" si="147"/>
        <v>4723</v>
      </c>
      <c r="B4724" s="173">
        <v>19951206</v>
      </c>
      <c r="C4724">
        <v>192.6</v>
      </c>
      <c r="D4724" s="178" t="str">
        <f t="shared" si="146"/>
        <v>,(CAST('19951206' AS DateTime),192.6,0,N'MANTENIMIENTO',CAST('19000101' AS DateTime), N'999999999')</v>
      </c>
    </row>
    <row r="4725" spans="1:4" x14ac:dyDescent="0.25">
      <c r="A4725" s="178">
        <f t="shared" si="147"/>
        <v>4724</v>
      </c>
      <c r="B4725" s="173">
        <v>19951207</v>
      </c>
      <c r="C4725">
        <v>192.72</v>
      </c>
      <c r="D4725" s="178" t="str">
        <f t="shared" si="146"/>
        <v>,(CAST('19951207' AS DateTime),192.72,0,N'MANTENIMIENTO',CAST('19000101' AS DateTime), N'999999999')</v>
      </c>
    </row>
    <row r="4726" spans="1:4" x14ac:dyDescent="0.25">
      <c r="A4726" s="178">
        <f t="shared" si="147"/>
        <v>4725</v>
      </c>
      <c r="B4726" s="173">
        <v>19951208</v>
      </c>
      <c r="C4726">
        <v>192.83</v>
      </c>
      <c r="D4726" s="178" t="str">
        <f t="shared" si="146"/>
        <v>,(CAST('19951208' AS DateTime),192.83,0,N'MANTENIMIENTO',CAST('19000101' AS DateTime), N'999999999')</v>
      </c>
    </row>
    <row r="4727" spans="1:4" x14ac:dyDescent="0.25">
      <c r="A4727" s="178">
        <f t="shared" si="147"/>
        <v>4726</v>
      </c>
      <c r="B4727" s="173">
        <v>19951209</v>
      </c>
      <c r="C4727">
        <v>192.83</v>
      </c>
      <c r="D4727" s="178" t="str">
        <f t="shared" si="146"/>
        <v>,(CAST('19951209' AS DateTime),192.83,0,N'MANTENIMIENTO',CAST('19000101' AS DateTime), N'999999999')</v>
      </c>
    </row>
    <row r="4728" spans="1:4" x14ac:dyDescent="0.25">
      <c r="A4728" s="178">
        <f t="shared" si="147"/>
        <v>4727</v>
      </c>
      <c r="B4728" s="173">
        <v>19951210</v>
      </c>
      <c r="C4728">
        <v>192.83</v>
      </c>
      <c r="D4728" s="178" t="str">
        <f t="shared" si="146"/>
        <v>,(CAST('19951210' AS DateTime),192.83,0,N'MANTENIMIENTO',CAST('19000101' AS DateTime), N'999999999')</v>
      </c>
    </row>
    <row r="4729" spans="1:4" x14ac:dyDescent="0.25">
      <c r="A4729" s="178">
        <f t="shared" si="147"/>
        <v>4728</v>
      </c>
      <c r="B4729" s="173">
        <v>19951211</v>
      </c>
      <c r="C4729">
        <v>192.83</v>
      </c>
      <c r="D4729" s="178" t="str">
        <f t="shared" si="146"/>
        <v>,(CAST('19951211' AS DateTime),192.83,0,N'MANTENIMIENTO',CAST('19000101' AS DateTime), N'999999999')</v>
      </c>
    </row>
    <row r="4730" spans="1:4" x14ac:dyDescent="0.25">
      <c r="A4730" s="178">
        <f t="shared" si="147"/>
        <v>4729</v>
      </c>
      <c r="B4730" s="173">
        <v>19951212</v>
      </c>
      <c r="C4730">
        <v>192.97</v>
      </c>
      <c r="D4730" s="178" t="str">
        <f t="shared" si="146"/>
        <v>,(CAST('19951212' AS DateTime),192.97,0,N'MANTENIMIENTO',CAST('19000101' AS DateTime), N'999999999')</v>
      </c>
    </row>
    <row r="4731" spans="1:4" x14ac:dyDescent="0.25">
      <c r="A4731" s="178">
        <f t="shared" si="147"/>
        <v>4730</v>
      </c>
      <c r="B4731" s="173">
        <v>19951213</v>
      </c>
      <c r="C4731">
        <v>193.09</v>
      </c>
      <c r="D4731" s="178" t="str">
        <f t="shared" si="146"/>
        <v>,(CAST('19951213' AS DateTime),193.09,0,N'MANTENIMIENTO',CAST('19000101' AS DateTime), N'999999999')</v>
      </c>
    </row>
    <row r="4732" spans="1:4" x14ac:dyDescent="0.25">
      <c r="A4732" s="178">
        <f t="shared" si="147"/>
        <v>4731</v>
      </c>
      <c r="B4732" s="173">
        <v>19951214</v>
      </c>
      <c r="C4732">
        <v>193.21</v>
      </c>
      <c r="D4732" s="178" t="str">
        <f t="shared" si="146"/>
        <v>,(CAST('19951214' AS DateTime),193.21,0,N'MANTENIMIENTO',CAST('19000101' AS DateTime), N'999999999')</v>
      </c>
    </row>
    <row r="4733" spans="1:4" x14ac:dyDescent="0.25">
      <c r="A4733" s="178">
        <f t="shared" si="147"/>
        <v>4732</v>
      </c>
      <c r="B4733" s="173">
        <v>19951215</v>
      </c>
      <c r="C4733">
        <v>193.33</v>
      </c>
      <c r="D4733" s="178" t="str">
        <f t="shared" si="146"/>
        <v>,(CAST('19951215' AS DateTime),193.33,0,N'MANTENIMIENTO',CAST('19000101' AS DateTime), N'999999999')</v>
      </c>
    </row>
    <row r="4734" spans="1:4" x14ac:dyDescent="0.25">
      <c r="A4734" s="178">
        <f t="shared" si="147"/>
        <v>4733</v>
      </c>
      <c r="B4734" s="173">
        <v>19951216</v>
      </c>
      <c r="C4734">
        <v>193.46</v>
      </c>
      <c r="D4734" s="178" t="str">
        <f t="shared" si="146"/>
        <v>,(CAST('19951216' AS DateTime),193.46,0,N'MANTENIMIENTO',CAST('19000101' AS DateTime), N'999999999')</v>
      </c>
    </row>
    <row r="4735" spans="1:4" x14ac:dyDescent="0.25">
      <c r="A4735" s="178">
        <f t="shared" si="147"/>
        <v>4734</v>
      </c>
      <c r="B4735" s="173">
        <v>19951217</v>
      </c>
      <c r="C4735">
        <v>193.46</v>
      </c>
      <c r="D4735" s="178" t="str">
        <f t="shared" si="146"/>
        <v>,(CAST('19951217' AS DateTime),193.46,0,N'MANTENIMIENTO',CAST('19000101' AS DateTime), N'999999999')</v>
      </c>
    </row>
    <row r="4736" spans="1:4" x14ac:dyDescent="0.25">
      <c r="A4736" s="178">
        <f t="shared" si="147"/>
        <v>4735</v>
      </c>
      <c r="B4736" s="173">
        <v>19951218</v>
      </c>
      <c r="C4736">
        <v>193.46</v>
      </c>
      <c r="D4736" s="178" t="str">
        <f t="shared" si="146"/>
        <v>,(CAST('19951218' AS DateTime),193.46,0,N'MANTENIMIENTO',CAST('19000101' AS DateTime), N'999999999')</v>
      </c>
    </row>
    <row r="4737" spans="1:4" x14ac:dyDescent="0.25">
      <c r="A4737" s="178">
        <f t="shared" si="147"/>
        <v>4736</v>
      </c>
      <c r="B4737" s="173">
        <v>19951219</v>
      </c>
      <c r="C4737">
        <v>193.59</v>
      </c>
      <c r="D4737" s="178" t="str">
        <f t="shared" si="146"/>
        <v>,(CAST('19951219' AS DateTime),193.59,0,N'MANTENIMIENTO',CAST('19000101' AS DateTime), N'999999999')</v>
      </c>
    </row>
    <row r="4738" spans="1:4" x14ac:dyDescent="0.25">
      <c r="A4738" s="178">
        <f t="shared" si="147"/>
        <v>4737</v>
      </c>
      <c r="B4738" s="173">
        <v>19951220</v>
      </c>
      <c r="C4738">
        <v>193.73</v>
      </c>
      <c r="D4738" s="178" t="str">
        <f t="shared" si="146"/>
        <v>,(CAST('19951220' AS DateTime),193.73,0,N'MANTENIMIENTO',CAST('19000101' AS DateTime), N'999999999')</v>
      </c>
    </row>
    <row r="4739" spans="1:4" x14ac:dyDescent="0.25">
      <c r="A4739" s="178">
        <f t="shared" si="147"/>
        <v>4738</v>
      </c>
      <c r="B4739" s="173">
        <v>19951221</v>
      </c>
      <c r="C4739">
        <v>193.87</v>
      </c>
      <c r="D4739" s="178" t="str">
        <f t="shared" ref="D4739:D4802" si="148">+CONCATENATE(",(CAST(","'",B4739,"'"," AS DateTime),",(SUBSTITUTE(C4739,",",".")),",0,N'MANTENIMIENTO',CAST('19000101' AS DateTime), N'999999999')")</f>
        <v>,(CAST('19951221' AS DateTime),193.87,0,N'MANTENIMIENTO',CAST('19000101' AS DateTime), N'999999999')</v>
      </c>
    </row>
    <row r="4740" spans="1:4" x14ac:dyDescent="0.25">
      <c r="A4740" s="178">
        <f t="shared" ref="A4740:A4803" si="149">A4739+1</f>
        <v>4739</v>
      </c>
      <c r="B4740" s="173">
        <v>19951222</v>
      </c>
      <c r="C4740">
        <v>194</v>
      </c>
      <c r="D4740" s="178" t="str">
        <f t="shared" si="148"/>
        <v>,(CAST('19951222' AS DateTime),194,0,N'MANTENIMIENTO',CAST('19000101' AS DateTime), N'999999999')</v>
      </c>
    </row>
    <row r="4741" spans="1:4" x14ac:dyDescent="0.25">
      <c r="A4741" s="178">
        <f t="shared" si="149"/>
        <v>4740</v>
      </c>
      <c r="B4741" s="173">
        <v>19951223</v>
      </c>
      <c r="C4741">
        <v>194.14</v>
      </c>
      <c r="D4741" s="178" t="str">
        <f t="shared" si="148"/>
        <v>,(CAST('19951223' AS DateTime),194.14,0,N'MANTENIMIENTO',CAST('19000101' AS DateTime), N'999999999')</v>
      </c>
    </row>
    <row r="4742" spans="1:4" x14ac:dyDescent="0.25">
      <c r="A4742" s="178">
        <f t="shared" si="149"/>
        <v>4741</v>
      </c>
      <c r="B4742" s="173">
        <v>19951224</v>
      </c>
      <c r="C4742">
        <v>194.14</v>
      </c>
      <c r="D4742" s="178" t="str">
        <f t="shared" si="148"/>
        <v>,(CAST('19951224' AS DateTime),194.14,0,N'MANTENIMIENTO',CAST('19000101' AS DateTime), N'999999999')</v>
      </c>
    </row>
    <row r="4743" spans="1:4" x14ac:dyDescent="0.25">
      <c r="A4743" s="178">
        <f t="shared" si="149"/>
        <v>4742</v>
      </c>
      <c r="B4743" s="173">
        <v>19951225</v>
      </c>
      <c r="C4743">
        <v>194.14</v>
      </c>
      <c r="D4743" s="178" t="str">
        <f t="shared" si="148"/>
        <v>,(CAST('19951225' AS DateTime),194.14,0,N'MANTENIMIENTO',CAST('19000101' AS DateTime), N'999999999')</v>
      </c>
    </row>
    <row r="4744" spans="1:4" x14ac:dyDescent="0.25">
      <c r="A4744" s="178">
        <f t="shared" si="149"/>
        <v>4743</v>
      </c>
      <c r="B4744" s="173">
        <v>19951226</v>
      </c>
      <c r="C4744">
        <v>194.14</v>
      </c>
      <c r="D4744" s="178" t="str">
        <f t="shared" si="148"/>
        <v>,(CAST('19951226' AS DateTime),194.14,0,N'MANTENIMIENTO',CAST('19000101' AS DateTime), N'999999999')</v>
      </c>
    </row>
    <row r="4745" spans="1:4" x14ac:dyDescent="0.25">
      <c r="A4745" s="178">
        <f t="shared" si="149"/>
        <v>4744</v>
      </c>
      <c r="B4745" s="173">
        <v>19951227</v>
      </c>
      <c r="C4745">
        <v>194.29</v>
      </c>
      <c r="D4745" s="178" t="str">
        <f t="shared" si="148"/>
        <v>,(CAST('19951227' AS DateTime),194.29,0,N'MANTENIMIENTO',CAST('19000101' AS DateTime), N'999999999')</v>
      </c>
    </row>
    <row r="4746" spans="1:4" x14ac:dyDescent="0.25">
      <c r="A4746" s="178">
        <f t="shared" si="149"/>
        <v>4745</v>
      </c>
      <c r="B4746" s="173">
        <v>19951228</v>
      </c>
      <c r="C4746">
        <v>194.43</v>
      </c>
      <c r="D4746" s="178" t="str">
        <f t="shared" si="148"/>
        <v>,(CAST('19951228' AS DateTime),194.43,0,N'MANTENIMIENTO',CAST('19000101' AS DateTime), N'999999999')</v>
      </c>
    </row>
    <row r="4747" spans="1:4" x14ac:dyDescent="0.25">
      <c r="A4747" s="178">
        <f t="shared" si="149"/>
        <v>4746</v>
      </c>
      <c r="B4747" s="173">
        <v>19951229</v>
      </c>
      <c r="C4747">
        <v>194.43</v>
      </c>
      <c r="D4747" s="178" t="str">
        <f t="shared" si="148"/>
        <v>,(CAST('19951229' AS DateTime),194.43,0,N'MANTENIMIENTO',CAST('19000101' AS DateTime), N'999999999')</v>
      </c>
    </row>
    <row r="4748" spans="1:4" x14ac:dyDescent="0.25">
      <c r="A4748" s="178">
        <f t="shared" si="149"/>
        <v>4747</v>
      </c>
      <c r="B4748" s="173">
        <v>19951230</v>
      </c>
      <c r="C4748">
        <v>194.43</v>
      </c>
      <c r="D4748" s="178" t="str">
        <f t="shared" si="148"/>
        <v>,(CAST('19951230' AS DateTime),194.43,0,N'MANTENIMIENTO',CAST('19000101' AS DateTime), N'999999999')</v>
      </c>
    </row>
    <row r="4749" spans="1:4" x14ac:dyDescent="0.25">
      <c r="A4749" s="178">
        <f t="shared" si="149"/>
        <v>4748</v>
      </c>
      <c r="B4749" s="173">
        <v>19951231</v>
      </c>
      <c r="C4749">
        <v>194.43</v>
      </c>
      <c r="D4749" s="178" t="str">
        <f t="shared" si="148"/>
        <v>,(CAST('19951231' AS DateTime),194.43,0,N'MANTENIMIENTO',CAST('19000101' AS DateTime), N'999999999')</v>
      </c>
    </row>
    <row r="4750" spans="1:4" x14ac:dyDescent="0.25">
      <c r="A4750" s="178">
        <f t="shared" si="149"/>
        <v>4749</v>
      </c>
      <c r="B4750" s="173">
        <v>19960101</v>
      </c>
      <c r="C4750">
        <v>194.43</v>
      </c>
      <c r="D4750" s="178" t="str">
        <f t="shared" si="148"/>
        <v>,(CAST('19960101' AS DateTime),194.43,0,N'MANTENIMIENTO',CAST('19000101' AS DateTime), N'999999999')</v>
      </c>
    </row>
    <row r="4751" spans="1:4" x14ac:dyDescent="0.25">
      <c r="A4751" s="178">
        <f t="shared" si="149"/>
        <v>4750</v>
      </c>
      <c r="B4751" s="173">
        <v>19960102</v>
      </c>
      <c r="C4751">
        <v>194.43</v>
      </c>
      <c r="D4751" s="178" t="str">
        <f t="shared" si="148"/>
        <v>,(CAST('19960102' AS DateTime),194.43,0,N'MANTENIMIENTO',CAST('19000101' AS DateTime), N'999999999')</v>
      </c>
    </row>
    <row r="4752" spans="1:4" x14ac:dyDescent="0.25">
      <c r="A4752" s="178">
        <f t="shared" si="149"/>
        <v>4751</v>
      </c>
      <c r="B4752" s="173">
        <v>19960103</v>
      </c>
      <c r="C4752">
        <v>194.57</v>
      </c>
      <c r="D4752" s="178" t="str">
        <f t="shared" si="148"/>
        <v>,(CAST('19960103' AS DateTime),194.57,0,N'MANTENIMIENTO',CAST('19000101' AS DateTime), N'999999999')</v>
      </c>
    </row>
    <row r="4753" spans="1:4" x14ac:dyDescent="0.25">
      <c r="A4753" s="178">
        <f t="shared" si="149"/>
        <v>4752</v>
      </c>
      <c r="B4753" s="173">
        <v>19960104</v>
      </c>
      <c r="C4753">
        <v>194.7</v>
      </c>
      <c r="D4753" s="178" t="str">
        <f t="shared" si="148"/>
        <v>,(CAST('19960104' AS DateTime),194.7,0,N'MANTENIMIENTO',CAST('19000101' AS DateTime), N'999999999')</v>
      </c>
    </row>
    <row r="4754" spans="1:4" x14ac:dyDescent="0.25">
      <c r="A4754" s="178">
        <f t="shared" si="149"/>
        <v>4753</v>
      </c>
      <c r="B4754" s="173">
        <v>19960105</v>
      </c>
      <c r="C4754">
        <v>194.83</v>
      </c>
      <c r="D4754" s="178" t="str">
        <f t="shared" si="148"/>
        <v>,(CAST('19960105' AS DateTime),194.83,0,N'MANTENIMIENTO',CAST('19000101' AS DateTime), N'999999999')</v>
      </c>
    </row>
    <row r="4755" spans="1:4" x14ac:dyDescent="0.25">
      <c r="A4755" s="178">
        <f t="shared" si="149"/>
        <v>4754</v>
      </c>
      <c r="B4755" s="173">
        <v>19960106</v>
      </c>
      <c r="C4755">
        <v>194.96</v>
      </c>
      <c r="D4755" s="178" t="str">
        <f t="shared" si="148"/>
        <v>,(CAST('19960106' AS DateTime),194.96,0,N'MANTENIMIENTO',CAST('19000101' AS DateTime), N'999999999')</v>
      </c>
    </row>
    <row r="4756" spans="1:4" x14ac:dyDescent="0.25">
      <c r="A4756" s="178">
        <f t="shared" si="149"/>
        <v>4755</v>
      </c>
      <c r="B4756" s="173">
        <v>19960107</v>
      </c>
      <c r="C4756">
        <v>194.96</v>
      </c>
      <c r="D4756" s="178" t="str">
        <f t="shared" si="148"/>
        <v>,(CAST('19960107' AS DateTime),194.96,0,N'MANTENIMIENTO',CAST('19000101' AS DateTime), N'999999999')</v>
      </c>
    </row>
    <row r="4757" spans="1:4" x14ac:dyDescent="0.25">
      <c r="A4757" s="178">
        <f t="shared" si="149"/>
        <v>4756</v>
      </c>
      <c r="B4757" s="173">
        <v>19960108</v>
      </c>
      <c r="C4757">
        <v>194.96</v>
      </c>
      <c r="D4757" s="178" t="str">
        <f t="shared" si="148"/>
        <v>,(CAST('19960108' AS DateTime),194.96,0,N'MANTENIMIENTO',CAST('19000101' AS DateTime), N'999999999')</v>
      </c>
    </row>
    <row r="4758" spans="1:4" x14ac:dyDescent="0.25">
      <c r="A4758" s="178">
        <f t="shared" si="149"/>
        <v>4757</v>
      </c>
      <c r="B4758" s="173">
        <v>19960109</v>
      </c>
      <c r="C4758">
        <v>195.09</v>
      </c>
      <c r="D4758" s="178" t="str">
        <f t="shared" si="148"/>
        <v>,(CAST('19960109' AS DateTime),195.09,0,N'MANTENIMIENTO',CAST('19000101' AS DateTime), N'999999999')</v>
      </c>
    </row>
    <row r="4759" spans="1:4" x14ac:dyDescent="0.25">
      <c r="A4759" s="178">
        <f t="shared" si="149"/>
        <v>4758</v>
      </c>
      <c r="B4759" s="173">
        <v>19960110</v>
      </c>
      <c r="C4759">
        <v>195.21</v>
      </c>
      <c r="D4759" s="178" t="str">
        <f t="shared" si="148"/>
        <v>,(CAST('19960110' AS DateTime),195.21,0,N'MANTENIMIENTO',CAST('19000101' AS DateTime), N'999999999')</v>
      </c>
    </row>
    <row r="4760" spans="1:4" x14ac:dyDescent="0.25">
      <c r="A4760" s="178">
        <f t="shared" si="149"/>
        <v>4759</v>
      </c>
      <c r="B4760" s="173">
        <v>19960111</v>
      </c>
      <c r="C4760">
        <v>195.33</v>
      </c>
      <c r="D4760" s="178" t="str">
        <f t="shared" si="148"/>
        <v>,(CAST('19960111' AS DateTime),195.33,0,N'MANTENIMIENTO',CAST('19000101' AS DateTime), N'999999999')</v>
      </c>
    </row>
    <row r="4761" spans="1:4" x14ac:dyDescent="0.25">
      <c r="A4761" s="178">
        <f t="shared" si="149"/>
        <v>4760</v>
      </c>
      <c r="B4761" s="173">
        <v>19960112</v>
      </c>
      <c r="C4761">
        <v>195.45</v>
      </c>
      <c r="D4761" s="178" t="str">
        <f t="shared" si="148"/>
        <v>,(CAST('19960112' AS DateTime),195.45,0,N'MANTENIMIENTO',CAST('19000101' AS DateTime), N'999999999')</v>
      </c>
    </row>
    <row r="4762" spans="1:4" x14ac:dyDescent="0.25">
      <c r="A4762" s="178">
        <f t="shared" si="149"/>
        <v>4761</v>
      </c>
      <c r="B4762" s="173">
        <v>19960113</v>
      </c>
      <c r="C4762">
        <v>195.58</v>
      </c>
      <c r="D4762" s="178" t="str">
        <f t="shared" si="148"/>
        <v>,(CAST('19960113' AS DateTime),195.58,0,N'MANTENIMIENTO',CAST('19000101' AS DateTime), N'999999999')</v>
      </c>
    </row>
    <row r="4763" spans="1:4" x14ac:dyDescent="0.25">
      <c r="A4763" s="178">
        <f t="shared" si="149"/>
        <v>4762</v>
      </c>
      <c r="B4763" s="173">
        <v>19960114</v>
      </c>
      <c r="C4763">
        <v>195.58</v>
      </c>
      <c r="D4763" s="178" t="str">
        <f t="shared" si="148"/>
        <v>,(CAST('19960114' AS DateTime),195.58,0,N'MANTENIMIENTO',CAST('19000101' AS DateTime), N'999999999')</v>
      </c>
    </row>
    <row r="4764" spans="1:4" x14ac:dyDescent="0.25">
      <c r="A4764" s="178">
        <f t="shared" si="149"/>
        <v>4763</v>
      </c>
      <c r="B4764" s="173">
        <v>19960115</v>
      </c>
      <c r="C4764">
        <v>195.58</v>
      </c>
      <c r="D4764" s="178" t="str">
        <f t="shared" si="148"/>
        <v>,(CAST('19960115' AS DateTime),195.58,0,N'MANTENIMIENTO',CAST('19000101' AS DateTime), N'999999999')</v>
      </c>
    </row>
    <row r="4765" spans="1:4" x14ac:dyDescent="0.25">
      <c r="A4765" s="178">
        <f t="shared" si="149"/>
        <v>4764</v>
      </c>
      <c r="B4765" s="173">
        <v>19960116</v>
      </c>
      <c r="C4765">
        <v>195.7</v>
      </c>
      <c r="D4765" s="178" t="str">
        <f t="shared" si="148"/>
        <v>,(CAST('19960116' AS DateTime),195.7,0,N'MANTENIMIENTO',CAST('19000101' AS DateTime), N'999999999')</v>
      </c>
    </row>
    <row r="4766" spans="1:4" x14ac:dyDescent="0.25">
      <c r="A4766" s="178">
        <f t="shared" si="149"/>
        <v>4765</v>
      </c>
      <c r="B4766" s="173">
        <v>19960117</v>
      </c>
      <c r="C4766">
        <v>195.81</v>
      </c>
      <c r="D4766" s="178" t="str">
        <f t="shared" si="148"/>
        <v>,(CAST('19960117' AS DateTime),195.81,0,N'MANTENIMIENTO',CAST('19000101' AS DateTime), N'999999999')</v>
      </c>
    </row>
    <row r="4767" spans="1:4" x14ac:dyDescent="0.25">
      <c r="A4767" s="178">
        <f t="shared" si="149"/>
        <v>4766</v>
      </c>
      <c r="B4767" s="173">
        <v>19960118</v>
      </c>
      <c r="C4767">
        <v>195.92</v>
      </c>
      <c r="D4767" s="178" t="str">
        <f t="shared" si="148"/>
        <v>,(CAST('19960118' AS DateTime),195.92,0,N'MANTENIMIENTO',CAST('19000101' AS DateTime), N'999999999')</v>
      </c>
    </row>
    <row r="4768" spans="1:4" x14ac:dyDescent="0.25">
      <c r="A4768" s="178">
        <f t="shared" si="149"/>
        <v>4767</v>
      </c>
      <c r="B4768" s="173">
        <v>19960119</v>
      </c>
      <c r="C4768">
        <v>196.04</v>
      </c>
      <c r="D4768" s="178" t="str">
        <f t="shared" si="148"/>
        <v>,(CAST('19960119' AS DateTime),196.04,0,N'MANTENIMIENTO',CAST('19000101' AS DateTime), N'999999999')</v>
      </c>
    </row>
    <row r="4769" spans="1:4" x14ac:dyDescent="0.25">
      <c r="A4769" s="178">
        <f t="shared" si="149"/>
        <v>4768</v>
      </c>
      <c r="B4769" s="173">
        <v>19960120</v>
      </c>
      <c r="C4769">
        <v>196.15</v>
      </c>
      <c r="D4769" s="178" t="str">
        <f t="shared" si="148"/>
        <v>,(CAST('19960120' AS DateTime),196.15,0,N'MANTENIMIENTO',CAST('19000101' AS DateTime), N'999999999')</v>
      </c>
    </row>
    <row r="4770" spans="1:4" x14ac:dyDescent="0.25">
      <c r="A4770" s="178">
        <f t="shared" si="149"/>
        <v>4769</v>
      </c>
      <c r="B4770" s="173">
        <v>19960121</v>
      </c>
      <c r="C4770">
        <v>196.15</v>
      </c>
      <c r="D4770" s="178" t="str">
        <f t="shared" si="148"/>
        <v>,(CAST('19960121' AS DateTime),196.15,0,N'MANTENIMIENTO',CAST('19000101' AS DateTime), N'999999999')</v>
      </c>
    </row>
    <row r="4771" spans="1:4" x14ac:dyDescent="0.25">
      <c r="A4771" s="178">
        <f t="shared" si="149"/>
        <v>4770</v>
      </c>
      <c r="B4771" s="173">
        <v>19960122</v>
      </c>
      <c r="C4771">
        <v>196.15</v>
      </c>
      <c r="D4771" s="178" t="str">
        <f t="shared" si="148"/>
        <v>,(CAST('19960122' AS DateTime),196.15,0,N'MANTENIMIENTO',CAST('19000101' AS DateTime), N'999999999')</v>
      </c>
    </row>
    <row r="4772" spans="1:4" x14ac:dyDescent="0.25">
      <c r="A4772" s="178">
        <f t="shared" si="149"/>
        <v>4771</v>
      </c>
      <c r="B4772" s="173">
        <v>19960123</v>
      </c>
      <c r="C4772">
        <v>196.26</v>
      </c>
      <c r="D4772" s="178" t="str">
        <f t="shared" si="148"/>
        <v>,(CAST('19960123' AS DateTime),196.26,0,N'MANTENIMIENTO',CAST('19000101' AS DateTime), N'999999999')</v>
      </c>
    </row>
    <row r="4773" spans="1:4" x14ac:dyDescent="0.25">
      <c r="A4773" s="178">
        <f t="shared" si="149"/>
        <v>4772</v>
      </c>
      <c r="B4773" s="173">
        <v>19960124</v>
      </c>
      <c r="C4773">
        <v>196.37</v>
      </c>
      <c r="D4773" s="178" t="str">
        <f t="shared" si="148"/>
        <v>,(CAST('19960124' AS DateTime),196.37,0,N'MANTENIMIENTO',CAST('19000101' AS DateTime), N'999999999')</v>
      </c>
    </row>
    <row r="4774" spans="1:4" x14ac:dyDescent="0.25">
      <c r="A4774" s="178">
        <f t="shared" si="149"/>
        <v>4773</v>
      </c>
      <c r="B4774" s="173">
        <v>19960125</v>
      </c>
      <c r="C4774">
        <v>196.47</v>
      </c>
      <c r="D4774" s="178" t="str">
        <f t="shared" si="148"/>
        <v>,(CAST('19960125' AS DateTime),196.47,0,N'MANTENIMIENTO',CAST('19000101' AS DateTime), N'999999999')</v>
      </c>
    </row>
    <row r="4775" spans="1:4" x14ac:dyDescent="0.25">
      <c r="A4775" s="178">
        <f t="shared" si="149"/>
        <v>4774</v>
      </c>
      <c r="B4775" s="173">
        <v>19960126</v>
      </c>
      <c r="C4775">
        <v>196.58</v>
      </c>
      <c r="D4775" s="178" t="str">
        <f t="shared" si="148"/>
        <v>,(CAST('19960126' AS DateTime),196.58,0,N'MANTENIMIENTO',CAST('19000101' AS DateTime), N'999999999')</v>
      </c>
    </row>
    <row r="4776" spans="1:4" x14ac:dyDescent="0.25">
      <c r="A4776" s="178">
        <f t="shared" si="149"/>
        <v>4775</v>
      </c>
      <c r="B4776" s="173">
        <v>19960127</v>
      </c>
      <c r="C4776">
        <v>196.68</v>
      </c>
      <c r="D4776" s="178" t="str">
        <f t="shared" si="148"/>
        <v>,(CAST('19960127' AS DateTime),196.68,0,N'MANTENIMIENTO',CAST('19000101' AS DateTime), N'999999999')</v>
      </c>
    </row>
    <row r="4777" spans="1:4" x14ac:dyDescent="0.25">
      <c r="A4777" s="178">
        <f t="shared" si="149"/>
        <v>4776</v>
      </c>
      <c r="B4777" s="173">
        <v>19960128</v>
      </c>
      <c r="C4777">
        <v>196.68</v>
      </c>
      <c r="D4777" s="178" t="str">
        <f t="shared" si="148"/>
        <v>,(CAST('19960128' AS DateTime),196.68,0,N'MANTENIMIENTO',CAST('19000101' AS DateTime), N'999999999')</v>
      </c>
    </row>
    <row r="4778" spans="1:4" x14ac:dyDescent="0.25">
      <c r="A4778" s="178">
        <f t="shared" si="149"/>
        <v>4777</v>
      </c>
      <c r="B4778" s="173">
        <v>19960129</v>
      </c>
      <c r="C4778">
        <v>196.68</v>
      </c>
      <c r="D4778" s="178" t="str">
        <f t="shared" si="148"/>
        <v>,(CAST('19960129' AS DateTime),196.68,0,N'MANTENIMIENTO',CAST('19000101' AS DateTime), N'999999999')</v>
      </c>
    </row>
    <row r="4779" spans="1:4" x14ac:dyDescent="0.25">
      <c r="A4779" s="178">
        <f t="shared" si="149"/>
        <v>4778</v>
      </c>
      <c r="B4779" s="173">
        <v>19960130</v>
      </c>
      <c r="C4779">
        <v>196.79</v>
      </c>
      <c r="D4779" s="178" t="str">
        <f t="shared" si="148"/>
        <v>,(CAST('19960130' AS DateTime),196.79,0,N'MANTENIMIENTO',CAST('19000101' AS DateTime), N'999999999')</v>
      </c>
    </row>
    <row r="4780" spans="1:4" x14ac:dyDescent="0.25">
      <c r="A4780" s="178">
        <f t="shared" si="149"/>
        <v>4779</v>
      </c>
      <c r="B4780" s="173">
        <v>19960131</v>
      </c>
      <c r="C4780">
        <v>196.89</v>
      </c>
      <c r="D4780" s="178" t="str">
        <f t="shared" si="148"/>
        <v>,(CAST('19960131' AS DateTime),196.89,0,N'MANTENIMIENTO',CAST('19000101' AS DateTime), N'999999999')</v>
      </c>
    </row>
    <row r="4781" spans="1:4" x14ac:dyDescent="0.25">
      <c r="A4781" s="178">
        <f t="shared" si="149"/>
        <v>4780</v>
      </c>
      <c r="B4781" s="173">
        <v>19960201</v>
      </c>
      <c r="C4781">
        <v>196.99</v>
      </c>
      <c r="D4781" s="178" t="str">
        <f t="shared" si="148"/>
        <v>,(CAST('19960201' AS DateTime),196.99,0,N'MANTENIMIENTO',CAST('19000101' AS DateTime), N'999999999')</v>
      </c>
    </row>
    <row r="4782" spans="1:4" x14ac:dyDescent="0.25">
      <c r="A4782" s="178">
        <f t="shared" si="149"/>
        <v>4781</v>
      </c>
      <c r="B4782" s="173">
        <v>19960202</v>
      </c>
      <c r="C4782">
        <v>197.09</v>
      </c>
      <c r="D4782" s="178" t="str">
        <f t="shared" si="148"/>
        <v>,(CAST('19960202' AS DateTime),197.09,0,N'MANTENIMIENTO',CAST('19000101' AS DateTime), N'999999999')</v>
      </c>
    </row>
    <row r="4783" spans="1:4" x14ac:dyDescent="0.25">
      <c r="A4783" s="178">
        <f t="shared" si="149"/>
        <v>4782</v>
      </c>
      <c r="B4783" s="173">
        <v>19960203</v>
      </c>
      <c r="C4783">
        <v>197.19</v>
      </c>
      <c r="D4783" s="178" t="str">
        <f t="shared" si="148"/>
        <v>,(CAST('19960203' AS DateTime),197.19,0,N'MANTENIMIENTO',CAST('19000101' AS DateTime), N'999999999')</v>
      </c>
    </row>
    <row r="4784" spans="1:4" x14ac:dyDescent="0.25">
      <c r="A4784" s="178">
        <f t="shared" si="149"/>
        <v>4783</v>
      </c>
      <c r="B4784" s="173">
        <v>19960204</v>
      </c>
      <c r="C4784">
        <v>197.19</v>
      </c>
      <c r="D4784" s="178" t="str">
        <f t="shared" si="148"/>
        <v>,(CAST('19960204' AS DateTime),197.19,0,N'MANTENIMIENTO',CAST('19000101' AS DateTime), N'999999999')</v>
      </c>
    </row>
    <row r="4785" spans="1:4" x14ac:dyDescent="0.25">
      <c r="A4785" s="178">
        <f t="shared" si="149"/>
        <v>4784</v>
      </c>
      <c r="B4785" s="173">
        <v>19960205</v>
      </c>
      <c r="C4785">
        <v>197.19</v>
      </c>
      <c r="D4785" s="178" t="str">
        <f t="shared" si="148"/>
        <v>,(CAST('19960205' AS DateTime),197.19,0,N'MANTENIMIENTO',CAST('19000101' AS DateTime), N'999999999')</v>
      </c>
    </row>
    <row r="4786" spans="1:4" x14ac:dyDescent="0.25">
      <c r="A4786" s="178">
        <f t="shared" si="149"/>
        <v>4785</v>
      </c>
      <c r="B4786" s="173">
        <v>19960206</v>
      </c>
      <c r="C4786">
        <v>197.3</v>
      </c>
      <c r="D4786" s="178" t="str">
        <f t="shared" si="148"/>
        <v>,(CAST('19960206' AS DateTime),197.3,0,N'MANTENIMIENTO',CAST('19000101' AS DateTime), N'999999999')</v>
      </c>
    </row>
    <row r="4787" spans="1:4" x14ac:dyDescent="0.25">
      <c r="A4787" s="178">
        <f t="shared" si="149"/>
        <v>4786</v>
      </c>
      <c r="B4787" s="173">
        <v>19960207</v>
      </c>
      <c r="C4787">
        <v>197.41</v>
      </c>
      <c r="D4787" s="178" t="str">
        <f t="shared" si="148"/>
        <v>,(CAST('19960207' AS DateTime),197.41,0,N'MANTENIMIENTO',CAST('19000101' AS DateTime), N'999999999')</v>
      </c>
    </row>
    <row r="4788" spans="1:4" x14ac:dyDescent="0.25">
      <c r="A4788" s="178">
        <f t="shared" si="149"/>
        <v>4787</v>
      </c>
      <c r="B4788" s="173">
        <v>19960208</v>
      </c>
      <c r="C4788">
        <v>197.52</v>
      </c>
      <c r="D4788" s="178" t="str">
        <f t="shared" si="148"/>
        <v>,(CAST('19960208' AS DateTime),197.52,0,N'MANTENIMIENTO',CAST('19000101' AS DateTime), N'999999999')</v>
      </c>
    </row>
    <row r="4789" spans="1:4" x14ac:dyDescent="0.25">
      <c r="A4789" s="178">
        <f t="shared" si="149"/>
        <v>4788</v>
      </c>
      <c r="B4789" s="173">
        <v>19960209</v>
      </c>
      <c r="C4789">
        <v>197.62</v>
      </c>
      <c r="D4789" s="178" t="str">
        <f t="shared" si="148"/>
        <v>,(CAST('19960209' AS DateTime),197.62,0,N'MANTENIMIENTO',CAST('19000101' AS DateTime), N'999999999')</v>
      </c>
    </row>
    <row r="4790" spans="1:4" x14ac:dyDescent="0.25">
      <c r="A4790" s="178">
        <f t="shared" si="149"/>
        <v>4789</v>
      </c>
      <c r="B4790" s="173">
        <v>19960210</v>
      </c>
      <c r="C4790">
        <v>197.72</v>
      </c>
      <c r="D4790" s="178" t="str">
        <f t="shared" si="148"/>
        <v>,(CAST('19960210' AS DateTime),197.72,0,N'MANTENIMIENTO',CAST('19000101' AS DateTime), N'999999999')</v>
      </c>
    </row>
    <row r="4791" spans="1:4" x14ac:dyDescent="0.25">
      <c r="A4791" s="178">
        <f t="shared" si="149"/>
        <v>4790</v>
      </c>
      <c r="B4791" s="173">
        <v>19960211</v>
      </c>
      <c r="C4791">
        <v>197.72</v>
      </c>
      <c r="D4791" s="178" t="str">
        <f t="shared" si="148"/>
        <v>,(CAST('19960211' AS DateTime),197.72,0,N'MANTENIMIENTO',CAST('19000101' AS DateTime), N'999999999')</v>
      </c>
    </row>
    <row r="4792" spans="1:4" x14ac:dyDescent="0.25">
      <c r="A4792" s="178">
        <f t="shared" si="149"/>
        <v>4791</v>
      </c>
      <c r="B4792" s="173">
        <v>19960212</v>
      </c>
      <c r="C4792">
        <v>197.72</v>
      </c>
      <c r="D4792" s="178" t="str">
        <f t="shared" si="148"/>
        <v>,(CAST('19960212' AS DateTime),197.72,0,N'MANTENIMIENTO',CAST('19000101' AS DateTime), N'999999999')</v>
      </c>
    </row>
    <row r="4793" spans="1:4" x14ac:dyDescent="0.25">
      <c r="A4793" s="178">
        <f t="shared" si="149"/>
        <v>4792</v>
      </c>
      <c r="B4793" s="173">
        <v>19960213</v>
      </c>
      <c r="C4793">
        <v>197.82</v>
      </c>
      <c r="D4793" s="178" t="str">
        <f t="shared" si="148"/>
        <v>,(CAST('19960213' AS DateTime),197.82,0,N'MANTENIMIENTO',CAST('19000101' AS DateTime), N'999999999')</v>
      </c>
    </row>
    <row r="4794" spans="1:4" x14ac:dyDescent="0.25">
      <c r="A4794" s="178">
        <f t="shared" si="149"/>
        <v>4793</v>
      </c>
      <c r="B4794" s="173">
        <v>19960214</v>
      </c>
      <c r="C4794">
        <v>197.92</v>
      </c>
      <c r="D4794" s="178" t="str">
        <f t="shared" si="148"/>
        <v>,(CAST('19960214' AS DateTime),197.92,0,N'MANTENIMIENTO',CAST('19000101' AS DateTime), N'999999999')</v>
      </c>
    </row>
    <row r="4795" spans="1:4" x14ac:dyDescent="0.25">
      <c r="A4795" s="178">
        <f t="shared" si="149"/>
        <v>4794</v>
      </c>
      <c r="B4795" s="173">
        <v>19960215</v>
      </c>
      <c r="C4795">
        <v>198.03</v>
      </c>
      <c r="D4795" s="178" t="str">
        <f t="shared" si="148"/>
        <v>,(CAST('19960215' AS DateTime),198.03,0,N'MANTENIMIENTO',CAST('19000101' AS DateTime), N'999999999')</v>
      </c>
    </row>
    <row r="4796" spans="1:4" x14ac:dyDescent="0.25">
      <c r="A4796" s="178">
        <f t="shared" si="149"/>
        <v>4795</v>
      </c>
      <c r="B4796" s="173">
        <v>19960216</v>
      </c>
      <c r="C4796">
        <v>198.13</v>
      </c>
      <c r="D4796" s="178" t="str">
        <f t="shared" si="148"/>
        <v>,(CAST('19960216' AS DateTime),198.13,0,N'MANTENIMIENTO',CAST('19000101' AS DateTime), N'999999999')</v>
      </c>
    </row>
    <row r="4797" spans="1:4" x14ac:dyDescent="0.25">
      <c r="A4797" s="178">
        <f t="shared" si="149"/>
        <v>4796</v>
      </c>
      <c r="B4797" s="173">
        <v>19960217</v>
      </c>
      <c r="C4797">
        <v>198.24</v>
      </c>
      <c r="D4797" s="178" t="str">
        <f t="shared" si="148"/>
        <v>,(CAST('19960217' AS DateTime),198.24,0,N'MANTENIMIENTO',CAST('19000101' AS DateTime), N'999999999')</v>
      </c>
    </row>
    <row r="4798" spans="1:4" x14ac:dyDescent="0.25">
      <c r="A4798" s="178">
        <f t="shared" si="149"/>
        <v>4797</v>
      </c>
      <c r="B4798" s="173">
        <v>19960218</v>
      </c>
      <c r="C4798">
        <v>198.24</v>
      </c>
      <c r="D4798" s="178" t="str">
        <f t="shared" si="148"/>
        <v>,(CAST('19960218' AS DateTime),198.24,0,N'MANTENIMIENTO',CAST('19000101' AS DateTime), N'999999999')</v>
      </c>
    </row>
    <row r="4799" spans="1:4" x14ac:dyDescent="0.25">
      <c r="A4799" s="178">
        <f t="shared" si="149"/>
        <v>4798</v>
      </c>
      <c r="B4799" s="173">
        <v>19960219</v>
      </c>
      <c r="C4799">
        <v>198.24</v>
      </c>
      <c r="D4799" s="178" t="str">
        <f t="shared" si="148"/>
        <v>,(CAST('19960219' AS DateTime),198.24,0,N'MANTENIMIENTO',CAST('19000101' AS DateTime), N'999999999')</v>
      </c>
    </row>
    <row r="4800" spans="1:4" x14ac:dyDescent="0.25">
      <c r="A4800" s="178">
        <f t="shared" si="149"/>
        <v>4799</v>
      </c>
      <c r="B4800" s="173">
        <v>19960220</v>
      </c>
      <c r="C4800">
        <v>198.34</v>
      </c>
      <c r="D4800" s="178" t="str">
        <f t="shared" si="148"/>
        <v>,(CAST('19960220' AS DateTime),198.34,0,N'MANTENIMIENTO',CAST('19000101' AS DateTime), N'999999999')</v>
      </c>
    </row>
    <row r="4801" spans="1:4" x14ac:dyDescent="0.25">
      <c r="A4801" s="178">
        <f t="shared" si="149"/>
        <v>4800</v>
      </c>
      <c r="B4801" s="173">
        <v>19960221</v>
      </c>
      <c r="C4801">
        <v>198.44</v>
      </c>
      <c r="D4801" s="178" t="str">
        <f t="shared" si="148"/>
        <v>,(CAST('19960221' AS DateTime),198.44,0,N'MANTENIMIENTO',CAST('19000101' AS DateTime), N'999999999')</v>
      </c>
    </row>
    <row r="4802" spans="1:4" x14ac:dyDescent="0.25">
      <c r="A4802" s="178">
        <f t="shared" si="149"/>
        <v>4801</v>
      </c>
      <c r="B4802" s="173">
        <v>19960222</v>
      </c>
      <c r="C4802">
        <v>198.54</v>
      </c>
      <c r="D4802" s="178" t="str">
        <f t="shared" si="148"/>
        <v>,(CAST('19960222' AS DateTime),198.54,0,N'MANTENIMIENTO',CAST('19000101' AS DateTime), N'999999999')</v>
      </c>
    </row>
    <row r="4803" spans="1:4" x14ac:dyDescent="0.25">
      <c r="A4803" s="178">
        <f t="shared" si="149"/>
        <v>4802</v>
      </c>
      <c r="B4803" s="173">
        <v>19960223</v>
      </c>
      <c r="C4803">
        <v>198.66</v>
      </c>
      <c r="D4803" s="178" t="str">
        <f t="shared" ref="D4803:D4866" si="150">+CONCATENATE(",(CAST(","'",B4803,"'"," AS DateTime),",(SUBSTITUTE(C4803,",",".")),",0,N'MANTENIMIENTO',CAST('19000101' AS DateTime), N'999999999')")</f>
        <v>,(CAST('19960223' AS DateTime),198.66,0,N'MANTENIMIENTO',CAST('19000101' AS DateTime), N'999999999')</v>
      </c>
    </row>
    <row r="4804" spans="1:4" x14ac:dyDescent="0.25">
      <c r="A4804" s="178">
        <f t="shared" ref="A4804:A4867" si="151">A4803+1</f>
        <v>4803</v>
      </c>
      <c r="B4804" s="173">
        <v>19960224</v>
      </c>
      <c r="C4804">
        <v>198.76</v>
      </c>
      <c r="D4804" s="178" t="str">
        <f t="shared" si="150"/>
        <v>,(CAST('19960224' AS DateTime),198.76,0,N'MANTENIMIENTO',CAST('19000101' AS DateTime), N'999999999')</v>
      </c>
    </row>
    <row r="4805" spans="1:4" x14ac:dyDescent="0.25">
      <c r="A4805" s="178">
        <f t="shared" si="151"/>
        <v>4804</v>
      </c>
      <c r="B4805" s="173">
        <v>19960225</v>
      </c>
      <c r="C4805">
        <v>198.76</v>
      </c>
      <c r="D4805" s="178" t="str">
        <f t="shared" si="150"/>
        <v>,(CAST('19960225' AS DateTime),198.76,0,N'MANTENIMIENTO',CAST('19000101' AS DateTime), N'999999999')</v>
      </c>
    </row>
    <row r="4806" spans="1:4" x14ac:dyDescent="0.25">
      <c r="A4806" s="178">
        <f t="shared" si="151"/>
        <v>4805</v>
      </c>
      <c r="B4806" s="173">
        <v>19960226</v>
      </c>
      <c r="C4806">
        <v>198.76</v>
      </c>
      <c r="D4806" s="178" t="str">
        <f t="shared" si="150"/>
        <v>,(CAST('19960226' AS DateTime),198.76,0,N'MANTENIMIENTO',CAST('19000101' AS DateTime), N'999999999')</v>
      </c>
    </row>
    <row r="4807" spans="1:4" x14ac:dyDescent="0.25">
      <c r="A4807" s="178">
        <f t="shared" si="151"/>
        <v>4806</v>
      </c>
      <c r="B4807" s="173">
        <v>19960227</v>
      </c>
      <c r="C4807">
        <v>198.87</v>
      </c>
      <c r="D4807" s="178" t="str">
        <f t="shared" si="150"/>
        <v>,(CAST('19960227' AS DateTime),198.87,0,N'MANTENIMIENTO',CAST('19000101' AS DateTime), N'999999999')</v>
      </c>
    </row>
    <row r="4808" spans="1:4" x14ac:dyDescent="0.25">
      <c r="A4808" s="178">
        <f t="shared" si="151"/>
        <v>4807</v>
      </c>
      <c r="B4808" s="173">
        <v>19960228</v>
      </c>
      <c r="C4808">
        <v>198.97</v>
      </c>
      <c r="D4808" s="178" t="str">
        <f t="shared" si="150"/>
        <v>,(CAST('19960228' AS DateTime),198.97,0,N'MANTENIMIENTO',CAST('19000101' AS DateTime), N'999999999')</v>
      </c>
    </row>
    <row r="4809" spans="1:4" x14ac:dyDescent="0.25">
      <c r="A4809" s="178">
        <f t="shared" si="151"/>
        <v>4808</v>
      </c>
      <c r="B4809" s="173">
        <v>19960229</v>
      </c>
      <c r="C4809">
        <v>199.07</v>
      </c>
      <c r="D4809" s="178" t="str">
        <f t="shared" si="150"/>
        <v>,(CAST('19960229' AS DateTime),199.07,0,N'MANTENIMIENTO',CAST('19000101' AS DateTime), N'999999999')</v>
      </c>
    </row>
    <row r="4810" spans="1:4" x14ac:dyDescent="0.25">
      <c r="A4810" s="178">
        <f t="shared" si="151"/>
        <v>4809</v>
      </c>
      <c r="B4810" s="173">
        <v>19960301</v>
      </c>
      <c r="C4810">
        <v>199.17</v>
      </c>
      <c r="D4810" s="178" t="str">
        <f t="shared" si="150"/>
        <v>,(CAST('19960301' AS DateTime),199.17,0,N'MANTENIMIENTO',CAST('19000101' AS DateTime), N'999999999')</v>
      </c>
    </row>
    <row r="4811" spans="1:4" x14ac:dyDescent="0.25">
      <c r="A4811" s="178">
        <f t="shared" si="151"/>
        <v>4810</v>
      </c>
      <c r="B4811" s="173">
        <v>19960302</v>
      </c>
      <c r="C4811">
        <v>199.27</v>
      </c>
      <c r="D4811" s="178" t="str">
        <f t="shared" si="150"/>
        <v>,(CAST('19960302' AS DateTime),199.27,0,N'MANTENIMIENTO',CAST('19000101' AS DateTime), N'999999999')</v>
      </c>
    </row>
    <row r="4812" spans="1:4" x14ac:dyDescent="0.25">
      <c r="A4812" s="178">
        <f t="shared" si="151"/>
        <v>4811</v>
      </c>
      <c r="B4812" s="173">
        <v>19960303</v>
      </c>
      <c r="C4812">
        <v>199.27</v>
      </c>
      <c r="D4812" s="178" t="str">
        <f t="shared" si="150"/>
        <v>,(CAST('19960303' AS DateTime),199.27,0,N'MANTENIMIENTO',CAST('19000101' AS DateTime), N'999999999')</v>
      </c>
    </row>
    <row r="4813" spans="1:4" x14ac:dyDescent="0.25">
      <c r="A4813" s="178">
        <f t="shared" si="151"/>
        <v>4812</v>
      </c>
      <c r="B4813" s="173">
        <v>19960304</v>
      </c>
      <c r="C4813">
        <v>199.27</v>
      </c>
      <c r="D4813" s="178" t="str">
        <f t="shared" si="150"/>
        <v>,(CAST('19960304' AS DateTime),199.27,0,N'MANTENIMIENTO',CAST('19000101' AS DateTime), N'999999999')</v>
      </c>
    </row>
    <row r="4814" spans="1:4" x14ac:dyDescent="0.25">
      <c r="A4814" s="178">
        <f t="shared" si="151"/>
        <v>4813</v>
      </c>
      <c r="B4814" s="173">
        <v>19960305</v>
      </c>
      <c r="C4814">
        <v>199.37</v>
      </c>
      <c r="D4814" s="178" t="str">
        <f t="shared" si="150"/>
        <v>,(CAST('19960305' AS DateTime),199.37,0,N'MANTENIMIENTO',CAST('19000101' AS DateTime), N'999999999')</v>
      </c>
    </row>
    <row r="4815" spans="1:4" x14ac:dyDescent="0.25">
      <c r="A4815" s="178">
        <f t="shared" si="151"/>
        <v>4814</v>
      </c>
      <c r="B4815" s="173">
        <v>19960306</v>
      </c>
      <c r="C4815">
        <v>199.46</v>
      </c>
      <c r="D4815" s="178" t="str">
        <f t="shared" si="150"/>
        <v>,(CAST('19960306' AS DateTime),199.46,0,N'MANTENIMIENTO',CAST('19000101' AS DateTime), N'999999999')</v>
      </c>
    </row>
    <row r="4816" spans="1:4" x14ac:dyDescent="0.25">
      <c r="A4816" s="178">
        <f t="shared" si="151"/>
        <v>4815</v>
      </c>
      <c r="B4816" s="173">
        <v>19960307</v>
      </c>
      <c r="C4816">
        <v>199.56</v>
      </c>
      <c r="D4816" s="178" t="str">
        <f t="shared" si="150"/>
        <v>,(CAST('19960307' AS DateTime),199.56,0,N'MANTENIMIENTO',CAST('19000101' AS DateTime), N'999999999')</v>
      </c>
    </row>
    <row r="4817" spans="1:4" x14ac:dyDescent="0.25">
      <c r="A4817" s="178">
        <f t="shared" si="151"/>
        <v>4816</v>
      </c>
      <c r="B4817" s="173">
        <v>19960308</v>
      </c>
      <c r="C4817">
        <v>199.65</v>
      </c>
      <c r="D4817" s="178" t="str">
        <f t="shared" si="150"/>
        <v>,(CAST('19960308' AS DateTime),199.65,0,N'MANTENIMIENTO',CAST('19000101' AS DateTime), N'999999999')</v>
      </c>
    </row>
    <row r="4818" spans="1:4" x14ac:dyDescent="0.25">
      <c r="A4818" s="178">
        <f t="shared" si="151"/>
        <v>4817</v>
      </c>
      <c r="B4818" s="173">
        <v>19960309</v>
      </c>
      <c r="C4818">
        <v>199.74</v>
      </c>
      <c r="D4818" s="178" t="str">
        <f t="shared" si="150"/>
        <v>,(CAST('19960309' AS DateTime),199.74,0,N'MANTENIMIENTO',CAST('19000101' AS DateTime), N'999999999')</v>
      </c>
    </row>
    <row r="4819" spans="1:4" x14ac:dyDescent="0.25">
      <c r="A4819" s="178">
        <f t="shared" si="151"/>
        <v>4818</v>
      </c>
      <c r="B4819" s="173">
        <v>19960310</v>
      </c>
      <c r="C4819">
        <v>199.74</v>
      </c>
      <c r="D4819" s="178" t="str">
        <f t="shared" si="150"/>
        <v>,(CAST('19960310' AS DateTime),199.74,0,N'MANTENIMIENTO',CAST('19000101' AS DateTime), N'999999999')</v>
      </c>
    </row>
    <row r="4820" spans="1:4" x14ac:dyDescent="0.25">
      <c r="A4820" s="178">
        <f t="shared" si="151"/>
        <v>4819</v>
      </c>
      <c r="B4820" s="173">
        <v>19960311</v>
      </c>
      <c r="C4820">
        <v>199.74</v>
      </c>
      <c r="D4820" s="178" t="str">
        <f t="shared" si="150"/>
        <v>,(CAST('19960311' AS DateTime),199.74,0,N'MANTENIMIENTO',CAST('19000101' AS DateTime), N'999999999')</v>
      </c>
    </row>
    <row r="4821" spans="1:4" x14ac:dyDescent="0.25">
      <c r="A4821" s="178">
        <f t="shared" si="151"/>
        <v>4820</v>
      </c>
      <c r="B4821" s="173">
        <v>19960312</v>
      </c>
      <c r="C4821">
        <v>199.84</v>
      </c>
      <c r="D4821" s="178" t="str">
        <f t="shared" si="150"/>
        <v>,(CAST('19960312' AS DateTime),199.84,0,N'MANTENIMIENTO',CAST('19000101' AS DateTime), N'999999999')</v>
      </c>
    </row>
    <row r="4822" spans="1:4" x14ac:dyDescent="0.25">
      <c r="A4822" s="178">
        <f t="shared" si="151"/>
        <v>4821</v>
      </c>
      <c r="B4822" s="173">
        <v>19960313</v>
      </c>
      <c r="C4822">
        <v>199.95</v>
      </c>
      <c r="D4822" s="178" t="str">
        <f t="shared" si="150"/>
        <v>,(CAST('19960313' AS DateTime),199.95,0,N'MANTENIMIENTO',CAST('19000101' AS DateTime), N'999999999')</v>
      </c>
    </row>
    <row r="4823" spans="1:4" x14ac:dyDescent="0.25">
      <c r="A4823" s="178">
        <f t="shared" si="151"/>
        <v>4822</v>
      </c>
      <c r="B4823" s="173">
        <v>19960314</v>
      </c>
      <c r="C4823">
        <v>200.05</v>
      </c>
      <c r="D4823" s="178" t="str">
        <f t="shared" si="150"/>
        <v>,(CAST('19960314' AS DateTime),200.05,0,N'MANTENIMIENTO',CAST('19000101' AS DateTime), N'999999999')</v>
      </c>
    </row>
    <row r="4824" spans="1:4" x14ac:dyDescent="0.25">
      <c r="A4824" s="178">
        <f t="shared" si="151"/>
        <v>4823</v>
      </c>
      <c r="B4824" s="173">
        <v>19960315</v>
      </c>
      <c r="C4824">
        <v>200.13</v>
      </c>
      <c r="D4824" s="178" t="str">
        <f t="shared" si="150"/>
        <v>,(CAST('19960315' AS DateTime),200.13,0,N'MANTENIMIENTO',CAST('19000101' AS DateTime), N'999999999')</v>
      </c>
    </row>
    <row r="4825" spans="1:4" x14ac:dyDescent="0.25">
      <c r="A4825" s="178">
        <f t="shared" si="151"/>
        <v>4824</v>
      </c>
      <c r="B4825" s="173">
        <v>19960316</v>
      </c>
      <c r="C4825">
        <v>200.24</v>
      </c>
      <c r="D4825" s="178" t="str">
        <f t="shared" si="150"/>
        <v>,(CAST('19960316' AS DateTime),200.24,0,N'MANTENIMIENTO',CAST('19000101' AS DateTime), N'999999999')</v>
      </c>
    </row>
    <row r="4826" spans="1:4" x14ac:dyDescent="0.25">
      <c r="A4826" s="178">
        <f t="shared" si="151"/>
        <v>4825</v>
      </c>
      <c r="B4826" s="173">
        <v>19960317</v>
      </c>
      <c r="C4826">
        <v>200.24</v>
      </c>
      <c r="D4826" s="178" t="str">
        <f t="shared" si="150"/>
        <v>,(CAST('19960317' AS DateTime),200.24,0,N'MANTENIMIENTO',CAST('19000101' AS DateTime), N'999999999')</v>
      </c>
    </row>
    <row r="4827" spans="1:4" x14ac:dyDescent="0.25">
      <c r="A4827" s="178">
        <f t="shared" si="151"/>
        <v>4826</v>
      </c>
      <c r="B4827" s="173">
        <v>19960318</v>
      </c>
      <c r="C4827">
        <v>200.24</v>
      </c>
      <c r="D4827" s="178" t="str">
        <f t="shared" si="150"/>
        <v>,(CAST('19960318' AS DateTime),200.24,0,N'MANTENIMIENTO',CAST('19000101' AS DateTime), N'999999999')</v>
      </c>
    </row>
    <row r="4828" spans="1:4" x14ac:dyDescent="0.25">
      <c r="A4828" s="178">
        <f t="shared" si="151"/>
        <v>4827</v>
      </c>
      <c r="B4828" s="173">
        <v>19960319</v>
      </c>
      <c r="C4828">
        <v>200.34</v>
      </c>
      <c r="D4828" s="178" t="str">
        <f t="shared" si="150"/>
        <v>,(CAST('19960319' AS DateTime),200.34,0,N'MANTENIMIENTO',CAST('19000101' AS DateTime), N'999999999')</v>
      </c>
    </row>
    <row r="4829" spans="1:4" x14ac:dyDescent="0.25">
      <c r="A4829" s="178">
        <f t="shared" si="151"/>
        <v>4828</v>
      </c>
      <c r="B4829" s="173">
        <v>19960320</v>
      </c>
      <c r="C4829">
        <v>200.34</v>
      </c>
      <c r="D4829" s="178" t="str">
        <f t="shared" si="150"/>
        <v>,(CAST('19960320' AS DateTime),200.34,0,N'MANTENIMIENTO',CAST('19000101' AS DateTime), N'999999999')</v>
      </c>
    </row>
    <row r="4830" spans="1:4" x14ac:dyDescent="0.25">
      <c r="A4830" s="178">
        <f t="shared" si="151"/>
        <v>4829</v>
      </c>
      <c r="B4830" s="173">
        <v>19960321</v>
      </c>
      <c r="C4830">
        <v>200.44</v>
      </c>
      <c r="D4830" s="178" t="str">
        <f t="shared" si="150"/>
        <v>,(CAST('19960321' AS DateTime),200.44,0,N'MANTENIMIENTO',CAST('19000101' AS DateTime), N'999999999')</v>
      </c>
    </row>
    <row r="4831" spans="1:4" x14ac:dyDescent="0.25">
      <c r="A4831" s="178">
        <f t="shared" si="151"/>
        <v>4830</v>
      </c>
      <c r="B4831" s="173">
        <v>19960322</v>
      </c>
      <c r="C4831">
        <v>200.54</v>
      </c>
      <c r="D4831" s="178" t="str">
        <f t="shared" si="150"/>
        <v>,(CAST('19960322' AS DateTime),200.54,0,N'MANTENIMIENTO',CAST('19000101' AS DateTime), N'999999999')</v>
      </c>
    </row>
    <row r="4832" spans="1:4" x14ac:dyDescent="0.25">
      <c r="A4832" s="178">
        <f t="shared" si="151"/>
        <v>4831</v>
      </c>
      <c r="B4832" s="173">
        <v>19960323</v>
      </c>
      <c r="C4832">
        <v>200.64</v>
      </c>
      <c r="D4832" s="178" t="str">
        <f t="shared" si="150"/>
        <v>,(CAST('19960323' AS DateTime),200.64,0,N'MANTENIMIENTO',CAST('19000101' AS DateTime), N'999999999')</v>
      </c>
    </row>
    <row r="4833" spans="1:4" x14ac:dyDescent="0.25">
      <c r="A4833" s="178">
        <f t="shared" si="151"/>
        <v>4832</v>
      </c>
      <c r="B4833" s="173">
        <v>19960324</v>
      </c>
      <c r="C4833">
        <v>200.64</v>
      </c>
      <c r="D4833" s="178" t="str">
        <f t="shared" si="150"/>
        <v>,(CAST('19960324' AS DateTime),200.64,0,N'MANTENIMIENTO',CAST('19000101' AS DateTime), N'999999999')</v>
      </c>
    </row>
    <row r="4834" spans="1:4" x14ac:dyDescent="0.25">
      <c r="A4834" s="178">
        <f t="shared" si="151"/>
        <v>4833</v>
      </c>
      <c r="B4834" s="173">
        <v>19960325</v>
      </c>
      <c r="C4834">
        <v>200.64</v>
      </c>
      <c r="D4834" s="178" t="str">
        <f t="shared" si="150"/>
        <v>,(CAST('19960325' AS DateTime),200.64,0,N'MANTENIMIENTO',CAST('19000101' AS DateTime), N'999999999')</v>
      </c>
    </row>
    <row r="4835" spans="1:4" x14ac:dyDescent="0.25">
      <c r="A4835" s="178">
        <f t="shared" si="151"/>
        <v>4834</v>
      </c>
      <c r="B4835" s="173">
        <v>19960326</v>
      </c>
      <c r="C4835">
        <v>200.73</v>
      </c>
      <c r="D4835" s="178" t="str">
        <f t="shared" si="150"/>
        <v>,(CAST('19960326' AS DateTime),200.73,0,N'MANTENIMIENTO',CAST('19000101' AS DateTime), N'999999999')</v>
      </c>
    </row>
    <row r="4836" spans="1:4" x14ac:dyDescent="0.25">
      <c r="A4836" s="178">
        <f t="shared" si="151"/>
        <v>4835</v>
      </c>
      <c r="B4836" s="173">
        <v>19960327</v>
      </c>
      <c r="C4836">
        <v>200.83</v>
      </c>
      <c r="D4836" s="178" t="str">
        <f t="shared" si="150"/>
        <v>,(CAST('19960327' AS DateTime),200.83,0,N'MANTENIMIENTO',CAST('19000101' AS DateTime), N'999999999')</v>
      </c>
    </row>
    <row r="4837" spans="1:4" x14ac:dyDescent="0.25">
      <c r="A4837" s="178">
        <f t="shared" si="151"/>
        <v>4836</v>
      </c>
      <c r="B4837" s="173">
        <v>19960328</v>
      </c>
      <c r="C4837">
        <v>200.93</v>
      </c>
      <c r="D4837" s="178" t="str">
        <f t="shared" si="150"/>
        <v>,(CAST('19960328' AS DateTime),200.93,0,N'MANTENIMIENTO',CAST('19000101' AS DateTime), N'999999999')</v>
      </c>
    </row>
    <row r="4838" spans="1:4" x14ac:dyDescent="0.25">
      <c r="A4838" s="178">
        <f t="shared" si="151"/>
        <v>4837</v>
      </c>
      <c r="B4838" s="173">
        <v>19960329</v>
      </c>
      <c r="C4838">
        <v>201.03</v>
      </c>
      <c r="D4838" s="178" t="str">
        <f t="shared" si="150"/>
        <v>,(CAST('19960329' AS DateTime),201.03,0,N'MANTENIMIENTO',CAST('19000101' AS DateTime), N'999999999')</v>
      </c>
    </row>
    <row r="4839" spans="1:4" x14ac:dyDescent="0.25">
      <c r="A4839" s="178">
        <f t="shared" si="151"/>
        <v>4838</v>
      </c>
      <c r="B4839" s="173">
        <v>19960330</v>
      </c>
      <c r="C4839">
        <v>201.12</v>
      </c>
      <c r="D4839" s="178" t="str">
        <f t="shared" si="150"/>
        <v>,(CAST('19960330' AS DateTime),201.12,0,N'MANTENIMIENTO',CAST('19000101' AS DateTime), N'999999999')</v>
      </c>
    </row>
    <row r="4840" spans="1:4" x14ac:dyDescent="0.25">
      <c r="A4840" s="178">
        <f t="shared" si="151"/>
        <v>4839</v>
      </c>
      <c r="B4840" s="173">
        <v>19960331</v>
      </c>
      <c r="C4840">
        <v>201.12</v>
      </c>
      <c r="D4840" s="178" t="str">
        <f t="shared" si="150"/>
        <v>,(CAST('19960331' AS DateTime),201.12,0,N'MANTENIMIENTO',CAST('19000101' AS DateTime), N'999999999')</v>
      </c>
    </row>
    <row r="4841" spans="1:4" x14ac:dyDescent="0.25">
      <c r="A4841" s="178">
        <f t="shared" si="151"/>
        <v>4840</v>
      </c>
      <c r="B4841" s="173">
        <v>19960401</v>
      </c>
      <c r="C4841">
        <v>201.12</v>
      </c>
      <c r="D4841" s="178" t="str">
        <f t="shared" si="150"/>
        <v>,(CAST('19960401' AS DateTime),201.12,0,N'MANTENIMIENTO',CAST('19000101' AS DateTime), N'999999999')</v>
      </c>
    </row>
    <row r="4842" spans="1:4" x14ac:dyDescent="0.25">
      <c r="A4842" s="178">
        <f t="shared" si="151"/>
        <v>4841</v>
      </c>
      <c r="B4842" s="173">
        <v>19960402</v>
      </c>
      <c r="C4842">
        <v>201.22</v>
      </c>
      <c r="D4842" s="178" t="str">
        <f t="shared" si="150"/>
        <v>,(CAST('19960402' AS DateTime),201.22,0,N'MANTENIMIENTO',CAST('19000101' AS DateTime), N'999999999')</v>
      </c>
    </row>
    <row r="4843" spans="1:4" x14ac:dyDescent="0.25">
      <c r="A4843" s="178">
        <f t="shared" si="151"/>
        <v>4842</v>
      </c>
      <c r="B4843" s="173">
        <v>19960403</v>
      </c>
      <c r="C4843">
        <v>201.32</v>
      </c>
      <c r="D4843" s="178" t="str">
        <f t="shared" si="150"/>
        <v>,(CAST('19960403' AS DateTime),201.32,0,N'MANTENIMIENTO',CAST('19000101' AS DateTime), N'999999999')</v>
      </c>
    </row>
    <row r="4844" spans="1:4" x14ac:dyDescent="0.25">
      <c r="A4844" s="178">
        <f t="shared" si="151"/>
        <v>4843</v>
      </c>
      <c r="B4844" s="173">
        <v>19960404</v>
      </c>
      <c r="C4844">
        <v>201.42</v>
      </c>
      <c r="D4844" s="178" t="str">
        <f t="shared" si="150"/>
        <v>,(CAST('19960404' AS DateTime),201.42,0,N'MANTENIMIENTO',CAST('19000101' AS DateTime), N'999999999')</v>
      </c>
    </row>
    <row r="4845" spans="1:4" x14ac:dyDescent="0.25">
      <c r="A4845" s="178">
        <f t="shared" si="151"/>
        <v>4844</v>
      </c>
      <c r="B4845" s="173">
        <v>19960405</v>
      </c>
      <c r="C4845">
        <v>201.42</v>
      </c>
      <c r="D4845" s="178" t="str">
        <f t="shared" si="150"/>
        <v>,(CAST('19960405' AS DateTime),201.42,0,N'MANTENIMIENTO',CAST('19000101' AS DateTime), N'999999999')</v>
      </c>
    </row>
    <row r="4846" spans="1:4" x14ac:dyDescent="0.25">
      <c r="A4846" s="178">
        <f t="shared" si="151"/>
        <v>4845</v>
      </c>
      <c r="B4846" s="173">
        <v>19960406</v>
      </c>
      <c r="C4846">
        <v>201.42</v>
      </c>
      <c r="D4846" s="178" t="str">
        <f t="shared" si="150"/>
        <v>,(CAST('19960406' AS DateTime),201.42,0,N'MANTENIMIENTO',CAST('19000101' AS DateTime), N'999999999')</v>
      </c>
    </row>
    <row r="4847" spans="1:4" x14ac:dyDescent="0.25">
      <c r="A4847" s="178">
        <f t="shared" si="151"/>
        <v>4846</v>
      </c>
      <c r="B4847" s="173">
        <v>19960407</v>
      </c>
      <c r="C4847">
        <v>201.42</v>
      </c>
      <c r="D4847" s="178" t="str">
        <f t="shared" si="150"/>
        <v>,(CAST('19960407' AS DateTime),201.42,0,N'MANTENIMIENTO',CAST('19000101' AS DateTime), N'999999999')</v>
      </c>
    </row>
    <row r="4848" spans="1:4" x14ac:dyDescent="0.25">
      <c r="A4848" s="178">
        <f t="shared" si="151"/>
        <v>4847</v>
      </c>
      <c r="B4848" s="173">
        <v>19960408</v>
      </c>
      <c r="C4848">
        <v>201.42</v>
      </c>
      <c r="D4848" s="178" t="str">
        <f t="shared" si="150"/>
        <v>,(CAST('19960408' AS DateTime),201.42,0,N'MANTENIMIENTO',CAST('19000101' AS DateTime), N'999999999')</v>
      </c>
    </row>
    <row r="4849" spans="1:4" x14ac:dyDescent="0.25">
      <c r="A4849" s="178">
        <f t="shared" si="151"/>
        <v>4848</v>
      </c>
      <c r="B4849" s="173">
        <v>19960409</v>
      </c>
      <c r="C4849">
        <v>201.53</v>
      </c>
      <c r="D4849" s="178" t="str">
        <f t="shared" si="150"/>
        <v>,(CAST('19960409' AS DateTime),201.53,0,N'MANTENIMIENTO',CAST('19000101' AS DateTime), N'999999999')</v>
      </c>
    </row>
    <row r="4850" spans="1:4" x14ac:dyDescent="0.25">
      <c r="A4850" s="178">
        <f t="shared" si="151"/>
        <v>4849</v>
      </c>
      <c r="B4850" s="173">
        <v>19960410</v>
      </c>
      <c r="C4850">
        <v>201.62</v>
      </c>
      <c r="D4850" s="178" t="str">
        <f t="shared" si="150"/>
        <v>,(CAST('19960410' AS DateTime),201.62,0,N'MANTENIMIENTO',CAST('19000101' AS DateTime), N'999999999')</v>
      </c>
    </row>
    <row r="4851" spans="1:4" x14ac:dyDescent="0.25">
      <c r="A4851" s="178">
        <f t="shared" si="151"/>
        <v>4850</v>
      </c>
      <c r="B4851" s="173">
        <v>19960411</v>
      </c>
      <c r="C4851">
        <v>201.73</v>
      </c>
      <c r="D4851" s="178" t="str">
        <f t="shared" si="150"/>
        <v>,(CAST('19960411' AS DateTime),201.73,0,N'MANTENIMIENTO',CAST('19000101' AS DateTime), N'999999999')</v>
      </c>
    </row>
    <row r="4852" spans="1:4" x14ac:dyDescent="0.25">
      <c r="A4852" s="178">
        <f t="shared" si="151"/>
        <v>4851</v>
      </c>
      <c r="B4852" s="173">
        <v>19960412</v>
      </c>
      <c r="C4852">
        <v>201.73</v>
      </c>
      <c r="D4852" s="178" t="str">
        <f t="shared" si="150"/>
        <v>,(CAST('19960412' AS DateTime),201.73,0,N'MANTENIMIENTO',CAST('19000101' AS DateTime), N'999999999')</v>
      </c>
    </row>
    <row r="4853" spans="1:4" x14ac:dyDescent="0.25">
      <c r="A4853" s="178">
        <f t="shared" si="151"/>
        <v>4852</v>
      </c>
      <c r="B4853" s="173">
        <v>19960413</v>
      </c>
      <c r="C4853">
        <v>201.83</v>
      </c>
      <c r="D4853" s="178" t="str">
        <f t="shared" si="150"/>
        <v>,(CAST('19960413' AS DateTime),201.83,0,N'MANTENIMIENTO',CAST('19000101' AS DateTime), N'999999999')</v>
      </c>
    </row>
    <row r="4854" spans="1:4" x14ac:dyDescent="0.25">
      <c r="A4854" s="178">
        <f t="shared" si="151"/>
        <v>4853</v>
      </c>
      <c r="B4854" s="173">
        <v>19960414</v>
      </c>
      <c r="C4854">
        <v>201.83</v>
      </c>
      <c r="D4854" s="178" t="str">
        <f t="shared" si="150"/>
        <v>,(CAST('19960414' AS DateTime),201.83,0,N'MANTENIMIENTO',CAST('19000101' AS DateTime), N'999999999')</v>
      </c>
    </row>
    <row r="4855" spans="1:4" x14ac:dyDescent="0.25">
      <c r="A4855" s="178">
        <f t="shared" si="151"/>
        <v>4854</v>
      </c>
      <c r="B4855" s="173">
        <v>19960415</v>
      </c>
      <c r="C4855">
        <v>201.83</v>
      </c>
      <c r="D4855" s="178" t="str">
        <f t="shared" si="150"/>
        <v>,(CAST('19960415' AS DateTime),201.83,0,N'MANTENIMIENTO',CAST('19000101' AS DateTime), N'999999999')</v>
      </c>
    </row>
    <row r="4856" spans="1:4" x14ac:dyDescent="0.25">
      <c r="A4856" s="178">
        <f t="shared" si="151"/>
        <v>4855</v>
      </c>
      <c r="B4856" s="173">
        <v>19960416</v>
      </c>
      <c r="C4856">
        <v>201.93</v>
      </c>
      <c r="D4856" s="178" t="str">
        <f t="shared" si="150"/>
        <v>,(CAST('19960416' AS DateTime),201.93,0,N'MANTENIMIENTO',CAST('19000101' AS DateTime), N'999999999')</v>
      </c>
    </row>
    <row r="4857" spans="1:4" x14ac:dyDescent="0.25">
      <c r="A4857" s="178">
        <f t="shared" si="151"/>
        <v>4856</v>
      </c>
      <c r="B4857" s="173">
        <v>19960417</v>
      </c>
      <c r="C4857">
        <v>202.03</v>
      </c>
      <c r="D4857" s="178" t="str">
        <f t="shared" si="150"/>
        <v>,(CAST('19960417' AS DateTime),202.03,0,N'MANTENIMIENTO',CAST('19000101' AS DateTime), N'999999999')</v>
      </c>
    </row>
    <row r="4858" spans="1:4" x14ac:dyDescent="0.25">
      <c r="A4858" s="178">
        <f t="shared" si="151"/>
        <v>4857</v>
      </c>
      <c r="B4858" s="173">
        <v>19960418</v>
      </c>
      <c r="C4858">
        <v>202.13</v>
      </c>
      <c r="D4858" s="178" t="str">
        <f t="shared" si="150"/>
        <v>,(CAST('19960418' AS DateTime),202.13,0,N'MANTENIMIENTO',CAST('19000101' AS DateTime), N'999999999')</v>
      </c>
    </row>
    <row r="4859" spans="1:4" x14ac:dyDescent="0.25">
      <c r="A4859" s="178">
        <f t="shared" si="151"/>
        <v>4858</v>
      </c>
      <c r="B4859" s="173">
        <v>19960419</v>
      </c>
      <c r="C4859">
        <v>202.23</v>
      </c>
      <c r="D4859" s="178" t="str">
        <f t="shared" si="150"/>
        <v>,(CAST('19960419' AS DateTime),202.23,0,N'MANTENIMIENTO',CAST('19000101' AS DateTime), N'999999999')</v>
      </c>
    </row>
    <row r="4860" spans="1:4" x14ac:dyDescent="0.25">
      <c r="A4860" s="178">
        <f t="shared" si="151"/>
        <v>4859</v>
      </c>
      <c r="B4860" s="173">
        <v>19960420</v>
      </c>
      <c r="C4860">
        <v>202.32</v>
      </c>
      <c r="D4860" s="178" t="str">
        <f t="shared" si="150"/>
        <v>,(CAST('19960420' AS DateTime),202.32,0,N'MANTENIMIENTO',CAST('19000101' AS DateTime), N'999999999')</v>
      </c>
    </row>
    <row r="4861" spans="1:4" x14ac:dyDescent="0.25">
      <c r="A4861" s="178">
        <f t="shared" si="151"/>
        <v>4860</v>
      </c>
      <c r="B4861" s="173">
        <v>19960421</v>
      </c>
      <c r="C4861">
        <v>202.32</v>
      </c>
      <c r="D4861" s="178" t="str">
        <f t="shared" si="150"/>
        <v>,(CAST('19960421' AS DateTime),202.32,0,N'MANTENIMIENTO',CAST('19000101' AS DateTime), N'999999999')</v>
      </c>
    </row>
    <row r="4862" spans="1:4" x14ac:dyDescent="0.25">
      <c r="A4862" s="178">
        <f t="shared" si="151"/>
        <v>4861</v>
      </c>
      <c r="B4862" s="173">
        <v>19960422</v>
      </c>
      <c r="C4862">
        <v>202.32</v>
      </c>
      <c r="D4862" s="178" t="str">
        <f t="shared" si="150"/>
        <v>,(CAST('19960422' AS DateTime),202.32,0,N'MANTENIMIENTO',CAST('19000101' AS DateTime), N'999999999')</v>
      </c>
    </row>
    <row r="4863" spans="1:4" x14ac:dyDescent="0.25">
      <c r="A4863" s="178">
        <f t="shared" si="151"/>
        <v>4862</v>
      </c>
      <c r="B4863" s="173">
        <v>19960423</v>
      </c>
      <c r="C4863">
        <v>202.43</v>
      </c>
      <c r="D4863" s="178" t="str">
        <f t="shared" si="150"/>
        <v>,(CAST('19960423' AS DateTime),202.43,0,N'MANTENIMIENTO',CAST('19000101' AS DateTime), N'999999999')</v>
      </c>
    </row>
    <row r="4864" spans="1:4" x14ac:dyDescent="0.25">
      <c r="A4864" s="178">
        <f t="shared" si="151"/>
        <v>4863</v>
      </c>
      <c r="B4864" s="173">
        <v>19960424</v>
      </c>
      <c r="C4864">
        <v>202.53</v>
      </c>
      <c r="D4864" s="178" t="str">
        <f t="shared" si="150"/>
        <v>,(CAST('19960424' AS DateTime),202.53,0,N'MANTENIMIENTO',CAST('19000101' AS DateTime), N'999999999')</v>
      </c>
    </row>
    <row r="4865" spans="1:4" x14ac:dyDescent="0.25">
      <c r="A4865" s="178">
        <f t="shared" si="151"/>
        <v>4864</v>
      </c>
      <c r="B4865" s="173">
        <v>19960425</v>
      </c>
      <c r="C4865">
        <v>202.63</v>
      </c>
      <c r="D4865" s="178" t="str">
        <f t="shared" si="150"/>
        <v>,(CAST('19960425' AS DateTime),202.63,0,N'MANTENIMIENTO',CAST('19000101' AS DateTime), N'999999999')</v>
      </c>
    </row>
    <row r="4866" spans="1:4" x14ac:dyDescent="0.25">
      <c r="A4866" s="178">
        <f t="shared" si="151"/>
        <v>4865</v>
      </c>
      <c r="B4866" s="173">
        <v>19960426</v>
      </c>
      <c r="C4866">
        <v>202.73</v>
      </c>
      <c r="D4866" s="178" t="str">
        <f t="shared" si="150"/>
        <v>,(CAST('19960426' AS DateTime),202.73,0,N'MANTENIMIENTO',CAST('19000101' AS DateTime), N'999999999')</v>
      </c>
    </row>
    <row r="4867" spans="1:4" x14ac:dyDescent="0.25">
      <c r="A4867" s="178">
        <f t="shared" si="151"/>
        <v>4866</v>
      </c>
      <c r="B4867" s="173">
        <v>19960427</v>
      </c>
      <c r="C4867">
        <v>202.83</v>
      </c>
      <c r="D4867" s="178" t="str">
        <f t="shared" ref="D4867:D4930" si="152">+CONCATENATE(",(CAST(","'",B4867,"'"," AS DateTime),",(SUBSTITUTE(C4867,",",".")),",0,N'MANTENIMIENTO',CAST('19000101' AS DateTime), N'999999999')")</f>
        <v>,(CAST('19960427' AS DateTime),202.83,0,N'MANTENIMIENTO',CAST('19000101' AS DateTime), N'999999999')</v>
      </c>
    </row>
    <row r="4868" spans="1:4" x14ac:dyDescent="0.25">
      <c r="A4868" s="178">
        <f t="shared" ref="A4868:A4931" si="153">A4867+1</f>
        <v>4867</v>
      </c>
      <c r="B4868" s="173">
        <v>19960428</v>
      </c>
      <c r="C4868">
        <v>202.83</v>
      </c>
      <c r="D4868" s="178" t="str">
        <f t="shared" si="152"/>
        <v>,(CAST('19960428' AS DateTime),202.83,0,N'MANTENIMIENTO',CAST('19000101' AS DateTime), N'999999999')</v>
      </c>
    </row>
    <row r="4869" spans="1:4" x14ac:dyDescent="0.25">
      <c r="A4869" s="178">
        <f t="shared" si="153"/>
        <v>4868</v>
      </c>
      <c r="B4869" s="173">
        <v>19960429</v>
      </c>
      <c r="C4869">
        <v>202.83</v>
      </c>
      <c r="D4869" s="178" t="str">
        <f t="shared" si="152"/>
        <v>,(CAST('19960429' AS DateTime),202.83,0,N'MANTENIMIENTO',CAST('19000101' AS DateTime), N'999999999')</v>
      </c>
    </row>
    <row r="4870" spans="1:4" x14ac:dyDescent="0.25">
      <c r="A4870" s="178">
        <f t="shared" si="153"/>
        <v>4869</v>
      </c>
      <c r="B4870" s="173">
        <v>19960430</v>
      </c>
      <c r="C4870">
        <v>202.93</v>
      </c>
      <c r="D4870" s="178" t="str">
        <f t="shared" si="152"/>
        <v>,(CAST('19960430' AS DateTime),202.93,0,N'MANTENIMIENTO',CAST('19000101' AS DateTime), N'999999999')</v>
      </c>
    </row>
    <row r="4871" spans="1:4" x14ac:dyDescent="0.25">
      <c r="A4871" s="178">
        <f t="shared" si="153"/>
        <v>4870</v>
      </c>
      <c r="B4871" s="173">
        <v>19960501</v>
      </c>
      <c r="C4871">
        <v>203.03</v>
      </c>
      <c r="D4871" s="178" t="str">
        <f t="shared" si="152"/>
        <v>,(CAST('19960501' AS DateTime),203.03,0,N'MANTENIMIENTO',CAST('19000101' AS DateTime), N'999999999')</v>
      </c>
    </row>
    <row r="4872" spans="1:4" x14ac:dyDescent="0.25">
      <c r="A4872" s="178">
        <f t="shared" si="153"/>
        <v>4871</v>
      </c>
      <c r="B4872" s="173">
        <v>19960502</v>
      </c>
      <c r="C4872">
        <v>203.03</v>
      </c>
      <c r="D4872" s="178" t="str">
        <f t="shared" si="152"/>
        <v>,(CAST('19960502' AS DateTime),203.03,0,N'MANTENIMIENTO',CAST('19000101' AS DateTime), N'999999999')</v>
      </c>
    </row>
    <row r="4873" spans="1:4" x14ac:dyDescent="0.25">
      <c r="A4873" s="178">
        <f t="shared" si="153"/>
        <v>4872</v>
      </c>
      <c r="B4873" s="173">
        <v>19960503</v>
      </c>
      <c r="C4873">
        <v>203.13</v>
      </c>
      <c r="D4873" s="178" t="str">
        <f t="shared" si="152"/>
        <v>,(CAST('19960503' AS DateTime),203.13,0,N'MANTENIMIENTO',CAST('19000101' AS DateTime), N'999999999')</v>
      </c>
    </row>
    <row r="4874" spans="1:4" x14ac:dyDescent="0.25">
      <c r="A4874" s="178">
        <f t="shared" si="153"/>
        <v>4873</v>
      </c>
      <c r="B4874" s="173">
        <v>19960504</v>
      </c>
      <c r="C4874">
        <v>203.23</v>
      </c>
      <c r="D4874" s="178" t="str">
        <f t="shared" si="152"/>
        <v>,(CAST('19960504' AS DateTime),203.23,0,N'MANTENIMIENTO',CAST('19000101' AS DateTime), N'999999999')</v>
      </c>
    </row>
    <row r="4875" spans="1:4" x14ac:dyDescent="0.25">
      <c r="A4875" s="178">
        <f t="shared" si="153"/>
        <v>4874</v>
      </c>
      <c r="B4875" s="173">
        <v>19960505</v>
      </c>
      <c r="C4875">
        <v>203.23</v>
      </c>
      <c r="D4875" s="178" t="str">
        <f t="shared" si="152"/>
        <v>,(CAST('19960505' AS DateTime),203.23,0,N'MANTENIMIENTO',CAST('19000101' AS DateTime), N'999999999')</v>
      </c>
    </row>
    <row r="4876" spans="1:4" x14ac:dyDescent="0.25">
      <c r="A4876" s="178">
        <f t="shared" si="153"/>
        <v>4875</v>
      </c>
      <c r="B4876" s="173">
        <v>19960506</v>
      </c>
      <c r="C4876">
        <v>203.23</v>
      </c>
      <c r="D4876" s="178" t="str">
        <f t="shared" si="152"/>
        <v>,(CAST('19960506' AS DateTime),203.23,0,N'MANTENIMIENTO',CAST('19000101' AS DateTime), N'999999999')</v>
      </c>
    </row>
    <row r="4877" spans="1:4" x14ac:dyDescent="0.25">
      <c r="A4877" s="178">
        <f t="shared" si="153"/>
        <v>4876</v>
      </c>
      <c r="B4877" s="173">
        <v>19960507</v>
      </c>
      <c r="C4877">
        <v>203.33</v>
      </c>
      <c r="D4877" s="178" t="str">
        <f t="shared" si="152"/>
        <v>,(CAST('19960507' AS DateTime),203.33,0,N'MANTENIMIENTO',CAST('19000101' AS DateTime), N'999999999')</v>
      </c>
    </row>
    <row r="4878" spans="1:4" x14ac:dyDescent="0.25">
      <c r="A4878" s="178">
        <f t="shared" si="153"/>
        <v>4877</v>
      </c>
      <c r="B4878" s="173">
        <v>19960508</v>
      </c>
      <c r="C4878">
        <v>203.43</v>
      </c>
      <c r="D4878" s="178" t="str">
        <f t="shared" si="152"/>
        <v>,(CAST('19960508' AS DateTime),203.43,0,N'MANTENIMIENTO',CAST('19000101' AS DateTime), N'999999999')</v>
      </c>
    </row>
    <row r="4879" spans="1:4" x14ac:dyDescent="0.25">
      <c r="A4879" s="178">
        <f t="shared" si="153"/>
        <v>4878</v>
      </c>
      <c r="B4879" s="173">
        <v>19960509</v>
      </c>
      <c r="C4879">
        <v>203.53</v>
      </c>
      <c r="D4879" s="178" t="str">
        <f t="shared" si="152"/>
        <v>,(CAST('19960509' AS DateTime),203.53,0,N'MANTENIMIENTO',CAST('19000101' AS DateTime), N'999999999')</v>
      </c>
    </row>
    <row r="4880" spans="1:4" x14ac:dyDescent="0.25">
      <c r="A4880" s="178">
        <f t="shared" si="153"/>
        <v>4879</v>
      </c>
      <c r="B4880" s="173">
        <v>19960510</v>
      </c>
      <c r="C4880">
        <v>203.62</v>
      </c>
      <c r="D4880" s="178" t="str">
        <f t="shared" si="152"/>
        <v>,(CAST('19960510' AS DateTime),203.62,0,N'MANTENIMIENTO',CAST('19000101' AS DateTime), N'999999999')</v>
      </c>
    </row>
    <row r="4881" spans="1:4" x14ac:dyDescent="0.25">
      <c r="A4881" s="178">
        <f t="shared" si="153"/>
        <v>4880</v>
      </c>
      <c r="B4881" s="173">
        <v>19960511</v>
      </c>
      <c r="C4881">
        <v>203.72</v>
      </c>
      <c r="D4881" s="178" t="str">
        <f t="shared" si="152"/>
        <v>,(CAST('19960511' AS DateTime),203.72,0,N'MANTENIMIENTO',CAST('19000101' AS DateTime), N'999999999')</v>
      </c>
    </row>
    <row r="4882" spans="1:4" x14ac:dyDescent="0.25">
      <c r="A4882" s="178">
        <f t="shared" si="153"/>
        <v>4881</v>
      </c>
      <c r="B4882" s="173">
        <v>19960512</v>
      </c>
      <c r="C4882">
        <v>203.72</v>
      </c>
      <c r="D4882" s="178" t="str">
        <f t="shared" si="152"/>
        <v>,(CAST('19960512' AS DateTime),203.72,0,N'MANTENIMIENTO',CAST('19000101' AS DateTime), N'999999999')</v>
      </c>
    </row>
    <row r="4883" spans="1:4" x14ac:dyDescent="0.25">
      <c r="A4883" s="178">
        <f t="shared" si="153"/>
        <v>4882</v>
      </c>
      <c r="B4883" s="173">
        <v>19960513</v>
      </c>
      <c r="C4883">
        <v>203.72</v>
      </c>
      <c r="D4883" s="178" t="str">
        <f t="shared" si="152"/>
        <v>,(CAST('19960513' AS DateTime),203.72,0,N'MANTENIMIENTO',CAST('19000101' AS DateTime), N'999999999')</v>
      </c>
    </row>
    <row r="4884" spans="1:4" x14ac:dyDescent="0.25">
      <c r="A4884" s="178">
        <f t="shared" si="153"/>
        <v>4883</v>
      </c>
      <c r="B4884" s="173">
        <v>19960514</v>
      </c>
      <c r="C4884">
        <v>203.82</v>
      </c>
      <c r="D4884" s="178" t="str">
        <f t="shared" si="152"/>
        <v>,(CAST('19960514' AS DateTime),203.82,0,N'MANTENIMIENTO',CAST('19000101' AS DateTime), N'999999999')</v>
      </c>
    </row>
    <row r="4885" spans="1:4" x14ac:dyDescent="0.25">
      <c r="A4885" s="178">
        <f t="shared" si="153"/>
        <v>4884</v>
      </c>
      <c r="B4885" s="173">
        <v>19960515</v>
      </c>
      <c r="C4885">
        <v>203.92</v>
      </c>
      <c r="D4885" s="178" t="str">
        <f t="shared" si="152"/>
        <v>,(CAST('19960515' AS DateTime),203.92,0,N'MANTENIMIENTO',CAST('19000101' AS DateTime), N'999999999')</v>
      </c>
    </row>
    <row r="4886" spans="1:4" x14ac:dyDescent="0.25">
      <c r="A4886" s="178">
        <f t="shared" si="153"/>
        <v>4885</v>
      </c>
      <c r="B4886" s="173">
        <v>19960516</v>
      </c>
      <c r="C4886">
        <v>204.02</v>
      </c>
      <c r="D4886" s="178" t="str">
        <f t="shared" si="152"/>
        <v>,(CAST('19960516' AS DateTime),204.02,0,N'MANTENIMIENTO',CAST('19000101' AS DateTime), N'999999999')</v>
      </c>
    </row>
    <row r="4887" spans="1:4" x14ac:dyDescent="0.25">
      <c r="A4887" s="178">
        <f t="shared" si="153"/>
        <v>4886</v>
      </c>
      <c r="B4887" s="173">
        <v>19960517</v>
      </c>
      <c r="C4887">
        <v>204.12</v>
      </c>
      <c r="D4887" s="178" t="str">
        <f t="shared" si="152"/>
        <v>,(CAST('19960517' AS DateTime),204.12,0,N'MANTENIMIENTO',CAST('19000101' AS DateTime), N'999999999')</v>
      </c>
    </row>
    <row r="4888" spans="1:4" x14ac:dyDescent="0.25">
      <c r="A4888" s="178">
        <f t="shared" si="153"/>
        <v>4887</v>
      </c>
      <c r="B4888" s="173">
        <v>19960518</v>
      </c>
      <c r="C4888">
        <v>204.22</v>
      </c>
      <c r="D4888" s="178" t="str">
        <f t="shared" si="152"/>
        <v>,(CAST('19960518' AS DateTime),204.22,0,N'MANTENIMIENTO',CAST('19000101' AS DateTime), N'999999999')</v>
      </c>
    </row>
    <row r="4889" spans="1:4" x14ac:dyDescent="0.25">
      <c r="A4889" s="178">
        <f t="shared" si="153"/>
        <v>4888</v>
      </c>
      <c r="B4889" s="173">
        <v>19960519</v>
      </c>
      <c r="C4889">
        <v>204.22</v>
      </c>
      <c r="D4889" s="178" t="str">
        <f t="shared" si="152"/>
        <v>,(CAST('19960519' AS DateTime),204.22,0,N'MANTENIMIENTO',CAST('19000101' AS DateTime), N'999999999')</v>
      </c>
    </row>
    <row r="4890" spans="1:4" x14ac:dyDescent="0.25">
      <c r="A4890" s="178">
        <f t="shared" si="153"/>
        <v>4889</v>
      </c>
      <c r="B4890" s="173">
        <v>19960520</v>
      </c>
      <c r="C4890">
        <v>204.22</v>
      </c>
      <c r="D4890" s="178" t="str">
        <f t="shared" si="152"/>
        <v>,(CAST('19960520' AS DateTime),204.22,0,N'MANTENIMIENTO',CAST('19000101' AS DateTime), N'999999999')</v>
      </c>
    </row>
    <row r="4891" spans="1:4" x14ac:dyDescent="0.25">
      <c r="A4891" s="178">
        <f t="shared" si="153"/>
        <v>4890</v>
      </c>
      <c r="B4891" s="173">
        <v>19960521</v>
      </c>
      <c r="C4891">
        <v>204.32</v>
      </c>
      <c r="D4891" s="178" t="str">
        <f t="shared" si="152"/>
        <v>,(CAST('19960521' AS DateTime),204.32,0,N'MANTENIMIENTO',CAST('19000101' AS DateTime), N'999999999')</v>
      </c>
    </row>
    <row r="4892" spans="1:4" x14ac:dyDescent="0.25">
      <c r="A4892" s="178">
        <f t="shared" si="153"/>
        <v>4891</v>
      </c>
      <c r="B4892" s="173">
        <v>19960522</v>
      </c>
      <c r="C4892">
        <v>204.42</v>
      </c>
      <c r="D4892" s="178" t="str">
        <f t="shared" si="152"/>
        <v>,(CAST('19960522' AS DateTime),204.42,0,N'MANTENIMIENTO',CAST('19000101' AS DateTime), N'999999999')</v>
      </c>
    </row>
    <row r="4893" spans="1:4" x14ac:dyDescent="0.25">
      <c r="A4893" s="178">
        <f t="shared" si="153"/>
        <v>4892</v>
      </c>
      <c r="B4893" s="173">
        <v>19960523</v>
      </c>
      <c r="C4893">
        <v>204.52</v>
      </c>
      <c r="D4893" s="178" t="str">
        <f t="shared" si="152"/>
        <v>,(CAST('19960523' AS DateTime),204.52,0,N'MANTENIMIENTO',CAST('19000101' AS DateTime), N'999999999')</v>
      </c>
    </row>
    <row r="4894" spans="1:4" x14ac:dyDescent="0.25">
      <c r="A4894" s="178">
        <f t="shared" si="153"/>
        <v>4893</v>
      </c>
      <c r="B4894" s="173">
        <v>19960524</v>
      </c>
      <c r="C4894">
        <v>204.61</v>
      </c>
      <c r="D4894" s="178" t="str">
        <f t="shared" si="152"/>
        <v>,(CAST('19960524' AS DateTime),204.61,0,N'MANTENIMIENTO',CAST('19000101' AS DateTime), N'999999999')</v>
      </c>
    </row>
    <row r="4895" spans="1:4" x14ac:dyDescent="0.25">
      <c r="A4895" s="178">
        <f t="shared" si="153"/>
        <v>4894</v>
      </c>
      <c r="B4895" s="173">
        <v>19960525</v>
      </c>
      <c r="C4895">
        <v>204.71</v>
      </c>
      <c r="D4895" s="178" t="str">
        <f t="shared" si="152"/>
        <v>,(CAST('19960525' AS DateTime),204.71,0,N'MANTENIMIENTO',CAST('19000101' AS DateTime), N'999999999')</v>
      </c>
    </row>
    <row r="4896" spans="1:4" x14ac:dyDescent="0.25">
      <c r="A4896" s="178">
        <f t="shared" si="153"/>
        <v>4895</v>
      </c>
      <c r="B4896" s="173">
        <v>19960526</v>
      </c>
      <c r="C4896">
        <v>204.71</v>
      </c>
      <c r="D4896" s="178" t="str">
        <f t="shared" si="152"/>
        <v>,(CAST('19960526' AS DateTime),204.71,0,N'MANTENIMIENTO',CAST('19000101' AS DateTime), N'999999999')</v>
      </c>
    </row>
    <row r="4897" spans="1:4" x14ac:dyDescent="0.25">
      <c r="A4897" s="178">
        <f t="shared" si="153"/>
        <v>4896</v>
      </c>
      <c r="B4897" s="173">
        <v>19960527</v>
      </c>
      <c r="C4897">
        <v>204.71</v>
      </c>
      <c r="D4897" s="178" t="str">
        <f t="shared" si="152"/>
        <v>,(CAST('19960527' AS DateTime),204.71,0,N'MANTENIMIENTO',CAST('19000101' AS DateTime), N'999999999')</v>
      </c>
    </row>
    <row r="4898" spans="1:4" x14ac:dyDescent="0.25">
      <c r="A4898" s="178">
        <f t="shared" si="153"/>
        <v>4897</v>
      </c>
      <c r="B4898" s="173">
        <v>19960528</v>
      </c>
      <c r="C4898">
        <v>204.81</v>
      </c>
      <c r="D4898" s="178" t="str">
        <f t="shared" si="152"/>
        <v>,(CAST('19960528' AS DateTime),204.81,0,N'MANTENIMIENTO',CAST('19000101' AS DateTime), N'999999999')</v>
      </c>
    </row>
    <row r="4899" spans="1:4" x14ac:dyDescent="0.25">
      <c r="A4899" s="178">
        <f t="shared" si="153"/>
        <v>4898</v>
      </c>
      <c r="B4899" s="173">
        <v>19960529</v>
      </c>
      <c r="C4899">
        <v>204.92</v>
      </c>
      <c r="D4899" s="178" t="str">
        <f t="shared" si="152"/>
        <v>,(CAST('19960529' AS DateTime),204.92,0,N'MANTENIMIENTO',CAST('19000101' AS DateTime), N'999999999')</v>
      </c>
    </row>
    <row r="4900" spans="1:4" x14ac:dyDescent="0.25">
      <c r="A4900" s="178">
        <f t="shared" si="153"/>
        <v>4899</v>
      </c>
      <c r="B4900" s="173">
        <v>19960530</v>
      </c>
      <c r="C4900">
        <v>205.02</v>
      </c>
      <c r="D4900" s="178" t="str">
        <f t="shared" si="152"/>
        <v>,(CAST('19960530' AS DateTime),205.02,0,N'MANTENIMIENTO',CAST('19000101' AS DateTime), N'999999999')</v>
      </c>
    </row>
    <row r="4901" spans="1:4" x14ac:dyDescent="0.25">
      <c r="A4901" s="178">
        <f t="shared" si="153"/>
        <v>4900</v>
      </c>
      <c r="B4901" s="173">
        <v>19960531</v>
      </c>
      <c r="C4901">
        <v>205.12</v>
      </c>
      <c r="D4901" s="178" t="str">
        <f t="shared" si="152"/>
        <v>,(CAST('19960531' AS DateTime),205.12,0,N'MANTENIMIENTO',CAST('19000101' AS DateTime), N'999999999')</v>
      </c>
    </row>
    <row r="4902" spans="1:4" x14ac:dyDescent="0.25">
      <c r="A4902" s="178">
        <f t="shared" si="153"/>
        <v>4901</v>
      </c>
      <c r="B4902" s="173">
        <v>19960601</v>
      </c>
      <c r="C4902">
        <v>205.35</v>
      </c>
      <c r="D4902" s="178" t="str">
        <f t="shared" si="152"/>
        <v>,(CAST('19960601' AS DateTime),205.35,0,N'MANTENIMIENTO',CAST('19000101' AS DateTime), N'999999999')</v>
      </c>
    </row>
    <row r="4903" spans="1:4" x14ac:dyDescent="0.25">
      <c r="A4903" s="178">
        <f t="shared" si="153"/>
        <v>4902</v>
      </c>
      <c r="B4903" s="173">
        <v>19960602</v>
      </c>
      <c r="C4903">
        <v>205.35</v>
      </c>
      <c r="D4903" s="178" t="str">
        <f t="shared" si="152"/>
        <v>,(CAST('19960602' AS DateTime),205.35,0,N'MANTENIMIENTO',CAST('19000101' AS DateTime), N'999999999')</v>
      </c>
    </row>
    <row r="4904" spans="1:4" x14ac:dyDescent="0.25">
      <c r="A4904" s="178">
        <f t="shared" si="153"/>
        <v>4903</v>
      </c>
      <c r="B4904" s="173">
        <v>19960603</v>
      </c>
      <c r="C4904">
        <v>205.35</v>
      </c>
      <c r="D4904" s="178" t="str">
        <f t="shared" si="152"/>
        <v>,(CAST('19960603' AS DateTime),205.35,0,N'MANTENIMIENTO',CAST('19000101' AS DateTime), N'999999999')</v>
      </c>
    </row>
    <row r="4905" spans="1:4" x14ac:dyDescent="0.25">
      <c r="A4905" s="178">
        <f t="shared" si="153"/>
        <v>4904</v>
      </c>
      <c r="B4905" s="173">
        <v>19960604</v>
      </c>
      <c r="C4905">
        <v>205.41</v>
      </c>
      <c r="D4905" s="178" t="str">
        <f t="shared" si="152"/>
        <v>,(CAST('19960604' AS DateTime),205.41,0,N'MANTENIMIENTO',CAST('19000101' AS DateTime), N'999999999')</v>
      </c>
    </row>
    <row r="4906" spans="1:4" x14ac:dyDescent="0.25">
      <c r="A4906" s="178">
        <f t="shared" si="153"/>
        <v>4905</v>
      </c>
      <c r="B4906" s="173">
        <v>19960605</v>
      </c>
      <c r="C4906">
        <v>205.51</v>
      </c>
      <c r="D4906" s="178" t="str">
        <f t="shared" si="152"/>
        <v>,(CAST('19960605' AS DateTime),205.51,0,N'MANTENIMIENTO',CAST('19000101' AS DateTime), N'999999999')</v>
      </c>
    </row>
    <row r="4907" spans="1:4" x14ac:dyDescent="0.25">
      <c r="A4907" s="178">
        <f t="shared" si="153"/>
        <v>4906</v>
      </c>
      <c r="B4907" s="173">
        <v>19960606</v>
      </c>
      <c r="C4907">
        <v>205.68</v>
      </c>
      <c r="D4907" s="178" t="str">
        <f t="shared" si="152"/>
        <v>,(CAST('19960606' AS DateTime),205.68,0,N'MANTENIMIENTO',CAST('19000101' AS DateTime), N'999999999')</v>
      </c>
    </row>
    <row r="4908" spans="1:4" x14ac:dyDescent="0.25">
      <c r="A4908" s="178">
        <f t="shared" si="153"/>
        <v>4907</v>
      </c>
      <c r="B4908" s="173">
        <v>19960607</v>
      </c>
      <c r="C4908">
        <v>205.68</v>
      </c>
      <c r="D4908" s="178" t="str">
        <f t="shared" si="152"/>
        <v>,(CAST('19960607' AS DateTime),205.68,0,N'MANTENIMIENTO',CAST('19000101' AS DateTime), N'999999999')</v>
      </c>
    </row>
    <row r="4909" spans="1:4" x14ac:dyDescent="0.25">
      <c r="A4909" s="178">
        <f t="shared" si="153"/>
        <v>4908</v>
      </c>
      <c r="B4909" s="173">
        <v>19960608</v>
      </c>
      <c r="C4909">
        <v>205.76</v>
      </c>
      <c r="D4909" s="178" t="str">
        <f t="shared" si="152"/>
        <v>,(CAST('19960608' AS DateTime),205.76,0,N'MANTENIMIENTO',CAST('19000101' AS DateTime), N'999999999')</v>
      </c>
    </row>
    <row r="4910" spans="1:4" x14ac:dyDescent="0.25">
      <c r="A4910" s="178">
        <f t="shared" si="153"/>
        <v>4909</v>
      </c>
      <c r="B4910" s="173">
        <v>19960609</v>
      </c>
      <c r="C4910">
        <v>205.76</v>
      </c>
      <c r="D4910" s="178" t="str">
        <f t="shared" si="152"/>
        <v>,(CAST('19960609' AS DateTime),205.76,0,N'MANTENIMIENTO',CAST('19000101' AS DateTime), N'999999999')</v>
      </c>
    </row>
    <row r="4911" spans="1:4" x14ac:dyDescent="0.25">
      <c r="A4911" s="178">
        <f t="shared" si="153"/>
        <v>4910</v>
      </c>
      <c r="B4911" s="173">
        <v>19960610</v>
      </c>
      <c r="C4911">
        <v>205.76</v>
      </c>
      <c r="D4911" s="178" t="str">
        <f t="shared" si="152"/>
        <v>,(CAST('19960610' AS DateTime),205.76,0,N'MANTENIMIENTO',CAST('19000101' AS DateTime), N'999999999')</v>
      </c>
    </row>
    <row r="4912" spans="1:4" x14ac:dyDescent="0.25">
      <c r="A4912" s="178">
        <f t="shared" si="153"/>
        <v>4911</v>
      </c>
      <c r="B4912" s="173">
        <v>19960611</v>
      </c>
      <c r="C4912">
        <v>205.85</v>
      </c>
      <c r="D4912" s="178" t="str">
        <f t="shared" si="152"/>
        <v>,(CAST('19960611' AS DateTime),205.85,0,N'MANTENIMIENTO',CAST('19000101' AS DateTime), N'999999999')</v>
      </c>
    </row>
    <row r="4913" spans="1:4" x14ac:dyDescent="0.25">
      <c r="A4913" s="178">
        <f t="shared" si="153"/>
        <v>4912</v>
      </c>
      <c r="B4913" s="173">
        <v>19960612</v>
      </c>
      <c r="C4913">
        <v>205.93</v>
      </c>
      <c r="D4913" s="178" t="str">
        <f t="shared" si="152"/>
        <v>,(CAST('19960612' AS DateTime),205.93,0,N'MANTENIMIENTO',CAST('19000101' AS DateTime), N'999999999')</v>
      </c>
    </row>
    <row r="4914" spans="1:4" x14ac:dyDescent="0.25">
      <c r="A4914" s="178">
        <f t="shared" si="153"/>
        <v>4913</v>
      </c>
      <c r="B4914" s="173">
        <v>19960613</v>
      </c>
      <c r="C4914">
        <v>206.03</v>
      </c>
      <c r="D4914" s="178" t="str">
        <f t="shared" si="152"/>
        <v>,(CAST('19960613' AS DateTime),206.03,0,N'MANTENIMIENTO',CAST('19000101' AS DateTime), N'999999999')</v>
      </c>
    </row>
    <row r="4915" spans="1:4" x14ac:dyDescent="0.25">
      <c r="A4915" s="178">
        <f t="shared" si="153"/>
        <v>4914</v>
      </c>
      <c r="B4915" s="173">
        <v>19960614</v>
      </c>
      <c r="C4915">
        <v>206.1</v>
      </c>
      <c r="D4915" s="178" t="str">
        <f t="shared" si="152"/>
        <v>,(CAST('19960614' AS DateTime),206.1,0,N'MANTENIMIENTO',CAST('19000101' AS DateTime), N'999999999')</v>
      </c>
    </row>
    <row r="4916" spans="1:4" x14ac:dyDescent="0.25">
      <c r="A4916" s="178">
        <f t="shared" si="153"/>
        <v>4915</v>
      </c>
      <c r="B4916" s="173">
        <v>19960615</v>
      </c>
      <c r="C4916">
        <v>206.26</v>
      </c>
      <c r="D4916" s="178" t="str">
        <f t="shared" si="152"/>
        <v>,(CAST('19960615' AS DateTime),206.26,0,N'MANTENIMIENTO',CAST('19000101' AS DateTime), N'999999999')</v>
      </c>
    </row>
    <row r="4917" spans="1:4" x14ac:dyDescent="0.25">
      <c r="A4917" s="178">
        <f t="shared" si="153"/>
        <v>4916</v>
      </c>
      <c r="B4917" s="173">
        <v>19960616</v>
      </c>
      <c r="C4917">
        <v>206.26</v>
      </c>
      <c r="D4917" s="178" t="str">
        <f t="shared" si="152"/>
        <v>,(CAST('19960616' AS DateTime),206.26,0,N'MANTENIMIENTO',CAST('19000101' AS DateTime), N'999999999')</v>
      </c>
    </row>
    <row r="4918" spans="1:4" x14ac:dyDescent="0.25">
      <c r="A4918" s="178">
        <f t="shared" si="153"/>
        <v>4917</v>
      </c>
      <c r="B4918" s="173">
        <v>19960617</v>
      </c>
      <c r="C4918">
        <v>206.26</v>
      </c>
      <c r="D4918" s="178" t="str">
        <f t="shared" si="152"/>
        <v>,(CAST('19960617' AS DateTime),206.26,0,N'MANTENIMIENTO',CAST('19000101' AS DateTime), N'999999999')</v>
      </c>
    </row>
    <row r="4919" spans="1:4" x14ac:dyDescent="0.25">
      <c r="A4919" s="178">
        <f t="shared" si="153"/>
        <v>4918</v>
      </c>
      <c r="B4919" s="173">
        <v>19960618</v>
      </c>
      <c r="C4919">
        <v>206.32</v>
      </c>
      <c r="D4919" s="178" t="str">
        <f t="shared" si="152"/>
        <v>,(CAST('19960618' AS DateTime),206.32,0,N'MANTENIMIENTO',CAST('19000101' AS DateTime), N'999999999')</v>
      </c>
    </row>
    <row r="4920" spans="1:4" x14ac:dyDescent="0.25">
      <c r="A4920" s="178">
        <f t="shared" si="153"/>
        <v>4919</v>
      </c>
      <c r="B4920" s="173">
        <v>19960619</v>
      </c>
      <c r="C4920">
        <v>206.45</v>
      </c>
      <c r="D4920" s="178" t="str">
        <f t="shared" si="152"/>
        <v>,(CAST('19960619' AS DateTime),206.45,0,N'MANTENIMIENTO',CAST('19000101' AS DateTime), N'999999999')</v>
      </c>
    </row>
    <row r="4921" spans="1:4" x14ac:dyDescent="0.25">
      <c r="A4921" s="178">
        <f t="shared" si="153"/>
        <v>4920</v>
      </c>
      <c r="B4921" s="173">
        <v>19960620</v>
      </c>
      <c r="C4921">
        <v>206.53</v>
      </c>
      <c r="D4921" s="178" t="str">
        <f t="shared" si="152"/>
        <v>,(CAST('19960620' AS DateTime),206.53,0,N'MANTENIMIENTO',CAST('19000101' AS DateTime), N'999999999')</v>
      </c>
    </row>
    <row r="4922" spans="1:4" x14ac:dyDescent="0.25">
      <c r="A4922" s="178">
        <f t="shared" si="153"/>
        <v>4921</v>
      </c>
      <c r="B4922" s="173">
        <v>19960621</v>
      </c>
      <c r="C4922">
        <v>206.67</v>
      </c>
      <c r="D4922" s="178" t="str">
        <f t="shared" si="152"/>
        <v>,(CAST('19960621' AS DateTime),206.67,0,N'MANTENIMIENTO',CAST('19000101' AS DateTime), N'999999999')</v>
      </c>
    </row>
    <row r="4923" spans="1:4" x14ac:dyDescent="0.25">
      <c r="A4923" s="178">
        <f t="shared" si="153"/>
        <v>4922</v>
      </c>
      <c r="B4923" s="173">
        <v>19960622</v>
      </c>
      <c r="C4923">
        <v>206.74</v>
      </c>
      <c r="D4923" s="178" t="str">
        <f t="shared" si="152"/>
        <v>,(CAST('19960622' AS DateTime),206.74,0,N'MANTENIMIENTO',CAST('19000101' AS DateTime), N'999999999')</v>
      </c>
    </row>
    <row r="4924" spans="1:4" x14ac:dyDescent="0.25">
      <c r="A4924" s="178">
        <f t="shared" si="153"/>
        <v>4923</v>
      </c>
      <c r="B4924" s="173">
        <v>19960623</v>
      </c>
      <c r="C4924">
        <v>206.74</v>
      </c>
      <c r="D4924" s="178" t="str">
        <f t="shared" si="152"/>
        <v>,(CAST('19960623' AS DateTime),206.74,0,N'MANTENIMIENTO',CAST('19000101' AS DateTime), N'999999999')</v>
      </c>
    </row>
    <row r="4925" spans="1:4" x14ac:dyDescent="0.25">
      <c r="A4925" s="178">
        <f t="shared" si="153"/>
        <v>4924</v>
      </c>
      <c r="B4925" s="173">
        <v>19960624</v>
      </c>
      <c r="C4925">
        <v>206.74</v>
      </c>
      <c r="D4925" s="178" t="str">
        <f t="shared" si="152"/>
        <v>,(CAST('19960624' AS DateTime),206.74,0,N'MANTENIMIENTO',CAST('19000101' AS DateTime), N'999999999')</v>
      </c>
    </row>
    <row r="4926" spans="1:4" x14ac:dyDescent="0.25">
      <c r="A4926" s="178">
        <f t="shared" si="153"/>
        <v>4925</v>
      </c>
      <c r="B4926" s="173">
        <v>19960625</v>
      </c>
      <c r="C4926">
        <v>206.86</v>
      </c>
      <c r="D4926" s="178" t="str">
        <f t="shared" si="152"/>
        <v>,(CAST('19960625' AS DateTime),206.86,0,N'MANTENIMIENTO',CAST('19000101' AS DateTime), N'999999999')</v>
      </c>
    </row>
    <row r="4927" spans="1:4" x14ac:dyDescent="0.25">
      <c r="A4927" s="178">
        <f t="shared" si="153"/>
        <v>4926</v>
      </c>
      <c r="B4927" s="173">
        <v>19960626</v>
      </c>
      <c r="C4927">
        <v>206.93</v>
      </c>
      <c r="D4927" s="178" t="str">
        <f t="shared" si="152"/>
        <v>,(CAST('19960626' AS DateTime),206.93,0,N'MANTENIMIENTO',CAST('19000101' AS DateTime), N'999999999')</v>
      </c>
    </row>
    <row r="4928" spans="1:4" x14ac:dyDescent="0.25">
      <c r="A4928" s="178">
        <f t="shared" si="153"/>
        <v>4927</v>
      </c>
      <c r="B4928" s="173">
        <v>19960627</v>
      </c>
      <c r="C4928">
        <v>207.05</v>
      </c>
      <c r="D4928" s="178" t="str">
        <f t="shared" si="152"/>
        <v>,(CAST('19960627' AS DateTime),207.05,0,N'MANTENIMIENTO',CAST('19000101' AS DateTime), N'999999999')</v>
      </c>
    </row>
    <row r="4929" spans="1:4" x14ac:dyDescent="0.25">
      <c r="A4929" s="178">
        <f t="shared" si="153"/>
        <v>4928</v>
      </c>
      <c r="B4929" s="173">
        <v>19960628</v>
      </c>
      <c r="C4929">
        <v>207.11</v>
      </c>
      <c r="D4929" s="178" t="str">
        <f t="shared" si="152"/>
        <v>,(CAST('19960628' AS DateTime),207.11,0,N'MANTENIMIENTO',CAST('19000101' AS DateTime), N'999999999')</v>
      </c>
    </row>
    <row r="4930" spans="1:4" x14ac:dyDescent="0.25">
      <c r="A4930" s="178">
        <f t="shared" si="153"/>
        <v>4929</v>
      </c>
      <c r="B4930" s="173">
        <v>19960629</v>
      </c>
      <c r="C4930">
        <v>207.25</v>
      </c>
      <c r="D4930" s="178" t="str">
        <f t="shared" si="152"/>
        <v>,(CAST('19960629' AS DateTime),207.25,0,N'MANTENIMIENTO',CAST('19000101' AS DateTime), N'999999999')</v>
      </c>
    </row>
    <row r="4931" spans="1:4" x14ac:dyDescent="0.25">
      <c r="A4931" s="178">
        <f t="shared" si="153"/>
        <v>4930</v>
      </c>
      <c r="B4931" s="173">
        <v>19960630</v>
      </c>
      <c r="C4931">
        <v>207.25</v>
      </c>
      <c r="D4931" s="178" t="str">
        <f t="shared" ref="D4931:D4994" si="154">+CONCATENATE(",(CAST(","'",B4931,"'"," AS DateTime),",(SUBSTITUTE(C4931,",",".")),",0,N'MANTENIMIENTO',CAST('19000101' AS DateTime), N'999999999')")</f>
        <v>,(CAST('19960630' AS DateTime),207.25,0,N'MANTENIMIENTO',CAST('19000101' AS DateTime), N'999999999')</v>
      </c>
    </row>
    <row r="4932" spans="1:4" x14ac:dyDescent="0.25">
      <c r="A4932" s="178">
        <f t="shared" ref="A4932:A4995" si="155">A4931+1</f>
        <v>4931</v>
      </c>
      <c r="B4932" s="173">
        <v>19960701</v>
      </c>
      <c r="C4932">
        <v>207.25</v>
      </c>
      <c r="D4932" s="178" t="str">
        <f t="shared" si="154"/>
        <v>,(CAST('19960701' AS DateTime),207.25,0,N'MANTENIMIENTO',CAST('19000101' AS DateTime), N'999999999')</v>
      </c>
    </row>
    <row r="4933" spans="1:4" x14ac:dyDescent="0.25">
      <c r="A4933" s="178">
        <f t="shared" si="155"/>
        <v>4932</v>
      </c>
      <c r="B4933" s="173">
        <v>19960702</v>
      </c>
      <c r="C4933">
        <v>207.36</v>
      </c>
      <c r="D4933" s="178" t="str">
        <f t="shared" si="154"/>
        <v>,(CAST('19960702' AS DateTime),207.36,0,N'MANTENIMIENTO',CAST('19000101' AS DateTime), N'999999999')</v>
      </c>
    </row>
    <row r="4934" spans="1:4" x14ac:dyDescent="0.25">
      <c r="A4934" s="178">
        <f t="shared" si="155"/>
        <v>4933</v>
      </c>
      <c r="B4934" s="173">
        <v>19960703</v>
      </c>
      <c r="C4934">
        <v>207.42</v>
      </c>
      <c r="D4934" s="178" t="str">
        <f t="shared" si="154"/>
        <v>,(CAST('19960703' AS DateTime),207.42,0,N'MANTENIMIENTO',CAST('19000101' AS DateTime), N'999999999')</v>
      </c>
    </row>
    <row r="4935" spans="1:4" x14ac:dyDescent="0.25">
      <c r="A4935" s="178">
        <f t="shared" si="155"/>
        <v>4934</v>
      </c>
      <c r="B4935" s="173">
        <v>19960704</v>
      </c>
      <c r="C4935">
        <v>207.5</v>
      </c>
      <c r="D4935" s="178" t="str">
        <f t="shared" si="154"/>
        <v>,(CAST('19960704' AS DateTime),207.5,0,N'MANTENIMIENTO',CAST('19000101' AS DateTime), N'999999999')</v>
      </c>
    </row>
    <row r="4936" spans="1:4" x14ac:dyDescent="0.25">
      <c r="A4936" s="178">
        <f t="shared" si="155"/>
        <v>4935</v>
      </c>
      <c r="B4936" s="173">
        <v>19960705</v>
      </c>
      <c r="C4936">
        <v>207.62</v>
      </c>
      <c r="D4936" s="178" t="str">
        <f t="shared" si="154"/>
        <v>,(CAST('19960705' AS DateTime),207.62,0,N'MANTENIMIENTO',CAST('19000101' AS DateTime), N'999999999')</v>
      </c>
    </row>
    <row r="4937" spans="1:4" x14ac:dyDescent="0.25">
      <c r="A4937" s="178">
        <f t="shared" si="155"/>
        <v>4936</v>
      </c>
      <c r="B4937" s="173">
        <v>19960706</v>
      </c>
      <c r="C4937">
        <v>207.71</v>
      </c>
      <c r="D4937" s="178" t="str">
        <f t="shared" si="154"/>
        <v>,(CAST('19960706' AS DateTime),207.71,0,N'MANTENIMIENTO',CAST('19000101' AS DateTime), N'999999999')</v>
      </c>
    </row>
    <row r="4938" spans="1:4" x14ac:dyDescent="0.25">
      <c r="A4938" s="178">
        <f t="shared" si="155"/>
        <v>4937</v>
      </c>
      <c r="B4938" s="173">
        <v>19960707</v>
      </c>
      <c r="C4938">
        <v>207.71</v>
      </c>
      <c r="D4938" s="178" t="str">
        <f t="shared" si="154"/>
        <v>,(CAST('19960707' AS DateTime),207.71,0,N'MANTENIMIENTO',CAST('19000101' AS DateTime), N'999999999')</v>
      </c>
    </row>
    <row r="4939" spans="1:4" x14ac:dyDescent="0.25">
      <c r="A4939" s="178">
        <f t="shared" si="155"/>
        <v>4938</v>
      </c>
      <c r="B4939" s="173">
        <v>19960708</v>
      </c>
      <c r="C4939">
        <v>207.71</v>
      </c>
      <c r="D4939" s="178" t="str">
        <f t="shared" si="154"/>
        <v>,(CAST('19960708' AS DateTime),207.71,0,N'MANTENIMIENTO',CAST('19000101' AS DateTime), N'999999999')</v>
      </c>
    </row>
    <row r="4940" spans="1:4" x14ac:dyDescent="0.25">
      <c r="A4940" s="178">
        <f t="shared" si="155"/>
        <v>4939</v>
      </c>
      <c r="B4940" s="173">
        <v>19960709</v>
      </c>
      <c r="C4940">
        <v>207.82</v>
      </c>
      <c r="D4940" s="178" t="str">
        <f t="shared" si="154"/>
        <v>,(CAST('19960709' AS DateTime),207.82,0,N'MANTENIMIENTO',CAST('19000101' AS DateTime), N'999999999')</v>
      </c>
    </row>
    <row r="4941" spans="1:4" x14ac:dyDescent="0.25">
      <c r="A4941" s="178">
        <f t="shared" si="155"/>
        <v>4940</v>
      </c>
      <c r="B4941" s="173">
        <v>19960710</v>
      </c>
      <c r="C4941">
        <v>207.9</v>
      </c>
      <c r="D4941" s="178" t="str">
        <f t="shared" si="154"/>
        <v>,(CAST('19960710' AS DateTime),207.9,0,N'MANTENIMIENTO',CAST('19000101' AS DateTime), N'999999999')</v>
      </c>
    </row>
    <row r="4942" spans="1:4" x14ac:dyDescent="0.25">
      <c r="A4942" s="178">
        <f t="shared" si="155"/>
        <v>4941</v>
      </c>
      <c r="B4942" s="173">
        <v>19960711</v>
      </c>
      <c r="C4942">
        <v>208.07</v>
      </c>
      <c r="D4942" s="178" t="str">
        <f t="shared" si="154"/>
        <v>,(CAST('19960711' AS DateTime),208.07,0,N'MANTENIMIENTO',CAST('19000101' AS DateTime), N'999999999')</v>
      </c>
    </row>
    <row r="4943" spans="1:4" x14ac:dyDescent="0.25">
      <c r="A4943" s="178">
        <f t="shared" si="155"/>
        <v>4942</v>
      </c>
      <c r="B4943" s="173">
        <v>19960712</v>
      </c>
      <c r="C4943">
        <v>208.13</v>
      </c>
      <c r="D4943" s="178" t="str">
        <f t="shared" si="154"/>
        <v>,(CAST('19960712' AS DateTime),208.13,0,N'MANTENIMIENTO',CAST('19000101' AS DateTime), N'999999999')</v>
      </c>
    </row>
    <row r="4944" spans="1:4" x14ac:dyDescent="0.25">
      <c r="A4944" s="178">
        <f t="shared" si="155"/>
        <v>4943</v>
      </c>
      <c r="B4944" s="173">
        <v>19960713</v>
      </c>
      <c r="C4944">
        <v>208.26</v>
      </c>
      <c r="D4944" s="178" t="str">
        <f t="shared" si="154"/>
        <v>,(CAST('19960713' AS DateTime),208.26,0,N'MANTENIMIENTO',CAST('19000101' AS DateTime), N'999999999')</v>
      </c>
    </row>
    <row r="4945" spans="1:4" x14ac:dyDescent="0.25">
      <c r="A4945" s="178">
        <f t="shared" si="155"/>
        <v>4944</v>
      </c>
      <c r="B4945" s="173">
        <v>19960714</v>
      </c>
      <c r="C4945">
        <v>208.26</v>
      </c>
      <c r="D4945" s="178" t="str">
        <f t="shared" si="154"/>
        <v>,(CAST('19960714' AS DateTime),208.26,0,N'MANTENIMIENTO',CAST('19000101' AS DateTime), N'999999999')</v>
      </c>
    </row>
    <row r="4946" spans="1:4" x14ac:dyDescent="0.25">
      <c r="A4946" s="178">
        <f t="shared" si="155"/>
        <v>4945</v>
      </c>
      <c r="B4946" s="173">
        <v>19960715</v>
      </c>
      <c r="C4946">
        <v>208.26</v>
      </c>
      <c r="D4946" s="178" t="str">
        <f t="shared" si="154"/>
        <v>,(CAST('19960715' AS DateTime),208.26,0,N'MANTENIMIENTO',CAST('19000101' AS DateTime), N'999999999')</v>
      </c>
    </row>
    <row r="4947" spans="1:4" x14ac:dyDescent="0.25">
      <c r="A4947" s="178">
        <f t="shared" si="155"/>
        <v>4946</v>
      </c>
      <c r="B4947" s="173">
        <v>19960716</v>
      </c>
      <c r="C4947">
        <v>208.32</v>
      </c>
      <c r="D4947" s="178" t="str">
        <f t="shared" si="154"/>
        <v>,(CAST('19960716' AS DateTime),208.32,0,N'MANTENIMIENTO',CAST('19000101' AS DateTime), N'999999999')</v>
      </c>
    </row>
    <row r="4948" spans="1:4" x14ac:dyDescent="0.25">
      <c r="A4948" s="178">
        <f t="shared" si="155"/>
        <v>4947</v>
      </c>
      <c r="B4948" s="173">
        <v>19960717</v>
      </c>
      <c r="C4948">
        <v>208.44</v>
      </c>
      <c r="D4948" s="178" t="str">
        <f t="shared" si="154"/>
        <v>,(CAST('19960717' AS DateTime),208.44,0,N'MANTENIMIENTO',CAST('19000101' AS DateTime), N'999999999')</v>
      </c>
    </row>
    <row r="4949" spans="1:4" x14ac:dyDescent="0.25">
      <c r="A4949" s="178">
        <f t="shared" si="155"/>
        <v>4948</v>
      </c>
      <c r="B4949" s="173">
        <v>19960718</v>
      </c>
      <c r="C4949">
        <v>208.5</v>
      </c>
      <c r="D4949" s="178" t="str">
        <f t="shared" si="154"/>
        <v>,(CAST('19960718' AS DateTime),208.5,0,N'MANTENIMIENTO',CAST('19000101' AS DateTime), N'999999999')</v>
      </c>
    </row>
    <row r="4950" spans="1:4" x14ac:dyDescent="0.25">
      <c r="A4950" s="178">
        <f t="shared" si="155"/>
        <v>4949</v>
      </c>
      <c r="B4950" s="173">
        <v>19960719</v>
      </c>
      <c r="C4950">
        <v>208.64</v>
      </c>
      <c r="D4950" s="178" t="str">
        <f t="shared" si="154"/>
        <v>,(CAST('19960719' AS DateTime),208.64,0,N'MANTENIMIENTO',CAST('19000101' AS DateTime), N'999999999')</v>
      </c>
    </row>
    <row r="4951" spans="1:4" x14ac:dyDescent="0.25">
      <c r="A4951" s="178">
        <f t="shared" si="155"/>
        <v>4950</v>
      </c>
      <c r="B4951" s="173">
        <v>19960720</v>
      </c>
      <c r="C4951">
        <v>208.71</v>
      </c>
      <c r="D4951" s="178" t="str">
        <f t="shared" si="154"/>
        <v>,(CAST('19960720' AS DateTime),208.71,0,N'MANTENIMIENTO',CAST('19000101' AS DateTime), N'999999999')</v>
      </c>
    </row>
    <row r="4952" spans="1:4" x14ac:dyDescent="0.25">
      <c r="A4952" s="178">
        <f t="shared" si="155"/>
        <v>4951</v>
      </c>
      <c r="B4952" s="173">
        <v>19960721</v>
      </c>
      <c r="C4952">
        <v>208.71</v>
      </c>
      <c r="D4952" s="178" t="str">
        <f t="shared" si="154"/>
        <v>,(CAST('19960721' AS DateTime),208.71,0,N'MANTENIMIENTO',CAST('19000101' AS DateTime), N'999999999')</v>
      </c>
    </row>
    <row r="4953" spans="1:4" x14ac:dyDescent="0.25">
      <c r="A4953" s="178">
        <f t="shared" si="155"/>
        <v>4952</v>
      </c>
      <c r="B4953" s="173">
        <v>19960722</v>
      </c>
      <c r="C4953">
        <v>208.71</v>
      </c>
      <c r="D4953" s="178" t="str">
        <f t="shared" si="154"/>
        <v>,(CAST('19960722' AS DateTime),208.71,0,N'MANTENIMIENTO',CAST('19000101' AS DateTime), N'999999999')</v>
      </c>
    </row>
    <row r="4954" spans="1:4" x14ac:dyDescent="0.25">
      <c r="A4954" s="178">
        <f t="shared" si="155"/>
        <v>4953</v>
      </c>
      <c r="B4954" s="173">
        <v>19960723</v>
      </c>
      <c r="C4954">
        <v>208.85</v>
      </c>
      <c r="D4954" s="178" t="str">
        <f t="shared" si="154"/>
        <v>,(CAST('19960723' AS DateTime),208.85,0,N'MANTENIMIENTO',CAST('19000101' AS DateTime), N'999999999')</v>
      </c>
    </row>
    <row r="4955" spans="1:4" x14ac:dyDescent="0.25">
      <c r="A4955" s="178">
        <f t="shared" si="155"/>
        <v>4954</v>
      </c>
      <c r="B4955" s="173">
        <v>19960724</v>
      </c>
      <c r="C4955">
        <v>208.88</v>
      </c>
      <c r="D4955" s="178" t="str">
        <f t="shared" si="154"/>
        <v>,(CAST('19960724' AS DateTime),208.88,0,N'MANTENIMIENTO',CAST('19000101' AS DateTime), N'999999999')</v>
      </c>
    </row>
    <row r="4956" spans="1:4" x14ac:dyDescent="0.25">
      <c r="A4956" s="178">
        <f t="shared" si="155"/>
        <v>4955</v>
      </c>
      <c r="B4956" s="173">
        <v>19960725</v>
      </c>
      <c r="C4956">
        <v>209</v>
      </c>
      <c r="D4956" s="178" t="str">
        <f t="shared" si="154"/>
        <v>,(CAST('19960725' AS DateTime),209,0,N'MANTENIMIENTO',CAST('19000101' AS DateTime), N'999999999')</v>
      </c>
    </row>
    <row r="4957" spans="1:4" x14ac:dyDescent="0.25">
      <c r="A4957" s="178">
        <f t="shared" si="155"/>
        <v>4956</v>
      </c>
      <c r="B4957" s="173">
        <v>19960726</v>
      </c>
      <c r="C4957">
        <v>209</v>
      </c>
      <c r="D4957" s="178" t="str">
        <f t="shared" si="154"/>
        <v>,(CAST('19960726' AS DateTime),209,0,N'MANTENIMIENTO',CAST('19000101' AS DateTime), N'999999999')</v>
      </c>
    </row>
    <row r="4958" spans="1:4" x14ac:dyDescent="0.25">
      <c r="A4958" s="178">
        <f t="shared" si="155"/>
        <v>4957</v>
      </c>
      <c r="B4958" s="173">
        <v>19960727</v>
      </c>
      <c r="C4958">
        <v>209.11</v>
      </c>
      <c r="D4958" s="178" t="str">
        <f t="shared" si="154"/>
        <v>,(CAST('19960727' AS DateTime),209.11,0,N'MANTENIMIENTO',CAST('19000101' AS DateTime), N'999999999')</v>
      </c>
    </row>
    <row r="4959" spans="1:4" x14ac:dyDescent="0.25">
      <c r="A4959" s="178">
        <f t="shared" si="155"/>
        <v>4958</v>
      </c>
      <c r="B4959" s="173">
        <v>19960728</v>
      </c>
      <c r="C4959">
        <v>209.11</v>
      </c>
      <c r="D4959" s="178" t="str">
        <f t="shared" si="154"/>
        <v>,(CAST('19960728' AS DateTime),209.11,0,N'MANTENIMIENTO',CAST('19000101' AS DateTime), N'999999999')</v>
      </c>
    </row>
    <row r="4960" spans="1:4" x14ac:dyDescent="0.25">
      <c r="A4960" s="178">
        <f t="shared" si="155"/>
        <v>4959</v>
      </c>
      <c r="B4960" s="173">
        <v>19960729</v>
      </c>
      <c r="C4960">
        <v>209.11</v>
      </c>
      <c r="D4960" s="178" t="str">
        <f t="shared" si="154"/>
        <v>,(CAST('19960729' AS DateTime),209.11,0,N'MANTENIMIENTO',CAST('19000101' AS DateTime), N'999999999')</v>
      </c>
    </row>
    <row r="4961" spans="1:4" x14ac:dyDescent="0.25">
      <c r="A4961" s="178">
        <f t="shared" si="155"/>
        <v>4960</v>
      </c>
      <c r="B4961" s="173">
        <v>19960730</v>
      </c>
      <c r="C4961">
        <v>209.25</v>
      </c>
      <c r="D4961" s="178" t="str">
        <f t="shared" si="154"/>
        <v>,(CAST('19960730' AS DateTime),209.25,0,N'MANTENIMIENTO',CAST('19000101' AS DateTime), N'999999999')</v>
      </c>
    </row>
    <row r="4962" spans="1:4" x14ac:dyDescent="0.25">
      <c r="A4962" s="178">
        <f t="shared" si="155"/>
        <v>4961</v>
      </c>
      <c r="B4962" s="173">
        <v>19960731</v>
      </c>
      <c r="C4962">
        <v>209.39</v>
      </c>
      <c r="D4962" s="178" t="str">
        <f t="shared" si="154"/>
        <v>,(CAST('19960731' AS DateTime),209.39,0,N'MANTENIMIENTO',CAST('19000101' AS DateTime), N'999999999')</v>
      </c>
    </row>
    <row r="4963" spans="1:4" x14ac:dyDescent="0.25">
      <c r="A4963" s="178">
        <f t="shared" si="155"/>
        <v>4962</v>
      </c>
      <c r="B4963" s="173">
        <v>19960801</v>
      </c>
      <c r="C4963">
        <v>209.37</v>
      </c>
      <c r="D4963" s="178" t="str">
        <f t="shared" si="154"/>
        <v>,(CAST('19960801' AS DateTime),209.37,0,N'MANTENIMIENTO',CAST('19000101' AS DateTime), N'999999999')</v>
      </c>
    </row>
    <row r="4964" spans="1:4" x14ac:dyDescent="0.25">
      <c r="A4964" s="178">
        <f t="shared" si="155"/>
        <v>4963</v>
      </c>
      <c r="B4964" s="173">
        <v>19960802</v>
      </c>
      <c r="C4964">
        <v>209.54</v>
      </c>
      <c r="D4964" s="178" t="str">
        <f t="shared" si="154"/>
        <v>,(CAST('19960802' AS DateTime),209.54,0,N'MANTENIMIENTO',CAST('19000101' AS DateTime), N'999999999')</v>
      </c>
    </row>
    <row r="4965" spans="1:4" x14ac:dyDescent="0.25">
      <c r="A4965" s="178">
        <f t="shared" si="155"/>
        <v>4964</v>
      </c>
      <c r="B4965" s="173">
        <v>19960803</v>
      </c>
      <c r="C4965">
        <v>209.54</v>
      </c>
      <c r="D4965" s="178" t="str">
        <f t="shared" si="154"/>
        <v>,(CAST('19960803' AS DateTime),209.54,0,N'MANTENIMIENTO',CAST('19000101' AS DateTime), N'999999999')</v>
      </c>
    </row>
    <row r="4966" spans="1:4" x14ac:dyDescent="0.25">
      <c r="A4966" s="178">
        <f t="shared" si="155"/>
        <v>4965</v>
      </c>
      <c r="B4966" s="173">
        <v>19960804</v>
      </c>
      <c r="C4966">
        <v>209.54</v>
      </c>
      <c r="D4966" s="178" t="str">
        <f t="shared" si="154"/>
        <v>,(CAST('19960804' AS DateTime),209.54,0,N'MANTENIMIENTO',CAST('19000101' AS DateTime), N'999999999')</v>
      </c>
    </row>
    <row r="4967" spans="1:4" x14ac:dyDescent="0.25">
      <c r="A4967" s="178">
        <f t="shared" si="155"/>
        <v>4966</v>
      </c>
      <c r="B4967" s="173">
        <v>19960805</v>
      </c>
      <c r="C4967">
        <v>209.54</v>
      </c>
      <c r="D4967" s="178" t="str">
        <f t="shared" si="154"/>
        <v>,(CAST('19960805' AS DateTime),209.54,0,N'MANTENIMIENTO',CAST('19000101' AS DateTime), N'999999999')</v>
      </c>
    </row>
    <row r="4968" spans="1:4" x14ac:dyDescent="0.25">
      <c r="A4968" s="178">
        <f t="shared" si="155"/>
        <v>4967</v>
      </c>
      <c r="B4968" s="173">
        <v>19960806</v>
      </c>
      <c r="C4968">
        <v>209.61</v>
      </c>
      <c r="D4968" s="178" t="str">
        <f t="shared" si="154"/>
        <v>,(CAST('19960806' AS DateTime),209.61,0,N'MANTENIMIENTO',CAST('19000101' AS DateTime), N'999999999')</v>
      </c>
    </row>
    <row r="4969" spans="1:4" x14ac:dyDescent="0.25">
      <c r="A4969" s="178">
        <f t="shared" si="155"/>
        <v>4968</v>
      </c>
      <c r="B4969" s="173">
        <v>19960807</v>
      </c>
      <c r="C4969">
        <v>209.75</v>
      </c>
      <c r="D4969" s="178" t="str">
        <f t="shared" si="154"/>
        <v>,(CAST('19960807' AS DateTime),209.75,0,N'MANTENIMIENTO',CAST('19000101' AS DateTime), N'999999999')</v>
      </c>
    </row>
    <row r="4970" spans="1:4" x14ac:dyDescent="0.25">
      <c r="A4970" s="178">
        <f t="shared" si="155"/>
        <v>4969</v>
      </c>
      <c r="B4970" s="173">
        <v>19960808</v>
      </c>
      <c r="C4970">
        <v>209.82</v>
      </c>
      <c r="D4970" s="178" t="str">
        <f t="shared" si="154"/>
        <v>,(CAST('19960808' AS DateTime),209.82,0,N'MANTENIMIENTO',CAST('19000101' AS DateTime), N'999999999')</v>
      </c>
    </row>
    <row r="4971" spans="1:4" x14ac:dyDescent="0.25">
      <c r="A4971" s="178">
        <f t="shared" si="155"/>
        <v>4970</v>
      </c>
      <c r="B4971" s="173">
        <v>19960809</v>
      </c>
      <c r="C4971">
        <v>209.92</v>
      </c>
      <c r="D4971" s="178" t="str">
        <f t="shared" si="154"/>
        <v>,(CAST('19960809' AS DateTime),209.92,0,N'MANTENIMIENTO',CAST('19000101' AS DateTime), N'999999999')</v>
      </c>
    </row>
    <row r="4972" spans="1:4" x14ac:dyDescent="0.25">
      <c r="A4972" s="178">
        <f t="shared" si="155"/>
        <v>4971</v>
      </c>
      <c r="B4972" s="173">
        <v>19960810</v>
      </c>
      <c r="C4972">
        <v>209.96</v>
      </c>
      <c r="D4972" s="178" t="str">
        <f t="shared" si="154"/>
        <v>,(CAST('19960810' AS DateTime),209.96,0,N'MANTENIMIENTO',CAST('19000101' AS DateTime), N'999999999')</v>
      </c>
    </row>
    <row r="4973" spans="1:4" x14ac:dyDescent="0.25">
      <c r="A4973" s="178">
        <f t="shared" si="155"/>
        <v>4972</v>
      </c>
      <c r="B4973" s="173">
        <v>19960811</v>
      </c>
      <c r="C4973">
        <v>209.96</v>
      </c>
      <c r="D4973" s="178" t="str">
        <f t="shared" si="154"/>
        <v>,(CAST('19960811' AS DateTime),209.96,0,N'MANTENIMIENTO',CAST('19000101' AS DateTime), N'999999999')</v>
      </c>
    </row>
    <row r="4974" spans="1:4" x14ac:dyDescent="0.25">
      <c r="A4974" s="178">
        <f t="shared" si="155"/>
        <v>4973</v>
      </c>
      <c r="B4974" s="173">
        <v>19960812</v>
      </c>
      <c r="C4974">
        <v>209.96</v>
      </c>
      <c r="D4974" s="178" t="str">
        <f t="shared" si="154"/>
        <v>,(CAST('19960812' AS DateTime),209.96,0,N'MANTENIMIENTO',CAST('19000101' AS DateTime), N'999999999')</v>
      </c>
    </row>
    <row r="4975" spans="1:4" x14ac:dyDescent="0.25">
      <c r="A4975" s="178">
        <f t="shared" si="155"/>
        <v>4974</v>
      </c>
      <c r="B4975" s="173">
        <v>19960813</v>
      </c>
      <c r="C4975">
        <v>210.15</v>
      </c>
      <c r="D4975" s="178" t="str">
        <f t="shared" si="154"/>
        <v>,(CAST('19960813' AS DateTime),210.15,0,N'MANTENIMIENTO',CAST('19000101' AS DateTime), N'999999999')</v>
      </c>
    </row>
    <row r="4976" spans="1:4" x14ac:dyDescent="0.25">
      <c r="A4976" s="178">
        <f t="shared" si="155"/>
        <v>4975</v>
      </c>
      <c r="B4976" s="173">
        <v>19960814</v>
      </c>
      <c r="C4976">
        <v>210.25</v>
      </c>
      <c r="D4976" s="178" t="str">
        <f t="shared" si="154"/>
        <v>,(CAST('19960814' AS DateTime),210.25,0,N'MANTENIMIENTO',CAST('19000101' AS DateTime), N'999999999')</v>
      </c>
    </row>
    <row r="4977" spans="1:4" x14ac:dyDescent="0.25">
      <c r="A4977" s="178">
        <f t="shared" si="155"/>
        <v>4976</v>
      </c>
      <c r="B4977" s="173">
        <v>19960815</v>
      </c>
      <c r="C4977">
        <v>210.36</v>
      </c>
      <c r="D4977" s="178" t="str">
        <f t="shared" si="154"/>
        <v>,(CAST('19960815' AS DateTime),210.36,0,N'MANTENIMIENTO',CAST('19000101' AS DateTime), N'999999999')</v>
      </c>
    </row>
    <row r="4978" spans="1:4" x14ac:dyDescent="0.25">
      <c r="A4978" s="178">
        <f t="shared" si="155"/>
        <v>4977</v>
      </c>
      <c r="B4978" s="173">
        <v>19960816</v>
      </c>
      <c r="C4978">
        <v>210.36</v>
      </c>
      <c r="D4978" s="178" t="str">
        <f t="shared" si="154"/>
        <v>,(CAST('19960816' AS DateTime),210.36,0,N'MANTENIMIENTO',CAST('19000101' AS DateTime), N'999999999')</v>
      </c>
    </row>
    <row r="4979" spans="1:4" x14ac:dyDescent="0.25">
      <c r="A4979" s="178">
        <f t="shared" si="155"/>
        <v>4978</v>
      </c>
      <c r="B4979" s="173">
        <v>19960817</v>
      </c>
      <c r="C4979">
        <v>210.42</v>
      </c>
      <c r="D4979" s="178" t="str">
        <f t="shared" si="154"/>
        <v>,(CAST('19960817' AS DateTime),210.42,0,N'MANTENIMIENTO',CAST('19000101' AS DateTime), N'999999999')</v>
      </c>
    </row>
    <row r="4980" spans="1:4" x14ac:dyDescent="0.25">
      <c r="A4980" s="178">
        <f t="shared" si="155"/>
        <v>4979</v>
      </c>
      <c r="B4980" s="173">
        <v>19960818</v>
      </c>
      <c r="C4980">
        <v>210.42</v>
      </c>
      <c r="D4980" s="178" t="str">
        <f t="shared" si="154"/>
        <v>,(CAST('19960818' AS DateTime),210.42,0,N'MANTENIMIENTO',CAST('19000101' AS DateTime), N'999999999')</v>
      </c>
    </row>
    <row r="4981" spans="1:4" x14ac:dyDescent="0.25">
      <c r="A4981" s="178">
        <f t="shared" si="155"/>
        <v>4980</v>
      </c>
      <c r="B4981" s="173">
        <v>19960819</v>
      </c>
      <c r="C4981">
        <v>210.42</v>
      </c>
      <c r="D4981" s="178" t="str">
        <f t="shared" si="154"/>
        <v>,(CAST('19960819' AS DateTime),210.42,0,N'MANTENIMIENTO',CAST('19000101' AS DateTime), N'999999999')</v>
      </c>
    </row>
    <row r="4982" spans="1:4" x14ac:dyDescent="0.25">
      <c r="A4982" s="178">
        <f t="shared" si="155"/>
        <v>4981</v>
      </c>
      <c r="B4982" s="173">
        <v>19960820</v>
      </c>
      <c r="C4982">
        <v>210.52</v>
      </c>
      <c r="D4982" s="178" t="str">
        <f t="shared" si="154"/>
        <v>,(CAST('19960820' AS DateTime),210.52,0,N'MANTENIMIENTO',CAST('19000101' AS DateTime), N'999999999')</v>
      </c>
    </row>
    <row r="4983" spans="1:4" x14ac:dyDescent="0.25">
      <c r="A4983" s="178">
        <f t="shared" si="155"/>
        <v>4982</v>
      </c>
      <c r="B4983" s="173">
        <v>19960821</v>
      </c>
      <c r="C4983">
        <v>210.61</v>
      </c>
      <c r="D4983" s="178" t="str">
        <f t="shared" si="154"/>
        <v>,(CAST('19960821' AS DateTime),210.61,0,N'MANTENIMIENTO',CAST('19000101' AS DateTime), N'999999999')</v>
      </c>
    </row>
    <row r="4984" spans="1:4" x14ac:dyDescent="0.25">
      <c r="A4984" s="178">
        <f t="shared" si="155"/>
        <v>4983</v>
      </c>
      <c r="B4984" s="173">
        <v>19960822</v>
      </c>
      <c r="C4984">
        <v>210.7</v>
      </c>
      <c r="D4984" s="178" t="str">
        <f t="shared" si="154"/>
        <v>,(CAST('19960822' AS DateTime),210.7,0,N'MANTENIMIENTO',CAST('19000101' AS DateTime), N'999999999')</v>
      </c>
    </row>
    <row r="4985" spans="1:4" x14ac:dyDescent="0.25">
      <c r="A4985" s="178">
        <f t="shared" si="155"/>
        <v>4984</v>
      </c>
      <c r="B4985" s="173">
        <v>19960823</v>
      </c>
      <c r="C4985">
        <v>210.85</v>
      </c>
      <c r="D4985" s="178" t="str">
        <f t="shared" si="154"/>
        <v>,(CAST('19960823' AS DateTime),210.85,0,N'MANTENIMIENTO',CAST('19000101' AS DateTime), N'999999999')</v>
      </c>
    </row>
    <row r="4986" spans="1:4" x14ac:dyDescent="0.25">
      <c r="A4986" s="178">
        <f t="shared" si="155"/>
        <v>4985</v>
      </c>
      <c r="B4986" s="173">
        <v>19960824</v>
      </c>
      <c r="C4986">
        <v>210.97</v>
      </c>
      <c r="D4986" s="178" t="str">
        <f t="shared" si="154"/>
        <v>,(CAST('19960824' AS DateTime),210.97,0,N'MANTENIMIENTO',CAST('19000101' AS DateTime), N'999999999')</v>
      </c>
    </row>
    <row r="4987" spans="1:4" x14ac:dyDescent="0.25">
      <c r="A4987" s="178">
        <f t="shared" si="155"/>
        <v>4986</v>
      </c>
      <c r="B4987" s="173">
        <v>19960825</v>
      </c>
      <c r="C4987">
        <v>210.97</v>
      </c>
      <c r="D4987" s="178" t="str">
        <f t="shared" si="154"/>
        <v>,(CAST('19960825' AS DateTime),210.97,0,N'MANTENIMIENTO',CAST('19000101' AS DateTime), N'999999999')</v>
      </c>
    </row>
    <row r="4988" spans="1:4" x14ac:dyDescent="0.25">
      <c r="A4988" s="178">
        <f t="shared" si="155"/>
        <v>4987</v>
      </c>
      <c r="B4988" s="173">
        <v>19960826</v>
      </c>
      <c r="C4988">
        <v>210.97</v>
      </c>
      <c r="D4988" s="178" t="str">
        <f t="shared" si="154"/>
        <v>,(CAST('19960826' AS DateTime),210.97,0,N'MANTENIMIENTO',CAST('19000101' AS DateTime), N'999999999')</v>
      </c>
    </row>
    <row r="4989" spans="1:4" x14ac:dyDescent="0.25">
      <c r="A4989" s="178">
        <f t="shared" si="155"/>
        <v>4988</v>
      </c>
      <c r="B4989" s="173">
        <v>19960827</v>
      </c>
      <c r="C4989">
        <v>211.01</v>
      </c>
      <c r="D4989" s="178" t="str">
        <f t="shared" si="154"/>
        <v>,(CAST('19960827' AS DateTime),211.01,0,N'MANTENIMIENTO',CAST('19000101' AS DateTime), N'999999999')</v>
      </c>
    </row>
    <row r="4990" spans="1:4" x14ac:dyDescent="0.25">
      <c r="A4990" s="178">
        <f t="shared" si="155"/>
        <v>4989</v>
      </c>
      <c r="B4990" s="173">
        <v>19960828</v>
      </c>
      <c r="C4990">
        <v>211.19</v>
      </c>
      <c r="D4990" s="178" t="str">
        <f t="shared" si="154"/>
        <v>,(CAST('19960828' AS DateTime),211.19,0,N'MANTENIMIENTO',CAST('19000101' AS DateTime), N'999999999')</v>
      </c>
    </row>
    <row r="4991" spans="1:4" x14ac:dyDescent="0.25">
      <c r="A4991" s="178">
        <f t="shared" si="155"/>
        <v>4990</v>
      </c>
      <c r="B4991" s="173">
        <v>19960829</v>
      </c>
      <c r="C4991">
        <v>211.21</v>
      </c>
      <c r="D4991" s="178" t="str">
        <f t="shared" si="154"/>
        <v>,(CAST('19960829' AS DateTime),211.21,0,N'MANTENIMIENTO',CAST('19000101' AS DateTime), N'999999999')</v>
      </c>
    </row>
    <row r="4992" spans="1:4" x14ac:dyDescent="0.25">
      <c r="A4992" s="178">
        <f t="shared" si="155"/>
        <v>4991</v>
      </c>
      <c r="B4992" s="173">
        <v>19960830</v>
      </c>
      <c r="C4992">
        <v>211.37</v>
      </c>
      <c r="D4992" s="178" t="str">
        <f t="shared" si="154"/>
        <v>,(CAST('19960830' AS DateTime),211.37,0,N'MANTENIMIENTO',CAST('19000101' AS DateTime), N'999999999')</v>
      </c>
    </row>
    <row r="4993" spans="1:4" x14ac:dyDescent="0.25">
      <c r="A4993" s="178">
        <f t="shared" si="155"/>
        <v>4992</v>
      </c>
      <c r="B4993" s="173">
        <v>19960831</v>
      </c>
      <c r="C4993">
        <v>211.44</v>
      </c>
      <c r="D4993" s="178" t="str">
        <f t="shared" si="154"/>
        <v>,(CAST('19960831' AS DateTime),211.44,0,N'MANTENIMIENTO',CAST('19000101' AS DateTime), N'999999999')</v>
      </c>
    </row>
    <row r="4994" spans="1:4" x14ac:dyDescent="0.25">
      <c r="A4994" s="178">
        <f t="shared" si="155"/>
        <v>4993</v>
      </c>
      <c r="B4994" s="173">
        <v>19960901</v>
      </c>
      <c r="C4994">
        <v>211.44</v>
      </c>
      <c r="D4994" s="178" t="str">
        <f t="shared" si="154"/>
        <v>,(CAST('19960901' AS DateTime),211.44,0,N'MANTENIMIENTO',CAST('19000101' AS DateTime), N'999999999')</v>
      </c>
    </row>
    <row r="4995" spans="1:4" x14ac:dyDescent="0.25">
      <c r="A4995" s="178">
        <f t="shared" si="155"/>
        <v>4994</v>
      </c>
      <c r="B4995" s="173">
        <v>19960902</v>
      </c>
      <c r="C4995">
        <v>211.44</v>
      </c>
      <c r="D4995" s="178" t="str">
        <f t="shared" ref="D4995:D5058" si="156">+CONCATENATE(",(CAST(","'",B4995,"'"," AS DateTime),",(SUBSTITUTE(C4995,",",".")),",0,N'MANTENIMIENTO',CAST('19000101' AS DateTime), N'999999999')")</f>
        <v>,(CAST('19960902' AS DateTime),211.44,0,N'MANTENIMIENTO',CAST('19000101' AS DateTime), N'999999999')</v>
      </c>
    </row>
    <row r="4996" spans="1:4" x14ac:dyDescent="0.25">
      <c r="A4996" s="178">
        <f t="shared" ref="A4996:A5059" si="157">A4995+1</f>
        <v>4995</v>
      </c>
      <c r="B4996" s="173">
        <v>19960903</v>
      </c>
      <c r="C4996">
        <v>211.56</v>
      </c>
      <c r="D4996" s="178" t="str">
        <f t="shared" si="156"/>
        <v>,(CAST('19960903' AS DateTime),211.56,0,N'MANTENIMIENTO',CAST('19000101' AS DateTime), N'999999999')</v>
      </c>
    </row>
    <row r="4997" spans="1:4" x14ac:dyDescent="0.25">
      <c r="A4997" s="178">
        <f t="shared" si="157"/>
        <v>4996</v>
      </c>
      <c r="B4997" s="173">
        <v>19960904</v>
      </c>
      <c r="C4997">
        <v>211.6</v>
      </c>
      <c r="D4997" s="178" t="str">
        <f t="shared" si="156"/>
        <v>,(CAST('19960904' AS DateTime),211.6,0,N'MANTENIMIENTO',CAST('19000101' AS DateTime), N'999999999')</v>
      </c>
    </row>
    <row r="4998" spans="1:4" x14ac:dyDescent="0.25">
      <c r="A4998" s="178">
        <f t="shared" si="157"/>
        <v>4997</v>
      </c>
      <c r="B4998" s="173">
        <v>19960905</v>
      </c>
      <c r="C4998">
        <v>211.77</v>
      </c>
      <c r="D4998" s="178" t="str">
        <f t="shared" si="156"/>
        <v>,(CAST('19960905' AS DateTime),211.77,0,N'MANTENIMIENTO',CAST('19000101' AS DateTime), N'999999999')</v>
      </c>
    </row>
    <row r="4999" spans="1:4" x14ac:dyDescent="0.25">
      <c r="A4999" s="178">
        <f t="shared" si="157"/>
        <v>4998</v>
      </c>
      <c r="B4999" s="173">
        <v>19960906</v>
      </c>
      <c r="C4999">
        <v>211.86</v>
      </c>
      <c r="D4999" s="178" t="str">
        <f t="shared" si="156"/>
        <v>,(CAST('19960906' AS DateTime),211.86,0,N'MANTENIMIENTO',CAST('19000101' AS DateTime), N'999999999')</v>
      </c>
    </row>
    <row r="5000" spans="1:4" x14ac:dyDescent="0.25">
      <c r="A5000" s="178">
        <f t="shared" si="157"/>
        <v>4999</v>
      </c>
      <c r="B5000" s="173">
        <v>19960907</v>
      </c>
      <c r="C5000">
        <v>211.95</v>
      </c>
      <c r="D5000" s="178" t="str">
        <f t="shared" si="156"/>
        <v>,(CAST('19960907' AS DateTime),211.95,0,N'MANTENIMIENTO',CAST('19000101' AS DateTime), N'999999999')</v>
      </c>
    </row>
    <row r="5001" spans="1:4" x14ac:dyDescent="0.25">
      <c r="A5001" s="178">
        <f t="shared" si="157"/>
        <v>5000</v>
      </c>
      <c r="B5001" s="173">
        <v>19960908</v>
      </c>
      <c r="C5001">
        <v>211.95</v>
      </c>
      <c r="D5001" s="178" t="str">
        <f t="shared" si="156"/>
        <v>,(CAST('19960908' AS DateTime),211.95,0,N'MANTENIMIENTO',CAST('19000101' AS DateTime), N'999999999')</v>
      </c>
    </row>
    <row r="5002" spans="1:4" x14ac:dyDescent="0.25">
      <c r="A5002" s="178">
        <f t="shared" si="157"/>
        <v>5001</v>
      </c>
      <c r="B5002" s="173">
        <v>19960909</v>
      </c>
      <c r="C5002">
        <v>211.95</v>
      </c>
      <c r="D5002" s="178" t="str">
        <f t="shared" si="156"/>
        <v>,(CAST('19960909' AS DateTime),211.95,0,N'MANTENIMIENTO',CAST('19000101' AS DateTime), N'999999999')</v>
      </c>
    </row>
    <row r="5003" spans="1:4" x14ac:dyDescent="0.25">
      <c r="A5003" s="178">
        <f t="shared" si="157"/>
        <v>5002</v>
      </c>
      <c r="B5003" s="173">
        <v>19960910</v>
      </c>
      <c r="C5003">
        <v>212.03</v>
      </c>
      <c r="D5003" s="178" t="str">
        <f t="shared" si="156"/>
        <v>,(CAST('19960910' AS DateTime),212.03,0,N'MANTENIMIENTO',CAST('19000101' AS DateTime), N'999999999')</v>
      </c>
    </row>
    <row r="5004" spans="1:4" x14ac:dyDescent="0.25">
      <c r="A5004" s="178">
        <f t="shared" si="157"/>
        <v>5003</v>
      </c>
      <c r="B5004" s="173">
        <v>19960911</v>
      </c>
      <c r="C5004">
        <v>212.14</v>
      </c>
      <c r="D5004" s="178" t="str">
        <f t="shared" si="156"/>
        <v>,(CAST('19960911' AS DateTime),212.14,0,N'MANTENIMIENTO',CAST('19000101' AS DateTime), N'999999999')</v>
      </c>
    </row>
    <row r="5005" spans="1:4" x14ac:dyDescent="0.25">
      <c r="A5005" s="178">
        <f t="shared" si="157"/>
        <v>5004</v>
      </c>
      <c r="B5005" s="173">
        <v>19960912</v>
      </c>
      <c r="C5005">
        <v>212.25</v>
      </c>
      <c r="D5005" s="178" t="str">
        <f t="shared" si="156"/>
        <v>,(CAST('19960912' AS DateTime),212.25,0,N'MANTENIMIENTO',CAST('19000101' AS DateTime), N'999999999')</v>
      </c>
    </row>
    <row r="5006" spans="1:4" x14ac:dyDescent="0.25">
      <c r="A5006" s="178">
        <f t="shared" si="157"/>
        <v>5005</v>
      </c>
      <c r="B5006" s="173">
        <v>19960913</v>
      </c>
      <c r="C5006">
        <v>212.34</v>
      </c>
      <c r="D5006" s="178" t="str">
        <f t="shared" si="156"/>
        <v>,(CAST('19960913' AS DateTime),212.34,0,N'MANTENIMIENTO',CAST('19000101' AS DateTime), N'999999999')</v>
      </c>
    </row>
    <row r="5007" spans="1:4" x14ac:dyDescent="0.25">
      <c r="A5007" s="178">
        <f t="shared" si="157"/>
        <v>5006</v>
      </c>
      <c r="B5007" s="173">
        <v>19960914</v>
      </c>
      <c r="C5007">
        <v>212.49</v>
      </c>
      <c r="D5007" s="178" t="str">
        <f t="shared" si="156"/>
        <v>,(CAST('19960914' AS DateTime),212.49,0,N'MANTENIMIENTO',CAST('19000101' AS DateTime), N'999999999')</v>
      </c>
    </row>
    <row r="5008" spans="1:4" x14ac:dyDescent="0.25">
      <c r="A5008" s="178">
        <f t="shared" si="157"/>
        <v>5007</v>
      </c>
      <c r="B5008" s="173">
        <v>19960915</v>
      </c>
      <c r="C5008">
        <v>212.49</v>
      </c>
      <c r="D5008" s="178" t="str">
        <f t="shared" si="156"/>
        <v>,(CAST('19960915' AS DateTime),212.49,0,N'MANTENIMIENTO',CAST('19000101' AS DateTime), N'999999999')</v>
      </c>
    </row>
    <row r="5009" spans="1:4" x14ac:dyDescent="0.25">
      <c r="A5009" s="178">
        <f t="shared" si="157"/>
        <v>5008</v>
      </c>
      <c r="B5009" s="173">
        <v>19960916</v>
      </c>
      <c r="C5009">
        <v>212.49</v>
      </c>
      <c r="D5009" s="178" t="str">
        <f t="shared" si="156"/>
        <v>,(CAST('19960916' AS DateTime),212.49,0,N'MANTENIMIENTO',CAST('19000101' AS DateTime), N'999999999')</v>
      </c>
    </row>
    <row r="5010" spans="1:4" x14ac:dyDescent="0.25">
      <c r="A5010" s="178">
        <f t="shared" si="157"/>
        <v>5009</v>
      </c>
      <c r="B5010" s="173">
        <v>19960917</v>
      </c>
      <c r="C5010">
        <v>212.55</v>
      </c>
      <c r="D5010" s="178" t="str">
        <f t="shared" si="156"/>
        <v>,(CAST('19960917' AS DateTime),212.55,0,N'MANTENIMIENTO',CAST('19000101' AS DateTime), N'999999999')</v>
      </c>
    </row>
    <row r="5011" spans="1:4" x14ac:dyDescent="0.25">
      <c r="A5011" s="178">
        <f t="shared" si="157"/>
        <v>5010</v>
      </c>
      <c r="B5011" s="173">
        <v>19960918</v>
      </c>
      <c r="C5011">
        <v>212.64</v>
      </c>
      <c r="D5011" s="178" t="str">
        <f t="shared" si="156"/>
        <v>,(CAST('19960918' AS DateTime),212.64,0,N'MANTENIMIENTO',CAST('19000101' AS DateTime), N'999999999')</v>
      </c>
    </row>
    <row r="5012" spans="1:4" x14ac:dyDescent="0.25">
      <c r="A5012" s="178">
        <f t="shared" si="157"/>
        <v>5011</v>
      </c>
      <c r="B5012" s="173">
        <v>19960919</v>
      </c>
      <c r="C5012">
        <v>212.76</v>
      </c>
      <c r="D5012" s="178" t="str">
        <f t="shared" si="156"/>
        <v>,(CAST('19960919' AS DateTime),212.76,0,N'MANTENIMIENTO',CAST('19000101' AS DateTime), N'999999999')</v>
      </c>
    </row>
    <row r="5013" spans="1:4" x14ac:dyDescent="0.25">
      <c r="A5013" s="178">
        <f t="shared" si="157"/>
        <v>5012</v>
      </c>
      <c r="B5013" s="173">
        <v>19960920</v>
      </c>
      <c r="C5013">
        <v>212.85</v>
      </c>
      <c r="D5013" s="178" t="str">
        <f t="shared" si="156"/>
        <v>,(CAST('19960920' AS DateTime),212.85,0,N'MANTENIMIENTO',CAST('19000101' AS DateTime), N'999999999')</v>
      </c>
    </row>
    <row r="5014" spans="1:4" x14ac:dyDescent="0.25">
      <c r="A5014" s="178">
        <f t="shared" si="157"/>
        <v>5013</v>
      </c>
      <c r="B5014" s="173">
        <v>19960921</v>
      </c>
      <c r="C5014">
        <v>212.99</v>
      </c>
      <c r="D5014" s="178" t="str">
        <f t="shared" si="156"/>
        <v>,(CAST('19960921' AS DateTime),212.99,0,N'MANTENIMIENTO',CAST('19000101' AS DateTime), N'999999999')</v>
      </c>
    </row>
    <row r="5015" spans="1:4" x14ac:dyDescent="0.25">
      <c r="A5015" s="178">
        <f t="shared" si="157"/>
        <v>5014</v>
      </c>
      <c r="B5015" s="173">
        <v>19960922</v>
      </c>
      <c r="C5015">
        <v>212.99</v>
      </c>
      <c r="D5015" s="178" t="str">
        <f t="shared" si="156"/>
        <v>,(CAST('19960922' AS DateTime),212.99,0,N'MANTENIMIENTO',CAST('19000101' AS DateTime), N'999999999')</v>
      </c>
    </row>
    <row r="5016" spans="1:4" x14ac:dyDescent="0.25">
      <c r="A5016" s="178">
        <f t="shared" si="157"/>
        <v>5015</v>
      </c>
      <c r="B5016" s="173">
        <v>19960923</v>
      </c>
      <c r="C5016">
        <v>212.99</v>
      </c>
      <c r="D5016" s="178" t="str">
        <f t="shared" si="156"/>
        <v>,(CAST('19960923' AS DateTime),212.99,0,N'MANTENIMIENTO',CAST('19000101' AS DateTime), N'999999999')</v>
      </c>
    </row>
    <row r="5017" spans="1:4" x14ac:dyDescent="0.25">
      <c r="A5017" s="178">
        <f t="shared" si="157"/>
        <v>5016</v>
      </c>
      <c r="B5017" s="173">
        <v>19960924</v>
      </c>
      <c r="C5017">
        <v>212.99</v>
      </c>
      <c r="D5017" s="178" t="str">
        <f t="shared" si="156"/>
        <v>,(CAST('19960924' AS DateTime),212.99,0,N'MANTENIMIENTO',CAST('19000101' AS DateTime), N'999999999')</v>
      </c>
    </row>
    <row r="5018" spans="1:4" x14ac:dyDescent="0.25">
      <c r="A5018" s="178">
        <f t="shared" si="157"/>
        <v>5017</v>
      </c>
      <c r="B5018" s="173">
        <v>19960925</v>
      </c>
      <c r="C5018">
        <v>213.13</v>
      </c>
      <c r="D5018" s="178" t="str">
        <f t="shared" si="156"/>
        <v>,(CAST('19960925' AS DateTime),213.13,0,N'MANTENIMIENTO',CAST('19000101' AS DateTime), N'999999999')</v>
      </c>
    </row>
    <row r="5019" spans="1:4" x14ac:dyDescent="0.25">
      <c r="A5019" s="178">
        <f t="shared" si="157"/>
        <v>5018</v>
      </c>
      <c r="B5019" s="173">
        <v>19960926</v>
      </c>
      <c r="C5019">
        <v>213.27</v>
      </c>
      <c r="D5019" s="178" t="str">
        <f t="shared" si="156"/>
        <v>,(CAST('19960926' AS DateTime),213.27,0,N'MANTENIMIENTO',CAST('19000101' AS DateTime), N'999999999')</v>
      </c>
    </row>
    <row r="5020" spans="1:4" x14ac:dyDescent="0.25">
      <c r="A5020" s="178">
        <f t="shared" si="157"/>
        <v>5019</v>
      </c>
      <c r="B5020" s="173">
        <v>19960927</v>
      </c>
      <c r="C5020">
        <v>213.34</v>
      </c>
      <c r="D5020" s="178" t="str">
        <f t="shared" si="156"/>
        <v>,(CAST('19960927' AS DateTime),213.34,0,N'MANTENIMIENTO',CAST('19000101' AS DateTime), N'999999999')</v>
      </c>
    </row>
    <row r="5021" spans="1:4" x14ac:dyDescent="0.25">
      <c r="A5021" s="178">
        <f t="shared" si="157"/>
        <v>5020</v>
      </c>
      <c r="B5021" s="173">
        <v>19960928</v>
      </c>
      <c r="C5021">
        <v>213.52</v>
      </c>
      <c r="D5021" s="178" t="str">
        <f t="shared" si="156"/>
        <v>,(CAST('19960928' AS DateTime),213.52,0,N'MANTENIMIENTO',CAST('19000101' AS DateTime), N'999999999')</v>
      </c>
    </row>
    <row r="5022" spans="1:4" x14ac:dyDescent="0.25">
      <c r="A5022" s="178">
        <f t="shared" si="157"/>
        <v>5021</v>
      </c>
      <c r="B5022" s="173">
        <v>19960929</v>
      </c>
      <c r="C5022">
        <v>213.52</v>
      </c>
      <c r="D5022" s="178" t="str">
        <f t="shared" si="156"/>
        <v>,(CAST('19960929' AS DateTime),213.52,0,N'MANTENIMIENTO',CAST('19000101' AS DateTime), N'999999999')</v>
      </c>
    </row>
    <row r="5023" spans="1:4" x14ac:dyDescent="0.25">
      <c r="A5023" s="178">
        <f t="shared" si="157"/>
        <v>5022</v>
      </c>
      <c r="B5023" s="173">
        <v>19960930</v>
      </c>
      <c r="C5023">
        <v>213.52</v>
      </c>
      <c r="D5023" s="178" t="str">
        <f t="shared" si="156"/>
        <v>,(CAST('19960930' AS DateTime),213.52,0,N'MANTENIMIENTO',CAST('19000101' AS DateTime), N'999999999')</v>
      </c>
    </row>
    <row r="5024" spans="1:4" x14ac:dyDescent="0.25">
      <c r="A5024" s="178">
        <f t="shared" si="157"/>
        <v>5023</v>
      </c>
      <c r="B5024" s="173">
        <v>19961001</v>
      </c>
      <c r="C5024">
        <v>213.59</v>
      </c>
      <c r="D5024" s="178" t="str">
        <f t="shared" si="156"/>
        <v>,(CAST('19961001' AS DateTime),213.59,0,N'MANTENIMIENTO',CAST('19000101' AS DateTime), N'999999999')</v>
      </c>
    </row>
    <row r="5025" spans="1:4" x14ac:dyDescent="0.25">
      <c r="A5025" s="178">
        <f t="shared" si="157"/>
        <v>5024</v>
      </c>
      <c r="B5025" s="173">
        <v>19961002</v>
      </c>
      <c r="C5025">
        <v>213.65</v>
      </c>
      <c r="D5025" s="178" t="str">
        <f t="shared" si="156"/>
        <v>,(CAST('19961002' AS DateTime),213.65,0,N'MANTENIMIENTO',CAST('19000101' AS DateTime), N'999999999')</v>
      </c>
    </row>
    <row r="5026" spans="1:4" x14ac:dyDescent="0.25">
      <c r="A5026" s="178">
        <f t="shared" si="157"/>
        <v>5025</v>
      </c>
      <c r="B5026" s="173">
        <v>19961003</v>
      </c>
      <c r="C5026">
        <v>213.79</v>
      </c>
      <c r="D5026" s="178" t="str">
        <f t="shared" si="156"/>
        <v>,(CAST('19961003' AS DateTime),213.79,0,N'MANTENIMIENTO',CAST('19000101' AS DateTime), N'999999999')</v>
      </c>
    </row>
    <row r="5027" spans="1:4" x14ac:dyDescent="0.25">
      <c r="A5027" s="178">
        <f t="shared" si="157"/>
        <v>5026</v>
      </c>
      <c r="B5027" s="173">
        <v>19961004</v>
      </c>
      <c r="C5027">
        <v>213.9</v>
      </c>
      <c r="D5027" s="178" t="str">
        <f t="shared" si="156"/>
        <v>,(CAST('19961004' AS DateTime),213.9,0,N'MANTENIMIENTO',CAST('19000101' AS DateTime), N'999999999')</v>
      </c>
    </row>
    <row r="5028" spans="1:4" x14ac:dyDescent="0.25">
      <c r="A5028" s="178">
        <f t="shared" si="157"/>
        <v>5027</v>
      </c>
      <c r="B5028" s="173">
        <v>19961005</v>
      </c>
      <c r="C5028">
        <v>213.91</v>
      </c>
      <c r="D5028" s="178" t="str">
        <f t="shared" si="156"/>
        <v>,(CAST('19961005' AS DateTime),213.91,0,N'MANTENIMIENTO',CAST('19000101' AS DateTime), N'999999999')</v>
      </c>
    </row>
    <row r="5029" spans="1:4" x14ac:dyDescent="0.25">
      <c r="A5029" s="178">
        <f t="shared" si="157"/>
        <v>5028</v>
      </c>
      <c r="B5029" s="173">
        <v>19961006</v>
      </c>
      <c r="C5029">
        <v>213.91</v>
      </c>
      <c r="D5029" s="178" t="str">
        <f t="shared" si="156"/>
        <v>,(CAST('19961006' AS DateTime),213.91,0,N'MANTENIMIENTO',CAST('19000101' AS DateTime), N'999999999')</v>
      </c>
    </row>
    <row r="5030" spans="1:4" x14ac:dyDescent="0.25">
      <c r="A5030" s="178">
        <f t="shared" si="157"/>
        <v>5029</v>
      </c>
      <c r="B5030" s="173">
        <v>19961007</v>
      </c>
      <c r="C5030">
        <v>213.91</v>
      </c>
      <c r="D5030" s="178" t="str">
        <f t="shared" si="156"/>
        <v>,(CAST('19961007' AS DateTime),213.91,0,N'MANTENIMIENTO',CAST('19000101' AS DateTime), N'999999999')</v>
      </c>
    </row>
    <row r="5031" spans="1:4" x14ac:dyDescent="0.25">
      <c r="A5031" s="178">
        <f t="shared" si="157"/>
        <v>5030</v>
      </c>
      <c r="B5031" s="173">
        <v>19961008</v>
      </c>
      <c r="C5031">
        <v>214.1</v>
      </c>
      <c r="D5031" s="178" t="str">
        <f t="shared" si="156"/>
        <v>,(CAST('19961008' AS DateTime),214.1,0,N'MANTENIMIENTO',CAST('19000101' AS DateTime), N'999999999')</v>
      </c>
    </row>
    <row r="5032" spans="1:4" x14ac:dyDescent="0.25">
      <c r="A5032" s="178">
        <f t="shared" si="157"/>
        <v>5031</v>
      </c>
      <c r="B5032" s="173">
        <v>19961009</v>
      </c>
      <c r="C5032">
        <v>214.13</v>
      </c>
      <c r="D5032" s="178" t="str">
        <f t="shared" si="156"/>
        <v>,(CAST('19961009' AS DateTime),214.13,0,N'MANTENIMIENTO',CAST('19000101' AS DateTime), N'999999999')</v>
      </c>
    </row>
    <row r="5033" spans="1:4" x14ac:dyDescent="0.25">
      <c r="A5033" s="178">
        <f t="shared" si="157"/>
        <v>5032</v>
      </c>
      <c r="B5033" s="173">
        <v>19961010</v>
      </c>
      <c r="C5033">
        <v>214.26</v>
      </c>
      <c r="D5033" s="178" t="str">
        <f t="shared" si="156"/>
        <v>,(CAST('19961010' AS DateTime),214.26,0,N'MANTENIMIENTO',CAST('19000101' AS DateTime), N'999999999')</v>
      </c>
    </row>
    <row r="5034" spans="1:4" x14ac:dyDescent="0.25">
      <c r="A5034" s="178">
        <f t="shared" si="157"/>
        <v>5033</v>
      </c>
      <c r="B5034" s="173">
        <v>19961011</v>
      </c>
      <c r="C5034">
        <v>214.36</v>
      </c>
      <c r="D5034" s="178" t="str">
        <f t="shared" si="156"/>
        <v>,(CAST('19961011' AS DateTime),214.36,0,N'MANTENIMIENTO',CAST('19000101' AS DateTime), N'999999999')</v>
      </c>
    </row>
    <row r="5035" spans="1:4" x14ac:dyDescent="0.25">
      <c r="A5035" s="178">
        <f t="shared" si="157"/>
        <v>5034</v>
      </c>
      <c r="B5035" s="173">
        <v>19961012</v>
      </c>
      <c r="C5035">
        <v>214.48</v>
      </c>
      <c r="D5035" s="178" t="str">
        <f t="shared" si="156"/>
        <v>,(CAST('19961012' AS DateTime),214.48,0,N'MANTENIMIENTO',CAST('19000101' AS DateTime), N'999999999')</v>
      </c>
    </row>
    <row r="5036" spans="1:4" x14ac:dyDescent="0.25">
      <c r="A5036" s="178">
        <f t="shared" si="157"/>
        <v>5035</v>
      </c>
      <c r="B5036" s="173">
        <v>19961013</v>
      </c>
      <c r="C5036">
        <v>214.48</v>
      </c>
      <c r="D5036" s="178" t="str">
        <f t="shared" si="156"/>
        <v>,(CAST('19961013' AS DateTime),214.48,0,N'MANTENIMIENTO',CAST('19000101' AS DateTime), N'999999999')</v>
      </c>
    </row>
    <row r="5037" spans="1:4" x14ac:dyDescent="0.25">
      <c r="A5037" s="178">
        <f t="shared" si="157"/>
        <v>5036</v>
      </c>
      <c r="B5037" s="173">
        <v>19961014</v>
      </c>
      <c r="C5037">
        <v>214.48</v>
      </c>
      <c r="D5037" s="178" t="str">
        <f t="shared" si="156"/>
        <v>,(CAST('19961014' AS DateTime),214.48,0,N'MANTENIMIENTO',CAST('19000101' AS DateTime), N'999999999')</v>
      </c>
    </row>
    <row r="5038" spans="1:4" x14ac:dyDescent="0.25">
      <c r="A5038" s="178">
        <f t="shared" si="157"/>
        <v>5037</v>
      </c>
      <c r="B5038" s="173">
        <v>19961015</v>
      </c>
      <c r="C5038">
        <v>214.49</v>
      </c>
      <c r="D5038" s="178" t="str">
        <f t="shared" si="156"/>
        <v>,(CAST('19961015' AS DateTime),214.49,0,N'MANTENIMIENTO',CAST('19000101' AS DateTime), N'999999999')</v>
      </c>
    </row>
    <row r="5039" spans="1:4" x14ac:dyDescent="0.25">
      <c r="A5039" s="178">
        <f t="shared" si="157"/>
        <v>5038</v>
      </c>
      <c r="B5039" s="173">
        <v>19961016</v>
      </c>
      <c r="C5039">
        <v>214.63</v>
      </c>
      <c r="D5039" s="178" t="str">
        <f t="shared" si="156"/>
        <v>,(CAST('19961016' AS DateTime),214.63,0,N'MANTENIMIENTO',CAST('19000101' AS DateTime), N'999999999')</v>
      </c>
    </row>
    <row r="5040" spans="1:4" x14ac:dyDescent="0.25">
      <c r="A5040" s="178">
        <f t="shared" si="157"/>
        <v>5039</v>
      </c>
      <c r="B5040" s="173">
        <v>19961017</v>
      </c>
      <c r="C5040">
        <v>214.76</v>
      </c>
      <c r="D5040" s="178" t="str">
        <f t="shared" si="156"/>
        <v>,(CAST('19961017' AS DateTime),214.76,0,N'MANTENIMIENTO',CAST('19000101' AS DateTime), N'999999999')</v>
      </c>
    </row>
    <row r="5041" spans="1:4" x14ac:dyDescent="0.25">
      <c r="A5041" s="178">
        <f t="shared" si="157"/>
        <v>5040</v>
      </c>
      <c r="B5041" s="173">
        <v>19961018</v>
      </c>
      <c r="C5041">
        <v>214.86</v>
      </c>
      <c r="D5041" s="178" t="str">
        <f t="shared" si="156"/>
        <v>,(CAST('19961018' AS DateTime),214.86,0,N'MANTENIMIENTO',CAST('19000101' AS DateTime), N'999999999')</v>
      </c>
    </row>
    <row r="5042" spans="1:4" x14ac:dyDescent="0.25">
      <c r="A5042" s="178">
        <f t="shared" si="157"/>
        <v>5041</v>
      </c>
      <c r="B5042" s="173">
        <v>19961019</v>
      </c>
      <c r="C5042">
        <v>214.96</v>
      </c>
      <c r="D5042" s="178" t="str">
        <f t="shared" si="156"/>
        <v>,(CAST('19961019' AS DateTime),214.96,0,N'MANTENIMIENTO',CAST('19000101' AS DateTime), N'999999999')</v>
      </c>
    </row>
    <row r="5043" spans="1:4" x14ac:dyDescent="0.25">
      <c r="A5043" s="178">
        <f t="shared" si="157"/>
        <v>5042</v>
      </c>
      <c r="B5043" s="173">
        <v>19961020</v>
      </c>
      <c r="C5043">
        <v>214.96</v>
      </c>
      <c r="D5043" s="178" t="str">
        <f t="shared" si="156"/>
        <v>,(CAST('19961020' AS DateTime),214.96,0,N'MANTENIMIENTO',CAST('19000101' AS DateTime), N'999999999')</v>
      </c>
    </row>
    <row r="5044" spans="1:4" x14ac:dyDescent="0.25">
      <c r="A5044" s="178">
        <f t="shared" si="157"/>
        <v>5043</v>
      </c>
      <c r="B5044" s="173">
        <v>19961021</v>
      </c>
      <c r="C5044">
        <v>214.96</v>
      </c>
      <c r="D5044" s="178" t="str">
        <f t="shared" si="156"/>
        <v>,(CAST('19961021' AS DateTime),214.96,0,N'MANTENIMIENTO',CAST('19000101' AS DateTime), N'999999999')</v>
      </c>
    </row>
    <row r="5045" spans="1:4" x14ac:dyDescent="0.25">
      <c r="A5045" s="178">
        <f t="shared" si="157"/>
        <v>5044</v>
      </c>
      <c r="B5045" s="173">
        <v>19961022</v>
      </c>
      <c r="C5045">
        <v>215.05</v>
      </c>
      <c r="D5045" s="178" t="str">
        <f t="shared" si="156"/>
        <v>,(CAST('19961022' AS DateTime),215.05,0,N'MANTENIMIENTO',CAST('19000101' AS DateTime), N'999999999')</v>
      </c>
    </row>
    <row r="5046" spans="1:4" x14ac:dyDescent="0.25">
      <c r="A5046" s="178">
        <f t="shared" si="157"/>
        <v>5045</v>
      </c>
      <c r="B5046" s="173">
        <v>19961023</v>
      </c>
      <c r="C5046">
        <v>215.2</v>
      </c>
      <c r="D5046" s="178" t="str">
        <f t="shared" si="156"/>
        <v>,(CAST('19961023' AS DateTime),215.2,0,N'MANTENIMIENTO',CAST('19000101' AS DateTime), N'999999999')</v>
      </c>
    </row>
    <row r="5047" spans="1:4" x14ac:dyDescent="0.25">
      <c r="A5047" s="178">
        <f t="shared" si="157"/>
        <v>5046</v>
      </c>
      <c r="B5047" s="173">
        <v>19961024</v>
      </c>
      <c r="C5047">
        <v>215.26</v>
      </c>
      <c r="D5047" s="178" t="str">
        <f t="shared" si="156"/>
        <v>,(CAST('19961024' AS DateTime),215.26,0,N'MANTENIMIENTO',CAST('19000101' AS DateTime), N'999999999')</v>
      </c>
    </row>
    <row r="5048" spans="1:4" x14ac:dyDescent="0.25">
      <c r="A5048" s="178">
        <f t="shared" si="157"/>
        <v>5047</v>
      </c>
      <c r="B5048" s="173">
        <v>19961025</v>
      </c>
      <c r="C5048">
        <v>215.33</v>
      </c>
      <c r="D5048" s="178" t="str">
        <f t="shared" si="156"/>
        <v>,(CAST('19961025' AS DateTime),215.33,0,N'MANTENIMIENTO',CAST('19000101' AS DateTime), N'999999999')</v>
      </c>
    </row>
    <row r="5049" spans="1:4" x14ac:dyDescent="0.25">
      <c r="A5049" s="178">
        <f t="shared" si="157"/>
        <v>5048</v>
      </c>
      <c r="B5049" s="173">
        <v>19961026</v>
      </c>
      <c r="C5049">
        <v>215.49</v>
      </c>
      <c r="D5049" s="178" t="str">
        <f t="shared" si="156"/>
        <v>,(CAST('19961026' AS DateTime),215.49,0,N'MANTENIMIENTO',CAST('19000101' AS DateTime), N'999999999')</v>
      </c>
    </row>
    <row r="5050" spans="1:4" x14ac:dyDescent="0.25">
      <c r="A5050" s="178">
        <f t="shared" si="157"/>
        <v>5049</v>
      </c>
      <c r="B5050" s="173">
        <v>19961027</v>
      </c>
      <c r="C5050">
        <v>215.49</v>
      </c>
      <c r="D5050" s="178" t="str">
        <f t="shared" si="156"/>
        <v>,(CAST('19961027' AS DateTime),215.49,0,N'MANTENIMIENTO',CAST('19000101' AS DateTime), N'999999999')</v>
      </c>
    </row>
    <row r="5051" spans="1:4" x14ac:dyDescent="0.25">
      <c r="A5051" s="178">
        <f t="shared" si="157"/>
        <v>5050</v>
      </c>
      <c r="B5051" s="173">
        <v>19961028</v>
      </c>
      <c r="C5051">
        <v>215.49</v>
      </c>
      <c r="D5051" s="178" t="str">
        <f t="shared" si="156"/>
        <v>,(CAST('19961028' AS DateTime),215.49,0,N'MANTENIMIENTO',CAST('19000101' AS DateTime), N'999999999')</v>
      </c>
    </row>
    <row r="5052" spans="1:4" x14ac:dyDescent="0.25">
      <c r="A5052" s="178">
        <f t="shared" si="157"/>
        <v>5051</v>
      </c>
      <c r="B5052" s="173">
        <v>19961029</v>
      </c>
      <c r="C5052">
        <v>215.53</v>
      </c>
      <c r="D5052" s="178" t="str">
        <f t="shared" si="156"/>
        <v>,(CAST('19961029' AS DateTime),215.53,0,N'MANTENIMIENTO',CAST('19000101' AS DateTime), N'999999999')</v>
      </c>
    </row>
    <row r="5053" spans="1:4" x14ac:dyDescent="0.25">
      <c r="A5053" s="178">
        <f t="shared" si="157"/>
        <v>5052</v>
      </c>
      <c r="B5053" s="173">
        <v>19961030</v>
      </c>
      <c r="C5053">
        <v>215.63</v>
      </c>
      <c r="D5053" s="178" t="str">
        <f t="shared" si="156"/>
        <v>,(CAST('19961030' AS DateTime),215.63,0,N'MANTENIMIENTO',CAST('19000101' AS DateTime), N'999999999')</v>
      </c>
    </row>
    <row r="5054" spans="1:4" x14ac:dyDescent="0.25">
      <c r="A5054" s="178">
        <f t="shared" si="157"/>
        <v>5053</v>
      </c>
      <c r="B5054" s="173">
        <v>19961031</v>
      </c>
      <c r="C5054">
        <v>215.77</v>
      </c>
      <c r="D5054" s="178" t="str">
        <f t="shared" si="156"/>
        <v>,(CAST('19961031' AS DateTime),215.77,0,N'MANTENIMIENTO',CAST('19000101' AS DateTime), N'999999999')</v>
      </c>
    </row>
    <row r="5055" spans="1:4" x14ac:dyDescent="0.25">
      <c r="A5055" s="178">
        <f t="shared" si="157"/>
        <v>5054</v>
      </c>
      <c r="B5055" s="173">
        <v>19961101</v>
      </c>
      <c r="C5055">
        <v>215.85</v>
      </c>
      <c r="D5055" s="178" t="str">
        <f t="shared" si="156"/>
        <v>,(CAST('19961101' AS DateTime),215.85,0,N'MANTENIMIENTO',CAST('19000101' AS DateTime), N'999999999')</v>
      </c>
    </row>
    <row r="5056" spans="1:4" x14ac:dyDescent="0.25">
      <c r="A5056" s="178">
        <f t="shared" si="157"/>
        <v>5055</v>
      </c>
      <c r="B5056" s="173">
        <v>19961102</v>
      </c>
      <c r="C5056">
        <v>215.95</v>
      </c>
      <c r="D5056" s="178" t="str">
        <f t="shared" si="156"/>
        <v>,(CAST('19961102' AS DateTime),215.95,0,N'MANTENIMIENTO',CAST('19000101' AS DateTime), N'999999999')</v>
      </c>
    </row>
    <row r="5057" spans="1:4" x14ac:dyDescent="0.25">
      <c r="A5057" s="178">
        <f t="shared" si="157"/>
        <v>5056</v>
      </c>
      <c r="B5057" s="173">
        <v>19961103</v>
      </c>
      <c r="C5057">
        <v>215.95</v>
      </c>
      <c r="D5057" s="178" t="str">
        <f t="shared" si="156"/>
        <v>,(CAST('19961103' AS DateTime),215.95,0,N'MANTENIMIENTO',CAST('19000101' AS DateTime), N'999999999')</v>
      </c>
    </row>
    <row r="5058" spans="1:4" x14ac:dyDescent="0.25">
      <c r="A5058" s="178">
        <f t="shared" si="157"/>
        <v>5057</v>
      </c>
      <c r="B5058" s="173">
        <v>19961104</v>
      </c>
      <c r="C5058">
        <v>215.95</v>
      </c>
      <c r="D5058" s="178" t="str">
        <f t="shared" si="156"/>
        <v>,(CAST('19961104' AS DateTime),215.95,0,N'MANTENIMIENTO',CAST('19000101' AS DateTime), N'999999999')</v>
      </c>
    </row>
    <row r="5059" spans="1:4" x14ac:dyDescent="0.25">
      <c r="A5059" s="178">
        <f t="shared" si="157"/>
        <v>5058</v>
      </c>
      <c r="B5059" s="173">
        <v>19961105</v>
      </c>
      <c r="C5059">
        <v>216.05</v>
      </c>
      <c r="D5059" s="178" t="str">
        <f t="shared" ref="D5059:D5122" si="158">+CONCATENATE(",(CAST(","'",B5059,"'"," AS DateTime),",(SUBSTITUTE(C5059,",",".")),",0,N'MANTENIMIENTO',CAST('19000101' AS DateTime), N'999999999')")</f>
        <v>,(CAST('19961105' AS DateTime),216.05,0,N'MANTENIMIENTO',CAST('19000101' AS DateTime), N'999999999')</v>
      </c>
    </row>
    <row r="5060" spans="1:4" x14ac:dyDescent="0.25">
      <c r="A5060" s="178">
        <f t="shared" ref="A5060:A5123" si="159">A5059+1</f>
        <v>5059</v>
      </c>
      <c r="B5060" s="173">
        <v>19961106</v>
      </c>
      <c r="C5060">
        <v>216.14</v>
      </c>
      <c r="D5060" s="178" t="str">
        <f t="shared" si="158"/>
        <v>,(CAST('19961106' AS DateTime),216.14,0,N'MANTENIMIENTO',CAST('19000101' AS DateTime), N'999999999')</v>
      </c>
    </row>
    <row r="5061" spans="1:4" x14ac:dyDescent="0.25">
      <c r="A5061" s="178">
        <f t="shared" si="159"/>
        <v>5060</v>
      </c>
      <c r="B5061" s="173">
        <v>19961107</v>
      </c>
      <c r="C5061">
        <v>216.26</v>
      </c>
      <c r="D5061" s="178" t="str">
        <f t="shared" si="158"/>
        <v>,(CAST('19961107' AS DateTime),216.26,0,N'MANTENIMIENTO',CAST('19000101' AS DateTime), N'999999999')</v>
      </c>
    </row>
    <row r="5062" spans="1:4" x14ac:dyDescent="0.25">
      <c r="A5062" s="178">
        <f t="shared" si="159"/>
        <v>5061</v>
      </c>
      <c r="B5062" s="173">
        <v>19961108</v>
      </c>
      <c r="C5062">
        <v>216.35</v>
      </c>
      <c r="D5062" s="178" t="str">
        <f t="shared" si="158"/>
        <v>,(CAST('19961108' AS DateTime),216.35,0,N'MANTENIMIENTO',CAST('19000101' AS DateTime), N'999999999')</v>
      </c>
    </row>
    <row r="5063" spans="1:4" x14ac:dyDescent="0.25">
      <c r="A5063" s="178">
        <f t="shared" si="159"/>
        <v>5062</v>
      </c>
      <c r="B5063" s="173">
        <v>19961109</v>
      </c>
      <c r="C5063">
        <v>216.51</v>
      </c>
      <c r="D5063" s="178" t="str">
        <f t="shared" si="158"/>
        <v>,(CAST('19961109' AS DateTime),216.51,0,N'MANTENIMIENTO',CAST('19000101' AS DateTime), N'999999999')</v>
      </c>
    </row>
    <row r="5064" spans="1:4" x14ac:dyDescent="0.25">
      <c r="A5064" s="178">
        <f t="shared" si="159"/>
        <v>5063</v>
      </c>
      <c r="B5064" s="173">
        <v>19961110</v>
      </c>
      <c r="C5064">
        <v>216.51</v>
      </c>
      <c r="D5064" s="178" t="str">
        <f t="shared" si="158"/>
        <v>,(CAST('19961110' AS DateTime),216.51,0,N'MANTENIMIENTO',CAST('19000101' AS DateTime), N'999999999')</v>
      </c>
    </row>
    <row r="5065" spans="1:4" x14ac:dyDescent="0.25">
      <c r="A5065" s="178">
        <f t="shared" si="159"/>
        <v>5064</v>
      </c>
      <c r="B5065" s="173">
        <v>19961111</v>
      </c>
      <c r="C5065">
        <v>216.51</v>
      </c>
      <c r="D5065" s="178" t="str">
        <f t="shared" si="158"/>
        <v>,(CAST('19961111' AS DateTime),216.51,0,N'MANTENIMIENTO',CAST('19000101' AS DateTime), N'999999999')</v>
      </c>
    </row>
    <row r="5066" spans="1:4" x14ac:dyDescent="0.25">
      <c r="A5066" s="178">
        <f t="shared" si="159"/>
        <v>5065</v>
      </c>
      <c r="B5066" s="173">
        <v>19961112</v>
      </c>
      <c r="C5066">
        <v>216.54</v>
      </c>
      <c r="D5066" s="178" t="str">
        <f t="shared" si="158"/>
        <v>,(CAST('19961112' AS DateTime),216.54,0,N'MANTENIMIENTO',CAST('19000101' AS DateTime), N'999999999')</v>
      </c>
    </row>
    <row r="5067" spans="1:4" x14ac:dyDescent="0.25">
      <c r="A5067" s="178">
        <f t="shared" si="159"/>
        <v>5066</v>
      </c>
      <c r="B5067" s="173">
        <v>19961113</v>
      </c>
      <c r="C5067">
        <v>216.62</v>
      </c>
      <c r="D5067" s="178" t="str">
        <f t="shared" si="158"/>
        <v>,(CAST('19961113' AS DateTime),216.62,0,N'MANTENIMIENTO',CAST('19000101' AS DateTime), N'999999999')</v>
      </c>
    </row>
    <row r="5068" spans="1:4" x14ac:dyDescent="0.25">
      <c r="A5068" s="178">
        <f t="shared" si="159"/>
        <v>5067</v>
      </c>
      <c r="B5068" s="173">
        <v>19961114</v>
      </c>
      <c r="C5068">
        <v>216.76</v>
      </c>
      <c r="D5068" s="178" t="str">
        <f t="shared" si="158"/>
        <v>,(CAST('19961114' AS DateTime),216.76,0,N'MANTENIMIENTO',CAST('19000101' AS DateTime), N'999999999')</v>
      </c>
    </row>
    <row r="5069" spans="1:4" x14ac:dyDescent="0.25">
      <c r="A5069" s="178">
        <f t="shared" si="159"/>
        <v>5068</v>
      </c>
      <c r="B5069" s="173">
        <v>19961115</v>
      </c>
      <c r="C5069">
        <v>216.8</v>
      </c>
      <c r="D5069" s="178" t="str">
        <f t="shared" si="158"/>
        <v>,(CAST('19961115' AS DateTime),216.8,0,N'MANTENIMIENTO',CAST('19000101' AS DateTime), N'999999999')</v>
      </c>
    </row>
    <row r="5070" spans="1:4" x14ac:dyDescent="0.25">
      <c r="A5070" s="178">
        <f t="shared" si="159"/>
        <v>5069</v>
      </c>
      <c r="B5070" s="173">
        <v>19961116</v>
      </c>
      <c r="C5070">
        <v>216.92</v>
      </c>
      <c r="D5070" s="178" t="str">
        <f t="shared" si="158"/>
        <v>,(CAST('19961116' AS DateTime),216.92,0,N'MANTENIMIENTO',CAST('19000101' AS DateTime), N'999999999')</v>
      </c>
    </row>
    <row r="5071" spans="1:4" x14ac:dyDescent="0.25">
      <c r="A5071" s="178">
        <f t="shared" si="159"/>
        <v>5070</v>
      </c>
      <c r="B5071" s="173">
        <v>19961117</v>
      </c>
      <c r="C5071">
        <v>216.92</v>
      </c>
      <c r="D5071" s="178" t="str">
        <f t="shared" si="158"/>
        <v>,(CAST('19961117' AS DateTime),216.92,0,N'MANTENIMIENTO',CAST('19000101' AS DateTime), N'999999999')</v>
      </c>
    </row>
    <row r="5072" spans="1:4" x14ac:dyDescent="0.25">
      <c r="A5072" s="178">
        <f t="shared" si="159"/>
        <v>5071</v>
      </c>
      <c r="B5072" s="173">
        <v>19961118</v>
      </c>
      <c r="C5072">
        <v>216.92</v>
      </c>
      <c r="D5072" s="178" t="str">
        <f t="shared" si="158"/>
        <v>,(CAST('19961118' AS DateTime),216.92,0,N'MANTENIMIENTO',CAST('19000101' AS DateTime), N'999999999')</v>
      </c>
    </row>
    <row r="5073" spans="1:4" x14ac:dyDescent="0.25">
      <c r="A5073" s="178">
        <f t="shared" si="159"/>
        <v>5072</v>
      </c>
      <c r="B5073" s="173">
        <v>19961119</v>
      </c>
      <c r="C5073">
        <v>217.06</v>
      </c>
      <c r="D5073" s="178" t="str">
        <f t="shared" si="158"/>
        <v>,(CAST('19961119' AS DateTime),217.06,0,N'MANTENIMIENTO',CAST('19000101' AS DateTime), N'999999999')</v>
      </c>
    </row>
    <row r="5074" spans="1:4" x14ac:dyDescent="0.25">
      <c r="A5074" s="178">
        <f t="shared" si="159"/>
        <v>5073</v>
      </c>
      <c r="B5074" s="173">
        <v>19961120</v>
      </c>
      <c r="C5074">
        <v>217.09</v>
      </c>
      <c r="D5074" s="178" t="str">
        <f t="shared" si="158"/>
        <v>,(CAST('19961120' AS DateTime),217.09,0,N'MANTENIMIENTO',CAST('19000101' AS DateTime), N'999999999')</v>
      </c>
    </row>
    <row r="5075" spans="1:4" x14ac:dyDescent="0.25">
      <c r="A5075" s="178">
        <f t="shared" si="159"/>
        <v>5074</v>
      </c>
      <c r="B5075" s="173">
        <v>19961121</v>
      </c>
      <c r="C5075">
        <v>217.23</v>
      </c>
      <c r="D5075" s="178" t="str">
        <f t="shared" si="158"/>
        <v>,(CAST('19961121' AS DateTime),217.23,0,N'MANTENIMIENTO',CAST('19000101' AS DateTime), N'999999999')</v>
      </c>
    </row>
    <row r="5076" spans="1:4" x14ac:dyDescent="0.25">
      <c r="A5076" s="178">
        <f t="shared" si="159"/>
        <v>5075</v>
      </c>
      <c r="B5076" s="173">
        <v>19961122</v>
      </c>
      <c r="C5076">
        <v>217.34</v>
      </c>
      <c r="D5076" s="178" t="str">
        <f t="shared" si="158"/>
        <v>,(CAST('19961122' AS DateTime),217.34,0,N'MANTENIMIENTO',CAST('19000101' AS DateTime), N'999999999')</v>
      </c>
    </row>
    <row r="5077" spans="1:4" x14ac:dyDescent="0.25">
      <c r="A5077" s="178">
        <f t="shared" si="159"/>
        <v>5076</v>
      </c>
      <c r="B5077" s="173">
        <v>19961123</v>
      </c>
      <c r="C5077">
        <v>217.48</v>
      </c>
      <c r="D5077" s="178" t="str">
        <f t="shared" si="158"/>
        <v>,(CAST('19961123' AS DateTime),217.48,0,N'MANTENIMIENTO',CAST('19000101' AS DateTime), N'999999999')</v>
      </c>
    </row>
    <row r="5078" spans="1:4" x14ac:dyDescent="0.25">
      <c r="A5078" s="178">
        <f t="shared" si="159"/>
        <v>5077</v>
      </c>
      <c r="B5078" s="173">
        <v>19961124</v>
      </c>
      <c r="C5078">
        <v>217.48</v>
      </c>
      <c r="D5078" s="178" t="str">
        <f t="shared" si="158"/>
        <v>,(CAST('19961124' AS DateTime),217.48,0,N'MANTENIMIENTO',CAST('19000101' AS DateTime), N'999999999')</v>
      </c>
    </row>
    <row r="5079" spans="1:4" x14ac:dyDescent="0.25">
      <c r="A5079" s="178">
        <f t="shared" si="159"/>
        <v>5078</v>
      </c>
      <c r="B5079" s="173">
        <v>19961125</v>
      </c>
      <c r="C5079">
        <v>217.48</v>
      </c>
      <c r="D5079" s="178" t="str">
        <f t="shared" si="158"/>
        <v>,(CAST('19961125' AS DateTime),217.48,0,N'MANTENIMIENTO',CAST('19000101' AS DateTime), N'999999999')</v>
      </c>
    </row>
    <row r="5080" spans="1:4" x14ac:dyDescent="0.25">
      <c r="A5080" s="178">
        <f t="shared" si="159"/>
        <v>5079</v>
      </c>
      <c r="B5080" s="173">
        <v>19961126</v>
      </c>
      <c r="C5080">
        <v>217.52</v>
      </c>
      <c r="D5080" s="178" t="str">
        <f t="shared" si="158"/>
        <v>,(CAST('19961126' AS DateTime),217.52,0,N'MANTENIMIENTO',CAST('19000101' AS DateTime), N'999999999')</v>
      </c>
    </row>
    <row r="5081" spans="1:4" x14ac:dyDescent="0.25">
      <c r="A5081" s="178">
        <f t="shared" si="159"/>
        <v>5080</v>
      </c>
      <c r="B5081" s="173">
        <v>19961127</v>
      </c>
      <c r="C5081">
        <v>217.68</v>
      </c>
      <c r="D5081" s="178" t="str">
        <f t="shared" si="158"/>
        <v>,(CAST('19961127' AS DateTime),217.68,0,N'MANTENIMIENTO',CAST('19000101' AS DateTime), N'999999999')</v>
      </c>
    </row>
    <row r="5082" spans="1:4" x14ac:dyDescent="0.25">
      <c r="A5082" s="178">
        <f t="shared" si="159"/>
        <v>5081</v>
      </c>
      <c r="B5082" s="173">
        <v>19961128</v>
      </c>
      <c r="C5082">
        <v>217.73</v>
      </c>
      <c r="D5082" s="178" t="str">
        <f t="shared" si="158"/>
        <v>,(CAST('19961128' AS DateTime),217.73,0,N'MANTENIMIENTO',CAST('19000101' AS DateTime), N'999999999')</v>
      </c>
    </row>
    <row r="5083" spans="1:4" x14ac:dyDescent="0.25">
      <c r="A5083" s="178">
        <f t="shared" si="159"/>
        <v>5082</v>
      </c>
      <c r="B5083" s="173">
        <v>19961129</v>
      </c>
      <c r="C5083">
        <v>217.89</v>
      </c>
      <c r="D5083" s="178" t="str">
        <f t="shared" si="158"/>
        <v>,(CAST('19961129' AS DateTime),217.89,0,N'MANTENIMIENTO',CAST('19000101' AS DateTime), N'999999999')</v>
      </c>
    </row>
    <row r="5084" spans="1:4" x14ac:dyDescent="0.25">
      <c r="A5084" s="178">
        <f t="shared" si="159"/>
        <v>5083</v>
      </c>
      <c r="B5084" s="173">
        <v>19961130</v>
      </c>
      <c r="C5084">
        <v>217.97</v>
      </c>
      <c r="D5084" s="178" t="str">
        <f t="shared" si="158"/>
        <v>,(CAST('19961130' AS DateTime),217.97,0,N'MANTENIMIENTO',CAST('19000101' AS DateTime), N'999999999')</v>
      </c>
    </row>
    <row r="5085" spans="1:4" x14ac:dyDescent="0.25">
      <c r="A5085" s="178">
        <f t="shared" si="159"/>
        <v>5084</v>
      </c>
      <c r="B5085" s="173">
        <v>19961201</v>
      </c>
      <c r="C5085">
        <v>217.97</v>
      </c>
      <c r="D5085" s="178" t="str">
        <f t="shared" si="158"/>
        <v>,(CAST('19961201' AS DateTime),217.97,0,N'MANTENIMIENTO',CAST('19000101' AS DateTime), N'999999999')</v>
      </c>
    </row>
    <row r="5086" spans="1:4" x14ac:dyDescent="0.25">
      <c r="A5086" s="178">
        <f t="shared" si="159"/>
        <v>5085</v>
      </c>
      <c r="B5086" s="173">
        <v>19961202</v>
      </c>
      <c r="C5086">
        <v>217.97</v>
      </c>
      <c r="D5086" s="178" t="str">
        <f t="shared" si="158"/>
        <v>,(CAST('19961202' AS DateTime),217.97,0,N'MANTENIMIENTO',CAST('19000101' AS DateTime), N'999999999')</v>
      </c>
    </row>
    <row r="5087" spans="1:4" x14ac:dyDescent="0.25">
      <c r="A5087" s="178">
        <f t="shared" si="159"/>
        <v>5086</v>
      </c>
      <c r="B5087" s="173">
        <v>19961203</v>
      </c>
      <c r="C5087">
        <v>218.04</v>
      </c>
      <c r="D5087" s="178" t="str">
        <f t="shared" si="158"/>
        <v>,(CAST('19961203' AS DateTime),218.04,0,N'MANTENIMIENTO',CAST('19000101' AS DateTime), N'999999999')</v>
      </c>
    </row>
    <row r="5088" spans="1:4" x14ac:dyDescent="0.25">
      <c r="A5088" s="178">
        <f t="shared" si="159"/>
        <v>5087</v>
      </c>
      <c r="B5088" s="173">
        <v>19961204</v>
      </c>
      <c r="C5088">
        <v>218.15</v>
      </c>
      <c r="D5088" s="178" t="str">
        <f t="shared" si="158"/>
        <v>,(CAST('19961204' AS DateTime),218.15,0,N'MANTENIMIENTO',CAST('19000101' AS DateTime), N'999999999')</v>
      </c>
    </row>
    <row r="5089" spans="1:4" x14ac:dyDescent="0.25">
      <c r="A5089" s="178">
        <f t="shared" si="159"/>
        <v>5088</v>
      </c>
      <c r="B5089" s="173">
        <v>19961205</v>
      </c>
      <c r="C5089">
        <v>218.29</v>
      </c>
      <c r="D5089" s="178" t="str">
        <f t="shared" si="158"/>
        <v>,(CAST('19961205' AS DateTime),218.29,0,N'MANTENIMIENTO',CAST('19000101' AS DateTime), N'999999999')</v>
      </c>
    </row>
    <row r="5090" spans="1:4" x14ac:dyDescent="0.25">
      <c r="A5090" s="178">
        <f t="shared" si="159"/>
        <v>5089</v>
      </c>
      <c r="B5090" s="173">
        <v>19961206</v>
      </c>
      <c r="C5090">
        <v>218.34</v>
      </c>
      <c r="D5090" s="178" t="str">
        <f t="shared" si="158"/>
        <v>,(CAST('19961206' AS DateTime),218.34,0,N'MANTENIMIENTO',CAST('19000101' AS DateTime), N'999999999')</v>
      </c>
    </row>
    <row r="5091" spans="1:4" x14ac:dyDescent="0.25">
      <c r="A5091" s="178">
        <f t="shared" si="159"/>
        <v>5090</v>
      </c>
      <c r="B5091" s="173">
        <v>19961207</v>
      </c>
      <c r="C5091">
        <v>218.48</v>
      </c>
      <c r="D5091" s="178" t="str">
        <f t="shared" si="158"/>
        <v>,(CAST('19961207' AS DateTime),218.48,0,N'MANTENIMIENTO',CAST('19000101' AS DateTime), N'999999999')</v>
      </c>
    </row>
    <row r="5092" spans="1:4" x14ac:dyDescent="0.25">
      <c r="A5092" s="178">
        <f t="shared" si="159"/>
        <v>5091</v>
      </c>
      <c r="B5092" s="173">
        <v>19961208</v>
      </c>
      <c r="C5092">
        <v>218.48</v>
      </c>
      <c r="D5092" s="178" t="str">
        <f t="shared" si="158"/>
        <v>,(CAST('19961208' AS DateTime),218.48,0,N'MANTENIMIENTO',CAST('19000101' AS DateTime), N'999999999')</v>
      </c>
    </row>
    <row r="5093" spans="1:4" x14ac:dyDescent="0.25">
      <c r="A5093" s="178">
        <f t="shared" si="159"/>
        <v>5092</v>
      </c>
      <c r="B5093" s="173">
        <v>19961209</v>
      </c>
      <c r="C5093">
        <v>218.48</v>
      </c>
      <c r="D5093" s="178" t="str">
        <f t="shared" si="158"/>
        <v>,(CAST('19961209' AS DateTime),218.48,0,N'MANTENIMIENTO',CAST('19000101' AS DateTime), N'999999999')</v>
      </c>
    </row>
    <row r="5094" spans="1:4" x14ac:dyDescent="0.25">
      <c r="A5094" s="178">
        <f t="shared" si="159"/>
        <v>5093</v>
      </c>
      <c r="B5094" s="173">
        <v>19961210</v>
      </c>
      <c r="C5094">
        <v>218.57</v>
      </c>
      <c r="D5094" s="178" t="str">
        <f t="shared" si="158"/>
        <v>,(CAST('19961210' AS DateTime),218.57,0,N'MANTENIMIENTO',CAST('19000101' AS DateTime), N'999999999')</v>
      </c>
    </row>
    <row r="5095" spans="1:4" x14ac:dyDescent="0.25">
      <c r="A5095" s="178">
        <f t="shared" si="159"/>
        <v>5094</v>
      </c>
      <c r="B5095" s="173">
        <v>19961211</v>
      </c>
      <c r="C5095">
        <v>218.63</v>
      </c>
      <c r="D5095" s="178" t="str">
        <f t="shared" si="158"/>
        <v>,(CAST('19961211' AS DateTime),218.63,0,N'MANTENIMIENTO',CAST('19000101' AS DateTime), N'999999999')</v>
      </c>
    </row>
    <row r="5096" spans="1:4" x14ac:dyDescent="0.25">
      <c r="A5096" s="178">
        <f t="shared" si="159"/>
        <v>5095</v>
      </c>
      <c r="B5096" s="173">
        <v>19961212</v>
      </c>
      <c r="C5096">
        <v>218.77</v>
      </c>
      <c r="D5096" s="178" t="str">
        <f t="shared" si="158"/>
        <v>,(CAST('19961212' AS DateTime),218.77,0,N'MANTENIMIENTO',CAST('19000101' AS DateTime), N'999999999')</v>
      </c>
    </row>
    <row r="5097" spans="1:4" x14ac:dyDescent="0.25">
      <c r="A5097" s="178">
        <f t="shared" si="159"/>
        <v>5096</v>
      </c>
      <c r="B5097" s="173">
        <v>19961213</v>
      </c>
      <c r="C5097">
        <v>218.85</v>
      </c>
      <c r="D5097" s="178" t="str">
        <f t="shared" si="158"/>
        <v>,(CAST('19961213' AS DateTime),218.85,0,N'MANTENIMIENTO',CAST('19000101' AS DateTime), N'999999999')</v>
      </c>
    </row>
    <row r="5098" spans="1:4" x14ac:dyDescent="0.25">
      <c r="A5098" s="178">
        <f t="shared" si="159"/>
        <v>5097</v>
      </c>
      <c r="B5098" s="173">
        <v>19961214</v>
      </c>
      <c r="C5098">
        <v>218.95</v>
      </c>
      <c r="D5098" s="178" t="str">
        <f t="shared" si="158"/>
        <v>,(CAST('19961214' AS DateTime),218.95,0,N'MANTENIMIENTO',CAST('19000101' AS DateTime), N'999999999')</v>
      </c>
    </row>
    <row r="5099" spans="1:4" x14ac:dyDescent="0.25">
      <c r="A5099" s="178">
        <f t="shared" si="159"/>
        <v>5098</v>
      </c>
      <c r="B5099" s="173">
        <v>19961215</v>
      </c>
      <c r="C5099">
        <v>218.95</v>
      </c>
      <c r="D5099" s="178" t="str">
        <f t="shared" si="158"/>
        <v>,(CAST('19961215' AS DateTime),218.95,0,N'MANTENIMIENTO',CAST('19000101' AS DateTime), N'999999999')</v>
      </c>
    </row>
    <row r="5100" spans="1:4" x14ac:dyDescent="0.25">
      <c r="A5100" s="178">
        <f t="shared" si="159"/>
        <v>5099</v>
      </c>
      <c r="B5100" s="173">
        <v>19961216</v>
      </c>
      <c r="C5100">
        <v>218.95</v>
      </c>
      <c r="D5100" s="178" t="str">
        <f t="shared" si="158"/>
        <v>,(CAST('19961216' AS DateTime),218.95,0,N'MANTENIMIENTO',CAST('19000101' AS DateTime), N'999999999')</v>
      </c>
    </row>
    <row r="5101" spans="1:4" x14ac:dyDescent="0.25">
      <c r="A5101" s="178">
        <f t="shared" si="159"/>
        <v>5100</v>
      </c>
      <c r="B5101" s="173">
        <v>19961217</v>
      </c>
      <c r="C5101">
        <v>219.08</v>
      </c>
      <c r="D5101" s="178" t="str">
        <f t="shared" si="158"/>
        <v>,(CAST('19961217' AS DateTime),219.08,0,N'MANTENIMIENTO',CAST('19000101' AS DateTime), N'999999999')</v>
      </c>
    </row>
    <row r="5102" spans="1:4" x14ac:dyDescent="0.25">
      <c r="A5102" s="178">
        <f t="shared" si="159"/>
        <v>5101</v>
      </c>
      <c r="B5102" s="173">
        <v>19961218</v>
      </c>
      <c r="C5102">
        <v>219.15</v>
      </c>
      <c r="D5102" s="178" t="str">
        <f t="shared" si="158"/>
        <v>,(CAST('19961218' AS DateTime),219.15,0,N'MANTENIMIENTO',CAST('19000101' AS DateTime), N'999999999')</v>
      </c>
    </row>
    <row r="5103" spans="1:4" x14ac:dyDescent="0.25">
      <c r="A5103" s="178">
        <f t="shared" si="159"/>
        <v>5102</v>
      </c>
      <c r="B5103" s="173">
        <v>19961219</v>
      </c>
      <c r="C5103">
        <v>219.25</v>
      </c>
      <c r="D5103" s="178" t="str">
        <f t="shared" si="158"/>
        <v>,(CAST('19961219' AS DateTime),219.25,0,N'MANTENIMIENTO',CAST('19000101' AS DateTime), N'999999999')</v>
      </c>
    </row>
    <row r="5104" spans="1:4" x14ac:dyDescent="0.25">
      <c r="A5104" s="178">
        <f t="shared" si="159"/>
        <v>5103</v>
      </c>
      <c r="B5104" s="173">
        <v>19961220</v>
      </c>
      <c r="C5104">
        <v>219.34</v>
      </c>
      <c r="D5104" s="178" t="str">
        <f t="shared" si="158"/>
        <v>,(CAST('19961220' AS DateTime),219.34,0,N'MANTENIMIENTO',CAST('19000101' AS DateTime), N'999999999')</v>
      </c>
    </row>
    <row r="5105" spans="1:4" x14ac:dyDescent="0.25">
      <c r="A5105" s="178">
        <f t="shared" si="159"/>
        <v>5104</v>
      </c>
      <c r="B5105" s="173">
        <v>19961221</v>
      </c>
      <c r="C5105">
        <v>219.46</v>
      </c>
      <c r="D5105" s="178" t="str">
        <f t="shared" si="158"/>
        <v>,(CAST('19961221' AS DateTime),219.46,0,N'MANTENIMIENTO',CAST('19000101' AS DateTime), N'999999999')</v>
      </c>
    </row>
    <row r="5106" spans="1:4" x14ac:dyDescent="0.25">
      <c r="A5106" s="178">
        <f t="shared" si="159"/>
        <v>5105</v>
      </c>
      <c r="B5106" s="173">
        <v>19961222</v>
      </c>
      <c r="C5106">
        <v>219.46</v>
      </c>
      <c r="D5106" s="178" t="str">
        <f t="shared" si="158"/>
        <v>,(CAST('19961222' AS DateTime),219.46,0,N'MANTENIMIENTO',CAST('19000101' AS DateTime), N'999999999')</v>
      </c>
    </row>
    <row r="5107" spans="1:4" x14ac:dyDescent="0.25">
      <c r="A5107" s="178">
        <f t="shared" si="159"/>
        <v>5106</v>
      </c>
      <c r="B5107" s="173">
        <v>19961223</v>
      </c>
      <c r="C5107">
        <v>219.46</v>
      </c>
      <c r="D5107" s="178" t="str">
        <f t="shared" si="158"/>
        <v>,(CAST('19961223' AS DateTime),219.46,0,N'MANTENIMIENTO',CAST('19000101' AS DateTime), N'999999999')</v>
      </c>
    </row>
    <row r="5108" spans="1:4" x14ac:dyDescent="0.25">
      <c r="A5108" s="178">
        <f t="shared" si="159"/>
        <v>5107</v>
      </c>
      <c r="B5108" s="173">
        <v>19961224</v>
      </c>
      <c r="C5108">
        <v>219.56</v>
      </c>
      <c r="D5108" s="178" t="str">
        <f t="shared" si="158"/>
        <v>,(CAST('19961224' AS DateTime),219.56,0,N'MANTENIMIENTO',CAST('19000101' AS DateTime), N'999999999')</v>
      </c>
    </row>
    <row r="5109" spans="1:4" x14ac:dyDescent="0.25">
      <c r="A5109" s="178">
        <f t="shared" si="159"/>
        <v>5108</v>
      </c>
      <c r="B5109" s="173">
        <v>19961225</v>
      </c>
      <c r="C5109">
        <v>219.69</v>
      </c>
      <c r="D5109" s="178" t="str">
        <f t="shared" si="158"/>
        <v>,(CAST('19961225' AS DateTime),219.69,0,N'MANTENIMIENTO',CAST('19000101' AS DateTime), N'999999999')</v>
      </c>
    </row>
    <row r="5110" spans="1:4" x14ac:dyDescent="0.25">
      <c r="A5110" s="178">
        <f t="shared" si="159"/>
        <v>5109</v>
      </c>
      <c r="B5110" s="173">
        <v>19961226</v>
      </c>
      <c r="C5110">
        <v>219.69</v>
      </c>
      <c r="D5110" s="178" t="str">
        <f t="shared" si="158"/>
        <v>,(CAST('19961226' AS DateTime),219.69,0,N'MANTENIMIENTO',CAST('19000101' AS DateTime), N'999999999')</v>
      </c>
    </row>
    <row r="5111" spans="1:4" x14ac:dyDescent="0.25">
      <c r="A5111" s="178">
        <f t="shared" si="159"/>
        <v>5110</v>
      </c>
      <c r="B5111" s="173">
        <v>19961227</v>
      </c>
      <c r="C5111">
        <v>219.73</v>
      </c>
      <c r="D5111" s="178" t="str">
        <f t="shared" si="158"/>
        <v>,(CAST('19961227' AS DateTime),219.73,0,N'MANTENIMIENTO',CAST('19000101' AS DateTime), N'999999999')</v>
      </c>
    </row>
    <row r="5112" spans="1:4" x14ac:dyDescent="0.25">
      <c r="A5112" s="178">
        <f t="shared" si="159"/>
        <v>5111</v>
      </c>
      <c r="B5112" s="173">
        <v>19961228</v>
      </c>
      <c r="C5112">
        <v>219.91</v>
      </c>
      <c r="D5112" s="178" t="str">
        <f t="shared" si="158"/>
        <v>,(CAST('19961228' AS DateTime),219.91,0,N'MANTENIMIENTO',CAST('19000101' AS DateTime), N'999999999')</v>
      </c>
    </row>
    <row r="5113" spans="1:4" x14ac:dyDescent="0.25">
      <c r="A5113" s="178">
        <f t="shared" si="159"/>
        <v>5112</v>
      </c>
      <c r="B5113" s="173">
        <v>19961229</v>
      </c>
      <c r="C5113">
        <v>219.91</v>
      </c>
      <c r="D5113" s="178" t="str">
        <f t="shared" si="158"/>
        <v>,(CAST('19961229' AS DateTime),219.91,0,N'MANTENIMIENTO',CAST('19000101' AS DateTime), N'999999999')</v>
      </c>
    </row>
    <row r="5114" spans="1:4" x14ac:dyDescent="0.25">
      <c r="A5114" s="178">
        <f t="shared" si="159"/>
        <v>5113</v>
      </c>
      <c r="B5114" s="173">
        <v>19961230</v>
      </c>
      <c r="C5114">
        <v>219.91</v>
      </c>
      <c r="D5114" s="178" t="str">
        <f t="shared" si="158"/>
        <v>,(CAST('19961230' AS DateTime),219.91,0,N'MANTENIMIENTO',CAST('19000101' AS DateTime), N'999999999')</v>
      </c>
    </row>
    <row r="5115" spans="1:4" x14ac:dyDescent="0.25">
      <c r="A5115" s="178">
        <f t="shared" si="159"/>
        <v>5114</v>
      </c>
      <c r="B5115" s="173">
        <v>19961231</v>
      </c>
      <c r="C5115">
        <v>219.91</v>
      </c>
      <c r="D5115" s="178" t="str">
        <f t="shared" si="158"/>
        <v>,(CAST('19961231' AS DateTime),219.91,0,N'MANTENIMIENTO',CAST('19000101' AS DateTime), N'999999999')</v>
      </c>
    </row>
    <row r="5116" spans="1:4" x14ac:dyDescent="0.25">
      <c r="A5116" s="178">
        <f t="shared" si="159"/>
        <v>5115</v>
      </c>
      <c r="B5116" s="173">
        <v>19970101</v>
      </c>
      <c r="C5116">
        <v>219.91</v>
      </c>
      <c r="D5116" s="178" t="str">
        <f t="shared" si="158"/>
        <v>,(CAST('19970101' AS DateTime),219.91,0,N'MANTENIMIENTO',CAST('19000101' AS DateTime), N'999999999')</v>
      </c>
    </row>
    <row r="5117" spans="1:4" x14ac:dyDescent="0.25">
      <c r="A5117" s="178">
        <f t="shared" si="159"/>
        <v>5116</v>
      </c>
      <c r="B5117" s="173">
        <v>19970102</v>
      </c>
      <c r="C5117">
        <v>219.91</v>
      </c>
      <c r="D5117" s="178" t="str">
        <f t="shared" si="158"/>
        <v>,(CAST('19970102' AS DateTime),219.91,0,N'MANTENIMIENTO',CAST('19000101' AS DateTime), N'999999999')</v>
      </c>
    </row>
    <row r="5118" spans="1:4" x14ac:dyDescent="0.25">
      <c r="A5118" s="178">
        <f t="shared" si="159"/>
        <v>5117</v>
      </c>
      <c r="B5118" s="173">
        <v>19970103</v>
      </c>
      <c r="C5118">
        <v>219.86</v>
      </c>
      <c r="D5118" s="178" t="str">
        <f t="shared" si="158"/>
        <v>,(CAST('19970103' AS DateTime),219.86,0,N'MANTENIMIENTO',CAST('19000101' AS DateTime), N'999999999')</v>
      </c>
    </row>
    <row r="5119" spans="1:4" x14ac:dyDescent="0.25">
      <c r="A5119" s="178">
        <f t="shared" si="159"/>
        <v>5118</v>
      </c>
      <c r="B5119" s="173">
        <v>19970104</v>
      </c>
      <c r="C5119">
        <v>220.04</v>
      </c>
      <c r="D5119" s="178" t="str">
        <f t="shared" si="158"/>
        <v>,(CAST('19970104' AS DateTime),220.04,0,N'MANTENIMIENTO',CAST('19000101' AS DateTime), N'999999999')</v>
      </c>
    </row>
    <row r="5120" spans="1:4" x14ac:dyDescent="0.25">
      <c r="A5120" s="178">
        <f t="shared" si="159"/>
        <v>5119</v>
      </c>
      <c r="B5120" s="173">
        <v>19970105</v>
      </c>
      <c r="C5120">
        <v>220.04</v>
      </c>
      <c r="D5120" s="178" t="str">
        <f t="shared" si="158"/>
        <v>,(CAST('19970105' AS DateTime),220.04,0,N'MANTENIMIENTO',CAST('19000101' AS DateTime), N'999999999')</v>
      </c>
    </row>
    <row r="5121" spans="1:4" x14ac:dyDescent="0.25">
      <c r="A5121" s="178">
        <f t="shared" si="159"/>
        <v>5120</v>
      </c>
      <c r="B5121" s="173">
        <v>19970106</v>
      </c>
      <c r="C5121">
        <v>220.04</v>
      </c>
      <c r="D5121" s="178" t="str">
        <f t="shared" si="158"/>
        <v>,(CAST('19970106' AS DateTime),220.04,0,N'MANTENIMIENTO',CAST('19000101' AS DateTime), N'999999999')</v>
      </c>
    </row>
    <row r="5122" spans="1:4" x14ac:dyDescent="0.25">
      <c r="A5122" s="178">
        <f t="shared" si="159"/>
        <v>5121</v>
      </c>
      <c r="B5122" s="173">
        <v>19970107</v>
      </c>
      <c r="C5122">
        <v>220.2</v>
      </c>
      <c r="D5122" s="178" t="str">
        <f t="shared" si="158"/>
        <v>,(CAST('19970107' AS DateTime),220.2,0,N'MANTENIMIENTO',CAST('19000101' AS DateTime), N'999999999')</v>
      </c>
    </row>
    <row r="5123" spans="1:4" x14ac:dyDescent="0.25">
      <c r="A5123" s="178">
        <f t="shared" si="159"/>
        <v>5122</v>
      </c>
      <c r="B5123" s="173">
        <v>19970108</v>
      </c>
      <c r="C5123">
        <v>220.23</v>
      </c>
      <c r="D5123" s="178" t="str">
        <f t="shared" ref="D5123:D5186" si="160">+CONCATENATE(",(CAST(","'",B5123,"'"," AS DateTime),",(SUBSTITUTE(C5123,",",".")),",0,N'MANTENIMIENTO',CAST('19000101' AS DateTime), N'999999999')")</f>
        <v>,(CAST('19970108' AS DateTime),220.23,0,N'MANTENIMIENTO',CAST('19000101' AS DateTime), N'999999999')</v>
      </c>
    </row>
    <row r="5124" spans="1:4" x14ac:dyDescent="0.25">
      <c r="A5124" s="178">
        <f t="shared" ref="A5124:A5187" si="161">A5123+1</f>
        <v>5123</v>
      </c>
      <c r="B5124" s="173">
        <v>19970109</v>
      </c>
      <c r="C5124">
        <v>220.42</v>
      </c>
      <c r="D5124" s="178" t="str">
        <f t="shared" si="160"/>
        <v>,(CAST('19970109' AS DateTime),220.42,0,N'MANTENIMIENTO',CAST('19000101' AS DateTime), N'999999999')</v>
      </c>
    </row>
    <row r="5125" spans="1:4" x14ac:dyDescent="0.25">
      <c r="A5125" s="178">
        <f t="shared" si="161"/>
        <v>5124</v>
      </c>
      <c r="B5125" s="173">
        <v>19970110</v>
      </c>
      <c r="C5125">
        <v>220.38</v>
      </c>
      <c r="D5125" s="178" t="str">
        <f t="shared" si="160"/>
        <v>,(CAST('19970110' AS DateTime),220.38,0,N'MANTENIMIENTO',CAST('19000101' AS DateTime), N'999999999')</v>
      </c>
    </row>
    <row r="5126" spans="1:4" x14ac:dyDescent="0.25">
      <c r="A5126" s="178">
        <f t="shared" si="161"/>
        <v>5125</v>
      </c>
      <c r="B5126" s="173">
        <v>19970111</v>
      </c>
      <c r="C5126">
        <v>220.59</v>
      </c>
      <c r="D5126" s="178" t="str">
        <f t="shared" si="160"/>
        <v>,(CAST('19970111' AS DateTime),220.59,0,N'MANTENIMIENTO',CAST('19000101' AS DateTime), N'999999999')</v>
      </c>
    </row>
    <row r="5127" spans="1:4" x14ac:dyDescent="0.25">
      <c r="A5127" s="178">
        <f t="shared" si="161"/>
        <v>5126</v>
      </c>
      <c r="B5127" s="173">
        <v>19970112</v>
      </c>
      <c r="C5127">
        <v>220.59</v>
      </c>
      <c r="D5127" s="178" t="str">
        <f t="shared" si="160"/>
        <v>,(CAST('19970112' AS DateTime),220.59,0,N'MANTENIMIENTO',CAST('19000101' AS DateTime), N'999999999')</v>
      </c>
    </row>
    <row r="5128" spans="1:4" x14ac:dyDescent="0.25">
      <c r="A5128" s="178">
        <f t="shared" si="161"/>
        <v>5127</v>
      </c>
      <c r="B5128" s="173">
        <v>19970113</v>
      </c>
      <c r="C5128">
        <v>220.59</v>
      </c>
      <c r="D5128" s="178" t="str">
        <f t="shared" si="160"/>
        <v>,(CAST('19970113' AS DateTime),220.59,0,N'MANTENIMIENTO',CAST('19000101' AS DateTime), N'999999999')</v>
      </c>
    </row>
    <row r="5129" spans="1:4" x14ac:dyDescent="0.25">
      <c r="A5129" s="178">
        <f t="shared" si="161"/>
        <v>5128</v>
      </c>
      <c r="B5129" s="173">
        <v>19970114</v>
      </c>
      <c r="C5129">
        <v>220.66</v>
      </c>
      <c r="D5129" s="178" t="str">
        <f t="shared" si="160"/>
        <v>,(CAST('19970114' AS DateTime),220.66,0,N'MANTENIMIENTO',CAST('19000101' AS DateTime), N'999999999')</v>
      </c>
    </row>
    <row r="5130" spans="1:4" x14ac:dyDescent="0.25">
      <c r="A5130" s="178">
        <f t="shared" si="161"/>
        <v>5129</v>
      </c>
      <c r="B5130" s="173">
        <v>19970115</v>
      </c>
      <c r="C5130">
        <v>220.81</v>
      </c>
      <c r="D5130" s="178" t="str">
        <f t="shared" si="160"/>
        <v>,(CAST('19970115' AS DateTime),220.81,0,N'MANTENIMIENTO',CAST('19000101' AS DateTime), N'999999999')</v>
      </c>
    </row>
    <row r="5131" spans="1:4" x14ac:dyDescent="0.25">
      <c r="A5131" s="178">
        <f t="shared" si="161"/>
        <v>5130</v>
      </c>
      <c r="B5131" s="173">
        <v>19970116</v>
      </c>
      <c r="C5131">
        <v>220.91</v>
      </c>
      <c r="D5131" s="178" t="str">
        <f t="shared" si="160"/>
        <v>,(CAST('19970116' AS DateTime),220.91,0,N'MANTENIMIENTO',CAST('19000101' AS DateTime), N'999999999')</v>
      </c>
    </row>
    <row r="5132" spans="1:4" x14ac:dyDescent="0.25">
      <c r="A5132" s="178">
        <f t="shared" si="161"/>
        <v>5131</v>
      </c>
      <c r="B5132" s="173">
        <v>19970117</v>
      </c>
      <c r="C5132">
        <v>221</v>
      </c>
      <c r="D5132" s="178" t="str">
        <f t="shared" si="160"/>
        <v>,(CAST('19970117' AS DateTime),221,0,N'MANTENIMIENTO',CAST('19000101' AS DateTime), N'999999999')</v>
      </c>
    </row>
    <row r="5133" spans="1:4" x14ac:dyDescent="0.25">
      <c r="A5133" s="178">
        <f t="shared" si="161"/>
        <v>5132</v>
      </c>
      <c r="B5133" s="173">
        <v>19970118</v>
      </c>
      <c r="C5133">
        <v>221.1</v>
      </c>
      <c r="D5133" s="178" t="str">
        <f t="shared" si="160"/>
        <v>,(CAST('19970118' AS DateTime),221.1,0,N'MANTENIMIENTO',CAST('19000101' AS DateTime), N'999999999')</v>
      </c>
    </row>
    <row r="5134" spans="1:4" x14ac:dyDescent="0.25">
      <c r="A5134" s="178">
        <f t="shared" si="161"/>
        <v>5133</v>
      </c>
      <c r="B5134" s="173">
        <v>19970119</v>
      </c>
      <c r="C5134">
        <v>221.1</v>
      </c>
      <c r="D5134" s="178" t="str">
        <f t="shared" si="160"/>
        <v>,(CAST('19970119' AS DateTime),221.1,0,N'MANTENIMIENTO',CAST('19000101' AS DateTime), N'999999999')</v>
      </c>
    </row>
    <row r="5135" spans="1:4" x14ac:dyDescent="0.25">
      <c r="A5135" s="178">
        <f t="shared" si="161"/>
        <v>5134</v>
      </c>
      <c r="B5135" s="173">
        <v>19970120</v>
      </c>
      <c r="C5135">
        <v>221.1</v>
      </c>
      <c r="D5135" s="178" t="str">
        <f t="shared" si="160"/>
        <v>,(CAST('19970120' AS DateTime),221.1,0,N'MANTENIMIENTO',CAST('19000101' AS DateTime), N'999999999')</v>
      </c>
    </row>
    <row r="5136" spans="1:4" x14ac:dyDescent="0.25">
      <c r="A5136" s="178">
        <f t="shared" si="161"/>
        <v>5135</v>
      </c>
      <c r="B5136" s="173">
        <v>19970121</v>
      </c>
      <c r="C5136">
        <v>221.16</v>
      </c>
      <c r="D5136" s="178" t="str">
        <f t="shared" si="160"/>
        <v>,(CAST('19970121' AS DateTime),221.16,0,N'MANTENIMIENTO',CAST('19000101' AS DateTime), N'999999999')</v>
      </c>
    </row>
    <row r="5137" spans="1:4" x14ac:dyDescent="0.25">
      <c r="A5137" s="178">
        <f t="shared" si="161"/>
        <v>5136</v>
      </c>
      <c r="B5137" s="173">
        <v>19970122</v>
      </c>
      <c r="C5137">
        <v>221.27</v>
      </c>
      <c r="D5137" s="178" t="str">
        <f t="shared" si="160"/>
        <v>,(CAST('19970122' AS DateTime),221.27,0,N'MANTENIMIENTO',CAST('19000101' AS DateTime), N'999999999')</v>
      </c>
    </row>
    <row r="5138" spans="1:4" x14ac:dyDescent="0.25">
      <c r="A5138" s="178">
        <f t="shared" si="161"/>
        <v>5137</v>
      </c>
      <c r="B5138" s="173">
        <v>19970123</v>
      </c>
      <c r="C5138">
        <v>221.44</v>
      </c>
      <c r="D5138" s="178" t="str">
        <f t="shared" si="160"/>
        <v>,(CAST('19970123' AS DateTime),221.44,0,N'MANTENIMIENTO',CAST('19000101' AS DateTime), N'999999999')</v>
      </c>
    </row>
    <row r="5139" spans="1:4" x14ac:dyDescent="0.25">
      <c r="A5139" s="178">
        <f t="shared" si="161"/>
        <v>5138</v>
      </c>
      <c r="B5139" s="173">
        <v>19970124</v>
      </c>
      <c r="C5139">
        <v>221.49</v>
      </c>
      <c r="D5139" s="178" t="str">
        <f t="shared" si="160"/>
        <v>,(CAST('19970124' AS DateTime),221.49,0,N'MANTENIMIENTO',CAST('19000101' AS DateTime), N'999999999')</v>
      </c>
    </row>
    <row r="5140" spans="1:4" x14ac:dyDescent="0.25">
      <c r="A5140" s="178">
        <f t="shared" si="161"/>
        <v>5139</v>
      </c>
      <c r="B5140" s="173">
        <v>19970125</v>
      </c>
      <c r="C5140">
        <v>221.63</v>
      </c>
      <c r="D5140" s="178" t="str">
        <f t="shared" si="160"/>
        <v>,(CAST('19970125' AS DateTime),221.63,0,N'MANTENIMIENTO',CAST('19000101' AS DateTime), N'999999999')</v>
      </c>
    </row>
    <row r="5141" spans="1:4" x14ac:dyDescent="0.25">
      <c r="A5141" s="178">
        <f t="shared" si="161"/>
        <v>5140</v>
      </c>
      <c r="B5141" s="173">
        <v>19970126</v>
      </c>
      <c r="C5141">
        <v>221.63</v>
      </c>
      <c r="D5141" s="178" t="str">
        <f t="shared" si="160"/>
        <v>,(CAST('19970126' AS DateTime),221.63,0,N'MANTENIMIENTO',CAST('19000101' AS DateTime), N'999999999')</v>
      </c>
    </row>
    <row r="5142" spans="1:4" x14ac:dyDescent="0.25">
      <c r="A5142" s="178">
        <f t="shared" si="161"/>
        <v>5141</v>
      </c>
      <c r="B5142" s="173">
        <v>19970127</v>
      </c>
      <c r="C5142">
        <v>221.63</v>
      </c>
      <c r="D5142" s="178" t="str">
        <f t="shared" si="160"/>
        <v>,(CAST('19970127' AS DateTime),221.63,0,N'MANTENIMIENTO',CAST('19000101' AS DateTime), N'999999999')</v>
      </c>
    </row>
    <row r="5143" spans="1:4" x14ac:dyDescent="0.25">
      <c r="A5143" s="178">
        <f t="shared" si="161"/>
        <v>5142</v>
      </c>
      <c r="B5143" s="173">
        <v>19970128</v>
      </c>
      <c r="C5143">
        <v>221.69</v>
      </c>
      <c r="D5143" s="178" t="str">
        <f t="shared" si="160"/>
        <v>,(CAST('19970128' AS DateTime),221.69,0,N'MANTENIMIENTO',CAST('19000101' AS DateTime), N'999999999')</v>
      </c>
    </row>
    <row r="5144" spans="1:4" x14ac:dyDescent="0.25">
      <c r="A5144" s="178">
        <f t="shared" si="161"/>
        <v>5143</v>
      </c>
      <c r="B5144" s="173">
        <v>19970129</v>
      </c>
      <c r="C5144">
        <v>221.81</v>
      </c>
      <c r="D5144" s="178" t="str">
        <f t="shared" si="160"/>
        <v>,(CAST('19970129' AS DateTime),221.81,0,N'MANTENIMIENTO',CAST('19000101' AS DateTime), N'999999999')</v>
      </c>
    </row>
    <row r="5145" spans="1:4" x14ac:dyDescent="0.25">
      <c r="A5145" s="178">
        <f t="shared" si="161"/>
        <v>5144</v>
      </c>
      <c r="B5145" s="173">
        <v>19970130</v>
      </c>
      <c r="C5145">
        <v>221.89</v>
      </c>
      <c r="D5145" s="178" t="str">
        <f t="shared" si="160"/>
        <v>,(CAST('19970130' AS DateTime),221.89,0,N'MANTENIMIENTO',CAST('19000101' AS DateTime), N'999999999')</v>
      </c>
    </row>
    <row r="5146" spans="1:4" x14ac:dyDescent="0.25">
      <c r="A5146" s="178">
        <f t="shared" si="161"/>
        <v>5145</v>
      </c>
      <c r="B5146" s="173">
        <v>19970131</v>
      </c>
      <c r="C5146">
        <v>222.02</v>
      </c>
      <c r="D5146" s="178" t="str">
        <f t="shared" si="160"/>
        <v>,(CAST('19970131' AS DateTime),222.02,0,N'MANTENIMIENTO',CAST('19000101' AS DateTime), N'999999999')</v>
      </c>
    </row>
    <row r="5147" spans="1:4" x14ac:dyDescent="0.25">
      <c r="A5147" s="178">
        <f t="shared" si="161"/>
        <v>5146</v>
      </c>
      <c r="B5147" s="173">
        <v>19970201</v>
      </c>
      <c r="C5147">
        <v>222.08</v>
      </c>
      <c r="D5147" s="178" t="str">
        <f t="shared" si="160"/>
        <v>,(CAST('19970201' AS DateTime),222.08,0,N'MANTENIMIENTO',CAST('19000101' AS DateTime), N'999999999')</v>
      </c>
    </row>
    <row r="5148" spans="1:4" x14ac:dyDescent="0.25">
      <c r="A5148" s="178">
        <f t="shared" si="161"/>
        <v>5147</v>
      </c>
      <c r="B5148" s="173">
        <v>19970202</v>
      </c>
      <c r="C5148">
        <v>222.08</v>
      </c>
      <c r="D5148" s="178" t="str">
        <f t="shared" si="160"/>
        <v>,(CAST('19970202' AS DateTime),222.08,0,N'MANTENIMIENTO',CAST('19000101' AS DateTime), N'999999999')</v>
      </c>
    </row>
    <row r="5149" spans="1:4" x14ac:dyDescent="0.25">
      <c r="A5149" s="178">
        <f t="shared" si="161"/>
        <v>5148</v>
      </c>
      <c r="B5149" s="173">
        <v>19970203</v>
      </c>
      <c r="C5149">
        <v>222.08</v>
      </c>
      <c r="D5149" s="178" t="str">
        <f t="shared" si="160"/>
        <v>,(CAST('19970203' AS DateTime),222.08,0,N'MANTENIMIENTO',CAST('19000101' AS DateTime), N'999999999')</v>
      </c>
    </row>
    <row r="5150" spans="1:4" x14ac:dyDescent="0.25">
      <c r="A5150" s="178">
        <f t="shared" si="161"/>
        <v>5149</v>
      </c>
      <c r="B5150" s="173">
        <v>19970204</v>
      </c>
      <c r="C5150">
        <v>222.18</v>
      </c>
      <c r="D5150" s="178" t="str">
        <f t="shared" si="160"/>
        <v>,(CAST('19970204' AS DateTime),222.18,0,N'MANTENIMIENTO',CAST('19000101' AS DateTime), N'999999999')</v>
      </c>
    </row>
    <row r="5151" spans="1:4" x14ac:dyDescent="0.25">
      <c r="A5151" s="178">
        <f t="shared" si="161"/>
        <v>5150</v>
      </c>
      <c r="B5151" s="173">
        <v>19970205</v>
      </c>
      <c r="C5151">
        <v>222.25</v>
      </c>
      <c r="D5151" s="178" t="str">
        <f t="shared" si="160"/>
        <v>,(CAST('19970205' AS DateTime),222.25,0,N'MANTENIMIENTO',CAST('19000101' AS DateTime), N'999999999')</v>
      </c>
    </row>
    <row r="5152" spans="1:4" x14ac:dyDescent="0.25">
      <c r="A5152" s="178">
        <f t="shared" si="161"/>
        <v>5151</v>
      </c>
      <c r="B5152" s="173">
        <v>19970206</v>
      </c>
      <c r="C5152">
        <v>222.45</v>
      </c>
      <c r="D5152" s="178" t="str">
        <f t="shared" si="160"/>
        <v>,(CAST('19970206' AS DateTime),222.45,0,N'MANTENIMIENTO',CAST('19000101' AS DateTime), N'999999999')</v>
      </c>
    </row>
    <row r="5153" spans="1:4" x14ac:dyDescent="0.25">
      <c r="A5153" s="178">
        <f t="shared" si="161"/>
        <v>5152</v>
      </c>
      <c r="B5153" s="173">
        <v>19970207</v>
      </c>
      <c r="C5153">
        <v>222.52</v>
      </c>
      <c r="D5153" s="178" t="str">
        <f t="shared" si="160"/>
        <v>,(CAST('19970207' AS DateTime),222.52,0,N'MANTENIMIENTO',CAST('19000101' AS DateTime), N'999999999')</v>
      </c>
    </row>
    <row r="5154" spans="1:4" x14ac:dyDescent="0.25">
      <c r="A5154" s="178">
        <f t="shared" si="161"/>
        <v>5153</v>
      </c>
      <c r="B5154" s="173">
        <v>19970208</v>
      </c>
      <c r="C5154">
        <v>222.65</v>
      </c>
      <c r="D5154" s="178" t="str">
        <f t="shared" si="160"/>
        <v>,(CAST('19970208' AS DateTime),222.65,0,N'MANTENIMIENTO',CAST('19000101' AS DateTime), N'999999999')</v>
      </c>
    </row>
    <row r="5155" spans="1:4" x14ac:dyDescent="0.25">
      <c r="A5155" s="178">
        <f t="shared" si="161"/>
        <v>5154</v>
      </c>
      <c r="B5155" s="173">
        <v>19970209</v>
      </c>
      <c r="C5155">
        <v>222.65</v>
      </c>
      <c r="D5155" s="178" t="str">
        <f t="shared" si="160"/>
        <v>,(CAST('19970209' AS DateTime),222.65,0,N'MANTENIMIENTO',CAST('19000101' AS DateTime), N'999999999')</v>
      </c>
    </row>
    <row r="5156" spans="1:4" x14ac:dyDescent="0.25">
      <c r="A5156" s="178">
        <f t="shared" si="161"/>
        <v>5155</v>
      </c>
      <c r="B5156" s="173">
        <v>19970210</v>
      </c>
      <c r="C5156">
        <v>222.65</v>
      </c>
      <c r="D5156" s="178" t="str">
        <f t="shared" si="160"/>
        <v>,(CAST('19970210' AS DateTime),222.65,0,N'MANTENIMIENTO',CAST('19000101' AS DateTime), N'999999999')</v>
      </c>
    </row>
    <row r="5157" spans="1:4" x14ac:dyDescent="0.25">
      <c r="A5157" s="178">
        <f t="shared" si="161"/>
        <v>5156</v>
      </c>
      <c r="B5157" s="173">
        <v>19970211</v>
      </c>
      <c r="C5157">
        <v>222.7</v>
      </c>
      <c r="D5157" s="178" t="str">
        <f t="shared" si="160"/>
        <v>,(CAST('19970211' AS DateTime),222.7,0,N'MANTENIMIENTO',CAST('19000101' AS DateTime), N'999999999')</v>
      </c>
    </row>
    <row r="5158" spans="1:4" x14ac:dyDescent="0.25">
      <c r="A5158" s="178">
        <f t="shared" si="161"/>
        <v>5157</v>
      </c>
      <c r="B5158" s="173">
        <v>19970212</v>
      </c>
      <c r="C5158">
        <v>222.82</v>
      </c>
      <c r="D5158" s="178" t="str">
        <f t="shared" si="160"/>
        <v>,(CAST('19970212' AS DateTime),222.82,0,N'MANTENIMIENTO',CAST('19000101' AS DateTime), N'999999999')</v>
      </c>
    </row>
    <row r="5159" spans="1:4" x14ac:dyDescent="0.25">
      <c r="A5159" s="178">
        <f t="shared" si="161"/>
        <v>5158</v>
      </c>
      <c r="B5159" s="173">
        <v>19970213</v>
      </c>
      <c r="C5159">
        <v>222.97</v>
      </c>
      <c r="D5159" s="178" t="str">
        <f t="shared" si="160"/>
        <v>,(CAST('19970213' AS DateTime),222.97,0,N'MANTENIMIENTO',CAST('19000101' AS DateTime), N'999999999')</v>
      </c>
    </row>
    <row r="5160" spans="1:4" x14ac:dyDescent="0.25">
      <c r="A5160" s="178">
        <f t="shared" si="161"/>
        <v>5159</v>
      </c>
      <c r="B5160" s="173">
        <v>19970214</v>
      </c>
      <c r="C5160">
        <v>223.02</v>
      </c>
      <c r="D5160" s="178" t="str">
        <f t="shared" si="160"/>
        <v>,(CAST('19970214' AS DateTime),223.02,0,N'MANTENIMIENTO',CAST('19000101' AS DateTime), N'999999999')</v>
      </c>
    </row>
    <row r="5161" spans="1:4" x14ac:dyDescent="0.25">
      <c r="A5161" s="178">
        <f t="shared" si="161"/>
        <v>5160</v>
      </c>
      <c r="B5161" s="173">
        <v>19970215</v>
      </c>
      <c r="C5161">
        <v>223.15</v>
      </c>
      <c r="D5161" s="178" t="str">
        <f t="shared" si="160"/>
        <v>,(CAST('19970215' AS DateTime),223.15,0,N'MANTENIMIENTO',CAST('19000101' AS DateTime), N'999999999')</v>
      </c>
    </row>
    <row r="5162" spans="1:4" x14ac:dyDescent="0.25">
      <c r="A5162" s="178">
        <f t="shared" si="161"/>
        <v>5161</v>
      </c>
      <c r="B5162" s="173">
        <v>19970216</v>
      </c>
      <c r="C5162">
        <v>223.15</v>
      </c>
      <c r="D5162" s="178" t="str">
        <f t="shared" si="160"/>
        <v>,(CAST('19970216' AS DateTime),223.15,0,N'MANTENIMIENTO',CAST('19000101' AS DateTime), N'999999999')</v>
      </c>
    </row>
    <row r="5163" spans="1:4" x14ac:dyDescent="0.25">
      <c r="A5163" s="178">
        <f t="shared" si="161"/>
        <v>5162</v>
      </c>
      <c r="B5163" s="173">
        <v>19970217</v>
      </c>
      <c r="C5163">
        <v>223.15</v>
      </c>
      <c r="D5163" s="178" t="str">
        <f t="shared" si="160"/>
        <v>,(CAST('19970217' AS DateTime),223.15,0,N'MANTENIMIENTO',CAST('19000101' AS DateTime), N'999999999')</v>
      </c>
    </row>
    <row r="5164" spans="1:4" x14ac:dyDescent="0.25">
      <c r="A5164" s="178">
        <f t="shared" si="161"/>
        <v>5163</v>
      </c>
      <c r="B5164" s="173">
        <v>19970218</v>
      </c>
      <c r="C5164">
        <v>223.2</v>
      </c>
      <c r="D5164" s="178" t="str">
        <f t="shared" si="160"/>
        <v>,(CAST('19970218' AS DateTime),223.2,0,N'MANTENIMIENTO',CAST('19000101' AS DateTime), N'999999999')</v>
      </c>
    </row>
    <row r="5165" spans="1:4" x14ac:dyDescent="0.25">
      <c r="A5165" s="178">
        <f t="shared" si="161"/>
        <v>5164</v>
      </c>
      <c r="B5165" s="173">
        <v>19970219</v>
      </c>
      <c r="C5165">
        <v>223.27</v>
      </c>
      <c r="D5165" s="178" t="str">
        <f t="shared" si="160"/>
        <v>,(CAST('19970219' AS DateTime),223.27,0,N'MANTENIMIENTO',CAST('19000101' AS DateTime), N'999999999')</v>
      </c>
    </row>
    <row r="5166" spans="1:4" x14ac:dyDescent="0.25">
      <c r="A5166" s="178">
        <f t="shared" si="161"/>
        <v>5165</v>
      </c>
      <c r="B5166" s="173">
        <v>19970220</v>
      </c>
      <c r="C5166">
        <v>223.37</v>
      </c>
      <c r="D5166" s="178" t="str">
        <f t="shared" si="160"/>
        <v>,(CAST('19970220' AS DateTime),223.37,0,N'MANTENIMIENTO',CAST('19000101' AS DateTime), N'999999999')</v>
      </c>
    </row>
    <row r="5167" spans="1:4" x14ac:dyDescent="0.25">
      <c r="A5167" s="178">
        <f t="shared" si="161"/>
        <v>5166</v>
      </c>
      <c r="B5167" s="173">
        <v>19970221</v>
      </c>
      <c r="C5167">
        <v>223.6</v>
      </c>
      <c r="D5167" s="178" t="str">
        <f t="shared" si="160"/>
        <v>,(CAST('19970221' AS DateTime),223.6,0,N'MANTENIMIENTO',CAST('19000101' AS DateTime), N'999999999')</v>
      </c>
    </row>
    <row r="5168" spans="1:4" x14ac:dyDescent="0.25">
      <c r="A5168" s="178">
        <f t="shared" si="161"/>
        <v>5167</v>
      </c>
      <c r="B5168" s="173">
        <v>19970222</v>
      </c>
      <c r="C5168">
        <v>223.63</v>
      </c>
      <c r="D5168" s="178" t="str">
        <f t="shared" si="160"/>
        <v>,(CAST('19970222' AS DateTime),223.63,0,N'MANTENIMIENTO',CAST('19000101' AS DateTime), N'999999999')</v>
      </c>
    </row>
    <row r="5169" spans="1:4" x14ac:dyDescent="0.25">
      <c r="A5169" s="178">
        <f t="shared" si="161"/>
        <v>5168</v>
      </c>
      <c r="B5169" s="173">
        <v>19970223</v>
      </c>
      <c r="C5169">
        <v>223.63</v>
      </c>
      <c r="D5169" s="178" t="str">
        <f t="shared" si="160"/>
        <v>,(CAST('19970223' AS DateTime),223.63,0,N'MANTENIMIENTO',CAST('19000101' AS DateTime), N'999999999')</v>
      </c>
    </row>
    <row r="5170" spans="1:4" x14ac:dyDescent="0.25">
      <c r="A5170" s="178">
        <f t="shared" si="161"/>
        <v>5169</v>
      </c>
      <c r="B5170" s="173">
        <v>19970224</v>
      </c>
      <c r="C5170">
        <v>223.63</v>
      </c>
      <c r="D5170" s="178" t="str">
        <f t="shared" si="160"/>
        <v>,(CAST('19970224' AS DateTime),223.63,0,N'MANTENIMIENTO',CAST('19000101' AS DateTime), N'999999999')</v>
      </c>
    </row>
    <row r="5171" spans="1:4" x14ac:dyDescent="0.25">
      <c r="A5171" s="178">
        <f t="shared" si="161"/>
        <v>5170</v>
      </c>
      <c r="B5171" s="173">
        <v>19970225</v>
      </c>
      <c r="C5171">
        <v>223.74</v>
      </c>
      <c r="D5171" s="178" t="str">
        <f t="shared" si="160"/>
        <v>,(CAST('19970225' AS DateTime),223.74,0,N'MANTENIMIENTO',CAST('19000101' AS DateTime), N'999999999')</v>
      </c>
    </row>
    <row r="5172" spans="1:4" x14ac:dyDescent="0.25">
      <c r="A5172" s="178">
        <f t="shared" si="161"/>
        <v>5171</v>
      </c>
      <c r="B5172" s="173">
        <v>19970226</v>
      </c>
      <c r="C5172">
        <v>223.82</v>
      </c>
      <c r="D5172" s="178" t="str">
        <f t="shared" si="160"/>
        <v>,(CAST('19970226' AS DateTime),223.82,0,N'MANTENIMIENTO',CAST('19000101' AS DateTime), N'999999999')</v>
      </c>
    </row>
    <row r="5173" spans="1:4" x14ac:dyDescent="0.25">
      <c r="A5173" s="178">
        <f t="shared" si="161"/>
        <v>5172</v>
      </c>
      <c r="B5173" s="173">
        <v>19970227</v>
      </c>
      <c r="C5173">
        <v>223.9</v>
      </c>
      <c r="D5173" s="178" t="str">
        <f t="shared" si="160"/>
        <v>,(CAST('19970227' AS DateTime),223.9,0,N'MANTENIMIENTO',CAST('19000101' AS DateTime), N'999999999')</v>
      </c>
    </row>
    <row r="5174" spans="1:4" x14ac:dyDescent="0.25">
      <c r="A5174" s="178">
        <f t="shared" si="161"/>
        <v>5173</v>
      </c>
      <c r="B5174" s="173">
        <v>19970228</v>
      </c>
      <c r="C5174">
        <v>224.01</v>
      </c>
      <c r="D5174" s="178" t="str">
        <f t="shared" si="160"/>
        <v>,(CAST('19970228' AS DateTime),224.01,0,N'MANTENIMIENTO',CAST('19000101' AS DateTime), N'999999999')</v>
      </c>
    </row>
    <row r="5175" spans="1:4" x14ac:dyDescent="0.25">
      <c r="A5175" s="178">
        <f t="shared" si="161"/>
        <v>5174</v>
      </c>
      <c r="B5175" s="173">
        <v>19970301</v>
      </c>
      <c r="C5175">
        <v>224.17</v>
      </c>
      <c r="D5175" s="178" t="str">
        <f t="shared" si="160"/>
        <v>,(CAST('19970301' AS DateTime),224.17,0,N'MANTENIMIENTO',CAST('19000101' AS DateTime), N'999999999')</v>
      </c>
    </row>
    <row r="5176" spans="1:4" x14ac:dyDescent="0.25">
      <c r="A5176" s="178">
        <f t="shared" si="161"/>
        <v>5175</v>
      </c>
      <c r="B5176" s="173">
        <v>19970302</v>
      </c>
      <c r="C5176">
        <v>224.17</v>
      </c>
      <c r="D5176" s="178" t="str">
        <f t="shared" si="160"/>
        <v>,(CAST('19970302' AS DateTime),224.17,0,N'MANTENIMIENTO',CAST('19000101' AS DateTime), N'999999999')</v>
      </c>
    </row>
    <row r="5177" spans="1:4" x14ac:dyDescent="0.25">
      <c r="A5177" s="178">
        <f t="shared" si="161"/>
        <v>5176</v>
      </c>
      <c r="B5177" s="173">
        <v>19970303</v>
      </c>
      <c r="C5177">
        <v>224.17</v>
      </c>
      <c r="D5177" s="178" t="str">
        <f t="shared" si="160"/>
        <v>,(CAST('19970303' AS DateTime),224.17,0,N'MANTENIMIENTO',CAST('19000101' AS DateTime), N'999999999')</v>
      </c>
    </row>
    <row r="5178" spans="1:4" x14ac:dyDescent="0.25">
      <c r="A5178" s="178">
        <f t="shared" si="161"/>
        <v>5177</v>
      </c>
      <c r="B5178" s="173">
        <v>19970304</v>
      </c>
      <c r="C5178">
        <v>224.25</v>
      </c>
      <c r="D5178" s="178" t="str">
        <f t="shared" si="160"/>
        <v>,(CAST('19970304' AS DateTime),224.25,0,N'MANTENIMIENTO',CAST('19000101' AS DateTime), N'999999999')</v>
      </c>
    </row>
    <row r="5179" spans="1:4" x14ac:dyDescent="0.25">
      <c r="A5179" s="178">
        <f t="shared" si="161"/>
        <v>5178</v>
      </c>
      <c r="B5179" s="173">
        <v>19970305</v>
      </c>
      <c r="C5179">
        <v>224.33</v>
      </c>
      <c r="D5179" s="178" t="str">
        <f t="shared" si="160"/>
        <v>,(CAST('19970305' AS DateTime),224.33,0,N'MANTENIMIENTO',CAST('19000101' AS DateTime), N'999999999')</v>
      </c>
    </row>
    <row r="5180" spans="1:4" x14ac:dyDescent="0.25">
      <c r="A5180" s="178">
        <f t="shared" si="161"/>
        <v>5179</v>
      </c>
      <c r="B5180" s="173">
        <v>19970306</v>
      </c>
      <c r="C5180">
        <v>224.5</v>
      </c>
      <c r="D5180" s="178" t="str">
        <f t="shared" si="160"/>
        <v>,(CAST('19970306' AS DateTime),224.5,0,N'MANTENIMIENTO',CAST('19000101' AS DateTime), N'999999999')</v>
      </c>
    </row>
    <row r="5181" spans="1:4" x14ac:dyDescent="0.25">
      <c r="A5181" s="178">
        <f t="shared" si="161"/>
        <v>5180</v>
      </c>
      <c r="B5181" s="173">
        <v>19970307</v>
      </c>
      <c r="C5181">
        <v>224.54</v>
      </c>
      <c r="D5181" s="178" t="str">
        <f t="shared" si="160"/>
        <v>,(CAST('19970307' AS DateTime),224.54,0,N'MANTENIMIENTO',CAST('19000101' AS DateTime), N'999999999')</v>
      </c>
    </row>
    <row r="5182" spans="1:4" x14ac:dyDescent="0.25">
      <c r="A5182" s="178">
        <f t="shared" si="161"/>
        <v>5181</v>
      </c>
      <c r="B5182" s="173">
        <v>19970308</v>
      </c>
      <c r="C5182">
        <v>224.69</v>
      </c>
      <c r="D5182" s="178" t="str">
        <f t="shared" si="160"/>
        <v>,(CAST('19970308' AS DateTime),224.69,0,N'MANTENIMIENTO',CAST('19000101' AS DateTime), N'999999999')</v>
      </c>
    </row>
    <row r="5183" spans="1:4" x14ac:dyDescent="0.25">
      <c r="A5183" s="178">
        <f t="shared" si="161"/>
        <v>5182</v>
      </c>
      <c r="B5183" s="173">
        <v>19970309</v>
      </c>
      <c r="C5183">
        <v>224.69</v>
      </c>
      <c r="D5183" s="178" t="str">
        <f t="shared" si="160"/>
        <v>,(CAST('19970309' AS DateTime),224.69,0,N'MANTENIMIENTO',CAST('19000101' AS DateTime), N'999999999')</v>
      </c>
    </row>
    <row r="5184" spans="1:4" x14ac:dyDescent="0.25">
      <c r="A5184" s="178">
        <f t="shared" si="161"/>
        <v>5183</v>
      </c>
      <c r="B5184" s="173">
        <v>19970310</v>
      </c>
      <c r="C5184">
        <v>224.69</v>
      </c>
      <c r="D5184" s="178" t="str">
        <f t="shared" si="160"/>
        <v>,(CAST('19970310' AS DateTime),224.69,0,N'MANTENIMIENTO',CAST('19000101' AS DateTime), N'999999999')</v>
      </c>
    </row>
    <row r="5185" spans="1:4" x14ac:dyDescent="0.25">
      <c r="A5185" s="178">
        <f t="shared" si="161"/>
        <v>5184</v>
      </c>
      <c r="B5185" s="173">
        <v>19970311</v>
      </c>
      <c r="C5185">
        <v>224.76</v>
      </c>
      <c r="D5185" s="178" t="str">
        <f t="shared" si="160"/>
        <v>,(CAST('19970311' AS DateTime),224.76,0,N'MANTENIMIENTO',CAST('19000101' AS DateTime), N'999999999')</v>
      </c>
    </row>
    <row r="5186" spans="1:4" x14ac:dyDescent="0.25">
      <c r="A5186" s="178">
        <f t="shared" si="161"/>
        <v>5185</v>
      </c>
      <c r="B5186" s="173">
        <v>19970312</v>
      </c>
      <c r="C5186">
        <v>224.85</v>
      </c>
      <c r="D5186" s="178" t="str">
        <f t="shared" si="160"/>
        <v>,(CAST('19970312' AS DateTime),224.85,0,N'MANTENIMIENTO',CAST('19000101' AS DateTime), N'999999999')</v>
      </c>
    </row>
    <row r="5187" spans="1:4" x14ac:dyDescent="0.25">
      <c r="A5187" s="178">
        <f t="shared" si="161"/>
        <v>5186</v>
      </c>
      <c r="B5187" s="173">
        <v>19970313</v>
      </c>
      <c r="C5187">
        <v>225.01</v>
      </c>
      <c r="D5187" s="178" t="str">
        <f t="shared" ref="D5187:D5250" si="162">+CONCATENATE(",(CAST(","'",B5187,"'"," AS DateTime),",(SUBSTITUTE(C5187,",",".")),",0,N'MANTENIMIENTO',CAST('19000101' AS DateTime), N'999999999')")</f>
        <v>,(CAST('19970313' AS DateTime),225.01,0,N'MANTENIMIENTO',CAST('19000101' AS DateTime), N'999999999')</v>
      </c>
    </row>
    <row r="5188" spans="1:4" x14ac:dyDescent="0.25">
      <c r="A5188" s="178">
        <f t="shared" ref="A5188:A5251" si="163">A5187+1</f>
        <v>5187</v>
      </c>
      <c r="B5188" s="173">
        <v>19970314</v>
      </c>
      <c r="C5188">
        <v>225.11</v>
      </c>
      <c r="D5188" s="178" t="str">
        <f t="shared" si="162"/>
        <v>,(CAST('19970314' AS DateTime),225.11,0,N'MANTENIMIENTO',CAST('19000101' AS DateTime), N'999999999')</v>
      </c>
    </row>
    <row r="5189" spans="1:4" x14ac:dyDescent="0.25">
      <c r="A5189" s="178">
        <f t="shared" si="163"/>
        <v>5188</v>
      </c>
      <c r="B5189" s="173">
        <v>19970315</v>
      </c>
      <c r="C5189">
        <v>225.2</v>
      </c>
      <c r="D5189" s="178" t="str">
        <f t="shared" si="162"/>
        <v>,(CAST('19970315' AS DateTime),225.2,0,N'MANTENIMIENTO',CAST('19000101' AS DateTime), N'999999999')</v>
      </c>
    </row>
    <row r="5190" spans="1:4" x14ac:dyDescent="0.25">
      <c r="A5190" s="178">
        <f t="shared" si="163"/>
        <v>5189</v>
      </c>
      <c r="B5190" s="173">
        <v>19970316</v>
      </c>
      <c r="C5190">
        <v>225.2</v>
      </c>
      <c r="D5190" s="178" t="str">
        <f t="shared" si="162"/>
        <v>,(CAST('19970316' AS DateTime),225.2,0,N'MANTENIMIENTO',CAST('19000101' AS DateTime), N'999999999')</v>
      </c>
    </row>
    <row r="5191" spans="1:4" x14ac:dyDescent="0.25">
      <c r="A5191" s="178">
        <f t="shared" si="163"/>
        <v>5190</v>
      </c>
      <c r="B5191" s="173">
        <v>19970317</v>
      </c>
      <c r="C5191">
        <v>225.2</v>
      </c>
      <c r="D5191" s="178" t="str">
        <f t="shared" si="162"/>
        <v>,(CAST('19970317' AS DateTime),225.2,0,N'MANTENIMIENTO',CAST('19000101' AS DateTime), N'999999999')</v>
      </c>
    </row>
    <row r="5192" spans="1:4" x14ac:dyDescent="0.25">
      <c r="A5192" s="178">
        <f t="shared" si="163"/>
        <v>5191</v>
      </c>
      <c r="B5192" s="173">
        <v>19970318</v>
      </c>
      <c r="C5192">
        <v>225.25</v>
      </c>
      <c r="D5192" s="178" t="str">
        <f t="shared" si="162"/>
        <v>,(CAST('19970318' AS DateTime),225.25,0,N'MANTENIMIENTO',CAST('19000101' AS DateTime), N'999999999')</v>
      </c>
    </row>
    <row r="5193" spans="1:4" x14ac:dyDescent="0.25">
      <c r="A5193" s="178">
        <f t="shared" si="163"/>
        <v>5192</v>
      </c>
      <c r="B5193" s="173">
        <v>19970319</v>
      </c>
      <c r="C5193">
        <v>225.42</v>
      </c>
      <c r="D5193" s="178" t="str">
        <f t="shared" si="162"/>
        <v>,(CAST('19970319' AS DateTime),225.42,0,N'MANTENIMIENTO',CAST('19000101' AS DateTime), N'999999999')</v>
      </c>
    </row>
    <row r="5194" spans="1:4" x14ac:dyDescent="0.25">
      <c r="A5194" s="178">
        <f t="shared" si="163"/>
        <v>5193</v>
      </c>
      <c r="B5194" s="173">
        <v>19970320</v>
      </c>
      <c r="C5194">
        <v>225.51</v>
      </c>
      <c r="D5194" s="178" t="str">
        <f t="shared" si="162"/>
        <v>,(CAST('19970320' AS DateTime),225.51,0,N'MANTENIMIENTO',CAST('19000101' AS DateTime), N'999999999')</v>
      </c>
    </row>
    <row r="5195" spans="1:4" x14ac:dyDescent="0.25">
      <c r="A5195" s="178">
        <f t="shared" si="163"/>
        <v>5194</v>
      </c>
      <c r="B5195" s="173">
        <v>19970321</v>
      </c>
      <c r="C5195">
        <v>225.64</v>
      </c>
      <c r="D5195" s="178" t="str">
        <f t="shared" si="162"/>
        <v>,(CAST('19970321' AS DateTime),225.64,0,N'MANTENIMIENTO',CAST('19000101' AS DateTime), N'999999999')</v>
      </c>
    </row>
    <row r="5196" spans="1:4" x14ac:dyDescent="0.25">
      <c r="A5196" s="178">
        <f t="shared" si="163"/>
        <v>5195</v>
      </c>
      <c r="B5196" s="173">
        <v>19970322</v>
      </c>
      <c r="C5196">
        <v>225.71</v>
      </c>
      <c r="D5196" s="178" t="str">
        <f t="shared" si="162"/>
        <v>,(CAST('19970322' AS DateTime),225.71,0,N'MANTENIMIENTO',CAST('19000101' AS DateTime), N'999999999')</v>
      </c>
    </row>
    <row r="5197" spans="1:4" x14ac:dyDescent="0.25">
      <c r="A5197" s="178">
        <f t="shared" si="163"/>
        <v>5196</v>
      </c>
      <c r="B5197" s="173">
        <v>19970323</v>
      </c>
      <c r="C5197">
        <v>225.71</v>
      </c>
      <c r="D5197" s="178" t="str">
        <f t="shared" si="162"/>
        <v>,(CAST('19970323' AS DateTime),225.71,0,N'MANTENIMIENTO',CAST('19000101' AS DateTime), N'999999999')</v>
      </c>
    </row>
    <row r="5198" spans="1:4" x14ac:dyDescent="0.25">
      <c r="A5198" s="178">
        <f t="shared" si="163"/>
        <v>5197</v>
      </c>
      <c r="B5198" s="173">
        <v>19970324</v>
      </c>
      <c r="C5198">
        <v>225.71</v>
      </c>
      <c r="D5198" s="178" t="str">
        <f t="shared" si="162"/>
        <v>,(CAST('19970324' AS DateTime),225.71,0,N'MANTENIMIENTO',CAST('19000101' AS DateTime), N'999999999')</v>
      </c>
    </row>
    <row r="5199" spans="1:4" x14ac:dyDescent="0.25">
      <c r="A5199" s="178">
        <f t="shared" si="163"/>
        <v>5198</v>
      </c>
      <c r="B5199" s="173">
        <v>19970325</v>
      </c>
      <c r="C5199">
        <v>225.78</v>
      </c>
      <c r="D5199" s="178" t="str">
        <f t="shared" si="162"/>
        <v>,(CAST('19970325' AS DateTime),225.78,0,N'MANTENIMIENTO',CAST('19000101' AS DateTime), N'999999999')</v>
      </c>
    </row>
    <row r="5200" spans="1:4" x14ac:dyDescent="0.25">
      <c r="A5200" s="178">
        <f t="shared" si="163"/>
        <v>5199</v>
      </c>
      <c r="B5200" s="173">
        <v>19970326</v>
      </c>
      <c r="C5200">
        <v>225.92</v>
      </c>
      <c r="D5200" s="178" t="str">
        <f t="shared" si="162"/>
        <v>,(CAST('19970326' AS DateTime),225.92,0,N'MANTENIMIENTO',CAST('19000101' AS DateTime), N'999999999')</v>
      </c>
    </row>
    <row r="5201" spans="1:4" x14ac:dyDescent="0.25">
      <c r="A5201" s="178">
        <f t="shared" si="163"/>
        <v>5200</v>
      </c>
      <c r="B5201" s="173">
        <v>19970327</v>
      </c>
      <c r="C5201">
        <v>226.01</v>
      </c>
      <c r="D5201" s="178" t="str">
        <f t="shared" si="162"/>
        <v>,(CAST('19970327' AS DateTime),226.01,0,N'MANTENIMIENTO',CAST('19000101' AS DateTime), N'999999999')</v>
      </c>
    </row>
    <row r="5202" spans="1:4" x14ac:dyDescent="0.25">
      <c r="A5202" s="178">
        <f t="shared" si="163"/>
        <v>5201</v>
      </c>
      <c r="B5202" s="173">
        <v>19970328</v>
      </c>
      <c r="C5202">
        <v>226.01</v>
      </c>
      <c r="D5202" s="178" t="str">
        <f t="shared" si="162"/>
        <v>,(CAST('19970328' AS DateTime),226.01,0,N'MANTENIMIENTO',CAST('19000101' AS DateTime), N'999999999')</v>
      </c>
    </row>
    <row r="5203" spans="1:4" x14ac:dyDescent="0.25">
      <c r="A5203" s="178">
        <f t="shared" si="163"/>
        <v>5202</v>
      </c>
      <c r="B5203" s="173">
        <v>19970329</v>
      </c>
      <c r="C5203">
        <v>226.01</v>
      </c>
      <c r="D5203" s="178" t="str">
        <f t="shared" si="162"/>
        <v>,(CAST('19970329' AS DateTime),226.01,0,N'MANTENIMIENTO',CAST('19000101' AS DateTime), N'999999999')</v>
      </c>
    </row>
    <row r="5204" spans="1:4" x14ac:dyDescent="0.25">
      <c r="A5204" s="178">
        <f t="shared" si="163"/>
        <v>5203</v>
      </c>
      <c r="B5204" s="173">
        <v>19970330</v>
      </c>
      <c r="C5204">
        <v>226.01</v>
      </c>
      <c r="D5204" s="178" t="str">
        <f t="shared" si="162"/>
        <v>,(CAST('19970330' AS DateTime),226.01,0,N'MANTENIMIENTO',CAST('19000101' AS DateTime), N'999999999')</v>
      </c>
    </row>
    <row r="5205" spans="1:4" x14ac:dyDescent="0.25">
      <c r="A5205" s="178">
        <f t="shared" si="163"/>
        <v>5204</v>
      </c>
      <c r="B5205" s="173">
        <v>19970331</v>
      </c>
      <c r="C5205">
        <v>226.01</v>
      </c>
      <c r="D5205" s="178" t="str">
        <f t="shared" si="162"/>
        <v>,(CAST('19970331' AS DateTime),226.01,0,N'MANTENIMIENTO',CAST('19000101' AS DateTime), N'999999999')</v>
      </c>
    </row>
    <row r="5206" spans="1:4" x14ac:dyDescent="0.25">
      <c r="A5206" s="178">
        <f t="shared" si="163"/>
        <v>5205</v>
      </c>
      <c r="B5206" s="173">
        <v>19970401</v>
      </c>
      <c r="C5206">
        <v>226.14</v>
      </c>
      <c r="D5206" s="178" t="str">
        <f t="shared" si="162"/>
        <v>,(CAST('19970401' AS DateTime),226.14,0,N'MANTENIMIENTO',CAST('19000101' AS DateTime), N'999999999')</v>
      </c>
    </row>
    <row r="5207" spans="1:4" x14ac:dyDescent="0.25">
      <c r="A5207" s="178">
        <f t="shared" si="163"/>
        <v>5206</v>
      </c>
      <c r="B5207" s="173">
        <v>19970402</v>
      </c>
      <c r="C5207">
        <v>226.24</v>
      </c>
      <c r="D5207" s="178" t="str">
        <f t="shared" si="162"/>
        <v>,(CAST('19970402' AS DateTime),226.24,0,N'MANTENIMIENTO',CAST('19000101' AS DateTime), N'999999999')</v>
      </c>
    </row>
    <row r="5208" spans="1:4" x14ac:dyDescent="0.25">
      <c r="A5208" s="178">
        <f t="shared" si="163"/>
        <v>5207</v>
      </c>
      <c r="B5208" s="173">
        <v>19970403</v>
      </c>
      <c r="C5208">
        <v>226.34</v>
      </c>
      <c r="D5208" s="178" t="str">
        <f t="shared" si="162"/>
        <v>,(CAST('19970403' AS DateTime),226.34,0,N'MANTENIMIENTO',CAST('19000101' AS DateTime), N'999999999')</v>
      </c>
    </row>
    <row r="5209" spans="1:4" x14ac:dyDescent="0.25">
      <c r="A5209" s="178">
        <f t="shared" si="163"/>
        <v>5208</v>
      </c>
      <c r="B5209" s="173">
        <v>19970404</v>
      </c>
      <c r="C5209">
        <v>226.49</v>
      </c>
      <c r="D5209" s="178" t="str">
        <f t="shared" si="162"/>
        <v>,(CAST('19970404' AS DateTime),226.49,0,N'MANTENIMIENTO',CAST('19000101' AS DateTime), N'999999999')</v>
      </c>
    </row>
    <row r="5210" spans="1:4" x14ac:dyDescent="0.25">
      <c r="A5210" s="178">
        <f t="shared" si="163"/>
        <v>5209</v>
      </c>
      <c r="B5210" s="173">
        <v>19970405</v>
      </c>
      <c r="C5210">
        <v>226.59</v>
      </c>
      <c r="D5210" s="178" t="str">
        <f t="shared" si="162"/>
        <v>,(CAST('19970405' AS DateTime),226.59,0,N'MANTENIMIENTO',CAST('19000101' AS DateTime), N'999999999')</v>
      </c>
    </row>
    <row r="5211" spans="1:4" x14ac:dyDescent="0.25">
      <c r="A5211" s="178">
        <f t="shared" si="163"/>
        <v>5210</v>
      </c>
      <c r="B5211" s="173">
        <v>19970406</v>
      </c>
      <c r="C5211">
        <v>226.59</v>
      </c>
      <c r="D5211" s="178" t="str">
        <f t="shared" si="162"/>
        <v>,(CAST('19970406' AS DateTime),226.59,0,N'MANTENIMIENTO',CAST('19000101' AS DateTime), N'999999999')</v>
      </c>
    </row>
    <row r="5212" spans="1:4" x14ac:dyDescent="0.25">
      <c r="A5212" s="178">
        <f t="shared" si="163"/>
        <v>5211</v>
      </c>
      <c r="B5212" s="173">
        <v>19970407</v>
      </c>
      <c r="C5212">
        <v>226.59</v>
      </c>
      <c r="D5212" s="178" t="str">
        <f t="shared" si="162"/>
        <v>,(CAST('19970407' AS DateTime),226.59,0,N'MANTENIMIENTO',CAST('19000101' AS DateTime), N'999999999')</v>
      </c>
    </row>
    <row r="5213" spans="1:4" x14ac:dyDescent="0.25">
      <c r="A5213" s="178">
        <f t="shared" si="163"/>
        <v>5212</v>
      </c>
      <c r="B5213" s="173">
        <v>19970408</v>
      </c>
      <c r="C5213">
        <v>226.62</v>
      </c>
      <c r="D5213" s="178" t="str">
        <f t="shared" si="162"/>
        <v>,(CAST('19970408' AS DateTime),226.62,0,N'MANTENIMIENTO',CAST('19000101' AS DateTime), N'999999999')</v>
      </c>
    </row>
    <row r="5214" spans="1:4" x14ac:dyDescent="0.25">
      <c r="A5214" s="178">
        <f t="shared" si="163"/>
        <v>5213</v>
      </c>
      <c r="B5214" s="173">
        <v>19970409</v>
      </c>
      <c r="C5214">
        <v>226.71</v>
      </c>
      <c r="D5214" s="178" t="str">
        <f t="shared" si="162"/>
        <v>,(CAST('19970409' AS DateTime),226.71,0,N'MANTENIMIENTO',CAST('19000101' AS DateTime), N'999999999')</v>
      </c>
    </row>
    <row r="5215" spans="1:4" x14ac:dyDescent="0.25">
      <c r="A5215" s="178">
        <f t="shared" si="163"/>
        <v>5214</v>
      </c>
      <c r="B5215" s="173">
        <v>19970410</v>
      </c>
      <c r="C5215">
        <v>226.85</v>
      </c>
      <c r="D5215" s="178" t="str">
        <f t="shared" si="162"/>
        <v>,(CAST('19970410' AS DateTime),226.85,0,N'MANTENIMIENTO',CAST('19000101' AS DateTime), N'999999999')</v>
      </c>
    </row>
    <row r="5216" spans="1:4" x14ac:dyDescent="0.25">
      <c r="A5216" s="178">
        <f t="shared" si="163"/>
        <v>5215</v>
      </c>
      <c r="B5216" s="173">
        <v>19970411</v>
      </c>
      <c r="C5216">
        <v>226.95</v>
      </c>
      <c r="D5216" s="178" t="str">
        <f t="shared" si="162"/>
        <v>,(CAST('19970411' AS DateTime),226.95,0,N'MANTENIMIENTO',CAST('19000101' AS DateTime), N'999999999')</v>
      </c>
    </row>
    <row r="5217" spans="1:4" x14ac:dyDescent="0.25">
      <c r="A5217" s="178">
        <f t="shared" si="163"/>
        <v>5216</v>
      </c>
      <c r="B5217" s="173">
        <v>19970412</v>
      </c>
      <c r="C5217">
        <v>226.95</v>
      </c>
      <c r="D5217" s="178" t="str">
        <f t="shared" si="162"/>
        <v>,(CAST('19970412' AS DateTime),226.95,0,N'MANTENIMIENTO',CAST('19000101' AS DateTime), N'999999999')</v>
      </c>
    </row>
    <row r="5218" spans="1:4" x14ac:dyDescent="0.25">
      <c r="A5218" s="178">
        <f t="shared" si="163"/>
        <v>5217</v>
      </c>
      <c r="B5218" s="173">
        <v>19970413</v>
      </c>
      <c r="C5218">
        <v>226.95</v>
      </c>
      <c r="D5218" s="178" t="str">
        <f t="shared" si="162"/>
        <v>,(CAST('19970413' AS DateTime),226.95,0,N'MANTENIMIENTO',CAST('19000101' AS DateTime), N'999999999')</v>
      </c>
    </row>
    <row r="5219" spans="1:4" x14ac:dyDescent="0.25">
      <c r="A5219" s="178">
        <f t="shared" si="163"/>
        <v>5218</v>
      </c>
      <c r="B5219" s="173">
        <v>19970414</v>
      </c>
      <c r="C5219">
        <v>226.95</v>
      </c>
      <c r="D5219" s="178" t="str">
        <f t="shared" si="162"/>
        <v>,(CAST('19970414' AS DateTime),226.95,0,N'MANTENIMIENTO',CAST('19000101' AS DateTime), N'999999999')</v>
      </c>
    </row>
    <row r="5220" spans="1:4" x14ac:dyDescent="0.25">
      <c r="A5220" s="178">
        <f t="shared" si="163"/>
        <v>5219</v>
      </c>
      <c r="B5220" s="173">
        <v>19970415</v>
      </c>
      <c r="C5220">
        <v>227.09</v>
      </c>
      <c r="D5220" s="178" t="str">
        <f t="shared" si="162"/>
        <v>,(CAST('19970415' AS DateTime),227.09,0,N'MANTENIMIENTO',CAST('19000101' AS DateTime), N'999999999')</v>
      </c>
    </row>
    <row r="5221" spans="1:4" x14ac:dyDescent="0.25">
      <c r="A5221" s="178">
        <f t="shared" si="163"/>
        <v>5220</v>
      </c>
      <c r="B5221" s="173">
        <v>19970416</v>
      </c>
      <c r="C5221">
        <v>227.14</v>
      </c>
      <c r="D5221" s="178" t="str">
        <f t="shared" si="162"/>
        <v>,(CAST('19970416' AS DateTime),227.14,0,N'MANTENIMIENTO',CAST('19000101' AS DateTime), N'999999999')</v>
      </c>
    </row>
    <row r="5222" spans="1:4" x14ac:dyDescent="0.25">
      <c r="A5222" s="178">
        <f t="shared" si="163"/>
        <v>5221</v>
      </c>
      <c r="B5222" s="173">
        <v>19970417</v>
      </c>
      <c r="C5222">
        <v>227.26</v>
      </c>
      <c r="D5222" s="178" t="str">
        <f t="shared" si="162"/>
        <v>,(CAST('19970417' AS DateTime),227.26,0,N'MANTENIMIENTO',CAST('19000101' AS DateTime), N'999999999')</v>
      </c>
    </row>
    <row r="5223" spans="1:4" x14ac:dyDescent="0.25">
      <c r="A5223" s="178">
        <f t="shared" si="163"/>
        <v>5222</v>
      </c>
      <c r="B5223" s="173">
        <v>19970418</v>
      </c>
      <c r="C5223">
        <v>227.38</v>
      </c>
      <c r="D5223" s="178" t="str">
        <f t="shared" si="162"/>
        <v>,(CAST('19970418' AS DateTime),227.38,0,N'MANTENIMIENTO',CAST('19000101' AS DateTime), N'999999999')</v>
      </c>
    </row>
    <row r="5224" spans="1:4" x14ac:dyDescent="0.25">
      <c r="A5224" s="178">
        <f t="shared" si="163"/>
        <v>5223</v>
      </c>
      <c r="B5224" s="173">
        <v>19970419</v>
      </c>
      <c r="C5224">
        <v>227.48</v>
      </c>
      <c r="D5224" s="178" t="str">
        <f t="shared" si="162"/>
        <v>,(CAST('19970419' AS DateTime),227.48,0,N'MANTENIMIENTO',CAST('19000101' AS DateTime), N'999999999')</v>
      </c>
    </row>
    <row r="5225" spans="1:4" x14ac:dyDescent="0.25">
      <c r="A5225" s="178">
        <f t="shared" si="163"/>
        <v>5224</v>
      </c>
      <c r="B5225" s="173">
        <v>19970420</v>
      </c>
      <c r="C5225">
        <v>227.48</v>
      </c>
      <c r="D5225" s="178" t="str">
        <f t="shared" si="162"/>
        <v>,(CAST('19970420' AS DateTime),227.48,0,N'MANTENIMIENTO',CAST('19000101' AS DateTime), N'999999999')</v>
      </c>
    </row>
    <row r="5226" spans="1:4" x14ac:dyDescent="0.25">
      <c r="A5226" s="178">
        <f t="shared" si="163"/>
        <v>5225</v>
      </c>
      <c r="B5226" s="173">
        <v>19970421</v>
      </c>
      <c r="C5226">
        <v>227.48</v>
      </c>
      <c r="D5226" s="178" t="str">
        <f t="shared" si="162"/>
        <v>,(CAST('19970421' AS DateTime),227.48,0,N'MANTENIMIENTO',CAST('19000101' AS DateTime), N'999999999')</v>
      </c>
    </row>
    <row r="5227" spans="1:4" x14ac:dyDescent="0.25">
      <c r="A5227" s="178">
        <f t="shared" si="163"/>
        <v>5226</v>
      </c>
      <c r="B5227" s="173">
        <v>19970422</v>
      </c>
      <c r="C5227">
        <v>227.59</v>
      </c>
      <c r="D5227" s="178" t="str">
        <f t="shared" si="162"/>
        <v>,(CAST('19970422' AS DateTime),227.59,0,N'MANTENIMIENTO',CAST('19000101' AS DateTime), N'999999999')</v>
      </c>
    </row>
    <row r="5228" spans="1:4" x14ac:dyDescent="0.25">
      <c r="A5228" s="178">
        <f t="shared" si="163"/>
        <v>5227</v>
      </c>
      <c r="B5228" s="173">
        <v>19970423</v>
      </c>
      <c r="C5228">
        <v>227.65</v>
      </c>
      <c r="D5228" s="178" t="str">
        <f t="shared" si="162"/>
        <v>,(CAST('19970423' AS DateTime),227.65,0,N'MANTENIMIENTO',CAST('19000101' AS DateTime), N'999999999')</v>
      </c>
    </row>
    <row r="5229" spans="1:4" x14ac:dyDescent="0.25">
      <c r="A5229" s="178">
        <f t="shared" si="163"/>
        <v>5228</v>
      </c>
      <c r="B5229" s="173">
        <v>19970424</v>
      </c>
      <c r="C5229">
        <v>227.81</v>
      </c>
      <c r="D5229" s="178" t="str">
        <f t="shared" si="162"/>
        <v>,(CAST('19970424' AS DateTime),227.81,0,N'MANTENIMIENTO',CAST('19000101' AS DateTime), N'999999999')</v>
      </c>
    </row>
    <row r="5230" spans="1:4" x14ac:dyDescent="0.25">
      <c r="A5230" s="178">
        <f t="shared" si="163"/>
        <v>5229</v>
      </c>
      <c r="B5230" s="173">
        <v>19970425</v>
      </c>
      <c r="C5230">
        <v>227.88</v>
      </c>
      <c r="D5230" s="178" t="str">
        <f t="shared" si="162"/>
        <v>,(CAST('19970425' AS DateTime),227.88,0,N'MANTENIMIENTO',CAST('19000101' AS DateTime), N'999999999')</v>
      </c>
    </row>
    <row r="5231" spans="1:4" x14ac:dyDescent="0.25">
      <c r="A5231" s="178">
        <f t="shared" si="163"/>
        <v>5230</v>
      </c>
      <c r="B5231" s="173">
        <v>19970426</v>
      </c>
      <c r="C5231">
        <v>227.96</v>
      </c>
      <c r="D5231" s="178" t="str">
        <f t="shared" si="162"/>
        <v>,(CAST('19970426' AS DateTime),227.96,0,N'MANTENIMIENTO',CAST('19000101' AS DateTime), N'999999999')</v>
      </c>
    </row>
    <row r="5232" spans="1:4" x14ac:dyDescent="0.25">
      <c r="A5232" s="178">
        <f t="shared" si="163"/>
        <v>5231</v>
      </c>
      <c r="B5232" s="173">
        <v>19970427</v>
      </c>
      <c r="C5232">
        <v>227.96</v>
      </c>
      <c r="D5232" s="178" t="str">
        <f t="shared" si="162"/>
        <v>,(CAST('19970427' AS DateTime),227.96,0,N'MANTENIMIENTO',CAST('19000101' AS DateTime), N'999999999')</v>
      </c>
    </row>
    <row r="5233" spans="1:4" x14ac:dyDescent="0.25">
      <c r="A5233" s="178">
        <f t="shared" si="163"/>
        <v>5232</v>
      </c>
      <c r="B5233" s="173">
        <v>19970428</v>
      </c>
      <c r="C5233">
        <v>227.96</v>
      </c>
      <c r="D5233" s="178" t="str">
        <f t="shared" si="162"/>
        <v>,(CAST('19970428' AS DateTime),227.96,0,N'MANTENIMIENTO',CAST('19000101' AS DateTime), N'999999999')</v>
      </c>
    </row>
    <row r="5234" spans="1:4" x14ac:dyDescent="0.25">
      <c r="A5234" s="178">
        <f t="shared" si="163"/>
        <v>5233</v>
      </c>
      <c r="B5234" s="173">
        <v>19970429</v>
      </c>
      <c r="C5234">
        <v>228.05</v>
      </c>
      <c r="D5234" s="178" t="str">
        <f t="shared" si="162"/>
        <v>,(CAST('19970429' AS DateTime),228.05,0,N'MANTENIMIENTO',CAST('19000101' AS DateTime), N'999999999')</v>
      </c>
    </row>
    <row r="5235" spans="1:4" x14ac:dyDescent="0.25">
      <c r="A5235" s="178">
        <f t="shared" si="163"/>
        <v>5234</v>
      </c>
      <c r="B5235" s="173">
        <v>19970430</v>
      </c>
      <c r="C5235">
        <v>228.14</v>
      </c>
      <c r="D5235" s="178" t="str">
        <f t="shared" si="162"/>
        <v>,(CAST('19970430' AS DateTime),228.14,0,N'MANTENIMIENTO',CAST('19000101' AS DateTime), N'999999999')</v>
      </c>
    </row>
    <row r="5236" spans="1:4" x14ac:dyDescent="0.25">
      <c r="A5236" s="178">
        <f t="shared" si="163"/>
        <v>5235</v>
      </c>
      <c r="B5236" s="173">
        <v>19970501</v>
      </c>
      <c r="C5236">
        <v>228.29</v>
      </c>
      <c r="D5236" s="178" t="str">
        <f t="shared" si="162"/>
        <v>,(CAST('19970501' AS DateTime),228.29,0,N'MANTENIMIENTO',CAST('19000101' AS DateTime), N'999999999')</v>
      </c>
    </row>
    <row r="5237" spans="1:4" x14ac:dyDescent="0.25">
      <c r="A5237" s="178">
        <f t="shared" si="163"/>
        <v>5236</v>
      </c>
      <c r="B5237" s="173">
        <v>19970502</v>
      </c>
      <c r="C5237">
        <v>228.29</v>
      </c>
      <c r="D5237" s="178" t="str">
        <f t="shared" si="162"/>
        <v>,(CAST('19970502' AS DateTime),228.29,0,N'MANTENIMIENTO',CAST('19000101' AS DateTime), N'999999999')</v>
      </c>
    </row>
    <row r="5238" spans="1:4" x14ac:dyDescent="0.25">
      <c r="A5238" s="178">
        <f t="shared" si="163"/>
        <v>5237</v>
      </c>
      <c r="B5238" s="173">
        <v>19970503</v>
      </c>
      <c r="C5238">
        <v>228.37</v>
      </c>
      <c r="D5238" s="178" t="str">
        <f t="shared" si="162"/>
        <v>,(CAST('19970503' AS DateTime),228.37,0,N'MANTENIMIENTO',CAST('19000101' AS DateTime), N'999999999')</v>
      </c>
    </row>
    <row r="5239" spans="1:4" x14ac:dyDescent="0.25">
      <c r="A5239" s="178">
        <f t="shared" si="163"/>
        <v>5238</v>
      </c>
      <c r="B5239" s="173">
        <v>19970504</v>
      </c>
      <c r="C5239">
        <v>228.37</v>
      </c>
      <c r="D5239" s="178" t="str">
        <f t="shared" si="162"/>
        <v>,(CAST('19970504' AS DateTime),228.37,0,N'MANTENIMIENTO',CAST('19000101' AS DateTime), N'999999999')</v>
      </c>
    </row>
    <row r="5240" spans="1:4" x14ac:dyDescent="0.25">
      <c r="A5240" s="178">
        <f t="shared" si="163"/>
        <v>5239</v>
      </c>
      <c r="B5240" s="173">
        <v>19970505</v>
      </c>
      <c r="C5240">
        <v>228.37</v>
      </c>
      <c r="D5240" s="178" t="str">
        <f t="shared" si="162"/>
        <v>,(CAST('19970505' AS DateTime),228.37,0,N'MANTENIMIENTO',CAST('19000101' AS DateTime), N'999999999')</v>
      </c>
    </row>
    <row r="5241" spans="1:4" x14ac:dyDescent="0.25">
      <c r="A5241" s="178">
        <f t="shared" si="163"/>
        <v>5240</v>
      </c>
      <c r="B5241" s="173">
        <v>19970506</v>
      </c>
      <c r="C5241">
        <v>228.48</v>
      </c>
      <c r="D5241" s="178" t="str">
        <f t="shared" si="162"/>
        <v>,(CAST('19970506' AS DateTime),228.48,0,N'MANTENIMIENTO',CAST('19000101' AS DateTime), N'999999999')</v>
      </c>
    </row>
    <row r="5242" spans="1:4" x14ac:dyDescent="0.25">
      <c r="A5242" s="178">
        <f t="shared" si="163"/>
        <v>5241</v>
      </c>
      <c r="B5242" s="173">
        <v>19970507</v>
      </c>
      <c r="C5242">
        <v>228.57</v>
      </c>
      <c r="D5242" s="178" t="str">
        <f t="shared" si="162"/>
        <v>,(CAST('19970507' AS DateTime),228.57,0,N'MANTENIMIENTO',CAST('19000101' AS DateTime), N'999999999')</v>
      </c>
    </row>
    <row r="5243" spans="1:4" x14ac:dyDescent="0.25">
      <c r="A5243" s="178">
        <f t="shared" si="163"/>
        <v>5242</v>
      </c>
      <c r="B5243" s="173">
        <v>19970508</v>
      </c>
      <c r="C5243">
        <v>228.64</v>
      </c>
      <c r="D5243" s="178" t="str">
        <f t="shared" si="162"/>
        <v>,(CAST('19970508' AS DateTime),228.64,0,N'MANTENIMIENTO',CAST('19000101' AS DateTime), N'999999999')</v>
      </c>
    </row>
    <row r="5244" spans="1:4" x14ac:dyDescent="0.25">
      <c r="A5244" s="178">
        <f t="shared" si="163"/>
        <v>5243</v>
      </c>
      <c r="B5244" s="173">
        <v>19970509</v>
      </c>
      <c r="C5244">
        <v>228.82</v>
      </c>
      <c r="D5244" s="178" t="str">
        <f t="shared" si="162"/>
        <v>,(CAST('19970509' AS DateTime),228.82,0,N'MANTENIMIENTO',CAST('19000101' AS DateTime), N'999999999')</v>
      </c>
    </row>
    <row r="5245" spans="1:4" x14ac:dyDescent="0.25">
      <c r="A5245" s="178">
        <f t="shared" si="163"/>
        <v>5244</v>
      </c>
      <c r="B5245" s="173">
        <v>19970510</v>
      </c>
      <c r="C5245">
        <v>228.9</v>
      </c>
      <c r="D5245" s="178" t="str">
        <f t="shared" si="162"/>
        <v>,(CAST('19970510' AS DateTime),228.9,0,N'MANTENIMIENTO',CAST('19000101' AS DateTime), N'999999999')</v>
      </c>
    </row>
    <row r="5246" spans="1:4" x14ac:dyDescent="0.25">
      <c r="A5246" s="178">
        <f t="shared" si="163"/>
        <v>5245</v>
      </c>
      <c r="B5246" s="173">
        <v>19970511</v>
      </c>
      <c r="C5246">
        <v>228.9</v>
      </c>
      <c r="D5246" s="178" t="str">
        <f t="shared" si="162"/>
        <v>,(CAST('19970511' AS DateTime),228.9,0,N'MANTENIMIENTO',CAST('19000101' AS DateTime), N'999999999')</v>
      </c>
    </row>
    <row r="5247" spans="1:4" x14ac:dyDescent="0.25">
      <c r="A5247" s="178">
        <f t="shared" si="163"/>
        <v>5246</v>
      </c>
      <c r="B5247" s="173">
        <v>19970512</v>
      </c>
      <c r="C5247">
        <v>228.9</v>
      </c>
      <c r="D5247" s="178" t="str">
        <f t="shared" si="162"/>
        <v>,(CAST('19970512' AS DateTime),228.9,0,N'MANTENIMIENTO',CAST('19000101' AS DateTime), N'999999999')</v>
      </c>
    </row>
    <row r="5248" spans="1:4" x14ac:dyDescent="0.25">
      <c r="A5248" s="178">
        <f t="shared" si="163"/>
        <v>5247</v>
      </c>
      <c r="B5248" s="173">
        <v>19970513</v>
      </c>
      <c r="C5248">
        <v>228.97</v>
      </c>
      <c r="D5248" s="178" t="str">
        <f t="shared" si="162"/>
        <v>,(CAST('19970513' AS DateTime),228.97,0,N'MANTENIMIENTO',CAST('19000101' AS DateTime), N'999999999')</v>
      </c>
    </row>
    <row r="5249" spans="1:4" x14ac:dyDescent="0.25">
      <c r="A5249" s="178">
        <f t="shared" si="163"/>
        <v>5248</v>
      </c>
      <c r="B5249" s="173">
        <v>19970514</v>
      </c>
      <c r="C5249">
        <v>229.11</v>
      </c>
      <c r="D5249" s="178" t="str">
        <f t="shared" si="162"/>
        <v>,(CAST('19970514' AS DateTime),229.11,0,N'MANTENIMIENTO',CAST('19000101' AS DateTime), N'999999999')</v>
      </c>
    </row>
    <row r="5250" spans="1:4" x14ac:dyDescent="0.25">
      <c r="A5250" s="178">
        <f t="shared" si="163"/>
        <v>5249</v>
      </c>
      <c r="B5250" s="173">
        <v>19970515</v>
      </c>
      <c r="C5250">
        <v>229.22</v>
      </c>
      <c r="D5250" s="178" t="str">
        <f t="shared" si="162"/>
        <v>,(CAST('19970515' AS DateTime),229.22,0,N'MANTENIMIENTO',CAST('19000101' AS DateTime), N'999999999')</v>
      </c>
    </row>
    <row r="5251" spans="1:4" x14ac:dyDescent="0.25">
      <c r="A5251" s="178">
        <f t="shared" si="163"/>
        <v>5250</v>
      </c>
      <c r="B5251" s="173">
        <v>19970516</v>
      </c>
      <c r="C5251">
        <v>229.36</v>
      </c>
      <c r="D5251" s="178" t="str">
        <f t="shared" ref="D5251:D5314" si="164">+CONCATENATE(",(CAST(","'",B5251,"'"," AS DateTime),",(SUBSTITUTE(C5251,",",".")),",0,N'MANTENIMIENTO',CAST('19000101' AS DateTime), N'999999999')")</f>
        <v>,(CAST('19970516' AS DateTime),229.36,0,N'MANTENIMIENTO',CAST('19000101' AS DateTime), N'999999999')</v>
      </c>
    </row>
    <row r="5252" spans="1:4" x14ac:dyDescent="0.25">
      <c r="A5252" s="178">
        <f t="shared" ref="A5252:A5315" si="165">A5251+1</f>
        <v>5251</v>
      </c>
      <c r="B5252" s="173">
        <v>19970517</v>
      </c>
      <c r="C5252">
        <v>229.45</v>
      </c>
      <c r="D5252" s="178" t="str">
        <f t="shared" si="164"/>
        <v>,(CAST('19970517' AS DateTime),229.45,0,N'MANTENIMIENTO',CAST('19000101' AS DateTime), N'999999999')</v>
      </c>
    </row>
    <row r="5253" spans="1:4" x14ac:dyDescent="0.25">
      <c r="A5253" s="178">
        <f t="shared" si="165"/>
        <v>5252</v>
      </c>
      <c r="B5253" s="173">
        <v>19970518</v>
      </c>
      <c r="C5253">
        <v>229.45</v>
      </c>
      <c r="D5253" s="178" t="str">
        <f t="shared" si="164"/>
        <v>,(CAST('19970518' AS DateTime),229.45,0,N'MANTENIMIENTO',CAST('19000101' AS DateTime), N'999999999')</v>
      </c>
    </row>
    <row r="5254" spans="1:4" x14ac:dyDescent="0.25">
      <c r="A5254" s="178">
        <f t="shared" si="165"/>
        <v>5253</v>
      </c>
      <c r="B5254" s="173">
        <v>19970519</v>
      </c>
      <c r="C5254">
        <v>229.45</v>
      </c>
      <c r="D5254" s="178" t="str">
        <f t="shared" si="164"/>
        <v>,(CAST('19970519' AS DateTime),229.45,0,N'MANTENIMIENTO',CAST('19000101' AS DateTime), N'999999999')</v>
      </c>
    </row>
    <row r="5255" spans="1:4" x14ac:dyDescent="0.25">
      <c r="A5255" s="178">
        <f t="shared" si="165"/>
        <v>5254</v>
      </c>
      <c r="B5255" s="173">
        <v>19970520</v>
      </c>
      <c r="C5255">
        <v>229.49</v>
      </c>
      <c r="D5255" s="178" t="str">
        <f t="shared" si="164"/>
        <v>,(CAST('19970520' AS DateTime),229.49,0,N'MANTENIMIENTO',CAST('19000101' AS DateTime), N'999999999')</v>
      </c>
    </row>
    <row r="5256" spans="1:4" x14ac:dyDescent="0.25">
      <c r="A5256" s="178">
        <f t="shared" si="165"/>
        <v>5255</v>
      </c>
      <c r="B5256" s="173">
        <v>19970521</v>
      </c>
      <c r="C5256">
        <v>229.63</v>
      </c>
      <c r="D5256" s="178" t="str">
        <f t="shared" si="164"/>
        <v>,(CAST('19970521' AS DateTime),229.63,0,N'MANTENIMIENTO',CAST('19000101' AS DateTime), N'999999999')</v>
      </c>
    </row>
    <row r="5257" spans="1:4" x14ac:dyDescent="0.25">
      <c r="A5257" s="178">
        <f t="shared" si="165"/>
        <v>5256</v>
      </c>
      <c r="B5257" s="173">
        <v>19970522</v>
      </c>
      <c r="C5257">
        <v>229.75</v>
      </c>
      <c r="D5257" s="178" t="str">
        <f t="shared" si="164"/>
        <v>,(CAST('19970522' AS DateTime),229.75,0,N'MANTENIMIENTO',CAST('19000101' AS DateTime), N'999999999')</v>
      </c>
    </row>
    <row r="5258" spans="1:4" x14ac:dyDescent="0.25">
      <c r="A5258" s="178">
        <f t="shared" si="165"/>
        <v>5257</v>
      </c>
      <c r="B5258" s="173">
        <v>19970523</v>
      </c>
      <c r="C5258">
        <v>229.86</v>
      </c>
      <c r="D5258" s="178" t="str">
        <f t="shared" si="164"/>
        <v>,(CAST('19970523' AS DateTime),229.86,0,N'MANTENIMIENTO',CAST('19000101' AS DateTime), N'999999999')</v>
      </c>
    </row>
    <row r="5259" spans="1:4" x14ac:dyDescent="0.25">
      <c r="A5259" s="178">
        <f t="shared" si="165"/>
        <v>5258</v>
      </c>
      <c r="B5259" s="173">
        <v>19970524</v>
      </c>
      <c r="C5259">
        <v>229.93</v>
      </c>
      <c r="D5259" s="178" t="str">
        <f t="shared" si="164"/>
        <v>,(CAST('19970524' AS DateTime),229.93,0,N'MANTENIMIENTO',CAST('19000101' AS DateTime), N'999999999')</v>
      </c>
    </row>
    <row r="5260" spans="1:4" x14ac:dyDescent="0.25">
      <c r="A5260" s="178">
        <f t="shared" si="165"/>
        <v>5259</v>
      </c>
      <c r="B5260" s="173">
        <v>19970525</v>
      </c>
      <c r="C5260">
        <v>229.93</v>
      </c>
      <c r="D5260" s="178" t="str">
        <f t="shared" si="164"/>
        <v>,(CAST('19970525' AS DateTime),229.93,0,N'MANTENIMIENTO',CAST('19000101' AS DateTime), N'999999999')</v>
      </c>
    </row>
    <row r="5261" spans="1:4" x14ac:dyDescent="0.25">
      <c r="A5261" s="178">
        <f t="shared" si="165"/>
        <v>5260</v>
      </c>
      <c r="B5261" s="173">
        <v>19970526</v>
      </c>
      <c r="C5261">
        <v>229.93</v>
      </c>
      <c r="D5261" s="178" t="str">
        <f t="shared" si="164"/>
        <v>,(CAST('19970526' AS DateTime),229.93,0,N'MANTENIMIENTO',CAST('19000101' AS DateTime), N'999999999')</v>
      </c>
    </row>
    <row r="5262" spans="1:4" x14ac:dyDescent="0.25">
      <c r="A5262" s="178">
        <f t="shared" si="165"/>
        <v>5261</v>
      </c>
      <c r="B5262" s="173">
        <v>19970527</v>
      </c>
      <c r="C5262">
        <v>229.96</v>
      </c>
      <c r="D5262" s="178" t="str">
        <f t="shared" si="164"/>
        <v>,(CAST('19970527' AS DateTime),229.96,0,N'MANTENIMIENTO',CAST('19000101' AS DateTime), N'999999999')</v>
      </c>
    </row>
    <row r="5263" spans="1:4" x14ac:dyDescent="0.25">
      <c r="A5263" s="178">
        <f t="shared" si="165"/>
        <v>5262</v>
      </c>
      <c r="B5263" s="173">
        <v>19970528</v>
      </c>
      <c r="C5263">
        <v>230.13</v>
      </c>
      <c r="D5263" s="178" t="str">
        <f t="shared" si="164"/>
        <v>,(CAST('19970528' AS DateTime),230.13,0,N'MANTENIMIENTO',CAST('19000101' AS DateTime), N'999999999')</v>
      </c>
    </row>
    <row r="5264" spans="1:4" x14ac:dyDescent="0.25">
      <c r="A5264" s="178">
        <f t="shared" si="165"/>
        <v>5263</v>
      </c>
      <c r="B5264" s="173">
        <v>19970529</v>
      </c>
      <c r="C5264">
        <v>230.23</v>
      </c>
      <c r="D5264" s="178" t="str">
        <f t="shared" si="164"/>
        <v>,(CAST('19970529' AS DateTime),230.23,0,N'MANTENIMIENTO',CAST('19000101' AS DateTime), N'999999999')</v>
      </c>
    </row>
    <row r="5265" spans="1:4" x14ac:dyDescent="0.25">
      <c r="A5265" s="178">
        <f t="shared" si="165"/>
        <v>5264</v>
      </c>
      <c r="B5265" s="173">
        <v>19970530</v>
      </c>
      <c r="C5265">
        <v>230.33</v>
      </c>
      <c r="D5265" s="178" t="str">
        <f t="shared" si="164"/>
        <v>,(CAST('19970530' AS DateTime),230.33,0,N'MANTENIMIENTO',CAST('19000101' AS DateTime), N'999999999')</v>
      </c>
    </row>
    <row r="5266" spans="1:4" x14ac:dyDescent="0.25">
      <c r="A5266" s="178">
        <f t="shared" si="165"/>
        <v>5265</v>
      </c>
      <c r="B5266" s="173">
        <v>19970531</v>
      </c>
      <c r="C5266">
        <v>230.46</v>
      </c>
      <c r="D5266" s="178" t="str">
        <f t="shared" si="164"/>
        <v>,(CAST('19970531' AS DateTime),230.46,0,N'MANTENIMIENTO',CAST('19000101' AS DateTime), N'999999999')</v>
      </c>
    </row>
    <row r="5267" spans="1:4" x14ac:dyDescent="0.25">
      <c r="A5267" s="178">
        <f t="shared" si="165"/>
        <v>5266</v>
      </c>
      <c r="B5267" s="173">
        <v>19970601</v>
      </c>
      <c r="C5267">
        <v>230.46</v>
      </c>
      <c r="D5267" s="178" t="str">
        <f t="shared" si="164"/>
        <v>,(CAST('19970601' AS DateTime),230.46,0,N'MANTENIMIENTO',CAST('19000101' AS DateTime), N'999999999')</v>
      </c>
    </row>
    <row r="5268" spans="1:4" x14ac:dyDescent="0.25">
      <c r="A5268" s="178">
        <f t="shared" si="165"/>
        <v>5267</v>
      </c>
      <c r="B5268" s="173">
        <v>19970602</v>
      </c>
      <c r="C5268">
        <v>230.46</v>
      </c>
      <c r="D5268" s="178" t="str">
        <f t="shared" si="164"/>
        <v>,(CAST('19970602' AS DateTime),230.46,0,N'MANTENIMIENTO',CAST('19000101' AS DateTime), N'999999999')</v>
      </c>
    </row>
    <row r="5269" spans="1:4" x14ac:dyDescent="0.25">
      <c r="A5269" s="178">
        <f t="shared" si="165"/>
        <v>5268</v>
      </c>
      <c r="B5269" s="173">
        <v>19970603</v>
      </c>
      <c r="C5269">
        <v>230.53</v>
      </c>
      <c r="D5269" s="178" t="str">
        <f t="shared" si="164"/>
        <v>,(CAST('19970603' AS DateTime),230.53,0,N'MANTENIMIENTO',CAST('19000101' AS DateTime), N'999999999')</v>
      </c>
    </row>
    <row r="5270" spans="1:4" x14ac:dyDescent="0.25">
      <c r="A5270" s="178">
        <f t="shared" si="165"/>
        <v>5269</v>
      </c>
      <c r="B5270" s="173">
        <v>19970604</v>
      </c>
      <c r="C5270">
        <v>230.67</v>
      </c>
      <c r="D5270" s="178" t="str">
        <f t="shared" si="164"/>
        <v>,(CAST('19970604' AS DateTime),230.67,0,N'MANTENIMIENTO',CAST('19000101' AS DateTime), N'999999999')</v>
      </c>
    </row>
    <row r="5271" spans="1:4" x14ac:dyDescent="0.25">
      <c r="A5271" s="178">
        <f t="shared" si="165"/>
        <v>5270</v>
      </c>
      <c r="B5271" s="173">
        <v>19970605</v>
      </c>
      <c r="C5271">
        <v>230.75</v>
      </c>
      <c r="D5271" s="178" t="str">
        <f t="shared" si="164"/>
        <v>,(CAST('19970605' AS DateTime),230.75,0,N'MANTENIMIENTO',CAST('19000101' AS DateTime), N'999999999')</v>
      </c>
    </row>
    <row r="5272" spans="1:4" x14ac:dyDescent="0.25">
      <c r="A5272" s="178">
        <f t="shared" si="165"/>
        <v>5271</v>
      </c>
      <c r="B5272" s="173">
        <v>19970606</v>
      </c>
      <c r="C5272">
        <v>230.88</v>
      </c>
      <c r="D5272" s="178" t="str">
        <f t="shared" si="164"/>
        <v>,(CAST('19970606' AS DateTime),230.88,0,N'MANTENIMIENTO',CAST('19000101' AS DateTime), N'999999999')</v>
      </c>
    </row>
    <row r="5273" spans="1:4" x14ac:dyDescent="0.25">
      <c r="A5273" s="178">
        <f t="shared" si="165"/>
        <v>5272</v>
      </c>
      <c r="B5273" s="173">
        <v>19970607</v>
      </c>
      <c r="C5273">
        <v>230.99</v>
      </c>
      <c r="D5273" s="178" t="str">
        <f t="shared" si="164"/>
        <v>,(CAST('19970607' AS DateTime),230.99,0,N'MANTENIMIENTO',CAST('19000101' AS DateTime), N'999999999')</v>
      </c>
    </row>
    <row r="5274" spans="1:4" x14ac:dyDescent="0.25">
      <c r="A5274" s="178">
        <f t="shared" si="165"/>
        <v>5273</v>
      </c>
      <c r="B5274" s="173">
        <v>19970608</v>
      </c>
      <c r="C5274">
        <v>230.99</v>
      </c>
      <c r="D5274" s="178" t="str">
        <f t="shared" si="164"/>
        <v>,(CAST('19970608' AS DateTime),230.99,0,N'MANTENIMIENTO',CAST('19000101' AS DateTime), N'999999999')</v>
      </c>
    </row>
    <row r="5275" spans="1:4" x14ac:dyDescent="0.25">
      <c r="A5275" s="178">
        <f t="shared" si="165"/>
        <v>5274</v>
      </c>
      <c r="B5275" s="173">
        <v>19970609</v>
      </c>
      <c r="C5275">
        <v>230.99</v>
      </c>
      <c r="D5275" s="178" t="str">
        <f t="shared" si="164"/>
        <v>,(CAST('19970609' AS DateTime),230.99,0,N'MANTENIMIENTO',CAST('19000101' AS DateTime), N'999999999')</v>
      </c>
    </row>
    <row r="5276" spans="1:4" x14ac:dyDescent="0.25">
      <c r="A5276" s="178">
        <f t="shared" si="165"/>
        <v>5275</v>
      </c>
      <c r="B5276" s="173">
        <v>19970610</v>
      </c>
      <c r="C5276">
        <v>231.03</v>
      </c>
      <c r="D5276" s="178" t="str">
        <f t="shared" si="164"/>
        <v>,(CAST('19970610' AS DateTime),231.03,0,N'MANTENIMIENTO',CAST('19000101' AS DateTime), N'999999999')</v>
      </c>
    </row>
    <row r="5277" spans="1:4" x14ac:dyDescent="0.25">
      <c r="A5277" s="178">
        <f t="shared" si="165"/>
        <v>5276</v>
      </c>
      <c r="B5277" s="173">
        <v>19970611</v>
      </c>
      <c r="C5277">
        <v>231.17</v>
      </c>
      <c r="D5277" s="178" t="str">
        <f t="shared" si="164"/>
        <v>,(CAST('19970611' AS DateTime),231.17,0,N'MANTENIMIENTO',CAST('19000101' AS DateTime), N'999999999')</v>
      </c>
    </row>
    <row r="5278" spans="1:4" x14ac:dyDescent="0.25">
      <c r="A5278" s="178">
        <f t="shared" si="165"/>
        <v>5277</v>
      </c>
      <c r="B5278" s="173">
        <v>19970612</v>
      </c>
      <c r="C5278">
        <v>231.28</v>
      </c>
      <c r="D5278" s="178" t="str">
        <f t="shared" si="164"/>
        <v>,(CAST('19970612' AS DateTime),231.28,0,N'MANTENIMIENTO',CAST('19000101' AS DateTime), N'999999999')</v>
      </c>
    </row>
    <row r="5279" spans="1:4" x14ac:dyDescent="0.25">
      <c r="A5279" s="178">
        <f t="shared" si="165"/>
        <v>5278</v>
      </c>
      <c r="B5279" s="173">
        <v>19970613</v>
      </c>
      <c r="C5279">
        <v>231.42</v>
      </c>
      <c r="D5279" s="178" t="str">
        <f t="shared" si="164"/>
        <v>,(CAST('19970613' AS DateTime),231.42,0,N'MANTENIMIENTO',CAST('19000101' AS DateTime), N'999999999')</v>
      </c>
    </row>
    <row r="5280" spans="1:4" x14ac:dyDescent="0.25">
      <c r="A5280" s="178">
        <f t="shared" si="165"/>
        <v>5279</v>
      </c>
      <c r="B5280" s="173">
        <v>19970614</v>
      </c>
      <c r="C5280">
        <v>231.47</v>
      </c>
      <c r="D5280" s="178" t="str">
        <f t="shared" si="164"/>
        <v>,(CAST('19970614' AS DateTime),231.47,0,N'MANTENIMIENTO',CAST('19000101' AS DateTime), N'999999999')</v>
      </c>
    </row>
    <row r="5281" spans="1:4" x14ac:dyDescent="0.25">
      <c r="A5281" s="178">
        <f t="shared" si="165"/>
        <v>5280</v>
      </c>
      <c r="B5281" s="173">
        <v>19970615</v>
      </c>
      <c r="C5281">
        <v>231.47</v>
      </c>
      <c r="D5281" s="178" t="str">
        <f t="shared" si="164"/>
        <v>,(CAST('19970615' AS DateTime),231.47,0,N'MANTENIMIENTO',CAST('19000101' AS DateTime), N'999999999')</v>
      </c>
    </row>
    <row r="5282" spans="1:4" x14ac:dyDescent="0.25">
      <c r="A5282" s="178">
        <f t="shared" si="165"/>
        <v>5281</v>
      </c>
      <c r="B5282" s="173">
        <v>19970616</v>
      </c>
      <c r="C5282">
        <v>231.47</v>
      </c>
      <c r="D5282" s="178" t="str">
        <f t="shared" si="164"/>
        <v>,(CAST('19970616' AS DateTime),231.47,0,N'MANTENIMIENTO',CAST('19000101' AS DateTime), N'999999999')</v>
      </c>
    </row>
    <row r="5283" spans="1:4" x14ac:dyDescent="0.25">
      <c r="A5283" s="178">
        <f t="shared" si="165"/>
        <v>5282</v>
      </c>
      <c r="B5283" s="173">
        <v>19970617</v>
      </c>
      <c r="C5283">
        <v>231.58</v>
      </c>
      <c r="D5283" s="178" t="str">
        <f t="shared" si="164"/>
        <v>,(CAST('19970617' AS DateTime),231.58,0,N'MANTENIMIENTO',CAST('19000101' AS DateTime), N'999999999')</v>
      </c>
    </row>
    <row r="5284" spans="1:4" x14ac:dyDescent="0.25">
      <c r="A5284" s="178">
        <f t="shared" si="165"/>
        <v>5283</v>
      </c>
      <c r="B5284" s="173">
        <v>19970618</v>
      </c>
      <c r="C5284">
        <v>231.73</v>
      </c>
      <c r="D5284" s="178" t="str">
        <f t="shared" si="164"/>
        <v>,(CAST('19970618' AS DateTime),231.73,0,N'MANTENIMIENTO',CAST('19000101' AS DateTime), N'999999999')</v>
      </c>
    </row>
    <row r="5285" spans="1:4" x14ac:dyDescent="0.25">
      <c r="A5285" s="178">
        <f t="shared" si="165"/>
        <v>5284</v>
      </c>
      <c r="B5285" s="173">
        <v>19970619</v>
      </c>
      <c r="C5285">
        <v>231.8</v>
      </c>
      <c r="D5285" s="178" t="str">
        <f t="shared" si="164"/>
        <v>,(CAST('19970619' AS DateTime),231.8,0,N'MANTENIMIENTO',CAST('19000101' AS DateTime), N'999999999')</v>
      </c>
    </row>
    <row r="5286" spans="1:4" x14ac:dyDescent="0.25">
      <c r="A5286" s="178">
        <f t="shared" si="165"/>
        <v>5285</v>
      </c>
      <c r="B5286" s="173">
        <v>19970620</v>
      </c>
      <c r="C5286">
        <v>231.89</v>
      </c>
      <c r="D5286" s="178" t="str">
        <f t="shared" si="164"/>
        <v>,(CAST('19970620' AS DateTime),231.89,0,N'MANTENIMIENTO',CAST('19000101' AS DateTime), N'999999999')</v>
      </c>
    </row>
    <row r="5287" spans="1:4" x14ac:dyDescent="0.25">
      <c r="A5287" s="178">
        <f t="shared" si="165"/>
        <v>5286</v>
      </c>
      <c r="B5287" s="173">
        <v>19970621</v>
      </c>
      <c r="C5287">
        <v>232.02</v>
      </c>
      <c r="D5287" s="178" t="str">
        <f t="shared" si="164"/>
        <v>,(CAST('19970621' AS DateTime),232.02,0,N'MANTENIMIENTO',CAST('19000101' AS DateTime), N'999999999')</v>
      </c>
    </row>
    <row r="5288" spans="1:4" x14ac:dyDescent="0.25">
      <c r="A5288" s="178">
        <f t="shared" si="165"/>
        <v>5287</v>
      </c>
      <c r="B5288" s="173">
        <v>19970622</v>
      </c>
      <c r="C5288">
        <v>232.02</v>
      </c>
      <c r="D5288" s="178" t="str">
        <f t="shared" si="164"/>
        <v>,(CAST('19970622' AS DateTime),232.02,0,N'MANTENIMIENTO',CAST('19000101' AS DateTime), N'999999999')</v>
      </c>
    </row>
    <row r="5289" spans="1:4" x14ac:dyDescent="0.25">
      <c r="A5289" s="178">
        <f t="shared" si="165"/>
        <v>5288</v>
      </c>
      <c r="B5289" s="173">
        <v>19970623</v>
      </c>
      <c r="C5289">
        <v>232.02</v>
      </c>
      <c r="D5289" s="178" t="str">
        <f t="shared" si="164"/>
        <v>,(CAST('19970623' AS DateTime),232.02,0,N'MANTENIMIENTO',CAST('19000101' AS DateTime), N'999999999')</v>
      </c>
    </row>
    <row r="5290" spans="1:4" x14ac:dyDescent="0.25">
      <c r="A5290" s="178">
        <f t="shared" si="165"/>
        <v>5289</v>
      </c>
      <c r="B5290" s="173">
        <v>19970624</v>
      </c>
      <c r="C5290">
        <v>232.04</v>
      </c>
      <c r="D5290" s="178" t="str">
        <f t="shared" si="164"/>
        <v>,(CAST('19970624' AS DateTime),232.04,0,N'MANTENIMIENTO',CAST('19000101' AS DateTime), N'999999999')</v>
      </c>
    </row>
    <row r="5291" spans="1:4" x14ac:dyDescent="0.25">
      <c r="A5291" s="178">
        <f t="shared" si="165"/>
        <v>5290</v>
      </c>
      <c r="B5291" s="173">
        <v>19970625</v>
      </c>
      <c r="C5291">
        <v>232.22</v>
      </c>
      <c r="D5291" s="178" t="str">
        <f t="shared" si="164"/>
        <v>,(CAST('19970625' AS DateTime),232.22,0,N'MANTENIMIENTO',CAST('19000101' AS DateTime), N'999999999')</v>
      </c>
    </row>
    <row r="5292" spans="1:4" x14ac:dyDescent="0.25">
      <c r="A5292" s="178">
        <f t="shared" si="165"/>
        <v>5291</v>
      </c>
      <c r="B5292" s="173">
        <v>19970626</v>
      </c>
      <c r="C5292">
        <v>232.29</v>
      </c>
      <c r="D5292" s="178" t="str">
        <f t="shared" si="164"/>
        <v>,(CAST('19970626' AS DateTime),232.29,0,N'MANTENIMIENTO',CAST('19000101' AS DateTime), N'999999999')</v>
      </c>
    </row>
    <row r="5293" spans="1:4" x14ac:dyDescent="0.25">
      <c r="A5293" s="178">
        <f t="shared" si="165"/>
        <v>5292</v>
      </c>
      <c r="B5293" s="173">
        <v>19970627</v>
      </c>
      <c r="C5293">
        <v>232.46</v>
      </c>
      <c r="D5293" s="178" t="str">
        <f t="shared" si="164"/>
        <v>,(CAST('19970627' AS DateTime),232.46,0,N'MANTENIMIENTO',CAST('19000101' AS DateTime), N'999999999')</v>
      </c>
    </row>
    <row r="5294" spans="1:4" x14ac:dyDescent="0.25">
      <c r="A5294" s="178">
        <f t="shared" si="165"/>
        <v>5293</v>
      </c>
      <c r="B5294" s="173">
        <v>19970628</v>
      </c>
      <c r="C5294">
        <v>232.55</v>
      </c>
      <c r="D5294" s="178" t="str">
        <f t="shared" si="164"/>
        <v>,(CAST('19970628' AS DateTime),232.55,0,N'MANTENIMIENTO',CAST('19000101' AS DateTime), N'999999999')</v>
      </c>
    </row>
    <row r="5295" spans="1:4" x14ac:dyDescent="0.25">
      <c r="A5295" s="178">
        <f t="shared" si="165"/>
        <v>5294</v>
      </c>
      <c r="B5295" s="173">
        <v>19970629</v>
      </c>
      <c r="C5295">
        <v>232.55</v>
      </c>
      <c r="D5295" s="178" t="str">
        <f t="shared" si="164"/>
        <v>,(CAST('19970629' AS DateTime),232.55,0,N'MANTENIMIENTO',CAST('19000101' AS DateTime), N'999999999')</v>
      </c>
    </row>
    <row r="5296" spans="1:4" x14ac:dyDescent="0.25">
      <c r="A5296" s="178">
        <f t="shared" si="165"/>
        <v>5295</v>
      </c>
      <c r="B5296" s="173">
        <v>19970630</v>
      </c>
      <c r="C5296">
        <v>232.55</v>
      </c>
      <c r="D5296" s="178" t="str">
        <f t="shared" si="164"/>
        <v>,(CAST('19970630' AS DateTime),232.55,0,N'MANTENIMIENTO',CAST('19000101' AS DateTime), N'999999999')</v>
      </c>
    </row>
    <row r="5297" spans="1:4" x14ac:dyDescent="0.25">
      <c r="A5297" s="178">
        <f t="shared" si="165"/>
        <v>5296</v>
      </c>
      <c r="B5297" s="173">
        <v>19970701</v>
      </c>
      <c r="C5297">
        <v>232.62</v>
      </c>
      <c r="D5297" s="178" t="str">
        <f t="shared" si="164"/>
        <v>,(CAST('19970701' AS DateTime),232.62,0,N'MANTENIMIENTO',CAST('19000101' AS DateTime), N'999999999')</v>
      </c>
    </row>
    <row r="5298" spans="1:4" x14ac:dyDescent="0.25">
      <c r="A5298" s="178">
        <f t="shared" si="165"/>
        <v>5297</v>
      </c>
      <c r="B5298" s="173">
        <v>19970702</v>
      </c>
      <c r="C5298">
        <v>232.72</v>
      </c>
      <c r="D5298" s="178" t="str">
        <f t="shared" si="164"/>
        <v>,(CAST('19970702' AS DateTime),232.72,0,N'MANTENIMIENTO',CAST('19000101' AS DateTime), N'999999999')</v>
      </c>
    </row>
    <row r="5299" spans="1:4" x14ac:dyDescent="0.25">
      <c r="A5299" s="178">
        <f t="shared" si="165"/>
        <v>5298</v>
      </c>
      <c r="B5299" s="173">
        <v>19970703</v>
      </c>
      <c r="C5299">
        <v>232.85</v>
      </c>
      <c r="D5299" s="178" t="str">
        <f t="shared" si="164"/>
        <v>,(CAST('19970703' AS DateTime),232.85,0,N'MANTENIMIENTO',CAST('19000101' AS DateTime), N'999999999')</v>
      </c>
    </row>
    <row r="5300" spans="1:4" x14ac:dyDescent="0.25">
      <c r="A5300" s="178">
        <f t="shared" si="165"/>
        <v>5299</v>
      </c>
      <c r="B5300" s="173">
        <v>19970704</v>
      </c>
      <c r="C5300">
        <v>232.91</v>
      </c>
      <c r="D5300" s="178" t="str">
        <f t="shared" si="164"/>
        <v>,(CAST('19970704' AS DateTime),232.91,0,N'MANTENIMIENTO',CAST('19000101' AS DateTime), N'999999999')</v>
      </c>
    </row>
    <row r="5301" spans="1:4" x14ac:dyDescent="0.25">
      <c r="A5301" s="178">
        <f t="shared" si="165"/>
        <v>5300</v>
      </c>
      <c r="B5301" s="173">
        <v>19970705</v>
      </c>
      <c r="C5301">
        <v>233.05</v>
      </c>
      <c r="D5301" s="178" t="str">
        <f t="shared" si="164"/>
        <v>,(CAST('19970705' AS DateTime),233.05,0,N'MANTENIMIENTO',CAST('19000101' AS DateTime), N'999999999')</v>
      </c>
    </row>
    <row r="5302" spans="1:4" x14ac:dyDescent="0.25">
      <c r="A5302" s="178">
        <f t="shared" si="165"/>
        <v>5301</v>
      </c>
      <c r="B5302" s="173">
        <v>19970706</v>
      </c>
      <c r="C5302">
        <v>233.05</v>
      </c>
      <c r="D5302" s="178" t="str">
        <f t="shared" si="164"/>
        <v>,(CAST('19970706' AS DateTime),233.05,0,N'MANTENIMIENTO',CAST('19000101' AS DateTime), N'999999999')</v>
      </c>
    </row>
    <row r="5303" spans="1:4" x14ac:dyDescent="0.25">
      <c r="A5303" s="178">
        <f t="shared" si="165"/>
        <v>5302</v>
      </c>
      <c r="B5303" s="173">
        <v>19970707</v>
      </c>
      <c r="C5303">
        <v>233.05</v>
      </c>
      <c r="D5303" s="178" t="str">
        <f t="shared" si="164"/>
        <v>,(CAST('19970707' AS DateTime),233.05,0,N'MANTENIMIENTO',CAST('19000101' AS DateTime), N'999999999')</v>
      </c>
    </row>
    <row r="5304" spans="1:4" x14ac:dyDescent="0.25">
      <c r="A5304" s="178">
        <f t="shared" si="165"/>
        <v>5303</v>
      </c>
      <c r="B5304" s="173">
        <v>19970708</v>
      </c>
      <c r="C5304">
        <v>233.09</v>
      </c>
      <c r="D5304" s="178" t="str">
        <f t="shared" si="164"/>
        <v>,(CAST('19970708' AS DateTime),233.09,0,N'MANTENIMIENTO',CAST('19000101' AS DateTime), N'999999999')</v>
      </c>
    </row>
    <row r="5305" spans="1:4" x14ac:dyDescent="0.25">
      <c r="A5305" s="178">
        <f t="shared" si="165"/>
        <v>5304</v>
      </c>
      <c r="B5305" s="173">
        <v>19970709</v>
      </c>
      <c r="C5305">
        <v>233.23</v>
      </c>
      <c r="D5305" s="178" t="str">
        <f t="shared" si="164"/>
        <v>,(CAST('19970709' AS DateTime),233.23,0,N'MANTENIMIENTO',CAST('19000101' AS DateTime), N'999999999')</v>
      </c>
    </row>
    <row r="5306" spans="1:4" x14ac:dyDescent="0.25">
      <c r="A5306" s="178">
        <f t="shared" si="165"/>
        <v>5305</v>
      </c>
      <c r="B5306" s="173">
        <v>19970710</v>
      </c>
      <c r="C5306">
        <v>233.33</v>
      </c>
      <c r="D5306" s="178" t="str">
        <f t="shared" si="164"/>
        <v>,(CAST('19970710' AS DateTime),233.33,0,N'MANTENIMIENTO',CAST('19000101' AS DateTime), N'999999999')</v>
      </c>
    </row>
    <row r="5307" spans="1:4" x14ac:dyDescent="0.25">
      <c r="A5307" s="178">
        <f t="shared" si="165"/>
        <v>5306</v>
      </c>
      <c r="B5307" s="173">
        <v>19970711</v>
      </c>
      <c r="C5307">
        <v>233.41</v>
      </c>
      <c r="D5307" s="178" t="str">
        <f t="shared" si="164"/>
        <v>,(CAST('19970711' AS DateTime),233.41,0,N'MANTENIMIENTO',CAST('19000101' AS DateTime), N'999999999')</v>
      </c>
    </row>
    <row r="5308" spans="1:4" x14ac:dyDescent="0.25">
      <c r="A5308" s="178">
        <f t="shared" si="165"/>
        <v>5307</v>
      </c>
      <c r="B5308" s="173">
        <v>19970712</v>
      </c>
      <c r="C5308">
        <v>233.55</v>
      </c>
      <c r="D5308" s="178" t="str">
        <f t="shared" si="164"/>
        <v>,(CAST('19970712' AS DateTime),233.55,0,N'MANTENIMIENTO',CAST('19000101' AS DateTime), N'999999999')</v>
      </c>
    </row>
    <row r="5309" spans="1:4" x14ac:dyDescent="0.25">
      <c r="A5309" s="178">
        <f t="shared" si="165"/>
        <v>5308</v>
      </c>
      <c r="B5309" s="173">
        <v>19970713</v>
      </c>
      <c r="C5309">
        <v>233.55</v>
      </c>
      <c r="D5309" s="178" t="str">
        <f t="shared" si="164"/>
        <v>,(CAST('19970713' AS DateTime),233.55,0,N'MANTENIMIENTO',CAST('19000101' AS DateTime), N'999999999')</v>
      </c>
    </row>
    <row r="5310" spans="1:4" x14ac:dyDescent="0.25">
      <c r="A5310" s="178">
        <f t="shared" si="165"/>
        <v>5309</v>
      </c>
      <c r="B5310" s="173">
        <v>19970714</v>
      </c>
      <c r="C5310">
        <v>233.55</v>
      </c>
      <c r="D5310" s="178" t="str">
        <f t="shared" si="164"/>
        <v>,(CAST('19970714' AS DateTime),233.55,0,N'MANTENIMIENTO',CAST('19000101' AS DateTime), N'999999999')</v>
      </c>
    </row>
    <row r="5311" spans="1:4" x14ac:dyDescent="0.25">
      <c r="A5311" s="178">
        <f t="shared" si="165"/>
        <v>5310</v>
      </c>
      <c r="B5311" s="173">
        <v>19970715</v>
      </c>
      <c r="C5311">
        <v>233.6</v>
      </c>
      <c r="D5311" s="178" t="str">
        <f t="shared" si="164"/>
        <v>,(CAST('19970715' AS DateTime),233.6,0,N'MANTENIMIENTO',CAST('19000101' AS DateTime), N'999999999')</v>
      </c>
    </row>
    <row r="5312" spans="1:4" x14ac:dyDescent="0.25">
      <c r="A5312" s="178">
        <f t="shared" si="165"/>
        <v>5311</v>
      </c>
      <c r="B5312" s="173">
        <v>19970716</v>
      </c>
      <c r="C5312">
        <v>233.7</v>
      </c>
      <c r="D5312" s="178" t="str">
        <f t="shared" si="164"/>
        <v>,(CAST('19970716' AS DateTime),233.7,0,N'MANTENIMIENTO',CAST('19000101' AS DateTime), N'999999999')</v>
      </c>
    </row>
    <row r="5313" spans="1:4" x14ac:dyDescent="0.25">
      <c r="A5313" s="178">
        <f t="shared" si="165"/>
        <v>5312</v>
      </c>
      <c r="B5313" s="173">
        <v>19970717</v>
      </c>
      <c r="C5313">
        <v>233.81</v>
      </c>
      <c r="D5313" s="178" t="str">
        <f t="shared" si="164"/>
        <v>,(CAST('19970717' AS DateTime),233.81,0,N'MANTENIMIENTO',CAST('19000101' AS DateTime), N'999999999')</v>
      </c>
    </row>
    <row r="5314" spans="1:4" x14ac:dyDescent="0.25">
      <c r="A5314" s="178">
        <f t="shared" si="165"/>
        <v>5313</v>
      </c>
      <c r="B5314" s="173">
        <v>19970718</v>
      </c>
      <c r="C5314">
        <v>233.89</v>
      </c>
      <c r="D5314" s="178" t="str">
        <f t="shared" si="164"/>
        <v>,(CAST('19970718' AS DateTime),233.89,0,N'MANTENIMIENTO',CAST('19000101' AS DateTime), N'999999999')</v>
      </c>
    </row>
    <row r="5315" spans="1:4" x14ac:dyDescent="0.25">
      <c r="A5315" s="178">
        <f t="shared" si="165"/>
        <v>5314</v>
      </c>
      <c r="B5315" s="173">
        <v>19970719</v>
      </c>
      <c r="C5315">
        <v>234</v>
      </c>
      <c r="D5315" s="178" t="str">
        <f t="shared" ref="D5315:D5378" si="166">+CONCATENATE(",(CAST(","'",B5315,"'"," AS DateTime),",(SUBSTITUTE(C5315,",",".")),",0,N'MANTENIMIENTO',CAST('19000101' AS DateTime), N'999999999')")</f>
        <v>,(CAST('19970719' AS DateTime),234,0,N'MANTENIMIENTO',CAST('19000101' AS DateTime), N'999999999')</v>
      </c>
    </row>
    <row r="5316" spans="1:4" x14ac:dyDescent="0.25">
      <c r="A5316" s="178">
        <f t="shared" ref="A5316:A5379" si="167">A5315+1</f>
        <v>5315</v>
      </c>
      <c r="B5316" s="173">
        <v>19970720</v>
      </c>
      <c r="C5316">
        <v>234</v>
      </c>
      <c r="D5316" s="178" t="str">
        <f t="shared" si="166"/>
        <v>,(CAST('19970720' AS DateTime),234,0,N'MANTENIMIENTO',CAST('19000101' AS DateTime), N'999999999')</v>
      </c>
    </row>
    <row r="5317" spans="1:4" x14ac:dyDescent="0.25">
      <c r="A5317" s="178">
        <f t="shared" si="167"/>
        <v>5316</v>
      </c>
      <c r="B5317" s="173">
        <v>19970721</v>
      </c>
      <c r="C5317">
        <v>234</v>
      </c>
      <c r="D5317" s="178" t="str">
        <f t="shared" si="166"/>
        <v>,(CAST('19970721' AS DateTime),234,0,N'MANTENIMIENTO',CAST('19000101' AS DateTime), N'999999999')</v>
      </c>
    </row>
    <row r="5318" spans="1:4" x14ac:dyDescent="0.25">
      <c r="A5318" s="178">
        <f t="shared" si="167"/>
        <v>5317</v>
      </c>
      <c r="B5318" s="173">
        <v>19970722</v>
      </c>
      <c r="C5318">
        <v>234.05</v>
      </c>
      <c r="D5318" s="178" t="str">
        <f t="shared" si="166"/>
        <v>,(CAST('19970722' AS DateTime),234.05,0,N'MANTENIMIENTO',CAST('19000101' AS DateTime), N'999999999')</v>
      </c>
    </row>
    <row r="5319" spans="1:4" x14ac:dyDescent="0.25">
      <c r="A5319" s="178">
        <f t="shared" si="167"/>
        <v>5318</v>
      </c>
      <c r="B5319" s="173">
        <v>19970723</v>
      </c>
      <c r="C5319">
        <v>234.2</v>
      </c>
      <c r="D5319" s="178" t="str">
        <f t="shared" si="166"/>
        <v>,(CAST('19970723' AS DateTime),234.2,0,N'MANTENIMIENTO',CAST('19000101' AS DateTime), N'999999999')</v>
      </c>
    </row>
    <row r="5320" spans="1:4" x14ac:dyDescent="0.25">
      <c r="A5320" s="178">
        <f t="shared" si="167"/>
        <v>5319</v>
      </c>
      <c r="B5320" s="173">
        <v>19970724</v>
      </c>
      <c r="C5320">
        <v>234.27</v>
      </c>
      <c r="D5320" s="178" t="str">
        <f t="shared" si="166"/>
        <v>,(CAST('19970724' AS DateTime),234.27,0,N'MANTENIMIENTO',CAST('19000101' AS DateTime), N'999999999')</v>
      </c>
    </row>
    <row r="5321" spans="1:4" x14ac:dyDescent="0.25">
      <c r="A5321" s="178">
        <f t="shared" si="167"/>
        <v>5320</v>
      </c>
      <c r="B5321" s="173">
        <v>19970725</v>
      </c>
      <c r="C5321">
        <v>234.37</v>
      </c>
      <c r="D5321" s="178" t="str">
        <f t="shared" si="166"/>
        <v>,(CAST('19970725' AS DateTime),234.37,0,N'MANTENIMIENTO',CAST('19000101' AS DateTime), N'999999999')</v>
      </c>
    </row>
    <row r="5322" spans="1:4" x14ac:dyDescent="0.25">
      <c r="A5322" s="178">
        <f t="shared" si="167"/>
        <v>5321</v>
      </c>
      <c r="B5322" s="173">
        <v>19970726</v>
      </c>
      <c r="C5322">
        <v>234.37</v>
      </c>
      <c r="D5322" s="178" t="str">
        <f t="shared" si="166"/>
        <v>,(CAST('19970726' AS DateTime),234.37,0,N'MANTENIMIENTO',CAST('19000101' AS DateTime), N'999999999')</v>
      </c>
    </row>
    <row r="5323" spans="1:4" x14ac:dyDescent="0.25">
      <c r="A5323" s="178">
        <f t="shared" si="167"/>
        <v>5322</v>
      </c>
      <c r="B5323" s="173">
        <v>19970727</v>
      </c>
      <c r="C5323">
        <v>234.37</v>
      </c>
      <c r="D5323" s="178" t="str">
        <f t="shared" si="166"/>
        <v>,(CAST('19970727' AS DateTime),234.37,0,N'MANTENIMIENTO',CAST('19000101' AS DateTime), N'999999999')</v>
      </c>
    </row>
    <row r="5324" spans="1:4" x14ac:dyDescent="0.25">
      <c r="A5324" s="178">
        <f t="shared" si="167"/>
        <v>5323</v>
      </c>
      <c r="B5324" s="173">
        <v>19970728</v>
      </c>
      <c r="C5324">
        <v>234.37</v>
      </c>
      <c r="D5324" s="178" t="str">
        <f t="shared" si="166"/>
        <v>,(CAST('19970728' AS DateTime),234.37,0,N'MANTENIMIENTO',CAST('19000101' AS DateTime), N'999999999')</v>
      </c>
    </row>
    <row r="5325" spans="1:4" x14ac:dyDescent="0.25">
      <c r="A5325" s="178">
        <f t="shared" si="167"/>
        <v>5324</v>
      </c>
      <c r="B5325" s="173">
        <v>19970729</v>
      </c>
      <c r="C5325">
        <v>234.42</v>
      </c>
      <c r="D5325" s="178" t="str">
        <f t="shared" si="166"/>
        <v>,(CAST('19970729' AS DateTime),234.42,0,N'MANTENIMIENTO',CAST('19000101' AS DateTime), N'999999999')</v>
      </c>
    </row>
    <row r="5326" spans="1:4" x14ac:dyDescent="0.25">
      <c r="A5326" s="178">
        <f t="shared" si="167"/>
        <v>5325</v>
      </c>
      <c r="B5326" s="173">
        <v>19970730</v>
      </c>
      <c r="C5326">
        <v>234.53</v>
      </c>
      <c r="D5326" s="178" t="str">
        <f t="shared" si="166"/>
        <v>,(CAST('19970730' AS DateTime),234.53,0,N'MANTENIMIENTO',CAST('19000101' AS DateTime), N'999999999')</v>
      </c>
    </row>
    <row r="5327" spans="1:4" x14ac:dyDescent="0.25">
      <c r="A5327" s="178">
        <f t="shared" si="167"/>
        <v>5326</v>
      </c>
      <c r="B5327" s="173">
        <v>19970731</v>
      </c>
      <c r="C5327">
        <v>234.63</v>
      </c>
      <c r="D5327" s="178" t="str">
        <f t="shared" si="166"/>
        <v>,(CAST('19970731' AS DateTime),234.63,0,N'MANTENIMIENTO',CAST('19000101' AS DateTime), N'999999999')</v>
      </c>
    </row>
    <row r="5328" spans="1:4" x14ac:dyDescent="0.25">
      <c r="A5328" s="178">
        <f t="shared" si="167"/>
        <v>5327</v>
      </c>
      <c r="B5328" s="173">
        <v>19970801</v>
      </c>
      <c r="C5328">
        <v>234.72</v>
      </c>
      <c r="D5328" s="178" t="str">
        <f t="shared" si="166"/>
        <v>,(CAST('19970801' AS DateTime),234.72,0,N'MANTENIMIENTO',CAST('19000101' AS DateTime), N'999999999')</v>
      </c>
    </row>
    <row r="5329" spans="1:4" x14ac:dyDescent="0.25">
      <c r="A5329" s="178">
        <f t="shared" si="167"/>
        <v>5328</v>
      </c>
      <c r="B5329" s="173">
        <v>19970802</v>
      </c>
      <c r="C5329">
        <v>234.78</v>
      </c>
      <c r="D5329" s="178" t="str">
        <f t="shared" si="166"/>
        <v>,(CAST('19970802' AS DateTime),234.78,0,N'MANTENIMIENTO',CAST('19000101' AS DateTime), N'999999999')</v>
      </c>
    </row>
    <row r="5330" spans="1:4" x14ac:dyDescent="0.25">
      <c r="A5330" s="178">
        <f t="shared" si="167"/>
        <v>5329</v>
      </c>
      <c r="B5330" s="173">
        <v>19970803</v>
      </c>
      <c r="C5330">
        <v>234.78</v>
      </c>
      <c r="D5330" s="178" t="str">
        <f t="shared" si="166"/>
        <v>,(CAST('19970803' AS DateTime),234.78,0,N'MANTENIMIENTO',CAST('19000101' AS DateTime), N'999999999')</v>
      </c>
    </row>
    <row r="5331" spans="1:4" x14ac:dyDescent="0.25">
      <c r="A5331" s="178">
        <f t="shared" si="167"/>
        <v>5330</v>
      </c>
      <c r="B5331" s="173">
        <v>19970804</v>
      </c>
      <c r="C5331">
        <v>234.78</v>
      </c>
      <c r="D5331" s="178" t="str">
        <f t="shared" si="166"/>
        <v>,(CAST('19970804' AS DateTime),234.78,0,N'MANTENIMIENTO',CAST('19000101' AS DateTime), N'999999999')</v>
      </c>
    </row>
    <row r="5332" spans="1:4" x14ac:dyDescent="0.25">
      <c r="A5332" s="178">
        <f t="shared" si="167"/>
        <v>5331</v>
      </c>
      <c r="B5332" s="173">
        <v>19970805</v>
      </c>
      <c r="C5332">
        <v>234.85</v>
      </c>
      <c r="D5332" s="178" t="str">
        <f t="shared" si="166"/>
        <v>,(CAST('19970805' AS DateTime),234.85,0,N'MANTENIMIENTO',CAST('19000101' AS DateTime), N'999999999')</v>
      </c>
    </row>
    <row r="5333" spans="1:4" x14ac:dyDescent="0.25">
      <c r="A5333" s="178">
        <f t="shared" si="167"/>
        <v>5332</v>
      </c>
      <c r="B5333" s="173">
        <v>19970806</v>
      </c>
      <c r="C5333">
        <v>234.97</v>
      </c>
      <c r="D5333" s="178" t="str">
        <f t="shared" si="166"/>
        <v>,(CAST('19970806' AS DateTime),234.97,0,N'MANTENIMIENTO',CAST('19000101' AS DateTime), N'999999999')</v>
      </c>
    </row>
    <row r="5334" spans="1:4" x14ac:dyDescent="0.25">
      <c r="A5334" s="178">
        <f t="shared" si="167"/>
        <v>5333</v>
      </c>
      <c r="B5334" s="173">
        <v>19970807</v>
      </c>
      <c r="C5334">
        <v>235.08</v>
      </c>
      <c r="D5334" s="178" t="str">
        <f t="shared" si="166"/>
        <v>,(CAST('19970807' AS DateTime),235.08,0,N'MANTENIMIENTO',CAST('19000101' AS DateTime), N'999999999')</v>
      </c>
    </row>
    <row r="5335" spans="1:4" x14ac:dyDescent="0.25">
      <c r="A5335" s="178">
        <f t="shared" si="167"/>
        <v>5334</v>
      </c>
      <c r="B5335" s="173">
        <v>19970808</v>
      </c>
      <c r="C5335">
        <v>235.11</v>
      </c>
      <c r="D5335" s="178" t="str">
        <f t="shared" si="166"/>
        <v>,(CAST('19970808' AS DateTime),235.11,0,N'MANTENIMIENTO',CAST('19000101' AS DateTime), N'999999999')</v>
      </c>
    </row>
    <row r="5336" spans="1:4" x14ac:dyDescent="0.25">
      <c r="A5336" s="178">
        <f t="shared" si="167"/>
        <v>5335</v>
      </c>
      <c r="B5336" s="173">
        <v>19970809</v>
      </c>
      <c r="C5336">
        <v>235.22</v>
      </c>
      <c r="D5336" s="178" t="str">
        <f t="shared" si="166"/>
        <v>,(CAST('19970809' AS DateTime),235.22,0,N'MANTENIMIENTO',CAST('19000101' AS DateTime), N'999999999')</v>
      </c>
    </row>
    <row r="5337" spans="1:4" x14ac:dyDescent="0.25">
      <c r="A5337" s="178">
        <f t="shared" si="167"/>
        <v>5336</v>
      </c>
      <c r="B5337" s="173">
        <v>19970810</v>
      </c>
      <c r="C5337">
        <v>235.22</v>
      </c>
      <c r="D5337" s="178" t="str">
        <f t="shared" si="166"/>
        <v>,(CAST('19970810' AS DateTime),235.22,0,N'MANTENIMIENTO',CAST('19000101' AS DateTime), N'999999999')</v>
      </c>
    </row>
    <row r="5338" spans="1:4" x14ac:dyDescent="0.25">
      <c r="A5338" s="178">
        <f t="shared" si="167"/>
        <v>5337</v>
      </c>
      <c r="B5338" s="173">
        <v>19970811</v>
      </c>
      <c r="C5338">
        <v>235.22</v>
      </c>
      <c r="D5338" s="178" t="str">
        <f t="shared" si="166"/>
        <v>,(CAST('19970811' AS DateTime),235.22,0,N'MANTENIMIENTO',CAST('19000101' AS DateTime), N'999999999')</v>
      </c>
    </row>
    <row r="5339" spans="1:4" x14ac:dyDescent="0.25">
      <c r="A5339" s="178">
        <f t="shared" si="167"/>
        <v>5338</v>
      </c>
      <c r="B5339" s="173">
        <v>19970812</v>
      </c>
      <c r="C5339">
        <v>235.31</v>
      </c>
      <c r="D5339" s="178" t="str">
        <f t="shared" si="166"/>
        <v>,(CAST('19970812' AS DateTime),235.31,0,N'MANTENIMIENTO',CAST('19000101' AS DateTime), N'999999999')</v>
      </c>
    </row>
    <row r="5340" spans="1:4" x14ac:dyDescent="0.25">
      <c r="A5340" s="178">
        <f t="shared" si="167"/>
        <v>5339</v>
      </c>
      <c r="B5340" s="173">
        <v>19970813</v>
      </c>
      <c r="C5340">
        <v>235.43</v>
      </c>
      <c r="D5340" s="178" t="str">
        <f t="shared" si="166"/>
        <v>,(CAST('19970813' AS DateTime),235.43,0,N'MANTENIMIENTO',CAST('19000101' AS DateTime), N'999999999')</v>
      </c>
    </row>
    <row r="5341" spans="1:4" x14ac:dyDescent="0.25">
      <c r="A5341" s="178">
        <f t="shared" si="167"/>
        <v>5340</v>
      </c>
      <c r="B5341" s="173">
        <v>19970814</v>
      </c>
      <c r="C5341">
        <v>235.51</v>
      </c>
      <c r="D5341" s="178" t="str">
        <f t="shared" si="166"/>
        <v>,(CAST('19970814' AS DateTime),235.51,0,N'MANTENIMIENTO',CAST('19000101' AS DateTime), N'999999999')</v>
      </c>
    </row>
    <row r="5342" spans="1:4" x14ac:dyDescent="0.25">
      <c r="A5342" s="178">
        <f t="shared" si="167"/>
        <v>5341</v>
      </c>
      <c r="B5342" s="173">
        <v>19970815</v>
      </c>
      <c r="C5342">
        <v>235.6</v>
      </c>
      <c r="D5342" s="178" t="str">
        <f t="shared" si="166"/>
        <v>,(CAST('19970815' AS DateTime),235.6,0,N'MANTENIMIENTO',CAST('19000101' AS DateTime), N'999999999')</v>
      </c>
    </row>
    <row r="5343" spans="1:4" x14ac:dyDescent="0.25">
      <c r="A5343" s="178">
        <f t="shared" si="167"/>
        <v>5342</v>
      </c>
      <c r="B5343" s="173">
        <v>19970816</v>
      </c>
      <c r="C5343">
        <v>235.6</v>
      </c>
      <c r="D5343" s="178" t="str">
        <f t="shared" si="166"/>
        <v>,(CAST('19970816' AS DateTime),235.6,0,N'MANTENIMIENTO',CAST('19000101' AS DateTime), N'999999999')</v>
      </c>
    </row>
    <row r="5344" spans="1:4" x14ac:dyDescent="0.25">
      <c r="A5344" s="178">
        <f t="shared" si="167"/>
        <v>5343</v>
      </c>
      <c r="B5344" s="173">
        <v>19970817</v>
      </c>
      <c r="C5344">
        <v>235.6</v>
      </c>
      <c r="D5344" s="178" t="str">
        <f t="shared" si="166"/>
        <v>,(CAST('19970817' AS DateTime),235.6,0,N'MANTENIMIENTO',CAST('19000101' AS DateTime), N'999999999')</v>
      </c>
    </row>
    <row r="5345" spans="1:4" x14ac:dyDescent="0.25">
      <c r="A5345" s="178">
        <f t="shared" si="167"/>
        <v>5344</v>
      </c>
      <c r="B5345" s="173">
        <v>19970818</v>
      </c>
      <c r="C5345">
        <v>235.6</v>
      </c>
      <c r="D5345" s="178" t="str">
        <f t="shared" si="166"/>
        <v>,(CAST('19970818' AS DateTime),235.6,0,N'MANTENIMIENTO',CAST('19000101' AS DateTime), N'999999999')</v>
      </c>
    </row>
    <row r="5346" spans="1:4" x14ac:dyDescent="0.25">
      <c r="A5346" s="178">
        <f t="shared" si="167"/>
        <v>5345</v>
      </c>
      <c r="B5346" s="173">
        <v>19970819</v>
      </c>
      <c r="C5346">
        <v>235.69</v>
      </c>
      <c r="D5346" s="178" t="str">
        <f t="shared" si="166"/>
        <v>,(CAST('19970819' AS DateTime),235.69,0,N'MANTENIMIENTO',CAST('19000101' AS DateTime), N'999999999')</v>
      </c>
    </row>
    <row r="5347" spans="1:4" x14ac:dyDescent="0.25">
      <c r="A5347" s="178">
        <f t="shared" si="167"/>
        <v>5346</v>
      </c>
      <c r="B5347" s="173">
        <v>19970820</v>
      </c>
      <c r="C5347">
        <v>235.79</v>
      </c>
      <c r="D5347" s="178" t="str">
        <f t="shared" si="166"/>
        <v>,(CAST('19970820' AS DateTime),235.79,0,N'MANTENIMIENTO',CAST('19000101' AS DateTime), N'999999999')</v>
      </c>
    </row>
    <row r="5348" spans="1:4" x14ac:dyDescent="0.25">
      <c r="A5348" s="178">
        <f t="shared" si="167"/>
        <v>5347</v>
      </c>
      <c r="B5348" s="173">
        <v>19970821</v>
      </c>
      <c r="C5348">
        <v>235.87</v>
      </c>
      <c r="D5348" s="178" t="str">
        <f t="shared" si="166"/>
        <v>,(CAST('19970821' AS DateTime),235.87,0,N'MANTENIMIENTO',CAST('19000101' AS DateTime), N'999999999')</v>
      </c>
    </row>
    <row r="5349" spans="1:4" x14ac:dyDescent="0.25">
      <c r="A5349" s="178">
        <f t="shared" si="167"/>
        <v>5348</v>
      </c>
      <c r="B5349" s="173">
        <v>19970822</v>
      </c>
      <c r="C5349">
        <v>235.98</v>
      </c>
      <c r="D5349" s="178" t="str">
        <f t="shared" si="166"/>
        <v>,(CAST('19970822' AS DateTime),235.98,0,N'MANTENIMIENTO',CAST('19000101' AS DateTime), N'999999999')</v>
      </c>
    </row>
    <row r="5350" spans="1:4" x14ac:dyDescent="0.25">
      <c r="A5350" s="178">
        <f t="shared" si="167"/>
        <v>5349</v>
      </c>
      <c r="B5350" s="173">
        <v>19970823</v>
      </c>
      <c r="C5350">
        <v>236.08</v>
      </c>
      <c r="D5350" s="178" t="str">
        <f t="shared" si="166"/>
        <v>,(CAST('19970823' AS DateTime),236.08,0,N'MANTENIMIENTO',CAST('19000101' AS DateTime), N'999999999')</v>
      </c>
    </row>
    <row r="5351" spans="1:4" x14ac:dyDescent="0.25">
      <c r="A5351" s="178">
        <f t="shared" si="167"/>
        <v>5350</v>
      </c>
      <c r="B5351" s="173">
        <v>19970824</v>
      </c>
      <c r="C5351">
        <v>236.08</v>
      </c>
      <c r="D5351" s="178" t="str">
        <f t="shared" si="166"/>
        <v>,(CAST('19970824' AS DateTime),236.08,0,N'MANTENIMIENTO',CAST('19000101' AS DateTime), N'999999999')</v>
      </c>
    </row>
    <row r="5352" spans="1:4" x14ac:dyDescent="0.25">
      <c r="A5352" s="178">
        <f t="shared" si="167"/>
        <v>5351</v>
      </c>
      <c r="B5352" s="173">
        <v>19970825</v>
      </c>
      <c r="C5352">
        <v>236.08</v>
      </c>
      <c r="D5352" s="178" t="str">
        <f t="shared" si="166"/>
        <v>,(CAST('19970825' AS DateTime),236.08,0,N'MANTENIMIENTO',CAST('19000101' AS DateTime), N'999999999')</v>
      </c>
    </row>
    <row r="5353" spans="1:4" x14ac:dyDescent="0.25">
      <c r="A5353" s="178">
        <f t="shared" si="167"/>
        <v>5352</v>
      </c>
      <c r="B5353" s="173">
        <v>19970826</v>
      </c>
      <c r="C5353">
        <v>236.11</v>
      </c>
      <c r="D5353" s="178" t="str">
        <f t="shared" si="166"/>
        <v>,(CAST('19970826' AS DateTime),236.11,0,N'MANTENIMIENTO',CAST('19000101' AS DateTime), N'999999999')</v>
      </c>
    </row>
    <row r="5354" spans="1:4" x14ac:dyDescent="0.25">
      <c r="A5354" s="178">
        <f t="shared" si="167"/>
        <v>5353</v>
      </c>
      <c r="B5354" s="173">
        <v>19970827</v>
      </c>
      <c r="C5354">
        <v>236.27</v>
      </c>
      <c r="D5354" s="178" t="str">
        <f t="shared" si="166"/>
        <v>,(CAST('19970827' AS DateTime),236.27,0,N'MANTENIMIENTO',CAST('19000101' AS DateTime), N'999999999')</v>
      </c>
    </row>
    <row r="5355" spans="1:4" x14ac:dyDescent="0.25">
      <c r="A5355" s="178">
        <f t="shared" si="167"/>
        <v>5354</v>
      </c>
      <c r="B5355" s="173">
        <v>19970828</v>
      </c>
      <c r="C5355">
        <v>236.34</v>
      </c>
      <c r="D5355" s="178" t="str">
        <f t="shared" si="166"/>
        <v>,(CAST('19970828' AS DateTime),236.34,0,N'MANTENIMIENTO',CAST('19000101' AS DateTime), N'999999999')</v>
      </c>
    </row>
    <row r="5356" spans="1:4" x14ac:dyDescent="0.25">
      <c r="A5356" s="178">
        <f t="shared" si="167"/>
        <v>5355</v>
      </c>
      <c r="B5356" s="173">
        <v>19970829</v>
      </c>
      <c r="C5356">
        <v>236.42</v>
      </c>
      <c r="D5356" s="178" t="str">
        <f t="shared" si="166"/>
        <v>,(CAST('19970829' AS DateTime),236.42,0,N'MANTENIMIENTO',CAST('19000101' AS DateTime), N'999999999')</v>
      </c>
    </row>
    <row r="5357" spans="1:4" x14ac:dyDescent="0.25">
      <c r="A5357" s="178">
        <f t="shared" si="167"/>
        <v>5356</v>
      </c>
      <c r="B5357" s="173">
        <v>19970830</v>
      </c>
      <c r="C5357">
        <v>236.51</v>
      </c>
      <c r="D5357" s="178" t="str">
        <f t="shared" si="166"/>
        <v>,(CAST('19970830' AS DateTime),236.51,0,N'MANTENIMIENTO',CAST('19000101' AS DateTime), N'999999999')</v>
      </c>
    </row>
    <row r="5358" spans="1:4" x14ac:dyDescent="0.25">
      <c r="A5358" s="178">
        <f t="shared" si="167"/>
        <v>5357</v>
      </c>
      <c r="B5358" s="173">
        <v>19970831</v>
      </c>
      <c r="C5358">
        <v>236.51</v>
      </c>
      <c r="D5358" s="178" t="str">
        <f t="shared" si="166"/>
        <v>,(CAST('19970831' AS DateTime),236.51,0,N'MANTENIMIENTO',CAST('19000101' AS DateTime), N'999999999')</v>
      </c>
    </row>
    <row r="5359" spans="1:4" x14ac:dyDescent="0.25">
      <c r="A5359" s="178">
        <f t="shared" si="167"/>
        <v>5358</v>
      </c>
      <c r="B5359" s="173">
        <v>19970901</v>
      </c>
      <c r="C5359">
        <v>236.51</v>
      </c>
      <c r="D5359" s="178" t="str">
        <f t="shared" si="166"/>
        <v>,(CAST('19970901' AS DateTime),236.51,0,N'MANTENIMIENTO',CAST('19000101' AS DateTime), N'999999999')</v>
      </c>
    </row>
    <row r="5360" spans="1:4" x14ac:dyDescent="0.25">
      <c r="A5360" s="178">
        <f t="shared" si="167"/>
        <v>5359</v>
      </c>
      <c r="B5360" s="173">
        <v>19970902</v>
      </c>
      <c r="C5360">
        <v>236.58</v>
      </c>
      <c r="D5360" s="178" t="str">
        <f t="shared" si="166"/>
        <v>,(CAST('19970902' AS DateTime),236.58,0,N'MANTENIMIENTO',CAST('19000101' AS DateTime), N'999999999')</v>
      </c>
    </row>
    <row r="5361" spans="1:4" x14ac:dyDescent="0.25">
      <c r="A5361" s="178">
        <f t="shared" si="167"/>
        <v>5360</v>
      </c>
      <c r="B5361" s="173">
        <v>19970903</v>
      </c>
      <c r="C5361">
        <v>236.73</v>
      </c>
      <c r="D5361" s="178" t="str">
        <f t="shared" si="166"/>
        <v>,(CAST('19970903' AS DateTime),236.73,0,N'MANTENIMIENTO',CAST('19000101' AS DateTime), N'999999999')</v>
      </c>
    </row>
    <row r="5362" spans="1:4" x14ac:dyDescent="0.25">
      <c r="A5362" s="178">
        <f t="shared" si="167"/>
        <v>5361</v>
      </c>
      <c r="B5362" s="173">
        <v>19970904</v>
      </c>
      <c r="C5362">
        <v>236.81</v>
      </c>
      <c r="D5362" s="178" t="str">
        <f t="shared" si="166"/>
        <v>,(CAST('19970904' AS DateTime),236.81,0,N'MANTENIMIENTO',CAST('19000101' AS DateTime), N'999999999')</v>
      </c>
    </row>
    <row r="5363" spans="1:4" x14ac:dyDescent="0.25">
      <c r="A5363" s="178">
        <f t="shared" si="167"/>
        <v>5362</v>
      </c>
      <c r="B5363" s="173">
        <v>19970905</v>
      </c>
      <c r="C5363">
        <v>236.88</v>
      </c>
      <c r="D5363" s="178" t="str">
        <f t="shared" si="166"/>
        <v>,(CAST('19970905' AS DateTime),236.88,0,N'MANTENIMIENTO',CAST('19000101' AS DateTime), N'999999999')</v>
      </c>
    </row>
    <row r="5364" spans="1:4" x14ac:dyDescent="0.25">
      <c r="A5364" s="178">
        <f t="shared" si="167"/>
        <v>5363</v>
      </c>
      <c r="B5364" s="173">
        <v>19970906</v>
      </c>
      <c r="C5364">
        <v>236.98</v>
      </c>
      <c r="D5364" s="178" t="str">
        <f t="shared" si="166"/>
        <v>,(CAST('19970906' AS DateTime),236.98,0,N'MANTENIMIENTO',CAST('19000101' AS DateTime), N'999999999')</v>
      </c>
    </row>
    <row r="5365" spans="1:4" x14ac:dyDescent="0.25">
      <c r="A5365" s="178">
        <f t="shared" si="167"/>
        <v>5364</v>
      </c>
      <c r="B5365" s="173">
        <v>19970907</v>
      </c>
      <c r="C5365">
        <v>236.98</v>
      </c>
      <c r="D5365" s="178" t="str">
        <f t="shared" si="166"/>
        <v>,(CAST('19970907' AS DateTime),236.98,0,N'MANTENIMIENTO',CAST('19000101' AS DateTime), N'999999999')</v>
      </c>
    </row>
    <row r="5366" spans="1:4" x14ac:dyDescent="0.25">
      <c r="A5366" s="178">
        <f t="shared" si="167"/>
        <v>5365</v>
      </c>
      <c r="B5366" s="173">
        <v>19970908</v>
      </c>
      <c r="C5366">
        <v>236.98</v>
      </c>
      <c r="D5366" s="178" t="str">
        <f t="shared" si="166"/>
        <v>,(CAST('19970908' AS DateTime),236.98,0,N'MANTENIMIENTO',CAST('19000101' AS DateTime), N'999999999')</v>
      </c>
    </row>
    <row r="5367" spans="1:4" x14ac:dyDescent="0.25">
      <c r="A5367" s="178">
        <f t="shared" si="167"/>
        <v>5366</v>
      </c>
      <c r="B5367" s="173">
        <v>19970909</v>
      </c>
      <c r="C5367">
        <v>237.04</v>
      </c>
      <c r="D5367" s="178" t="str">
        <f t="shared" si="166"/>
        <v>,(CAST('19970909' AS DateTime),237.04,0,N'MANTENIMIENTO',CAST('19000101' AS DateTime), N'999999999')</v>
      </c>
    </row>
    <row r="5368" spans="1:4" x14ac:dyDescent="0.25">
      <c r="A5368" s="178">
        <f t="shared" si="167"/>
        <v>5367</v>
      </c>
      <c r="B5368" s="173">
        <v>19970910</v>
      </c>
      <c r="C5368">
        <v>237.2</v>
      </c>
      <c r="D5368" s="178" t="str">
        <f t="shared" si="166"/>
        <v>,(CAST('19970910' AS DateTime),237.2,0,N'MANTENIMIENTO',CAST('19000101' AS DateTime), N'999999999')</v>
      </c>
    </row>
    <row r="5369" spans="1:4" x14ac:dyDescent="0.25">
      <c r="A5369" s="178">
        <f t="shared" si="167"/>
        <v>5368</v>
      </c>
      <c r="B5369" s="173">
        <v>19970911</v>
      </c>
      <c r="C5369">
        <v>237.3</v>
      </c>
      <c r="D5369" s="178" t="str">
        <f t="shared" si="166"/>
        <v>,(CAST('19970911' AS DateTime),237.3,0,N'MANTENIMIENTO',CAST('19000101' AS DateTime), N'999999999')</v>
      </c>
    </row>
    <row r="5370" spans="1:4" x14ac:dyDescent="0.25">
      <c r="A5370" s="178">
        <f t="shared" si="167"/>
        <v>5369</v>
      </c>
      <c r="B5370" s="173">
        <v>19970912</v>
      </c>
      <c r="C5370">
        <v>237.31</v>
      </c>
      <c r="D5370" s="178" t="str">
        <f t="shared" si="166"/>
        <v>,(CAST('19970912' AS DateTime),237.31,0,N'MANTENIMIENTO',CAST('19000101' AS DateTime), N'999999999')</v>
      </c>
    </row>
    <row r="5371" spans="1:4" x14ac:dyDescent="0.25">
      <c r="A5371" s="178">
        <f t="shared" si="167"/>
        <v>5370</v>
      </c>
      <c r="B5371" s="173">
        <v>19970913</v>
      </c>
      <c r="C5371">
        <v>237.4</v>
      </c>
      <c r="D5371" s="178" t="str">
        <f t="shared" si="166"/>
        <v>,(CAST('19970913' AS DateTime),237.4,0,N'MANTENIMIENTO',CAST('19000101' AS DateTime), N'999999999')</v>
      </c>
    </row>
    <row r="5372" spans="1:4" x14ac:dyDescent="0.25">
      <c r="A5372" s="178">
        <f t="shared" si="167"/>
        <v>5371</v>
      </c>
      <c r="B5372" s="173">
        <v>19970914</v>
      </c>
      <c r="C5372">
        <v>237.4</v>
      </c>
      <c r="D5372" s="178" t="str">
        <f t="shared" si="166"/>
        <v>,(CAST('19970914' AS DateTime),237.4,0,N'MANTENIMIENTO',CAST('19000101' AS DateTime), N'999999999')</v>
      </c>
    </row>
    <row r="5373" spans="1:4" x14ac:dyDescent="0.25">
      <c r="A5373" s="178">
        <f t="shared" si="167"/>
        <v>5372</v>
      </c>
      <c r="B5373" s="173">
        <v>19970915</v>
      </c>
      <c r="C5373">
        <v>237.4</v>
      </c>
      <c r="D5373" s="178" t="str">
        <f t="shared" si="166"/>
        <v>,(CAST('19970915' AS DateTime),237.4,0,N'MANTENIMIENTO',CAST('19000101' AS DateTime), N'999999999')</v>
      </c>
    </row>
    <row r="5374" spans="1:4" x14ac:dyDescent="0.25">
      <c r="A5374" s="178">
        <f t="shared" si="167"/>
        <v>5373</v>
      </c>
      <c r="B5374" s="173">
        <v>19970916</v>
      </c>
      <c r="C5374">
        <v>237.4</v>
      </c>
      <c r="D5374" s="178" t="str">
        <f t="shared" si="166"/>
        <v>,(CAST('19970916' AS DateTime),237.4,0,N'MANTENIMIENTO',CAST('19000101' AS DateTime), N'999999999')</v>
      </c>
    </row>
    <row r="5375" spans="1:4" x14ac:dyDescent="0.25">
      <c r="A5375" s="178">
        <f t="shared" si="167"/>
        <v>5374</v>
      </c>
      <c r="B5375" s="173">
        <v>19970917</v>
      </c>
      <c r="C5375">
        <v>237.53</v>
      </c>
      <c r="D5375" s="178" t="str">
        <f t="shared" si="166"/>
        <v>,(CAST('19970917' AS DateTime),237.53,0,N'MANTENIMIENTO',CAST('19000101' AS DateTime), N'999999999')</v>
      </c>
    </row>
    <row r="5376" spans="1:4" x14ac:dyDescent="0.25">
      <c r="A5376" s="178">
        <f t="shared" si="167"/>
        <v>5375</v>
      </c>
      <c r="B5376" s="173">
        <v>19970918</v>
      </c>
      <c r="C5376">
        <v>237.67</v>
      </c>
      <c r="D5376" s="178" t="str">
        <f t="shared" si="166"/>
        <v>,(CAST('19970918' AS DateTime),237.67,0,N'MANTENIMIENTO',CAST('19000101' AS DateTime), N'999999999')</v>
      </c>
    </row>
    <row r="5377" spans="1:4" x14ac:dyDescent="0.25">
      <c r="A5377" s="178">
        <f t="shared" si="167"/>
        <v>5376</v>
      </c>
      <c r="B5377" s="173">
        <v>19970919</v>
      </c>
      <c r="C5377">
        <v>237.68</v>
      </c>
      <c r="D5377" s="178" t="str">
        <f t="shared" si="166"/>
        <v>,(CAST('19970919' AS DateTime),237.68,0,N'MANTENIMIENTO',CAST('19000101' AS DateTime), N'999999999')</v>
      </c>
    </row>
    <row r="5378" spans="1:4" x14ac:dyDescent="0.25">
      <c r="A5378" s="178">
        <f t="shared" si="167"/>
        <v>5377</v>
      </c>
      <c r="B5378" s="173">
        <v>19970920</v>
      </c>
      <c r="C5378">
        <v>237.8</v>
      </c>
      <c r="D5378" s="178" t="str">
        <f t="shared" si="166"/>
        <v>,(CAST('19970920' AS DateTime),237.8,0,N'MANTENIMIENTO',CAST('19000101' AS DateTime), N'999999999')</v>
      </c>
    </row>
    <row r="5379" spans="1:4" x14ac:dyDescent="0.25">
      <c r="A5379" s="178">
        <f t="shared" si="167"/>
        <v>5378</v>
      </c>
      <c r="B5379" s="173">
        <v>19970921</v>
      </c>
      <c r="C5379">
        <v>237.8</v>
      </c>
      <c r="D5379" s="178" t="str">
        <f t="shared" ref="D5379:D5442" si="168">+CONCATENATE(",(CAST(","'",B5379,"'"," AS DateTime),",(SUBSTITUTE(C5379,",",".")),",0,N'MANTENIMIENTO',CAST('19000101' AS DateTime), N'999999999')")</f>
        <v>,(CAST('19970921' AS DateTime),237.8,0,N'MANTENIMIENTO',CAST('19000101' AS DateTime), N'999999999')</v>
      </c>
    </row>
    <row r="5380" spans="1:4" x14ac:dyDescent="0.25">
      <c r="A5380" s="178">
        <f t="shared" ref="A5380:A5443" si="169">A5379+1</f>
        <v>5379</v>
      </c>
      <c r="B5380" s="173">
        <v>19970922</v>
      </c>
      <c r="C5380">
        <v>237.8</v>
      </c>
      <c r="D5380" s="178" t="str">
        <f t="shared" si="168"/>
        <v>,(CAST('19970922' AS DateTime),237.8,0,N'MANTENIMIENTO',CAST('19000101' AS DateTime), N'999999999')</v>
      </c>
    </row>
    <row r="5381" spans="1:4" x14ac:dyDescent="0.25">
      <c r="A5381" s="178">
        <f t="shared" si="169"/>
        <v>5380</v>
      </c>
      <c r="B5381" s="173">
        <v>19970923</v>
      </c>
      <c r="C5381">
        <v>237.86</v>
      </c>
      <c r="D5381" s="178" t="str">
        <f t="shared" si="168"/>
        <v>,(CAST('19970923' AS DateTime),237.86,0,N'MANTENIMIENTO',CAST('19000101' AS DateTime), N'999999999')</v>
      </c>
    </row>
    <row r="5382" spans="1:4" x14ac:dyDescent="0.25">
      <c r="A5382" s="178">
        <f t="shared" si="169"/>
        <v>5381</v>
      </c>
      <c r="B5382" s="173">
        <v>19970924</v>
      </c>
      <c r="C5382">
        <v>237.95</v>
      </c>
      <c r="D5382" s="178" t="str">
        <f t="shared" si="168"/>
        <v>,(CAST('19970924' AS DateTime),237.95,0,N'MANTENIMIENTO',CAST('19000101' AS DateTime), N'999999999')</v>
      </c>
    </row>
    <row r="5383" spans="1:4" x14ac:dyDescent="0.25">
      <c r="A5383" s="178">
        <f t="shared" si="169"/>
        <v>5382</v>
      </c>
      <c r="B5383" s="173">
        <v>19970925</v>
      </c>
      <c r="C5383">
        <v>238.1</v>
      </c>
      <c r="D5383" s="178" t="str">
        <f t="shared" si="168"/>
        <v>,(CAST('19970925' AS DateTime),238.1,0,N'MANTENIMIENTO',CAST('19000101' AS DateTime), N'999999999')</v>
      </c>
    </row>
    <row r="5384" spans="1:4" x14ac:dyDescent="0.25">
      <c r="A5384" s="178">
        <f t="shared" si="169"/>
        <v>5383</v>
      </c>
      <c r="B5384" s="173">
        <v>19970926</v>
      </c>
      <c r="C5384">
        <v>238.16</v>
      </c>
      <c r="D5384" s="178" t="str">
        <f t="shared" si="168"/>
        <v>,(CAST('19970926' AS DateTime),238.16,0,N'MANTENIMIENTO',CAST('19000101' AS DateTime), N'999999999')</v>
      </c>
    </row>
    <row r="5385" spans="1:4" x14ac:dyDescent="0.25">
      <c r="A5385" s="178">
        <f t="shared" si="169"/>
        <v>5384</v>
      </c>
      <c r="B5385" s="173">
        <v>19970927</v>
      </c>
      <c r="C5385">
        <v>238.22</v>
      </c>
      <c r="D5385" s="178" t="str">
        <f t="shared" si="168"/>
        <v>,(CAST('19970927' AS DateTime),238.22,0,N'MANTENIMIENTO',CAST('19000101' AS DateTime), N'999999999')</v>
      </c>
    </row>
    <row r="5386" spans="1:4" x14ac:dyDescent="0.25">
      <c r="A5386" s="178">
        <f t="shared" si="169"/>
        <v>5385</v>
      </c>
      <c r="B5386" s="173">
        <v>19970928</v>
      </c>
      <c r="C5386">
        <v>238.22</v>
      </c>
      <c r="D5386" s="178" t="str">
        <f t="shared" si="168"/>
        <v>,(CAST('19970928' AS DateTime),238.22,0,N'MANTENIMIENTO',CAST('19000101' AS DateTime), N'999999999')</v>
      </c>
    </row>
    <row r="5387" spans="1:4" x14ac:dyDescent="0.25">
      <c r="A5387" s="178">
        <f t="shared" si="169"/>
        <v>5386</v>
      </c>
      <c r="B5387" s="173">
        <v>19970929</v>
      </c>
      <c r="C5387">
        <v>238.22</v>
      </c>
      <c r="D5387" s="178" t="str">
        <f t="shared" si="168"/>
        <v>,(CAST('19970929' AS DateTime),238.22,0,N'MANTENIMIENTO',CAST('19000101' AS DateTime), N'999999999')</v>
      </c>
    </row>
    <row r="5388" spans="1:4" x14ac:dyDescent="0.25">
      <c r="A5388" s="178">
        <f t="shared" si="169"/>
        <v>5387</v>
      </c>
      <c r="B5388" s="173">
        <v>19970930</v>
      </c>
      <c r="C5388">
        <v>238.33</v>
      </c>
      <c r="D5388" s="178" t="str">
        <f t="shared" si="168"/>
        <v>,(CAST('19970930' AS DateTime),238.33,0,N'MANTENIMIENTO',CAST('19000101' AS DateTime), N'999999999')</v>
      </c>
    </row>
    <row r="5389" spans="1:4" x14ac:dyDescent="0.25">
      <c r="A5389" s="178">
        <f t="shared" si="169"/>
        <v>5388</v>
      </c>
      <c r="B5389" s="173">
        <v>19971001</v>
      </c>
      <c r="C5389">
        <v>238.41</v>
      </c>
      <c r="D5389" s="178" t="str">
        <f t="shared" si="168"/>
        <v>,(CAST('19971001' AS DateTime),238.41,0,N'MANTENIMIENTO',CAST('19000101' AS DateTime), N'999999999')</v>
      </c>
    </row>
    <row r="5390" spans="1:4" x14ac:dyDescent="0.25">
      <c r="A5390" s="178">
        <f t="shared" si="169"/>
        <v>5389</v>
      </c>
      <c r="B5390" s="173">
        <v>19971002</v>
      </c>
      <c r="C5390">
        <v>238.55</v>
      </c>
      <c r="D5390" s="178" t="str">
        <f t="shared" si="168"/>
        <v>,(CAST('19971002' AS DateTime),238.55,0,N'MANTENIMIENTO',CAST('19000101' AS DateTime), N'999999999')</v>
      </c>
    </row>
    <row r="5391" spans="1:4" x14ac:dyDescent="0.25">
      <c r="A5391" s="178">
        <f t="shared" si="169"/>
        <v>5390</v>
      </c>
      <c r="B5391" s="173">
        <v>19971003</v>
      </c>
      <c r="C5391">
        <v>238.6</v>
      </c>
      <c r="D5391" s="178" t="str">
        <f t="shared" si="168"/>
        <v>,(CAST('19971003' AS DateTime),238.6,0,N'MANTENIMIENTO',CAST('19000101' AS DateTime), N'999999999')</v>
      </c>
    </row>
    <row r="5392" spans="1:4" x14ac:dyDescent="0.25">
      <c r="A5392" s="178">
        <f t="shared" si="169"/>
        <v>5391</v>
      </c>
      <c r="B5392" s="173">
        <v>19971004</v>
      </c>
      <c r="C5392">
        <v>238.65</v>
      </c>
      <c r="D5392" s="178" t="str">
        <f t="shared" si="168"/>
        <v>,(CAST('19971004' AS DateTime),238.65,0,N'MANTENIMIENTO',CAST('19000101' AS DateTime), N'999999999')</v>
      </c>
    </row>
    <row r="5393" spans="1:4" x14ac:dyDescent="0.25">
      <c r="A5393" s="178">
        <f t="shared" si="169"/>
        <v>5392</v>
      </c>
      <c r="B5393" s="173">
        <v>19971005</v>
      </c>
      <c r="C5393">
        <v>238.65</v>
      </c>
      <c r="D5393" s="178" t="str">
        <f t="shared" si="168"/>
        <v>,(CAST('19971005' AS DateTime),238.65,0,N'MANTENIMIENTO',CAST('19000101' AS DateTime), N'999999999')</v>
      </c>
    </row>
    <row r="5394" spans="1:4" x14ac:dyDescent="0.25">
      <c r="A5394" s="178">
        <f t="shared" si="169"/>
        <v>5393</v>
      </c>
      <c r="B5394" s="173">
        <v>19971006</v>
      </c>
      <c r="C5394">
        <v>238.65</v>
      </c>
      <c r="D5394" s="178" t="str">
        <f t="shared" si="168"/>
        <v>,(CAST('19971006' AS DateTime),238.65,0,N'MANTENIMIENTO',CAST('19000101' AS DateTime), N'999999999')</v>
      </c>
    </row>
    <row r="5395" spans="1:4" x14ac:dyDescent="0.25">
      <c r="A5395" s="178">
        <f t="shared" si="169"/>
        <v>5394</v>
      </c>
      <c r="B5395" s="173">
        <v>19971007</v>
      </c>
      <c r="C5395">
        <v>238.75</v>
      </c>
      <c r="D5395" s="178" t="str">
        <f t="shared" si="168"/>
        <v>,(CAST('19971007' AS DateTime),238.75,0,N'MANTENIMIENTO',CAST('19000101' AS DateTime), N'999999999')</v>
      </c>
    </row>
    <row r="5396" spans="1:4" x14ac:dyDescent="0.25">
      <c r="A5396" s="178">
        <f t="shared" si="169"/>
        <v>5395</v>
      </c>
      <c r="B5396" s="173">
        <v>19971008</v>
      </c>
      <c r="C5396">
        <v>238.82</v>
      </c>
      <c r="D5396" s="178" t="str">
        <f t="shared" si="168"/>
        <v>,(CAST('19971008' AS DateTime),238.82,0,N'MANTENIMIENTO',CAST('19000101' AS DateTime), N'999999999')</v>
      </c>
    </row>
    <row r="5397" spans="1:4" x14ac:dyDescent="0.25">
      <c r="A5397" s="178">
        <f t="shared" si="169"/>
        <v>5396</v>
      </c>
      <c r="B5397" s="173">
        <v>19971009</v>
      </c>
      <c r="C5397">
        <v>238.96</v>
      </c>
      <c r="D5397" s="178" t="str">
        <f t="shared" si="168"/>
        <v>,(CAST('19971009' AS DateTime),238.96,0,N'MANTENIMIENTO',CAST('19000101' AS DateTime), N'999999999')</v>
      </c>
    </row>
    <row r="5398" spans="1:4" x14ac:dyDescent="0.25">
      <c r="A5398" s="178">
        <f t="shared" si="169"/>
        <v>5397</v>
      </c>
      <c r="B5398" s="173">
        <v>19971010</v>
      </c>
      <c r="C5398">
        <v>239.09</v>
      </c>
      <c r="D5398" s="178" t="str">
        <f t="shared" si="168"/>
        <v>,(CAST('19971010' AS DateTime),239.09,0,N'MANTENIMIENTO',CAST('19000101' AS DateTime), N'999999999')</v>
      </c>
    </row>
    <row r="5399" spans="1:4" x14ac:dyDescent="0.25">
      <c r="A5399" s="178">
        <f t="shared" si="169"/>
        <v>5398</v>
      </c>
      <c r="B5399" s="173">
        <v>19971011</v>
      </c>
      <c r="C5399">
        <v>239.11</v>
      </c>
      <c r="D5399" s="178" t="str">
        <f t="shared" si="168"/>
        <v>,(CAST('19971011' AS DateTime),239.11,0,N'MANTENIMIENTO',CAST('19000101' AS DateTime), N'999999999')</v>
      </c>
    </row>
    <row r="5400" spans="1:4" x14ac:dyDescent="0.25">
      <c r="A5400" s="178">
        <f t="shared" si="169"/>
        <v>5399</v>
      </c>
      <c r="B5400" s="173">
        <v>19971012</v>
      </c>
      <c r="C5400">
        <v>239.11</v>
      </c>
      <c r="D5400" s="178" t="str">
        <f t="shared" si="168"/>
        <v>,(CAST('19971012' AS DateTime),239.11,0,N'MANTENIMIENTO',CAST('19000101' AS DateTime), N'999999999')</v>
      </c>
    </row>
    <row r="5401" spans="1:4" x14ac:dyDescent="0.25">
      <c r="A5401" s="178">
        <f t="shared" si="169"/>
        <v>5400</v>
      </c>
      <c r="B5401" s="173">
        <v>19971013</v>
      </c>
      <c r="C5401">
        <v>239.11</v>
      </c>
      <c r="D5401" s="178" t="str">
        <f t="shared" si="168"/>
        <v>,(CAST('19971013' AS DateTime),239.11,0,N'MANTENIMIENTO',CAST('19000101' AS DateTime), N'999999999')</v>
      </c>
    </row>
    <row r="5402" spans="1:4" x14ac:dyDescent="0.25">
      <c r="A5402" s="178">
        <f t="shared" si="169"/>
        <v>5401</v>
      </c>
      <c r="B5402" s="173">
        <v>19971014</v>
      </c>
      <c r="C5402">
        <v>239.27</v>
      </c>
      <c r="D5402" s="178" t="str">
        <f t="shared" si="168"/>
        <v>,(CAST('19971014' AS DateTime),239.27,0,N'MANTENIMIENTO',CAST('19000101' AS DateTime), N'999999999')</v>
      </c>
    </row>
    <row r="5403" spans="1:4" x14ac:dyDescent="0.25">
      <c r="A5403" s="178">
        <f t="shared" si="169"/>
        <v>5402</v>
      </c>
      <c r="B5403" s="173">
        <v>19971015</v>
      </c>
      <c r="C5403">
        <v>239.32</v>
      </c>
      <c r="D5403" s="178" t="str">
        <f t="shared" si="168"/>
        <v>,(CAST('19971015' AS DateTime),239.32,0,N'MANTENIMIENTO',CAST('19000101' AS DateTime), N'999999999')</v>
      </c>
    </row>
    <row r="5404" spans="1:4" x14ac:dyDescent="0.25">
      <c r="A5404" s="178">
        <f t="shared" si="169"/>
        <v>5403</v>
      </c>
      <c r="B5404" s="173">
        <v>19971016</v>
      </c>
      <c r="C5404">
        <v>239.45</v>
      </c>
      <c r="D5404" s="178" t="str">
        <f t="shared" si="168"/>
        <v>,(CAST('19971016' AS DateTime),239.45,0,N'MANTENIMIENTO',CAST('19000101' AS DateTime), N'999999999')</v>
      </c>
    </row>
    <row r="5405" spans="1:4" x14ac:dyDescent="0.25">
      <c r="A5405" s="178">
        <f t="shared" si="169"/>
        <v>5404</v>
      </c>
      <c r="B5405" s="173">
        <v>19971017</v>
      </c>
      <c r="C5405">
        <v>239.48</v>
      </c>
      <c r="D5405" s="178" t="str">
        <f t="shared" si="168"/>
        <v>,(CAST('19971017' AS DateTime),239.48,0,N'MANTENIMIENTO',CAST('19000101' AS DateTime), N'999999999')</v>
      </c>
    </row>
    <row r="5406" spans="1:4" x14ac:dyDescent="0.25">
      <c r="A5406" s="178">
        <f t="shared" si="169"/>
        <v>5405</v>
      </c>
      <c r="B5406" s="173">
        <v>19971018</v>
      </c>
      <c r="C5406">
        <v>239.58</v>
      </c>
      <c r="D5406" s="178" t="str">
        <f t="shared" si="168"/>
        <v>,(CAST('19971018' AS DateTime),239.58,0,N'MANTENIMIENTO',CAST('19000101' AS DateTime), N'999999999')</v>
      </c>
    </row>
    <row r="5407" spans="1:4" x14ac:dyDescent="0.25">
      <c r="A5407" s="178">
        <f t="shared" si="169"/>
        <v>5406</v>
      </c>
      <c r="B5407" s="173">
        <v>19971019</v>
      </c>
      <c r="C5407">
        <v>239.58</v>
      </c>
      <c r="D5407" s="178" t="str">
        <f t="shared" si="168"/>
        <v>,(CAST('19971019' AS DateTime),239.58,0,N'MANTENIMIENTO',CAST('19000101' AS DateTime), N'999999999')</v>
      </c>
    </row>
    <row r="5408" spans="1:4" x14ac:dyDescent="0.25">
      <c r="A5408" s="178">
        <f t="shared" si="169"/>
        <v>5407</v>
      </c>
      <c r="B5408" s="173">
        <v>19971020</v>
      </c>
      <c r="C5408">
        <v>239.58</v>
      </c>
      <c r="D5408" s="178" t="str">
        <f t="shared" si="168"/>
        <v>,(CAST('19971020' AS DateTime),239.58,0,N'MANTENIMIENTO',CAST('19000101' AS DateTime), N'999999999')</v>
      </c>
    </row>
    <row r="5409" spans="1:4" x14ac:dyDescent="0.25">
      <c r="A5409" s="178">
        <f t="shared" si="169"/>
        <v>5408</v>
      </c>
      <c r="B5409" s="173">
        <v>19971021</v>
      </c>
      <c r="C5409">
        <v>239.67</v>
      </c>
      <c r="D5409" s="178" t="str">
        <f t="shared" si="168"/>
        <v>,(CAST('19971021' AS DateTime),239.67,0,N'MANTENIMIENTO',CAST('19000101' AS DateTime), N'999999999')</v>
      </c>
    </row>
    <row r="5410" spans="1:4" x14ac:dyDescent="0.25">
      <c r="A5410" s="178">
        <f t="shared" si="169"/>
        <v>5409</v>
      </c>
      <c r="B5410" s="173">
        <v>19971022</v>
      </c>
      <c r="C5410">
        <v>239.77</v>
      </c>
      <c r="D5410" s="178" t="str">
        <f t="shared" si="168"/>
        <v>,(CAST('19971022' AS DateTime),239.77,0,N'MANTENIMIENTO',CAST('19000101' AS DateTime), N'999999999')</v>
      </c>
    </row>
    <row r="5411" spans="1:4" x14ac:dyDescent="0.25">
      <c r="A5411" s="178">
        <f t="shared" si="169"/>
        <v>5410</v>
      </c>
      <c r="B5411" s="173">
        <v>19971023</v>
      </c>
      <c r="C5411">
        <v>239.82</v>
      </c>
      <c r="D5411" s="178" t="str">
        <f t="shared" si="168"/>
        <v>,(CAST('19971023' AS DateTime),239.82,0,N'MANTENIMIENTO',CAST('19000101' AS DateTime), N'999999999')</v>
      </c>
    </row>
    <row r="5412" spans="1:4" x14ac:dyDescent="0.25">
      <c r="A5412" s="178">
        <f t="shared" si="169"/>
        <v>5411</v>
      </c>
      <c r="B5412" s="173">
        <v>19971024</v>
      </c>
      <c r="C5412">
        <v>239.97</v>
      </c>
      <c r="D5412" s="178" t="str">
        <f t="shared" si="168"/>
        <v>,(CAST('19971024' AS DateTime),239.97,0,N'MANTENIMIENTO',CAST('19000101' AS DateTime), N'999999999')</v>
      </c>
    </row>
    <row r="5413" spans="1:4" x14ac:dyDescent="0.25">
      <c r="A5413" s="178">
        <f t="shared" si="169"/>
        <v>5412</v>
      </c>
      <c r="B5413" s="173">
        <v>19971025</v>
      </c>
      <c r="C5413">
        <v>240.02</v>
      </c>
      <c r="D5413" s="178" t="str">
        <f t="shared" si="168"/>
        <v>,(CAST('19971025' AS DateTime),240.02,0,N'MANTENIMIENTO',CAST('19000101' AS DateTime), N'999999999')</v>
      </c>
    </row>
    <row r="5414" spans="1:4" x14ac:dyDescent="0.25">
      <c r="A5414" s="178">
        <f t="shared" si="169"/>
        <v>5413</v>
      </c>
      <c r="B5414" s="173">
        <v>19971026</v>
      </c>
      <c r="C5414">
        <v>240.02</v>
      </c>
      <c r="D5414" s="178" t="str">
        <f t="shared" si="168"/>
        <v>,(CAST('19971026' AS DateTime),240.02,0,N'MANTENIMIENTO',CAST('19000101' AS DateTime), N'999999999')</v>
      </c>
    </row>
    <row r="5415" spans="1:4" x14ac:dyDescent="0.25">
      <c r="A5415" s="178">
        <f t="shared" si="169"/>
        <v>5414</v>
      </c>
      <c r="B5415" s="173">
        <v>19971027</v>
      </c>
      <c r="C5415">
        <v>240.02</v>
      </c>
      <c r="D5415" s="178" t="str">
        <f t="shared" si="168"/>
        <v>,(CAST('19971027' AS DateTime),240.02,0,N'MANTENIMIENTO',CAST('19000101' AS DateTime), N'999999999')</v>
      </c>
    </row>
    <row r="5416" spans="1:4" x14ac:dyDescent="0.25">
      <c r="A5416" s="178">
        <f t="shared" si="169"/>
        <v>5415</v>
      </c>
      <c r="B5416" s="173">
        <v>19971028</v>
      </c>
      <c r="C5416">
        <v>240.1</v>
      </c>
      <c r="D5416" s="178" t="str">
        <f t="shared" si="168"/>
        <v>,(CAST('19971028' AS DateTime),240.1,0,N'MANTENIMIENTO',CAST('19000101' AS DateTime), N'999999999')</v>
      </c>
    </row>
    <row r="5417" spans="1:4" x14ac:dyDescent="0.25">
      <c r="A5417" s="178">
        <f t="shared" si="169"/>
        <v>5416</v>
      </c>
      <c r="B5417" s="173">
        <v>19971029</v>
      </c>
      <c r="C5417">
        <v>240.2</v>
      </c>
      <c r="D5417" s="178" t="str">
        <f t="shared" si="168"/>
        <v>,(CAST('19971029' AS DateTime),240.2,0,N'MANTENIMIENTO',CAST('19000101' AS DateTime), N'999999999')</v>
      </c>
    </row>
    <row r="5418" spans="1:4" x14ac:dyDescent="0.25">
      <c r="A5418" s="178">
        <f t="shared" si="169"/>
        <v>5417</v>
      </c>
      <c r="B5418" s="173">
        <v>19971030</v>
      </c>
      <c r="C5418">
        <v>240.31</v>
      </c>
      <c r="D5418" s="178" t="str">
        <f t="shared" si="168"/>
        <v>,(CAST('19971030' AS DateTime),240.31,0,N'MANTENIMIENTO',CAST('19000101' AS DateTime), N'999999999')</v>
      </c>
    </row>
    <row r="5419" spans="1:4" x14ac:dyDescent="0.25">
      <c r="A5419" s="178">
        <f t="shared" si="169"/>
        <v>5418</v>
      </c>
      <c r="B5419" s="173">
        <v>19971031</v>
      </c>
      <c r="C5419">
        <v>240.36</v>
      </c>
      <c r="D5419" s="178" t="str">
        <f t="shared" si="168"/>
        <v>,(CAST('19971031' AS DateTime),240.36,0,N'MANTENIMIENTO',CAST('19000101' AS DateTime), N'999999999')</v>
      </c>
    </row>
    <row r="5420" spans="1:4" x14ac:dyDescent="0.25">
      <c r="A5420" s="178">
        <f t="shared" si="169"/>
        <v>5419</v>
      </c>
      <c r="B5420" s="173">
        <v>19971101</v>
      </c>
      <c r="C5420">
        <v>240.51</v>
      </c>
      <c r="D5420" s="178" t="str">
        <f t="shared" si="168"/>
        <v>,(CAST('19971101' AS DateTime),240.51,0,N'MANTENIMIENTO',CAST('19000101' AS DateTime), N'999999999')</v>
      </c>
    </row>
    <row r="5421" spans="1:4" x14ac:dyDescent="0.25">
      <c r="A5421" s="178">
        <f t="shared" si="169"/>
        <v>5420</v>
      </c>
      <c r="B5421" s="173">
        <v>19971102</v>
      </c>
      <c r="C5421">
        <v>240.51</v>
      </c>
      <c r="D5421" s="178" t="str">
        <f t="shared" si="168"/>
        <v>,(CAST('19971102' AS DateTime),240.51,0,N'MANTENIMIENTO',CAST('19000101' AS DateTime), N'999999999')</v>
      </c>
    </row>
    <row r="5422" spans="1:4" x14ac:dyDescent="0.25">
      <c r="A5422" s="178">
        <f t="shared" si="169"/>
        <v>5421</v>
      </c>
      <c r="B5422" s="173">
        <v>19971103</v>
      </c>
      <c r="C5422">
        <v>240.51</v>
      </c>
      <c r="D5422" s="178" t="str">
        <f t="shared" si="168"/>
        <v>,(CAST('19971103' AS DateTime),240.51,0,N'MANTENIMIENTO',CAST('19000101' AS DateTime), N'999999999')</v>
      </c>
    </row>
    <row r="5423" spans="1:4" x14ac:dyDescent="0.25">
      <c r="A5423" s="178">
        <f t="shared" si="169"/>
        <v>5422</v>
      </c>
      <c r="B5423" s="173">
        <v>19971104</v>
      </c>
      <c r="C5423">
        <v>240.55</v>
      </c>
      <c r="D5423" s="178" t="str">
        <f t="shared" si="168"/>
        <v>,(CAST('19971104' AS DateTime),240.55,0,N'MANTENIMIENTO',CAST('19000101' AS DateTime), N'999999999')</v>
      </c>
    </row>
    <row r="5424" spans="1:4" x14ac:dyDescent="0.25">
      <c r="A5424" s="178">
        <f t="shared" si="169"/>
        <v>5423</v>
      </c>
      <c r="B5424" s="173">
        <v>19971105</v>
      </c>
      <c r="C5424">
        <v>240.68</v>
      </c>
      <c r="D5424" s="178" t="str">
        <f t="shared" si="168"/>
        <v>,(CAST('19971105' AS DateTime),240.68,0,N'MANTENIMIENTO',CAST('19000101' AS DateTime), N'999999999')</v>
      </c>
    </row>
    <row r="5425" spans="1:4" x14ac:dyDescent="0.25">
      <c r="A5425" s="178">
        <f t="shared" si="169"/>
        <v>5424</v>
      </c>
      <c r="B5425" s="173">
        <v>19971106</v>
      </c>
      <c r="C5425">
        <v>240.76</v>
      </c>
      <c r="D5425" s="178" t="str">
        <f t="shared" si="168"/>
        <v>,(CAST('19971106' AS DateTime),240.76,0,N'MANTENIMIENTO',CAST('19000101' AS DateTime), N'999999999')</v>
      </c>
    </row>
    <row r="5426" spans="1:4" x14ac:dyDescent="0.25">
      <c r="A5426" s="178">
        <f t="shared" si="169"/>
        <v>5425</v>
      </c>
      <c r="B5426" s="173">
        <v>19971107</v>
      </c>
      <c r="C5426">
        <v>240.84</v>
      </c>
      <c r="D5426" s="178" t="str">
        <f t="shared" si="168"/>
        <v>,(CAST('19971107' AS DateTime),240.84,0,N'MANTENIMIENTO',CAST('19000101' AS DateTime), N'999999999')</v>
      </c>
    </row>
    <row r="5427" spans="1:4" x14ac:dyDescent="0.25">
      <c r="A5427" s="178">
        <f t="shared" si="169"/>
        <v>5426</v>
      </c>
      <c r="B5427" s="173">
        <v>19971108</v>
      </c>
      <c r="C5427">
        <v>240.94</v>
      </c>
      <c r="D5427" s="178" t="str">
        <f t="shared" si="168"/>
        <v>,(CAST('19971108' AS DateTime),240.94,0,N'MANTENIMIENTO',CAST('19000101' AS DateTime), N'999999999')</v>
      </c>
    </row>
    <row r="5428" spans="1:4" x14ac:dyDescent="0.25">
      <c r="A5428" s="178">
        <f t="shared" si="169"/>
        <v>5427</v>
      </c>
      <c r="B5428" s="173">
        <v>19971109</v>
      </c>
      <c r="C5428">
        <v>240.94</v>
      </c>
      <c r="D5428" s="178" t="str">
        <f t="shared" si="168"/>
        <v>,(CAST('19971109' AS DateTime),240.94,0,N'MANTENIMIENTO',CAST('19000101' AS DateTime), N'999999999')</v>
      </c>
    </row>
    <row r="5429" spans="1:4" x14ac:dyDescent="0.25">
      <c r="A5429" s="178">
        <f t="shared" si="169"/>
        <v>5428</v>
      </c>
      <c r="B5429" s="173">
        <v>19971110</v>
      </c>
      <c r="C5429">
        <v>240.94</v>
      </c>
      <c r="D5429" s="178" t="str">
        <f t="shared" si="168"/>
        <v>,(CAST('19971110' AS DateTime),240.94,0,N'MANTENIMIENTO',CAST('19000101' AS DateTime), N'999999999')</v>
      </c>
    </row>
    <row r="5430" spans="1:4" x14ac:dyDescent="0.25">
      <c r="A5430" s="178">
        <f t="shared" si="169"/>
        <v>5429</v>
      </c>
      <c r="B5430" s="173">
        <v>19971111</v>
      </c>
      <c r="C5430">
        <v>240.97</v>
      </c>
      <c r="D5430" s="178" t="str">
        <f t="shared" si="168"/>
        <v>,(CAST('19971111' AS DateTime),240.97,0,N'MANTENIMIENTO',CAST('19000101' AS DateTime), N'999999999')</v>
      </c>
    </row>
    <row r="5431" spans="1:4" x14ac:dyDescent="0.25">
      <c r="A5431" s="178">
        <f t="shared" si="169"/>
        <v>5430</v>
      </c>
      <c r="B5431" s="173">
        <v>19971112</v>
      </c>
      <c r="C5431">
        <v>241.08</v>
      </c>
      <c r="D5431" s="178" t="str">
        <f t="shared" si="168"/>
        <v>,(CAST('19971112' AS DateTime),241.08,0,N'MANTENIMIENTO',CAST('19000101' AS DateTime), N'999999999')</v>
      </c>
    </row>
    <row r="5432" spans="1:4" x14ac:dyDescent="0.25">
      <c r="A5432" s="178">
        <f t="shared" si="169"/>
        <v>5431</v>
      </c>
      <c r="B5432" s="173">
        <v>19971113</v>
      </c>
      <c r="C5432">
        <v>241.15</v>
      </c>
      <c r="D5432" s="178" t="str">
        <f t="shared" si="168"/>
        <v>,(CAST('19971113' AS DateTime),241.15,0,N'MANTENIMIENTO',CAST('19000101' AS DateTime), N'999999999')</v>
      </c>
    </row>
    <row r="5433" spans="1:4" x14ac:dyDescent="0.25">
      <c r="A5433" s="178">
        <f t="shared" si="169"/>
        <v>5432</v>
      </c>
      <c r="B5433" s="173">
        <v>19971114</v>
      </c>
      <c r="C5433">
        <v>241.31</v>
      </c>
      <c r="D5433" s="178" t="str">
        <f t="shared" si="168"/>
        <v>,(CAST('19971114' AS DateTime),241.31,0,N'MANTENIMIENTO',CAST('19000101' AS DateTime), N'999999999')</v>
      </c>
    </row>
    <row r="5434" spans="1:4" x14ac:dyDescent="0.25">
      <c r="A5434" s="178">
        <f t="shared" si="169"/>
        <v>5433</v>
      </c>
      <c r="B5434" s="173">
        <v>19971115</v>
      </c>
      <c r="C5434">
        <v>241.37</v>
      </c>
      <c r="D5434" s="178" t="str">
        <f t="shared" si="168"/>
        <v>,(CAST('19971115' AS DateTime),241.37,0,N'MANTENIMIENTO',CAST('19000101' AS DateTime), N'999999999')</v>
      </c>
    </row>
    <row r="5435" spans="1:4" x14ac:dyDescent="0.25">
      <c r="A5435" s="178">
        <f t="shared" si="169"/>
        <v>5434</v>
      </c>
      <c r="B5435" s="173">
        <v>19971116</v>
      </c>
      <c r="C5435">
        <v>241.37</v>
      </c>
      <c r="D5435" s="178" t="str">
        <f t="shared" si="168"/>
        <v>,(CAST('19971116' AS DateTime),241.37,0,N'MANTENIMIENTO',CAST('19000101' AS DateTime), N'999999999')</v>
      </c>
    </row>
    <row r="5436" spans="1:4" x14ac:dyDescent="0.25">
      <c r="A5436" s="178">
        <f t="shared" si="169"/>
        <v>5435</v>
      </c>
      <c r="B5436" s="173">
        <v>19971117</v>
      </c>
      <c r="C5436">
        <v>241.37</v>
      </c>
      <c r="D5436" s="178" t="str">
        <f t="shared" si="168"/>
        <v>,(CAST('19971117' AS DateTime),241.37,0,N'MANTENIMIENTO',CAST('19000101' AS DateTime), N'999999999')</v>
      </c>
    </row>
    <row r="5437" spans="1:4" x14ac:dyDescent="0.25">
      <c r="A5437" s="178">
        <f t="shared" si="169"/>
        <v>5436</v>
      </c>
      <c r="B5437" s="173">
        <v>19971118</v>
      </c>
      <c r="C5437">
        <v>241.47</v>
      </c>
      <c r="D5437" s="178" t="str">
        <f t="shared" si="168"/>
        <v>,(CAST('19971118' AS DateTime),241.47,0,N'MANTENIMIENTO',CAST('19000101' AS DateTime), N'999999999')</v>
      </c>
    </row>
    <row r="5438" spans="1:4" x14ac:dyDescent="0.25">
      <c r="A5438" s="178">
        <f t="shared" si="169"/>
        <v>5437</v>
      </c>
      <c r="B5438" s="173">
        <v>19971119</v>
      </c>
      <c r="C5438">
        <v>241.51</v>
      </c>
      <c r="D5438" s="178" t="str">
        <f t="shared" si="168"/>
        <v>,(CAST('19971119' AS DateTime),241.51,0,N'MANTENIMIENTO',CAST('19000101' AS DateTime), N'999999999')</v>
      </c>
    </row>
    <row r="5439" spans="1:4" x14ac:dyDescent="0.25">
      <c r="A5439" s="178">
        <f t="shared" si="169"/>
        <v>5438</v>
      </c>
      <c r="B5439" s="173">
        <v>19971120</v>
      </c>
      <c r="C5439">
        <v>241.65</v>
      </c>
      <c r="D5439" s="178" t="str">
        <f t="shared" si="168"/>
        <v>,(CAST('19971120' AS DateTime),241.65,0,N'MANTENIMIENTO',CAST('19000101' AS DateTime), N'999999999')</v>
      </c>
    </row>
    <row r="5440" spans="1:4" x14ac:dyDescent="0.25">
      <c r="A5440" s="178">
        <f t="shared" si="169"/>
        <v>5439</v>
      </c>
      <c r="B5440" s="173">
        <v>19971121</v>
      </c>
      <c r="C5440">
        <v>241.74</v>
      </c>
      <c r="D5440" s="178" t="str">
        <f t="shared" si="168"/>
        <v>,(CAST('19971121' AS DateTime),241.74,0,N'MANTENIMIENTO',CAST('19000101' AS DateTime), N'999999999')</v>
      </c>
    </row>
    <row r="5441" spans="1:4" x14ac:dyDescent="0.25">
      <c r="A5441" s="178">
        <f t="shared" si="169"/>
        <v>5440</v>
      </c>
      <c r="B5441" s="173">
        <v>19971122</v>
      </c>
      <c r="C5441">
        <v>241.79</v>
      </c>
      <c r="D5441" s="178" t="str">
        <f t="shared" si="168"/>
        <v>,(CAST('19971122' AS DateTime),241.79,0,N'MANTENIMIENTO',CAST('19000101' AS DateTime), N'999999999')</v>
      </c>
    </row>
    <row r="5442" spans="1:4" x14ac:dyDescent="0.25">
      <c r="A5442" s="178">
        <f t="shared" si="169"/>
        <v>5441</v>
      </c>
      <c r="B5442" s="173">
        <v>19971123</v>
      </c>
      <c r="C5442">
        <v>241.79</v>
      </c>
      <c r="D5442" s="178" t="str">
        <f t="shared" si="168"/>
        <v>,(CAST('19971123' AS DateTime),241.79,0,N'MANTENIMIENTO',CAST('19000101' AS DateTime), N'999999999')</v>
      </c>
    </row>
    <row r="5443" spans="1:4" x14ac:dyDescent="0.25">
      <c r="A5443" s="178">
        <f t="shared" si="169"/>
        <v>5442</v>
      </c>
      <c r="B5443" s="173">
        <v>19971124</v>
      </c>
      <c r="C5443">
        <v>241.79</v>
      </c>
      <c r="D5443" s="178" t="str">
        <f t="shared" ref="D5443:D5506" si="170">+CONCATENATE(",(CAST(","'",B5443,"'"," AS DateTime),",(SUBSTITUTE(C5443,",",".")),",0,N'MANTENIMIENTO',CAST('19000101' AS DateTime), N'999999999')")</f>
        <v>,(CAST('19971124' AS DateTime),241.79,0,N'MANTENIMIENTO',CAST('19000101' AS DateTime), N'999999999')</v>
      </c>
    </row>
    <row r="5444" spans="1:4" x14ac:dyDescent="0.25">
      <c r="A5444" s="178">
        <f t="shared" ref="A5444:A5507" si="171">A5443+1</f>
        <v>5443</v>
      </c>
      <c r="B5444" s="173">
        <v>19971125</v>
      </c>
      <c r="C5444">
        <v>241.88</v>
      </c>
      <c r="D5444" s="178" t="str">
        <f t="shared" si="170"/>
        <v>,(CAST('19971125' AS DateTime),241.88,0,N'MANTENIMIENTO',CAST('19000101' AS DateTime), N'999999999')</v>
      </c>
    </row>
    <row r="5445" spans="1:4" x14ac:dyDescent="0.25">
      <c r="A5445" s="178">
        <f t="shared" si="171"/>
        <v>5444</v>
      </c>
      <c r="B5445" s="173">
        <v>19971126</v>
      </c>
      <c r="C5445">
        <v>241.97</v>
      </c>
      <c r="D5445" s="178" t="str">
        <f t="shared" si="170"/>
        <v>,(CAST('19971126' AS DateTime),241.97,0,N'MANTENIMIENTO',CAST('19000101' AS DateTime), N'999999999')</v>
      </c>
    </row>
    <row r="5446" spans="1:4" x14ac:dyDescent="0.25">
      <c r="A5446" s="178">
        <f t="shared" si="171"/>
        <v>5445</v>
      </c>
      <c r="B5446" s="173">
        <v>19971127</v>
      </c>
      <c r="C5446">
        <v>242.13</v>
      </c>
      <c r="D5446" s="178" t="str">
        <f t="shared" si="170"/>
        <v>,(CAST('19971127' AS DateTime),242.13,0,N'MANTENIMIENTO',CAST('19000101' AS DateTime), N'999999999')</v>
      </c>
    </row>
    <row r="5447" spans="1:4" x14ac:dyDescent="0.25">
      <c r="A5447" s="178">
        <f t="shared" si="171"/>
        <v>5446</v>
      </c>
      <c r="B5447" s="173">
        <v>19971128</v>
      </c>
      <c r="C5447">
        <v>242.13</v>
      </c>
      <c r="D5447" s="178" t="str">
        <f t="shared" si="170"/>
        <v>,(CAST('19971128' AS DateTime),242.13,0,N'MANTENIMIENTO',CAST('19000101' AS DateTime), N'999999999')</v>
      </c>
    </row>
    <row r="5448" spans="1:4" x14ac:dyDescent="0.25">
      <c r="A5448" s="178">
        <f t="shared" si="171"/>
        <v>5447</v>
      </c>
      <c r="B5448" s="173">
        <v>19971129</v>
      </c>
      <c r="C5448">
        <v>242.28</v>
      </c>
      <c r="D5448" s="178" t="str">
        <f t="shared" si="170"/>
        <v>,(CAST('19971129' AS DateTime),242.28,0,N'MANTENIMIENTO',CAST('19000101' AS DateTime), N'999999999')</v>
      </c>
    </row>
    <row r="5449" spans="1:4" x14ac:dyDescent="0.25">
      <c r="A5449" s="178">
        <f t="shared" si="171"/>
        <v>5448</v>
      </c>
      <c r="B5449" s="173">
        <v>19971130</v>
      </c>
      <c r="C5449">
        <v>242.28</v>
      </c>
      <c r="D5449" s="178" t="str">
        <f t="shared" si="170"/>
        <v>,(CAST('19971130' AS DateTime),242.28,0,N'MANTENIMIENTO',CAST('19000101' AS DateTime), N'999999999')</v>
      </c>
    </row>
    <row r="5450" spans="1:4" x14ac:dyDescent="0.25">
      <c r="A5450" s="178">
        <f t="shared" si="171"/>
        <v>5449</v>
      </c>
      <c r="B5450" s="173">
        <v>19971201</v>
      </c>
      <c r="C5450">
        <v>242.28</v>
      </c>
      <c r="D5450" s="178" t="str">
        <f t="shared" si="170"/>
        <v>,(CAST('19971201' AS DateTime),242.28,0,N'MANTENIMIENTO',CAST('19000101' AS DateTime), N'999999999')</v>
      </c>
    </row>
    <row r="5451" spans="1:4" x14ac:dyDescent="0.25">
      <c r="A5451" s="178">
        <f t="shared" si="171"/>
        <v>5450</v>
      </c>
      <c r="B5451" s="173">
        <v>19971202</v>
      </c>
      <c r="C5451">
        <v>242.33</v>
      </c>
      <c r="D5451" s="178" t="str">
        <f t="shared" si="170"/>
        <v>,(CAST('19971202' AS DateTime),242.33,0,N'MANTENIMIENTO',CAST('19000101' AS DateTime), N'999999999')</v>
      </c>
    </row>
    <row r="5452" spans="1:4" x14ac:dyDescent="0.25">
      <c r="A5452" s="178">
        <f t="shared" si="171"/>
        <v>5451</v>
      </c>
      <c r="B5452" s="173">
        <v>19971203</v>
      </c>
      <c r="C5452">
        <v>242.39</v>
      </c>
      <c r="D5452" s="178" t="str">
        <f t="shared" si="170"/>
        <v>,(CAST('19971203' AS DateTime),242.39,0,N'MANTENIMIENTO',CAST('19000101' AS DateTime), N'999999999')</v>
      </c>
    </row>
    <row r="5453" spans="1:4" x14ac:dyDescent="0.25">
      <c r="A5453" s="178">
        <f t="shared" si="171"/>
        <v>5452</v>
      </c>
      <c r="B5453" s="173">
        <v>19971204</v>
      </c>
      <c r="C5453">
        <v>242.57</v>
      </c>
      <c r="D5453" s="178" t="str">
        <f t="shared" si="170"/>
        <v>,(CAST('19971204' AS DateTime),242.57,0,N'MANTENIMIENTO',CAST('19000101' AS DateTime), N'999999999')</v>
      </c>
    </row>
    <row r="5454" spans="1:4" x14ac:dyDescent="0.25">
      <c r="A5454" s="178">
        <f t="shared" si="171"/>
        <v>5453</v>
      </c>
      <c r="B5454" s="173">
        <v>19971205</v>
      </c>
      <c r="C5454">
        <v>242.61</v>
      </c>
      <c r="D5454" s="178" t="str">
        <f t="shared" si="170"/>
        <v>,(CAST('19971205' AS DateTime),242.61,0,N'MANTENIMIENTO',CAST('19000101' AS DateTime), N'999999999')</v>
      </c>
    </row>
    <row r="5455" spans="1:4" x14ac:dyDescent="0.25">
      <c r="A5455" s="178">
        <f t="shared" si="171"/>
        <v>5454</v>
      </c>
      <c r="B5455" s="173">
        <v>19971206</v>
      </c>
      <c r="C5455">
        <v>242.67</v>
      </c>
      <c r="D5455" s="178" t="str">
        <f t="shared" si="170"/>
        <v>,(CAST('19971206' AS DateTime),242.67,0,N'MANTENIMIENTO',CAST('19000101' AS DateTime), N'999999999')</v>
      </c>
    </row>
    <row r="5456" spans="1:4" x14ac:dyDescent="0.25">
      <c r="A5456" s="178">
        <f t="shared" si="171"/>
        <v>5455</v>
      </c>
      <c r="B5456" s="173">
        <v>19971207</v>
      </c>
      <c r="C5456">
        <v>242.67</v>
      </c>
      <c r="D5456" s="178" t="str">
        <f t="shared" si="170"/>
        <v>,(CAST('19971207' AS DateTime),242.67,0,N'MANTENIMIENTO',CAST('19000101' AS DateTime), N'999999999')</v>
      </c>
    </row>
    <row r="5457" spans="1:4" x14ac:dyDescent="0.25">
      <c r="A5457" s="178">
        <f t="shared" si="171"/>
        <v>5456</v>
      </c>
      <c r="B5457" s="173">
        <v>19971208</v>
      </c>
      <c r="C5457">
        <v>242.67</v>
      </c>
      <c r="D5457" s="178" t="str">
        <f t="shared" si="170"/>
        <v>,(CAST('19971208' AS DateTime),242.67,0,N'MANTENIMIENTO',CAST('19000101' AS DateTime), N'999999999')</v>
      </c>
    </row>
    <row r="5458" spans="1:4" x14ac:dyDescent="0.25">
      <c r="A5458" s="178">
        <f t="shared" si="171"/>
        <v>5457</v>
      </c>
      <c r="B5458" s="173">
        <v>19971209</v>
      </c>
      <c r="C5458">
        <v>242.78</v>
      </c>
      <c r="D5458" s="178" t="str">
        <f t="shared" si="170"/>
        <v>,(CAST('19971209' AS DateTime),242.78,0,N'MANTENIMIENTO',CAST('19000101' AS DateTime), N'999999999')</v>
      </c>
    </row>
    <row r="5459" spans="1:4" x14ac:dyDescent="0.25">
      <c r="A5459" s="178">
        <f t="shared" si="171"/>
        <v>5458</v>
      </c>
      <c r="B5459" s="173">
        <v>19971210</v>
      </c>
      <c r="C5459">
        <v>242.92</v>
      </c>
      <c r="D5459" s="178" t="str">
        <f t="shared" si="170"/>
        <v>,(CAST('19971210' AS DateTime),242.92,0,N'MANTENIMIENTO',CAST('19000101' AS DateTime), N'999999999')</v>
      </c>
    </row>
    <row r="5460" spans="1:4" x14ac:dyDescent="0.25">
      <c r="A5460" s="178">
        <f t="shared" si="171"/>
        <v>5459</v>
      </c>
      <c r="B5460" s="173">
        <v>19971211</v>
      </c>
      <c r="C5460">
        <v>243</v>
      </c>
      <c r="D5460" s="178" t="str">
        <f t="shared" si="170"/>
        <v>,(CAST('19971211' AS DateTime),243,0,N'MANTENIMIENTO',CAST('19000101' AS DateTime), N'999999999')</v>
      </c>
    </row>
    <row r="5461" spans="1:4" x14ac:dyDescent="0.25">
      <c r="A5461" s="178">
        <f t="shared" si="171"/>
        <v>5460</v>
      </c>
      <c r="B5461" s="173">
        <v>19971212</v>
      </c>
      <c r="C5461">
        <v>243.04</v>
      </c>
      <c r="D5461" s="178" t="str">
        <f t="shared" si="170"/>
        <v>,(CAST('19971212' AS DateTime),243.04,0,N'MANTENIMIENTO',CAST('19000101' AS DateTime), N'999999999')</v>
      </c>
    </row>
    <row r="5462" spans="1:4" x14ac:dyDescent="0.25">
      <c r="A5462" s="178">
        <f t="shared" si="171"/>
        <v>5461</v>
      </c>
      <c r="B5462" s="173">
        <v>19971213</v>
      </c>
      <c r="C5462">
        <v>243.16</v>
      </c>
      <c r="D5462" s="178" t="str">
        <f t="shared" si="170"/>
        <v>,(CAST('19971213' AS DateTime),243.16,0,N'MANTENIMIENTO',CAST('19000101' AS DateTime), N'999999999')</v>
      </c>
    </row>
    <row r="5463" spans="1:4" x14ac:dyDescent="0.25">
      <c r="A5463" s="178">
        <f t="shared" si="171"/>
        <v>5462</v>
      </c>
      <c r="B5463" s="173">
        <v>19971214</v>
      </c>
      <c r="C5463">
        <v>243.16</v>
      </c>
      <c r="D5463" s="178" t="str">
        <f t="shared" si="170"/>
        <v>,(CAST('19971214' AS DateTime),243.16,0,N'MANTENIMIENTO',CAST('19000101' AS DateTime), N'999999999')</v>
      </c>
    </row>
    <row r="5464" spans="1:4" x14ac:dyDescent="0.25">
      <c r="A5464" s="178">
        <f t="shared" si="171"/>
        <v>5463</v>
      </c>
      <c r="B5464" s="173">
        <v>19971215</v>
      </c>
      <c r="C5464">
        <v>243.16</v>
      </c>
      <c r="D5464" s="178" t="str">
        <f t="shared" si="170"/>
        <v>,(CAST('19971215' AS DateTime),243.16,0,N'MANTENIMIENTO',CAST('19000101' AS DateTime), N'999999999')</v>
      </c>
    </row>
    <row r="5465" spans="1:4" x14ac:dyDescent="0.25">
      <c r="A5465" s="178">
        <f t="shared" si="171"/>
        <v>5464</v>
      </c>
      <c r="B5465" s="173">
        <v>19971216</v>
      </c>
      <c r="C5465">
        <v>243.23</v>
      </c>
      <c r="D5465" s="178" t="str">
        <f t="shared" si="170"/>
        <v>,(CAST('19971216' AS DateTime),243.23,0,N'MANTENIMIENTO',CAST('19000101' AS DateTime), N'999999999')</v>
      </c>
    </row>
    <row r="5466" spans="1:4" x14ac:dyDescent="0.25">
      <c r="A5466" s="178">
        <f t="shared" si="171"/>
        <v>5465</v>
      </c>
      <c r="B5466" s="173">
        <v>19971217</v>
      </c>
      <c r="C5466">
        <v>243.34</v>
      </c>
      <c r="D5466" s="178" t="str">
        <f t="shared" si="170"/>
        <v>,(CAST('19971217' AS DateTime),243.34,0,N'MANTENIMIENTO',CAST('19000101' AS DateTime), N'999999999')</v>
      </c>
    </row>
    <row r="5467" spans="1:4" x14ac:dyDescent="0.25">
      <c r="A5467" s="178">
        <f t="shared" si="171"/>
        <v>5466</v>
      </c>
      <c r="B5467" s="173">
        <v>19971218</v>
      </c>
      <c r="C5467">
        <v>243.42</v>
      </c>
      <c r="D5467" s="178" t="str">
        <f t="shared" si="170"/>
        <v>,(CAST('19971218' AS DateTime),243.42,0,N'MANTENIMIENTO',CAST('19000101' AS DateTime), N'999999999')</v>
      </c>
    </row>
    <row r="5468" spans="1:4" x14ac:dyDescent="0.25">
      <c r="A5468" s="178">
        <f t="shared" si="171"/>
        <v>5467</v>
      </c>
      <c r="B5468" s="173">
        <v>19971219</v>
      </c>
      <c r="C5468">
        <v>243.49</v>
      </c>
      <c r="D5468" s="178" t="str">
        <f t="shared" si="170"/>
        <v>,(CAST('19971219' AS DateTime),243.49,0,N'MANTENIMIENTO',CAST('19000101' AS DateTime), N'999999999')</v>
      </c>
    </row>
    <row r="5469" spans="1:4" x14ac:dyDescent="0.25">
      <c r="A5469" s="178">
        <f t="shared" si="171"/>
        <v>5468</v>
      </c>
      <c r="B5469" s="173">
        <v>19971220</v>
      </c>
      <c r="C5469">
        <v>243.6</v>
      </c>
      <c r="D5469" s="178" t="str">
        <f t="shared" si="170"/>
        <v>,(CAST('19971220' AS DateTime),243.6,0,N'MANTENIMIENTO',CAST('19000101' AS DateTime), N'999999999')</v>
      </c>
    </row>
    <row r="5470" spans="1:4" x14ac:dyDescent="0.25">
      <c r="A5470" s="178">
        <f t="shared" si="171"/>
        <v>5469</v>
      </c>
      <c r="B5470" s="173">
        <v>19971221</v>
      </c>
      <c r="C5470">
        <v>243.6</v>
      </c>
      <c r="D5470" s="178" t="str">
        <f t="shared" si="170"/>
        <v>,(CAST('19971221' AS DateTime),243.6,0,N'MANTENIMIENTO',CAST('19000101' AS DateTime), N'999999999')</v>
      </c>
    </row>
    <row r="5471" spans="1:4" x14ac:dyDescent="0.25">
      <c r="A5471" s="178">
        <f t="shared" si="171"/>
        <v>5470</v>
      </c>
      <c r="B5471" s="173">
        <v>19971222</v>
      </c>
      <c r="C5471">
        <v>243.6</v>
      </c>
      <c r="D5471" s="178" t="str">
        <f t="shared" si="170"/>
        <v>,(CAST('19971222' AS DateTime),243.6,0,N'MANTENIMIENTO',CAST('19000101' AS DateTime), N'999999999')</v>
      </c>
    </row>
    <row r="5472" spans="1:4" x14ac:dyDescent="0.25">
      <c r="A5472" s="178">
        <f t="shared" si="171"/>
        <v>5471</v>
      </c>
      <c r="B5472" s="173">
        <v>19971223</v>
      </c>
      <c r="C5472">
        <v>243.72</v>
      </c>
      <c r="D5472" s="178" t="str">
        <f t="shared" si="170"/>
        <v>,(CAST('19971223' AS DateTime),243.72,0,N'MANTENIMIENTO',CAST('19000101' AS DateTime), N'999999999')</v>
      </c>
    </row>
    <row r="5473" spans="1:4" x14ac:dyDescent="0.25">
      <c r="A5473" s="178">
        <f t="shared" si="171"/>
        <v>5472</v>
      </c>
      <c r="B5473" s="173">
        <v>19971224</v>
      </c>
      <c r="C5473">
        <v>243.69</v>
      </c>
      <c r="D5473" s="178" t="str">
        <f t="shared" si="170"/>
        <v>,(CAST('19971224' AS DateTime),243.69,0,N'MANTENIMIENTO',CAST('19000101' AS DateTime), N'999999999')</v>
      </c>
    </row>
    <row r="5474" spans="1:4" x14ac:dyDescent="0.25">
      <c r="A5474" s="178">
        <f t="shared" si="171"/>
        <v>5473</v>
      </c>
      <c r="B5474" s="173">
        <v>19971225</v>
      </c>
      <c r="C5474">
        <v>243.91</v>
      </c>
      <c r="D5474" s="178" t="str">
        <f t="shared" si="170"/>
        <v>,(CAST('19971225' AS DateTime),243.91,0,N'MANTENIMIENTO',CAST('19000101' AS DateTime), N'999999999')</v>
      </c>
    </row>
    <row r="5475" spans="1:4" x14ac:dyDescent="0.25">
      <c r="A5475" s="178">
        <f t="shared" si="171"/>
        <v>5474</v>
      </c>
      <c r="B5475" s="173">
        <v>19971226</v>
      </c>
      <c r="C5475">
        <v>243.91</v>
      </c>
      <c r="D5475" s="178" t="str">
        <f t="shared" si="170"/>
        <v>,(CAST('19971226' AS DateTime),243.91,0,N'MANTENIMIENTO',CAST('19000101' AS DateTime), N'999999999')</v>
      </c>
    </row>
    <row r="5476" spans="1:4" x14ac:dyDescent="0.25">
      <c r="A5476" s="178">
        <f t="shared" si="171"/>
        <v>5475</v>
      </c>
      <c r="B5476" s="173">
        <v>19971227</v>
      </c>
      <c r="C5476">
        <v>243.97</v>
      </c>
      <c r="D5476" s="178" t="str">
        <f t="shared" si="170"/>
        <v>,(CAST('19971227' AS DateTime),243.97,0,N'MANTENIMIENTO',CAST('19000101' AS DateTime), N'999999999')</v>
      </c>
    </row>
    <row r="5477" spans="1:4" x14ac:dyDescent="0.25">
      <c r="A5477" s="178">
        <f t="shared" si="171"/>
        <v>5476</v>
      </c>
      <c r="B5477" s="173">
        <v>19971228</v>
      </c>
      <c r="C5477">
        <v>243.97</v>
      </c>
      <c r="D5477" s="178" t="str">
        <f t="shared" si="170"/>
        <v>,(CAST('19971228' AS DateTime),243.97,0,N'MANTENIMIENTO',CAST('19000101' AS DateTime), N'999999999')</v>
      </c>
    </row>
    <row r="5478" spans="1:4" x14ac:dyDescent="0.25">
      <c r="A5478" s="178">
        <f t="shared" si="171"/>
        <v>5477</v>
      </c>
      <c r="B5478" s="173">
        <v>19971229</v>
      </c>
      <c r="C5478">
        <v>243.97</v>
      </c>
      <c r="D5478" s="178" t="str">
        <f t="shared" si="170"/>
        <v>,(CAST('19971229' AS DateTime),243.97,0,N'MANTENIMIENTO',CAST('19000101' AS DateTime), N'999999999')</v>
      </c>
    </row>
    <row r="5479" spans="1:4" x14ac:dyDescent="0.25">
      <c r="A5479" s="178">
        <f t="shared" si="171"/>
        <v>5478</v>
      </c>
      <c r="B5479" s="173">
        <v>19971230</v>
      </c>
      <c r="C5479">
        <v>244.04</v>
      </c>
      <c r="D5479" s="178" t="str">
        <f t="shared" si="170"/>
        <v>,(CAST('19971230' AS DateTime),244.04,0,N'MANTENIMIENTO',CAST('19000101' AS DateTime), N'999999999')</v>
      </c>
    </row>
    <row r="5480" spans="1:4" x14ac:dyDescent="0.25">
      <c r="A5480" s="178">
        <f t="shared" si="171"/>
        <v>5479</v>
      </c>
      <c r="B5480" s="173">
        <v>19971231</v>
      </c>
      <c r="C5480">
        <v>244.04</v>
      </c>
      <c r="D5480" s="178" t="str">
        <f t="shared" si="170"/>
        <v>,(CAST('19971231' AS DateTime),244.04,0,N'MANTENIMIENTO',CAST('19000101' AS DateTime), N'999999999')</v>
      </c>
    </row>
    <row r="5481" spans="1:4" x14ac:dyDescent="0.25">
      <c r="A5481" s="178">
        <f t="shared" si="171"/>
        <v>5480</v>
      </c>
      <c r="B5481" s="173">
        <v>19980101</v>
      </c>
      <c r="C5481">
        <v>244.04</v>
      </c>
      <c r="D5481" s="178" t="str">
        <f t="shared" si="170"/>
        <v>,(CAST('19980101' AS DateTime),244.04,0,N'MANTENIMIENTO',CAST('19000101' AS DateTime), N'999999999')</v>
      </c>
    </row>
    <row r="5482" spans="1:4" x14ac:dyDescent="0.25">
      <c r="A5482" s="178">
        <f t="shared" si="171"/>
        <v>5481</v>
      </c>
      <c r="B5482" s="173">
        <v>19980102</v>
      </c>
      <c r="C5482">
        <v>244.04</v>
      </c>
      <c r="D5482" s="178" t="str">
        <f t="shared" si="170"/>
        <v>,(CAST('19980102' AS DateTime),244.04,0,N'MANTENIMIENTO',CAST('19000101' AS DateTime), N'999999999')</v>
      </c>
    </row>
    <row r="5483" spans="1:4" x14ac:dyDescent="0.25">
      <c r="A5483" s="178">
        <f t="shared" si="171"/>
        <v>5482</v>
      </c>
      <c r="B5483" s="173">
        <v>19980103</v>
      </c>
      <c r="C5483">
        <v>244.1</v>
      </c>
      <c r="D5483" s="178" t="str">
        <f t="shared" si="170"/>
        <v>,(CAST('19980103' AS DateTime),244.1,0,N'MANTENIMIENTO',CAST('19000101' AS DateTime), N'999999999')</v>
      </c>
    </row>
    <row r="5484" spans="1:4" x14ac:dyDescent="0.25">
      <c r="A5484" s="178">
        <f t="shared" si="171"/>
        <v>5483</v>
      </c>
      <c r="B5484" s="173">
        <v>19980104</v>
      </c>
      <c r="C5484">
        <v>244.1</v>
      </c>
      <c r="D5484" s="178" t="str">
        <f t="shared" si="170"/>
        <v>,(CAST('19980104' AS DateTime),244.1,0,N'MANTENIMIENTO',CAST('19000101' AS DateTime), N'999999999')</v>
      </c>
    </row>
    <row r="5485" spans="1:4" x14ac:dyDescent="0.25">
      <c r="A5485" s="178">
        <f t="shared" si="171"/>
        <v>5484</v>
      </c>
      <c r="B5485" s="173">
        <v>19980105</v>
      </c>
      <c r="C5485">
        <v>244.1</v>
      </c>
      <c r="D5485" s="178" t="str">
        <f t="shared" si="170"/>
        <v>,(CAST('19980105' AS DateTime),244.1,0,N'MANTENIMIENTO',CAST('19000101' AS DateTime), N'999999999')</v>
      </c>
    </row>
    <row r="5486" spans="1:4" x14ac:dyDescent="0.25">
      <c r="A5486" s="178">
        <f t="shared" si="171"/>
        <v>5485</v>
      </c>
      <c r="B5486" s="173">
        <v>19980106</v>
      </c>
      <c r="C5486">
        <v>244.22</v>
      </c>
      <c r="D5486" s="178" t="str">
        <f t="shared" si="170"/>
        <v>,(CAST('19980106' AS DateTime),244.22,0,N'MANTENIMIENTO',CAST('19000101' AS DateTime), N'999999999')</v>
      </c>
    </row>
    <row r="5487" spans="1:4" x14ac:dyDescent="0.25">
      <c r="A5487" s="178">
        <f t="shared" si="171"/>
        <v>5486</v>
      </c>
      <c r="B5487" s="173">
        <v>19980107</v>
      </c>
      <c r="C5487">
        <v>244.25</v>
      </c>
      <c r="D5487" s="178" t="str">
        <f t="shared" si="170"/>
        <v>,(CAST('19980107' AS DateTime),244.25,0,N'MANTENIMIENTO',CAST('19000101' AS DateTime), N'999999999')</v>
      </c>
    </row>
    <row r="5488" spans="1:4" x14ac:dyDescent="0.25">
      <c r="A5488" s="178">
        <f t="shared" si="171"/>
        <v>5487</v>
      </c>
      <c r="B5488" s="173">
        <v>19980108</v>
      </c>
      <c r="C5488">
        <v>244.42</v>
      </c>
      <c r="D5488" s="178" t="str">
        <f t="shared" si="170"/>
        <v>,(CAST('19980108' AS DateTime),244.42,0,N'MANTENIMIENTO',CAST('19000101' AS DateTime), N'999999999')</v>
      </c>
    </row>
    <row r="5489" spans="1:4" x14ac:dyDescent="0.25">
      <c r="A5489" s="178">
        <f t="shared" si="171"/>
        <v>5488</v>
      </c>
      <c r="B5489" s="173">
        <v>19980109</v>
      </c>
      <c r="C5489">
        <v>244.5</v>
      </c>
      <c r="D5489" s="178" t="str">
        <f t="shared" si="170"/>
        <v>,(CAST('19980109' AS DateTime),244.5,0,N'MANTENIMIENTO',CAST('19000101' AS DateTime), N'999999999')</v>
      </c>
    </row>
    <row r="5490" spans="1:4" x14ac:dyDescent="0.25">
      <c r="A5490" s="178">
        <f t="shared" si="171"/>
        <v>5489</v>
      </c>
      <c r="B5490" s="173">
        <v>19980110</v>
      </c>
      <c r="C5490">
        <v>244.57</v>
      </c>
      <c r="D5490" s="178" t="str">
        <f t="shared" si="170"/>
        <v>,(CAST('19980110' AS DateTime),244.57,0,N'MANTENIMIENTO',CAST('19000101' AS DateTime), N'999999999')</v>
      </c>
    </row>
    <row r="5491" spans="1:4" x14ac:dyDescent="0.25">
      <c r="A5491" s="178">
        <f t="shared" si="171"/>
        <v>5490</v>
      </c>
      <c r="B5491" s="173">
        <v>19980111</v>
      </c>
      <c r="C5491">
        <v>244.57</v>
      </c>
      <c r="D5491" s="178" t="str">
        <f t="shared" si="170"/>
        <v>,(CAST('19980111' AS DateTime),244.57,0,N'MANTENIMIENTO',CAST('19000101' AS DateTime), N'999999999')</v>
      </c>
    </row>
    <row r="5492" spans="1:4" x14ac:dyDescent="0.25">
      <c r="A5492" s="178">
        <f t="shared" si="171"/>
        <v>5491</v>
      </c>
      <c r="B5492" s="173">
        <v>19980112</v>
      </c>
      <c r="C5492">
        <v>244.57</v>
      </c>
      <c r="D5492" s="178" t="str">
        <f t="shared" si="170"/>
        <v>,(CAST('19980112' AS DateTime),244.57,0,N'MANTENIMIENTO',CAST('19000101' AS DateTime), N'999999999')</v>
      </c>
    </row>
    <row r="5493" spans="1:4" x14ac:dyDescent="0.25">
      <c r="A5493" s="178">
        <f t="shared" si="171"/>
        <v>5492</v>
      </c>
      <c r="B5493" s="173">
        <v>19980113</v>
      </c>
      <c r="C5493">
        <v>244.63</v>
      </c>
      <c r="D5493" s="178" t="str">
        <f t="shared" si="170"/>
        <v>,(CAST('19980113' AS DateTime),244.63,0,N'MANTENIMIENTO',CAST('19000101' AS DateTime), N'999999999')</v>
      </c>
    </row>
    <row r="5494" spans="1:4" x14ac:dyDescent="0.25">
      <c r="A5494" s="178">
        <f t="shared" si="171"/>
        <v>5493</v>
      </c>
      <c r="B5494" s="173">
        <v>19980114</v>
      </c>
      <c r="C5494">
        <v>244.74</v>
      </c>
      <c r="D5494" s="178" t="str">
        <f t="shared" si="170"/>
        <v>,(CAST('19980114' AS DateTime),244.74,0,N'MANTENIMIENTO',CAST('19000101' AS DateTime), N'999999999')</v>
      </c>
    </row>
    <row r="5495" spans="1:4" x14ac:dyDescent="0.25">
      <c r="A5495" s="178">
        <f t="shared" si="171"/>
        <v>5494</v>
      </c>
      <c r="B5495" s="173">
        <v>19980115</v>
      </c>
      <c r="C5495">
        <v>244.83</v>
      </c>
      <c r="D5495" s="178" t="str">
        <f t="shared" si="170"/>
        <v>,(CAST('19980115' AS DateTime),244.83,0,N'MANTENIMIENTO',CAST('19000101' AS DateTime), N'999999999')</v>
      </c>
    </row>
    <row r="5496" spans="1:4" x14ac:dyDescent="0.25">
      <c r="A5496" s="178">
        <f t="shared" si="171"/>
        <v>5495</v>
      </c>
      <c r="B5496" s="173">
        <v>19980116</v>
      </c>
      <c r="C5496">
        <v>244.9</v>
      </c>
      <c r="D5496" s="178" t="str">
        <f t="shared" si="170"/>
        <v>,(CAST('19980116' AS DateTime),244.9,0,N'MANTENIMIENTO',CAST('19000101' AS DateTime), N'999999999')</v>
      </c>
    </row>
    <row r="5497" spans="1:4" x14ac:dyDescent="0.25">
      <c r="A5497" s="178">
        <f t="shared" si="171"/>
        <v>5496</v>
      </c>
      <c r="B5497" s="173">
        <v>19980117</v>
      </c>
      <c r="C5497">
        <v>245</v>
      </c>
      <c r="D5497" s="178" t="str">
        <f t="shared" si="170"/>
        <v>,(CAST('19980117' AS DateTime),245,0,N'MANTENIMIENTO',CAST('19000101' AS DateTime), N'999999999')</v>
      </c>
    </row>
    <row r="5498" spans="1:4" x14ac:dyDescent="0.25">
      <c r="A5498" s="178">
        <f t="shared" si="171"/>
        <v>5497</v>
      </c>
      <c r="B5498" s="173">
        <v>19980118</v>
      </c>
      <c r="C5498">
        <v>245</v>
      </c>
      <c r="D5498" s="178" t="str">
        <f t="shared" si="170"/>
        <v>,(CAST('19980118' AS DateTime),245,0,N'MANTENIMIENTO',CAST('19000101' AS DateTime), N'999999999')</v>
      </c>
    </row>
    <row r="5499" spans="1:4" x14ac:dyDescent="0.25">
      <c r="A5499" s="178">
        <f t="shared" si="171"/>
        <v>5498</v>
      </c>
      <c r="B5499" s="173">
        <v>19980119</v>
      </c>
      <c r="C5499">
        <v>245</v>
      </c>
      <c r="D5499" s="178" t="str">
        <f t="shared" si="170"/>
        <v>,(CAST('19980119' AS DateTime),245,0,N'MANTENIMIENTO',CAST('19000101' AS DateTime), N'999999999')</v>
      </c>
    </row>
    <row r="5500" spans="1:4" x14ac:dyDescent="0.25">
      <c r="A5500" s="178">
        <f t="shared" si="171"/>
        <v>5499</v>
      </c>
      <c r="B5500" s="173">
        <v>19980120</v>
      </c>
      <c r="C5500">
        <v>245.03</v>
      </c>
      <c r="D5500" s="178" t="str">
        <f t="shared" si="170"/>
        <v>,(CAST('19980120' AS DateTime),245.03,0,N'MANTENIMIENTO',CAST('19000101' AS DateTime), N'999999999')</v>
      </c>
    </row>
    <row r="5501" spans="1:4" x14ac:dyDescent="0.25">
      <c r="A5501" s="178">
        <f t="shared" si="171"/>
        <v>5500</v>
      </c>
      <c r="B5501" s="173">
        <v>19980121</v>
      </c>
      <c r="C5501">
        <v>245.22</v>
      </c>
      <c r="D5501" s="178" t="str">
        <f t="shared" si="170"/>
        <v>,(CAST('19980121' AS DateTime),245.22,0,N'MANTENIMIENTO',CAST('19000101' AS DateTime), N'999999999')</v>
      </c>
    </row>
    <row r="5502" spans="1:4" x14ac:dyDescent="0.25">
      <c r="A5502" s="178">
        <f t="shared" si="171"/>
        <v>5501</v>
      </c>
      <c r="B5502" s="173">
        <v>19980122</v>
      </c>
      <c r="C5502">
        <v>245.26</v>
      </c>
      <c r="D5502" s="178" t="str">
        <f t="shared" si="170"/>
        <v>,(CAST('19980122' AS DateTime),245.26,0,N'MANTENIMIENTO',CAST('19000101' AS DateTime), N'999999999')</v>
      </c>
    </row>
    <row r="5503" spans="1:4" x14ac:dyDescent="0.25">
      <c r="A5503" s="178">
        <f t="shared" si="171"/>
        <v>5502</v>
      </c>
      <c r="B5503" s="173">
        <v>19980123</v>
      </c>
      <c r="C5503">
        <v>245.42</v>
      </c>
      <c r="D5503" s="178" t="str">
        <f t="shared" si="170"/>
        <v>,(CAST('19980123' AS DateTime),245.42,0,N'MANTENIMIENTO',CAST('19000101' AS DateTime), N'999999999')</v>
      </c>
    </row>
    <row r="5504" spans="1:4" x14ac:dyDescent="0.25">
      <c r="A5504" s="178">
        <f t="shared" si="171"/>
        <v>5503</v>
      </c>
      <c r="B5504" s="173">
        <v>19980124</v>
      </c>
      <c r="C5504">
        <v>245.48</v>
      </c>
      <c r="D5504" s="178" t="str">
        <f t="shared" si="170"/>
        <v>,(CAST('19980124' AS DateTime),245.48,0,N'MANTENIMIENTO',CAST('19000101' AS DateTime), N'999999999')</v>
      </c>
    </row>
    <row r="5505" spans="1:4" x14ac:dyDescent="0.25">
      <c r="A5505" s="178">
        <f t="shared" si="171"/>
        <v>5504</v>
      </c>
      <c r="B5505" s="173">
        <v>19980125</v>
      </c>
      <c r="C5505">
        <v>245.48</v>
      </c>
      <c r="D5505" s="178" t="str">
        <f t="shared" si="170"/>
        <v>,(CAST('19980125' AS DateTime),245.48,0,N'MANTENIMIENTO',CAST('19000101' AS DateTime), N'999999999')</v>
      </c>
    </row>
    <row r="5506" spans="1:4" x14ac:dyDescent="0.25">
      <c r="A5506" s="178">
        <f t="shared" si="171"/>
        <v>5505</v>
      </c>
      <c r="B5506" s="173">
        <v>19980126</v>
      </c>
      <c r="C5506">
        <v>245.48</v>
      </c>
      <c r="D5506" s="178" t="str">
        <f t="shared" si="170"/>
        <v>,(CAST('19980126' AS DateTime),245.48,0,N'MANTENIMIENTO',CAST('19000101' AS DateTime), N'999999999')</v>
      </c>
    </row>
    <row r="5507" spans="1:4" x14ac:dyDescent="0.25">
      <c r="A5507" s="178">
        <f t="shared" si="171"/>
        <v>5506</v>
      </c>
      <c r="B5507" s="173">
        <v>19980127</v>
      </c>
      <c r="C5507">
        <v>245.61</v>
      </c>
      <c r="D5507" s="178" t="str">
        <f t="shared" ref="D5507:D5570" si="172">+CONCATENATE(",(CAST(","'",B5507,"'"," AS DateTime),",(SUBSTITUTE(C5507,",",".")),",0,N'MANTENIMIENTO',CAST('19000101' AS DateTime), N'999999999')")</f>
        <v>,(CAST('19980127' AS DateTime),245.61,0,N'MANTENIMIENTO',CAST('19000101' AS DateTime), N'999999999')</v>
      </c>
    </row>
    <row r="5508" spans="1:4" x14ac:dyDescent="0.25">
      <c r="A5508" s="178">
        <f t="shared" ref="A5508:A5571" si="173">A5507+1</f>
        <v>5507</v>
      </c>
      <c r="B5508" s="173">
        <v>19980128</v>
      </c>
      <c r="C5508">
        <v>245.64</v>
      </c>
      <c r="D5508" s="178" t="str">
        <f t="shared" si="172"/>
        <v>,(CAST('19980128' AS DateTime),245.64,0,N'MANTENIMIENTO',CAST('19000101' AS DateTime), N'999999999')</v>
      </c>
    </row>
    <row r="5509" spans="1:4" x14ac:dyDescent="0.25">
      <c r="A5509" s="178">
        <f t="shared" si="173"/>
        <v>5508</v>
      </c>
      <c r="B5509" s="173">
        <v>19980129</v>
      </c>
      <c r="C5509">
        <v>245.72</v>
      </c>
      <c r="D5509" s="178" t="str">
        <f t="shared" si="172"/>
        <v>,(CAST('19980129' AS DateTime),245.72,0,N'MANTENIMIENTO',CAST('19000101' AS DateTime), N'999999999')</v>
      </c>
    </row>
    <row r="5510" spans="1:4" x14ac:dyDescent="0.25">
      <c r="A5510" s="178">
        <f t="shared" si="173"/>
        <v>5509</v>
      </c>
      <c r="B5510" s="173">
        <v>19980130</v>
      </c>
      <c r="C5510">
        <v>245.8</v>
      </c>
      <c r="D5510" s="178" t="str">
        <f t="shared" si="172"/>
        <v>,(CAST('19980130' AS DateTime),245.8,0,N'MANTENIMIENTO',CAST('19000101' AS DateTime), N'999999999')</v>
      </c>
    </row>
    <row r="5511" spans="1:4" x14ac:dyDescent="0.25">
      <c r="A5511" s="178">
        <f t="shared" si="173"/>
        <v>5510</v>
      </c>
      <c r="B5511" s="173">
        <v>19980131</v>
      </c>
      <c r="C5511">
        <v>245.94</v>
      </c>
      <c r="D5511" s="178" t="str">
        <f t="shared" si="172"/>
        <v>,(CAST('19980131' AS DateTime),245.94,0,N'MANTENIMIENTO',CAST('19000101' AS DateTime), N'999999999')</v>
      </c>
    </row>
    <row r="5512" spans="1:4" x14ac:dyDescent="0.25">
      <c r="A5512" s="178">
        <f t="shared" si="173"/>
        <v>5511</v>
      </c>
      <c r="B5512" s="173">
        <v>19980201</v>
      </c>
      <c r="C5512">
        <v>245.94</v>
      </c>
      <c r="D5512" s="178" t="str">
        <f t="shared" si="172"/>
        <v>,(CAST('19980201' AS DateTime),245.94,0,N'MANTENIMIENTO',CAST('19000101' AS DateTime), N'999999999')</v>
      </c>
    </row>
    <row r="5513" spans="1:4" x14ac:dyDescent="0.25">
      <c r="A5513" s="178">
        <f t="shared" si="173"/>
        <v>5512</v>
      </c>
      <c r="B5513" s="173">
        <v>19980202</v>
      </c>
      <c r="C5513">
        <v>245.94</v>
      </c>
      <c r="D5513" s="178" t="str">
        <f t="shared" si="172"/>
        <v>,(CAST('19980202' AS DateTime),245.94,0,N'MANTENIMIENTO',CAST('19000101' AS DateTime), N'999999999')</v>
      </c>
    </row>
    <row r="5514" spans="1:4" x14ac:dyDescent="0.25">
      <c r="A5514" s="178">
        <f t="shared" si="173"/>
        <v>5513</v>
      </c>
      <c r="B5514" s="173">
        <v>19980203</v>
      </c>
      <c r="C5514">
        <v>246.04</v>
      </c>
      <c r="D5514" s="178" t="str">
        <f t="shared" si="172"/>
        <v>,(CAST('19980203' AS DateTime),246.04,0,N'MANTENIMIENTO',CAST('19000101' AS DateTime), N'999999999')</v>
      </c>
    </row>
    <row r="5515" spans="1:4" x14ac:dyDescent="0.25">
      <c r="A5515" s="178">
        <f t="shared" si="173"/>
        <v>5514</v>
      </c>
      <c r="B5515" s="173">
        <v>19980204</v>
      </c>
      <c r="C5515">
        <v>246.14</v>
      </c>
      <c r="D5515" s="178" t="str">
        <f t="shared" si="172"/>
        <v>,(CAST('19980204' AS DateTime),246.14,0,N'MANTENIMIENTO',CAST('19000101' AS DateTime), N'999999999')</v>
      </c>
    </row>
    <row r="5516" spans="1:4" x14ac:dyDescent="0.25">
      <c r="A5516" s="178">
        <f t="shared" si="173"/>
        <v>5515</v>
      </c>
      <c r="B5516" s="173">
        <v>19980205</v>
      </c>
      <c r="C5516">
        <v>246.19</v>
      </c>
      <c r="D5516" s="178" t="str">
        <f t="shared" si="172"/>
        <v>,(CAST('19980205' AS DateTime),246.19,0,N'MANTENIMIENTO',CAST('19000101' AS DateTime), N'999999999')</v>
      </c>
    </row>
    <row r="5517" spans="1:4" x14ac:dyDescent="0.25">
      <c r="A5517" s="178">
        <f t="shared" si="173"/>
        <v>5516</v>
      </c>
      <c r="B5517" s="173">
        <v>19980206</v>
      </c>
      <c r="C5517">
        <v>246.35</v>
      </c>
      <c r="D5517" s="178" t="str">
        <f t="shared" si="172"/>
        <v>,(CAST('19980206' AS DateTime),246.35,0,N'MANTENIMIENTO',CAST('19000101' AS DateTime), N'999999999')</v>
      </c>
    </row>
    <row r="5518" spans="1:4" x14ac:dyDescent="0.25">
      <c r="A5518" s="178">
        <f t="shared" si="173"/>
        <v>5517</v>
      </c>
      <c r="B5518" s="173">
        <v>19980207</v>
      </c>
      <c r="C5518">
        <v>246.44</v>
      </c>
      <c r="D5518" s="178" t="str">
        <f t="shared" si="172"/>
        <v>,(CAST('19980207' AS DateTime),246.44,0,N'MANTENIMIENTO',CAST('19000101' AS DateTime), N'999999999')</v>
      </c>
    </row>
    <row r="5519" spans="1:4" x14ac:dyDescent="0.25">
      <c r="A5519" s="178">
        <f t="shared" si="173"/>
        <v>5518</v>
      </c>
      <c r="B5519" s="173">
        <v>19980208</v>
      </c>
      <c r="C5519">
        <v>246.44</v>
      </c>
      <c r="D5519" s="178" t="str">
        <f t="shared" si="172"/>
        <v>,(CAST('19980208' AS DateTime),246.44,0,N'MANTENIMIENTO',CAST('19000101' AS DateTime), N'999999999')</v>
      </c>
    </row>
    <row r="5520" spans="1:4" x14ac:dyDescent="0.25">
      <c r="A5520" s="178">
        <f t="shared" si="173"/>
        <v>5519</v>
      </c>
      <c r="B5520" s="173">
        <v>19980209</v>
      </c>
      <c r="C5520">
        <v>246.44</v>
      </c>
      <c r="D5520" s="178" t="str">
        <f t="shared" si="172"/>
        <v>,(CAST('19980209' AS DateTime),246.44,0,N'MANTENIMIENTO',CAST('19000101' AS DateTime), N'999999999')</v>
      </c>
    </row>
    <row r="5521" spans="1:4" x14ac:dyDescent="0.25">
      <c r="A5521" s="178">
        <f t="shared" si="173"/>
        <v>5520</v>
      </c>
      <c r="B5521" s="173">
        <v>19980210</v>
      </c>
      <c r="C5521">
        <v>246.49</v>
      </c>
      <c r="D5521" s="178" t="str">
        <f t="shared" si="172"/>
        <v>,(CAST('19980210' AS DateTime),246.49,0,N'MANTENIMIENTO',CAST('19000101' AS DateTime), N'999999999')</v>
      </c>
    </row>
    <row r="5522" spans="1:4" x14ac:dyDescent="0.25">
      <c r="A5522" s="178">
        <f t="shared" si="173"/>
        <v>5521</v>
      </c>
      <c r="B5522" s="173">
        <v>19980211</v>
      </c>
      <c r="C5522">
        <v>246.59</v>
      </c>
      <c r="D5522" s="178" t="str">
        <f t="shared" si="172"/>
        <v>,(CAST('19980211' AS DateTime),246.59,0,N'MANTENIMIENTO',CAST('19000101' AS DateTime), N'999999999')</v>
      </c>
    </row>
    <row r="5523" spans="1:4" x14ac:dyDescent="0.25">
      <c r="A5523" s="178">
        <f t="shared" si="173"/>
        <v>5522</v>
      </c>
      <c r="B5523" s="173">
        <v>19980212</v>
      </c>
      <c r="C5523">
        <v>246.68</v>
      </c>
      <c r="D5523" s="178" t="str">
        <f t="shared" si="172"/>
        <v>,(CAST('19980212' AS DateTime),246.68,0,N'MANTENIMIENTO',CAST('19000101' AS DateTime), N'999999999')</v>
      </c>
    </row>
    <row r="5524" spans="1:4" x14ac:dyDescent="0.25">
      <c r="A5524" s="178">
        <f t="shared" si="173"/>
        <v>5523</v>
      </c>
      <c r="B5524" s="173">
        <v>19980213</v>
      </c>
      <c r="C5524">
        <v>246.79</v>
      </c>
      <c r="D5524" s="178" t="str">
        <f t="shared" si="172"/>
        <v>,(CAST('19980213' AS DateTime),246.79,0,N'MANTENIMIENTO',CAST('19000101' AS DateTime), N'999999999')</v>
      </c>
    </row>
    <row r="5525" spans="1:4" x14ac:dyDescent="0.25">
      <c r="A5525" s="178">
        <f t="shared" si="173"/>
        <v>5524</v>
      </c>
      <c r="B5525" s="173">
        <v>19980214</v>
      </c>
      <c r="C5525">
        <v>246.88</v>
      </c>
      <c r="D5525" s="178" t="str">
        <f t="shared" si="172"/>
        <v>,(CAST('19980214' AS DateTime),246.88,0,N'MANTENIMIENTO',CAST('19000101' AS DateTime), N'999999999')</v>
      </c>
    </row>
    <row r="5526" spans="1:4" x14ac:dyDescent="0.25">
      <c r="A5526" s="178">
        <f t="shared" si="173"/>
        <v>5525</v>
      </c>
      <c r="B5526" s="173">
        <v>19980215</v>
      </c>
      <c r="C5526">
        <v>246.88</v>
      </c>
      <c r="D5526" s="178" t="str">
        <f t="shared" si="172"/>
        <v>,(CAST('19980215' AS DateTime),246.88,0,N'MANTENIMIENTO',CAST('19000101' AS DateTime), N'999999999')</v>
      </c>
    </row>
    <row r="5527" spans="1:4" x14ac:dyDescent="0.25">
      <c r="A5527" s="178">
        <f t="shared" si="173"/>
        <v>5526</v>
      </c>
      <c r="B5527" s="173">
        <v>19980216</v>
      </c>
      <c r="C5527">
        <v>246.88</v>
      </c>
      <c r="D5527" s="178" t="str">
        <f t="shared" si="172"/>
        <v>,(CAST('19980216' AS DateTime),246.88,0,N'MANTENIMIENTO',CAST('19000101' AS DateTime), N'999999999')</v>
      </c>
    </row>
    <row r="5528" spans="1:4" x14ac:dyDescent="0.25">
      <c r="A5528" s="178">
        <f t="shared" si="173"/>
        <v>5527</v>
      </c>
      <c r="B5528" s="173">
        <v>19980217</v>
      </c>
      <c r="C5528">
        <v>246.92</v>
      </c>
      <c r="D5528" s="178" t="str">
        <f t="shared" si="172"/>
        <v>,(CAST('19980217' AS DateTime),246.92,0,N'MANTENIMIENTO',CAST('19000101' AS DateTime), N'999999999')</v>
      </c>
    </row>
    <row r="5529" spans="1:4" x14ac:dyDescent="0.25">
      <c r="A5529" s="178">
        <f t="shared" si="173"/>
        <v>5528</v>
      </c>
      <c r="B5529" s="173">
        <v>19980218</v>
      </c>
      <c r="C5529">
        <v>247.04</v>
      </c>
      <c r="D5529" s="178" t="str">
        <f t="shared" si="172"/>
        <v>,(CAST('19980218' AS DateTime),247.04,0,N'MANTENIMIENTO',CAST('19000101' AS DateTime), N'999999999')</v>
      </c>
    </row>
    <row r="5530" spans="1:4" x14ac:dyDescent="0.25">
      <c r="A5530" s="178">
        <f t="shared" si="173"/>
        <v>5529</v>
      </c>
      <c r="B5530" s="173">
        <v>19980219</v>
      </c>
      <c r="C5530">
        <v>247.17</v>
      </c>
      <c r="D5530" s="178" t="str">
        <f t="shared" si="172"/>
        <v>,(CAST('19980219' AS DateTime),247.17,0,N'MANTENIMIENTO',CAST('19000101' AS DateTime), N'999999999')</v>
      </c>
    </row>
    <row r="5531" spans="1:4" x14ac:dyDescent="0.25">
      <c r="A5531" s="178">
        <f t="shared" si="173"/>
        <v>5530</v>
      </c>
      <c r="B5531" s="173">
        <v>19980220</v>
      </c>
      <c r="C5531">
        <v>247.21</v>
      </c>
      <c r="D5531" s="178" t="str">
        <f t="shared" si="172"/>
        <v>,(CAST('19980220' AS DateTime),247.21,0,N'MANTENIMIENTO',CAST('19000101' AS DateTime), N'999999999')</v>
      </c>
    </row>
    <row r="5532" spans="1:4" x14ac:dyDescent="0.25">
      <c r="A5532" s="178">
        <f t="shared" si="173"/>
        <v>5531</v>
      </c>
      <c r="B5532" s="173">
        <v>19980221</v>
      </c>
      <c r="C5532">
        <v>247.36</v>
      </c>
      <c r="D5532" s="178" t="str">
        <f t="shared" si="172"/>
        <v>,(CAST('19980221' AS DateTime),247.36,0,N'MANTENIMIENTO',CAST('19000101' AS DateTime), N'999999999')</v>
      </c>
    </row>
    <row r="5533" spans="1:4" x14ac:dyDescent="0.25">
      <c r="A5533" s="178">
        <f t="shared" si="173"/>
        <v>5532</v>
      </c>
      <c r="B5533" s="173">
        <v>19980222</v>
      </c>
      <c r="C5533">
        <v>247.36</v>
      </c>
      <c r="D5533" s="178" t="str">
        <f t="shared" si="172"/>
        <v>,(CAST('19980222' AS DateTime),247.36,0,N'MANTENIMIENTO',CAST('19000101' AS DateTime), N'999999999')</v>
      </c>
    </row>
    <row r="5534" spans="1:4" x14ac:dyDescent="0.25">
      <c r="A5534" s="178">
        <f t="shared" si="173"/>
        <v>5533</v>
      </c>
      <c r="B5534" s="173">
        <v>19980223</v>
      </c>
      <c r="C5534">
        <v>247.36</v>
      </c>
      <c r="D5534" s="178" t="str">
        <f t="shared" si="172"/>
        <v>,(CAST('19980223' AS DateTime),247.36,0,N'MANTENIMIENTO',CAST('19000101' AS DateTime), N'999999999')</v>
      </c>
    </row>
    <row r="5535" spans="1:4" x14ac:dyDescent="0.25">
      <c r="A5535" s="178">
        <f t="shared" si="173"/>
        <v>5534</v>
      </c>
      <c r="B5535" s="173">
        <v>19980224</v>
      </c>
      <c r="C5535">
        <v>247.38</v>
      </c>
      <c r="D5535" s="178" t="str">
        <f t="shared" si="172"/>
        <v>,(CAST('19980224' AS DateTime),247.38,0,N'MANTENIMIENTO',CAST('19000101' AS DateTime), N'999999999')</v>
      </c>
    </row>
    <row r="5536" spans="1:4" x14ac:dyDescent="0.25">
      <c r="A5536" s="178">
        <f t="shared" si="173"/>
        <v>5535</v>
      </c>
      <c r="B5536" s="173">
        <v>19980225</v>
      </c>
      <c r="C5536">
        <v>247.38</v>
      </c>
      <c r="D5536" s="178" t="str">
        <f t="shared" si="172"/>
        <v>,(CAST('19980225' AS DateTime),247.38,0,N'MANTENIMIENTO',CAST('19000101' AS DateTime), N'999999999')</v>
      </c>
    </row>
    <row r="5537" spans="1:4" x14ac:dyDescent="0.25">
      <c r="A5537" s="178">
        <f t="shared" si="173"/>
        <v>5536</v>
      </c>
      <c r="B5537" s="173">
        <v>19980226</v>
      </c>
      <c r="C5537">
        <v>247.62</v>
      </c>
      <c r="D5537" s="178" t="str">
        <f t="shared" si="172"/>
        <v>,(CAST('19980226' AS DateTime),247.62,0,N'MANTENIMIENTO',CAST('19000101' AS DateTime), N'999999999')</v>
      </c>
    </row>
    <row r="5538" spans="1:4" x14ac:dyDescent="0.25">
      <c r="A5538" s="178">
        <f t="shared" si="173"/>
        <v>5537</v>
      </c>
      <c r="B5538" s="173">
        <v>19980227</v>
      </c>
      <c r="C5538">
        <v>247.72</v>
      </c>
      <c r="D5538" s="178" t="str">
        <f t="shared" si="172"/>
        <v>,(CAST('19980227' AS DateTime),247.72,0,N'MANTENIMIENTO',CAST('19000101' AS DateTime), N'999999999')</v>
      </c>
    </row>
    <row r="5539" spans="1:4" x14ac:dyDescent="0.25">
      <c r="A5539" s="178">
        <f t="shared" si="173"/>
        <v>5538</v>
      </c>
      <c r="B5539" s="173">
        <v>19980228</v>
      </c>
      <c r="C5539">
        <v>247.86</v>
      </c>
      <c r="D5539" s="178" t="str">
        <f t="shared" si="172"/>
        <v>,(CAST('19980228' AS DateTime),247.86,0,N'MANTENIMIENTO',CAST('19000101' AS DateTime), N'999999999')</v>
      </c>
    </row>
    <row r="5540" spans="1:4" x14ac:dyDescent="0.25">
      <c r="A5540" s="178">
        <f t="shared" si="173"/>
        <v>5539</v>
      </c>
      <c r="B5540" s="173">
        <v>19980301</v>
      </c>
      <c r="C5540">
        <v>247.86</v>
      </c>
      <c r="D5540" s="178" t="str">
        <f t="shared" si="172"/>
        <v>,(CAST('19980301' AS DateTime),247.86,0,N'MANTENIMIENTO',CAST('19000101' AS DateTime), N'999999999')</v>
      </c>
    </row>
    <row r="5541" spans="1:4" x14ac:dyDescent="0.25">
      <c r="A5541" s="178">
        <f t="shared" si="173"/>
        <v>5540</v>
      </c>
      <c r="B5541" s="173">
        <v>19980302</v>
      </c>
      <c r="C5541">
        <v>247.86</v>
      </c>
      <c r="D5541" s="178" t="str">
        <f t="shared" si="172"/>
        <v>,(CAST('19980302' AS DateTime),247.86,0,N'MANTENIMIENTO',CAST('19000101' AS DateTime), N'999999999')</v>
      </c>
    </row>
    <row r="5542" spans="1:4" x14ac:dyDescent="0.25">
      <c r="A5542" s="178">
        <f t="shared" si="173"/>
        <v>5541</v>
      </c>
      <c r="B5542" s="173">
        <v>19980303</v>
      </c>
      <c r="C5542">
        <v>247.92</v>
      </c>
      <c r="D5542" s="178" t="str">
        <f t="shared" si="172"/>
        <v>,(CAST('19980303' AS DateTime),247.92,0,N'MANTENIMIENTO',CAST('19000101' AS DateTime), N'999999999')</v>
      </c>
    </row>
    <row r="5543" spans="1:4" x14ac:dyDescent="0.25">
      <c r="A5543" s="178">
        <f t="shared" si="173"/>
        <v>5542</v>
      </c>
      <c r="B5543" s="173">
        <v>19980304</v>
      </c>
      <c r="C5543">
        <v>248.04</v>
      </c>
      <c r="D5543" s="178" t="str">
        <f t="shared" si="172"/>
        <v>,(CAST('19980304' AS DateTime),248.04,0,N'MANTENIMIENTO',CAST('19000101' AS DateTime), N'999999999')</v>
      </c>
    </row>
    <row r="5544" spans="1:4" x14ac:dyDescent="0.25">
      <c r="A5544" s="178">
        <f t="shared" si="173"/>
        <v>5543</v>
      </c>
      <c r="B5544" s="173">
        <v>19980305</v>
      </c>
      <c r="C5544">
        <v>248.17</v>
      </c>
      <c r="D5544" s="178" t="str">
        <f t="shared" si="172"/>
        <v>,(CAST('19980305' AS DateTime),248.17,0,N'MANTENIMIENTO',CAST('19000101' AS DateTime), N'999999999')</v>
      </c>
    </row>
    <row r="5545" spans="1:4" x14ac:dyDescent="0.25">
      <c r="A5545" s="178">
        <f t="shared" si="173"/>
        <v>5544</v>
      </c>
      <c r="B5545" s="173">
        <v>19980306</v>
      </c>
      <c r="C5545">
        <v>248.2</v>
      </c>
      <c r="D5545" s="178" t="str">
        <f t="shared" si="172"/>
        <v>,(CAST('19980306' AS DateTime),248.2,0,N'MANTENIMIENTO',CAST('19000101' AS DateTime), N'999999999')</v>
      </c>
    </row>
    <row r="5546" spans="1:4" x14ac:dyDescent="0.25">
      <c r="A5546" s="178">
        <f t="shared" si="173"/>
        <v>5545</v>
      </c>
      <c r="B5546" s="173">
        <v>19980307</v>
      </c>
      <c r="C5546">
        <v>248.32</v>
      </c>
      <c r="D5546" s="178" t="str">
        <f t="shared" si="172"/>
        <v>,(CAST('19980307' AS DateTime),248.32,0,N'MANTENIMIENTO',CAST('19000101' AS DateTime), N'999999999')</v>
      </c>
    </row>
    <row r="5547" spans="1:4" x14ac:dyDescent="0.25">
      <c r="A5547" s="178">
        <f t="shared" si="173"/>
        <v>5546</v>
      </c>
      <c r="B5547" s="173">
        <v>19980308</v>
      </c>
      <c r="C5547">
        <v>248.32</v>
      </c>
      <c r="D5547" s="178" t="str">
        <f t="shared" si="172"/>
        <v>,(CAST('19980308' AS DateTime),248.32,0,N'MANTENIMIENTO',CAST('19000101' AS DateTime), N'999999999')</v>
      </c>
    </row>
    <row r="5548" spans="1:4" x14ac:dyDescent="0.25">
      <c r="A5548" s="178">
        <f t="shared" si="173"/>
        <v>5547</v>
      </c>
      <c r="B5548" s="173">
        <v>19980309</v>
      </c>
      <c r="C5548">
        <v>248.32</v>
      </c>
      <c r="D5548" s="178" t="str">
        <f t="shared" si="172"/>
        <v>,(CAST('19980309' AS DateTime),248.32,0,N'MANTENIMIENTO',CAST('19000101' AS DateTime), N'999999999')</v>
      </c>
    </row>
    <row r="5549" spans="1:4" x14ac:dyDescent="0.25">
      <c r="A5549" s="178">
        <f t="shared" si="173"/>
        <v>5548</v>
      </c>
      <c r="B5549" s="173">
        <v>19980310</v>
      </c>
      <c r="C5549">
        <v>248.42</v>
      </c>
      <c r="D5549" s="178" t="str">
        <f t="shared" si="172"/>
        <v>,(CAST('19980310' AS DateTime),248.42,0,N'MANTENIMIENTO',CAST('19000101' AS DateTime), N'999999999')</v>
      </c>
    </row>
    <row r="5550" spans="1:4" x14ac:dyDescent="0.25">
      <c r="A5550" s="178">
        <f t="shared" si="173"/>
        <v>5549</v>
      </c>
      <c r="B5550" s="173">
        <v>19980311</v>
      </c>
      <c r="C5550">
        <v>248.53</v>
      </c>
      <c r="D5550" s="178" t="str">
        <f t="shared" si="172"/>
        <v>,(CAST('19980311' AS DateTime),248.53,0,N'MANTENIMIENTO',CAST('19000101' AS DateTime), N'999999999')</v>
      </c>
    </row>
    <row r="5551" spans="1:4" x14ac:dyDescent="0.25">
      <c r="A5551" s="178">
        <f t="shared" si="173"/>
        <v>5550</v>
      </c>
      <c r="B5551" s="173">
        <v>19980312</v>
      </c>
      <c r="C5551">
        <v>248.62</v>
      </c>
      <c r="D5551" s="178" t="str">
        <f t="shared" si="172"/>
        <v>,(CAST('19980312' AS DateTime),248.62,0,N'MANTENIMIENTO',CAST('19000101' AS DateTime), N'999999999')</v>
      </c>
    </row>
    <row r="5552" spans="1:4" x14ac:dyDescent="0.25">
      <c r="A5552" s="178">
        <f t="shared" si="173"/>
        <v>5551</v>
      </c>
      <c r="B5552" s="173">
        <v>19980313</v>
      </c>
      <c r="C5552">
        <v>248.71</v>
      </c>
      <c r="D5552" s="178" t="str">
        <f t="shared" si="172"/>
        <v>,(CAST('19980313' AS DateTime),248.71,0,N'MANTENIMIENTO',CAST('19000101' AS DateTime), N'999999999')</v>
      </c>
    </row>
    <row r="5553" spans="1:4" x14ac:dyDescent="0.25">
      <c r="A5553" s="178">
        <f t="shared" si="173"/>
        <v>5552</v>
      </c>
      <c r="B5553" s="173">
        <v>19980314</v>
      </c>
      <c r="C5553">
        <v>248.82</v>
      </c>
      <c r="D5553" s="178" t="str">
        <f t="shared" si="172"/>
        <v>,(CAST('19980314' AS DateTime),248.82,0,N'MANTENIMIENTO',CAST('19000101' AS DateTime), N'999999999')</v>
      </c>
    </row>
    <row r="5554" spans="1:4" x14ac:dyDescent="0.25">
      <c r="A5554" s="178">
        <f t="shared" si="173"/>
        <v>5553</v>
      </c>
      <c r="B5554" s="173">
        <v>19980315</v>
      </c>
      <c r="C5554">
        <v>248.82</v>
      </c>
      <c r="D5554" s="178" t="str">
        <f t="shared" si="172"/>
        <v>,(CAST('19980315' AS DateTime),248.82,0,N'MANTENIMIENTO',CAST('19000101' AS DateTime), N'999999999')</v>
      </c>
    </row>
    <row r="5555" spans="1:4" x14ac:dyDescent="0.25">
      <c r="A5555" s="178">
        <f t="shared" si="173"/>
        <v>5554</v>
      </c>
      <c r="B5555" s="173">
        <v>19980316</v>
      </c>
      <c r="C5555">
        <v>248.82</v>
      </c>
      <c r="D5555" s="178" t="str">
        <f t="shared" si="172"/>
        <v>,(CAST('19980316' AS DateTime),248.82,0,N'MANTENIMIENTO',CAST('19000101' AS DateTime), N'999999999')</v>
      </c>
    </row>
    <row r="5556" spans="1:4" x14ac:dyDescent="0.25">
      <c r="A5556" s="178">
        <f t="shared" si="173"/>
        <v>5555</v>
      </c>
      <c r="B5556" s="173">
        <v>19980317</v>
      </c>
      <c r="C5556">
        <v>248.86</v>
      </c>
      <c r="D5556" s="178" t="str">
        <f t="shared" si="172"/>
        <v>,(CAST('19980317' AS DateTime),248.86,0,N'MANTENIMIENTO',CAST('19000101' AS DateTime), N'999999999')</v>
      </c>
    </row>
    <row r="5557" spans="1:4" x14ac:dyDescent="0.25">
      <c r="A5557" s="178">
        <f t="shared" si="173"/>
        <v>5556</v>
      </c>
      <c r="B5557" s="173">
        <v>19980318</v>
      </c>
      <c r="C5557">
        <v>248.98</v>
      </c>
      <c r="D5557" s="178" t="str">
        <f t="shared" si="172"/>
        <v>,(CAST('19980318' AS DateTime),248.98,0,N'MANTENIMIENTO',CAST('19000101' AS DateTime), N'999999999')</v>
      </c>
    </row>
    <row r="5558" spans="1:4" x14ac:dyDescent="0.25">
      <c r="A5558" s="178">
        <f t="shared" si="173"/>
        <v>5557</v>
      </c>
      <c r="B5558" s="173">
        <v>19980319</v>
      </c>
      <c r="C5558">
        <v>249.1</v>
      </c>
      <c r="D5558" s="178" t="str">
        <f t="shared" si="172"/>
        <v>,(CAST('19980319' AS DateTime),249.1,0,N'MANTENIMIENTO',CAST('19000101' AS DateTime), N'999999999')</v>
      </c>
    </row>
    <row r="5559" spans="1:4" x14ac:dyDescent="0.25">
      <c r="A5559" s="178">
        <f t="shared" si="173"/>
        <v>5558</v>
      </c>
      <c r="B5559" s="173">
        <v>19980320</v>
      </c>
      <c r="C5559">
        <v>249.19</v>
      </c>
      <c r="D5559" s="178" t="str">
        <f t="shared" si="172"/>
        <v>,(CAST('19980320' AS DateTime),249.19,0,N'MANTENIMIENTO',CAST('19000101' AS DateTime), N'999999999')</v>
      </c>
    </row>
    <row r="5560" spans="1:4" x14ac:dyDescent="0.25">
      <c r="A5560" s="178">
        <f t="shared" si="173"/>
        <v>5559</v>
      </c>
      <c r="B5560" s="173">
        <v>19980321</v>
      </c>
      <c r="C5560">
        <v>249.33</v>
      </c>
      <c r="D5560" s="178" t="str">
        <f t="shared" si="172"/>
        <v>,(CAST('19980321' AS DateTime),249.33,0,N'MANTENIMIENTO',CAST('19000101' AS DateTime), N'999999999')</v>
      </c>
    </row>
    <row r="5561" spans="1:4" x14ac:dyDescent="0.25">
      <c r="A5561" s="178">
        <f t="shared" si="173"/>
        <v>5560</v>
      </c>
      <c r="B5561" s="173">
        <v>19980322</v>
      </c>
      <c r="C5561">
        <v>249.33</v>
      </c>
      <c r="D5561" s="178" t="str">
        <f t="shared" si="172"/>
        <v>,(CAST('19980322' AS DateTime),249.33,0,N'MANTENIMIENTO',CAST('19000101' AS DateTime), N'999999999')</v>
      </c>
    </row>
    <row r="5562" spans="1:4" x14ac:dyDescent="0.25">
      <c r="A5562" s="178">
        <f t="shared" si="173"/>
        <v>5561</v>
      </c>
      <c r="B5562" s="173">
        <v>19980323</v>
      </c>
      <c r="C5562">
        <v>249.33</v>
      </c>
      <c r="D5562" s="178" t="str">
        <f t="shared" si="172"/>
        <v>,(CAST('19980323' AS DateTime),249.33,0,N'MANTENIMIENTO',CAST('19000101' AS DateTime), N'999999999')</v>
      </c>
    </row>
    <row r="5563" spans="1:4" x14ac:dyDescent="0.25">
      <c r="A5563" s="178">
        <f t="shared" si="173"/>
        <v>5562</v>
      </c>
      <c r="B5563" s="173">
        <v>19980324</v>
      </c>
      <c r="C5563">
        <v>249.41</v>
      </c>
      <c r="D5563" s="178" t="str">
        <f t="shared" si="172"/>
        <v>,(CAST('19980324' AS DateTime),249.41,0,N'MANTENIMIENTO',CAST('19000101' AS DateTime), N'999999999')</v>
      </c>
    </row>
    <row r="5564" spans="1:4" x14ac:dyDescent="0.25">
      <c r="A5564" s="178">
        <f t="shared" si="173"/>
        <v>5563</v>
      </c>
      <c r="B5564" s="173">
        <v>19980325</v>
      </c>
      <c r="C5564">
        <v>249.51</v>
      </c>
      <c r="D5564" s="178" t="str">
        <f t="shared" si="172"/>
        <v>,(CAST('19980325' AS DateTime),249.51,0,N'MANTENIMIENTO',CAST('19000101' AS DateTime), N'999999999')</v>
      </c>
    </row>
    <row r="5565" spans="1:4" x14ac:dyDescent="0.25">
      <c r="A5565" s="178">
        <f t="shared" si="173"/>
        <v>5564</v>
      </c>
      <c r="B5565" s="173">
        <v>19980326</v>
      </c>
      <c r="C5565">
        <v>249.6</v>
      </c>
      <c r="D5565" s="178" t="str">
        <f t="shared" si="172"/>
        <v>,(CAST('19980326' AS DateTime),249.6,0,N'MANTENIMIENTO',CAST('19000101' AS DateTime), N'999999999')</v>
      </c>
    </row>
    <row r="5566" spans="1:4" x14ac:dyDescent="0.25">
      <c r="A5566" s="178">
        <f t="shared" si="173"/>
        <v>5565</v>
      </c>
      <c r="B5566" s="173">
        <v>19980327</v>
      </c>
      <c r="C5566">
        <v>249.72</v>
      </c>
      <c r="D5566" s="178" t="str">
        <f t="shared" si="172"/>
        <v>,(CAST('19980327' AS DateTime),249.72,0,N'MANTENIMIENTO',CAST('19000101' AS DateTime), N'999999999')</v>
      </c>
    </row>
    <row r="5567" spans="1:4" x14ac:dyDescent="0.25">
      <c r="A5567" s="178">
        <f t="shared" si="173"/>
        <v>5566</v>
      </c>
      <c r="B5567" s="173">
        <v>19980328</v>
      </c>
      <c r="C5567">
        <v>249.8</v>
      </c>
      <c r="D5567" s="178" t="str">
        <f t="shared" si="172"/>
        <v>,(CAST('19980328' AS DateTime),249.8,0,N'MANTENIMIENTO',CAST('19000101' AS DateTime), N'999999999')</v>
      </c>
    </row>
    <row r="5568" spans="1:4" x14ac:dyDescent="0.25">
      <c r="A5568" s="178">
        <f t="shared" si="173"/>
        <v>5567</v>
      </c>
      <c r="B5568" s="173">
        <v>19980329</v>
      </c>
      <c r="C5568">
        <v>249.8</v>
      </c>
      <c r="D5568" s="178" t="str">
        <f t="shared" si="172"/>
        <v>,(CAST('19980329' AS DateTime),249.8,0,N'MANTENIMIENTO',CAST('19000101' AS DateTime), N'999999999')</v>
      </c>
    </row>
    <row r="5569" spans="1:4" x14ac:dyDescent="0.25">
      <c r="A5569" s="178">
        <f t="shared" si="173"/>
        <v>5568</v>
      </c>
      <c r="B5569" s="173">
        <v>19980330</v>
      </c>
      <c r="C5569">
        <v>249.8</v>
      </c>
      <c r="D5569" s="178" t="str">
        <f t="shared" si="172"/>
        <v>,(CAST('19980330' AS DateTime),249.8,0,N'MANTENIMIENTO',CAST('19000101' AS DateTime), N'999999999')</v>
      </c>
    </row>
    <row r="5570" spans="1:4" x14ac:dyDescent="0.25">
      <c r="A5570" s="178">
        <f t="shared" si="173"/>
        <v>5569</v>
      </c>
      <c r="B5570" s="173">
        <v>19980331</v>
      </c>
      <c r="C5570">
        <v>249.86</v>
      </c>
      <c r="D5570" s="178" t="str">
        <f t="shared" si="172"/>
        <v>,(CAST('19980331' AS DateTime),249.86,0,N'MANTENIMIENTO',CAST('19000101' AS DateTime), N'999999999')</v>
      </c>
    </row>
    <row r="5571" spans="1:4" x14ac:dyDescent="0.25">
      <c r="A5571" s="178">
        <f t="shared" si="173"/>
        <v>5570</v>
      </c>
      <c r="B5571" s="173">
        <v>19980401</v>
      </c>
      <c r="C5571">
        <v>249.99</v>
      </c>
      <c r="D5571" s="178" t="str">
        <f t="shared" ref="D5571:D5634" si="174">+CONCATENATE(",(CAST(","'",B5571,"'"," AS DateTime),",(SUBSTITUTE(C5571,",",".")),",0,N'MANTENIMIENTO',CAST('19000101' AS DateTime), N'999999999')")</f>
        <v>,(CAST('19980401' AS DateTime),249.99,0,N'MANTENIMIENTO',CAST('19000101' AS DateTime), N'999999999')</v>
      </c>
    </row>
    <row r="5572" spans="1:4" x14ac:dyDescent="0.25">
      <c r="A5572" s="178">
        <f t="shared" ref="A5572:A5635" si="175">A5571+1</f>
        <v>5571</v>
      </c>
      <c r="B5572" s="173">
        <v>19980402</v>
      </c>
      <c r="C5572">
        <v>250.12</v>
      </c>
      <c r="D5572" s="178" t="str">
        <f t="shared" si="174"/>
        <v>,(CAST('19980402' AS DateTime),250.12,0,N'MANTENIMIENTO',CAST('19000101' AS DateTime), N'999999999')</v>
      </c>
    </row>
    <row r="5573" spans="1:4" x14ac:dyDescent="0.25">
      <c r="A5573" s="178">
        <f t="shared" si="175"/>
        <v>5572</v>
      </c>
      <c r="B5573" s="173">
        <v>19980403</v>
      </c>
      <c r="C5573">
        <v>250.18</v>
      </c>
      <c r="D5573" s="178" t="str">
        <f t="shared" si="174"/>
        <v>,(CAST('19980403' AS DateTime),250.18,0,N'MANTENIMIENTO',CAST('19000101' AS DateTime), N'999999999')</v>
      </c>
    </row>
    <row r="5574" spans="1:4" x14ac:dyDescent="0.25">
      <c r="A5574" s="178">
        <f t="shared" si="175"/>
        <v>5573</v>
      </c>
      <c r="B5574" s="173">
        <v>19980404</v>
      </c>
      <c r="C5574">
        <v>250.36</v>
      </c>
      <c r="D5574" s="178" t="str">
        <f t="shared" si="174"/>
        <v>,(CAST('19980404' AS DateTime),250.36,0,N'MANTENIMIENTO',CAST('19000101' AS DateTime), N'999999999')</v>
      </c>
    </row>
    <row r="5575" spans="1:4" x14ac:dyDescent="0.25">
      <c r="A5575" s="178">
        <f t="shared" si="175"/>
        <v>5574</v>
      </c>
      <c r="B5575" s="173">
        <v>19980405</v>
      </c>
      <c r="C5575">
        <v>250.36</v>
      </c>
      <c r="D5575" s="178" t="str">
        <f t="shared" si="174"/>
        <v>,(CAST('19980405' AS DateTime),250.36,0,N'MANTENIMIENTO',CAST('19000101' AS DateTime), N'999999999')</v>
      </c>
    </row>
    <row r="5576" spans="1:4" x14ac:dyDescent="0.25">
      <c r="A5576" s="178">
        <f t="shared" si="175"/>
        <v>5575</v>
      </c>
      <c r="B5576" s="173">
        <v>19980406</v>
      </c>
      <c r="C5576">
        <v>250.36</v>
      </c>
      <c r="D5576" s="178" t="str">
        <f t="shared" si="174"/>
        <v>,(CAST('19980406' AS DateTime),250.36,0,N'MANTENIMIENTO',CAST('19000101' AS DateTime), N'999999999')</v>
      </c>
    </row>
    <row r="5577" spans="1:4" x14ac:dyDescent="0.25">
      <c r="A5577" s="178">
        <f t="shared" si="175"/>
        <v>5576</v>
      </c>
      <c r="B5577" s="173">
        <v>19980407</v>
      </c>
      <c r="C5577">
        <v>250.38</v>
      </c>
      <c r="D5577" s="178" t="str">
        <f t="shared" si="174"/>
        <v>,(CAST('19980407' AS DateTime),250.38,0,N'MANTENIMIENTO',CAST('19000101' AS DateTime), N'999999999')</v>
      </c>
    </row>
    <row r="5578" spans="1:4" x14ac:dyDescent="0.25">
      <c r="A5578" s="178">
        <f t="shared" si="175"/>
        <v>5577</v>
      </c>
      <c r="B5578" s="173">
        <v>19980408</v>
      </c>
      <c r="C5578">
        <v>250.56</v>
      </c>
      <c r="D5578" s="178" t="str">
        <f t="shared" si="174"/>
        <v>,(CAST('19980408' AS DateTime),250.56,0,N'MANTENIMIENTO',CAST('19000101' AS DateTime), N'999999999')</v>
      </c>
    </row>
    <row r="5579" spans="1:4" x14ac:dyDescent="0.25">
      <c r="A5579" s="178">
        <f t="shared" si="175"/>
        <v>5578</v>
      </c>
      <c r="B5579" s="173">
        <v>19980409</v>
      </c>
      <c r="C5579">
        <v>250.7</v>
      </c>
      <c r="D5579" s="178" t="str">
        <f t="shared" si="174"/>
        <v>,(CAST('19980409' AS DateTime),250.7,0,N'MANTENIMIENTO',CAST('19000101' AS DateTime), N'999999999')</v>
      </c>
    </row>
    <row r="5580" spans="1:4" x14ac:dyDescent="0.25">
      <c r="A5580" s="178">
        <f t="shared" si="175"/>
        <v>5579</v>
      </c>
      <c r="B5580" s="173">
        <v>19980410</v>
      </c>
      <c r="C5580">
        <v>250.7</v>
      </c>
      <c r="D5580" s="178" t="str">
        <f t="shared" si="174"/>
        <v>,(CAST('19980410' AS DateTime),250.7,0,N'MANTENIMIENTO',CAST('19000101' AS DateTime), N'999999999')</v>
      </c>
    </row>
    <row r="5581" spans="1:4" x14ac:dyDescent="0.25">
      <c r="A5581" s="178">
        <f t="shared" si="175"/>
        <v>5580</v>
      </c>
      <c r="B5581" s="173">
        <v>19980411</v>
      </c>
      <c r="C5581">
        <v>250.7</v>
      </c>
      <c r="D5581" s="178" t="str">
        <f t="shared" si="174"/>
        <v>,(CAST('19980411' AS DateTime),250.7,0,N'MANTENIMIENTO',CAST('19000101' AS DateTime), N'999999999')</v>
      </c>
    </row>
    <row r="5582" spans="1:4" x14ac:dyDescent="0.25">
      <c r="A5582" s="178">
        <f t="shared" si="175"/>
        <v>5581</v>
      </c>
      <c r="B5582" s="173">
        <v>19980412</v>
      </c>
      <c r="C5582">
        <v>250.7</v>
      </c>
      <c r="D5582" s="178" t="str">
        <f t="shared" si="174"/>
        <v>,(CAST('19980412' AS DateTime),250.7,0,N'MANTENIMIENTO',CAST('19000101' AS DateTime), N'999999999')</v>
      </c>
    </row>
    <row r="5583" spans="1:4" x14ac:dyDescent="0.25">
      <c r="A5583" s="178">
        <f t="shared" si="175"/>
        <v>5582</v>
      </c>
      <c r="B5583" s="173">
        <v>19980413</v>
      </c>
      <c r="C5583">
        <v>250.7</v>
      </c>
      <c r="D5583" s="178" t="str">
        <f t="shared" si="174"/>
        <v>,(CAST('19980413' AS DateTime),250.7,0,N'MANTENIMIENTO',CAST('19000101' AS DateTime), N'999999999')</v>
      </c>
    </row>
    <row r="5584" spans="1:4" x14ac:dyDescent="0.25">
      <c r="A5584" s="178">
        <f t="shared" si="175"/>
        <v>5583</v>
      </c>
      <c r="B5584" s="173">
        <v>19980414</v>
      </c>
      <c r="C5584">
        <v>250.64</v>
      </c>
      <c r="D5584" s="178" t="str">
        <f t="shared" si="174"/>
        <v>,(CAST('19980414' AS DateTime),250.64,0,N'MANTENIMIENTO',CAST('19000101' AS DateTime), N'999999999')</v>
      </c>
    </row>
    <row r="5585" spans="1:4" x14ac:dyDescent="0.25">
      <c r="A5585" s="178">
        <f t="shared" si="175"/>
        <v>5584</v>
      </c>
      <c r="B5585" s="173">
        <v>19980415</v>
      </c>
      <c r="C5585">
        <v>250.82</v>
      </c>
      <c r="D5585" s="178" t="str">
        <f t="shared" si="174"/>
        <v>,(CAST('19980415' AS DateTime),250.82,0,N'MANTENIMIENTO',CAST('19000101' AS DateTime), N'999999999')</v>
      </c>
    </row>
    <row r="5586" spans="1:4" x14ac:dyDescent="0.25">
      <c r="A5586" s="178">
        <f t="shared" si="175"/>
        <v>5585</v>
      </c>
      <c r="B5586" s="173">
        <v>19980416</v>
      </c>
      <c r="C5586">
        <v>250.9</v>
      </c>
      <c r="D5586" s="178" t="str">
        <f t="shared" si="174"/>
        <v>,(CAST('19980416' AS DateTime),250.9,0,N'MANTENIMIENTO',CAST('19000101' AS DateTime), N'999999999')</v>
      </c>
    </row>
    <row r="5587" spans="1:4" x14ac:dyDescent="0.25">
      <c r="A5587" s="178">
        <f t="shared" si="175"/>
        <v>5586</v>
      </c>
      <c r="B5587" s="173">
        <v>19980417</v>
      </c>
      <c r="C5587">
        <v>251</v>
      </c>
      <c r="D5587" s="178" t="str">
        <f t="shared" si="174"/>
        <v>,(CAST('19980417' AS DateTime),251,0,N'MANTENIMIENTO',CAST('19000101' AS DateTime), N'999999999')</v>
      </c>
    </row>
    <row r="5588" spans="1:4" x14ac:dyDescent="0.25">
      <c r="A5588" s="178">
        <f t="shared" si="175"/>
        <v>5587</v>
      </c>
      <c r="B5588" s="173">
        <v>19980418</v>
      </c>
      <c r="C5588">
        <v>251.13</v>
      </c>
      <c r="D5588" s="178" t="str">
        <f t="shared" si="174"/>
        <v>,(CAST('19980418' AS DateTime),251.13,0,N'MANTENIMIENTO',CAST('19000101' AS DateTime), N'999999999')</v>
      </c>
    </row>
    <row r="5589" spans="1:4" x14ac:dyDescent="0.25">
      <c r="A5589" s="178">
        <f t="shared" si="175"/>
        <v>5588</v>
      </c>
      <c r="B5589" s="173">
        <v>19980419</v>
      </c>
      <c r="C5589">
        <v>251.13</v>
      </c>
      <c r="D5589" s="178" t="str">
        <f t="shared" si="174"/>
        <v>,(CAST('19980419' AS DateTime),251.13,0,N'MANTENIMIENTO',CAST('19000101' AS DateTime), N'999999999')</v>
      </c>
    </row>
    <row r="5590" spans="1:4" x14ac:dyDescent="0.25">
      <c r="A5590" s="178">
        <f t="shared" si="175"/>
        <v>5589</v>
      </c>
      <c r="B5590" s="173">
        <v>19980420</v>
      </c>
      <c r="C5590">
        <v>251.13</v>
      </c>
      <c r="D5590" s="178" t="str">
        <f t="shared" si="174"/>
        <v>,(CAST('19980420' AS DateTime),251.13,0,N'MANTENIMIENTO',CAST('19000101' AS DateTime), N'999999999')</v>
      </c>
    </row>
    <row r="5591" spans="1:4" x14ac:dyDescent="0.25">
      <c r="A5591" s="178">
        <f t="shared" si="175"/>
        <v>5590</v>
      </c>
      <c r="B5591" s="173">
        <v>19980421</v>
      </c>
      <c r="C5591">
        <v>251.16</v>
      </c>
      <c r="D5591" s="178" t="str">
        <f t="shared" si="174"/>
        <v>,(CAST('19980421' AS DateTime),251.16,0,N'MANTENIMIENTO',CAST('19000101' AS DateTime), N'999999999')</v>
      </c>
    </row>
    <row r="5592" spans="1:4" x14ac:dyDescent="0.25">
      <c r="A5592" s="178">
        <f t="shared" si="175"/>
        <v>5591</v>
      </c>
      <c r="B5592" s="173">
        <v>19980422</v>
      </c>
      <c r="C5592">
        <v>251.25</v>
      </c>
      <c r="D5592" s="178" t="str">
        <f t="shared" si="174"/>
        <v>,(CAST('19980422' AS DateTime),251.25,0,N'MANTENIMIENTO',CAST('19000101' AS DateTime), N'999999999')</v>
      </c>
    </row>
    <row r="5593" spans="1:4" x14ac:dyDescent="0.25">
      <c r="A5593" s="178">
        <f t="shared" si="175"/>
        <v>5592</v>
      </c>
      <c r="B5593" s="173">
        <v>19980423</v>
      </c>
      <c r="C5593">
        <v>251.42</v>
      </c>
      <c r="D5593" s="178" t="str">
        <f t="shared" si="174"/>
        <v>,(CAST('19980423' AS DateTime),251.42,0,N'MANTENIMIENTO',CAST('19000101' AS DateTime), N'999999999')</v>
      </c>
    </row>
    <row r="5594" spans="1:4" x14ac:dyDescent="0.25">
      <c r="A5594" s="178">
        <f t="shared" si="175"/>
        <v>5593</v>
      </c>
      <c r="B5594" s="173">
        <v>19980424</v>
      </c>
      <c r="C5594">
        <v>251.47</v>
      </c>
      <c r="D5594" s="178" t="str">
        <f t="shared" si="174"/>
        <v>,(CAST('19980424' AS DateTime),251.47,0,N'MANTENIMIENTO',CAST('19000101' AS DateTime), N'999999999')</v>
      </c>
    </row>
    <row r="5595" spans="1:4" x14ac:dyDescent="0.25">
      <c r="A5595" s="178">
        <f t="shared" si="175"/>
        <v>5594</v>
      </c>
      <c r="B5595" s="173">
        <v>19980425</v>
      </c>
      <c r="C5595">
        <v>251.58</v>
      </c>
      <c r="D5595" s="178" t="str">
        <f t="shared" si="174"/>
        <v>,(CAST('19980425' AS DateTime),251.58,0,N'MANTENIMIENTO',CAST('19000101' AS DateTime), N'999999999')</v>
      </c>
    </row>
    <row r="5596" spans="1:4" x14ac:dyDescent="0.25">
      <c r="A5596" s="178">
        <f t="shared" si="175"/>
        <v>5595</v>
      </c>
      <c r="B5596" s="173">
        <v>19980426</v>
      </c>
      <c r="C5596">
        <v>251.58</v>
      </c>
      <c r="D5596" s="178" t="str">
        <f t="shared" si="174"/>
        <v>,(CAST('19980426' AS DateTime),251.58,0,N'MANTENIMIENTO',CAST('19000101' AS DateTime), N'999999999')</v>
      </c>
    </row>
    <row r="5597" spans="1:4" x14ac:dyDescent="0.25">
      <c r="A5597" s="178">
        <f t="shared" si="175"/>
        <v>5596</v>
      </c>
      <c r="B5597" s="173">
        <v>19980427</v>
      </c>
      <c r="C5597">
        <v>251.58</v>
      </c>
      <c r="D5597" s="178" t="str">
        <f t="shared" si="174"/>
        <v>,(CAST('19980427' AS DateTime),251.58,0,N'MANTENIMIENTO',CAST('19000101' AS DateTime), N'999999999')</v>
      </c>
    </row>
    <row r="5598" spans="1:4" x14ac:dyDescent="0.25">
      <c r="A5598" s="178">
        <f t="shared" si="175"/>
        <v>5597</v>
      </c>
      <c r="B5598" s="173">
        <v>19980428</v>
      </c>
      <c r="C5598">
        <v>251.68</v>
      </c>
      <c r="D5598" s="178" t="str">
        <f t="shared" si="174"/>
        <v>,(CAST('19980428' AS DateTime),251.68,0,N'MANTENIMIENTO',CAST('19000101' AS DateTime), N'999999999')</v>
      </c>
    </row>
    <row r="5599" spans="1:4" x14ac:dyDescent="0.25">
      <c r="A5599" s="178">
        <f t="shared" si="175"/>
        <v>5598</v>
      </c>
      <c r="B5599" s="173">
        <v>19980429</v>
      </c>
      <c r="C5599">
        <v>251.78</v>
      </c>
      <c r="D5599" s="178" t="str">
        <f t="shared" si="174"/>
        <v>,(CAST('19980429' AS DateTime),251.78,0,N'MANTENIMIENTO',CAST('19000101' AS DateTime), N'999999999')</v>
      </c>
    </row>
    <row r="5600" spans="1:4" x14ac:dyDescent="0.25">
      <c r="A5600" s="178">
        <f t="shared" si="175"/>
        <v>5599</v>
      </c>
      <c r="B5600" s="173">
        <v>19980430</v>
      </c>
      <c r="C5600">
        <v>251.9</v>
      </c>
      <c r="D5600" s="178" t="str">
        <f t="shared" si="174"/>
        <v>,(CAST('19980430' AS DateTime),251.9,0,N'MANTENIMIENTO',CAST('19000101' AS DateTime), N'999999999')</v>
      </c>
    </row>
    <row r="5601" spans="1:4" x14ac:dyDescent="0.25">
      <c r="A5601" s="178">
        <f t="shared" si="175"/>
        <v>5600</v>
      </c>
      <c r="B5601" s="173">
        <v>19980501</v>
      </c>
      <c r="C5601">
        <v>252.01</v>
      </c>
      <c r="D5601" s="178" t="str">
        <f t="shared" si="174"/>
        <v>,(CAST('19980501' AS DateTime),252.01,0,N'MANTENIMIENTO',CAST('19000101' AS DateTime), N'999999999')</v>
      </c>
    </row>
    <row r="5602" spans="1:4" x14ac:dyDescent="0.25">
      <c r="A5602" s="178">
        <f t="shared" si="175"/>
        <v>5601</v>
      </c>
      <c r="B5602" s="173">
        <v>19980502</v>
      </c>
      <c r="C5602">
        <v>252.01</v>
      </c>
      <c r="D5602" s="178" t="str">
        <f t="shared" si="174"/>
        <v>,(CAST('19980502' AS DateTime),252.01,0,N'MANTENIMIENTO',CAST('19000101' AS DateTime), N'999999999')</v>
      </c>
    </row>
    <row r="5603" spans="1:4" x14ac:dyDescent="0.25">
      <c r="A5603" s="178">
        <f t="shared" si="175"/>
        <v>5602</v>
      </c>
      <c r="B5603" s="173">
        <v>19980503</v>
      </c>
      <c r="C5603">
        <v>252.01</v>
      </c>
      <c r="D5603" s="178" t="str">
        <f t="shared" si="174"/>
        <v>,(CAST('19980503' AS DateTime),252.01,0,N'MANTENIMIENTO',CAST('19000101' AS DateTime), N'999999999')</v>
      </c>
    </row>
    <row r="5604" spans="1:4" x14ac:dyDescent="0.25">
      <c r="A5604" s="178">
        <f t="shared" si="175"/>
        <v>5603</v>
      </c>
      <c r="B5604" s="173">
        <v>19980504</v>
      </c>
      <c r="C5604">
        <v>252.01</v>
      </c>
      <c r="D5604" s="178" t="str">
        <f t="shared" si="174"/>
        <v>,(CAST('19980504' AS DateTime),252.01,0,N'MANTENIMIENTO',CAST('19000101' AS DateTime), N'999999999')</v>
      </c>
    </row>
    <row r="5605" spans="1:4" x14ac:dyDescent="0.25">
      <c r="A5605" s="178">
        <f t="shared" si="175"/>
        <v>5604</v>
      </c>
      <c r="B5605" s="173">
        <v>19980505</v>
      </c>
      <c r="C5605">
        <v>252.09</v>
      </c>
      <c r="D5605" s="178" t="str">
        <f t="shared" si="174"/>
        <v>,(CAST('19980505' AS DateTime),252.09,0,N'MANTENIMIENTO',CAST('19000101' AS DateTime), N'999999999')</v>
      </c>
    </row>
    <row r="5606" spans="1:4" x14ac:dyDescent="0.25">
      <c r="A5606" s="178">
        <f t="shared" si="175"/>
        <v>5605</v>
      </c>
      <c r="B5606" s="173">
        <v>19980506</v>
      </c>
      <c r="C5606">
        <v>252.18</v>
      </c>
      <c r="D5606" s="178" t="str">
        <f t="shared" si="174"/>
        <v>,(CAST('19980506' AS DateTime),252.18,0,N'MANTENIMIENTO',CAST('19000101' AS DateTime), N'999999999')</v>
      </c>
    </row>
    <row r="5607" spans="1:4" x14ac:dyDescent="0.25">
      <c r="A5607" s="178">
        <f t="shared" si="175"/>
        <v>5606</v>
      </c>
      <c r="B5607" s="173">
        <v>19980507</v>
      </c>
      <c r="C5607">
        <v>252.3</v>
      </c>
      <c r="D5607" s="178" t="str">
        <f t="shared" si="174"/>
        <v>,(CAST('19980507' AS DateTime),252.3,0,N'MANTENIMIENTO',CAST('19000101' AS DateTime), N'999999999')</v>
      </c>
    </row>
    <row r="5608" spans="1:4" x14ac:dyDescent="0.25">
      <c r="A5608" s="178">
        <f t="shared" si="175"/>
        <v>5607</v>
      </c>
      <c r="B5608" s="173">
        <v>19980508</v>
      </c>
      <c r="C5608">
        <v>252.4</v>
      </c>
      <c r="D5608" s="178" t="str">
        <f t="shared" si="174"/>
        <v>,(CAST('19980508' AS DateTime),252.4,0,N'MANTENIMIENTO',CAST('19000101' AS DateTime), N'999999999')</v>
      </c>
    </row>
    <row r="5609" spans="1:4" x14ac:dyDescent="0.25">
      <c r="A5609" s="178">
        <f t="shared" si="175"/>
        <v>5608</v>
      </c>
      <c r="B5609" s="173">
        <v>19980509</v>
      </c>
      <c r="C5609">
        <v>252.48</v>
      </c>
      <c r="D5609" s="178" t="str">
        <f t="shared" si="174"/>
        <v>,(CAST('19980509' AS DateTime),252.48,0,N'MANTENIMIENTO',CAST('19000101' AS DateTime), N'999999999')</v>
      </c>
    </row>
    <row r="5610" spans="1:4" x14ac:dyDescent="0.25">
      <c r="A5610" s="178">
        <f t="shared" si="175"/>
        <v>5609</v>
      </c>
      <c r="B5610" s="173">
        <v>19980510</v>
      </c>
      <c r="C5610">
        <v>252.48</v>
      </c>
      <c r="D5610" s="178" t="str">
        <f t="shared" si="174"/>
        <v>,(CAST('19980510' AS DateTime),252.48,0,N'MANTENIMIENTO',CAST('19000101' AS DateTime), N'999999999')</v>
      </c>
    </row>
    <row r="5611" spans="1:4" x14ac:dyDescent="0.25">
      <c r="A5611" s="178">
        <f t="shared" si="175"/>
        <v>5610</v>
      </c>
      <c r="B5611" s="173">
        <v>19980511</v>
      </c>
      <c r="C5611">
        <v>252.48</v>
      </c>
      <c r="D5611" s="178" t="str">
        <f t="shared" si="174"/>
        <v>,(CAST('19980511' AS DateTime),252.48,0,N'MANTENIMIENTO',CAST('19000101' AS DateTime), N'999999999')</v>
      </c>
    </row>
    <row r="5612" spans="1:4" x14ac:dyDescent="0.25">
      <c r="A5612" s="178">
        <f t="shared" si="175"/>
        <v>5611</v>
      </c>
      <c r="B5612" s="173">
        <v>19980512</v>
      </c>
      <c r="C5612">
        <v>252.55</v>
      </c>
      <c r="D5612" s="178" t="str">
        <f t="shared" si="174"/>
        <v>,(CAST('19980512' AS DateTime),252.55,0,N'MANTENIMIENTO',CAST('19000101' AS DateTime), N'999999999')</v>
      </c>
    </row>
    <row r="5613" spans="1:4" x14ac:dyDescent="0.25">
      <c r="A5613" s="178">
        <f t="shared" si="175"/>
        <v>5612</v>
      </c>
      <c r="B5613" s="173">
        <v>19980513</v>
      </c>
      <c r="C5613">
        <v>252.68</v>
      </c>
      <c r="D5613" s="178" t="str">
        <f t="shared" si="174"/>
        <v>,(CAST('19980513' AS DateTime),252.68,0,N'MANTENIMIENTO',CAST('19000101' AS DateTime), N'999999999')</v>
      </c>
    </row>
    <row r="5614" spans="1:4" x14ac:dyDescent="0.25">
      <c r="A5614" s="178">
        <f t="shared" si="175"/>
        <v>5613</v>
      </c>
      <c r="B5614" s="173">
        <v>19980514</v>
      </c>
      <c r="C5614">
        <v>252.81</v>
      </c>
      <c r="D5614" s="178" t="str">
        <f t="shared" si="174"/>
        <v>,(CAST('19980514' AS DateTime),252.81,0,N'MANTENIMIENTO',CAST('19000101' AS DateTime), N'999999999')</v>
      </c>
    </row>
    <row r="5615" spans="1:4" x14ac:dyDescent="0.25">
      <c r="A5615" s="178">
        <f t="shared" si="175"/>
        <v>5614</v>
      </c>
      <c r="B5615" s="173">
        <v>19980515</v>
      </c>
      <c r="C5615">
        <v>252.92</v>
      </c>
      <c r="D5615" s="178" t="str">
        <f t="shared" si="174"/>
        <v>,(CAST('19980515' AS DateTime),252.92,0,N'MANTENIMIENTO',CAST('19000101' AS DateTime), N'999999999')</v>
      </c>
    </row>
    <row r="5616" spans="1:4" x14ac:dyDescent="0.25">
      <c r="A5616" s="178">
        <f t="shared" si="175"/>
        <v>5615</v>
      </c>
      <c r="B5616" s="173">
        <v>19980516</v>
      </c>
      <c r="C5616">
        <v>252.99</v>
      </c>
      <c r="D5616" s="178" t="str">
        <f t="shared" si="174"/>
        <v>,(CAST('19980516' AS DateTime),252.99,0,N'MANTENIMIENTO',CAST('19000101' AS DateTime), N'999999999')</v>
      </c>
    </row>
    <row r="5617" spans="1:4" x14ac:dyDescent="0.25">
      <c r="A5617" s="178">
        <f t="shared" si="175"/>
        <v>5616</v>
      </c>
      <c r="B5617" s="173">
        <v>19980517</v>
      </c>
      <c r="C5617">
        <v>252.99</v>
      </c>
      <c r="D5617" s="178" t="str">
        <f t="shared" si="174"/>
        <v>,(CAST('19980517' AS DateTime),252.99,0,N'MANTENIMIENTO',CAST('19000101' AS DateTime), N'999999999')</v>
      </c>
    </row>
    <row r="5618" spans="1:4" x14ac:dyDescent="0.25">
      <c r="A5618" s="178">
        <f t="shared" si="175"/>
        <v>5617</v>
      </c>
      <c r="B5618" s="173">
        <v>19980518</v>
      </c>
      <c r="C5618">
        <v>252.99</v>
      </c>
      <c r="D5618" s="178" t="str">
        <f t="shared" si="174"/>
        <v>,(CAST('19980518' AS DateTime),252.99,0,N'MANTENIMIENTO',CAST('19000101' AS DateTime), N'999999999')</v>
      </c>
    </row>
    <row r="5619" spans="1:4" x14ac:dyDescent="0.25">
      <c r="A5619" s="178">
        <f t="shared" si="175"/>
        <v>5618</v>
      </c>
      <c r="B5619" s="173">
        <v>19980519</v>
      </c>
      <c r="C5619">
        <v>253.11</v>
      </c>
      <c r="D5619" s="178" t="str">
        <f t="shared" si="174"/>
        <v>,(CAST('19980519' AS DateTime),253.11,0,N'MANTENIMIENTO',CAST('19000101' AS DateTime), N'999999999')</v>
      </c>
    </row>
    <row r="5620" spans="1:4" x14ac:dyDescent="0.25">
      <c r="A5620" s="178">
        <f t="shared" si="175"/>
        <v>5619</v>
      </c>
      <c r="B5620" s="173">
        <v>19980520</v>
      </c>
      <c r="C5620">
        <v>253.17</v>
      </c>
      <c r="D5620" s="178" t="str">
        <f t="shared" si="174"/>
        <v>,(CAST('19980520' AS DateTime),253.17,0,N'MANTENIMIENTO',CAST('19000101' AS DateTime), N'999999999')</v>
      </c>
    </row>
    <row r="5621" spans="1:4" x14ac:dyDescent="0.25">
      <c r="A5621" s="178">
        <f t="shared" si="175"/>
        <v>5620</v>
      </c>
      <c r="B5621" s="173">
        <v>19980521</v>
      </c>
      <c r="C5621">
        <v>253.32</v>
      </c>
      <c r="D5621" s="178" t="str">
        <f t="shared" si="174"/>
        <v>,(CAST('19980521' AS DateTime),253.32,0,N'MANTENIMIENTO',CAST('19000101' AS DateTime), N'999999999')</v>
      </c>
    </row>
    <row r="5622" spans="1:4" x14ac:dyDescent="0.25">
      <c r="A5622" s="178">
        <f t="shared" si="175"/>
        <v>5621</v>
      </c>
      <c r="B5622" s="173">
        <v>19980522</v>
      </c>
      <c r="C5622">
        <v>253.53</v>
      </c>
      <c r="D5622" s="178" t="str">
        <f t="shared" si="174"/>
        <v>,(CAST('19980522' AS DateTime),253.53,0,N'MANTENIMIENTO',CAST('19000101' AS DateTime), N'999999999')</v>
      </c>
    </row>
    <row r="5623" spans="1:4" x14ac:dyDescent="0.25">
      <c r="A5623" s="178">
        <f t="shared" si="175"/>
        <v>5622</v>
      </c>
      <c r="B5623" s="173">
        <v>19980523</v>
      </c>
      <c r="C5623">
        <v>253.51</v>
      </c>
      <c r="D5623" s="178" t="str">
        <f t="shared" si="174"/>
        <v>,(CAST('19980523' AS DateTime),253.51,0,N'MANTENIMIENTO',CAST('19000101' AS DateTime), N'999999999')</v>
      </c>
    </row>
    <row r="5624" spans="1:4" x14ac:dyDescent="0.25">
      <c r="A5624" s="178">
        <f t="shared" si="175"/>
        <v>5623</v>
      </c>
      <c r="B5624" s="173">
        <v>19980524</v>
      </c>
      <c r="C5624">
        <v>253.51</v>
      </c>
      <c r="D5624" s="178" t="str">
        <f t="shared" si="174"/>
        <v>,(CAST('19980524' AS DateTime),253.51,0,N'MANTENIMIENTO',CAST('19000101' AS DateTime), N'999999999')</v>
      </c>
    </row>
    <row r="5625" spans="1:4" x14ac:dyDescent="0.25">
      <c r="A5625" s="178">
        <f t="shared" si="175"/>
        <v>5624</v>
      </c>
      <c r="B5625" s="173">
        <v>19980525</v>
      </c>
      <c r="C5625">
        <v>253.51</v>
      </c>
      <c r="D5625" s="178" t="str">
        <f t="shared" si="174"/>
        <v>,(CAST('19980525' AS DateTime),253.51,0,N'MANTENIMIENTO',CAST('19000101' AS DateTime), N'999999999')</v>
      </c>
    </row>
    <row r="5626" spans="1:4" x14ac:dyDescent="0.25">
      <c r="A5626" s="178">
        <f t="shared" si="175"/>
        <v>5625</v>
      </c>
      <c r="B5626" s="173">
        <v>19980526</v>
      </c>
      <c r="C5626">
        <v>253.6</v>
      </c>
      <c r="D5626" s="178" t="str">
        <f t="shared" si="174"/>
        <v>,(CAST('19980526' AS DateTime),253.6,0,N'MANTENIMIENTO',CAST('19000101' AS DateTime), N'999999999')</v>
      </c>
    </row>
    <row r="5627" spans="1:4" x14ac:dyDescent="0.25">
      <c r="A5627" s="178">
        <f t="shared" si="175"/>
        <v>5626</v>
      </c>
      <c r="B5627" s="173">
        <v>19980527</v>
      </c>
      <c r="C5627">
        <v>253.66</v>
      </c>
      <c r="D5627" s="178" t="str">
        <f t="shared" si="174"/>
        <v>,(CAST('19980527' AS DateTime),253.66,0,N'MANTENIMIENTO',CAST('19000101' AS DateTime), N'999999999')</v>
      </c>
    </row>
    <row r="5628" spans="1:4" x14ac:dyDescent="0.25">
      <c r="A5628" s="178">
        <f t="shared" si="175"/>
        <v>5627</v>
      </c>
      <c r="B5628" s="173">
        <v>19980528</v>
      </c>
      <c r="C5628">
        <v>253.83</v>
      </c>
      <c r="D5628" s="178" t="str">
        <f t="shared" si="174"/>
        <v>,(CAST('19980528' AS DateTime),253.83,0,N'MANTENIMIENTO',CAST('19000101' AS DateTime), N'999999999')</v>
      </c>
    </row>
    <row r="5629" spans="1:4" x14ac:dyDescent="0.25">
      <c r="A5629" s="178">
        <f t="shared" si="175"/>
        <v>5628</v>
      </c>
      <c r="B5629" s="173">
        <v>19980529</v>
      </c>
      <c r="C5629">
        <v>253.95</v>
      </c>
      <c r="D5629" s="178" t="str">
        <f t="shared" si="174"/>
        <v>,(CAST('19980529' AS DateTime),253.95,0,N'MANTENIMIENTO',CAST('19000101' AS DateTime), N'999999999')</v>
      </c>
    </row>
    <row r="5630" spans="1:4" x14ac:dyDescent="0.25">
      <c r="A5630" s="178">
        <f t="shared" si="175"/>
        <v>5629</v>
      </c>
      <c r="B5630" s="173">
        <v>19980530</v>
      </c>
      <c r="C5630">
        <v>254.08</v>
      </c>
      <c r="D5630" s="178" t="str">
        <f t="shared" si="174"/>
        <v>,(CAST('19980530' AS DateTime),254.08,0,N'MANTENIMIENTO',CAST('19000101' AS DateTime), N'999999999')</v>
      </c>
    </row>
    <row r="5631" spans="1:4" x14ac:dyDescent="0.25">
      <c r="A5631" s="178">
        <f t="shared" si="175"/>
        <v>5630</v>
      </c>
      <c r="B5631" s="173">
        <v>19980531</v>
      </c>
      <c r="C5631">
        <v>254.08</v>
      </c>
      <c r="D5631" s="178" t="str">
        <f t="shared" si="174"/>
        <v>,(CAST('19980531' AS DateTime),254.08,0,N'MANTENIMIENTO',CAST('19000101' AS DateTime), N'999999999')</v>
      </c>
    </row>
    <row r="5632" spans="1:4" x14ac:dyDescent="0.25">
      <c r="A5632" s="178">
        <f t="shared" si="175"/>
        <v>5631</v>
      </c>
      <c r="B5632" s="173">
        <v>19980601</v>
      </c>
      <c r="C5632">
        <v>254.08</v>
      </c>
      <c r="D5632" s="178" t="str">
        <f t="shared" si="174"/>
        <v>,(CAST('19980601' AS DateTime),254.08,0,N'MANTENIMIENTO',CAST('19000101' AS DateTime), N'999999999')</v>
      </c>
    </row>
    <row r="5633" spans="1:4" x14ac:dyDescent="0.25">
      <c r="A5633" s="178">
        <f t="shared" si="175"/>
        <v>5632</v>
      </c>
      <c r="B5633" s="173">
        <v>19980602</v>
      </c>
      <c r="C5633">
        <v>254.18</v>
      </c>
      <c r="D5633" s="178" t="str">
        <f t="shared" si="174"/>
        <v>,(CAST('19980602' AS DateTime),254.18,0,N'MANTENIMIENTO',CAST('19000101' AS DateTime), N'999999999')</v>
      </c>
    </row>
    <row r="5634" spans="1:4" x14ac:dyDescent="0.25">
      <c r="A5634" s="178">
        <f t="shared" si="175"/>
        <v>5633</v>
      </c>
      <c r="B5634" s="173">
        <v>19980603</v>
      </c>
      <c r="C5634">
        <v>254.28</v>
      </c>
      <c r="D5634" s="178" t="str">
        <f t="shared" si="174"/>
        <v>,(CAST('19980603' AS DateTime),254.28,0,N'MANTENIMIENTO',CAST('19000101' AS DateTime), N'999999999')</v>
      </c>
    </row>
    <row r="5635" spans="1:4" x14ac:dyDescent="0.25">
      <c r="A5635" s="178">
        <f t="shared" si="175"/>
        <v>5634</v>
      </c>
      <c r="B5635" s="173">
        <v>19980604</v>
      </c>
      <c r="C5635">
        <v>254.38</v>
      </c>
      <c r="D5635" s="178" t="str">
        <f t="shared" ref="D5635:D5698" si="176">+CONCATENATE(",(CAST(","'",B5635,"'"," AS DateTime),",(SUBSTITUTE(C5635,",",".")),",0,N'MANTENIMIENTO',CAST('19000101' AS DateTime), N'999999999')")</f>
        <v>,(CAST('19980604' AS DateTime),254.38,0,N'MANTENIMIENTO',CAST('19000101' AS DateTime), N'999999999')</v>
      </c>
    </row>
    <row r="5636" spans="1:4" x14ac:dyDescent="0.25">
      <c r="A5636" s="178">
        <f t="shared" ref="A5636:A5699" si="177">A5635+1</f>
        <v>5635</v>
      </c>
      <c r="B5636" s="173">
        <v>19980605</v>
      </c>
      <c r="C5636">
        <v>254.54</v>
      </c>
      <c r="D5636" s="178" t="str">
        <f t="shared" si="176"/>
        <v>,(CAST('19980605' AS DateTime),254.54,0,N'MANTENIMIENTO',CAST('19000101' AS DateTime), N'999999999')</v>
      </c>
    </row>
    <row r="5637" spans="1:4" x14ac:dyDescent="0.25">
      <c r="A5637" s="178">
        <f t="shared" si="177"/>
        <v>5636</v>
      </c>
      <c r="B5637" s="173">
        <v>19980606</v>
      </c>
      <c r="C5637">
        <v>254.6</v>
      </c>
      <c r="D5637" s="178" t="str">
        <f t="shared" si="176"/>
        <v>,(CAST('19980606' AS DateTime),254.6,0,N'MANTENIMIENTO',CAST('19000101' AS DateTime), N'999999999')</v>
      </c>
    </row>
    <row r="5638" spans="1:4" x14ac:dyDescent="0.25">
      <c r="A5638" s="178">
        <f t="shared" si="177"/>
        <v>5637</v>
      </c>
      <c r="B5638" s="173">
        <v>19980607</v>
      </c>
      <c r="C5638">
        <v>254.6</v>
      </c>
      <c r="D5638" s="178" t="str">
        <f t="shared" si="176"/>
        <v>,(CAST('19980607' AS DateTime),254.6,0,N'MANTENIMIENTO',CAST('19000101' AS DateTime), N'999999999')</v>
      </c>
    </row>
    <row r="5639" spans="1:4" x14ac:dyDescent="0.25">
      <c r="A5639" s="178">
        <f t="shared" si="177"/>
        <v>5638</v>
      </c>
      <c r="B5639" s="173">
        <v>19980608</v>
      </c>
      <c r="C5639">
        <v>254.6</v>
      </c>
      <c r="D5639" s="178" t="str">
        <f t="shared" si="176"/>
        <v>,(CAST('19980608' AS DateTime),254.6,0,N'MANTENIMIENTO',CAST('19000101' AS DateTime), N'999999999')</v>
      </c>
    </row>
    <row r="5640" spans="1:4" x14ac:dyDescent="0.25">
      <c r="A5640" s="178">
        <f t="shared" si="177"/>
        <v>5639</v>
      </c>
      <c r="B5640" s="173">
        <v>19980609</v>
      </c>
      <c r="C5640">
        <v>254.73</v>
      </c>
      <c r="D5640" s="178" t="str">
        <f t="shared" si="176"/>
        <v>,(CAST('19980609' AS DateTime),254.73,0,N'MANTENIMIENTO',CAST('19000101' AS DateTime), N'999999999')</v>
      </c>
    </row>
    <row r="5641" spans="1:4" x14ac:dyDescent="0.25">
      <c r="A5641" s="178">
        <f t="shared" si="177"/>
        <v>5640</v>
      </c>
      <c r="B5641" s="173">
        <v>19980610</v>
      </c>
      <c r="C5641">
        <v>254.85</v>
      </c>
      <c r="D5641" s="178" t="str">
        <f t="shared" si="176"/>
        <v>,(CAST('19980610' AS DateTime),254.85,0,N'MANTENIMIENTO',CAST('19000101' AS DateTime), N'999999999')</v>
      </c>
    </row>
    <row r="5642" spans="1:4" x14ac:dyDescent="0.25">
      <c r="A5642" s="178">
        <f t="shared" si="177"/>
        <v>5641</v>
      </c>
      <c r="B5642" s="173">
        <v>19980611</v>
      </c>
      <c r="C5642">
        <v>254.99</v>
      </c>
      <c r="D5642" s="178" t="str">
        <f t="shared" si="176"/>
        <v>,(CAST('19980611' AS DateTime),254.99,0,N'MANTENIMIENTO',CAST('19000101' AS DateTime), N'999999999')</v>
      </c>
    </row>
    <row r="5643" spans="1:4" x14ac:dyDescent="0.25">
      <c r="A5643" s="178">
        <f t="shared" si="177"/>
        <v>5642</v>
      </c>
      <c r="B5643" s="173">
        <v>19980612</v>
      </c>
      <c r="C5643">
        <v>255.04</v>
      </c>
      <c r="D5643" s="178" t="str">
        <f t="shared" si="176"/>
        <v>,(CAST('19980612' AS DateTime),255.04,0,N'MANTENIMIENTO',CAST('19000101' AS DateTime), N'999999999')</v>
      </c>
    </row>
    <row r="5644" spans="1:4" x14ac:dyDescent="0.25">
      <c r="A5644" s="178">
        <f t="shared" si="177"/>
        <v>5643</v>
      </c>
      <c r="B5644" s="173">
        <v>19980613</v>
      </c>
      <c r="C5644">
        <v>255.17</v>
      </c>
      <c r="D5644" s="178" t="str">
        <f t="shared" si="176"/>
        <v>,(CAST('19980613' AS DateTime),255.17,0,N'MANTENIMIENTO',CAST('19000101' AS DateTime), N'999999999')</v>
      </c>
    </row>
    <row r="5645" spans="1:4" x14ac:dyDescent="0.25">
      <c r="A5645" s="178">
        <f t="shared" si="177"/>
        <v>5644</v>
      </c>
      <c r="B5645" s="173">
        <v>19980614</v>
      </c>
      <c r="C5645">
        <v>255.17</v>
      </c>
      <c r="D5645" s="178" t="str">
        <f t="shared" si="176"/>
        <v>,(CAST('19980614' AS DateTime),255.17,0,N'MANTENIMIENTO',CAST('19000101' AS DateTime), N'999999999')</v>
      </c>
    </row>
    <row r="5646" spans="1:4" x14ac:dyDescent="0.25">
      <c r="A5646" s="178">
        <f t="shared" si="177"/>
        <v>5645</v>
      </c>
      <c r="B5646" s="173">
        <v>19980615</v>
      </c>
      <c r="C5646">
        <v>255.17</v>
      </c>
      <c r="D5646" s="178" t="str">
        <f t="shared" si="176"/>
        <v>,(CAST('19980615' AS DateTime),255.17,0,N'MANTENIMIENTO',CAST('19000101' AS DateTime), N'999999999')</v>
      </c>
    </row>
    <row r="5647" spans="1:4" x14ac:dyDescent="0.25">
      <c r="A5647" s="178">
        <f t="shared" si="177"/>
        <v>5646</v>
      </c>
      <c r="B5647" s="173">
        <v>19980616</v>
      </c>
      <c r="C5647">
        <v>255.29</v>
      </c>
      <c r="D5647" s="178" t="str">
        <f t="shared" si="176"/>
        <v>,(CAST('19980616' AS DateTime),255.29,0,N'MANTENIMIENTO',CAST('19000101' AS DateTime), N'999999999')</v>
      </c>
    </row>
    <row r="5648" spans="1:4" x14ac:dyDescent="0.25">
      <c r="A5648" s="178">
        <f t="shared" si="177"/>
        <v>5647</v>
      </c>
      <c r="B5648" s="173">
        <v>19980617</v>
      </c>
      <c r="C5648">
        <v>255.38</v>
      </c>
      <c r="D5648" s="178" t="str">
        <f t="shared" si="176"/>
        <v>,(CAST('19980617' AS DateTime),255.38,0,N'MANTENIMIENTO',CAST('19000101' AS DateTime), N'999999999')</v>
      </c>
    </row>
    <row r="5649" spans="1:4" x14ac:dyDescent="0.25">
      <c r="A5649" s="178">
        <f t="shared" si="177"/>
        <v>5648</v>
      </c>
      <c r="B5649" s="173">
        <v>19980618</v>
      </c>
      <c r="C5649">
        <v>255.48</v>
      </c>
      <c r="D5649" s="178" t="str">
        <f t="shared" si="176"/>
        <v>,(CAST('19980618' AS DateTime),255.48,0,N'MANTENIMIENTO',CAST('19000101' AS DateTime), N'999999999')</v>
      </c>
    </row>
    <row r="5650" spans="1:4" x14ac:dyDescent="0.25">
      <c r="A5650" s="178">
        <f t="shared" si="177"/>
        <v>5649</v>
      </c>
      <c r="B5650" s="173">
        <v>19980619</v>
      </c>
      <c r="C5650">
        <v>255.59</v>
      </c>
      <c r="D5650" s="178" t="str">
        <f t="shared" si="176"/>
        <v>,(CAST('19980619' AS DateTime),255.59,0,N'MANTENIMIENTO',CAST('19000101' AS DateTime), N'999999999')</v>
      </c>
    </row>
    <row r="5651" spans="1:4" x14ac:dyDescent="0.25">
      <c r="A5651" s="178">
        <f t="shared" si="177"/>
        <v>5650</v>
      </c>
      <c r="B5651" s="173">
        <v>19980620</v>
      </c>
      <c r="C5651">
        <v>255.7</v>
      </c>
      <c r="D5651" s="178" t="str">
        <f t="shared" si="176"/>
        <v>,(CAST('19980620' AS DateTime),255.7,0,N'MANTENIMIENTO',CAST('19000101' AS DateTime), N'999999999')</v>
      </c>
    </row>
    <row r="5652" spans="1:4" x14ac:dyDescent="0.25">
      <c r="A5652" s="178">
        <f t="shared" si="177"/>
        <v>5651</v>
      </c>
      <c r="B5652" s="173">
        <v>19980621</v>
      </c>
      <c r="C5652">
        <v>255.7</v>
      </c>
      <c r="D5652" s="178" t="str">
        <f t="shared" si="176"/>
        <v>,(CAST('19980621' AS DateTime),255.7,0,N'MANTENIMIENTO',CAST('19000101' AS DateTime), N'999999999')</v>
      </c>
    </row>
    <row r="5653" spans="1:4" x14ac:dyDescent="0.25">
      <c r="A5653" s="178">
        <f t="shared" si="177"/>
        <v>5652</v>
      </c>
      <c r="B5653" s="173">
        <v>19980622</v>
      </c>
      <c r="C5653">
        <v>255.7</v>
      </c>
      <c r="D5653" s="178" t="str">
        <f t="shared" si="176"/>
        <v>,(CAST('19980622' AS DateTime),255.7,0,N'MANTENIMIENTO',CAST('19000101' AS DateTime), N'999999999')</v>
      </c>
    </row>
    <row r="5654" spans="1:4" x14ac:dyDescent="0.25">
      <c r="A5654" s="178">
        <f t="shared" si="177"/>
        <v>5653</v>
      </c>
      <c r="B5654" s="173">
        <v>19980623</v>
      </c>
      <c r="C5654">
        <v>255.76</v>
      </c>
      <c r="D5654" s="178" t="str">
        <f t="shared" si="176"/>
        <v>,(CAST('19980623' AS DateTime),255.76,0,N'MANTENIMIENTO',CAST('19000101' AS DateTime), N'999999999')</v>
      </c>
    </row>
    <row r="5655" spans="1:4" x14ac:dyDescent="0.25">
      <c r="A5655" s="178">
        <f t="shared" si="177"/>
        <v>5654</v>
      </c>
      <c r="B5655" s="173">
        <v>19980624</v>
      </c>
      <c r="C5655">
        <v>255.93</v>
      </c>
      <c r="D5655" s="178" t="str">
        <f t="shared" si="176"/>
        <v>,(CAST('19980624' AS DateTime),255.93,0,N'MANTENIMIENTO',CAST('19000101' AS DateTime), N'999999999')</v>
      </c>
    </row>
    <row r="5656" spans="1:4" x14ac:dyDescent="0.25">
      <c r="A5656" s="178">
        <f t="shared" si="177"/>
        <v>5655</v>
      </c>
      <c r="B5656" s="173">
        <v>19980625</v>
      </c>
      <c r="C5656">
        <v>256.02</v>
      </c>
      <c r="D5656" s="178" t="str">
        <f t="shared" si="176"/>
        <v>,(CAST('19980625' AS DateTime),256.02,0,N'MANTENIMIENTO',CAST('19000101' AS DateTime), N'999999999')</v>
      </c>
    </row>
    <row r="5657" spans="1:4" x14ac:dyDescent="0.25">
      <c r="A5657" s="178">
        <f t="shared" si="177"/>
        <v>5656</v>
      </c>
      <c r="B5657" s="173">
        <v>19980626</v>
      </c>
      <c r="C5657">
        <v>256.19</v>
      </c>
      <c r="D5657" s="178" t="str">
        <f t="shared" si="176"/>
        <v>,(CAST('19980626' AS DateTime),256.19,0,N'MANTENIMIENTO',CAST('19000101' AS DateTime), N'999999999')</v>
      </c>
    </row>
    <row r="5658" spans="1:4" x14ac:dyDescent="0.25">
      <c r="A5658" s="178">
        <f t="shared" si="177"/>
        <v>5657</v>
      </c>
      <c r="B5658" s="173">
        <v>19980627</v>
      </c>
      <c r="C5658">
        <v>256.27</v>
      </c>
      <c r="D5658" s="178" t="str">
        <f t="shared" si="176"/>
        <v>,(CAST('19980627' AS DateTime),256.27,0,N'MANTENIMIENTO',CAST('19000101' AS DateTime), N'999999999')</v>
      </c>
    </row>
    <row r="5659" spans="1:4" x14ac:dyDescent="0.25">
      <c r="A5659" s="178">
        <f t="shared" si="177"/>
        <v>5658</v>
      </c>
      <c r="B5659" s="173">
        <v>19980628</v>
      </c>
      <c r="C5659">
        <v>256.27</v>
      </c>
      <c r="D5659" s="178" t="str">
        <f t="shared" si="176"/>
        <v>,(CAST('19980628' AS DateTime),256.27,0,N'MANTENIMIENTO',CAST('19000101' AS DateTime), N'999999999')</v>
      </c>
    </row>
    <row r="5660" spans="1:4" x14ac:dyDescent="0.25">
      <c r="A5660" s="178">
        <f t="shared" si="177"/>
        <v>5659</v>
      </c>
      <c r="B5660" s="173">
        <v>19980629</v>
      </c>
      <c r="C5660">
        <v>256.27</v>
      </c>
      <c r="D5660" s="178" t="str">
        <f t="shared" si="176"/>
        <v>,(CAST('19980629' AS DateTime),256.27,0,N'MANTENIMIENTO',CAST('19000101' AS DateTime), N'999999999')</v>
      </c>
    </row>
    <row r="5661" spans="1:4" x14ac:dyDescent="0.25">
      <c r="A5661" s="178">
        <f t="shared" si="177"/>
        <v>5660</v>
      </c>
      <c r="B5661" s="173">
        <v>19980630</v>
      </c>
      <c r="C5661">
        <v>256.38</v>
      </c>
      <c r="D5661" s="178" t="str">
        <f t="shared" si="176"/>
        <v>,(CAST('19980630' AS DateTime),256.38,0,N'MANTENIMIENTO',CAST('19000101' AS DateTime), N'999999999')</v>
      </c>
    </row>
    <row r="5662" spans="1:4" x14ac:dyDescent="0.25">
      <c r="A5662" s="178">
        <f t="shared" si="177"/>
        <v>5661</v>
      </c>
      <c r="B5662" s="173">
        <v>19980701</v>
      </c>
      <c r="C5662">
        <v>256.49</v>
      </c>
      <c r="D5662" s="178" t="str">
        <f t="shared" si="176"/>
        <v>,(CAST('19980701' AS DateTime),256.49,0,N'MANTENIMIENTO',CAST('19000101' AS DateTime), N'999999999')</v>
      </c>
    </row>
    <row r="5663" spans="1:4" x14ac:dyDescent="0.25">
      <c r="A5663" s="178">
        <f t="shared" si="177"/>
        <v>5662</v>
      </c>
      <c r="B5663" s="173">
        <v>19980702</v>
      </c>
      <c r="C5663">
        <v>256.58999999999997</v>
      </c>
      <c r="D5663" s="178" t="str">
        <f t="shared" si="176"/>
        <v>,(CAST('19980702' AS DateTime),256.59,0,N'MANTENIMIENTO',CAST('19000101' AS DateTime), N'999999999')</v>
      </c>
    </row>
    <row r="5664" spans="1:4" x14ac:dyDescent="0.25">
      <c r="A5664" s="178">
        <f t="shared" si="177"/>
        <v>5663</v>
      </c>
      <c r="B5664" s="173">
        <v>19980703</v>
      </c>
      <c r="C5664">
        <v>256.7</v>
      </c>
      <c r="D5664" s="178" t="str">
        <f t="shared" si="176"/>
        <v>,(CAST('19980703' AS DateTime),256.7,0,N'MANTENIMIENTO',CAST('19000101' AS DateTime), N'999999999')</v>
      </c>
    </row>
    <row r="5665" spans="1:4" x14ac:dyDescent="0.25">
      <c r="A5665" s="178">
        <f t="shared" si="177"/>
        <v>5664</v>
      </c>
      <c r="B5665" s="173">
        <v>19980704</v>
      </c>
      <c r="C5665">
        <v>256.81</v>
      </c>
      <c r="D5665" s="178" t="str">
        <f t="shared" si="176"/>
        <v>,(CAST('19980704' AS DateTime),256.81,0,N'MANTENIMIENTO',CAST('19000101' AS DateTime), N'999999999')</v>
      </c>
    </row>
    <row r="5666" spans="1:4" x14ac:dyDescent="0.25">
      <c r="A5666" s="178">
        <f t="shared" si="177"/>
        <v>5665</v>
      </c>
      <c r="B5666" s="173">
        <v>19980705</v>
      </c>
      <c r="C5666">
        <v>256.81</v>
      </c>
      <c r="D5666" s="178" t="str">
        <f t="shared" si="176"/>
        <v>,(CAST('19980705' AS DateTime),256.81,0,N'MANTENIMIENTO',CAST('19000101' AS DateTime), N'999999999')</v>
      </c>
    </row>
    <row r="5667" spans="1:4" x14ac:dyDescent="0.25">
      <c r="A5667" s="178">
        <f t="shared" si="177"/>
        <v>5666</v>
      </c>
      <c r="B5667" s="173">
        <v>19980706</v>
      </c>
      <c r="C5667">
        <v>256.81</v>
      </c>
      <c r="D5667" s="178" t="str">
        <f t="shared" si="176"/>
        <v>,(CAST('19980706' AS DateTime),256.81,0,N'MANTENIMIENTO',CAST('19000101' AS DateTime), N'999999999')</v>
      </c>
    </row>
    <row r="5668" spans="1:4" x14ac:dyDescent="0.25">
      <c r="A5668" s="178">
        <f t="shared" si="177"/>
        <v>5667</v>
      </c>
      <c r="B5668" s="173">
        <v>19980707</v>
      </c>
      <c r="C5668">
        <v>256.94</v>
      </c>
      <c r="D5668" s="178" t="str">
        <f t="shared" si="176"/>
        <v>,(CAST('19980707' AS DateTime),256.94,0,N'MANTENIMIENTO',CAST('19000101' AS DateTime), N'999999999')</v>
      </c>
    </row>
    <row r="5669" spans="1:4" x14ac:dyDescent="0.25">
      <c r="A5669" s="178">
        <f t="shared" si="177"/>
        <v>5668</v>
      </c>
      <c r="B5669" s="173">
        <v>19980708</v>
      </c>
      <c r="C5669">
        <v>257.02</v>
      </c>
      <c r="D5669" s="178" t="str">
        <f t="shared" si="176"/>
        <v>,(CAST('19980708' AS DateTime),257.02,0,N'MANTENIMIENTO',CAST('19000101' AS DateTime), N'999999999')</v>
      </c>
    </row>
    <row r="5670" spans="1:4" x14ac:dyDescent="0.25">
      <c r="A5670" s="178">
        <f t="shared" si="177"/>
        <v>5669</v>
      </c>
      <c r="B5670" s="173">
        <v>19980709</v>
      </c>
      <c r="C5670">
        <v>257.16000000000003</v>
      </c>
      <c r="D5670" s="178" t="str">
        <f t="shared" si="176"/>
        <v>,(CAST('19980709' AS DateTime),257.16,0,N'MANTENIMIENTO',CAST('19000101' AS DateTime), N'999999999')</v>
      </c>
    </row>
    <row r="5671" spans="1:4" x14ac:dyDescent="0.25">
      <c r="A5671" s="178">
        <f t="shared" si="177"/>
        <v>5670</v>
      </c>
      <c r="B5671" s="173">
        <v>19980710</v>
      </c>
      <c r="C5671">
        <v>257.33</v>
      </c>
      <c r="D5671" s="178" t="str">
        <f t="shared" si="176"/>
        <v>,(CAST('19980710' AS DateTime),257.33,0,N'MANTENIMIENTO',CAST('19000101' AS DateTime), N'999999999')</v>
      </c>
    </row>
    <row r="5672" spans="1:4" x14ac:dyDescent="0.25">
      <c r="A5672" s="178">
        <f t="shared" si="177"/>
        <v>5671</v>
      </c>
      <c r="B5672" s="173">
        <v>19980711</v>
      </c>
      <c r="C5672">
        <v>257.38</v>
      </c>
      <c r="D5672" s="178" t="str">
        <f t="shared" si="176"/>
        <v>,(CAST('19980711' AS DateTime),257.38,0,N'MANTENIMIENTO',CAST('19000101' AS DateTime), N'999999999')</v>
      </c>
    </row>
    <row r="5673" spans="1:4" x14ac:dyDescent="0.25">
      <c r="A5673" s="178">
        <f t="shared" si="177"/>
        <v>5672</v>
      </c>
      <c r="B5673" s="173">
        <v>19980712</v>
      </c>
      <c r="C5673">
        <v>257.38</v>
      </c>
      <c r="D5673" s="178" t="str">
        <f t="shared" si="176"/>
        <v>,(CAST('19980712' AS DateTime),257.38,0,N'MANTENIMIENTO',CAST('19000101' AS DateTime), N'999999999')</v>
      </c>
    </row>
    <row r="5674" spans="1:4" x14ac:dyDescent="0.25">
      <c r="A5674" s="178">
        <f t="shared" si="177"/>
        <v>5673</v>
      </c>
      <c r="B5674" s="173">
        <v>19980713</v>
      </c>
      <c r="C5674">
        <v>257.38</v>
      </c>
      <c r="D5674" s="178" t="str">
        <f t="shared" si="176"/>
        <v>,(CAST('19980713' AS DateTime),257.38,0,N'MANTENIMIENTO',CAST('19000101' AS DateTime), N'999999999')</v>
      </c>
    </row>
    <row r="5675" spans="1:4" x14ac:dyDescent="0.25">
      <c r="A5675" s="178">
        <f t="shared" si="177"/>
        <v>5674</v>
      </c>
      <c r="B5675" s="173">
        <v>19980714</v>
      </c>
      <c r="C5675">
        <v>257.47000000000003</v>
      </c>
      <c r="D5675" s="178" t="str">
        <f t="shared" si="176"/>
        <v>,(CAST('19980714' AS DateTime),257.47,0,N'MANTENIMIENTO',CAST('19000101' AS DateTime), N'999999999')</v>
      </c>
    </row>
    <row r="5676" spans="1:4" x14ac:dyDescent="0.25">
      <c r="A5676" s="178">
        <f t="shared" si="177"/>
        <v>5675</v>
      </c>
      <c r="B5676" s="173">
        <v>19980715</v>
      </c>
      <c r="C5676">
        <v>257.57</v>
      </c>
      <c r="D5676" s="178" t="str">
        <f t="shared" si="176"/>
        <v>,(CAST('19980715' AS DateTime),257.57,0,N'MANTENIMIENTO',CAST('19000101' AS DateTime), N'999999999')</v>
      </c>
    </row>
    <row r="5677" spans="1:4" x14ac:dyDescent="0.25">
      <c r="A5677" s="178">
        <f t="shared" si="177"/>
        <v>5676</v>
      </c>
      <c r="B5677" s="173">
        <v>19980716</v>
      </c>
      <c r="C5677">
        <v>257.67</v>
      </c>
      <c r="D5677" s="178" t="str">
        <f t="shared" si="176"/>
        <v>,(CAST('19980716' AS DateTime),257.67,0,N'MANTENIMIENTO',CAST('19000101' AS DateTime), N'999999999')</v>
      </c>
    </row>
    <row r="5678" spans="1:4" x14ac:dyDescent="0.25">
      <c r="A5678" s="178">
        <f t="shared" si="177"/>
        <v>5677</v>
      </c>
      <c r="B5678" s="173">
        <v>19980717</v>
      </c>
      <c r="C5678">
        <v>257.79000000000002</v>
      </c>
      <c r="D5678" s="178" t="str">
        <f t="shared" si="176"/>
        <v>,(CAST('19980717' AS DateTime),257.79,0,N'MANTENIMIENTO',CAST('19000101' AS DateTime), N'999999999')</v>
      </c>
    </row>
    <row r="5679" spans="1:4" x14ac:dyDescent="0.25">
      <c r="A5679" s="178">
        <f t="shared" si="177"/>
        <v>5678</v>
      </c>
      <c r="B5679" s="173">
        <v>19980718</v>
      </c>
      <c r="C5679">
        <v>257.89999999999998</v>
      </c>
      <c r="D5679" s="178" t="str">
        <f t="shared" si="176"/>
        <v>,(CAST('19980718' AS DateTime),257.9,0,N'MANTENIMIENTO',CAST('19000101' AS DateTime), N'999999999')</v>
      </c>
    </row>
    <row r="5680" spans="1:4" x14ac:dyDescent="0.25">
      <c r="A5680" s="178">
        <f t="shared" si="177"/>
        <v>5679</v>
      </c>
      <c r="B5680" s="173">
        <v>19980719</v>
      </c>
      <c r="C5680">
        <v>257.89999999999998</v>
      </c>
      <c r="D5680" s="178" t="str">
        <f t="shared" si="176"/>
        <v>,(CAST('19980719' AS DateTime),257.9,0,N'MANTENIMIENTO',CAST('19000101' AS DateTime), N'999999999')</v>
      </c>
    </row>
    <row r="5681" spans="1:4" x14ac:dyDescent="0.25">
      <c r="A5681" s="178">
        <f t="shared" si="177"/>
        <v>5680</v>
      </c>
      <c r="B5681" s="173">
        <v>19980720</v>
      </c>
      <c r="C5681">
        <v>257.89999999999998</v>
      </c>
      <c r="D5681" s="178" t="str">
        <f t="shared" si="176"/>
        <v>,(CAST('19980720' AS DateTime),257.9,0,N'MANTENIMIENTO',CAST('19000101' AS DateTime), N'999999999')</v>
      </c>
    </row>
    <row r="5682" spans="1:4" x14ac:dyDescent="0.25">
      <c r="A5682" s="178">
        <f t="shared" si="177"/>
        <v>5681</v>
      </c>
      <c r="B5682" s="173">
        <v>19980721</v>
      </c>
      <c r="C5682">
        <v>258.08</v>
      </c>
      <c r="D5682" s="178" t="str">
        <f t="shared" si="176"/>
        <v>,(CAST('19980721' AS DateTime),258.08,0,N'MANTENIMIENTO',CAST('19000101' AS DateTime), N'999999999')</v>
      </c>
    </row>
    <row r="5683" spans="1:4" x14ac:dyDescent="0.25">
      <c r="A5683" s="178">
        <f t="shared" si="177"/>
        <v>5682</v>
      </c>
      <c r="B5683" s="173">
        <v>19980722</v>
      </c>
      <c r="C5683">
        <v>258.07</v>
      </c>
      <c r="D5683" s="178" t="str">
        <f t="shared" si="176"/>
        <v>,(CAST('19980722' AS DateTime),258.07,0,N'MANTENIMIENTO',CAST('19000101' AS DateTime), N'999999999')</v>
      </c>
    </row>
    <row r="5684" spans="1:4" x14ac:dyDescent="0.25">
      <c r="A5684" s="178">
        <f t="shared" si="177"/>
        <v>5683</v>
      </c>
      <c r="B5684" s="173">
        <v>19980723</v>
      </c>
      <c r="C5684">
        <v>258.26</v>
      </c>
      <c r="D5684" s="178" t="str">
        <f t="shared" si="176"/>
        <v>,(CAST('19980723' AS DateTime),258.26,0,N'MANTENIMIENTO',CAST('19000101' AS DateTime), N'999999999')</v>
      </c>
    </row>
    <row r="5685" spans="1:4" x14ac:dyDescent="0.25">
      <c r="A5685" s="178">
        <f t="shared" si="177"/>
        <v>5684</v>
      </c>
      <c r="B5685" s="173">
        <v>19980724</v>
      </c>
      <c r="C5685">
        <v>258.37</v>
      </c>
      <c r="D5685" s="178" t="str">
        <f t="shared" si="176"/>
        <v>,(CAST('19980724' AS DateTime),258.37,0,N'MANTENIMIENTO',CAST('19000101' AS DateTime), N'999999999')</v>
      </c>
    </row>
    <row r="5686" spans="1:4" x14ac:dyDescent="0.25">
      <c r="A5686" s="178">
        <f t="shared" si="177"/>
        <v>5685</v>
      </c>
      <c r="B5686" s="173">
        <v>19980725</v>
      </c>
      <c r="C5686">
        <v>258.48</v>
      </c>
      <c r="D5686" s="178" t="str">
        <f t="shared" si="176"/>
        <v>,(CAST('19980725' AS DateTime),258.48,0,N'MANTENIMIENTO',CAST('19000101' AS DateTime), N'999999999')</v>
      </c>
    </row>
    <row r="5687" spans="1:4" x14ac:dyDescent="0.25">
      <c r="A5687" s="178">
        <f t="shared" si="177"/>
        <v>5686</v>
      </c>
      <c r="B5687" s="173">
        <v>19980726</v>
      </c>
      <c r="C5687">
        <v>258.48</v>
      </c>
      <c r="D5687" s="178" t="str">
        <f t="shared" si="176"/>
        <v>,(CAST('19980726' AS DateTime),258.48,0,N'MANTENIMIENTO',CAST('19000101' AS DateTime), N'999999999')</v>
      </c>
    </row>
    <row r="5688" spans="1:4" x14ac:dyDescent="0.25">
      <c r="A5688" s="178">
        <f t="shared" si="177"/>
        <v>5687</v>
      </c>
      <c r="B5688" s="173">
        <v>19980727</v>
      </c>
      <c r="C5688">
        <v>258.48</v>
      </c>
      <c r="D5688" s="178" t="str">
        <f t="shared" si="176"/>
        <v>,(CAST('19980727' AS DateTime),258.48,0,N'MANTENIMIENTO',CAST('19000101' AS DateTime), N'999999999')</v>
      </c>
    </row>
    <row r="5689" spans="1:4" x14ac:dyDescent="0.25">
      <c r="A5689" s="178">
        <f t="shared" si="177"/>
        <v>5688</v>
      </c>
      <c r="B5689" s="173">
        <v>19980728</v>
      </c>
      <c r="C5689">
        <v>258.55</v>
      </c>
      <c r="D5689" s="178" t="str">
        <f t="shared" si="176"/>
        <v>,(CAST('19980728' AS DateTime),258.55,0,N'MANTENIMIENTO',CAST('19000101' AS DateTime), N'999999999')</v>
      </c>
    </row>
    <row r="5690" spans="1:4" x14ac:dyDescent="0.25">
      <c r="A5690" s="178">
        <f t="shared" si="177"/>
        <v>5689</v>
      </c>
      <c r="B5690" s="173">
        <v>19980729</v>
      </c>
      <c r="C5690">
        <v>258.70999999999998</v>
      </c>
      <c r="D5690" s="178" t="str">
        <f t="shared" si="176"/>
        <v>,(CAST('19980729' AS DateTime),258.71,0,N'MANTENIMIENTO',CAST('19000101' AS DateTime), N'999999999')</v>
      </c>
    </row>
    <row r="5691" spans="1:4" x14ac:dyDescent="0.25">
      <c r="A5691" s="178">
        <f t="shared" si="177"/>
        <v>5690</v>
      </c>
      <c r="B5691" s="173">
        <v>19980730</v>
      </c>
      <c r="C5691">
        <v>258.81</v>
      </c>
      <c r="D5691" s="178" t="str">
        <f t="shared" si="176"/>
        <v>,(CAST('19980730' AS DateTime),258.81,0,N'MANTENIMIENTO',CAST('19000101' AS DateTime), N'999999999')</v>
      </c>
    </row>
    <row r="5692" spans="1:4" x14ac:dyDescent="0.25">
      <c r="A5692" s="178">
        <f t="shared" si="177"/>
        <v>5691</v>
      </c>
      <c r="B5692" s="173">
        <v>19980731</v>
      </c>
      <c r="C5692">
        <v>258.92</v>
      </c>
      <c r="D5692" s="178" t="str">
        <f t="shared" si="176"/>
        <v>,(CAST('19980731' AS DateTime),258.92,0,N'MANTENIMIENTO',CAST('19000101' AS DateTime), N'999999999')</v>
      </c>
    </row>
    <row r="5693" spans="1:4" x14ac:dyDescent="0.25">
      <c r="A5693" s="178">
        <f t="shared" si="177"/>
        <v>5692</v>
      </c>
      <c r="B5693" s="173">
        <v>19980801</v>
      </c>
      <c r="C5693">
        <v>259.06</v>
      </c>
      <c r="D5693" s="178" t="str">
        <f t="shared" si="176"/>
        <v>,(CAST('19980801' AS DateTime),259.06,0,N'MANTENIMIENTO',CAST('19000101' AS DateTime), N'999999999')</v>
      </c>
    </row>
    <row r="5694" spans="1:4" x14ac:dyDescent="0.25">
      <c r="A5694" s="178">
        <f t="shared" si="177"/>
        <v>5693</v>
      </c>
      <c r="B5694" s="173">
        <v>19980802</v>
      </c>
      <c r="C5694">
        <v>259.06</v>
      </c>
      <c r="D5694" s="178" t="str">
        <f t="shared" si="176"/>
        <v>,(CAST('19980802' AS DateTime),259.06,0,N'MANTENIMIENTO',CAST('19000101' AS DateTime), N'999999999')</v>
      </c>
    </row>
    <row r="5695" spans="1:4" x14ac:dyDescent="0.25">
      <c r="A5695" s="178">
        <f t="shared" si="177"/>
        <v>5694</v>
      </c>
      <c r="B5695" s="173">
        <v>19980803</v>
      </c>
      <c r="C5695">
        <v>259.06</v>
      </c>
      <c r="D5695" s="178" t="str">
        <f t="shared" si="176"/>
        <v>,(CAST('19980803' AS DateTime),259.06,0,N'MANTENIMIENTO',CAST('19000101' AS DateTime), N'999999999')</v>
      </c>
    </row>
    <row r="5696" spans="1:4" x14ac:dyDescent="0.25">
      <c r="A5696" s="178">
        <f t="shared" si="177"/>
        <v>5695</v>
      </c>
      <c r="B5696" s="173">
        <v>19980804</v>
      </c>
      <c r="C5696">
        <v>259.13</v>
      </c>
      <c r="D5696" s="178" t="str">
        <f t="shared" si="176"/>
        <v>,(CAST('19980804' AS DateTime),259.13,0,N'MANTENIMIENTO',CAST('19000101' AS DateTime), N'999999999')</v>
      </c>
    </row>
    <row r="5697" spans="1:4" x14ac:dyDescent="0.25">
      <c r="A5697" s="178">
        <f t="shared" si="177"/>
        <v>5696</v>
      </c>
      <c r="B5697" s="173">
        <v>19980805</v>
      </c>
      <c r="C5697">
        <v>259.18</v>
      </c>
      <c r="D5697" s="178" t="str">
        <f t="shared" si="176"/>
        <v>,(CAST('19980805' AS DateTime),259.18,0,N'MANTENIMIENTO',CAST('19000101' AS DateTime), N'999999999')</v>
      </c>
    </row>
    <row r="5698" spans="1:4" x14ac:dyDescent="0.25">
      <c r="A5698" s="178">
        <f t="shared" si="177"/>
        <v>5697</v>
      </c>
      <c r="B5698" s="173">
        <v>19980806</v>
      </c>
      <c r="C5698">
        <v>259.35000000000002</v>
      </c>
      <c r="D5698" s="178" t="str">
        <f t="shared" si="176"/>
        <v>,(CAST('19980806' AS DateTime),259.35,0,N'MANTENIMIENTO',CAST('19000101' AS DateTime), N'999999999')</v>
      </c>
    </row>
    <row r="5699" spans="1:4" x14ac:dyDescent="0.25">
      <c r="A5699" s="178">
        <f t="shared" si="177"/>
        <v>5698</v>
      </c>
      <c r="B5699" s="173">
        <v>19980807</v>
      </c>
      <c r="C5699">
        <v>259.45</v>
      </c>
      <c r="D5699" s="178" t="str">
        <f t="shared" ref="D5699:D5762" si="178">+CONCATENATE(",(CAST(","'",B5699,"'"," AS DateTime),",(SUBSTITUTE(C5699,",",".")),",0,N'MANTENIMIENTO',CAST('19000101' AS DateTime), N'999999999')")</f>
        <v>,(CAST('19980807' AS DateTime),259.45,0,N'MANTENIMIENTO',CAST('19000101' AS DateTime), N'999999999')</v>
      </c>
    </row>
    <row r="5700" spans="1:4" x14ac:dyDescent="0.25">
      <c r="A5700" s="178">
        <f t="shared" ref="A5700:A5763" si="179">A5699+1</f>
        <v>5699</v>
      </c>
      <c r="B5700" s="173">
        <v>19980808</v>
      </c>
      <c r="C5700">
        <v>259.66000000000003</v>
      </c>
      <c r="D5700" s="178" t="str">
        <f t="shared" si="178"/>
        <v>,(CAST('19980808' AS DateTime),259.66,0,N'MANTENIMIENTO',CAST('19000101' AS DateTime), N'999999999')</v>
      </c>
    </row>
    <row r="5701" spans="1:4" x14ac:dyDescent="0.25">
      <c r="A5701" s="178">
        <f t="shared" si="179"/>
        <v>5700</v>
      </c>
      <c r="B5701" s="173">
        <v>19980809</v>
      </c>
      <c r="C5701">
        <v>259.66000000000003</v>
      </c>
      <c r="D5701" s="178" t="str">
        <f t="shared" si="178"/>
        <v>,(CAST('19980809' AS DateTime),259.66,0,N'MANTENIMIENTO',CAST('19000101' AS DateTime), N'999999999')</v>
      </c>
    </row>
    <row r="5702" spans="1:4" x14ac:dyDescent="0.25">
      <c r="A5702" s="178">
        <f t="shared" si="179"/>
        <v>5701</v>
      </c>
      <c r="B5702" s="173">
        <v>19980810</v>
      </c>
      <c r="C5702">
        <v>259.66000000000003</v>
      </c>
      <c r="D5702" s="178" t="str">
        <f t="shared" si="178"/>
        <v>,(CAST('19980810' AS DateTime),259.66,0,N'MANTENIMIENTO',CAST('19000101' AS DateTime), N'999999999')</v>
      </c>
    </row>
    <row r="5703" spans="1:4" x14ac:dyDescent="0.25">
      <c r="A5703" s="178">
        <f t="shared" si="179"/>
        <v>5702</v>
      </c>
      <c r="B5703" s="173">
        <v>19980811</v>
      </c>
      <c r="C5703">
        <v>259.68</v>
      </c>
      <c r="D5703" s="178" t="str">
        <f t="shared" si="178"/>
        <v>,(CAST('19980811' AS DateTime),259.68,0,N'MANTENIMIENTO',CAST('19000101' AS DateTime), N'999999999')</v>
      </c>
    </row>
    <row r="5704" spans="1:4" x14ac:dyDescent="0.25">
      <c r="A5704" s="178">
        <f t="shared" si="179"/>
        <v>5703</v>
      </c>
      <c r="B5704" s="173">
        <v>19980812</v>
      </c>
      <c r="C5704">
        <v>259.82</v>
      </c>
      <c r="D5704" s="178" t="str">
        <f t="shared" si="178"/>
        <v>,(CAST('19980812' AS DateTime),259.82,0,N'MANTENIMIENTO',CAST('19000101' AS DateTime), N'999999999')</v>
      </c>
    </row>
    <row r="5705" spans="1:4" x14ac:dyDescent="0.25">
      <c r="A5705" s="178">
        <f t="shared" si="179"/>
        <v>5704</v>
      </c>
      <c r="B5705" s="173">
        <v>19980813</v>
      </c>
      <c r="C5705">
        <v>259.92</v>
      </c>
      <c r="D5705" s="178" t="str">
        <f t="shared" si="178"/>
        <v>,(CAST('19980813' AS DateTime),259.92,0,N'MANTENIMIENTO',CAST('19000101' AS DateTime), N'999999999')</v>
      </c>
    </row>
    <row r="5706" spans="1:4" x14ac:dyDescent="0.25">
      <c r="A5706" s="178">
        <f t="shared" si="179"/>
        <v>5705</v>
      </c>
      <c r="B5706" s="173">
        <v>19980814</v>
      </c>
      <c r="C5706">
        <v>260.02</v>
      </c>
      <c r="D5706" s="178" t="str">
        <f t="shared" si="178"/>
        <v>,(CAST('19980814' AS DateTime),260.02,0,N'MANTENIMIENTO',CAST('19000101' AS DateTime), N'999999999')</v>
      </c>
    </row>
    <row r="5707" spans="1:4" x14ac:dyDescent="0.25">
      <c r="A5707" s="178">
        <f t="shared" si="179"/>
        <v>5706</v>
      </c>
      <c r="B5707" s="173">
        <v>19980815</v>
      </c>
      <c r="C5707">
        <v>260.14</v>
      </c>
      <c r="D5707" s="178" t="str">
        <f t="shared" si="178"/>
        <v>,(CAST('19980815' AS DateTime),260.14,0,N'MANTENIMIENTO',CAST('19000101' AS DateTime), N'999999999')</v>
      </c>
    </row>
    <row r="5708" spans="1:4" x14ac:dyDescent="0.25">
      <c r="A5708" s="178">
        <f t="shared" si="179"/>
        <v>5707</v>
      </c>
      <c r="B5708" s="173">
        <v>19980816</v>
      </c>
      <c r="C5708">
        <v>260.14</v>
      </c>
      <c r="D5708" s="178" t="str">
        <f t="shared" si="178"/>
        <v>,(CAST('19980816' AS DateTime),260.14,0,N'MANTENIMIENTO',CAST('19000101' AS DateTime), N'999999999')</v>
      </c>
    </row>
    <row r="5709" spans="1:4" x14ac:dyDescent="0.25">
      <c r="A5709" s="178">
        <f t="shared" si="179"/>
        <v>5708</v>
      </c>
      <c r="B5709" s="173">
        <v>19980817</v>
      </c>
      <c r="C5709">
        <v>260.14</v>
      </c>
      <c r="D5709" s="178" t="str">
        <f t="shared" si="178"/>
        <v>,(CAST('19980817' AS DateTime),260.14,0,N'MANTENIMIENTO',CAST('19000101' AS DateTime), N'999999999')</v>
      </c>
    </row>
    <row r="5710" spans="1:4" x14ac:dyDescent="0.25">
      <c r="A5710" s="178">
        <f t="shared" si="179"/>
        <v>5709</v>
      </c>
      <c r="B5710" s="173">
        <v>19980818</v>
      </c>
      <c r="C5710">
        <v>260.16000000000003</v>
      </c>
      <c r="D5710" s="178" t="str">
        <f t="shared" si="178"/>
        <v>,(CAST('19980818' AS DateTime),260.16,0,N'MANTENIMIENTO',CAST('19000101' AS DateTime), N'999999999')</v>
      </c>
    </row>
    <row r="5711" spans="1:4" x14ac:dyDescent="0.25">
      <c r="A5711" s="178">
        <f t="shared" si="179"/>
        <v>5710</v>
      </c>
      <c r="B5711" s="173">
        <v>19980819</v>
      </c>
      <c r="C5711">
        <v>260.31</v>
      </c>
      <c r="D5711" s="178" t="str">
        <f t="shared" si="178"/>
        <v>,(CAST('19980819' AS DateTime),260.31,0,N'MANTENIMIENTO',CAST('19000101' AS DateTime), N'999999999')</v>
      </c>
    </row>
    <row r="5712" spans="1:4" x14ac:dyDescent="0.25">
      <c r="A5712" s="178">
        <f t="shared" si="179"/>
        <v>5711</v>
      </c>
      <c r="B5712" s="173">
        <v>19980820</v>
      </c>
      <c r="C5712">
        <v>260.41000000000003</v>
      </c>
      <c r="D5712" s="178" t="str">
        <f t="shared" si="178"/>
        <v>,(CAST('19980820' AS DateTime),260.41,0,N'MANTENIMIENTO',CAST('19000101' AS DateTime), N'999999999')</v>
      </c>
    </row>
    <row r="5713" spans="1:4" x14ac:dyDescent="0.25">
      <c r="A5713" s="178">
        <f t="shared" si="179"/>
        <v>5712</v>
      </c>
      <c r="B5713" s="173">
        <v>19980821</v>
      </c>
      <c r="C5713">
        <v>260.52</v>
      </c>
      <c r="D5713" s="178" t="str">
        <f t="shared" si="178"/>
        <v>,(CAST('19980821' AS DateTime),260.52,0,N'MANTENIMIENTO',CAST('19000101' AS DateTime), N'999999999')</v>
      </c>
    </row>
    <row r="5714" spans="1:4" x14ac:dyDescent="0.25">
      <c r="A5714" s="178">
        <f t="shared" si="179"/>
        <v>5713</v>
      </c>
      <c r="B5714" s="173">
        <v>19980822</v>
      </c>
      <c r="C5714">
        <v>260.67</v>
      </c>
      <c r="D5714" s="178" t="str">
        <f t="shared" si="178"/>
        <v>,(CAST('19980822' AS DateTime),260.67,0,N'MANTENIMIENTO',CAST('19000101' AS DateTime), N'999999999')</v>
      </c>
    </row>
    <row r="5715" spans="1:4" x14ac:dyDescent="0.25">
      <c r="A5715" s="178">
        <f t="shared" si="179"/>
        <v>5714</v>
      </c>
      <c r="B5715" s="173">
        <v>19980823</v>
      </c>
      <c r="C5715">
        <v>260.67</v>
      </c>
      <c r="D5715" s="178" t="str">
        <f t="shared" si="178"/>
        <v>,(CAST('19980823' AS DateTime),260.67,0,N'MANTENIMIENTO',CAST('19000101' AS DateTime), N'999999999')</v>
      </c>
    </row>
    <row r="5716" spans="1:4" x14ac:dyDescent="0.25">
      <c r="A5716" s="178">
        <f t="shared" si="179"/>
        <v>5715</v>
      </c>
      <c r="B5716" s="173">
        <v>19980824</v>
      </c>
      <c r="C5716">
        <v>260.67</v>
      </c>
      <c r="D5716" s="178" t="str">
        <f t="shared" si="178"/>
        <v>,(CAST('19980824' AS DateTime),260.67,0,N'MANTENIMIENTO',CAST('19000101' AS DateTime), N'999999999')</v>
      </c>
    </row>
    <row r="5717" spans="1:4" x14ac:dyDescent="0.25">
      <c r="A5717" s="178">
        <f t="shared" si="179"/>
        <v>5716</v>
      </c>
      <c r="B5717" s="173">
        <v>19980825</v>
      </c>
      <c r="C5717">
        <v>260.75</v>
      </c>
      <c r="D5717" s="178" t="str">
        <f t="shared" si="178"/>
        <v>,(CAST('19980825' AS DateTime),260.75,0,N'MANTENIMIENTO',CAST('19000101' AS DateTime), N'999999999')</v>
      </c>
    </row>
    <row r="5718" spans="1:4" x14ac:dyDescent="0.25">
      <c r="A5718" s="178">
        <f t="shared" si="179"/>
        <v>5717</v>
      </c>
      <c r="B5718" s="173">
        <v>19980826</v>
      </c>
      <c r="C5718">
        <v>260.83999999999997</v>
      </c>
      <c r="D5718" s="178" t="str">
        <f t="shared" si="178"/>
        <v>,(CAST('19980826' AS DateTime),260.84,0,N'MANTENIMIENTO',CAST('19000101' AS DateTime), N'999999999')</v>
      </c>
    </row>
    <row r="5719" spans="1:4" x14ac:dyDescent="0.25">
      <c r="A5719" s="178">
        <f t="shared" si="179"/>
        <v>5718</v>
      </c>
      <c r="B5719" s="173">
        <v>19980827</v>
      </c>
      <c r="C5719">
        <v>260.97000000000003</v>
      </c>
      <c r="D5719" s="178" t="str">
        <f t="shared" si="178"/>
        <v>,(CAST('19980827' AS DateTime),260.97,0,N'MANTENIMIENTO',CAST('19000101' AS DateTime), N'999999999')</v>
      </c>
    </row>
    <row r="5720" spans="1:4" x14ac:dyDescent="0.25">
      <c r="A5720" s="178">
        <f t="shared" si="179"/>
        <v>5719</v>
      </c>
      <c r="B5720" s="173">
        <v>19980828</v>
      </c>
      <c r="C5720">
        <v>261.08999999999997</v>
      </c>
      <c r="D5720" s="178" t="str">
        <f t="shared" si="178"/>
        <v>,(CAST('19980828' AS DateTime),261.09,0,N'MANTENIMIENTO',CAST('19000101' AS DateTime), N'999999999')</v>
      </c>
    </row>
    <row r="5721" spans="1:4" x14ac:dyDescent="0.25">
      <c r="A5721" s="178">
        <f t="shared" si="179"/>
        <v>5720</v>
      </c>
      <c r="B5721" s="173">
        <v>19980829</v>
      </c>
      <c r="C5721">
        <v>261.20999999999998</v>
      </c>
      <c r="D5721" s="178" t="str">
        <f t="shared" si="178"/>
        <v>,(CAST('19980829' AS DateTime),261.21,0,N'MANTENIMIENTO',CAST('19000101' AS DateTime), N'999999999')</v>
      </c>
    </row>
    <row r="5722" spans="1:4" x14ac:dyDescent="0.25">
      <c r="A5722" s="178">
        <f t="shared" si="179"/>
        <v>5721</v>
      </c>
      <c r="B5722" s="173">
        <v>19980830</v>
      </c>
      <c r="C5722">
        <v>261.20999999999998</v>
      </c>
      <c r="D5722" s="178" t="str">
        <f t="shared" si="178"/>
        <v>,(CAST('19980830' AS DateTime),261.21,0,N'MANTENIMIENTO',CAST('19000101' AS DateTime), N'999999999')</v>
      </c>
    </row>
    <row r="5723" spans="1:4" x14ac:dyDescent="0.25">
      <c r="A5723" s="178">
        <f t="shared" si="179"/>
        <v>5722</v>
      </c>
      <c r="B5723" s="173">
        <v>19980831</v>
      </c>
      <c r="C5723">
        <v>261.20999999999998</v>
      </c>
      <c r="D5723" s="178" t="str">
        <f t="shared" si="178"/>
        <v>,(CAST('19980831' AS DateTime),261.21,0,N'MANTENIMIENTO',CAST('19000101' AS DateTime), N'999999999')</v>
      </c>
    </row>
    <row r="5724" spans="1:4" x14ac:dyDescent="0.25">
      <c r="A5724" s="178">
        <f t="shared" si="179"/>
        <v>5723</v>
      </c>
      <c r="B5724" s="173">
        <v>19980901</v>
      </c>
      <c r="C5724">
        <v>261.36</v>
      </c>
      <c r="D5724" s="178" t="str">
        <f t="shared" si="178"/>
        <v>,(CAST('19980901' AS DateTime),261.36,0,N'MANTENIMIENTO',CAST('19000101' AS DateTime), N'999999999')</v>
      </c>
    </row>
    <row r="5725" spans="1:4" x14ac:dyDescent="0.25">
      <c r="A5725" s="178">
        <f t="shared" si="179"/>
        <v>5724</v>
      </c>
      <c r="B5725" s="173">
        <v>19980902</v>
      </c>
      <c r="C5725">
        <v>261.42</v>
      </c>
      <c r="D5725" s="178" t="str">
        <f t="shared" si="178"/>
        <v>,(CAST('19980902' AS DateTime),261.42,0,N'MANTENIMIENTO',CAST('19000101' AS DateTime), N'999999999')</v>
      </c>
    </row>
    <row r="5726" spans="1:4" x14ac:dyDescent="0.25">
      <c r="A5726" s="178">
        <f t="shared" si="179"/>
        <v>5725</v>
      </c>
      <c r="B5726" s="173">
        <v>19980903</v>
      </c>
      <c r="C5726">
        <v>261.52</v>
      </c>
      <c r="D5726" s="178" t="str">
        <f t="shared" si="178"/>
        <v>,(CAST('19980903' AS DateTime),261.52,0,N'MANTENIMIENTO',CAST('19000101' AS DateTime), N'999999999')</v>
      </c>
    </row>
    <row r="5727" spans="1:4" x14ac:dyDescent="0.25">
      <c r="A5727" s="178">
        <f t="shared" si="179"/>
        <v>5726</v>
      </c>
      <c r="B5727" s="173">
        <v>19980904</v>
      </c>
      <c r="C5727">
        <v>261.68</v>
      </c>
      <c r="D5727" s="178" t="str">
        <f t="shared" si="178"/>
        <v>,(CAST('19980904' AS DateTime),261.68,0,N'MANTENIMIENTO',CAST('19000101' AS DateTime), N'999999999')</v>
      </c>
    </row>
    <row r="5728" spans="1:4" x14ac:dyDescent="0.25">
      <c r="A5728" s="178">
        <f t="shared" si="179"/>
        <v>5727</v>
      </c>
      <c r="B5728" s="173">
        <v>19980905</v>
      </c>
      <c r="C5728">
        <v>261.79000000000002</v>
      </c>
      <c r="D5728" s="178" t="str">
        <f t="shared" si="178"/>
        <v>,(CAST('19980905' AS DateTime),261.79,0,N'MANTENIMIENTO',CAST('19000101' AS DateTime), N'999999999')</v>
      </c>
    </row>
    <row r="5729" spans="1:4" x14ac:dyDescent="0.25">
      <c r="A5729" s="178">
        <f t="shared" si="179"/>
        <v>5728</v>
      </c>
      <c r="B5729" s="173">
        <v>19980906</v>
      </c>
      <c r="C5729">
        <v>261.79000000000002</v>
      </c>
      <c r="D5729" s="178" t="str">
        <f t="shared" si="178"/>
        <v>,(CAST('19980906' AS DateTime),261.79,0,N'MANTENIMIENTO',CAST('19000101' AS DateTime), N'999999999')</v>
      </c>
    </row>
    <row r="5730" spans="1:4" x14ac:dyDescent="0.25">
      <c r="A5730" s="178">
        <f t="shared" si="179"/>
        <v>5729</v>
      </c>
      <c r="B5730" s="173">
        <v>19980907</v>
      </c>
      <c r="C5730">
        <v>261.79000000000002</v>
      </c>
      <c r="D5730" s="178" t="str">
        <f t="shared" si="178"/>
        <v>,(CAST('19980907' AS DateTime),261.79,0,N'MANTENIMIENTO',CAST('19000101' AS DateTime), N'999999999')</v>
      </c>
    </row>
    <row r="5731" spans="1:4" x14ac:dyDescent="0.25">
      <c r="A5731" s="178">
        <f t="shared" si="179"/>
        <v>5730</v>
      </c>
      <c r="B5731" s="173">
        <v>19980908</v>
      </c>
      <c r="C5731">
        <v>261.93</v>
      </c>
      <c r="D5731" s="178" t="str">
        <f t="shared" si="178"/>
        <v>,(CAST('19980908' AS DateTime),261.93,0,N'MANTENIMIENTO',CAST('19000101' AS DateTime), N'999999999')</v>
      </c>
    </row>
    <row r="5732" spans="1:4" x14ac:dyDescent="0.25">
      <c r="A5732" s="178">
        <f t="shared" si="179"/>
        <v>5731</v>
      </c>
      <c r="B5732" s="173">
        <v>19980909</v>
      </c>
      <c r="C5732">
        <v>262.02999999999997</v>
      </c>
      <c r="D5732" s="178" t="str">
        <f t="shared" si="178"/>
        <v>,(CAST('19980909' AS DateTime),262.03,0,N'MANTENIMIENTO',CAST('19000101' AS DateTime), N'999999999')</v>
      </c>
    </row>
    <row r="5733" spans="1:4" x14ac:dyDescent="0.25">
      <c r="A5733" s="178">
        <f t="shared" si="179"/>
        <v>5732</v>
      </c>
      <c r="B5733" s="173">
        <v>19980910</v>
      </c>
      <c r="C5733">
        <v>262.12</v>
      </c>
      <c r="D5733" s="178" t="str">
        <f t="shared" si="178"/>
        <v>,(CAST('19980910' AS DateTime),262.12,0,N'MANTENIMIENTO',CAST('19000101' AS DateTime), N'999999999')</v>
      </c>
    </row>
    <row r="5734" spans="1:4" x14ac:dyDescent="0.25">
      <c r="A5734" s="178">
        <f t="shared" si="179"/>
        <v>5733</v>
      </c>
      <c r="B5734" s="173">
        <v>19980911</v>
      </c>
      <c r="C5734">
        <v>262.27999999999997</v>
      </c>
      <c r="D5734" s="178" t="str">
        <f t="shared" si="178"/>
        <v>,(CAST('19980911' AS DateTime),262.28,0,N'MANTENIMIENTO',CAST('19000101' AS DateTime), N'999999999')</v>
      </c>
    </row>
    <row r="5735" spans="1:4" x14ac:dyDescent="0.25">
      <c r="A5735" s="178">
        <f t="shared" si="179"/>
        <v>5734</v>
      </c>
      <c r="B5735" s="173">
        <v>19980912</v>
      </c>
      <c r="C5735">
        <v>262.36</v>
      </c>
      <c r="D5735" s="178" t="str">
        <f t="shared" si="178"/>
        <v>,(CAST('19980912' AS DateTime),262.36,0,N'MANTENIMIENTO',CAST('19000101' AS DateTime), N'999999999')</v>
      </c>
    </row>
    <row r="5736" spans="1:4" x14ac:dyDescent="0.25">
      <c r="A5736" s="178">
        <f t="shared" si="179"/>
        <v>5735</v>
      </c>
      <c r="B5736" s="173">
        <v>19980913</v>
      </c>
      <c r="C5736">
        <v>262.36</v>
      </c>
      <c r="D5736" s="178" t="str">
        <f t="shared" si="178"/>
        <v>,(CAST('19980913' AS DateTime),262.36,0,N'MANTENIMIENTO',CAST('19000101' AS DateTime), N'999999999')</v>
      </c>
    </row>
    <row r="5737" spans="1:4" x14ac:dyDescent="0.25">
      <c r="A5737" s="178">
        <f t="shared" si="179"/>
        <v>5736</v>
      </c>
      <c r="B5737" s="173">
        <v>19980914</v>
      </c>
      <c r="C5737">
        <v>262.36</v>
      </c>
      <c r="D5737" s="178" t="str">
        <f t="shared" si="178"/>
        <v>,(CAST('19980914' AS DateTime),262.36,0,N'MANTENIMIENTO',CAST('19000101' AS DateTime), N'999999999')</v>
      </c>
    </row>
    <row r="5738" spans="1:4" x14ac:dyDescent="0.25">
      <c r="A5738" s="178">
        <f t="shared" si="179"/>
        <v>5737</v>
      </c>
      <c r="B5738" s="173">
        <v>19980915</v>
      </c>
      <c r="C5738">
        <v>262.5</v>
      </c>
      <c r="D5738" s="178" t="str">
        <f t="shared" si="178"/>
        <v>,(CAST('19980915' AS DateTime),262.5,0,N'MANTENIMIENTO',CAST('19000101' AS DateTime), N'999999999')</v>
      </c>
    </row>
    <row r="5739" spans="1:4" x14ac:dyDescent="0.25">
      <c r="A5739" s="178">
        <f t="shared" si="179"/>
        <v>5738</v>
      </c>
      <c r="B5739" s="173">
        <v>19980916</v>
      </c>
      <c r="C5739">
        <v>262.5</v>
      </c>
      <c r="D5739" s="178" t="str">
        <f t="shared" si="178"/>
        <v>,(CAST('19980916' AS DateTime),262.5,0,N'MANTENIMIENTO',CAST('19000101' AS DateTime), N'999999999')</v>
      </c>
    </row>
    <row r="5740" spans="1:4" x14ac:dyDescent="0.25">
      <c r="A5740" s="178">
        <f t="shared" si="179"/>
        <v>5739</v>
      </c>
      <c r="B5740" s="173">
        <v>19980917</v>
      </c>
      <c r="C5740">
        <v>262.52</v>
      </c>
      <c r="D5740" s="178" t="str">
        <f t="shared" si="178"/>
        <v>,(CAST('19980917' AS DateTime),262.52,0,N'MANTENIMIENTO',CAST('19000101' AS DateTime), N'999999999')</v>
      </c>
    </row>
    <row r="5741" spans="1:4" x14ac:dyDescent="0.25">
      <c r="A5741" s="178">
        <f t="shared" si="179"/>
        <v>5740</v>
      </c>
      <c r="B5741" s="173">
        <v>19980918</v>
      </c>
      <c r="C5741">
        <v>262.70999999999998</v>
      </c>
      <c r="D5741" s="178" t="str">
        <f t="shared" si="178"/>
        <v>,(CAST('19980918' AS DateTime),262.71,0,N'MANTENIMIENTO',CAST('19000101' AS DateTime), N'999999999')</v>
      </c>
    </row>
    <row r="5742" spans="1:4" x14ac:dyDescent="0.25">
      <c r="A5742" s="178">
        <f t="shared" si="179"/>
        <v>5741</v>
      </c>
      <c r="B5742" s="173">
        <v>19980919</v>
      </c>
      <c r="C5742">
        <v>262.76</v>
      </c>
      <c r="D5742" s="178" t="str">
        <f t="shared" si="178"/>
        <v>,(CAST('19980919' AS DateTime),262.76,0,N'MANTENIMIENTO',CAST('19000101' AS DateTime), N'999999999')</v>
      </c>
    </row>
    <row r="5743" spans="1:4" x14ac:dyDescent="0.25">
      <c r="A5743" s="178">
        <f t="shared" si="179"/>
        <v>5742</v>
      </c>
      <c r="B5743" s="173">
        <v>19980920</v>
      </c>
      <c r="C5743">
        <v>262.76</v>
      </c>
      <c r="D5743" s="178" t="str">
        <f t="shared" si="178"/>
        <v>,(CAST('19980920' AS DateTime),262.76,0,N'MANTENIMIENTO',CAST('19000101' AS DateTime), N'999999999')</v>
      </c>
    </row>
    <row r="5744" spans="1:4" x14ac:dyDescent="0.25">
      <c r="A5744" s="178">
        <f t="shared" si="179"/>
        <v>5743</v>
      </c>
      <c r="B5744" s="173">
        <v>19980921</v>
      </c>
      <c r="C5744">
        <v>262.76</v>
      </c>
      <c r="D5744" s="178" t="str">
        <f t="shared" si="178"/>
        <v>,(CAST('19980921' AS DateTime),262.76,0,N'MANTENIMIENTO',CAST('19000101' AS DateTime), N'999999999')</v>
      </c>
    </row>
    <row r="5745" spans="1:4" x14ac:dyDescent="0.25">
      <c r="A5745" s="178">
        <f t="shared" si="179"/>
        <v>5744</v>
      </c>
      <c r="B5745" s="173">
        <v>19980922</v>
      </c>
      <c r="C5745">
        <v>262.93</v>
      </c>
      <c r="D5745" s="178" t="str">
        <f t="shared" si="178"/>
        <v>,(CAST('19980922' AS DateTime),262.93,0,N'MANTENIMIENTO',CAST('19000101' AS DateTime), N'999999999')</v>
      </c>
    </row>
    <row r="5746" spans="1:4" x14ac:dyDescent="0.25">
      <c r="A5746" s="178">
        <f t="shared" si="179"/>
        <v>5745</v>
      </c>
      <c r="B5746" s="173">
        <v>19980923</v>
      </c>
      <c r="C5746">
        <v>262.95999999999998</v>
      </c>
      <c r="D5746" s="178" t="str">
        <f t="shared" si="178"/>
        <v>,(CAST('19980923' AS DateTime),262.96,0,N'MANTENIMIENTO',CAST('19000101' AS DateTime), N'999999999')</v>
      </c>
    </row>
    <row r="5747" spans="1:4" x14ac:dyDescent="0.25">
      <c r="A5747" s="178">
        <f t="shared" si="179"/>
        <v>5746</v>
      </c>
      <c r="B5747" s="173">
        <v>19980924</v>
      </c>
      <c r="C5747">
        <v>263.10000000000002</v>
      </c>
      <c r="D5747" s="178" t="str">
        <f t="shared" si="178"/>
        <v>,(CAST('19980924' AS DateTime),263.1,0,N'MANTENIMIENTO',CAST('19000101' AS DateTime), N'999999999')</v>
      </c>
    </row>
    <row r="5748" spans="1:4" x14ac:dyDescent="0.25">
      <c r="A5748" s="178">
        <f t="shared" si="179"/>
        <v>5747</v>
      </c>
      <c r="B5748" s="173">
        <v>19980925</v>
      </c>
      <c r="C5748">
        <v>263.3</v>
      </c>
      <c r="D5748" s="178" t="str">
        <f t="shared" si="178"/>
        <v>,(CAST('19980925' AS DateTime),263.3,0,N'MANTENIMIENTO',CAST('19000101' AS DateTime), N'999999999')</v>
      </c>
    </row>
    <row r="5749" spans="1:4" x14ac:dyDescent="0.25">
      <c r="A5749" s="178">
        <f t="shared" si="179"/>
        <v>5748</v>
      </c>
      <c r="B5749" s="173">
        <v>19980926</v>
      </c>
      <c r="C5749">
        <v>263.38</v>
      </c>
      <c r="D5749" s="178" t="str">
        <f t="shared" si="178"/>
        <v>,(CAST('19980926' AS DateTime),263.38,0,N'MANTENIMIENTO',CAST('19000101' AS DateTime), N'999999999')</v>
      </c>
    </row>
    <row r="5750" spans="1:4" x14ac:dyDescent="0.25">
      <c r="A5750" s="178">
        <f t="shared" si="179"/>
        <v>5749</v>
      </c>
      <c r="B5750" s="173">
        <v>19980927</v>
      </c>
      <c r="C5750">
        <v>263.38</v>
      </c>
      <c r="D5750" s="178" t="str">
        <f t="shared" si="178"/>
        <v>,(CAST('19980927' AS DateTime),263.38,0,N'MANTENIMIENTO',CAST('19000101' AS DateTime), N'999999999')</v>
      </c>
    </row>
    <row r="5751" spans="1:4" x14ac:dyDescent="0.25">
      <c r="A5751" s="178">
        <f t="shared" si="179"/>
        <v>5750</v>
      </c>
      <c r="B5751" s="173">
        <v>19980928</v>
      </c>
      <c r="C5751">
        <v>263.38</v>
      </c>
      <c r="D5751" s="178" t="str">
        <f t="shared" si="178"/>
        <v>,(CAST('19980928' AS DateTime),263.38,0,N'MANTENIMIENTO',CAST('19000101' AS DateTime), N'999999999')</v>
      </c>
    </row>
    <row r="5752" spans="1:4" x14ac:dyDescent="0.25">
      <c r="A5752" s="178">
        <f t="shared" si="179"/>
        <v>5751</v>
      </c>
      <c r="B5752" s="173">
        <v>19980929</v>
      </c>
      <c r="C5752">
        <v>263.52999999999997</v>
      </c>
      <c r="D5752" s="178" t="str">
        <f t="shared" si="178"/>
        <v>,(CAST('19980929' AS DateTime),263.53,0,N'MANTENIMIENTO',CAST('19000101' AS DateTime), N'999999999')</v>
      </c>
    </row>
    <row r="5753" spans="1:4" x14ac:dyDescent="0.25">
      <c r="A5753" s="178">
        <f t="shared" si="179"/>
        <v>5752</v>
      </c>
      <c r="B5753" s="173">
        <v>19980930</v>
      </c>
      <c r="C5753">
        <v>263.58999999999997</v>
      </c>
      <c r="D5753" s="178" t="str">
        <f t="shared" si="178"/>
        <v>,(CAST('19980930' AS DateTime),263.59,0,N'MANTENIMIENTO',CAST('19000101' AS DateTime), N'999999999')</v>
      </c>
    </row>
    <row r="5754" spans="1:4" x14ac:dyDescent="0.25">
      <c r="A5754" s="178">
        <f t="shared" si="179"/>
        <v>5753</v>
      </c>
      <c r="B5754" s="173">
        <v>19981001</v>
      </c>
      <c r="C5754">
        <v>263.77</v>
      </c>
      <c r="D5754" s="178" t="str">
        <f t="shared" si="178"/>
        <v>,(CAST('19981001' AS DateTime),263.77,0,N'MANTENIMIENTO',CAST('19000101' AS DateTime), N'999999999')</v>
      </c>
    </row>
    <row r="5755" spans="1:4" x14ac:dyDescent="0.25">
      <c r="A5755" s="178">
        <f t="shared" si="179"/>
        <v>5754</v>
      </c>
      <c r="B5755" s="173">
        <v>19981002</v>
      </c>
      <c r="C5755">
        <v>263.83999999999997</v>
      </c>
      <c r="D5755" s="178" t="str">
        <f t="shared" si="178"/>
        <v>,(CAST('19981002' AS DateTime),263.84,0,N'MANTENIMIENTO',CAST('19000101' AS DateTime), N'999999999')</v>
      </c>
    </row>
    <row r="5756" spans="1:4" x14ac:dyDescent="0.25">
      <c r="A5756" s="178">
        <f t="shared" si="179"/>
        <v>5755</v>
      </c>
      <c r="B5756" s="173">
        <v>19981003</v>
      </c>
      <c r="C5756">
        <v>263.95999999999998</v>
      </c>
      <c r="D5756" s="178" t="str">
        <f t="shared" si="178"/>
        <v>,(CAST('19981003' AS DateTime),263.96,0,N'MANTENIMIENTO',CAST('19000101' AS DateTime), N'999999999')</v>
      </c>
    </row>
    <row r="5757" spans="1:4" x14ac:dyDescent="0.25">
      <c r="A5757" s="178">
        <f t="shared" si="179"/>
        <v>5756</v>
      </c>
      <c r="B5757" s="173">
        <v>19981004</v>
      </c>
      <c r="C5757">
        <v>263.95999999999998</v>
      </c>
      <c r="D5757" s="178" t="str">
        <f t="shared" si="178"/>
        <v>,(CAST('19981004' AS DateTime),263.96,0,N'MANTENIMIENTO',CAST('19000101' AS DateTime), N'999999999')</v>
      </c>
    </row>
    <row r="5758" spans="1:4" x14ac:dyDescent="0.25">
      <c r="A5758" s="178">
        <f t="shared" si="179"/>
        <v>5757</v>
      </c>
      <c r="B5758" s="173">
        <v>19981005</v>
      </c>
      <c r="C5758">
        <v>263.95999999999998</v>
      </c>
      <c r="D5758" s="178" t="str">
        <f t="shared" si="178"/>
        <v>,(CAST('19981005' AS DateTime),263.96,0,N'MANTENIMIENTO',CAST('19000101' AS DateTime), N'999999999')</v>
      </c>
    </row>
    <row r="5759" spans="1:4" x14ac:dyDescent="0.25">
      <c r="A5759" s="178">
        <f t="shared" si="179"/>
        <v>5758</v>
      </c>
      <c r="B5759" s="173">
        <v>19981006</v>
      </c>
      <c r="C5759">
        <v>264.07</v>
      </c>
      <c r="D5759" s="178" t="str">
        <f t="shared" si="178"/>
        <v>,(CAST('19981006' AS DateTime),264.07,0,N'MANTENIMIENTO',CAST('19000101' AS DateTime), N'999999999')</v>
      </c>
    </row>
    <row r="5760" spans="1:4" x14ac:dyDescent="0.25">
      <c r="A5760" s="178">
        <f t="shared" si="179"/>
        <v>5759</v>
      </c>
      <c r="B5760" s="173">
        <v>19981007</v>
      </c>
      <c r="C5760">
        <v>264.17</v>
      </c>
      <c r="D5760" s="178" t="str">
        <f t="shared" si="178"/>
        <v>,(CAST('19981007' AS DateTime),264.17,0,N'MANTENIMIENTO',CAST('19000101' AS DateTime), N'999999999')</v>
      </c>
    </row>
    <row r="5761" spans="1:4" x14ac:dyDescent="0.25">
      <c r="A5761" s="178">
        <f t="shared" si="179"/>
        <v>5760</v>
      </c>
      <c r="B5761" s="173">
        <v>19981008</v>
      </c>
      <c r="C5761">
        <v>264.33</v>
      </c>
      <c r="D5761" s="178" t="str">
        <f t="shared" si="178"/>
        <v>,(CAST('19981008' AS DateTime),264.33,0,N'MANTENIMIENTO',CAST('19000101' AS DateTime), N'999999999')</v>
      </c>
    </row>
    <row r="5762" spans="1:4" x14ac:dyDescent="0.25">
      <c r="A5762" s="178">
        <f t="shared" si="179"/>
        <v>5761</v>
      </c>
      <c r="B5762" s="173">
        <v>19981009</v>
      </c>
      <c r="C5762">
        <v>264.52</v>
      </c>
      <c r="D5762" s="178" t="str">
        <f t="shared" si="178"/>
        <v>,(CAST('19981009' AS DateTime),264.52,0,N'MANTENIMIENTO',CAST('19000101' AS DateTime), N'999999999')</v>
      </c>
    </row>
    <row r="5763" spans="1:4" x14ac:dyDescent="0.25">
      <c r="A5763" s="178">
        <f t="shared" si="179"/>
        <v>5762</v>
      </c>
      <c r="B5763" s="173">
        <v>19981010</v>
      </c>
      <c r="C5763">
        <v>264.55</v>
      </c>
      <c r="D5763" s="178" t="str">
        <f t="shared" ref="D5763:D5826" si="180">+CONCATENATE(",(CAST(","'",B5763,"'"," AS DateTime),",(SUBSTITUTE(C5763,",",".")),",0,N'MANTENIMIENTO',CAST('19000101' AS DateTime), N'999999999')")</f>
        <v>,(CAST('19981010' AS DateTime),264.55,0,N'MANTENIMIENTO',CAST('19000101' AS DateTime), N'999999999')</v>
      </c>
    </row>
    <row r="5764" spans="1:4" x14ac:dyDescent="0.25">
      <c r="A5764" s="178">
        <f t="shared" ref="A5764:A5827" si="181">A5763+1</f>
        <v>5763</v>
      </c>
      <c r="B5764" s="173">
        <v>19981011</v>
      </c>
      <c r="C5764">
        <v>264.55</v>
      </c>
      <c r="D5764" s="178" t="str">
        <f t="shared" si="180"/>
        <v>,(CAST('19981011' AS DateTime),264.55,0,N'MANTENIMIENTO',CAST('19000101' AS DateTime), N'999999999')</v>
      </c>
    </row>
    <row r="5765" spans="1:4" x14ac:dyDescent="0.25">
      <c r="A5765" s="178">
        <f t="shared" si="181"/>
        <v>5764</v>
      </c>
      <c r="B5765" s="173">
        <v>19981012</v>
      </c>
      <c r="C5765">
        <v>264.55</v>
      </c>
      <c r="D5765" s="178" t="str">
        <f t="shared" si="180"/>
        <v>,(CAST('19981012' AS DateTime),264.55,0,N'MANTENIMIENTO',CAST('19000101' AS DateTime), N'999999999')</v>
      </c>
    </row>
    <row r="5766" spans="1:4" x14ac:dyDescent="0.25">
      <c r="A5766" s="178">
        <f t="shared" si="181"/>
        <v>5765</v>
      </c>
      <c r="B5766" s="173">
        <v>19981013</v>
      </c>
      <c r="C5766">
        <v>264.55</v>
      </c>
      <c r="D5766" s="178" t="str">
        <f t="shared" si="180"/>
        <v>,(CAST('19981013' AS DateTime),264.55,0,N'MANTENIMIENTO',CAST('19000101' AS DateTime), N'999999999')</v>
      </c>
    </row>
    <row r="5767" spans="1:4" x14ac:dyDescent="0.25">
      <c r="A5767" s="178">
        <f t="shared" si="181"/>
        <v>5766</v>
      </c>
      <c r="B5767" s="173">
        <v>19981014</v>
      </c>
      <c r="C5767">
        <v>264.68</v>
      </c>
      <c r="D5767" s="178" t="str">
        <f t="shared" si="180"/>
        <v>,(CAST('19981014' AS DateTime),264.68,0,N'MANTENIMIENTO',CAST('19000101' AS DateTime), N'999999999')</v>
      </c>
    </row>
    <row r="5768" spans="1:4" x14ac:dyDescent="0.25">
      <c r="A5768" s="178">
        <f t="shared" si="181"/>
        <v>5767</v>
      </c>
      <c r="B5768" s="173">
        <v>19981015</v>
      </c>
      <c r="C5768">
        <v>264.81</v>
      </c>
      <c r="D5768" s="178" t="str">
        <f t="shared" si="180"/>
        <v>,(CAST('19981015' AS DateTime),264.81,0,N'MANTENIMIENTO',CAST('19000101' AS DateTime), N'999999999')</v>
      </c>
    </row>
    <row r="5769" spans="1:4" x14ac:dyDescent="0.25">
      <c r="A5769" s="178">
        <f t="shared" si="181"/>
        <v>5768</v>
      </c>
      <c r="B5769" s="173">
        <v>19981016</v>
      </c>
      <c r="C5769">
        <v>264.95</v>
      </c>
      <c r="D5769" s="178" t="str">
        <f t="shared" si="180"/>
        <v>,(CAST('19981016' AS DateTime),264.95,0,N'MANTENIMIENTO',CAST('19000101' AS DateTime), N'999999999')</v>
      </c>
    </row>
    <row r="5770" spans="1:4" x14ac:dyDescent="0.25">
      <c r="A5770" s="178">
        <f t="shared" si="181"/>
        <v>5769</v>
      </c>
      <c r="B5770" s="173">
        <v>19981017</v>
      </c>
      <c r="C5770">
        <v>265.01</v>
      </c>
      <c r="D5770" s="178" t="str">
        <f t="shared" si="180"/>
        <v>,(CAST('19981017' AS DateTime),265.01,0,N'MANTENIMIENTO',CAST('19000101' AS DateTime), N'999999999')</v>
      </c>
    </row>
    <row r="5771" spans="1:4" x14ac:dyDescent="0.25">
      <c r="A5771" s="178">
        <f t="shared" si="181"/>
        <v>5770</v>
      </c>
      <c r="B5771" s="173">
        <v>19981018</v>
      </c>
      <c r="C5771">
        <v>265.01</v>
      </c>
      <c r="D5771" s="178" t="str">
        <f t="shared" si="180"/>
        <v>,(CAST('19981018' AS DateTime),265.01,0,N'MANTENIMIENTO',CAST('19000101' AS DateTime), N'999999999')</v>
      </c>
    </row>
    <row r="5772" spans="1:4" x14ac:dyDescent="0.25">
      <c r="A5772" s="178">
        <f t="shared" si="181"/>
        <v>5771</v>
      </c>
      <c r="B5772" s="173">
        <v>19981019</v>
      </c>
      <c r="C5772">
        <v>265.01</v>
      </c>
      <c r="D5772" s="178" t="str">
        <f t="shared" si="180"/>
        <v>,(CAST('19981019' AS DateTime),265.01,0,N'MANTENIMIENTO',CAST('19000101' AS DateTime), N'999999999')</v>
      </c>
    </row>
    <row r="5773" spans="1:4" x14ac:dyDescent="0.25">
      <c r="A5773" s="178">
        <f t="shared" si="181"/>
        <v>5772</v>
      </c>
      <c r="B5773" s="173">
        <v>19981020</v>
      </c>
      <c r="C5773">
        <v>265.14</v>
      </c>
      <c r="D5773" s="178" t="str">
        <f t="shared" si="180"/>
        <v>,(CAST('19981020' AS DateTime),265.14,0,N'MANTENIMIENTO',CAST('19000101' AS DateTime), N'999999999')</v>
      </c>
    </row>
    <row r="5774" spans="1:4" x14ac:dyDescent="0.25">
      <c r="A5774" s="178">
        <f t="shared" si="181"/>
        <v>5773</v>
      </c>
      <c r="B5774" s="173">
        <v>19981021</v>
      </c>
      <c r="C5774">
        <v>265.22000000000003</v>
      </c>
      <c r="D5774" s="178" t="str">
        <f t="shared" si="180"/>
        <v>,(CAST('19981021' AS DateTime),265.22,0,N'MANTENIMIENTO',CAST('19000101' AS DateTime), N'999999999')</v>
      </c>
    </row>
    <row r="5775" spans="1:4" x14ac:dyDescent="0.25">
      <c r="A5775" s="178">
        <f t="shared" si="181"/>
        <v>5774</v>
      </c>
      <c r="B5775" s="173">
        <v>19981022</v>
      </c>
      <c r="C5775">
        <v>265.39999999999998</v>
      </c>
      <c r="D5775" s="178" t="str">
        <f t="shared" si="180"/>
        <v>,(CAST('19981022' AS DateTime),265.4,0,N'MANTENIMIENTO',CAST('19000101' AS DateTime), N'999999999')</v>
      </c>
    </row>
    <row r="5776" spans="1:4" x14ac:dyDescent="0.25">
      <c r="A5776" s="178">
        <f t="shared" si="181"/>
        <v>5775</v>
      </c>
      <c r="B5776" s="173">
        <v>19981023</v>
      </c>
      <c r="C5776">
        <v>265.48</v>
      </c>
      <c r="D5776" s="178" t="str">
        <f t="shared" si="180"/>
        <v>,(CAST('19981023' AS DateTime),265.48,0,N'MANTENIMIENTO',CAST('19000101' AS DateTime), N'999999999')</v>
      </c>
    </row>
    <row r="5777" spans="1:4" x14ac:dyDescent="0.25">
      <c r="A5777" s="178">
        <f t="shared" si="181"/>
        <v>5776</v>
      </c>
      <c r="B5777" s="173">
        <v>19981024</v>
      </c>
      <c r="C5777">
        <v>265.68</v>
      </c>
      <c r="D5777" s="178" t="str">
        <f t="shared" si="180"/>
        <v>,(CAST('19981024' AS DateTime),265.68,0,N'MANTENIMIENTO',CAST('19000101' AS DateTime), N'999999999')</v>
      </c>
    </row>
    <row r="5778" spans="1:4" x14ac:dyDescent="0.25">
      <c r="A5778" s="178">
        <f t="shared" si="181"/>
        <v>5777</v>
      </c>
      <c r="B5778" s="173">
        <v>19981025</v>
      </c>
      <c r="C5778">
        <v>265.68</v>
      </c>
      <c r="D5778" s="178" t="str">
        <f t="shared" si="180"/>
        <v>,(CAST('19981025' AS DateTime),265.68,0,N'MANTENIMIENTO',CAST('19000101' AS DateTime), N'999999999')</v>
      </c>
    </row>
    <row r="5779" spans="1:4" x14ac:dyDescent="0.25">
      <c r="A5779" s="178">
        <f t="shared" si="181"/>
        <v>5778</v>
      </c>
      <c r="B5779" s="173">
        <v>19981026</v>
      </c>
      <c r="C5779">
        <v>265.68</v>
      </c>
      <c r="D5779" s="178" t="str">
        <f t="shared" si="180"/>
        <v>,(CAST('19981026' AS DateTime),265.68,0,N'MANTENIMIENTO',CAST('19000101' AS DateTime), N'999999999')</v>
      </c>
    </row>
    <row r="5780" spans="1:4" x14ac:dyDescent="0.25">
      <c r="A5780" s="178">
        <f t="shared" si="181"/>
        <v>5779</v>
      </c>
      <c r="B5780" s="173">
        <v>19981027</v>
      </c>
      <c r="C5780">
        <v>265.76</v>
      </c>
      <c r="D5780" s="178" t="str">
        <f t="shared" si="180"/>
        <v>,(CAST('19981027' AS DateTime),265.76,0,N'MANTENIMIENTO',CAST('19000101' AS DateTime), N'999999999')</v>
      </c>
    </row>
    <row r="5781" spans="1:4" x14ac:dyDescent="0.25">
      <c r="A5781" s="178">
        <f t="shared" si="181"/>
        <v>5780</v>
      </c>
      <c r="B5781" s="173">
        <v>19981028</v>
      </c>
      <c r="C5781">
        <v>265.89999999999998</v>
      </c>
      <c r="D5781" s="178" t="str">
        <f t="shared" si="180"/>
        <v>,(CAST('19981028' AS DateTime),265.9,0,N'MANTENIMIENTO',CAST('19000101' AS DateTime), N'999999999')</v>
      </c>
    </row>
    <row r="5782" spans="1:4" x14ac:dyDescent="0.25">
      <c r="A5782" s="178">
        <f t="shared" si="181"/>
        <v>5781</v>
      </c>
      <c r="B5782" s="173">
        <v>19981029</v>
      </c>
      <c r="C5782">
        <v>266.04000000000002</v>
      </c>
      <c r="D5782" s="178" t="str">
        <f t="shared" si="180"/>
        <v>,(CAST('19981029' AS DateTime),266.04,0,N'MANTENIMIENTO',CAST('19000101' AS DateTime), N'999999999')</v>
      </c>
    </row>
    <row r="5783" spans="1:4" x14ac:dyDescent="0.25">
      <c r="A5783" s="178">
        <f t="shared" si="181"/>
        <v>5782</v>
      </c>
      <c r="B5783" s="173">
        <v>19981030</v>
      </c>
      <c r="C5783">
        <v>266.17</v>
      </c>
      <c r="D5783" s="178" t="str">
        <f t="shared" si="180"/>
        <v>,(CAST('19981030' AS DateTime),266.17,0,N'MANTENIMIENTO',CAST('19000101' AS DateTime), N'999999999')</v>
      </c>
    </row>
    <row r="5784" spans="1:4" x14ac:dyDescent="0.25">
      <c r="A5784" s="178">
        <f t="shared" si="181"/>
        <v>5783</v>
      </c>
      <c r="B5784" s="173">
        <v>19981031</v>
      </c>
      <c r="C5784">
        <v>266.27999999999997</v>
      </c>
      <c r="D5784" s="178" t="str">
        <f t="shared" si="180"/>
        <v>,(CAST('19981031' AS DateTime),266.28,0,N'MANTENIMIENTO',CAST('19000101' AS DateTime), N'999999999')</v>
      </c>
    </row>
    <row r="5785" spans="1:4" x14ac:dyDescent="0.25">
      <c r="A5785" s="178">
        <f t="shared" si="181"/>
        <v>5784</v>
      </c>
      <c r="B5785" s="173">
        <v>19981101</v>
      </c>
      <c r="C5785">
        <v>266.27999999999997</v>
      </c>
      <c r="D5785" s="178" t="str">
        <f t="shared" si="180"/>
        <v>,(CAST('19981101' AS DateTime),266.28,0,N'MANTENIMIENTO',CAST('19000101' AS DateTime), N'999999999')</v>
      </c>
    </row>
    <row r="5786" spans="1:4" x14ac:dyDescent="0.25">
      <c r="A5786" s="178">
        <f t="shared" si="181"/>
        <v>5785</v>
      </c>
      <c r="B5786" s="173">
        <v>19981102</v>
      </c>
      <c r="C5786">
        <v>266.27999999999997</v>
      </c>
      <c r="D5786" s="178" t="str">
        <f t="shared" si="180"/>
        <v>,(CAST('19981102' AS DateTime),266.28,0,N'MANTENIMIENTO',CAST('19000101' AS DateTime), N'999999999')</v>
      </c>
    </row>
    <row r="5787" spans="1:4" x14ac:dyDescent="0.25">
      <c r="A5787" s="178">
        <f t="shared" si="181"/>
        <v>5786</v>
      </c>
      <c r="B5787" s="173">
        <v>19981103</v>
      </c>
      <c r="C5787">
        <v>266.38</v>
      </c>
      <c r="D5787" s="178" t="str">
        <f t="shared" si="180"/>
        <v>,(CAST('19981103' AS DateTime),266.38,0,N'MANTENIMIENTO',CAST('19000101' AS DateTime), N'999999999')</v>
      </c>
    </row>
    <row r="5788" spans="1:4" x14ac:dyDescent="0.25">
      <c r="A5788" s="178">
        <f t="shared" si="181"/>
        <v>5787</v>
      </c>
      <c r="B5788" s="173">
        <v>19981104</v>
      </c>
      <c r="C5788">
        <v>266.43</v>
      </c>
      <c r="D5788" s="178" t="str">
        <f t="shared" si="180"/>
        <v>,(CAST('19981104' AS DateTime),266.43,0,N'MANTENIMIENTO',CAST('19000101' AS DateTime), N'999999999')</v>
      </c>
    </row>
    <row r="5789" spans="1:4" x14ac:dyDescent="0.25">
      <c r="A5789" s="178">
        <f t="shared" si="181"/>
        <v>5788</v>
      </c>
      <c r="B5789" s="173">
        <v>19981105</v>
      </c>
      <c r="C5789">
        <v>266.58999999999997</v>
      </c>
      <c r="D5789" s="178" t="str">
        <f t="shared" si="180"/>
        <v>,(CAST('19981105' AS DateTime),266.59,0,N'MANTENIMIENTO',CAST('19000101' AS DateTime), N'999999999')</v>
      </c>
    </row>
    <row r="5790" spans="1:4" x14ac:dyDescent="0.25">
      <c r="A5790" s="178">
        <f t="shared" si="181"/>
        <v>5789</v>
      </c>
      <c r="B5790" s="173">
        <v>19981106</v>
      </c>
      <c r="C5790">
        <v>266.79000000000002</v>
      </c>
      <c r="D5790" s="178" t="str">
        <f t="shared" si="180"/>
        <v>,(CAST('19981106' AS DateTime),266.79,0,N'MANTENIMIENTO',CAST('19000101' AS DateTime), N'999999999')</v>
      </c>
    </row>
    <row r="5791" spans="1:4" x14ac:dyDescent="0.25">
      <c r="A5791" s="178">
        <f t="shared" si="181"/>
        <v>5790</v>
      </c>
      <c r="B5791" s="173">
        <v>19981107</v>
      </c>
      <c r="C5791">
        <v>266.92</v>
      </c>
      <c r="D5791" s="178" t="str">
        <f t="shared" si="180"/>
        <v>,(CAST('19981107' AS DateTime),266.92,0,N'MANTENIMIENTO',CAST('19000101' AS DateTime), N'999999999')</v>
      </c>
    </row>
    <row r="5792" spans="1:4" x14ac:dyDescent="0.25">
      <c r="A5792" s="178">
        <f t="shared" si="181"/>
        <v>5791</v>
      </c>
      <c r="B5792" s="173">
        <v>19981108</v>
      </c>
      <c r="C5792">
        <v>266.92</v>
      </c>
      <c r="D5792" s="178" t="str">
        <f t="shared" si="180"/>
        <v>,(CAST('19981108' AS DateTime),266.92,0,N'MANTENIMIENTO',CAST('19000101' AS DateTime), N'999999999')</v>
      </c>
    </row>
    <row r="5793" spans="1:4" x14ac:dyDescent="0.25">
      <c r="A5793" s="178">
        <f t="shared" si="181"/>
        <v>5792</v>
      </c>
      <c r="B5793" s="173">
        <v>19981109</v>
      </c>
      <c r="C5793">
        <v>266.92</v>
      </c>
      <c r="D5793" s="178" t="str">
        <f t="shared" si="180"/>
        <v>,(CAST('19981109' AS DateTime),266.92,0,N'MANTENIMIENTO',CAST('19000101' AS DateTime), N'999999999')</v>
      </c>
    </row>
    <row r="5794" spans="1:4" x14ac:dyDescent="0.25">
      <c r="A5794" s="178">
        <f t="shared" si="181"/>
        <v>5793</v>
      </c>
      <c r="B5794" s="173">
        <v>19981110</v>
      </c>
      <c r="C5794">
        <v>267.02</v>
      </c>
      <c r="D5794" s="178" t="str">
        <f t="shared" si="180"/>
        <v>,(CAST('19981110' AS DateTime),267.02,0,N'MANTENIMIENTO',CAST('19000101' AS DateTime), N'999999999')</v>
      </c>
    </row>
    <row r="5795" spans="1:4" x14ac:dyDescent="0.25">
      <c r="A5795" s="178">
        <f t="shared" si="181"/>
        <v>5794</v>
      </c>
      <c r="B5795" s="173">
        <v>19981111</v>
      </c>
      <c r="C5795">
        <v>267.07</v>
      </c>
      <c r="D5795" s="178" t="str">
        <f t="shared" si="180"/>
        <v>,(CAST('19981111' AS DateTime),267.07,0,N'MANTENIMIENTO',CAST('19000101' AS DateTime), N'999999999')</v>
      </c>
    </row>
    <row r="5796" spans="1:4" x14ac:dyDescent="0.25">
      <c r="A5796" s="178">
        <f t="shared" si="181"/>
        <v>5795</v>
      </c>
      <c r="B5796" s="173">
        <v>19981112</v>
      </c>
      <c r="C5796">
        <v>267.25</v>
      </c>
      <c r="D5796" s="178" t="str">
        <f t="shared" si="180"/>
        <v>,(CAST('19981112' AS DateTime),267.25,0,N'MANTENIMIENTO',CAST('19000101' AS DateTime), N'999999999')</v>
      </c>
    </row>
    <row r="5797" spans="1:4" x14ac:dyDescent="0.25">
      <c r="A5797" s="178">
        <f t="shared" si="181"/>
        <v>5796</v>
      </c>
      <c r="B5797" s="173">
        <v>19981113</v>
      </c>
      <c r="C5797">
        <v>267.39</v>
      </c>
      <c r="D5797" s="178" t="str">
        <f t="shared" si="180"/>
        <v>,(CAST('19981113' AS DateTime),267.39,0,N'MANTENIMIENTO',CAST('19000101' AS DateTime), N'999999999')</v>
      </c>
    </row>
    <row r="5798" spans="1:4" x14ac:dyDescent="0.25">
      <c r="A5798" s="178">
        <f t="shared" si="181"/>
        <v>5797</v>
      </c>
      <c r="B5798" s="173">
        <v>19981114</v>
      </c>
      <c r="C5798">
        <v>267.52</v>
      </c>
      <c r="D5798" s="178" t="str">
        <f t="shared" si="180"/>
        <v>,(CAST('19981114' AS DateTime),267.52,0,N'MANTENIMIENTO',CAST('19000101' AS DateTime), N'999999999')</v>
      </c>
    </row>
    <row r="5799" spans="1:4" x14ac:dyDescent="0.25">
      <c r="A5799" s="178">
        <f t="shared" si="181"/>
        <v>5798</v>
      </c>
      <c r="B5799" s="173">
        <v>19981115</v>
      </c>
      <c r="C5799">
        <v>267.52</v>
      </c>
      <c r="D5799" s="178" t="str">
        <f t="shared" si="180"/>
        <v>,(CAST('19981115' AS DateTime),267.52,0,N'MANTENIMIENTO',CAST('19000101' AS DateTime), N'999999999')</v>
      </c>
    </row>
    <row r="5800" spans="1:4" x14ac:dyDescent="0.25">
      <c r="A5800" s="178">
        <f t="shared" si="181"/>
        <v>5799</v>
      </c>
      <c r="B5800" s="173">
        <v>19981116</v>
      </c>
      <c r="C5800">
        <v>267.52</v>
      </c>
      <c r="D5800" s="178" t="str">
        <f t="shared" si="180"/>
        <v>,(CAST('19981116' AS DateTime),267.52,0,N'MANTENIMIENTO',CAST('19000101' AS DateTime), N'999999999')</v>
      </c>
    </row>
    <row r="5801" spans="1:4" x14ac:dyDescent="0.25">
      <c r="A5801" s="178">
        <f t="shared" si="181"/>
        <v>5800</v>
      </c>
      <c r="B5801" s="173">
        <v>19981117</v>
      </c>
      <c r="C5801">
        <v>267.60000000000002</v>
      </c>
      <c r="D5801" s="178" t="str">
        <f t="shared" si="180"/>
        <v>,(CAST('19981117' AS DateTime),267.6,0,N'MANTENIMIENTO',CAST('19000101' AS DateTime), N'999999999')</v>
      </c>
    </row>
    <row r="5802" spans="1:4" x14ac:dyDescent="0.25">
      <c r="A5802" s="178">
        <f t="shared" si="181"/>
        <v>5801</v>
      </c>
      <c r="B5802" s="173">
        <v>19981118</v>
      </c>
      <c r="C5802">
        <v>267.70999999999998</v>
      </c>
      <c r="D5802" s="178" t="str">
        <f t="shared" si="180"/>
        <v>,(CAST('19981118' AS DateTime),267.71,0,N'MANTENIMIENTO',CAST('19000101' AS DateTime), N'999999999')</v>
      </c>
    </row>
    <row r="5803" spans="1:4" x14ac:dyDescent="0.25">
      <c r="A5803" s="178">
        <f t="shared" si="181"/>
        <v>5802</v>
      </c>
      <c r="B5803" s="173">
        <v>19981119</v>
      </c>
      <c r="C5803">
        <v>267.81</v>
      </c>
      <c r="D5803" s="178" t="str">
        <f t="shared" si="180"/>
        <v>,(CAST('19981119' AS DateTime),267.81,0,N'MANTENIMIENTO',CAST('19000101' AS DateTime), N'999999999')</v>
      </c>
    </row>
    <row r="5804" spans="1:4" x14ac:dyDescent="0.25">
      <c r="A5804" s="178">
        <f t="shared" si="181"/>
        <v>5803</v>
      </c>
      <c r="B5804" s="173">
        <v>19981120</v>
      </c>
      <c r="C5804">
        <v>268</v>
      </c>
      <c r="D5804" s="178" t="str">
        <f t="shared" si="180"/>
        <v>,(CAST('19981120' AS DateTime),268,0,N'MANTENIMIENTO',CAST('19000101' AS DateTime), N'999999999')</v>
      </c>
    </row>
    <row r="5805" spans="1:4" x14ac:dyDescent="0.25">
      <c r="A5805" s="178">
        <f t="shared" si="181"/>
        <v>5804</v>
      </c>
      <c r="B5805" s="173">
        <v>19981121</v>
      </c>
      <c r="C5805">
        <v>268.11</v>
      </c>
      <c r="D5805" s="178" t="str">
        <f t="shared" si="180"/>
        <v>,(CAST('19981121' AS DateTime),268.11,0,N'MANTENIMIENTO',CAST('19000101' AS DateTime), N'999999999')</v>
      </c>
    </row>
    <row r="5806" spans="1:4" x14ac:dyDescent="0.25">
      <c r="A5806" s="178">
        <f t="shared" si="181"/>
        <v>5805</v>
      </c>
      <c r="B5806" s="173">
        <v>19981122</v>
      </c>
      <c r="C5806">
        <v>268.11</v>
      </c>
      <c r="D5806" s="178" t="str">
        <f t="shared" si="180"/>
        <v>,(CAST('19981122' AS DateTime),268.11,0,N'MANTENIMIENTO',CAST('19000101' AS DateTime), N'999999999')</v>
      </c>
    </row>
    <row r="5807" spans="1:4" x14ac:dyDescent="0.25">
      <c r="A5807" s="178">
        <f t="shared" si="181"/>
        <v>5806</v>
      </c>
      <c r="B5807" s="173">
        <v>19981123</v>
      </c>
      <c r="C5807">
        <v>268.11</v>
      </c>
      <c r="D5807" s="178" t="str">
        <f t="shared" si="180"/>
        <v>,(CAST('19981123' AS DateTime),268.11,0,N'MANTENIMIENTO',CAST('19000101' AS DateTime), N'999999999')</v>
      </c>
    </row>
    <row r="5808" spans="1:4" x14ac:dyDescent="0.25">
      <c r="A5808" s="178">
        <f t="shared" si="181"/>
        <v>5807</v>
      </c>
      <c r="B5808" s="173">
        <v>19981124</v>
      </c>
      <c r="C5808">
        <v>268.18</v>
      </c>
      <c r="D5808" s="178" t="str">
        <f t="shared" si="180"/>
        <v>,(CAST('19981124' AS DateTime),268.18,0,N'MANTENIMIENTO',CAST('19000101' AS DateTime), N'999999999')</v>
      </c>
    </row>
    <row r="5809" spans="1:4" x14ac:dyDescent="0.25">
      <c r="A5809" s="178">
        <f t="shared" si="181"/>
        <v>5808</v>
      </c>
      <c r="B5809" s="173">
        <v>19981125</v>
      </c>
      <c r="C5809">
        <v>268.31</v>
      </c>
      <c r="D5809" s="178" t="str">
        <f t="shared" si="180"/>
        <v>,(CAST('19981125' AS DateTime),268.31,0,N'MANTENIMIENTO',CAST('19000101' AS DateTime), N'999999999')</v>
      </c>
    </row>
    <row r="5810" spans="1:4" x14ac:dyDescent="0.25">
      <c r="A5810" s="178">
        <f t="shared" si="181"/>
        <v>5809</v>
      </c>
      <c r="B5810" s="173">
        <v>19981126</v>
      </c>
      <c r="C5810">
        <v>268.49</v>
      </c>
      <c r="D5810" s="178" t="str">
        <f t="shared" si="180"/>
        <v>,(CAST('19981126' AS DateTime),268.49,0,N'MANTENIMIENTO',CAST('19000101' AS DateTime), N'999999999')</v>
      </c>
    </row>
    <row r="5811" spans="1:4" x14ac:dyDescent="0.25">
      <c r="A5811" s="178">
        <f t="shared" si="181"/>
        <v>5810</v>
      </c>
      <c r="B5811" s="173">
        <v>19981127</v>
      </c>
      <c r="C5811">
        <v>268.62</v>
      </c>
      <c r="D5811" s="178" t="str">
        <f t="shared" si="180"/>
        <v>,(CAST('19981127' AS DateTime),268.62,0,N'MANTENIMIENTO',CAST('19000101' AS DateTime), N'999999999')</v>
      </c>
    </row>
    <row r="5812" spans="1:4" x14ac:dyDescent="0.25">
      <c r="A5812" s="178">
        <f t="shared" si="181"/>
        <v>5811</v>
      </c>
      <c r="B5812" s="173">
        <v>19981128</v>
      </c>
      <c r="C5812">
        <v>268.69</v>
      </c>
      <c r="D5812" s="178" t="str">
        <f t="shared" si="180"/>
        <v>,(CAST('19981128' AS DateTime),268.69,0,N'MANTENIMIENTO',CAST('19000101' AS DateTime), N'999999999')</v>
      </c>
    </row>
    <row r="5813" spans="1:4" x14ac:dyDescent="0.25">
      <c r="A5813" s="178">
        <f t="shared" si="181"/>
        <v>5812</v>
      </c>
      <c r="B5813" s="173">
        <v>19981129</v>
      </c>
      <c r="C5813">
        <v>268.69</v>
      </c>
      <c r="D5813" s="178" t="str">
        <f t="shared" si="180"/>
        <v>,(CAST('19981129' AS DateTime),268.69,0,N'MANTENIMIENTO',CAST('19000101' AS DateTime), N'999999999')</v>
      </c>
    </row>
    <row r="5814" spans="1:4" x14ac:dyDescent="0.25">
      <c r="A5814" s="178">
        <f t="shared" si="181"/>
        <v>5813</v>
      </c>
      <c r="B5814" s="173">
        <v>19981130</v>
      </c>
      <c r="C5814">
        <v>268.69</v>
      </c>
      <c r="D5814" s="178" t="str">
        <f t="shared" si="180"/>
        <v>,(CAST('19981130' AS DateTime),268.69,0,N'MANTENIMIENTO',CAST('19000101' AS DateTime), N'999999999')</v>
      </c>
    </row>
    <row r="5815" spans="1:4" x14ac:dyDescent="0.25">
      <c r="A5815" s="178">
        <f t="shared" si="181"/>
        <v>5814</v>
      </c>
      <c r="B5815" s="173">
        <v>19981201</v>
      </c>
      <c r="C5815">
        <v>268.81</v>
      </c>
      <c r="D5815" s="178" t="str">
        <f t="shared" si="180"/>
        <v>,(CAST('19981201' AS DateTime),268.81,0,N'MANTENIMIENTO',CAST('19000101' AS DateTime), N'999999999')</v>
      </c>
    </row>
    <row r="5816" spans="1:4" x14ac:dyDescent="0.25">
      <c r="A5816" s="178">
        <f t="shared" si="181"/>
        <v>5815</v>
      </c>
      <c r="B5816" s="173">
        <v>19981202</v>
      </c>
      <c r="C5816">
        <v>268.92</v>
      </c>
      <c r="D5816" s="178" t="str">
        <f t="shared" si="180"/>
        <v>,(CAST('19981202' AS DateTime),268.92,0,N'MANTENIMIENTO',CAST('19000101' AS DateTime), N'999999999')</v>
      </c>
    </row>
    <row r="5817" spans="1:4" x14ac:dyDescent="0.25">
      <c r="A5817" s="178">
        <f t="shared" si="181"/>
        <v>5816</v>
      </c>
      <c r="B5817" s="173">
        <v>19981203</v>
      </c>
      <c r="C5817">
        <v>269.05</v>
      </c>
      <c r="D5817" s="178" t="str">
        <f t="shared" si="180"/>
        <v>,(CAST('19981203' AS DateTime),269.05,0,N'MANTENIMIENTO',CAST('19000101' AS DateTime), N'999999999')</v>
      </c>
    </row>
    <row r="5818" spans="1:4" x14ac:dyDescent="0.25">
      <c r="A5818" s="178">
        <f t="shared" si="181"/>
        <v>5817</v>
      </c>
      <c r="B5818" s="173">
        <v>19981204</v>
      </c>
      <c r="C5818">
        <v>269.18</v>
      </c>
      <c r="D5818" s="178" t="str">
        <f t="shared" si="180"/>
        <v>,(CAST('19981204' AS DateTime),269.18,0,N'MANTENIMIENTO',CAST('19000101' AS DateTime), N'999999999')</v>
      </c>
    </row>
    <row r="5819" spans="1:4" x14ac:dyDescent="0.25">
      <c r="A5819" s="178">
        <f t="shared" si="181"/>
        <v>5818</v>
      </c>
      <c r="B5819" s="173">
        <v>19981205</v>
      </c>
      <c r="C5819">
        <v>269.27</v>
      </c>
      <c r="D5819" s="178" t="str">
        <f t="shared" si="180"/>
        <v>,(CAST('19981205' AS DateTime),269.27,0,N'MANTENIMIENTO',CAST('19000101' AS DateTime), N'999999999')</v>
      </c>
    </row>
    <row r="5820" spans="1:4" x14ac:dyDescent="0.25">
      <c r="A5820" s="178">
        <f t="shared" si="181"/>
        <v>5819</v>
      </c>
      <c r="B5820" s="173">
        <v>19981206</v>
      </c>
      <c r="C5820">
        <v>269.27</v>
      </c>
      <c r="D5820" s="178" t="str">
        <f t="shared" si="180"/>
        <v>,(CAST('19981206' AS DateTime),269.27,0,N'MANTENIMIENTO',CAST('19000101' AS DateTime), N'999999999')</v>
      </c>
    </row>
    <row r="5821" spans="1:4" x14ac:dyDescent="0.25">
      <c r="A5821" s="178">
        <f t="shared" si="181"/>
        <v>5820</v>
      </c>
      <c r="B5821" s="173">
        <v>19981207</v>
      </c>
      <c r="C5821">
        <v>269.27</v>
      </c>
      <c r="D5821" s="178" t="str">
        <f t="shared" si="180"/>
        <v>,(CAST('19981207' AS DateTime),269.27,0,N'MANTENIMIENTO',CAST('19000101' AS DateTime), N'999999999')</v>
      </c>
    </row>
    <row r="5822" spans="1:4" x14ac:dyDescent="0.25">
      <c r="A5822" s="178">
        <f t="shared" si="181"/>
        <v>5821</v>
      </c>
      <c r="B5822" s="173">
        <v>19981208</v>
      </c>
      <c r="C5822">
        <v>269.39999999999998</v>
      </c>
      <c r="D5822" s="178" t="str">
        <f t="shared" si="180"/>
        <v>,(CAST('19981208' AS DateTime),269.4,0,N'MANTENIMIENTO',CAST('19000101' AS DateTime), N'999999999')</v>
      </c>
    </row>
    <row r="5823" spans="1:4" x14ac:dyDescent="0.25">
      <c r="A5823" s="178">
        <f t="shared" si="181"/>
        <v>5822</v>
      </c>
      <c r="B5823" s="173">
        <v>19981209</v>
      </c>
      <c r="C5823">
        <v>269.45999999999998</v>
      </c>
      <c r="D5823" s="178" t="str">
        <f t="shared" si="180"/>
        <v>,(CAST('19981209' AS DateTime),269.46,0,N'MANTENIMIENTO',CAST('19000101' AS DateTime), N'999999999')</v>
      </c>
    </row>
    <row r="5824" spans="1:4" x14ac:dyDescent="0.25">
      <c r="A5824" s="178">
        <f t="shared" si="181"/>
        <v>5823</v>
      </c>
      <c r="B5824" s="173">
        <v>19981210</v>
      </c>
      <c r="C5824">
        <v>269.63</v>
      </c>
      <c r="D5824" s="178" t="str">
        <f t="shared" si="180"/>
        <v>,(CAST('19981210' AS DateTime),269.63,0,N'MANTENIMIENTO',CAST('19000101' AS DateTime), N'999999999')</v>
      </c>
    </row>
    <row r="5825" spans="1:4" x14ac:dyDescent="0.25">
      <c r="A5825" s="178">
        <f t="shared" si="181"/>
        <v>5824</v>
      </c>
      <c r="B5825" s="173">
        <v>19981211</v>
      </c>
      <c r="C5825">
        <v>269.75</v>
      </c>
      <c r="D5825" s="178" t="str">
        <f t="shared" si="180"/>
        <v>,(CAST('19981211' AS DateTime),269.75,0,N'MANTENIMIENTO',CAST('19000101' AS DateTime), N'999999999')</v>
      </c>
    </row>
    <row r="5826" spans="1:4" x14ac:dyDescent="0.25">
      <c r="A5826" s="178">
        <f t="shared" si="181"/>
        <v>5825</v>
      </c>
      <c r="B5826" s="173">
        <v>19981212</v>
      </c>
      <c r="C5826">
        <v>269.82</v>
      </c>
      <c r="D5826" s="178" t="str">
        <f t="shared" si="180"/>
        <v>,(CAST('19981212' AS DateTime),269.82,0,N'MANTENIMIENTO',CAST('19000101' AS DateTime), N'999999999')</v>
      </c>
    </row>
    <row r="5827" spans="1:4" x14ac:dyDescent="0.25">
      <c r="A5827" s="178">
        <f t="shared" si="181"/>
        <v>5826</v>
      </c>
      <c r="B5827" s="173">
        <v>19981213</v>
      </c>
      <c r="C5827">
        <v>269.82</v>
      </c>
      <c r="D5827" s="178" t="str">
        <f t="shared" ref="D5827:D5890" si="182">+CONCATENATE(",(CAST(","'",B5827,"'"," AS DateTime),",(SUBSTITUTE(C5827,",",".")),",0,N'MANTENIMIENTO',CAST('19000101' AS DateTime), N'999999999')")</f>
        <v>,(CAST('19981213' AS DateTime),269.82,0,N'MANTENIMIENTO',CAST('19000101' AS DateTime), N'999999999')</v>
      </c>
    </row>
    <row r="5828" spans="1:4" x14ac:dyDescent="0.25">
      <c r="A5828" s="178">
        <f t="shared" ref="A5828:A5891" si="183">A5827+1</f>
        <v>5827</v>
      </c>
      <c r="B5828" s="173">
        <v>19981214</v>
      </c>
      <c r="C5828">
        <v>269.82</v>
      </c>
      <c r="D5828" s="178" t="str">
        <f t="shared" si="182"/>
        <v>,(CAST('19981214' AS DateTime),269.82,0,N'MANTENIMIENTO',CAST('19000101' AS DateTime), N'999999999')</v>
      </c>
    </row>
    <row r="5829" spans="1:4" x14ac:dyDescent="0.25">
      <c r="A5829" s="178">
        <f t="shared" si="183"/>
        <v>5828</v>
      </c>
      <c r="B5829" s="173">
        <v>19981215</v>
      </c>
      <c r="C5829">
        <v>270</v>
      </c>
      <c r="D5829" s="178" t="str">
        <f t="shared" si="182"/>
        <v>,(CAST('19981215' AS DateTime),270,0,N'MANTENIMIENTO',CAST('19000101' AS DateTime), N'999999999')</v>
      </c>
    </row>
    <row r="5830" spans="1:4" x14ac:dyDescent="0.25">
      <c r="A5830" s="178">
        <f t="shared" si="183"/>
        <v>5829</v>
      </c>
      <c r="B5830" s="173">
        <v>19981216</v>
      </c>
      <c r="C5830">
        <v>270.06</v>
      </c>
      <c r="D5830" s="178" t="str">
        <f t="shared" si="182"/>
        <v>,(CAST('19981216' AS DateTime),270.06,0,N'MANTENIMIENTO',CAST('19000101' AS DateTime), N'999999999')</v>
      </c>
    </row>
    <row r="5831" spans="1:4" x14ac:dyDescent="0.25">
      <c r="A5831" s="178">
        <f t="shared" si="183"/>
        <v>5830</v>
      </c>
      <c r="B5831" s="173">
        <v>19981217</v>
      </c>
      <c r="C5831">
        <v>270.14999999999998</v>
      </c>
      <c r="D5831" s="178" t="str">
        <f t="shared" si="182"/>
        <v>,(CAST('19981217' AS DateTime),270.15,0,N'MANTENIMIENTO',CAST('19000101' AS DateTime), N'999999999')</v>
      </c>
    </row>
    <row r="5832" spans="1:4" x14ac:dyDescent="0.25">
      <c r="A5832" s="178">
        <f t="shared" si="183"/>
        <v>5831</v>
      </c>
      <c r="B5832" s="173">
        <v>19981218</v>
      </c>
      <c r="C5832">
        <v>270.35000000000002</v>
      </c>
      <c r="D5832" s="178" t="str">
        <f t="shared" si="182"/>
        <v>,(CAST('19981218' AS DateTime),270.35,0,N'MANTENIMIENTO',CAST('19000101' AS DateTime), N'999999999')</v>
      </c>
    </row>
    <row r="5833" spans="1:4" x14ac:dyDescent="0.25">
      <c r="A5833" s="178">
        <f t="shared" si="183"/>
        <v>5832</v>
      </c>
      <c r="B5833" s="173">
        <v>19981219</v>
      </c>
      <c r="C5833">
        <v>270.39999999999998</v>
      </c>
      <c r="D5833" s="178" t="str">
        <f t="shared" si="182"/>
        <v>,(CAST('19981219' AS DateTime),270.4,0,N'MANTENIMIENTO',CAST('19000101' AS DateTime), N'999999999')</v>
      </c>
    </row>
    <row r="5834" spans="1:4" x14ac:dyDescent="0.25">
      <c r="A5834" s="178">
        <f t="shared" si="183"/>
        <v>5833</v>
      </c>
      <c r="B5834" s="173">
        <v>19981220</v>
      </c>
      <c r="C5834">
        <v>270.39999999999998</v>
      </c>
      <c r="D5834" s="178" t="str">
        <f t="shared" si="182"/>
        <v>,(CAST('19981220' AS DateTime),270.4,0,N'MANTENIMIENTO',CAST('19000101' AS DateTime), N'999999999')</v>
      </c>
    </row>
    <row r="5835" spans="1:4" x14ac:dyDescent="0.25">
      <c r="A5835" s="178">
        <f t="shared" si="183"/>
        <v>5834</v>
      </c>
      <c r="B5835" s="173">
        <v>19981221</v>
      </c>
      <c r="C5835">
        <v>270.39999999999998</v>
      </c>
      <c r="D5835" s="178" t="str">
        <f t="shared" si="182"/>
        <v>,(CAST('19981221' AS DateTime),270.4,0,N'MANTENIMIENTO',CAST('19000101' AS DateTime), N'999999999')</v>
      </c>
    </row>
    <row r="5836" spans="1:4" x14ac:dyDescent="0.25">
      <c r="A5836" s="178">
        <f t="shared" si="183"/>
        <v>5835</v>
      </c>
      <c r="B5836" s="173">
        <v>19981222</v>
      </c>
      <c r="C5836">
        <v>270.57</v>
      </c>
      <c r="D5836" s="178" t="str">
        <f t="shared" si="182"/>
        <v>,(CAST('19981222' AS DateTime),270.57,0,N'MANTENIMIENTO',CAST('19000101' AS DateTime), N'999999999')</v>
      </c>
    </row>
    <row r="5837" spans="1:4" x14ac:dyDescent="0.25">
      <c r="A5837" s="178">
        <f t="shared" si="183"/>
        <v>5836</v>
      </c>
      <c r="B5837" s="173">
        <v>19981223</v>
      </c>
      <c r="C5837">
        <v>270.7</v>
      </c>
      <c r="D5837" s="178" t="str">
        <f t="shared" si="182"/>
        <v>,(CAST('19981223' AS DateTime),270.7,0,N'MANTENIMIENTO',CAST('19000101' AS DateTime), N'999999999')</v>
      </c>
    </row>
    <row r="5838" spans="1:4" x14ac:dyDescent="0.25">
      <c r="A5838" s="178">
        <f t="shared" si="183"/>
        <v>5837</v>
      </c>
      <c r="B5838" s="173">
        <v>19981224</v>
      </c>
      <c r="C5838">
        <v>270.82</v>
      </c>
      <c r="D5838" s="178" t="str">
        <f t="shared" si="182"/>
        <v>,(CAST('19981224' AS DateTime),270.82,0,N'MANTENIMIENTO',CAST('19000101' AS DateTime), N'999999999')</v>
      </c>
    </row>
    <row r="5839" spans="1:4" x14ac:dyDescent="0.25">
      <c r="A5839" s="178">
        <f t="shared" si="183"/>
        <v>5838</v>
      </c>
      <c r="B5839" s="173">
        <v>19981225</v>
      </c>
      <c r="C5839">
        <v>270.93</v>
      </c>
      <c r="D5839" s="178" t="str">
        <f t="shared" si="182"/>
        <v>,(CAST('19981225' AS DateTime),270.93,0,N'MANTENIMIENTO',CAST('19000101' AS DateTime), N'999999999')</v>
      </c>
    </row>
    <row r="5840" spans="1:4" x14ac:dyDescent="0.25">
      <c r="A5840" s="178">
        <f t="shared" si="183"/>
        <v>5839</v>
      </c>
      <c r="B5840" s="173">
        <v>19981226</v>
      </c>
      <c r="C5840">
        <v>270.93</v>
      </c>
      <c r="D5840" s="178" t="str">
        <f t="shared" si="182"/>
        <v>,(CAST('19981226' AS DateTime),270.93,0,N'MANTENIMIENTO',CAST('19000101' AS DateTime), N'999999999')</v>
      </c>
    </row>
    <row r="5841" spans="1:4" x14ac:dyDescent="0.25">
      <c r="A5841" s="178">
        <f t="shared" si="183"/>
        <v>5840</v>
      </c>
      <c r="B5841" s="173">
        <v>19981227</v>
      </c>
      <c r="C5841">
        <v>270.93</v>
      </c>
      <c r="D5841" s="178" t="str">
        <f t="shared" si="182"/>
        <v>,(CAST('19981227' AS DateTime),270.93,0,N'MANTENIMIENTO',CAST('19000101' AS DateTime), N'999999999')</v>
      </c>
    </row>
    <row r="5842" spans="1:4" x14ac:dyDescent="0.25">
      <c r="A5842" s="178">
        <f t="shared" si="183"/>
        <v>5841</v>
      </c>
      <c r="B5842" s="173">
        <v>19981228</v>
      </c>
      <c r="C5842">
        <v>270.93</v>
      </c>
      <c r="D5842" s="178" t="str">
        <f t="shared" si="182"/>
        <v>,(CAST('19981228' AS DateTime),270.93,0,N'MANTENIMIENTO',CAST('19000101' AS DateTime), N'999999999')</v>
      </c>
    </row>
    <row r="5843" spans="1:4" x14ac:dyDescent="0.25">
      <c r="A5843" s="178">
        <f t="shared" si="183"/>
        <v>5842</v>
      </c>
      <c r="B5843" s="173">
        <v>19981229</v>
      </c>
      <c r="C5843">
        <v>271.08999999999997</v>
      </c>
      <c r="D5843" s="178" t="str">
        <f t="shared" si="182"/>
        <v>,(CAST('19981229' AS DateTime),271.09,0,N'MANTENIMIENTO',CAST('19000101' AS DateTime), N'999999999')</v>
      </c>
    </row>
    <row r="5844" spans="1:4" x14ac:dyDescent="0.25">
      <c r="A5844" s="178">
        <f t="shared" si="183"/>
        <v>5843</v>
      </c>
      <c r="B5844" s="173">
        <v>19981230</v>
      </c>
      <c r="C5844">
        <v>271.19</v>
      </c>
      <c r="D5844" s="178" t="str">
        <f t="shared" si="182"/>
        <v>,(CAST('19981230' AS DateTime),271.19,0,N'MANTENIMIENTO',CAST('19000101' AS DateTime), N'999999999')</v>
      </c>
    </row>
    <row r="5845" spans="1:4" x14ac:dyDescent="0.25">
      <c r="A5845" s="178">
        <f t="shared" si="183"/>
        <v>5844</v>
      </c>
      <c r="B5845" s="173">
        <v>19981231</v>
      </c>
      <c r="C5845">
        <v>271.19</v>
      </c>
      <c r="D5845" s="178" t="str">
        <f t="shared" si="182"/>
        <v>,(CAST('19981231' AS DateTime),271.19,0,N'MANTENIMIENTO',CAST('19000101' AS DateTime), N'999999999')</v>
      </c>
    </row>
    <row r="5846" spans="1:4" x14ac:dyDescent="0.25">
      <c r="A5846" s="178">
        <f t="shared" si="183"/>
        <v>5845</v>
      </c>
      <c r="B5846" s="173">
        <v>19990101</v>
      </c>
      <c r="C5846">
        <v>271.19</v>
      </c>
      <c r="D5846" s="178" t="str">
        <f t="shared" si="182"/>
        <v>,(CAST('19990101' AS DateTime),271.19,0,N'MANTENIMIENTO',CAST('19000101' AS DateTime), N'999999999')</v>
      </c>
    </row>
    <row r="5847" spans="1:4" x14ac:dyDescent="0.25">
      <c r="A5847" s="178">
        <f t="shared" si="183"/>
        <v>5846</v>
      </c>
      <c r="B5847" s="173">
        <v>19990102</v>
      </c>
      <c r="C5847">
        <v>271.19</v>
      </c>
      <c r="D5847" s="178" t="str">
        <f t="shared" si="182"/>
        <v>,(CAST('19990102' AS DateTime),271.19,0,N'MANTENIMIENTO',CAST('19000101' AS DateTime), N'999999999')</v>
      </c>
    </row>
    <row r="5848" spans="1:4" x14ac:dyDescent="0.25">
      <c r="A5848" s="178">
        <f t="shared" si="183"/>
        <v>5847</v>
      </c>
      <c r="B5848" s="173">
        <v>19990103</v>
      </c>
      <c r="C5848">
        <v>271.19</v>
      </c>
      <c r="D5848" s="178" t="str">
        <f t="shared" si="182"/>
        <v>,(CAST('19990103' AS DateTime),271.19,0,N'MANTENIMIENTO',CAST('19000101' AS DateTime), N'999999999')</v>
      </c>
    </row>
    <row r="5849" spans="1:4" x14ac:dyDescent="0.25">
      <c r="A5849" s="178">
        <f t="shared" si="183"/>
        <v>5848</v>
      </c>
      <c r="B5849" s="173">
        <v>19990104</v>
      </c>
      <c r="C5849">
        <v>271.19</v>
      </c>
      <c r="D5849" s="178" t="str">
        <f t="shared" si="182"/>
        <v>,(CAST('19990104' AS DateTime),271.19,0,N'MANTENIMIENTO',CAST('19000101' AS DateTime), N'999999999')</v>
      </c>
    </row>
    <row r="5850" spans="1:4" x14ac:dyDescent="0.25">
      <c r="A5850" s="178">
        <f t="shared" si="183"/>
        <v>5849</v>
      </c>
      <c r="B5850" s="173">
        <v>19990105</v>
      </c>
      <c r="C5850">
        <v>271.16000000000003</v>
      </c>
      <c r="D5850" s="178" t="str">
        <f t="shared" si="182"/>
        <v>,(CAST('19990105' AS DateTime),271.16,0,N'MANTENIMIENTO',CAST('19000101' AS DateTime), N'999999999')</v>
      </c>
    </row>
    <row r="5851" spans="1:4" x14ac:dyDescent="0.25">
      <c r="A5851" s="178">
        <f t="shared" si="183"/>
        <v>5850</v>
      </c>
      <c r="B5851" s="173">
        <v>19990106</v>
      </c>
      <c r="C5851">
        <v>271.31</v>
      </c>
      <c r="D5851" s="178" t="str">
        <f t="shared" si="182"/>
        <v>,(CAST('19990106' AS DateTime),271.31,0,N'MANTENIMIENTO',CAST('19000101' AS DateTime), N'999999999')</v>
      </c>
    </row>
    <row r="5852" spans="1:4" x14ac:dyDescent="0.25">
      <c r="A5852" s="178">
        <f t="shared" si="183"/>
        <v>5851</v>
      </c>
      <c r="B5852" s="173">
        <v>19990107</v>
      </c>
      <c r="C5852">
        <v>271.44</v>
      </c>
      <c r="D5852" s="178" t="str">
        <f t="shared" si="182"/>
        <v>,(CAST('19990107' AS DateTime),271.44,0,N'MANTENIMIENTO',CAST('19000101' AS DateTime), N'999999999')</v>
      </c>
    </row>
    <row r="5853" spans="1:4" x14ac:dyDescent="0.25">
      <c r="A5853" s="178">
        <f t="shared" si="183"/>
        <v>5852</v>
      </c>
      <c r="B5853" s="173">
        <v>19990108</v>
      </c>
      <c r="C5853">
        <v>271.58999999999997</v>
      </c>
      <c r="D5853" s="178" t="str">
        <f t="shared" si="182"/>
        <v>,(CAST('19990108' AS DateTime),271.59,0,N'MANTENIMIENTO',CAST('19000101' AS DateTime), N'999999999')</v>
      </c>
    </row>
    <row r="5854" spans="1:4" x14ac:dyDescent="0.25">
      <c r="A5854" s="178">
        <f t="shared" si="183"/>
        <v>5853</v>
      </c>
      <c r="B5854" s="173">
        <v>19990109</v>
      </c>
      <c r="C5854">
        <v>271.74</v>
      </c>
      <c r="D5854" s="178" t="str">
        <f t="shared" si="182"/>
        <v>,(CAST('19990109' AS DateTime),271.74,0,N'MANTENIMIENTO',CAST('19000101' AS DateTime), N'999999999')</v>
      </c>
    </row>
    <row r="5855" spans="1:4" x14ac:dyDescent="0.25">
      <c r="A5855" s="178">
        <f t="shared" si="183"/>
        <v>5854</v>
      </c>
      <c r="B5855" s="173">
        <v>19990110</v>
      </c>
      <c r="C5855">
        <v>271.74</v>
      </c>
      <c r="D5855" s="178" t="str">
        <f t="shared" si="182"/>
        <v>,(CAST('19990110' AS DateTime),271.74,0,N'MANTENIMIENTO',CAST('19000101' AS DateTime), N'999999999')</v>
      </c>
    </row>
    <row r="5856" spans="1:4" x14ac:dyDescent="0.25">
      <c r="A5856" s="178">
        <f t="shared" si="183"/>
        <v>5855</v>
      </c>
      <c r="B5856" s="173">
        <v>19990111</v>
      </c>
      <c r="C5856">
        <v>271.74</v>
      </c>
      <c r="D5856" s="178" t="str">
        <f t="shared" si="182"/>
        <v>,(CAST('19990111' AS DateTime),271.74,0,N'MANTENIMIENTO',CAST('19000101' AS DateTime), N'999999999')</v>
      </c>
    </row>
    <row r="5857" spans="1:4" x14ac:dyDescent="0.25">
      <c r="A5857" s="178">
        <f t="shared" si="183"/>
        <v>5856</v>
      </c>
      <c r="B5857" s="173">
        <v>19990112</v>
      </c>
      <c r="C5857">
        <v>271.86</v>
      </c>
      <c r="D5857" s="178" t="str">
        <f t="shared" si="182"/>
        <v>,(CAST('19990112' AS DateTime),271.86,0,N'MANTENIMIENTO',CAST('19000101' AS DateTime), N'999999999')</v>
      </c>
    </row>
    <row r="5858" spans="1:4" x14ac:dyDescent="0.25">
      <c r="A5858" s="178">
        <f t="shared" si="183"/>
        <v>5857</v>
      </c>
      <c r="B5858" s="173">
        <v>19990113</v>
      </c>
      <c r="C5858">
        <v>271.87</v>
      </c>
      <c r="D5858" s="178" t="str">
        <f t="shared" si="182"/>
        <v>,(CAST('19990113' AS DateTime),271.87,0,N'MANTENIMIENTO',CAST('19000101' AS DateTime), N'999999999')</v>
      </c>
    </row>
    <row r="5859" spans="1:4" x14ac:dyDescent="0.25">
      <c r="A5859" s="178">
        <f t="shared" si="183"/>
        <v>5858</v>
      </c>
      <c r="B5859" s="173">
        <v>19990114</v>
      </c>
      <c r="C5859">
        <v>272.08999999999997</v>
      </c>
      <c r="D5859" s="178" t="str">
        <f t="shared" si="182"/>
        <v>,(CAST('19990114' AS DateTime),272.09,0,N'MANTENIMIENTO',CAST('19000101' AS DateTime), N'999999999')</v>
      </c>
    </row>
    <row r="5860" spans="1:4" x14ac:dyDescent="0.25">
      <c r="A5860" s="178">
        <f t="shared" si="183"/>
        <v>5859</v>
      </c>
      <c r="B5860" s="173">
        <v>19990115</v>
      </c>
      <c r="C5860">
        <v>272.20999999999998</v>
      </c>
      <c r="D5860" s="178" t="str">
        <f t="shared" si="182"/>
        <v>,(CAST('19990115' AS DateTime),272.21,0,N'MANTENIMIENTO',CAST('19000101' AS DateTime), N'999999999')</v>
      </c>
    </row>
    <row r="5861" spans="1:4" x14ac:dyDescent="0.25">
      <c r="A5861" s="178">
        <f t="shared" si="183"/>
        <v>5860</v>
      </c>
      <c r="B5861" s="173">
        <v>19990116</v>
      </c>
      <c r="C5861">
        <v>272.35000000000002</v>
      </c>
      <c r="D5861" s="178" t="str">
        <f t="shared" si="182"/>
        <v>,(CAST('19990116' AS DateTime),272.35,0,N'MANTENIMIENTO',CAST('19000101' AS DateTime), N'999999999')</v>
      </c>
    </row>
    <row r="5862" spans="1:4" x14ac:dyDescent="0.25">
      <c r="A5862" s="178">
        <f t="shared" si="183"/>
        <v>5861</v>
      </c>
      <c r="B5862" s="173">
        <v>19990117</v>
      </c>
      <c r="C5862">
        <v>272.35000000000002</v>
      </c>
      <c r="D5862" s="178" t="str">
        <f t="shared" si="182"/>
        <v>,(CAST('19990117' AS DateTime),272.35,0,N'MANTENIMIENTO',CAST('19000101' AS DateTime), N'999999999')</v>
      </c>
    </row>
    <row r="5863" spans="1:4" x14ac:dyDescent="0.25">
      <c r="A5863" s="178">
        <f t="shared" si="183"/>
        <v>5862</v>
      </c>
      <c r="B5863" s="173">
        <v>19990118</v>
      </c>
      <c r="C5863">
        <v>272.35000000000002</v>
      </c>
      <c r="D5863" s="178" t="str">
        <f t="shared" si="182"/>
        <v>,(CAST('19990118' AS DateTime),272.35,0,N'MANTENIMIENTO',CAST('19000101' AS DateTime), N'999999999')</v>
      </c>
    </row>
    <row r="5864" spans="1:4" x14ac:dyDescent="0.25">
      <c r="A5864" s="178">
        <f t="shared" si="183"/>
        <v>5863</v>
      </c>
      <c r="B5864" s="173">
        <v>19990119</v>
      </c>
      <c r="C5864">
        <v>272.44</v>
      </c>
      <c r="D5864" s="178" t="str">
        <f t="shared" si="182"/>
        <v>,(CAST('19990119' AS DateTime),272.44,0,N'MANTENIMIENTO',CAST('19000101' AS DateTime), N'999999999')</v>
      </c>
    </row>
    <row r="5865" spans="1:4" x14ac:dyDescent="0.25">
      <c r="A5865" s="178">
        <f t="shared" si="183"/>
        <v>5864</v>
      </c>
      <c r="B5865" s="173">
        <v>19990120</v>
      </c>
      <c r="C5865">
        <v>272.55</v>
      </c>
      <c r="D5865" s="178" t="str">
        <f t="shared" si="182"/>
        <v>,(CAST('19990120' AS DateTime),272.55,0,N'MANTENIMIENTO',CAST('19000101' AS DateTime), N'999999999')</v>
      </c>
    </row>
    <row r="5866" spans="1:4" x14ac:dyDescent="0.25">
      <c r="A5866" s="178">
        <f t="shared" si="183"/>
        <v>5865</v>
      </c>
      <c r="B5866" s="173">
        <v>19990121</v>
      </c>
      <c r="C5866">
        <v>272.70999999999998</v>
      </c>
      <c r="D5866" s="178" t="str">
        <f t="shared" si="182"/>
        <v>,(CAST('19990121' AS DateTime),272.71,0,N'MANTENIMIENTO',CAST('19000101' AS DateTime), N'999999999')</v>
      </c>
    </row>
    <row r="5867" spans="1:4" x14ac:dyDescent="0.25">
      <c r="A5867" s="178">
        <f t="shared" si="183"/>
        <v>5866</v>
      </c>
      <c r="B5867" s="173">
        <v>19990122</v>
      </c>
      <c r="C5867">
        <v>272.77999999999997</v>
      </c>
      <c r="D5867" s="178" t="str">
        <f t="shared" si="182"/>
        <v>,(CAST('19990122' AS DateTime),272.78,0,N'MANTENIMIENTO',CAST('19000101' AS DateTime), N'999999999')</v>
      </c>
    </row>
    <row r="5868" spans="1:4" x14ac:dyDescent="0.25">
      <c r="A5868" s="178">
        <f t="shared" si="183"/>
        <v>5867</v>
      </c>
      <c r="B5868" s="173">
        <v>19990123</v>
      </c>
      <c r="C5868">
        <v>272.97000000000003</v>
      </c>
      <c r="D5868" s="178" t="str">
        <f t="shared" si="182"/>
        <v>,(CAST('19990123' AS DateTime),272.97,0,N'MANTENIMIENTO',CAST('19000101' AS DateTime), N'999999999')</v>
      </c>
    </row>
    <row r="5869" spans="1:4" x14ac:dyDescent="0.25">
      <c r="A5869" s="178">
        <f t="shared" si="183"/>
        <v>5868</v>
      </c>
      <c r="B5869" s="173">
        <v>19990124</v>
      </c>
      <c r="C5869">
        <v>272.97000000000003</v>
      </c>
      <c r="D5869" s="178" t="str">
        <f t="shared" si="182"/>
        <v>,(CAST('19990124' AS DateTime),272.97,0,N'MANTENIMIENTO',CAST('19000101' AS DateTime), N'999999999')</v>
      </c>
    </row>
    <row r="5870" spans="1:4" x14ac:dyDescent="0.25">
      <c r="A5870" s="178">
        <f t="shared" si="183"/>
        <v>5869</v>
      </c>
      <c r="B5870" s="173">
        <v>19990125</v>
      </c>
      <c r="C5870">
        <v>272.97000000000003</v>
      </c>
      <c r="D5870" s="178" t="str">
        <f t="shared" si="182"/>
        <v>,(CAST('19990125' AS DateTime),272.97,0,N'MANTENIMIENTO',CAST('19000101' AS DateTime), N'999999999')</v>
      </c>
    </row>
    <row r="5871" spans="1:4" x14ac:dyDescent="0.25">
      <c r="A5871" s="178">
        <f t="shared" si="183"/>
        <v>5870</v>
      </c>
      <c r="B5871" s="173">
        <v>19990126</v>
      </c>
      <c r="C5871">
        <v>273.04000000000002</v>
      </c>
      <c r="D5871" s="178" t="str">
        <f t="shared" si="182"/>
        <v>,(CAST('19990126' AS DateTime),273.04,0,N'MANTENIMIENTO',CAST('19000101' AS DateTime), N'999999999')</v>
      </c>
    </row>
    <row r="5872" spans="1:4" x14ac:dyDescent="0.25">
      <c r="A5872" s="178">
        <f t="shared" si="183"/>
        <v>5871</v>
      </c>
      <c r="B5872" s="173">
        <v>19990127</v>
      </c>
      <c r="C5872">
        <v>273.20999999999998</v>
      </c>
      <c r="D5872" s="178" t="str">
        <f t="shared" si="182"/>
        <v>,(CAST('19990127' AS DateTime),273.21,0,N'MANTENIMIENTO',CAST('19000101' AS DateTime), N'999999999')</v>
      </c>
    </row>
    <row r="5873" spans="1:4" x14ac:dyDescent="0.25">
      <c r="A5873" s="178">
        <f t="shared" si="183"/>
        <v>5872</v>
      </c>
      <c r="B5873" s="173">
        <v>19990128</v>
      </c>
      <c r="C5873">
        <v>273.39999999999998</v>
      </c>
      <c r="D5873" s="178" t="str">
        <f t="shared" si="182"/>
        <v>,(CAST('19990128' AS DateTime),273.4,0,N'MANTENIMIENTO',CAST('19000101' AS DateTime), N'999999999')</v>
      </c>
    </row>
    <row r="5874" spans="1:4" x14ac:dyDescent="0.25">
      <c r="A5874" s="178">
        <f t="shared" si="183"/>
        <v>5873</v>
      </c>
      <c r="B5874" s="173">
        <v>19990129</v>
      </c>
      <c r="C5874">
        <v>273.44</v>
      </c>
      <c r="D5874" s="178" t="str">
        <f t="shared" si="182"/>
        <v>,(CAST('19990129' AS DateTime),273.44,0,N'MANTENIMIENTO',CAST('19000101' AS DateTime), N'999999999')</v>
      </c>
    </row>
    <row r="5875" spans="1:4" x14ac:dyDescent="0.25">
      <c r="A5875" s="178">
        <f t="shared" si="183"/>
        <v>5874</v>
      </c>
      <c r="B5875" s="173">
        <v>19990130</v>
      </c>
      <c r="C5875">
        <v>273.52999999999997</v>
      </c>
      <c r="D5875" s="178" t="str">
        <f t="shared" si="182"/>
        <v>,(CAST('19990130' AS DateTime),273.53,0,N'MANTENIMIENTO',CAST('19000101' AS DateTime), N'999999999')</v>
      </c>
    </row>
    <row r="5876" spans="1:4" x14ac:dyDescent="0.25">
      <c r="A5876" s="178">
        <f t="shared" si="183"/>
        <v>5875</v>
      </c>
      <c r="B5876" s="173">
        <v>19990131</v>
      </c>
      <c r="C5876">
        <v>273.52999999999997</v>
      </c>
      <c r="D5876" s="178" t="str">
        <f t="shared" si="182"/>
        <v>,(CAST('19990131' AS DateTime),273.53,0,N'MANTENIMIENTO',CAST('19000101' AS DateTime), N'999999999')</v>
      </c>
    </row>
    <row r="5877" spans="1:4" x14ac:dyDescent="0.25">
      <c r="A5877" s="178">
        <f t="shared" si="183"/>
        <v>5876</v>
      </c>
      <c r="B5877" s="173">
        <v>19990201</v>
      </c>
      <c r="C5877">
        <v>273.52999999999997</v>
      </c>
      <c r="D5877" s="178" t="str">
        <f t="shared" si="182"/>
        <v>,(CAST('19990201' AS DateTime),273.53,0,N'MANTENIMIENTO',CAST('19000101' AS DateTime), N'999999999')</v>
      </c>
    </row>
    <row r="5878" spans="1:4" x14ac:dyDescent="0.25">
      <c r="A5878" s="178">
        <f t="shared" si="183"/>
        <v>5877</v>
      </c>
      <c r="B5878" s="173">
        <v>19990202</v>
      </c>
      <c r="C5878">
        <v>273.67</v>
      </c>
      <c r="D5878" s="178" t="str">
        <f t="shared" si="182"/>
        <v>,(CAST('19990202' AS DateTime),273.67,0,N'MANTENIMIENTO',CAST('19000101' AS DateTime), N'999999999')</v>
      </c>
    </row>
    <row r="5879" spans="1:4" x14ac:dyDescent="0.25">
      <c r="A5879" s="178">
        <f t="shared" si="183"/>
        <v>5878</v>
      </c>
      <c r="B5879" s="173">
        <v>19990203</v>
      </c>
      <c r="C5879">
        <v>273.73</v>
      </c>
      <c r="D5879" s="178" t="str">
        <f t="shared" si="182"/>
        <v>,(CAST('19990203' AS DateTime),273.73,0,N'MANTENIMIENTO',CAST('19000101' AS DateTime), N'999999999')</v>
      </c>
    </row>
    <row r="5880" spans="1:4" x14ac:dyDescent="0.25">
      <c r="A5880" s="178">
        <f t="shared" si="183"/>
        <v>5879</v>
      </c>
      <c r="B5880" s="173">
        <v>19990204</v>
      </c>
      <c r="C5880">
        <v>273.86</v>
      </c>
      <c r="D5880" s="178" t="str">
        <f t="shared" si="182"/>
        <v>,(CAST('19990204' AS DateTime),273.86,0,N'MANTENIMIENTO',CAST('19000101' AS DateTime), N'999999999')</v>
      </c>
    </row>
    <row r="5881" spans="1:4" x14ac:dyDescent="0.25">
      <c r="A5881" s="178">
        <f t="shared" si="183"/>
        <v>5880</v>
      </c>
      <c r="B5881" s="173">
        <v>19990205</v>
      </c>
      <c r="C5881">
        <v>274.04000000000002</v>
      </c>
      <c r="D5881" s="178" t="str">
        <f t="shared" si="182"/>
        <v>,(CAST('19990205' AS DateTime),274.04,0,N'MANTENIMIENTO',CAST('19000101' AS DateTime), N'999999999')</v>
      </c>
    </row>
    <row r="5882" spans="1:4" x14ac:dyDescent="0.25">
      <c r="A5882" s="178">
        <f t="shared" si="183"/>
        <v>5881</v>
      </c>
      <c r="B5882" s="173">
        <v>19990206</v>
      </c>
      <c r="C5882">
        <v>274.20999999999998</v>
      </c>
      <c r="D5882" s="178" t="str">
        <f t="shared" si="182"/>
        <v>,(CAST('19990206' AS DateTime),274.21,0,N'MANTENIMIENTO',CAST('19000101' AS DateTime), N'999999999')</v>
      </c>
    </row>
    <row r="5883" spans="1:4" x14ac:dyDescent="0.25">
      <c r="A5883" s="178">
        <f t="shared" si="183"/>
        <v>5882</v>
      </c>
      <c r="B5883" s="173">
        <v>19990207</v>
      </c>
      <c r="C5883">
        <v>274.20999999999998</v>
      </c>
      <c r="D5883" s="178" t="str">
        <f t="shared" si="182"/>
        <v>,(CAST('19990207' AS DateTime),274.21,0,N'MANTENIMIENTO',CAST('19000101' AS DateTime), N'999999999')</v>
      </c>
    </row>
    <row r="5884" spans="1:4" x14ac:dyDescent="0.25">
      <c r="A5884" s="178">
        <f t="shared" si="183"/>
        <v>5883</v>
      </c>
      <c r="B5884" s="173">
        <v>19990208</v>
      </c>
      <c r="C5884">
        <v>274.20999999999998</v>
      </c>
      <c r="D5884" s="178" t="str">
        <f t="shared" si="182"/>
        <v>,(CAST('19990208' AS DateTime),274.21,0,N'MANTENIMIENTO',CAST('19000101' AS DateTime), N'999999999')</v>
      </c>
    </row>
    <row r="5885" spans="1:4" x14ac:dyDescent="0.25">
      <c r="A5885" s="178">
        <f t="shared" si="183"/>
        <v>5884</v>
      </c>
      <c r="B5885" s="173">
        <v>19990209</v>
      </c>
      <c r="C5885">
        <v>274.29000000000002</v>
      </c>
      <c r="D5885" s="178" t="str">
        <f t="shared" si="182"/>
        <v>,(CAST('19990209' AS DateTime),274.29,0,N'MANTENIMIENTO',CAST('19000101' AS DateTime), N'999999999')</v>
      </c>
    </row>
    <row r="5886" spans="1:4" x14ac:dyDescent="0.25">
      <c r="A5886" s="178">
        <f t="shared" si="183"/>
        <v>5885</v>
      </c>
      <c r="B5886" s="173">
        <v>19990210</v>
      </c>
      <c r="C5886">
        <v>274.36</v>
      </c>
      <c r="D5886" s="178" t="str">
        <f t="shared" si="182"/>
        <v>,(CAST('19990210' AS DateTime),274.36,0,N'MANTENIMIENTO',CAST('19000101' AS DateTime), N'999999999')</v>
      </c>
    </row>
    <row r="5887" spans="1:4" x14ac:dyDescent="0.25">
      <c r="A5887" s="178">
        <f t="shared" si="183"/>
        <v>5886</v>
      </c>
      <c r="B5887" s="173">
        <v>19990211</v>
      </c>
      <c r="C5887">
        <v>274.52999999999997</v>
      </c>
      <c r="D5887" s="178" t="str">
        <f t="shared" si="182"/>
        <v>,(CAST('19990211' AS DateTime),274.53,0,N'MANTENIMIENTO',CAST('19000101' AS DateTime), N'999999999')</v>
      </c>
    </row>
    <row r="5888" spans="1:4" x14ac:dyDescent="0.25">
      <c r="A5888" s="178">
        <f t="shared" si="183"/>
        <v>5887</v>
      </c>
      <c r="B5888" s="173">
        <v>19990212</v>
      </c>
      <c r="C5888">
        <v>274.62</v>
      </c>
      <c r="D5888" s="178" t="str">
        <f t="shared" si="182"/>
        <v>,(CAST('19990212' AS DateTime),274.62,0,N'MANTENIMIENTO',CAST('19000101' AS DateTime), N'999999999')</v>
      </c>
    </row>
    <row r="5889" spans="1:4" x14ac:dyDescent="0.25">
      <c r="A5889" s="178">
        <f t="shared" si="183"/>
        <v>5888</v>
      </c>
      <c r="B5889" s="173">
        <v>19990213</v>
      </c>
      <c r="C5889">
        <v>274.74</v>
      </c>
      <c r="D5889" s="178" t="str">
        <f t="shared" si="182"/>
        <v>,(CAST('19990213' AS DateTime),274.74,0,N'MANTENIMIENTO',CAST('19000101' AS DateTime), N'999999999')</v>
      </c>
    </row>
    <row r="5890" spans="1:4" x14ac:dyDescent="0.25">
      <c r="A5890" s="178">
        <f t="shared" si="183"/>
        <v>5889</v>
      </c>
      <c r="B5890" s="173">
        <v>19990214</v>
      </c>
      <c r="C5890">
        <v>274.74</v>
      </c>
      <c r="D5890" s="178" t="str">
        <f t="shared" si="182"/>
        <v>,(CAST('19990214' AS DateTime),274.74,0,N'MANTENIMIENTO',CAST('19000101' AS DateTime), N'999999999')</v>
      </c>
    </row>
    <row r="5891" spans="1:4" x14ac:dyDescent="0.25">
      <c r="A5891" s="178">
        <f t="shared" si="183"/>
        <v>5890</v>
      </c>
      <c r="B5891" s="173">
        <v>19990215</v>
      </c>
      <c r="C5891">
        <v>274.74</v>
      </c>
      <c r="D5891" s="178" t="str">
        <f t="shared" ref="D5891:D5954" si="184">+CONCATENATE(",(CAST(","'",B5891,"'"," AS DateTime),",(SUBSTITUTE(C5891,",",".")),",0,N'MANTENIMIENTO',CAST('19000101' AS DateTime), N'999999999')")</f>
        <v>,(CAST('19990215' AS DateTime),274.74,0,N'MANTENIMIENTO',CAST('19000101' AS DateTime), N'999999999')</v>
      </c>
    </row>
    <row r="5892" spans="1:4" x14ac:dyDescent="0.25">
      <c r="A5892" s="178">
        <f t="shared" ref="A5892:A5955" si="185">A5891+1</f>
        <v>5891</v>
      </c>
      <c r="B5892" s="173">
        <v>19990216</v>
      </c>
      <c r="C5892">
        <v>274.89999999999998</v>
      </c>
      <c r="D5892" s="178" t="str">
        <f t="shared" si="184"/>
        <v>,(CAST('19990216' AS DateTime),274.9,0,N'MANTENIMIENTO',CAST('19000101' AS DateTime), N'999999999')</v>
      </c>
    </row>
    <row r="5893" spans="1:4" x14ac:dyDescent="0.25">
      <c r="A5893" s="178">
        <f t="shared" si="185"/>
        <v>5892</v>
      </c>
      <c r="B5893" s="173">
        <v>19990217</v>
      </c>
      <c r="C5893">
        <v>274.95</v>
      </c>
      <c r="D5893" s="178" t="str">
        <f t="shared" si="184"/>
        <v>,(CAST('19990217' AS DateTime),274.95,0,N'MANTENIMIENTO',CAST('19000101' AS DateTime), N'999999999')</v>
      </c>
    </row>
    <row r="5894" spans="1:4" x14ac:dyDescent="0.25">
      <c r="A5894" s="178">
        <f t="shared" si="185"/>
        <v>5893</v>
      </c>
      <c r="B5894" s="173">
        <v>19990218</v>
      </c>
      <c r="C5894">
        <v>275.08</v>
      </c>
      <c r="D5894" s="178" t="str">
        <f t="shared" si="184"/>
        <v>,(CAST('19990218' AS DateTime),275.08,0,N'MANTENIMIENTO',CAST('19000101' AS DateTime), N'999999999')</v>
      </c>
    </row>
    <row r="5895" spans="1:4" x14ac:dyDescent="0.25">
      <c r="A5895" s="178">
        <f t="shared" si="185"/>
        <v>5894</v>
      </c>
      <c r="B5895" s="173">
        <v>19990219</v>
      </c>
      <c r="C5895">
        <v>275.24</v>
      </c>
      <c r="D5895" s="178" t="str">
        <f t="shared" si="184"/>
        <v>,(CAST('19990219' AS DateTime),275.24,0,N'MANTENIMIENTO',CAST('19000101' AS DateTime), N'999999999')</v>
      </c>
    </row>
    <row r="5896" spans="1:4" x14ac:dyDescent="0.25">
      <c r="A5896" s="178">
        <f t="shared" si="185"/>
        <v>5895</v>
      </c>
      <c r="B5896" s="173">
        <v>19990220</v>
      </c>
      <c r="C5896">
        <v>275.32</v>
      </c>
      <c r="D5896" s="178" t="str">
        <f t="shared" si="184"/>
        <v>,(CAST('19990220' AS DateTime),275.32,0,N'MANTENIMIENTO',CAST('19000101' AS DateTime), N'999999999')</v>
      </c>
    </row>
    <row r="5897" spans="1:4" x14ac:dyDescent="0.25">
      <c r="A5897" s="178">
        <f t="shared" si="185"/>
        <v>5896</v>
      </c>
      <c r="B5897" s="173">
        <v>19990221</v>
      </c>
      <c r="C5897">
        <v>275.32</v>
      </c>
      <c r="D5897" s="178" t="str">
        <f t="shared" si="184"/>
        <v>,(CAST('19990221' AS DateTime),275.32,0,N'MANTENIMIENTO',CAST('19000101' AS DateTime), N'999999999')</v>
      </c>
    </row>
    <row r="5898" spans="1:4" x14ac:dyDescent="0.25">
      <c r="A5898" s="178">
        <f t="shared" si="185"/>
        <v>5897</v>
      </c>
      <c r="B5898" s="173">
        <v>19990222</v>
      </c>
      <c r="C5898">
        <v>275.32</v>
      </c>
      <c r="D5898" s="178" t="str">
        <f t="shared" si="184"/>
        <v>,(CAST('19990222' AS DateTime),275.32,0,N'MANTENIMIENTO',CAST('19000101' AS DateTime), N'999999999')</v>
      </c>
    </row>
    <row r="5899" spans="1:4" x14ac:dyDescent="0.25">
      <c r="A5899" s="178">
        <f t="shared" si="185"/>
        <v>5898</v>
      </c>
      <c r="B5899" s="173">
        <v>19990223</v>
      </c>
      <c r="C5899">
        <v>275.45</v>
      </c>
      <c r="D5899" s="178" t="str">
        <f t="shared" si="184"/>
        <v>,(CAST('19990223' AS DateTime),275.45,0,N'MANTENIMIENTO',CAST('19000101' AS DateTime), N'999999999')</v>
      </c>
    </row>
    <row r="5900" spans="1:4" x14ac:dyDescent="0.25">
      <c r="A5900" s="178">
        <f t="shared" si="185"/>
        <v>5899</v>
      </c>
      <c r="B5900" s="173">
        <v>19990224</v>
      </c>
      <c r="C5900">
        <v>275.61</v>
      </c>
      <c r="D5900" s="178" t="str">
        <f t="shared" si="184"/>
        <v>,(CAST('19990224' AS DateTime),275.61,0,N'MANTENIMIENTO',CAST('19000101' AS DateTime), N'999999999')</v>
      </c>
    </row>
    <row r="5901" spans="1:4" x14ac:dyDescent="0.25">
      <c r="A5901" s="178">
        <f t="shared" si="185"/>
        <v>5900</v>
      </c>
      <c r="B5901" s="173">
        <v>19990225</v>
      </c>
      <c r="C5901">
        <v>275.68</v>
      </c>
      <c r="D5901" s="178" t="str">
        <f t="shared" si="184"/>
        <v>,(CAST('19990225' AS DateTime),275.68,0,N'MANTENIMIENTO',CAST('19000101' AS DateTime), N'999999999')</v>
      </c>
    </row>
    <row r="5902" spans="1:4" x14ac:dyDescent="0.25">
      <c r="A5902" s="178">
        <f t="shared" si="185"/>
        <v>5901</v>
      </c>
      <c r="B5902" s="173">
        <v>19990226</v>
      </c>
      <c r="C5902">
        <v>275.85000000000002</v>
      </c>
      <c r="D5902" s="178" t="str">
        <f t="shared" si="184"/>
        <v>,(CAST('19990226' AS DateTime),275.85,0,N'MANTENIMIENTO',CAST('19000101' AS DateTime), N'999999999')</v>
      </c>
    </row>
    <row r="5903" spans="1:4" x14ac:dyDescent="0.25">
      <c r="A5903" s="178">
        <f t="shared" si="185"/>
        <v>5902</v>
      </c>
      <c r="B5903" s="173">
        <v>19990227</v>
      </c>
      <c r="C5903">
        <v>275.94</v>
      </c>
      <c r="D5903" s="178" t="str">
        <f t="shared" si="184"/>
        <v>,(CAST('19990227' AS DateTime),275.94,0,N'MANTENIMIENTO',CAST('19000101' AS DateTime), N'999999999')</v>
      </c>
    </row>
    <row r="5904" spans="1:4" x14ac:dyDescent="0.25">
      <c r="A5904" s="178">
        <f t="shared" si="185"/>
        <v>5903</v>
      </c>
      <c r="B5904" s="173">
        <v>19990228</v>
      </c>
      <c r="C5904">
        <v>275.94</v>
      </c>
      <c r="D5904" s="178" t="str">
        <f t="shared" si="184"/>
        <v>,(CAST('19990228' AS DateTime),275.94,0,N'MANTENIMIENTO',CAST('19000101' AS DateTime), N'999999999')</v>
      </c>
    </row>
    <row r="5905" spans="1:4" x14ac:dyDescent="0.25">
      <c r="A5905" s="178">
        <f t="shared" si="185"/>
        <v>5904</v>
      </c>
      <c r="B5905" s="173">
        <v>19990301</v>
      </c>
      <c r="C5905">
        <v>275.94</v>
      </c>
      <c r="D5905" s="178" t="str">
        <f t="shared" si="184"/>
        <v>,(CAST('19990301' AS DateTime),275.94,0,N'MANTENIMIENTO',CAST('19000101' AS DateTime), N'999999999')</v>
      </c>
    </row>
    <row r="5906" spans="1:4" x14ac:dyDescent="0.25">
      <c r="A5906" s="178">
        <f t="shared" si="185"/>
        <v>5905</v>
      </c>
      <c r="B5906" s="173">
        <v>19990302</v>
      </c>
      <c r="C5906">
        <v>276.08</v>
      </c>
      <c r="D5906" s="178" t="str">
        <f t="shared" si="184"/>
        <v>,(CAST('19990302' AS DateTime),276.08,0,N'MANTENIMIENTO',CAST('19000101' AS DateTime), N'999999999')</v>
      </c>
    </row>
    <row r="5907" spans="1:4" x14ac:dyDescent="0.25">
      <c r="A5907" s="178">
        <f t="shared" si="185"/>
        <v>5906</v>
      </c>
      <c r="B5907" s="173">
        <v>19990303</v>
      </c>
      <c r="C5907">
        <v>276.2</v>
      </c>
      <c r="D5907" s="178" t="str">
        <f t="shared" si="184"/>
        <v>,(CAST('19990303' AS DateTime),276.2,0,N'MANTENIMIENTO',CAST('19000101' AS DateTime), N'999999999')</v>
      </c>
    </row>
    <row r="5908" spans="1:4" x14ac:dyDescent="0.25">
      <c r="A5908" s="178">
        <f t="shared" si="185"/>
        <v>5907</v>
      </c>
      <c r="B5908" s="173">
        <v>19990304</v>
      </c>
      <c r="C5908">
        <v>276.27</v>
      </c>
      <c r="D5908" s="178" t="str">
        <f t="shared" si="184"/>
        <v>,(CAST('19990304' AS DateTime),276.27,0,N'MANTENIMIENTO',CAST('19000101' AS DateTime), N'999999999')</v>
      </c>
    </row>
    <row r="5909" spans="1:4" x14ac:dyDescent="0.25">
      <c r="A5909" s="178">
        <f t="shared" si="185"/>
        <v>5908</v>
      </c>
      <c r="B5909" s="173">
        <v>19990305</v>
      </c>
      <c r="C5909">
        <v>276.49</v>
      </c>
      <c r="D5909" s="178" t="str">
        <f t="shared" si="184"/>
        <v>,(CAST('19990305' AS DateTime),276.49,0,N'MANTENIMIENTO',CAST('19000101' AS DateTime), N'999999999')</v>
      </c>
    </row>
    <row r="5910" spans="1:4" x14ac:dyDescent="0.25">
      <c r="A5910" s="178">
        <f t="shared" si="185"/>
        <v>5909</v>
      </c>
      <c r="B5910" s="173">
        <v>19990306</v>
      </c>
      <c r="C5910">
        <v>276.52999999999997</v>
      </c>
      <c r="D5910" s="178" t="str">
        <f t="shared" si="184"/>
        <v>,(CAST('19990306' AS DateTime),276.53,0,N'MANTENIMIENTO',CAST('19000101' AS DateTime), N'999999999')</v>
      </c>
    </row>
    <row r="5911" spans="1:4" x14ac:dyDescent="0.25">
      <c r="A5911" s="178">
        <f t="shared" si="185"/>
        <v>5910</v>
      </c>
      <c r="B5911" s="173">
        <v>19990307</v>
      </c>
      <c r="C5911">
        <v>276.52999999999997</v>
      </c>
      <c r="D5911" s="178" t="str">
        <f t="shared" si="184"/>
        <v>,(CAST('19990307' AS DateTime),276.53,0,N'MANTENIMIENTO',CAST('19000101' AS DateTime), N'999999999')</v>
      </c>
    </row>
    <row r="5912" spans="1:4" x14ac:dyDescent="0.25">
      <c r="A5912" s="178">
        <f t="shared" si="185"/>
        <v>5911</v>
      </c>
      <c r="B5912" s="173">
        <v>19990308</v>
      </c>
      <c r="C5912">
        <v>276.52999999999997</v>
      </c>
      <c r="D5912" s="178" t="str">
        <f t="shared" si="184"/>
        <v>,(CAST('19990308' AS DateTime),276.53,0,N'MANTENIMIENTO',CAST('19000101' AS DateTime), N'999999999')</v>
      </c>
    </row>
    <row r="5913" spans="1:4" x14ac:dyDescent="0.25">
      <c r="A5913" s="178">
        <f t="shared" si="185"/>
        <v>5912</v>
      </c>
      <c r="B5913" s="173">
        <v>19990309</v>
      </c>
      <c r="C5913">
        <v>276.68</v>
      </c>
      <c r="D5913" s="178" t="str">
        <f t="shared" si="184"/>
        <v>,(CAST('19990309' AS DateTime),276.68,0,N'MANTENIMIENTO',CAST('19000101' AS DateTime), N'999999999')</v>
      </c>
    </row>
    <row r="5914" spans="1:4" x14ac:dyDescent="0.25">
      <c r="A5914" s="178">
        <f t="shared" si="185"/>
        <v>5913</v>
      </c>
      <c r="B5914" s="173">
        <v>19990310</v>
      </c>
      <c r="C5914">
        <v>276.77999999999997</v>
      </c>
      <c r="D5914" s="178" t="str">
        <f t="shared" si="184"/>
        <v>,(CAST('19990310' AS DateTime),276.78,0,N'MANTENIMIENTO',CAST('19000101' AS DateTime), N'999999999')</v>
      </c>
    </row>
    <row r="5915" spans="1:4" x14ac:dyDescent="0.25">
      <c r="A5915" s="178">
        <f t="shared" si="185"/>
        <v>5914</v>
      </c>
      <c r="B5915" s="173">
        <v>19990311</v>
      </c>
      <c r="C5915">
        <v>276.83999999999997</v>
      </c>
      <c r="D5915" s="178" t="str">
        <f t="shared" si="184"/>
        <v>,(CAST('19990311' AS DateTime),276.84,0,N'MANTENIMIENTO',CAST('19000101' AS DateTime), N'999999999')</v>
      </c>
    </row>
    <row r="5916" spans="1:4" x14ac:dyDescent="0.25">
      <c r="A5916" s="178">
        <f t="shared" si="185"/>
        <v>5915</v>
      </c>
      <c r="B5916" s="173">
        <v>19990312</v>
      </c>
      <c r="C5916">
        <v>277.10000000000002</v>
      </c>
      <c r="D5916" s="178" t="str">
        <f t="shared" si="184"/>
        <v>,(CAST('19990312' AS DateTime),277.1,0,N'MANTENIMIENTO',CAST('19000101' AS DateTime), N'999999999')</v>
      </c>
    </row>
    <row r="5917" spans="1:4" x14ac:dyDescent="0.25">
      <c r="A5917" s="178">
        <f t="shared" si="185"/>
        <v>5916</v>
      </c>
      <c r="B5917" s="173">
        <v>19990313</v>
      </c>
      <c r="C5917">
        <v>277.14</v>
      </c>
      <c r="D5917" s="178" t="str">
        <f t="shared" si="184"/>
        <v>,(CAST('19990313' AS DateTime),277.14,0,N'MANTENIMIENTO',CAST('19000101' AS DateTime), N'999999999')</v>
      </c>
    </row>
    <row r="5918" spans="1:4" x14ac:dyDescent="0.25">
      <c r="A5918" s="178">
        <f t="shared" si="185"/>
        <v>5917</v>
      </c>
      <c r="B5918" s="173">
        <v>19990314</v>
      </c>
      <c r="C5918">
        <v>277.14</v>
      </c>
      <c r="D5918" s="178" t="str">
        <f t="shared" si="184"/>
        <v>,(CAST('19990314' AS DateTime),277.14,0,N'MANTENIMIENTO',CAST('19000101' AS DateTime), N'999999999')</v>
      </c>
    </row>
    <row r="5919" spans="1:4" x14ac:dyDescent="0.25">
      <c r="A5919" s="178">
        <f t="shared" si="185"/>
        <v>5918</v>
      </c>
      <c r="B5919" s="173">
        <v>19990315</v>
      </c>
      <c r="C5919">
        <v>277.14</v>
      </c>
      <c r="D5919" s="178" t="str">
        <f t="shared" si="184"/>
        <v>,(CAST('19990315' AS DateTime),277.14,0,N'MANTENIMIENTO',CAST('19000101' AS DateTime), N'999999999')</v>
      </c>
    </row>
    <row r="5920" spans="1:4" x14ac:dyDescent="0.25">
      <c r="A5920" s="178">
        <f t="shared" si="185"/>
        <v>5919</v>
      </c>
      <c r="B5920" s="173">
        <v>19990316</v>
      </c>
      <c r="C5920">
        <v>277.39</v>
      </c>
      <c r="D5920" s="178" t="str">
        <f t="shared" si="184"/>
        <v>,(CAST('19990316' AS DateTime),277.39,0,N'MANTENIMIENTO',CAST('19000101' AS DateTime), N'999999999')</v>
      </c>
    </row>
    <row r="5921" spans="1:4" x14ac:dyDescent="0.25">
      <c r="A5921" s="178">
        <f t="shared" si="185"/>
        <v>5920</v>
      </c>
      <c r="B5921" s="173">
        <v>19990317</v>
      </c>
      <c r="C5921">
        <v>277.32</v>
      </c>
      <c r="D5921" s="178" t="str">
        <f t="shared" si="184"/>
        <v>,(CAST('19990317' AS DateTime),277.32,0,N'MANTENIMIENTO',CAST('19000101' AS DateTime), N'999999999')</v>
      </c>
    </row>
    <row r="5922" spans="1:4" x14ac:dyDescent="0.25">
      <c r="A5922" s="178">
        <f t="shared" si="185"/>
        <v>5921</v>
      </c>
      <c r="B5922" s="173">
        <v>19990318</v>
      </c>
      <c r="C5922">
        <v>277.51</v>
      </c>
      <c r="D5922" s="178" t="str">
        <f t="shared" si="184"/>
        <v>,(CAST('19990318' AS DateTime),277.51,0,N'MANTENIMIENTO',CAST('19000101' AS DateTime), N'999999999')</v>
      </c>
    </row>
    <row r="5923" spans="1:4" x14ac:dyDescent="0.25">
      <c r="A5923" s="178">
        <f t="shared" si="185"/>
        <v>5922</v>
      </c>
      <c r="B5923" s="173">
        <v>19990319</v>
      </c>
      <c r="C5923">
        <v>277.67</v>
      </c>
      <c r="D5923" s="178" t="str">
        <f t="shared" si="184"/>
        <v>,(CAST('19990319' AS DateTime),277.67,0,N'MANTENIMIENTO',CAST('19000101' AS DateTime), N'999999999')</v>
      </c>
    </row>
    <row r="5924" spans="1:4" x14ac:dyDescent="0.25">
      <c r="A5924" s="178">
        <f t="shared" si="185"/>
        <v>5923</v>
      </c>
      <c r="B5924" s="173">
        <v>19990320</v>
      </c>
      <c r="C5924">
        <v>277.74</v>
      </c>
      <c r="D5924" s="178" t="str">
        <f t="shared" si="184"/>
        <v>,(CAST('19990320' AS DateTime),277.74,0,N'MANTENIMIENTO',CAST('19000101' AS DateTime), N'999999999')</v>
      </c>
    </row>
    <row r="5925" spans="1:4" x14ac:dyDescent="0.25">
      <c r="A5925" s="178">
        <f t="shared" si="185"/>
        <v>5924</v>
      </c>
      <c r="B5925" s="173">
        <v>19990321</v>
      </c>
      <c r="C5925">
        <v>277.74</v>
      </c>
      <c r="D5925" s="178" t="str">
        <f t="shared" si="184"/>
        <v>,(CAST('19990321' AS DateTime),277.74,0,N'MANTENIMIENTO',CAST('19000101' AS DateTime), N'999999999')</v>
      </c>
    </row>
    <row r="5926" spans="1:4" x14ac:dyDescent="0.25">
      <c r="A5926" s="178">
        <f t="shared" si="185"/>
        <v>5925</v>
      </c>
      <c r="B5926" s="173">
        <v>19990322</v>
      </c>
      <c r="C5926">
        <v>277.74</v>
      </c>
      <c r="D5926" s="178" t="str">
        <f t="shared" si="184"/>
        <v>,(CAST('19990322' AS DateTime),277.74,0,N'MANTENIMIENTO',CAST('19000101' AS DateTime), N'999999999')</v>
      </c>
    </row>
    <row r="5927" spans="1:4" x14ac:dyDescent="0.25">
      <c r="A5927" s="178">
        <f t="shared" si="185"/>
        <v>5926</v>
      </c>
      <c r="B5927" s="173">
        <v>19990323</v>
      </c>
      <c r="C5927">
        <v>277.88</v>
      </c>
      <c r="D5927" s="178" t="str">
        <f t="shared" si="184"/>
        <v>,(CAST('19990323' AS DateTime),277.88,0,N'MANTENIMIENTO',CAST('19000101' AS DateTime), N'999999999')</v>
      </c>
    </row>
    <row r="5928" spans="1:4" x14ac:dyDescent="0.25">
      <c r="A5928" s="178">
        <f t="shared" si="185"/>
        <v>5927</v>
      </c>
      <c r="B5928" s="173">
        <v>19990324</v>
      </c>
      <c r="C5928">
        <v>277.94</v>
      </c>
      <c r="D5928" s="178" t="str">
        <f t="shared" si="184"/>
        <v>,(CAST('19990324' AS DateTime),277.94,0,N'MANTENIMIENTO',CAST('19000101' AS DateTime), N'999999999')</v>
      </c>
    </row>
    <row r="5929" spans="1:4" x14ac:dyDescent="0.25">
      <c r="A5929" s="178">
        <f t="shared" si="185"/>
        <v>5928</v>
      </c>
      <c r="B5929" s="173">
        <v>19990325</v>
      </c>
      <c r="C5929">
        <v>278.08</v>
      </c>
      <c r="D5929" s="178" t="str">
        <f t="shared" si="184"/>
        <v>,(CAST('19990325' AS DateTime),278.08,0,N'MANTENIMIENTO',CAST('19000101' AS DateTime), N'999999999')</v>
      </c>
    </row>
    <row r="5930" spans="1:4" x14ac:dyDescent="0.25">
      <c r="A5930" s="178">
        <f t="shared" si="185"/>
        <v>5929</v>
      </c>
      <c r="B5930" s="173">
        <v>19990326</v>
      </c>
      <c r="C5930">
        <v>278.26</v>
      </c>
      <c r="D5930" s="178" t="str">
        <f t="shared" si="184"/>
        <v>,(CAST('19990326' AS DateTime),278.26,0,N'MANTENIMIENTO',CAST('19000101' AS DateTime), N'999999999')</v>
      </c>
    </row>
    <row r="5931" spans="1:4" x14ac:dyDescent="0.25">
      <c r="A5931" s="178">
        <f t="shared" si="185"/>
        <v>5930</v>
      </c>
      <c r="B5931" s="173">
        <v>19990327</v>
      </c>
      <c r="C5931">
        <v>278.29000000000002</v>
      </c>
      <c r="D5931" s="178" t="str">
        <f t="shared" si="184"/>
        <v>,(CAST('19990327' AS DateTime),278.29,0,N'MANTENIMIENTO',CAST('19000101' AS DateTime), N'999999999')</v>
      </c>
    </row>
    <row r="5932" spans="1:4" x14ac:dyDescent="0.25">
      <c r="A5932" s="178">
        <f t="shared" si="185"/>
        <v>5931</v>
      </c>
      <c r="B5932" s="173">
        <v>19990328</v>
      </c>
      <c r="C5932">
        <v>278.29000000000002</v>
      </c>
      <c r="D5932" s="178" t="str">
        <f t="shared" si="184"/>
        <v>,(CAST('19990328' AS DateTime),278.29,0,N'MANTENIMIENTO',CAST('19000101' AS DateTime), N'999999999')</v>
      </c>
    </row>
    <row r="5933" spans="1:4" x14ac:dyDescent="0.25">
      <c r="A5933" s="178">
        <f t="shared" si="185"/>
        <v>5932</v>
      </c>
      <c r="B5933" s="173">
        <v>19990329</v>
      </c>
      <c r="C5933">
        <v>278.29000000000002</v>
      </c>
      <c r="D5933" s="178" t="str">
        <f t="shared" si="184"/>
        <v>,(CAST('19990329' AS DateTime),278.29,0,N'MANTENIMIENTO',CAST('19000101' AS DateTime), N'999999999')</v>
      </c>
    </row>
    <row r="5934" spans="1:4" x14ac:dyDescent="0.25">
      <c r="A5934" s="178">
        <f t="shared" si="185"/>
        <v>5933</v>
      </c>
      <c r="B5934" s="173">
        <v>19990330</v>
      </c>
      <c r="C5934">
        <v>278.49</v>
      </c>
      <c r="D5934" s="178" t="str">
        <f t="shared" si="184"/>
        <v>,(CAST('19990330' AS DateTime),278.49,0,N'MANTENIMIENTO',CAST('19000101' AS DateTime), N'999999999')</v>
      </c>
    </row>
    <row r="5935" spans="1:4" x14ac:dyDescent="0.25">
      <c r="A5935" s="178">
        <f t="shared" si="185"/>
        <v>5934</v>
      </c>
      <c r="B5935" s="173">
        <v>19990331</v>
      </c>
      <c r="C5935">
        <v>278.52999999999997</v>
      </c>
      <c r="D5935" s="178" t="str">
        <f t="shared" si="184"/>
        <v>,(CAST('19990331' AS DateTime),278.53,0,N'MANTENIMIENTO',CAST('19000101' AS DateTime), N'999999999')</v>
      </c>
    </row>
    <row r="5936" spans="1:4" x14ac:dyDescent="0.25">
      <c r="A5936" s="178">
        <f t="shared" si="185"/>
        <v>5935</v>
      </c>
      <c r="B5936" s="173">
        <v>19990401</v>
      </c>
      <c r="C5936">
        <v>278.75</v>
      </c>
      <c r="D5936" s="178" t="str">
        <f t="shared" si="184"/>
        <v>,(CAST('19990401' AS DateTime),278.75,0,N'MANTENIMIENTO',CAST('19000101' AS DateTime), N'999999999')</v>
      </c>
    </row>
    <row r="5937" spans="1:4" x14ac:dyDescent="0.25">
      <c r="A5937" s="178">
        <f t="shared" si="185"/>
        <v>5936</v>
      </c>
      <c r="B5937" s="173">
        <v>19990402</v>
      </c>
      <c r="C5937">
        <v>278.75</v>
      </c>
      <c r="D5937" s="178" t="str">
        <f t="shared" si="184"/>
        <v>,(CAST('19990402' AS DateTime),278.75,0,N'MANTENIMIENTO',CAST('19000101' AS DateTime), N'999999999')</v>
      </c>
    </row>
    <row r="5938" spans="1:4" x14ac:dyDescent="0.25">
      <c r="A5938" s="178">
        <f t="shared" si="185"/>
        <v>5937</v>
      </c>
      <c r="B5938" s="173">
        <v>19990403</v>
      </c>
      <c r="C5938">
        <v>278.75</v>
      </c>
      <c r="D5938" s="178" t="str">
        <f t="shared" si="184"/>
        <v>,(CAST('19990403' AS DateTime),278.75,0,N'MANTENIMIENTO',CAST('19000101' AS DateTime), N'999999999')</v>
      </c>
    </row>
    <row r="5939" spans="1:4" x14ac:dyDescent="0.25">
      <c r="A5939" s="178">
        <f t="shared" si="185"/>
        <v>5938</v>
      </c>
      <c r="B5939" s="173">
        <v>19990404</v>
      </c>
      <c r="C5939">
        <v>278.75</v>
      </c>
      <c r="D5939" s="178" t="str">
        <f t="shared" si="184"/>
        <v>,(CAST('19990404' AS DateTime),278.75,0,N'MANTENIMIENTO',CAST('19000101' AS DateTime), N'999999999')</v>
      </c>
    </row>
    <row r="5940" spans="1:4" x14ac:dyDescent="0.25">
      <c r="A5940" s="178">
        <f t="shared" si="185"/>
        <v>5939</v>
      </c>
      <c r="B5940" s="173">
        <v>19990405</v>
      </c>
      <c r="C5940">
        <v>278.75</v>
      </c>
      <c r="D5940" s="178" t="str">
        <f t="shared" si="184"/>
        <v>,(CAST('19990405' AS DateTime),278.75,0,N'MANTENIMIENTO',CAST('19000101' AS DateTime), N'999999999')</v>
      </c>
    </row>
    <row r="5941" spans="1:4" x14ac:dyDescent="0.25">
      <c r="A5941" s="178">
        <f t="shared" si="185"/>
        <v>5940</v>
      </c>
      <c r="B5941" s="173">
        <v>19990406</v>
      </c>
      <c r="C5941">
        <v>278.92</v>
      </c>
      <c r="D5941" s="178" t="str">
        <f t="shared" si="184"/>
        <v>,(CAST('19990406' AS DateTime),278.92,0,N'MANTENIMIENTO',CAST('19000101' AS DateTime), N'999999999')</v>
      </c>
    </row>
    <row r="5942" spans="1:4" x14ac:dyDescent="0.25">
      <c r="A5942" s="178">
        <f t="shared" si="185"/>
        <v>5941</v>
      </c>
      <c r="B5942" s="173">
        <v>19990407</v>
      </c>
      <c r="C5942">
        <v>278.91000000000003</v>
      </c>
      <c r="D5942" s="178" t="str">
        <f t="shared" si="184"/>
        <v>,(CAST('19990407' AS DateTime),278.91,0,N'MANTENIMIENTO',CAST('19000101' AS DateTime), N'999999999')</v>
      </c>
    </row>
    <row r="5943" spans="1:4" x14ac:dyDescent="0.25">
      <c r="A5943" s="178">
        <f t="shared" si="185"/>
        <v>5942</v>
      </c>
      <c r="B5943" s="173">
        <v>19990408</v>
      </c>
      <c r="C5943">
        <v>279.01</v>
      </c>
      <c r="D5943" s="178" t="str">
        <f t="shared" si="184"/>
        <v>,(CAST('19990408' AS DateTime),279.01,0,N'MANTENIMIENTO',CAST('19000101' AS DateTime), N'999999999')</v>
      </c>
    </row>
    <row r="5944" spans="1:4" x14ac:dyDescent="0.25">
      <c r="A5944" s="178">
        <f t="shared" si="185"/>
        <v>5943</v>
      </c>
      <c r="B5944" s="173">
        <v>19990409</v>
      </c>
      <c r="C5944">
        <v>279.24</v>
      </c>
      <c r="D5944" s="178" t="str">
        <f t="shared" si="184"/>
        <v>,(CAST('19990409' AS DateTime),279.24,0,N'MANTENIMIENTO',CAST('19000101' AS DateTime), N'999999999')</v>
      </c>
    </row>
    <row r="5945" spans="1:4" x14ac:dyDescent="0.25">
      <c r="A5945" s="178">
        <f t="shared" si="185"/>
        <v>5944</v>
      </c>
      <c r="B5945" s="173">
        <v>19990410</v>
      </c>
      <c r="C5945">
        <v>279.35000000000002</v>
      </c>
      <c r="D5945" s="178" t="str">
        <f t="shared" si="184"/>
        <v>,(CAST('19990410' AS DateTime),279.35,0,N'MANTENIMIENTO',CAST('19000101' AS DateTime), N'999999999')</v>
      </c>
    </row>
    <row r="5946" spans="1:4" x14ac:dyDescent="0.25">
      <c r="A5946" s="178">
        <f t="shared" si="185"/>
        <v>5945</v>
      </c>
      <c r="B5946" s="173">
        <v>19990411</v>
      </c>
      <c r="C5946">
        <v>279.35000000000002</v>
      </c>
      <c r="D5946" s="178" t="str">
        <f t="shared" si="184"/>
        <v>,(CAST('19990411' AS DateTime),279.35,0,N'MANTENIMIENTO',CAST('19000101' AS DateTime), N'999999999')</v>
      </c>
    </row>
    <row r="5947" spans="1:4" x14ac:dyDescent="0.25">
      <c r="A5947" s="178">
        <f t="shared" si="185"/>
        <v>5946</v>
      </c>
      <c r="B5947" s="173">
        <v>19990412</v>
      </c>
      <c r="C5947">
        <v>279.35000000000002</v>
      </c>
      <c r="D5947" s="178" t="str">
        <f t="shared" si="184"/>
        <v>,(CAST('19990412' AS DateTime),279.35,0,N'MANTENIMIENTO',CAST('19000101' AS DateTime), N'999999999')</v>
      </c>
    </row>
    <row r="5948" spans="1:4" x14ac:dyDescent="0.25">
      <c r="A5948" s="178">
        <f t="shared" si="185"/>
        <v>5947</v>
      </c>
      <c r="B5948" s="173">
        <v>19990413</v>
      </c>
      <c r="C5948">
        <v>279.49</v>
      </c>
      <c r="D5948" s="178" t="str">
        <f t="shared" si="184"/>
        <v>,(CAST('19990413' AS DateTime),279.49,0,N'MANTENIMIENTO',CAST('19000101' AS DateTime), N'999999999')</v>
      </c>
    </row>
    <row r="5949" spans="1:4" x14ac:dyDescent="0.25">
      <c r="A5949" s="178">
        <f t="shared" si="185"/>
        <v>5948</v>
      </c>
      <c r="B5949" s="173">
        <v>19990414</v>
      </c>
      <c r="C5949">
        <v>279.55</v>
      </c>
      <c r="D5949" s="178" t="str">
        <f t="shared" si="184"/>
        <v>,(CAST('19990414' AS DateTime),279.55,0,N'MANTENIMIENTO',CAST('19000101' AS DateTime), N'999999999')</v>
      </c>
    </row>
    <row r="5950" spans="1:4" x14ac:dyDescent="0.25">
      <c r="A5950" s="178">
        <f t="shared" si="185"/>
        <v>5949</v>
      </c>
      <c r="B5950" s="173">
        <v>19990415</v>
      </c>
      <c r="C5950">
        <v>279.68</v>
      </c>
      <c r="D5950" s="178" t="str">
        <f t="shared" si="184"/>
        <v>,(CAST('19990415' AS DateTime),279.68,0,N'MANTENIMIENTO',CAST('19000101' AS DateTime), N'999999999')</v>
      </c>
    </row>
    <row r="5951" spans="1:4" x14ac:dyDescent="0.25">
      <c r="A5951" s="178">
        <f t="shared" si="185"/>
        <v>5950</v>
      </c>
      <c r="B5951" s="173">
        <v>19990416</v>
      </c>
      <c r="C5951">
        <v>279.82</v>
      </c>
      <c r="D5951" s="178" t="str">
        <f t="shared" si="184"/>
        <v>,(CAST('19990416' AS DateTime),279.82,0,N'MANTENIMIENTO',CAST('19000101' AS DateTime), N'999999999')</v>
      </c>
    </row>
    <row r="5952" spans="1:4" x14ac:dyDescent="0.25">
      <c r="A5952" s="178">
        <f t="shared" si="185"/>
        <v>5951</v>
      </c>
      <c r="B5952" s="173">
        <v>19990417</v>
      </c>
      <c r="C5952">
        <v>279.94</v>
      </c>
      <c r="D5952" s="178" t="str">
        <f t="shared" si="184"/>
        <v>,(CAST('19990417' AS DateTime),279.94,0,N'MANTENIMIENTO',CAST('19000101' AS DateTime), N'999999999')</v>
      </c>
    </row>
    <row r="5953" spans="1:4" x14ac:dyDescent="0.25">
      <c r="A5953" s="178">
        <f t="shared" si="185"/>
        <v>5952</v>
      </c>
      <c r="B5953" s="173">
        <v>19990418</v>
      </c>
      <c r="C5953">
        <v>279.94</v>
      </c>
      <c r="D5953" s="178" t="str">
        <f t="shared" si="184"/>
        <v>,(CAST('19990418' AS DateTime),279.94,0,N'MANTENIMIENTO',CAST('19000101' AS DateTime), N'999999999')</v>
      </c>
    </row>
    <row r="5954" spans="1:4" x14ac:dyDescent="0.25">
      <c r="A5954" s="178">
        <f t="shared" si="185"/>
        <v>5953</v>
      </c>
      <c r="B5954" s="173">
        <v>19990419</v>
      </c>
      <c r="C5954">
        <v>279.94</v>
      </c>
      <c r="D5954" s="178" t="str">
        <f t="shared" si="184"/>
        <v>,(CAST('19990419' AS DateTime),279.94,0,N'MANTENIMIENTO',CAST('19000101' AS DateTime), N'999999999')</v>
      </c>
    </row>
    <row r="5955" spans="1:4" x14ac:dyDescent="0.25">
      <c r="A5955" s="178">
        <f t="shared" si="185"/>
        <v>5954</v>
      </c>
      <c r="B5955" s="173">
        <v>19990420</v>
      </c>
      <c r="C5955">
        <v>280.11</v>
      </c>
      <c r="D5955" s="178" t="str">
        <f t="shared" ref="D5955:D6018" si="186">+CONCATENATE(",(CAST(","'",B5955,"'"," AS DateTime),",(SUBSTITUTE(C5955,",",".")),",0,N'MANTENIMIENTO',CAST('19000101' AS DateTime), N'999999999')")</f>
        <v>,(CAST('19990420' AS DateTime),280.11,0,N'MANTENIMIENTO',CAST('19000101' AS DateTime), N'999999999')</v>
      </c>
    </row>
    <row r="5956" spans="1:4" x14ac:dyDescent="0.25">
      <c r="A5956" s="178">
        <f t="shared" ref="A5956:A6019" si="187">A5955+1</f>
        <v>5955</v>
      </c>
      <c r="B5956" s="173">
        <v>19990421</v>
      </c>
      <c r="C5956">
        <v>280.08999999999997</v>
      </c>
      <c r="D5956" s="178" t="str">
        <f t="shared" si="186"/>
        <v>,(CAST('19990421' AS DateTime),280.09,0,N'MANTENIMIENTO',CAST('19000101' AS DateTime), N'999999999')</v>
      </c>
    </row>
    <row r="5957" spans="1:4" x14ac:dyDescent="0.25">
      <c r="A5957" s="178">
        <f t="shared" si="187"/>
        <v>5956</v>
      </c>
      <c r="B5957" s="173">
        <v>19990422</v>
      </c>
      <c r="C5957">
        <v>280.27</v>
      </c>
      <c r="D5957" s="178" t="str">
        <f t="shared" si="186"/>
        <v>,(CAST('19990422' AS DateTime),280.27,0,N'MANTENIMIENTO',CAST('19000101' AS DateTime), N'999999999')</v>
      </c>
    </row>
    <row r="5958" spans="1:4" x14ac:dyDescent="0.25">
      <c r="A5958" s="178">
        <f t="shared" si="187"/>
        <v>5957</v>
      </c>
      <c r="B5958" s="173">
        <v>19990423</v>
      </c>
      <c r="C5958">
        <v>280.52999999999997</v>
      </c>
      <c r="D5958" s="178" t="str">
        <f t="shared" si="186"/>
        <v>,(CAST('19990423' AS DateTime),280.53,0,N'MANTENIMIENTO',CAST('19000101' AS DateTime), N'999999999')</v>
      </c>
    </row>
    <row r="5959" spans="1:4" x14ac:dyDescent="0.25">
      <c r="A5959" s="178">
        <f t="shared" si="187"/>
        <v>5958</v>
      </c>
      <c r="B5959" s="173">
        <v>19990424</v>
      </c>
      <c r="C5959">
        <v>280.5</v>
      </c>
      <c r="D5959" s="178" t="str">
        <f t="shared" si="186"/>
        <v>,(CAST('19990424' AS DateTime),280.5,0,N'MANTENIMIENTO',CAST('19000101' AS DateTime), N'999999999')</v>
      </c>
    </row>
    <row r="5960" spans="1:4" x14ac:dyDescent="0.25">
      <c r="A5960" s="178">
        <f t="shared" si="187"/>
        <v>5959</v>
      </c>
      <c r="B5960" s="173">
        <v>19990425</v>
      </c>
      <c r="C5960">
        <v>280.5</v>
      </c>
      <c r="D5960" s="178" t="str">
        <f t="shared" si="186"/>
        <v>,(CAST('19990425' AS DateTime),280.5,0,N'MANTENIMIENTO',CAST('19000101' AS DateTime), N'999999999')</v>
      </c>
    </row>
    <row r="5961" spans="1:4" x14ac:dyDescent="0.25">
      <c r="A5961" s="178">
        <f t="shared" si="187"/>
        <v>5960</v>
      </c>
      <c r="B5961" s="173">
        <v>19990426</v>
      </c>
      <c r="C5961">
        <v>280.5</v>
      </c>
      <c r="D5961" s="178" t="str">
        <f t="shared" si="186"/>
        <v>,(CAST('19990426' AS DateTime),280.5,0,N'MANTENIMIENTO',CAST('19000101' AS DateTime), N'999999999')</v>
      </c>
    </row>
    <row r="5962" spans="1:4" x14ac:dyDescent="0.25">
      <c r="A5962" s="178">
        <f t="shared" si="187"/>
        <v>5961</v>
      </c>
      <c r="B5962" s="173">
        <v>19990427</v>
      </c>
      <c r="C5962">
        <v>280.64999999999998</v>
      </c>
      <c r="D5962" s="178" t="str">
        <f t="shared" si="186"/>
        <v>,(CAST('19990427' AS DateTime),280.65,0,N'MANTENIMIENTO',CAST('19000101' AS DateTime), N'999999999')</v>
      </c>
    </row>
    <row r="5963" spans="1:4" x14ac:dyDescent="0.25">
      <c r="A5963" s="178">
        <f t="shared" si="187"/>
        <v>5962</v>
      </c>
      <c r="B5963" s="173">
        <v>19990428</v>
      </c>
      <c r="C5963">
        <v>280.79000000000002</v>
      </c>
      <c r="D5963" s="178" t="str">
        <f t="shared" si="186"/>
        <v>,(CAST('19990428' AS DateTime),280.79,0,N'MANTENIMIENTO',CAST('19000101' AS DateTime), N'999999999')</v>
      </c>
    </row>
    <row r="5964" spans="1:4" x14ac:dyDescent="0.25">
      <c r="A5964" s="178">
        <f t="shared" si="187"/>
        <v>5963</v>
      </c>
      <c r="B5964" s="173">
        <v>19990429</v>
      </c>
      <c r="C5964">
        <v>280.88</v>
      </c>
      <c r="D5964" s="178" t="str">
        <f t="shared" si="186"/>
        <v>,(CAST('19990429' AS DateTime),280.88,0,N'MANTENIMIENTO',CAST('19000101' AS DateTime), N'999999999')</v>
      </c>
    </row>
    <row r="5965" spans="1:4" x14ac:dyDescent="0.25">
      <c r="A5965" s="178">
        <f t="shared" si="187"/>
        <v>5964</v>
      </c>
      <c r="B5965" s="173">
        <v>19990430</v>
      </c>
      <c r="C5965">
        <v>281.04000000000002</v>
      </c>
      <c r="D5965" s="178" t="str">
        <f t="shared" si="186"/>
        <v>,(CAST('19990430' AS DateTime),281.04,0,N'MANTENIMIENTO',CAST('19000101' AS DateTime), N'999999999')</v>
      </c>
    </row>
    <row r="5966" spans="1:4" x14ac:dyDescent="0.25">
      <c r="A5966" s="178">
        <f t="shared" si="187"/>
        <v>5965</v>
      </c>
      <c r="B5966" s="173">
        <v>19990501</v>
      </c>
      <c r="C5966">
        <v>281.12</v>
      </c>
      <c r="D5966" s="178" t="str">
        <f t="shared" si="186"/>
        <v>,(CAST('19990501' AS DateTime),281.12,0,N'MANTENIMIENTO',CAST('19000101' AS DateTime), N'999999999')</v>
      </c>
    </row>
    <row r="5967" spans="1:4" x14ac:dyDescent="0.25">
      <c r="A5967" s="178">
        <f t="shared" si="187"/>
        <v>5966</v>
      </c>
      <c r="B5967" s="173">
        <v>19990502</v>
      </c>
      <c r="C5967">
        <v>281.12</v>
      </c>
      <c r="D5967" s="178" t="str">
        <f t="shared" si="186"/>
        <v>,(CAST('19990502' AS DateTime),281.12,0,N'MANTENIMIENTO',CAST('19000101' AS DateTime), N'999999999')</v>
      </c>
    </row>
    <row r="5968" spans="1:4" x14ac:dyDescent="0.25">
      <c r="A5968" s="178">
        <f t="shared" si="187"/>
        <v>5967</v>
      </c>
      <c r="B5968" s="173">
        <v>19990503</v>
      </c>
      <c r="C5968">
        <v>281.12</v>
      </c>
      <c r="D5968" s="178" t="str">
        <f t="shared" si="186"/>
        <v>,(CAST('19990503' AS DateTime),281.12,0,N'MANTENIMIENTO',CAST('19000101' AS DateTime), N'999999999')</v>
      </c>
    </row>
    <row r="5969" spans="1:4" x14ac:dyDescent="0.25">
      <c r="A5969" s="178">
        <f t="shared" si="187"/>
        <v>5968</v>
      </c>
      <c r="B5969" s="173">
        <v>19990504</v>
      </c>
      <c r="C5969">
        <v>281.22000000000003</v>
      </c>
      <c r="D5969" s="178" t="str">
        <f t="shared" si="186"/>
        <v>,(CAST('19990504' AS DateTime),281.22,0,N'MANTENIMIENTO',CAST('19000101' AS DateTime), N'999999999')</v>
      </c>
    </row>
    <row r="5970" spans="1:4" x14ac:dyDescent="0.25">
      <c r="A5970" s="178">
        <f t="shared" si="187"/>
        <v>5969</v>
      </c>
      <c r="B5970" s="173">
        <v>19990505</v>
      </c>
      <c r="C5970">
        <v>281.3</v>
      </c>
      <c r="D5970" s="178" t="str">
        <f t="shared" si="186"/>
        <v>,(CAST('19990505' AS DateTime),281.3,0,N'MANTENIMIENTO',CAST('19000101' AS DateTime), N'999999999')</v>
      </c>
    </row>
    <row r="5971" spans="1:4" x14ac:dyDescent="0.25">
      <c r="A5971" s="178">
        <f t="shared" si="187"/>
        <v>5970</v>
      </c>
      <c r="B5971" s="173">
        <v>19990506</v>
      </c>
      <c r="C5971">
        <v>281.41000000000003</v>
      </c>
      <c r="D5971" s="178" t="str">
        <f t="shared" si="186"/>
        <v>,(CAST('19990506' AS DateTime),281.41,0,N'MANTENIMIENTO',CAST('19000101' AS DateTime), N'999999999')</v>
      </c>
    </row>
    <row r="5972" spans="1:4" x14ac:dyDescent="0.25">
      <c r="A5972" s="178">
        <f t="shared" si="187"/>
        <v>5971</v>
      </c>
      <c r="B5972" s="173">
        <v>19990507</v>
      </c>
      <c r="C5972">
        <v>281.64</v>
      </c>
      <c r="D5972" s="178" t="str">
        <f t="shared" si="186"/>
        <v>,(CAST('19990507' AS DateTime),281.64,0,N'MANTENIMIENTO',CAST('19000101' AS DateTime), N'999999999')</v>
      </c>
    </row>
    <row r="5973" spans="1:4" x14ac:dyDescent="0.25">
      <c r="A5973" s="178">
        <f t="shared" si="187"/>
        <v>5972</v>
      </c>
      <c r="B5973" s="173">
        <v>19990508</v>
      </c>
      <c r="C5973">
        <v>281.67</v>
      </c>
      <c r="D5973" s="178" t="str">
        <f t="shared" si="186"/>
        <v>,(CAST('19990508' AS DateTime),281.67,0,N'MANTENIMIENTO',CAST('19000101' AS DateTime), N'999999999')</v>
      </c>
    </row>
    <row r="5974" spans="1:4" x14ac:dyDescent="0.25">
      <c r="A5974" s="178">
        <f t="shared" si="187"/>
        <v>5973</v>
      </c>
      <c r="B5974" s="173">
        <v>19990509</v>
      </c>
      <c r="C5974">
        <v>281.67</v>
      </c>
      <c r="D5974" s="178" t="str">
        <f t="shared" si="186"/>
        <v>,(CAST('19990509' AS DateTime),281.67,0,N'MANTENIMIENTO',CAST('19000101' AS DateTime), N'999999999')</v>
      </c>
    </row>
    <row r="5975" spans="1:4" x14ac:dyDescent="0.25">
      <c r="A5975" s="178">
        <f t="shared" si="187"/>
        <v>5974</v>
      </c>
      <c r="B5975" s="173">
        <v>19990510</v>
      </c>
      <c r="C5975">
        <v>281.67</v>
      </c>
      <c r="D5975" s="178" t="str">
        <f t="shared" si="186"/>
        <v>,(CAST('19990510' AS DateTime),281.67,0,N'MANTENIMIENTO',CAST('19000101' AS DateTime), N'999999999')</v>
      </c>
    </row>
    <row r="5976" spans="1:4" x14ac:dyDescent="0.25">
      <c r="A5976" s="178">
        <f t="shared" si="187"/>
        <v>5975</v>
      </c>
      <c r="B5976" s="173">
        <v>19990511</v>
      </c>
      <c r="C5976">
        <v>281.8</v>
      </c>
      <c r="D5976" s="178" t="str">
        <f t="shared" si="186"/>
        <v>,(CAST('19990511' AS DateTime),281.8,0,N'MANTENIMIENTO',CAST('19000101' AS DateTime), N'999999999')</v>
      </c>
    </row>
    <row r="5977" spans="1:4" x14ac:dyDescent="0.25">
      <c r="A5977" s="178">
        <f t="shared" si="187"/>
        <v>5976</v>
      </c>
      <c r="B5977" s="173">
        <v>19990512</v>
      </c>
      <c r="C5977">
        <v>281.88</v>
      </c>
      <c r="D5977" s="178" t="str">
        <f t="shared" si="186"/>
        <v>,(CAST('19990512' AS DateTime),281.88,0,N'MANTENIMIENTO',CAST('19000101' AS DateTime), N'999999999')</v>
      </c>
    </row>
    <row r="5978" spans="1:4" x14ac:dyDescent="0.25">
      <c r="A5978" s="178">
        <f t="shared" si="187"/>
        <v>5977</v>
      </c>
      <c r="B5978" s="173">
        <v>19990513</v>
      </c>
      <c r="C5978">
        <v>282.02</v>
      </c>
      <c r="D5978" s="178" t="str">
        <f t="shared" si="186"/>
        <v>,(CAST('19990513' AS DateTime),282.02,0,N'MANTENIMIENTO',CAST('19000101' AS DateTime), N'999999999')</v>
      </c>
    </row>
    <row r="5979" spans="1:4" x14ac:dyDescent="0.25">
      <c r="A5979" s="178">
        <f t="shared" si="187"/>
        <v>5978</v>
      </c>
      <c r="B5979" s="173">
        <v>19990514</v>
      </c>
      <c r="C5979">
        <v>282.25</v>
      </c>
      <c r="D5979" s="178" t="str">
        <f t="shared" si="186"/>
        <v>,(CAST('19990514' AS DateTime),282.25,0,N'MANTENIMIENTO',CAST('19000101' AS DateTime), N'999999999')</v>
      </c>
    </row>
    <row r="5980" spans="1:4" x14ac:dyDescent="0.25">
      <c r="A5980" s="178">
        <f t="shared" si="187"/>
        <v>5979</v>
      </c>
      <c r="B5980" s="173">
        <v>19990515</v>
      </c>
      <c r="C5980">
        <v>282.26</v>
      </c>
      <c r="D5980" s="178" t="str">
        <f t="shared" si="186"/>
        <v>,(CAST('19990515' AS DateTime),282.26,0,N'MANTENIMIENTO',CAST('19000101' AS DateTime), N'999999999')</v>
      </c>
    </row>
    <row r="5981" spans="1:4" x14ac:dyDescent="0.25">
      <c r="A5981" s="178">
        <f t="shared" si="187"/>
        <v>5980</v>
      </c>
      <c r="B5981" s="173">
        <v>19990516</v>
      </c>
      <c r="C5981">
        <v>282.26</v>
      </c>
      <c r="D5981" s="178" t="str">
        <f t="shared" si="186"/>
        <v>,(CAST('19990516' AS DateTime),282.26,0,N'MANTENIMIENTO',CAST('19000101' AS DateTime), N'999999999')</v>
      </c>
    </row>
    <row r="5982" spans="1:4" x14ac:dyDescent="0.25">
      <c r="A5982" s="178">
        <f t="shared" si="187"/>
        <v>5981</v>
      </c>
      <c r="B5982" s="173">
        <v>19990517</v>
      </c>
      <c r="C5982">
        <v>282.26</v>
      </c>
      <c r="D5982" s="178" t="str">
        <f t="shared" si="186"/>
        <v>,(CAST('19990517' AS DateTime),282.26,0,N'MANTENIMIENTO',CAST('19000101' AS DateTime), N'999999999')</v>
      </c>
    </row>
    <row r="5983" spans="1:4" x14ac:dyDescent="0.25">
      <c r="A5983" s="178">
        <f t="shared" si="187"/>
        <v>5982</v>
      </c>
      <c r="B5983" s="173">
        <v>19990518</v>
      </c>
      <c r="C5983">
        <v>282.44</v>
      </c>
      <c r="D5983" s="178" t="str">
        <f t="shared" si="186"/>
        <v>,(CAST('19990518' AS DateTime),282.44,0,N'MANTENIMIENTO',CAST('19000101' AS DateTime), N'999999999')</v>
      </c>
    </row>
    <row r="5984" spans="1:4" x14ac:dyDescent="0.25">
      <c r="A5984" s="178">
        <f t="shared" si="187"/>
        <v>5983</v>
      </c>
      <c r="B5984" s="173">
        <v>19990519</v>
      </c>
      <c r="C5984">
        <v>282.51</v>
      </c>
      <c r="D5984" s="178" t="str">
        <f t="shared" si="186"/>
        <v>,(CAST('19990519' AS DateTime),282.51,0,N'MANTENIMIENTO',CAST('19000101' AS DateTime), N'999999999')</v>
      </c>
    </row>
    <row r="5985" spans="1:4" x14ac:dyDescent="0.25">
      <c r="A5985" s="178">
        <f t="shared" si="187"/>
        <v>5984</v>
      </c>
      <c r="B5985" s="173">
        <v>19990520</v>
      </c>
      <c r="C5985">
        <v>282.7</v>
      </c>
      <c r="D5985" s="178" t="str">
        <f t="shared" si="186"/>
        <v>,(CAST('19990520' AS DateTime),282.7,0,N'MANTENIMIENTO',CAST('19000101' AS DateTime), N'999999999')</v>
      </c>
    </row>
    <row r="5986" spans="1:4" x14ac:dyDescent="0.25">
      <c r="A5986" s="178">
        <f t="shared" si="187"/>
        <v>5985</v>
      </c>
      <c r="B5986" s="173">
        <v>19990521</v>
      </c>
      <c r="C5986">
        <v>282.83</v>
      </c>
      <c r="D5986" s="178" t="str">
        <f t="shared" si="186"/>
        <v>,(CAST('19990521' AS DateTime),282.83,0,N'MANTENIMIENTO',CAST('19000101' AS DateTime), N'999999999')</v>
      </c>
    </row>
    <row r="5987" spans="1:4" x14ac:dyDescent="0.25">
      <c r="A5987" s="178">
        <f t="shared" si="187"/>
        <v>5986</v>
      </c>
      <c r="B5987" s="173">
        <v>19990522</v>
      </c>
      <c r="C5987">
        <v>282.93</v>
      </c>
      <c r="D5987" s="178" t="str">
        <f t="shared" si="186"/>
        <v>,(CAST('19990522' AS DateTime),282.93,0,N'MANTENIMIENTO',CAST('19000101' AS DateTime), N'999999999')</v>
      </c>
    </row>
    <row r="5988" spans="1:4" x14ac:dyDescent="0.25">
      <c r="A5988" s="178">
        <f t="shared" si="187"/>
        <v>5987</v>
      </c>
      <c r="B5988" s="173">
        <v>19990523</v>
      </c>
      <c r="C5988">
        <v>282.93</v>
      </c>
      <c r="D5988" s="178" t="str">
        <f t="shared" si="186"/>
        <v>,(CAST('19990523' AS DateTime),282.93,0,N'MANTENIMIENTO',CAST('19000101' AS DateTime), N'999999999')</v>
      </c>
    </row>
    <row r="5989" spans="1:4" x14ac:dyDescent="0.25">
      <c r="A5989" s="178">
        <f t="shared" si="187"/>
        <v>5988</v>
      </c>
      <c r="B5989" s="173">
        <v>19990524</v>
      </c>
      <c r="C5989">
        <v>282.93</v>
      </c>
      <c r="D5989" s="178" t="str">
        <f t="shared" si="186"/>
        <v>,(CAST('19990524' AS DateTime),282.93,0,N'MANTENIMIENTO',CAST('19000101' AS DateTime), N'999999999')</v>
      </c>
    </row>
    <row r="5990" spans="1:4" x14ac:dyDescent="0.25">
      <c r="A5990" s="178">
        <f t="shared" si="187"/>
        <v>5989</v>
      </c>
      <c r="B5990" s="173">
        <v>19990525</v>
      </c>
      <c r="C5990">
        <v>283.12</v>
      </c>
      <c r="D5990" s="178" t="str">
        <f t="shared" si="186"/>
        <v>,(CAST('19990525' AS DateTime),283.12,0,N'MANTENIMIENTO',CAST('19000101' AS DateTime), N'999999999')</v>
      </c>
    </row>
    <row r="5991" spans="1:4" x14ac:dyDescent="0.25">
      <c r="A5991" s="178">
        <f t="shared" si="187"/>
        <v>5990</v>
      </c>
      <c r="B5991" s="173">
        <v>19990526</v>
      </c>
      <c r="C5991">
        <v>283.25</v>
      </c>
      <c r="D5991" s="178" t="str">
        <f t="shared" si="186"/>
        <v>,(CAST('19990526' AS DateTime),283.25,0,N'MANTENIMIENTO',CAST('19000101' AS DateTime), N'999999999')</v>
      </c>
    </row>
    <row r="5992" spans="1:4" x14ac:dyDescent="0.25">
      <c r="A5992" s="178">
        <f t="shared" si="187"/>
        <v>5991</v>
      </c>
      <c r="B5992" s="173">
        <v>19990527</v>
      </c>
      <c r="C5992">
        <v>283.27</v>
      </c>
      <c r="D5992" s="178" t="str">
        <f t="shared" si="186"/>
        <v>,(CAST('19990527' AS DateTime),283.27,0,N'MANTENIMIENTO',CAST('19000101' AS DateTime), N'999999999')</v>
      </c>
    </row>
    <row r="5993" spans="1:4" x14ac:dyDescent="0.25">
      <c r="A5993" s="178">
        <f t="shared" si="187"/>
        <v>5992</v>
      </c>
      <c r="B5993" s="173">
        <v>19990528</v>
      </c>
      <c r="C5993">
        <v>283.41000000000003</v>
      </c>
      <c r="D5993" s="178" t="str">
        <f t="shared" si="186"/>
        <v>,(CAST('19990528' AS DateTime),283.41,0,N'MANTENIMIENTO',CAST('19000101' AS DateTime), N'999999999')</v>
      </c>
    </row>
    <row r="5994" spans="1:4" x14ac:dyDescent="0.25">
      <c r="A5994" s="178">
        <f t="shared" si="187"/>
        <v>5993</v>
      </c>
      <c r="B5994" s="173">
        <v>19990529</v>
      </c>
      <c r="C5994">
        <v>283.51</v>
      </c>
      <c r="D5994" s="178" t="str">
        <f t="shared" si="186"/>
        <v>,(CAST('19990529' AS DateTime),283.51,0,N'MANTENIMIENTO',CAST('19000101' AS DateTime), N'999999999')</v>
      </c>
    </row>
    <row r="5995" spans="1:4" x14ac:dyDescent="0.25">
      <c r="A5995" s="178">
        <f t="shared" si="187"/>
        <v>5994</v>
      </c>
      <c r="B5995" s="173">
        <v>19990530</v>
      </c>
      <c r="C5995">
        <v>283.51</v>
      </c>
      <c r="D5995" s="178" t="str">
        <f t="shared" si="186"/>
        <v>,(CAST('19990530' AS DateTime),283.51,0,N'MANTENIMIENTO',CAST('19000101' AS DateTime), N'999999999')</v>
      </c>
    </row>
    <row r="5996" spans="1:4" x14ac:dyDescent="0.25">
      <c r="A5996" s="178">
        <f t="shared" si="187"/>
        <v>5995</v>
      </c>
      <c r="B5996" s="173">
        <v>19990531</v>
      </c>
      <c r="C5996">
        <v>283.51</v>
      </c>
      <c r="D5996" s="178" t="str">
        <f t="shared" si="186"/>
        <v>,(CAST('19990531' AS DateTime),283.51,0,N'MANTENIMIENTO',CAST('19000101' AS DateTime), N'999999999')</v>
      </c>
    </row>
    <row r="5997" spans="1:4" x14ac:dyDescent="0.25">
      <c r="A5997" s="178">
        <f t="shared" si="187"/>
        <v>5996</v>
      </c>
      <c r="B5997" s="173">
        <v>19990601</v>
      </c>
      <c r="C5997">
        <v>283.63</v>
      </c>
      <c r="D5997" s="178" t="str">
        <f t="shared" si="186"/>
        <v>,(CAST('19990601' AS DateTime),283.63,0,N'MANTENIMIENTO',CAST('19000101' AS DateTime), N'999999999')</v>
      </c>
    </row>
    <row r="5998" spans="1:4" x14ac:dyDescent="0.25">
      <c r="A5998" s="178">
        <f t="shared" si="187"/>
        <v>5997</v>
      </c>
      <c r="B5998" s="173">
        <v>19990602</v>
      </c>
      <c r="C5998">
        <v>283.69</v>
      </c>
      <c r="D5998" s="178" t="str">
        <f t="shared" si="186"/>
        <v>,(CAST('19990602' AS DateTime),283.69,0,N'MANTENIMIENTO',CAST('19000101' AS DateTime), N'999999999')</v>
      </c>
    </row>
    <row r="5999" spans="1:4" x14ac:dyDescent="0.25">
      <c r="A5999" s="178">
        <f t="shared" si="187"/>
        <v>5998</v>
      </c>
      <c r="B5999" s="173">
        <v>19990603</v>
      </c>
      <c r="C5999">
        <v>283.86</v>
      </c>
      <c r="D5999" s="178" t="str">
        <f t="shared" si="186"/>
        <v>,(CAST('19990603' AS DateTime),283.86,0,N'MANTENIMIENTO',CAST('19000101' AS DateTime), N'999999999')</v>
      </c>
    </row>
    <row r="6000" spans="1:4" x14ac:dyDescent="0.25">
      <c r="A6000" s="178">
        <f t="shared" si="187"/>
        <v>5999</v>
      </c>
      <c r="B6000" s="173">
        <v>19990604</v>
      </c>
      <c r="C6000">
        <v>284.01</v>
      </c>
      <c r="D6000" s="178" t="str">
        <f t="shared" si="186"/>
        <v>,(CAST('19990604' AS DateTime),284.01,0,N'MANTENIMIENTO',CAST('19000101' AS DateTime), N'999999999')</v>
      </c>
    </row>
    <row r="6001" spans="1:4" x14ac:dyDescent="0.25">
      <c r="A6001" s="178">
        <f t="shared" si="187"/>
        <v>6000</v>
      </c>
      <c r="B6001" s="173">
        <v>19990605</v>
      </c>
      <c r="C6001">
        <v>284.07</v>
      </c>
      <c r="D6001" s="178" t="str">
        <f t="shared" si="186"/>
        <v>,(CAST('19990605' AS DateTime),284.07,0,N'MANTENIMIENTO',CAST('19000101' AS DateTime), N'999999999')</v>
      </c>
    </row>
    <row r="6002" spans="1:4" x14ac:dyDescent="0.25">
      <c r="A6002" s="178">
        <f t="shared" si="187"/>
        <v>6001</v>
      </c>
      <c r="B6002" s="173">
        <v>19990606</v>
      </c>
      <c r="C6002">
        <v>284.07</v>
      </c>
      <c r="D6002" s="178" t="str">
        <f t="shared" si="186"/>
        <v>,(CAST('19990606' AS DateTime),284.07,0,N'MANTENIMIENTO',CAST('19000101' AS DateTime), N'999999999')</v>
      </c>
    </row>
    <row r="6003" spans="1:4" x14ac:dyDescent="0.25">
      <c r="A6003" s="178">
        <f t="shared" si="187"/>
        <v>6002</v>
      </c>
      <c r="B6003" s="173">
        <v>19990607</v>
      </c>
      <c r="C6003">
        <v>284.07</v>
      </c>
      <c r="D6003" s="178" t="str">
        <f t="shared" si="186"/>
        <v>,(CAST('19990607' AS DateTime),284.07,0,N'MANTENIMIENTO',CAST('19000101' AS DateTime), N'999999999')</v>
      </c>
    </row>
    <row r="6004" spans="1:4" x14ac:dyDescent="0.25">
      <c r="A6004" s="178">
        <f t="shared" si="187"/>
        <v>6003</v>
      </c>
      <c r="B6004" s="173">
        <v>19990608</v>
      </c>
      <c r="C6004">
        <v>284.22000000000003</v>
      </c>
      <c r="D6004" s="178" t="str">
        <f t="shared" si="186"/>
        <v>,(CAST('19990608' AS DateTime),284.22,0,N'MANTENIMIENTO',CAST('19000101' AS DateTime), N'999999999')</v>
      </c>
    </row>
    <row r="6005" spans="1:4" x14ac:dyDescent="0.25">
      <c r="A6005" s="178">
        <f t="shared" si="187"/>
        <v>6004</v>
      </c>
      <c r="B6005" s="173">
        <v>19990609</v>
      </c>
      <c r="C6005">
        <v>284.26</v>
      </c>
      <c r="D6005" s="178" t="str">
        <f t="shared" si="186"/>
        <v>,(CAST('19990609' AS DateTime),284.26,0,N'MANTENIMIENTO',CAST('19000101' AS DateTime), N'999999999')</v>
      </c>
    </row>
    <row r="6006" spans="1:4" x14ac:dyDescent="0.25">
      <c r="A6006" s="178">
        <f t="shared" si="187"/>
        <v>6005</v>
      </c>
      <c r="B6006" s="173">
        <v>19990610</v>
      </c>
      <c r="C6006">
        <v>284.42</v>
      </c>
      <c r="D6006" s="178" t="str">
        <f t="shared" si="186"/>
        <v>,(CAST('19990610' AS DateTime),284.42,0,N'MANTENIMIENTO',CAST('19000101' AS DateTime), N'999999999')</v>
      </c>
    </row>
    <row r="6007" spans="1:4" x14ac:dyDescent="0.25">
      <c r="A6007" s="178">
        <f t="shared" si="187"/>
        <v>6006</v>
      </c>
      <c r="B6007" s="173">
        <v>19990611</v>
      </c>
      <c r="C6007">
        <v>284.63</v>
      </c>
      <c r="D6007" s="178" t="str">
        <f t="shared" si="186"/>
        <v>,(CAST('19990611' AS DateTime),284.63,0,N'MANTENIMIENTO',CAST('19000101' AS DateTime), N'999999999')</v>
      </c>
    </row>
    <row r="6008" spans="1:4" x14ac:dyDescent="0.25">
      <c r="A6008" s="178">
        <f t="shared" si="187"/>
        <v>6007</v>
      </c>
      <c r="B6008" s="173">
        <v>19990612</v>
      </c>
      <c r="C6008">
        <v>284.73</v>
      </c>
      <c r="D6008" s="178" t="str">
        <f t="shared" si="186"/>
        <v>,(CAST('19990612' AS DateTime),284.73,0,N'MANTENIMIENTO',CAST('19000101' AS DateTime), N'999999999')</v>
      </c>
    </row>
    <row r="6009" spans="1:4" x14ac:dyDescent="0.25">
      <c r="A6009" s="178">
        <f t="shared" si="187"/>
        <v>6008</v>
      </c>
      <c r="B6009" s="173">
        <v>19990613</v>
      </c>
      <c r="C6009">
        <v>284.73</v>
      </c>
      <c r="D6009" s="178" t="str">
        <f t="shared" si="186"/>
        <v>,(CAST('19990613' AS DateTime),284.73,0,N'MANTENIMIENTO',CAST('19000101' AS DateTime), N'999999999')</v>
      </c>
    </row>
    <row r="6010" spans="1:4" x14ac:dyDescent="0.25">
      <c r="A6010" s="178">
        <f t="shared" si="187"/>
        <v>6009</v>
      </c>
      <c r="B6010" s="173">
        <v>19990614</v>
      </c>
      <c r="C6010">
        <v>284.73</v>
      </c>
      <c r="D6010" s="178" t="str">
        <f t="shared" si="186"/>
        <v>,(CAST('19990614' AS DateTime),284.73,0,N'MANTENIMIENTO',CAST('19000101' AS DateTime), N'999999999')</v>
      </c>
    </row>
    <row r="6011" spans="1:4" x14ac:dyDescent="0.25">
      <c r="A6011" s="178">
        <f t="shared" si="187"/>
        <v>6010</v>
      </c>
      <c r="B6011" s="173">
        <v>19990615</v>
      </c>
      <c r="C6011">
        <v>284.86</v>
      </c>
      <c r="D6011" s="178" t="str">
        <f t="shared" si="186"/>
        <v>,(CAST('19990615' AS DateTime),284.86,0,N'MANTENIMIENTO',CAST('19000101' AS DateTime), N'999999999')</v>
      </c>
    </row>
    <row r="6012" spans="1:4" x14ac:dyDescent="0.25">
      <c r="A6012" s="178">
        <f t="shared" si="187"/>
        <v>6011</v>
      </c>
      <c r="B6012" s="173">
        <v>19990616</v>
      </c>
      <c r="C6012">
        <v>284.94</v>
      </c>
      <c r="D6012" s="178" t="str">
        <f t="shared" si="186"/>
        <v>,(CAST('19990616' AS DateTime),284.94,0,N'MANTENIMIENTO',CAST('19000101' AS DateTime), N'999999999')</v>
      </c>
    </row>
    <row r="6013" spans="1:4" x14ac:dyDescent="0.25">
      <c r="A6013" s="178">
        <f t="shared" si="187"/>
        <v>6012</v>
      </c>
      <c r="B6013" s="173">
        <v>19990617</v>
      </c>
      <c r="C6013">
        <v>285.05</v>
      </c>
      <c r="D6013" s="178" t="str">
        <f t="shared" si="186"/>
        <v>,(CAST('19990617' AS DateTime),285.05,0,N'MANTENIMIENTO',CAST('19000101' AS DateTime), N'999999999')</v>
      </c>
    </row>
    <row r="6014" spans="1:4" x14ac:dyDescent="0.25">
      <c r="A6014" s="178">
        <f t="shared" si="187"/>
        <v>6013</v>
      </c>
      <c r="B6014" s="173">
        <v>19990618</v>
      </c>
      <c r="C6014">
        <v>285.23</v>
      </c>
      <c r="D6014" s="178" t="str">
        <f t="shared" si="186"/>
        <v>,(CAST('19990618' AS DateTime),285.23,0,N'MANTENIMIENTO',CAST('19000101' AS DateTime), N'999999999')</v>
      </c>
    </row>
    <row r="6015" spans="1:4" x14ac:dyDescent="0.25">
      <c r="A6015" s="178">
        <f t="shared" si="187"/>
        <v>6014</v>
      </c>
      <c r="B6015" s="173">
        <v>19990619</v>
      </c>
      <c r="C6015">
        <v>285.26</v>
      </c>
      <c r="D6015" s="178" t="str">
        <f t="shared" si="186"/>
        <v>,(CAST('19990619' AS DateTime),285.26,0,N'MANTENIMIENTO',CAST('19000101' AS DateTime), N'999999999')</v>
      </c>
    </row>
    <row r="6016" spans="1:4" x14ac:dyDescent="0.25">
      <c r="A6016" s="178">
        <f t="shared" si="187"/>
        <v>6015</v>
      </c>
      <c r="B6016" s="173">
        <v>19990620</v>
      </c>
      <c r="C6016">
        <v>285.26</v>
      </c>
      <c r="D6016" s="178" t="str">
        <f t="shared" si="186"/>
        <v>,(CAST('19990620' AS DateTime),285.26,0,N'MANTENIMIENTO',CAST('19000101' AS DateTime), N'999999999')</v>
      </c>
    </row>
    <row r="6017" spans="1:4" x14ac:dyDescent="0.25">
      <c r="A6017" s="178">
        <f t="shared" si="187"/>
        <v>6016</v>
      </c>
      <c r="B6017" s="173">
        <v>19990621</v>
      </c>
      <c r="C6017">
        <v>285.26</v>
      </c>
      <c r="D6017" s="178" t="str">
        <f t="shared" si="186"/>
        <v>,(CAST('19990621' AS DateTime),285.26,0,N'MANTENIMIENTO',CAST('19000101' AS DateTime), N'999999999')</v>
      </c>
    </row>
    <row r="6018" spans="1:4" x14ac:dyDescent="0.25">
      <c r="A6018" s="178">
        <f t="shared" si="187"/>
        <v>6017</v>
      </c>
      <c r="B6018" s="173">
        <v>19990622</v>
      </c>
      <c r="C6018">
        <v>285.37</v>
      </c>
      <c r="D6018" s="178" t="str">
        <f t="shared" si="186"/>
        <v>,(CAST('19990622' AS DateTime),285.37,0,N'MANTENIMIENTO',CAST('19000101' AS DateTime), N'999999999')</v>
      </c>
    </row>
    <row r="6019" spans="1:4" x14ac:dyDescent="0.25">
      <c r="A6019" s="178">
        <f t="shared" si="187"/>
        <v>6018</v>
      </c>
      <c r="B6019" s="173">
        <v>19990623</v>
      </c>
      <c r="C6019">
        <v>285.52</v>
      </c>
      <c r="D6019" s="178" t="str">
        <f t="shared" ref="D6019:D6082" si="188">+CONCATENATE(",(CAST(","'",B6019,"'"," AS DateTime),",(SUBSTITUTE(C6019,",",".")),",0,N'MANTENIMIENTO',CAST('19000101' AS DateTime), N'999999999')")</f>
        <v>,(CAST('19990623' AS DateTime),285.52,0,N'MANTENIMIENTO',CAST('19000101' AS DateTime), N'999999999')</v>
      </c>
    </row>
    <row r="6020" spans="1:4" x14ac:dyDescent="0.25">
      <c r="A6020" s="178">
        <f t="shared" ref="A6020:A6083" si="189">A6019+1</f>
        <v>6019</v>
      </c>
      <c r="B6020" s="173">
        <v>19990624</v>
      </c>
      <c r="C6020">
        <v>285.66000000000003</v>
      </c>
      <c r="D6020" s="178" t="str">
        <f t="shared" si="188"/>
        <v>,(CAST('19990624' AS DateTime),285.66,0,N'MANTENIMIENTO',CAST('19000101' AS DateTime), N'999999999')</v>
      </c>
    </row>
    <row r="6021" spans="1:4" x14ac:dyDescent="0.25">
      <c r="A6021" s="178">
        <f t="shared" si="189"/>
        <v>6020</v>
      </c>
      <c r="B6021" s="173">
        <v>19990625</v>
      </c>
      <c r="C6021">
        <v>285.75</v>
      </c>
      <c r="D6021" s="178" t="str">
        <f t="shared" si="188"/>
        <v>,(CAST('19990625' AS DateTime),285.75,0,N'MANTENIMIENTO',CAST('19000101' AS DateTime), N'999999999')</v>
      </c>
    </row>
    <row r="6022" spans="1:4" x14ac:dyDescent="0.25">
      <c r="A6022" s="178">
        <f t="shared" si="189"/>
        <v>6021</v>
      </c>
      <c r="B6022" s="173">
        <v>19990626</v>
      </c>
      <c r="C6022">
        <v>285.95</v>
      </c>
      <c r="D6022" s="178" t="str">
        <f t="shared" si="188"/>
        <v>,(CAST('19990626' AS DateTime),285.95,0,N'MANTENIMIENTO',CAST('19000101' AS DateTime), N'999999999')</v>
      </c>
    </row>
    <row r="6023" spans="1:4" x14ac:dyDescent="0.25">
      <c r="A6023" s="178">
        <f t="shared" si="189"/>
        <v>6022</v>
      </c>
      <c r="B6023" s="173">
        <v>19990627</v>
      </c>
      <c r="C6023">
        <v>285.95</v>
      </c>
      <c r="D6023" s="178" t="str">
        <f t="shared" si="188"/>
        <v>,(CAST('19990627' AS DateTime),285.95,0,N'MANTENIMIENTO',CAST('19000101' AS DateTime), N'999999999')</v>
      </c>
    </row>
    <row r="6024" spans="1:4" x14ac:dyDescent="0.25">
      <c r="A6024" s="178">
        <f t="shared" si="189"/>
        <v>6023</v>
      </c>
      <c r="B6024" s="173">
        <v>19990628</v>
      </c>
      <c r="C6024">
        <v>285.95</v>
      </c>
      <c r="D6024" s="178" t="str">
        <f t="shared" si="188"/>
        <v>,(CAST('19990628' AS DateTime),285.95,0,N'MANTENIMIENTO',CAST('19000101' AS DateTime), N'999999999')</v>
      </c>
    </row>
    <row r="6025" spans="1:4" x14ac:dyDescent="0.25">
      <c r="A6025" s="178">
        <f t="shared" si="189"/>
        <v>6024</v>
      </c>
      <c r="B6025" s="173">
        <v>19990629</v>
      </c>
      <c r="C6025">
        <v>286.02</v>
      </c>
      <c r="D6025" s="178" t="str">
        <f t="shared" si="188"/>
        <v>,(CAST('19990629' AS DateTime),286.02,0,N'MANTENIMIENTO',CAST('19000101' AS DateTime), N'999999999')</v>
      </c>
    </row>
    <row r="6026" spans="1:4" x14ac:dyDescent="0.25">
      <c r="A6026" s="178">
        <f t="shared" si="189"/>
        <v>6025</v>
      </c>
      <c r="B6026" s="173">
        <v>19990630</v>
      </c>
      <c r="C6026">
        <v>286.11</v>
      </c>
      <c r="D6026" s="178" t="str">
        <f t="shared" si="188"/>
        <v>,(CAST('19990630' AS DateTime),286.11,0,N'MANTENIMIENTO',CAST('19000101' AS DateTime), N'999999999')</v>
      </c>
    </row>
    <row r="6027" spans="1:4" x14ac:dyDescent="0.25">
      <c r="A6027" s="178">
        <f t="shared" si="189"/>
        <v>6026</v>
      </c>
      <c r="B6027" s="173">
        <v>19990701</v>
      </c>
      <c r="C6027">
        <v>286.24</v>
      </c>
      <c r="D6027" s="178" t="str">
        <f t="shared" si="188"/>
        <v>,(CAST('19990701' AS DateTime),286.24,0,N'MANTENIMIENTO',CAST('19000101' AS DateTime), N'999999999')</v>
      </c>
    </row>
    <row r="6028" spans="1:4" x14ac:dyDescent="0.25">
      <c r="A6028" s="178">
        <f t="shared" si="189"/>
        <v>6027</v>
      </c>
      <c r="B6028" s="173">
        <v>19990702</v>
      </c>
      <c r="C6028">
        <v>286.36</v>
      </c>
      <c r="D6028" s="178" t="str">
        <f t="shared" si="188"/>
        <v>,(CAST('19990702' AS DateTime),286.36,0,N'MANTENIMIENTO',CAST('19000101' AS DateTime), N'999999999')</v>
      </c>
    </row>
    <row r="6029" spans="1:4" x14ac:dyDescent="0.25">
      <c r="A6029" s="178">
        <f t="shared" si="189"/>
        <v>6028</v>
      </c>
      <c r="B6029" s="173">
        <v>19990703</v>
      </c>
      <c r="C6029">
        <v>286.45999999999998</v>
      </c>
      <c r="D6029" s="178" t="str">
        <f t="shared" si="188"/>
        <v>,(CAST('19990703' AS DateTime),286.46,0,N'MANTENIMIENTO',CAST('19000101' AS DateTime), N'999999999')</v>
      </c>
    </row>
    <row r="6030" spans="1:4" x14ac:dyDescent="0.25">
      <c r="A6030" s="178">
        <f t="shared" si="189"/>
        <v>6029</v>
      </c>
      <c r="B6030" s="173">
        <v>19990704</v>
      </c>
      <c r="C6030">
        <v>286.45999999999998</v>
      </c>
      <c r="D6030" s="178" t="str">
        <f t="shared" si="188"/>
        <v>,(CAST('19990704' AS DateTime),286.46,0,N'MANTENIMIENTO',CAST('19000101' AS DateTime), N'999999999')</v>
      </c>
    </row>
    <row r="6031" spans="1:4" x14ac:dyDescent="0.25">
      <c r="A6031" s="178">
        <f t="shared" si="189"/>
        <v>6030</v>
      </c>
      <c r="B6031" s="173">
        <v>19990705</v>
      </c>
      <c r="C6031">
        <v>286.45999999999998</v>
      </c>
      <c r="D6031" s="178" t="str">
        <f t="shared" si="188"/>
        <v>,(CAST('19990705' AS DateTime),286.46,0,N'MANTENIMIENTO',CAST('19000101' AS DateTime), N'999999999')</v>
      </c>
    </row>
    <row r="6032" spans="1:4" x14ac:dyDescent="0.25">
      <c r="A6032" s="178">
        <f t="shared" si="189"/>
        <v>6031</v>
      </c>
      <c r="B6032" s="173">
        <v>19990706</v>
      </c>
      <c r="C6032">
        <v>286.55</v>
      </c>
      <c r="D6032" s="178" t="str">
        <f t="shared" si="188"/>
        <v>,(CAST('19990706' AS DateTime),286.55,0,N'MANTENIMIENTO',CAST('19000101' AS DateTime), N'999999999')</v>
      </c>
    </row>
    <row r="6033" spans="1:4" x14ac:dyDescent="0.25">
      <c r="A6033" s="178">
        <f t="shared" si="189"/>
        <v>6032</v>
      </c>
      <c r="B6033" s="173">
        <v>19990707</v>
      </c>
      <c r="C6033">
        <v>286.70999999999998</v>
      </c>
      <c r="D6033" s="178" t="str">
        <f t="shared" si="188"/>
        <v>,(CAST('19990707' AS DateTime),286.71,0,N'MANTENIMIENTO',CAST('19000101' AS DateTime), N'999999999')</v>
      </c>
    </row>
    <row r="6034" spans="1:4" x14ac:dyDescent="0.25">
      <c r="A6034" s="178">
        <f t="shared" si="189"/>
        <v>6033</v>
      </c>
      <c r="B6034" s="173">
        <v>19990708</v>
      </c>
      <c r="C6034">
        <v>286.70999999999998</v>
      </c>
      <c r="D6034" s="178" t="str">
        <f t="shared" si="188"/>
        <v>,(CAST('19990708' AS DateTime),286.71,0,N'MANTENIMIENTO',CAST('19000101' AS DateTime), N'999999999')</v>
      </c>
    </row>
    <row r="6035" spans="1:4" x14ac:dyDescent="0.25">
      <c r="A6035" s="178">
        <f t="shared" si="189"/>
        <v>6034</v>
      </c>
      <c r="B6035" s="173">
        <v>19990709</v>
      </c>
      <c r="C6035">
        <v>286.89</v>
      </c>
      <c r="D6035" s="178" t="str">
        <f t="shared" si="188"/>
        <v>,(CAST('19990709' AS DateTime),286.89,0,N'MANTENIMIENTO',CAST('19000101' AS DateTime), N'999999999')</v>
      </c>
    </row>
    <row r="6036" spans="1:4" x14ac:dyDescent="0.25">
      <c r="A6036" s="178">
        <f t="shared" si="189"/>
        <v>6035</v>
      </c>
      <c r="B6036" s="173">
        <v>19990710</v>
      </c>
      <c r="C6036">
        <v>287.02</v>
      </c>
      <c r="D6036" s="178" t="str">
        <f t="shared" si="188"/>
        <v>,(CAST('19990710' AS DateTime),287.02,0,N'MANTENIMIENTO',CAST('19000101' AS DateTime), N'999999999')</v>
      </c>
    </row>
    <row r="6037" spans="1:4" x14ac:dyDescent="0.25">
      <c r="A6037" s="178">
        <f t="shared" si="189"/>
        <v>6036</v>
      </c>
      <c r="B6037" s="173">
        <v>19990711</v>
      </c>
      <c r="C6037">
        <v>287.02</v>
      </c>
      <c r="D6037" s="178" t="str">
        <f t="shared" si="188"/>
        <v>,(CAST('19990711' AS DateTime),287.02,0,N'MANTENIMIENTO',CAST('19000101' AS DateTime), N'999999999')</v>
      </c>
    </row>
    <row r="6038" spans="1:4" x14ac:dyDescent="0.25">
      <c r="A6038" s="178">
        <f t="shared" si="189"/>
        <v>6037</v>
      </c>
      <c r="B6038" s="173">
        <v>19990712</v>
      </c>
      <c r="C6038">
        <v>287.02</v>
      </c>
      <c r="D6038" s="178" t="str">
        <f t="shared" si="188"/>
        <v>,(CAST('19990712' AS DateTime),287.02,0,N'MANTENIMIENTO',CAST('19000101' AS DateTime), N'999999999')</v>
      </c>
    </row>
    <row r="6039" spans="1:4" x14ac:dyDescent="0.25">
      <c r="A6039" s="178">
        <f t="shared" si="189"/>
        <v>6038</v>
      </c>
      <c r="B6039" s="173">
        <v>19990713</v>
      </c>
      <c r="C6039">
        <v>287.06</v>
      </c>
      <c r="D6039" s="178" t="str">
        <f t="shared" si="188"/>
        <v>,(CAST('19990713' AS DateTime),287.06,0,N'MANTENIMIENTO',CAST('19000101' AS DateTime), N'999999999')</v>
      </c>
    </row>
    <row r="6040" spans="1:4" x14ac:dyDescent="0.25">
      <c r="A6040" s="178">
        <f t="shared" si="189"/>
        <v>6039</v>
      </c>
      <c r="B6040" s="173">
        <v>19990714</v>
      </c>
      <c r="C6040">
        <v>287.07</v>
      </c>
      <c r="D6040" s="178" t="str">
        <f t="shared" si="188"/>
        <v>,(CAST('19990714' AS DateTime),287.07,0,N'MANTENIMIENTO',CAST('19000101' AS DateTime), N'999999999')</v>
      </c>
    </row>
    <row r="6041" spans="1:4" x14ac:dyDescent="0.25">
      <c r="A6041" s="178">
        <f t="shared" si="189"/>
        <v>6040</v>
      </c>
      <c r="B6041" s="173">
        <v>19990715</v>
      </c>
      <c r="C6041">
        <v>287.24</v>
      </c>
      <c r="D6041" s="178" t="str">
        <f t="shared" si="188"/>
        <v>,(CAST('19990715' AS DateTime),287.24,0,N'MANTENIMIENTO',CAST('19000101' AS DateTime), N'999999999')</v>
      </c>
    </row>
    <row r="6042" spans="1:4" x14ac:dyDescent="0.25">
      <c r="A6042" s="178">
        <f t="shared" si="189"/>
        <v>6041</v>
      </c>
      <c r="B6042" s="173">
        <v>19990716</v>
      </c>
      <c r="C6042">
        <v>287.45</v>
      </c>
      <c r="D6042" s="178" t="str">
        <f t="shared" si="188"/>
        <v>,(CAST('19990716' AS DateTime),287.45,0,N'MANTENIMIENTO',CAST('19000101' AS DateTime), N'999999999')</v>
      </c>
    </row>
    <row r="6043" spans="1:4" x14ac:dyDescent="0.25">
      <c r="A6043" s="178">
        <f t="shared" si="189"/>
        <v>6042</v>
      </c>
      <c r="B6043" s="173">
        <v>19990717</v>
      </c>
      <c r="C6043">
        <v>287.42</v>
      </c>
      <c r="D6043" s="178" t="str">
        <f t="shared" si="188"/>
        <v>,(CAST('19990717' AS DateTime),287.42,0,N'MANTENIMIENTO',CAST('19000101' AS DateTime), N'999999999')</v>
      </c>
    </row>
    <row r="6044" spans="1:4" x14ac:dyDescent="0.25">
      <c r="A6044" s="178">
        <f t="shared" si="189"/>
        <v>6043</v>
      </c>
      <c r="B6044" s="173">
        <v>19990718</v>
      </c>
      <c r="C6044">
        <v>287.42</v>
      </c>
      <c r="D6044" s="178" t="str">
        <f t="shared" si="188"/>
        <v>,(CAST('19990718' AS DateTime),287.42,0,N'MANTENIMIENTO',CAST('19000101' AS DateTime), N'999999999')</v>
      </c>
    </row>
    <row r="6045" spans="1:4" x14ac:dyDescent="0.25">
      <c r="A6045" s="178">
        <f t="shared" si="189"/>
        <v>6044</v>
      </c>
      <c r="B6045" s="173">
        <v>19990719</v>
      </c>
      <c r="C6045">
        <v>287.42</v>
      </c>
      <c r="D6045" s="178" t="str">
        <f t="shared" si="188"/>
        <v>,(CAST('19990719' AS DateTime),287.42,0,N'MANTENIMIENTO',CAST('19000101' AS DateTime), N'999999999')</v>
      </c>
    </row>
    <row r="6046" spans="1:4" x14ac:dyDescent="0.25">
      <c r="A6046" s="178">
        <f t="shared" si="189"/>
        <v>6045</v>
      </c>
      <c r="B6046" s="173">
        <v>19990720</v>
      </c>
      <c r="C6046">
        <v>287.56</v>
      </c>
      <c r="D6046" s="178" t="str">
        <f t="shared" si="188"/>
        <v>,(CAST('19990720' AS DateTime),287.56,0,N'MANTENIMIENTO',CAST('19000101' AS DateTime), N'999999999')</v>
      </c>
    </row>
    <row r="6047" spans="1:4" x14ac:dyDescent="0.25">
      <c r="A6047" s="178">
        <f t="shared" si="189"/>
        <v>6046</v>
      </c>
      <c r="B6047" s="173">
        <v>19990721</v>
      </c>
      <c r="C6047">
        <v>287.68</v>
      </c>
      <c r="D6047" s="178" t="str">
        <f t="shared" si="188"/>
        <v>,(CAST('19990721' AS DateTime),287.68,0,N'MANTENIMIENTO',CAST('19000101' AS DateTime), N'999999999')</v>
      </c>
    </row>
    <row r="6048" spans="1:4" x14ac:dyDescent="0.25">
      <c r="A6048" s="178">
        <f t="shared" si="189"/>
        <v>6047</v>
      </c>
      <c r="B6048" s="173">
        <v>19990722</v>
      </c>
      <c r="C6048">
        <v>287.76</v>
      </c>
      <c r="D6048" s="178" t="str">
        <f t="shared" si="188"/>
        <v>,(CAST('19990722' AS DateTime),287.76,0,N'MANTENIMIENTO',CAST('19000101' AS DateTime), N'999999999')</v>
      </c>
    </row>
    <row r="6049" spans="1:4" x14ac:dyDescent="0.25">
      <c r="A6049" s="178">
        <f t="shared" si="189"/>
        <v>6048</v>
      </c>
      <c r="B6049" s="173">
        <v>19990723</v>
      </c>
      <c r="C6049">
        <v>287.83</v>
      </c>
      <c r="D6049" s="178" t="str">
        <f t="shared" si="188"/>
        <v>,(CAST('19990723' AS DateTime),287.83,0,N'MANTENIMIENTO',CAST('19000101' AS DateTime), N'999999999')</v>
      </c>
    </row>
    <row r="6050" spans="1:4" x14ac:dyDescent="0.25">
      <c r="A6050" s="178">
        <f t="shared" si="189"/>
        <v>6049</v>
      </c>
      <c r="B6050" s="173">
        <v>19990724</v>
      </c>
      <c r="C6050">
        <v>287.98</v>
      </c>
      <c r="D6050" s="178" t="str">
        <f t="shared" si="188"/>
        <v>,(CAST('19990724' AS DateTime),287.98,0,N'MANTENIMIENTO',CAST('19000101' AS DateTime), N'999999999')</v>
      </c>
    </row>
    <row r="6051" spans="1:4" x14ac:dyDescent="0.25">
      <c r="A6051" s="178">
        <f t="shared" si="189"/>
        <v>6050</v>
      </c>
      <c r="B6051" s="173">
        <v>19990725</v>
      </c>
      <c r="C6051">
        <v>287.98</v>
      </c>
      <c r="D6051" s="178" t="str">
        <f t="shared" si="188"/>
        <v>,(CAST('19990725' AS DateTime),287.98,0,N'MANTENIMIENTO',CAST('19000101' AS DateTime), N'999999999')</v>
      </c>
    </row>
    <row r="6052" spans="1:4" x14ac:dyDescent="0.25">
      <c r="A6052" s="178">
        <f t="shared" si="189"/>
        <v>6051</v>
      </c>
      <c r="B6052" s="173">
        <v>19990726</v>
      </c>
      <c r="C6052">
        <v>287.98</v>
      </c>
      <c r="D6052" s="178" t="str">
        <f t="shared" si="188"/>
        <v>,(CAST('19990726' AS DateTime),287.98,0,N'MANTENIMIENTO',CAST('19000101' AS DateTime), N'999999999')</v>
      </c>
    </row>
    <row r="6053" spans="1:4" x14ac:dyDescent="0.25">
      <c r="A6053" s="178">
        <f t="shared" si="189"/>
        <v>6052</v>
      </c>
      <c r="B6053" s="173">
        <v>19990727</v>
      </c>
      <c r="C6053">
        <v>288.08</v>
      </c>
      <c r="D6053" s="178" t="str">
        <f t="shared" si="188"/>
        <v>,(CAST('19990727' AS DateTime),288.08,0,N'MANTENIMIENTO',CAST('19000101' AS DateTime), N'999999999')</v>
      </c>
    </row>
    <row r="6054" spans="1:4" x14ac:dyDescent="0.25">
      <c r="A6054" s="178">
        <f t="shared" si="189"/>
        <v>6053</v>
      </c>
      <c r="B6054" s="173">
        <v>19990728</v>
      </c>
      <c r="C6054">
        <v>288.19</v>
      </c>
      <c r="D6054" s="178" t="str">
        <f t="shared" si="188"/>
        <v>,(CAST('19990728' AS DateTime),288.19,0,N'MANTENIMIENTO',CAST('19000101' AS DateTime), N'999999999')</v>
      </c>
    </row>
    <row r="6055" spans="1:4" x14ac:dyDescent="0.25">
      <c r="A6055" s="178">
        <f t="shared" si="189"/>
        <v>6054</v>
      </c>
      <c r="B6055" s="173">
        <v>19990729</v>
      </c>
      <c r="C6055">
        <v>288.27999999999997</v>
      </c>
      <c r="D6055" s="178" t="str">
        <f t="shared" si="188"/>
        <v>,(CAST('19990729' AS DateTime),288.28,0,N'MANTENIMIENTO',CAST('19000101' AS DateTime), N'999999999')</v>
      </c>
    </row>
    <row r="6056" spans="1:4" x14ac:dyDescent="0.25">
      <c r="A6056" s="178">
        <f t="shared" si="189"/>
        <v>6055</v>
      </c>
      <c r="B6056" s="173">
        <v>19990730</v>
      </c>
      <c r="C6056">
        <v>288.36</v>
      </c>
      <c r="D6056" s="178" t="str">
        <f t="shared" si="188"/>
        <v>,(CAST('19990730' AS DateTime),288.36,0,N'MANTENIMIENTO',CAST('19000101' AS DateTime), N'999999999')</v>
      </c>
    </row>
    <row r="6057" spans="1:4" x14ac:dyDescent="0.25">
      <c r="A6057" s="178">
        <f t="shared" si="189"/>
        <v>6056</v>
      </c>
      <c r="B6057" s="173">
        <v>19990731</v>
      </c>
      <c r="C6057">
        <v>288.47000000000003</v>
      </c>
      <c r="D6057" s="178" t="str">
        <f t="shared" si="188"/>
        <v>,(CAST('19990731' AS DateTime),288.47,0,N'MANTENIMIENTO',CAST('19000101' AS DateTime), N'999999999')</v>
      </c>
    </row>
    <row r="6058" spans="1:4" x14ac:dyDescent="0.25">
      <c r="A6058" s="178">
        <f t="shared" si="189"/>
        <v>6057</v>
      </c>
      <c r="B6058" s="173">
        <v>19990801</v>
      </c>
      <c r="C6058">
        <v>288.47000000000003</v>
      </c>
      <c r="D6058" s="178" t="str">
        <f t="shared" si="188"/>
        <v>,(CAST('19990801' AS DateTime),288.47,0,N'MANTENIMIENTO',CAST('19000101' AS DateTime), N'999999999')</v>
      </c>
    </row>
    <row r="6059" spans="1:4" x14ac:dyDescent="0.25">
      <c r="A6059" s="178">
        <f t="shared" si="189"/>
        <v>6058</v>
      </c>
      <c r="B6059" s="173">
        <v>19990802</v>
      </c>
      <c r="C6059">
        <v>288.47000000000003</v>
      </c>
      <c r="D6059" s="178" t="str">
        <f t="shared" si="188"/>
        <v>,(CAST('19990802' AS DateTime),288.47,0,N'MANTENIMIENTO',CAST('19000101' AS DateTime), N'999999999')</v>
      </c>
    </row>
    <row r="6060" spans="1:4" x14ac:dyDescent="0.25">
      <c r="A6060" s="178">
        <f t="shared" si="189"/>
        <v>6059</v>
      </c>
      <c r="B6060" s="173">
        <v>19990803</v>
      </c>
      <c r="C6060">
        <v>288.47000000000003</v>
      </c>
      <c r="D6060" s="178" t="str">
        <f t="shared" si="188"/>
        <v>,(CAST('19990803' AS DateTime),288.47,0,N'MANTENIMIENTO',CAST('19000101' AS DateTime), N'999999999')</v>
      </c>
    </row>
    <row r="6061" spans="1:4" x14ac:dyDescent="0.25">
      <c r="A6061" s="178">
        <f t="shared" si="189"/>
        <v>6060</v>
      </c>
      <c r="B6061" s="173">
        <v>19990804</v>
      </c>
      <c r="C6061">
        <v>288.54000000000002</v>
      </c>
      <c r="D6061" s="178" t="str">
        <f t="shared" si="188"/>
        <v>,(CAST('19990804' AS DateTime),288.54,0,N'MANTENIMIENTO',CAST('19000101' AS DateTime), N'999999999')</v>
      </c>
    </row>
    <row r="6062" spans="1:4" x14ac:dyDescent="0.25">
      <c r="A6062" s="178">
        <f t="shared" si="189"/>
        <v>6061</v>
      </c>
      <c r="B6062" s="173">
        <v>19990805</v>
      </c>
      <c r="C6062">
        <v>288.63</v>
      </c>
      <c r="D6062" s="178" t="str">
        <f t="shared" si="188"/>
        <v>,(CAST('19990805' AS DateTime),288.63,0,N'MANTENIMIENTO',CAST('19000101' AS DateTime), N'999999999')</v>
      </c>
    </row>
    <row r="6063" spans="1:4" x14ac:dyDescent="0.25">
      <c r="A6063" s="178">
        <f t="shared" si="189"/>
        <v>6062</v>
      </c>
      <c r="B6063" s="173">
        <v>19990806</v>
      </c>
      <c r="C6063">
        <v>288.79000000000002</v>
      </c>
      <c r="D6063" s="178" t="str">
        <f t="shared" si="188"/>
        <v>,(CAST('19990806' AS DateTime),288.79,0,N'MANTENIMIENTO',CAST('19000101' AS DateTime), N'999999999')</v>
      </c>
    </row>
    <row r="6064" spans="1:4" x14ac:dyDescent="0.25">
      <c r="A6064" s="178">
        <f t="shared" si="189"/>
        <v>6063</v>
      </c>
      <c r="B6064" s="173">
        <v>19990807</v>
      </c>
      <c r="C6064">
        <v>288.83999999999997</v>
      </c>
      <c r="D6064" s="178" t="str">
        <f t="shared" si="188"/>
        <v>,(CAST('19990807' AS DateTime),288.84,0,N'MANTENIMIENTO',CAST('19000101' AS DateTime), N'999999999')</v>
      </c>
    </row>
    <row r="6065" spans="1:4" x14ac:dyDescent="0.25">
      <c r="A6065" s="178">
        <f t="shared" si="189"/>
        <v>6064</v>
      </c>
      <c r="B6065" s="173">
        <v>19990808</v>
      </c>
      <c r="C6065">
        <v>288.83999999999997</v>
      </c>
      <c r="D6065" s="178" t="str">
        <f t="shared" si="188"/>
        <v>,(CAST('19990808' AS DateTime),288.84,0,N'MANTENIMIENTO',CAST('19000101' AS DateTime), N'999999999')</v>
      </c>
    </row>
    <row r="6066" spans="1:4" x14ac:dyDescent="0.25">
      <c r="A6066" s="178">
        <f t="shared" si="189"/>
        <v>6065</v>
      </c>
      <c r="B6066" s="173">
        <v>19990809</v>
      </c>
      <c r="C6066">
        <v>288.83999999999997</v>
      </c>
      <c r="D6066" s="178" t="str">
        <f t="shared" si="188"/>
        <v>,(CAST('19990809' AS DateTime),288.84,0,N'MANTENIMIENTO',CAST('19000101' AS DateTime), N'999999999')</v>
      </c>
    </row>
    <row r="6067" spans="1:4" x14ac:dyDescent="0.25">
      <c r="A6067" s="178">
        <f t="shared" si="189"/>
        <v>6066</v>
      </c>
      <c r="B6067" s="173">
        <v>19990810</v>
      </c>
      <c r="C6067">
        <v>288.91000000000003</v>
      </c>
      <c r="D6067" s="178" t="str">
        <f t="shared" si="188"/>
        <v>,(CAST('19990810' AS DateTime),288.91,0,N'MANTENIMIENTO',CAST('19000101' AS DateTime), N'999999999')</v>
      </c>
    </row>
    <row r="6068" spans="1:4" x14ac:dyDescent="0.25">
      <c r="A6068" s="178">
        <f t="shared" si="189"/>
        <v>6067</v>
      </c>
      <c r="B6068" s="173">
        <v>19990811</v>
      </c>
      <c r="C6068">
        <v>288.97000000000003</v>
      </c>
      <c r="D6068" s="178" t="str">
        <f t="shared" si="188"/>
        <v>,(CAST('19990811' AS DateTime),288.97,0,N'MANTENIMIENTO',CAST('19000101' AS DateTime), N'999999999')</v>
      </c>
    </row>
    <row r="6069" spans="1:4" x14ac:dyDescent="0.25">
      <c r="A6069" s="178">
        <f t="shared" si="189"/>
        <v>6068</v>
      </c>
      <c r="B6069" s="173">
        <v>19990812</v>
      </c>
      <c r="C6069">
        <v>289.10000000000002</v>
      </c>
      <c r="D6069" s="178" t="str">
        <f t="shared" si="188"/>
        <v>,(CAST('19990812' AS DateTime),289.1,0,N'MANTENIMIENTO',CAST('19000101' AS DateTime), N'999999999')</v>
      </c>
    </row>
    <row r="6070" spans="1:4" x14ac:dyDescent="0.25">
      <c r="A6070" s="178">
        <f t="shared" si="189"/>
        <v>6069</v>
      </c>
      <c r="B6070" s="173">
        <v>19990813</v>
      </c>
      <c r="C6070">
        <v>289.20999999999998</v>
      </c>
      <c r="D6070" s="178" t="str">
        <f t="shared" si="188"/>
        <v>,(CAST('19990813' AS DateTime),289.21,0,N'MANTENIMIENTO',CAST('19000101' AS DateTime), N'999999999')</v>
      </c>
    </row>
    <row r="6071" spans="1:4" x14ac:dyDescent="0.25">
      <c r="A6071" s="178">
        <f t="shared" si="189"/>
        <v>6070</v>
      </c>
      <c r="B6071" s="173">
        <v>19990814</v>
      </c>
      <c r="C6071">
        <v>289.23</v>
      </c>
      <c r="D6071" s="178" t="str">
        <f t="shared" si="188"/>
        <v>,(CAST('19990814' AS DateTime),289.23,0,N'MANTENIMIENTO',CAST('19000101' AS DateTime), N'999999999')</v>
      </c>
    </row>
    <row r="6072" spans="1:4" x14ac:dyDescent="0.25">
      <c r="A6072" s="178">
        <f t="shared" si="189"/>
        <v>6071</v>
      </c>
      <c r="B6072" s="173">
        <v>19990815</v>
      </c>
      <c r="C6072">
        <v>289.23</v>
      </c>
      <c r="D6072" s="178" t="str">
        <f t="shared" si="188"/>
        <v>,(CAST('19990815' AS DateTime),289.23,0,N'MANTENIMIENTO',CAST('19000101' AS DateTime), N'999999999')</v>
      </c>
    </row>
    <row r="6073" spans="1:4" x14ac:dyDescent="0.25">
      <c r="A6073" s="178">
        <f t="shared" si="189"/>
        <v>6072</v>
      </c>
      <c r="B6073" s="173">
        <v>19990816</v>
      </c>
      <c r="C6073">
        <v>289.23</v>
      </c>
      <c r="D6073" s="178" t="str">
        <f t="shared" si="188"/>
        <v>,(CAST('19990816' AS DateTime),289.23,0,N'MANTENIMIENTO',CAST('19000101' AS DateTime), N'999999999')</v>
      </c>
    </row>
    <row r="6074" spans="1:4" x14ac:dyDescent="0.25">
      <c r="A6074" s="178">
        <f t="shared" si="189"/>
        <v>6073</v>
      </c>
      <c r="B6074" s="173">
        <v>19990817</v>
      </c>
      <c r="C6074">
        <v>289.43</v>
      </c>
      <c r="D6074" s="178" t="str">
        <f t="shared" si="188"/>
        <v>,(CAST('19990817' AS DateTime),289.43,0,N'MANTENIMIENTO',CAST('19000101' AS DateTime), N'999999999')</v>
      </c>
    </row>
    <row r="6075" spans="1:4" x14ac:dyDescent="0.25">
      <c r="A6075" s="178">
        <f t="shared" si="189"/>
        <v>6074</v>
      </c>
      <c r="B6075" s="173">
        <v>19990818</v>
      </c>
      <c r="C6075">
        <v>289.38</v>
      </c>
      <c r="D6075" s="178" t="str">
        <f t="shared" si="188"/>
        <v>,(CAST('19990818' AS DateTime),289.38,0,N'MANTENIMIENTO',CAST('19000101' AS DateTime), N'999999999')</v>
      </c>
    </row>
    <row r="6076" spans="1:4" x14ac:dyDescent="0.25">
      <c r="A6076" s="178">
        <f t="shared" si="189"/>
        <v>6075</v>
      </c>
      <c r="B6076" s="173">
        <v>19990819</v>
      </c>
      <c r="C6076">
        <v>289.54000000000002</v>
      </c>
      <c r="D6076" s="178" t="str">
        <f t="shared" si="188"/>
        <v>,(CAST('19990819' AS DateTime),289.54,0,N'MANTENIMIENTO',CAST('19000101' AS DateTime), N'999999999')</v>
      </c>
    </row>
    <row r="6077" spans="1:4" x14ac:dyDescent="0.25">
      <c r="A6077" s="178">
        <f t="shared" si="189"/>
        <v>6076</v>
      </c>
      <c r="B6077" s="173">
        <v>19990820</v>
      </c>
      <c r="C6077">
        <v>289.61</v>
      </c>
      <c r="D6077" s="178" t="str">
        <f t="shared" si="188"/>
        <v>,(CAST('19990820' AS DateTime),289.61,0,N'MANTENIMIENTO',CAST('19000101' AS DateTime), N'999999999')</v>
      </c>
    </row>
    <row r="6078" spans="1:4" x14ac:dyDescent="0.25">
      <c r="A6078" s="178">
        <f t="shared" si="189"/>
        <v>6077</v>
      </c>
      <c r="B6078" s="173">
        <v>19990821</v>
      </c>
      <c r="C6078">
        <v>289.69</v>
      </c>
      <c r="D6078" s="178" t="str">
        <f t="shared" si="188"/>
        <v>,(CAST('19990821' AS DateTime),289.69,0,N'MANTENIMIENTO',CAST('19000101' AS DateTime), N'999999999')</v>
      </c>
    </row>
    <row r="6079" spans="1:4" x14ac:dyDescent="0.25">
      <c r="A6079" s="178">
        <f t="shared" si="189"/>
        <v>6078</v>
      </c>
      <c r="B6079" s="173">
        <v>19990822</v>
      </c>
      <c r="C6079">
        <v>289.69</v>
      </c>
      <c r="D6079" s="178" t="str">
        <f t="shared" si="188"/>
        <v>,(CAST('19990822' AS DateTime),289.69,0,N'MANTENIMIENTO',CAST('19000101' AS DateTime), N'999999999')</v>
      </c>
    </row>
    <row r="6080" spans="1:4" x14ac:dyDescent="0.25">
      <c r="A6080" s="178">
        <f t="shared" si="189"/>
        <v>6079</v>
      </c>
      <c r="B6080" s="173">
        <v>19990823</v>
      </c>
      <c r="C6080">
        <v>289.69</v>
      </c>
      <c r="D6080" s="178" t="str">
        <f t="shared" si="188"/>
        <v>,(CAST('19990823' AS DateTime),289.69,0,N'MANTENIMIENTO',CAST('19000101' AS DateTime), N'999999999')</v>
      </c>
    </row>
    <row r="6081" spans="1:4" x14ac:dyDescent="0.25">
      <c r="A6081" s="178">
        <f t="shared" si="189"/>
        <v>6080</v>
      </c>
      <c r="B6081" s="173">
        <v>19990824</v>
      </c>
      <c r="C6081">
        <v>289.81</v>
      </c>
      <c r="D6081" s="178" t="str">
        <f t="shared" si="188"/>
        <v>,(CAST('19990824' AS DateTime),289.81,0,N'MANTENIMIENTO',CAST('19000101' AS DateTime), N'999999999')</v>
      </c>
    </row>
    <row r="6082" spans="1:4" x14ac:dyDescent="0.25">
      <c r="A6082" s="178">
        <f t="shared" si="189"/>
        <v>6081</v>
      </c>
      <c r="B6082" s="173">
        <v>19990825</v>
      </c>
      <c r="C6082">
        <v>289.85000000000002</v>
      </c>
      <c r="D6082" s="178" t="str">
        <f t="shared" si="188"/>
        <v>,(CAST('19990825' AS DateTime),289.85,0,N'MANTENIMIENTO',CAST('19000101' AS DateTime), N'999999999')</v>
      </c>
    </row>
    <row r="6083" spans="1:4" x14ac:dyDescent="0.25">
      <c r="A6083" s="178">
        <f t="shared" si="189"/>
        <v>6082</v>
      </c>
      <c r="B6083" s="173">
        <v>19990826</v>
      </c>
      <c r="C6083">
        <v>289.97000000000003</v>
      </c>
      <c r="D6083" s="178" t="str">
        <f t="shared" ref="D6083:D6146" si="190">+CONCATENATE(",(CAST(","'",B6083,"'"," AS DateTime),",(SUBSTITUTE(C6083,",",".")),",0,N'MANTENIMIENTO',CAST('19000101' AS DateTime), N'999999999')")</f>
        <v>,(CAST('19990826' AS DateTime),289.97,0,N'MANTENIMIENTO',CAST('19000101' AS DateTime), N'999999999')</v>
      </c>
    </row>
    <row r="6084" spans="1:4" x14ac:dyDescent="0.25">
      <c r="A6084" s="178">
        <f t="shared" ref="A6084:A6147" si="191">A6083+1</f>
        <v>6083</v>
      </c>
      <c r="B6084" s="173">
        <v>19990827</v>
      </c>
      <c r="C6084">
        <v>290.14</v>
      </c>
      <c r="D6084" s="178" t="str">
        <f t="shared" si="190"/>
        <v>,(CAST('19990827' AS DateTime),290.14,0,N'MANTENIMIENTO',CAST('19000101' AS DateTime), N'999999999')</v>
      </c>
    </row>
    <row r="6085" spans="1:4" x14ac:dyDescent="0.25">
      <c r="A6085" s="178">
        <f t="shared" si="191"/>
        <v>6084</v>
      </c>
      <c r="B6085" s="173">
        <v>19990828</v>
      </c>
      <c r="C6085">
        <v>290.17</v>
      </c>
      <c r="D6085" s="178" t="str">
        <f t="shared" si="190"/>
        <v>,(CAST('19990828' AS DateTime),290.17,0,N'MANTENIMIENTO',CAST('19000101' AS DateTime), N'999999999')</v>
      </c>
    </row>
    <row r="6086" spans="1:4" x14ac:dyDescent="0.25">
      <c r="A6086" s="178">
        <f t="shared" si="191"/>
        <v>6085</v>
      </c>
      <c r="B6086" s="173">
        <v>19990829</v>
      </c>
      <c r="C6086">
        <v>290.17</v>
      </c>
      <c r="D6086" s="178" t="str">
        <f t="shared" si="190"/>
        <v>,(CAST('19990829' AS DateTime),290.17,0,N'MANTENIMIENTO',CAST('19000101' AS DateTime), N'999999999')</v>
      </c>
    </row>
    <row r="6087" spans="1:4" x14ac:dyDescent="0.25">
      <c r="A6087" s="178">
        <f t="shared" si="191"/>
        <v>6086</v>
      </c>
      <c r="B6087" s="173">
        <v>19990830</v>
      </c>
      <c r="C6087">
        <v>290.17</v>
      </c>
      <c r="D6087" s="178" t="str">
        <f t="shared" si="190"/>
        <v>,(CAST('19990830' AS DateTime),290.17,0,N'MANTENIMIENTO',CAST('19000101' AS DateTime), N'999999999')</v>
      </c>
    </row>
    <row r="6088" spans="1:4" x14ac:dyDescent="0.25">
      <c r="A6088" s="178">
        <f t="shared" si="191"/>
        <v>6087</v>
      </c>
      <c r="B6088" s="173">
        <v>19990831</v>
      </c>
      <c r="C6088">
        <v>290.25</v>
      </c>
      <c r="D6088" s="178" t="str">
        <f t="shared" si="190"/>
        <v>,(CAST('19990831' AS DateTime),290.25,0,N'MANTENIMIENTO',CAST('19000101' AS DateTime), N'999999999')</v>
      </c>
    </row>
    <row r="6089" spans="1:4" x14ac:dyDescent="0.25">
      <c r="A6089" s="178">
        <f t="shared" si="191"/>
        <v>6088</v>
      </c>
      <c r="B6089" s="173">
        <v>19990901</v>
      </c>
      <c r="C6089">
        <v>290.27</v>
      </c>
      <c r="D6089" s="178" t="str">
        <f t="shared" si="190"/>
        <v>,(CAST('19990901' AS DateTime),290.27,0,N'MANTENIMIENTO',CAST('19000101' AS DateTime), N'999999999')</v>
      </c>
    </row>
    <row r="6090" spans="1:4" x14ac:dyDescent="0.25">
      <c r="A6090" s="178">
        <f t="shared" si="191"/>
        <v>6089</v>
      </c>
      <c r="B6090" s="173">
        <v>19990902</v>
      </c>
      <c r="C6090">
        <v>290.52</v>
      </c>
      <c r="D6090" s="178" t="str">
        <f t="shared" si="190"/>
        <v>,(CAST('19990902' AS DateTime),290.52,0,N'MANTENIMIENTO',CAST('19000101' AS DateTime), N'999999999')</v>
      </c>
    </row>
    <row r="6091" spans="1:4" x14ac:dyDescent="0.25">
      <c r="A6091" s="178">
        <f t="shared" si="191"/>
        <v>6090</v>
      </c>
      <c r="B6091" s="173">
        <v>19990903</v>
      </c>
      <c r="C6091">
        <v>290.52999999999997</v>
      </c>
      <c r="D6091" s="178" t="str">
        <f t="shared" si="190"/>
        <v>,(CAST('19990903' AS DateTime),290.53,0,N'MANTENIMIENTO',CAST('19000101' AS DateTime), N'999999999')</v>
      </c>
    </row>
    <row r="6092" spans="1:4" x14ac:dyDescent="0.25">
      <c r="A6092" s="178">
        <f t="shared" si="191"/>
        <v>6091</v>
      </c>
      <c r="B6092" s="173">
        <v>19990904</v>
      </c>
      <c r="C6092">
        <v>290.63</v>
      </c>
      <c r="D6092" s="178" t="str">
        <f t="shared" si="190"/>
        <v>,(CAST('19990904' AS DateTime),290.63,0,N'MANTENIMIENTO',CAST('19000101' AS DateTime), N'999999999')</v>
      </c>
    </row>
    <row r="6093" spans="1:4" x14ac:dyDescent="0.25">
      <c r="A6093" s="178">
        <f t="shared" si="191"/>
        <v>6092</v>
      </c>
      <c r="B6093" s="173">
        <v>19990905</v>
      </c>
      <c r="C6093">
        <v>290.63</v>
      </c>
      <c r="D6093" s="178" t="str">
        <f t="shared" si="190"/>
        <v>,(CAST('19990905' AS DateTime),290.63,0,N'MANTENIMIENTO',CAST('19000101' AS DateTime), N'999999999')</v>
      </c>
    </row>
    <row r="6094" spans="1:4" x14ac:dyDescent="0.25">
      <c r="A6094" s="178">
        <f t="shared" si="191"/>
        <v>6093</v>
      </c>
      <c r="B6094" s="173">
        <v>19990906</v>
      </c>
      <c r="C6094">
        <v>290.63</v>
      </c>
      <c r="D6094" s="178" t="str">
        <f t="shared" si="190"/>
        <v>,(CAST('19990906' AS DateTime),290.63,0,N'MANTENIMIENTO',CAST('19000101' AS DateTime), N'999999999')</v>
      </c>
    </row>
    <row r="6095" spans="1:4" x14ac:dyDescent="0.25">
      <c r="A6095" s="178">
        <f t="shared" si="191"/>
        <v>6094</v>
      </c>
      <c r="B6095" s="173">
        <v>19990907</v>
      </c>
      <c r="C6095">
        <v>290.7</v>
      </c>
      <c r="D6095" s="178" t="str">
        <f t="shared" si="190"/>
        <v>,(CAST('19990907' AS DateTime),290.7,0,N'MANTENIMIENTO',CAST('19000101' AS DateTime), N'999999999')</v>
      </c>
    </row>
    <row r="6096" spans="1:4" x14ac:dyDescent="0.25">
      <c r="A6096" s="178">
        <f t="shared" si="191"/>
        <v>6095</v>
      </c>
      <c r="B6096" s="173">
        <v>19990908</v>
      </c>
      <c r="C6096">
        <v>290.72000000000003</v>
      </c>
      <c r="D6096" s="178" t="str">
        <f t="shared" si="190"/>
        <v>,(CAST('19990908' AS DateTime),290.72,0,N'MANTENIMIENTO',CAST('19000101' AS DateTime), N'999999999')</v>
      </c>
    </row>
    <row r="6097" spans="1:4" x14ac:dyDescent="0.25">
      <c r="A6097" s="178">
        <f t="shared" si="191"/>
        <v>6096</v>
      </c>
      <c r="B6097" s="173">
        <v>19990909</v>
      </c>
      <c r="C6097">
        <v>290.91000000000003</v>
      </c>
      <c r="D6097" s="178" t="str">
        <f t="shared" si="190"/>
        <v>,(CAST('19990909' AS DateTime),290.91,0,N'MANTENIMIENTO',CAST('19000101' AS DateTime), N'999999999')</v>
      </c>
    </row>
    <row r="6098" spans="1:4" x14ac:dyDescent="0.25">
      <c r="A6098" s="178">
        <f t="shared" si="191"/>
        <v>6097</v>
      </c>
      <c r="B6098" s="173">
        <v>19990910</v>
      </c>
      <c r="C6098">
        <v>290.95</v>
      </c>
      <c r="D6098" s="178" t="str">
        <f t="shared" si="190"/>
        <v>,(CAST('19990910' AS DateTime),290.95,0,N'MANTENIMIENTO',CAST('19000101' AS DateTime), N'999999999')</v>
      </c>
    </row>
    <row r="6099" spans="1:4" x14ac:dyDescent="0.25">
      <c r="A6099" s="178">
        <f t="shared" si="191"/>
        <v>6098</v>
      </c>
      <c r="B6099" s="173">
        <v>19990911</v>
      </c>
      <c r="C6099">
        <v>291.05</v>
      </c>
      <c r="D6099" s="178" t="str">
        <f t="shared" si="190"/>
        <v>,(CAST('19990911' AS DateTime),291.05,0,N'MANTENIMIENTO',CAST('19000101' AS DateTime), N'999999999')</v>
      </c>
    </row>
    <row r="6100" spans="1:4" x14ac:dyDescent="0.25">
      <c r="A6100" s="178">
        <f t="shared" si="191"/>
        <v>6099</v>
      </c>
      <c r="B6100" s="173">
        <v>19990912</v>
      </c>
      <c r="C6100">
        <v>291.05</v>
      </c>
      <c r="D6100" s="178" t="str">
        <f t="shared" si="190"/>
        <v>,(CAST('19990912' AS DateTime),291.05,0,N'MANTENIMIENTO',CAST('19000101' AS DateTime), N'999999999')</v>
      </c>
    </row>
    <row r="6101" spans="1:4" x14ac:dyDescent="0.25">
      <c r="A6101" s="178">
        <f t="shared" si="191"/>
        <v>6100</v>
      </c>
      <c r="B6101" s="173">
        <v>19990913</v>
      </c>
      <c r="C6101">
        <v>291.05</v>
      </c>
      <c r="D6101" s="178" t="str">
        <f t="shared" si="190"/>
        <v>,(CAST('19990913' AS DateTime),291.05,0,N'MANTENIMIENTO',CAST('19000101' AS DateTime), N'999999999')</v>
      </c>
    </row>
    <row r="6102" spans="1:4" x14ac:dyDescent="0.25">
      <c r="A6102" s="178">
        <f t="shared" si="191"/>
        <v>6101</v>
      </c>
      <c r="B6102" s="173">
        <v>19990914</v>
      </c>
      <c r="C6102">
        <v>291.22000000000003</v>
      </c>
      <c r="D6102" s="178" t="str">
        <f t="shared" si="190"/>
        <v>,(CAST('19990914' AS DateTime),291.22,0,N'MANTENIMIENTO',CAST('19000101' AS DateTime), N'999999999')</v>
      </c>
    </row>
    <row r="6103" spans="1:4" x14ac:dyDescent="0.25">
      <c r="A6103" s="178">
        <f t="shared" si="191"/>
        <v>6102</v>
      </c>
      <c r="B6103" s="173">
        <v>19990915</v>
      </c>
      <c r="C6103">
        <v>291.2</v>
      </c>
      <c r="D6103" s="178" t="str">
        <f t="shared" si="190"/>
        <v>,(CAST('19990915' AS DateTime),291.2,0,N'MANTENIMIENTO',CAST('19000101' AS DateTime), N'999999999')</v>
      </c>
    </row>
    <row r="6104" spans="1:4" x14ac:dyDescent="0.25">
      <c r="A6104" s="178">
        <f t="shared" si="191"/>
        <v>6103</v>
      </c>
      <c r="B6104" s="173">
        <v>19990916</v>
      </c>
      <c r="C6104">
        <v>291.2</v>
      </c>
      <c r="D6104" s="178" t="str">
        <f t="shared" si="190"/>
        <v>,(CAST('19990916' AS DateTime),291.2,0,N'MANTENIMIENTO',CAST('19000101' AS DateTime), N'999999999')</v>
      </c>
    </row>
    <row r="6105" spans="1:4" x14ac:dyDescent="0.25">
      <c r="A6105" s="178">
        <f t="shared" si="191"/>
        <v>6104</v>
      </c>
      <c r="B6105" s="173">
        <v>19990917</v>
      </c>
      <c r="C6105">
        <v>291.3</v>
      </c>
      <c r="D6105" s="178" t="str">
        <f t="shared" si="190"/>
        <v>,(CAST('19990917' AS DateTime),291.3,0,N'MANTENIMIENTO',CAST('19000101' AS DateTime), N'999999999')</v>
      </c>
    </row>
    <row r="6106" spans="1:4" x14ac:dyDescent="0.25">
      <c r="A6106" s="178">
        <f t="shared" si="191"/>
        <v>6105</v>
      </c>
      <c r="B6106" s="173">
        <v>19990918</v>
      </c>
      <c r="C6106">
        <v>291.43</v>
      </c>
      <c r="D6106" s="178" t="str">
        <f t="shared" si="190"/>
        <v>,(CAST('19990918' AS DateTime),291.43,0,N'MANTENIMIENTO',CAST('19000101' AS DateTime), N'999999999')</v>
      </c>
    </row>
    <row r="6107" spans="1:4" x14ac:dyDescent="0.25">
      <c r="A6107" s="178">
        <f t="shared" si="191"/>
        <v>6106</v>
      </c>
      <c r="B6107" s="173">
        <v>19990919</v>
      </c>
      <c r="C6107">
        <v>291.43</v>
      </c>
      <c r="D6107" s="178" t="str">
        <f t="shared" si="190"/>
        <v>,(CAST('19990919' AS DateTime),291.43,0,N'MANTENIMIENTO',CAST('19000101' AS DateTime), N'999999999')</v>
      </c>
    </row>
    <row r="6108" spans="1:4" x14ac:dyDescent="0.25">
      <c r="A6108" s="178">
        <f t="shared" si="191"/>
        <v>6107</v>
      </c>
      <c r="B6108" s="173">
        <v>19990920</v>
      </c>
      <c r="C6108">
        <v>291.43</v>
      </c>
      <c r="D6108" s="178" t="str">
        <f t="shared" si="190"/>
        <v>,(CAST('19990920' AS DateTime),291.43,0,N'MANTENIMIENTO',CAST('19000101' AS DateTime), N'999999999')</v>
      </c>
    </row>
    <row r="6109" spans="1:4" x14ac:dyDescent="0.25">
      <c r="A6109" s="178">
        <f t="shared" si="191"/>
        <v>6108</v>
      </c>
      <c r="B6109" s="173">
        <v>19990921</v>
      </c>
      <c r="C6109">
        <v>291.47000000000003</v>
      </c>
      <c r="D6109" s="178" t="str">
        <f t="shared" si="190"/>
        <v>,(CAST('19990921' AS DateTime),291.47,0,N'MANTENIMIENTO',CAST('19000101' AS DateTime), N'999999999')</v>
      </c>
    </row>
    <row r="6110" spans="1:4" x14ac:dyDescent="0.25">
      <c r="A6110" s="178">
        <f t="shared" si="191"/>
        <v>6109</v>
      </c>
      <c r="B6110" s="173">
        <v>19990922</v>
      </c>
      <c r="C6110">
        <v>291.51</v>
      </c>
      <c r="D6110" s="178" t="str">
        <f t="shared" si="190"/>
        <v>,(CAST('19990922' AS DateTime),291.51,0,N'MANTENIMIENTO',CAST('19000101' AS DateTime), N'999999999')</v>
      </c>
    </row>
    <row r="6111" spans="1:4" x14ac:dyDescent="0.25">
      <c r="A6111" s="178">
        <f t="shared" si="191"/>
        <v>6110</v>
      </c>
      <c r="B6111" s="173">
        <v>19990923</v>
      </c>
      <c r="C6111">
        <v>291.66000000000003</v>
      </c>
      <c r="D6111" s="178" t="str">
        <f t="shared" si="190"/>
        <v>,(CAST('19990923' AS DateTime),291.66,0,N'MANTENIMIENTO',CAST('19000101' AS DateTime), N'999999999')</v>
      </c>
    </row>
    <row r="6112" spans="1:4" x14ac:dyDescent="0.25">
      <c r="A6112" s="178">
        <f t="shared" si="191"/>
        <v>6111</v>
      </c>
      <c r="B6112" s="173">
        <v>19990924</v>
      </c>
      <c r="C6112">
        <v>291.73</v>
      </c>
      <c r="D6112" s="178" t="str">
        <f t="shared" si="190"/>
        <v>,(CAST('19990924' AS DateTime),291.73,0,N'MANTENIMIENTO',CAST('19000101' AS DateTime), N'999999999')</v>
      </c>
    </row>
    <row r="6113" spans="1:4" x14ac:dyDescent="0.25">
      <c r="A6113" s="178">
        <f t="shared" si="191"/>
        <v>6112</v>
      </c>
      <c r="B6113" s="173">
        <v>19990925</v>
      </c>
      <c r="C6113">
        <v>291.89</v>
      </c>
      <c r="D6113" s="178" t="str">
        <f t="shared" si="190"/>
        <v>,(CAST('19990925' AS DateTime),291.89,0,N'MANTENIMIENTO',CAST('19000101' AS DateTime), N'999999999')</v>
      </c>
    </row>
    <row r="6114" spans="1:4" x14ac:dyDescent="0.25">
      <c r="A6114" s="178">
        <f t="shared" si="191"/>
        <v>6113</v>
      </c>
      <c r="B6114" s="173">
        <v>19990926</v>
      </c>
      <c r="C6114">
        <v>291.89</v>
      </c>
      <c r="D6114" s="178" t="str">
        <f t="shared" si="190"/>
        <v>,(CAST('19990926' AS DateTime),291.89,0,N'MANTENIMIENTO',CAST('19000101' AS DateTime), N'999999999')</v>
      </c>
    </row>
    <row r="6115" spans="1:4" x14ac:dyDescent="0.25">
      <c r="A6115" s="178">
        <f t="shared" si="191"/>
        <v>6114</v>
      </c>
      <c r="B6115" s="173">
        <v>19990927</v>
      </c>
      <c r="C6115">
        <v>291.89</v>
      </c>
      <c r="D6115" s="178" t="str">
        <f t="shared" si="190"/>
        <v>,(CAST('19990927' AS DateTime),291.89,0,N'MANTENIMIENTO',CAST('19000101' AS DateTime), N'999999999')</v>
      </c>
    </row>
    <row r="6116" spans="1:4" x14ac:dyDescent="0.25">
      <c r="A6116" s="178">
        <f t="shared" si="191"/>
        <v>6115</v>
      </c>
      <c r="B6116" s="173">
        <v>19990928</v>
      </c>
      <c r="C6116">
        <v>291.97000000000003</v>
      </c>
      <c r="D6116" s="178" t="str">
        <f t="shared" si="190"/>
        <v>,(CAST('19990928' AS DateTime),291.97,0,N'MANTENIMIENTO',CAST('19000101' AS DateTime), N'999999999')</v>
      </c>
    </row>
    <row r="6117" spans="1:4" x14ac:dyDescent="0.25">
      <c r="A6117" s="178">
        <f t="shared" si="191"/>
        <v>6116</v>
      </c>
      <c r="B6117" s="173">
        <v>19990929</v>
      </c>
      <c r="C6117">
        <v>291.97000000000003</v>
      </c>
      <c r="D6117" s="178" t="str">
        <f t="shared" si="190"/>
        <v>,(CAST('19990929' AS DateTime),291.97,0,N'MANTENIMIENTO',CAST('19000101' AS DateTime), N'999999999')</v>
      </c>
    </row>
    <row r="6118" spans="1:4" x14ac:dyDescent="0.25">
      <c r="A6118" s="178">
        <f t="shared" si="191"/>
        <v>6117</v>
      </c>
      <c r="B6118" s="173">
        <v>19990930</v>
      </c>
      <c r="C6118">
        <v>292.16000000000003</v>
      </c>
      <c r="D6118" s="178" t="str">
        <f t="shared" si="190"/>
        <v>,(CAST('19990930' AS DateTime),292.16,0,N'MANTENIMIENTO',CAST('19000101' AS DateTime), N'999999999')</v>
      </c>
    </row>
    <row r="6119" spans="1:4" x14ac:dyDescent="0.25">
      <c r="A6119" s="178">
        <f t="shared" si="191"/>
        <v>6118</v>
      </c>
      <c r="B6119" s="173">
        <v>19991001</v>
      </c>
      <c r="C6119">
        <v>292.27</v>
      </c>
      <c r="D6119" s="178" t="str">
        <f t="shared" si="190"/>
        <v>,(CAST('19991001' AS DateTime),292.27,0,N'MANTENIMIENTO',CAST('19000101' AS DateTime), N'999999999')</v>
      </c>
    </row>
    <row r="6120" spans="1:4" x14ac:dyDescent="0.25">
      <c r="A6120" s="178">
        <f t="shared" si="191"/>
        <v>6119</v>
      </c>
      <c r="B6120" s="173">
        <v>19991002</v>
      </c>
      <c r="C6120">
        <v>292.31</v>
      </c>
      <c r="D6120" s="178" t="str">
        <f t="shared" si="190"/>
        <v>,(CAST('19991002' AS DateTime),292.31,0,N'MANTENIMIENTO',CAST('19000101' AS DateTime), N'999999999')</v>
      </c>
    </row>
    <row r="6121" spans="1:4" x14ac:dyDescent="0.25">
      <c r="A6121" s="178">
        <f t="shared" si="191"/>
        <v>6120</v>
      </c>
      <c r="B6121" s="173">
        <v>19991003</v>
      </c>
      <c r="C6121">
        <v>292.31</v>
      </c>
      <c r="D6121" s="178" t="str">
        <f t="shared" si="190"/>
        <v>,(CAST('19991003' AS DateTime),292.31,0,N'MANTENIMIENTO',CAST('19000101' AS DateTime), N'999999999')</v>
      </c>
    </row>
    <row r="6122" spans="1:4" x14ac:dyDescent="0.25">
      <c r="A6122" s="178">
        <f t="shared" si="191"/>
        <v>6121</v>
      </c>
      <c r="B6122" s="173">
        <v>19991004</v>
      </c>
      <c r="C6122">
        <v>292.31</v>
      </c>
      <c r="D6122" s="178" t="str">
        <f t="shared" si="190"/>
        <v>,(CAST('19991004' AS DateTime),292.31,0,N'MANTENIMIENTO',CAST('19000101' AS DateTime), N'999999999')</v>
      </c>
    </row>
    <row r="6123" spans="1:4" x14ac:dyDescent="0.25">
      <c r="A6123" s="178">
        <f t="shared" si="191"/>
        <v>6122</v>
      </c>
      <c r="B6123" s="173">
        <v>19991005</v>
      </c>
      <c r="C6123">
        <v>292.38</v>
      </c>
      <c r="D6123" s="178" t="str">
        <f t="shared" si="190"/>
        <v>,(CAST('19991005' AS DateTime),292.38,0,N'MANTENIMIENTO',CAST('19000101' AS DateTime), N'999999999')</v>
      </c>
    </row>
    <row r="6124" spans="1:4" x14ac:dyDescent="0.25">
      <c r="A6124" s="178">
        <f t="shared" si="191"/>
        <v>6123</v>
      </c>
      <c r="B6124" s="173">
        <v>19991006</v>
      </c>
      <c r="C6124">
        <v>292.48</v>
      </c>
      <c r="D6124" s="178" t="str">
        <f t="shared" si="190"/>
        <v>,(CAST('19991006' AS DateTime),292.48,0,N'MANTENIMIENTO',CAST('19000101' AS DateTime), N'999999999')</v>
      </c>
    </row>
    <row r="6125" spans="1:4" x14ac:dyDescent="0.25">
      <c r="A6125" s="178">
        <f t="shared" si="191"/>
        <v>6124</v>
      </c>
      <c r="B6125" s="173">
        <v>19991007</v>
      </c>
      <c r="C6125">
        <v>292.58999999999997</v>
      </c>
      <c r="D6125" s="178" t="str">
        <f t="shared" si="190"/>
        <v>,(CAST('19991007' AS DateTime),292.59,0,N'MANTENIMIENTO',CAST('19000101' AS DateTime), N'999999999')</v>
      </c>
    </row>
    <row r="6126" spans="1:4" x14ac:dyDescent="0.25">
      <c r="A6126" s="178">
        <f t="shared" si="191"/>
        <v>6125</v>
      </c>
      <c r="B6126" s="173">
        <v>19991008</v>
      </c>
      <c r="C6126">
        <v>292.79000000000002</v>
      </c>
      <c r="D6126" s="178" t="str">
        <f t="shared" si="190"/>
        <v>,(CAST('19991008' AS DateTime),292.79,0,N'MANTENIMIENTO',CAST('19000101' AS DateTime), N'999999999')</v>
      </c>
    </row>
    <row r="6127" spans="1:4" x14ac:dyDescent="0.25">
      <c r="A6127" s="178">
        <f t="shared" si="191"/>
        <v>6126</v>
      </c>
      <c r="B6127" s="173">
        <v>19991009</v>
      </c>
      <c r="C6127">
        <v>292.76</v>
      </c>
      <c r="D6127" s="178" t="str">
        <f t="shared" si="190"/>
        <v>,(CAST('19991009' AS DateTime),292.76,0,N'MANTENIMIENTO',CAST('19000101' AS DateTime), N'999999999')</v>
      </c>
    </row>
    <row r="6128" spans="1:4" x14ac:dyDescent="0.25">
      <c r="A6128" s="178">
        <f t="shared" si="191"/>
        <v>6127</v>
      </c>
      <c r="B6128" s="173">
        <v>19991010</v>
      </c>
      <c r="C6128">
        <v>292.76</v>
      </c>
      <c r="D6128" s="178" t="str">
        <f t="shared" si="190"/>
        <v>,(CAST('19991010' AS DateTime),292.76,0,N'MANTENIMIENTO',CAST('19000101' AS DateTime), N'999999999')</v>
      </c>
    </row>
    <row r="6129" spans="1:4" x14ac:dyDescent="0.25">
      <c r="A6129" s="178">
        <f t="shared" si="191"/>
        <v>6128</v>
      </c>
      <c r="B6129" s="173">
        <v>19991011</v>
      </c>
      <c r="C6129">
        <v>292.76</v>
      </c>
      <c r="D6129" s="178" t="str">
        <f t="shared" si="190"/>
        <v>,(CAST('19991011' AS DateTime),292.76,0,N'MANTENIMIENTO',CAST('19000101' AS DateTime), N'999999999')</v>
      </c>
    </row>
    <row r="6130" spans="1:4" x14ac:dyDescent="0.25">
      <c r="A6130" s="178">
        <f t="shared" si="191"/>
        <v>6129</v>
      </c>
      <c r="B6130" s="173">
        <v>19991012</v>
      </c>
      <c r="C6130">
        <v>292.88</v>
      </c>
      <c r="D6130" s="178" t="str">
        <f t="shared" si="190"/>
        <v>,(CAST('19991012' AS DateTime),292.88,0,N'MANTENIMIENTO',CAST('19000101' AS DateTime), N'999999999')</v>
      </c>
    </row>
    <row r="6131" spans="1:4" x14ac:dyDescent="0.25">
      <c r="A6131" s="178">
        <f t="shared" si="191"/>
        <v>6130</v>
      </c>
      <c r="B6131" s="173">
        <v>19991013</v>
      </c>
      <c r="C6131">
        <v>292.99</v>
      </c>
      <c r="D6131" s="178" t="str">
        <f t="shared" si="190"/>
        <v>,(CAST('19991013' AS DateTime),292.99,0,N'MANTENIMIENTO',CAST('19000101' AS DateTime), N'999999999')</v>
      </c>
    </row>
    <row r="6132" spans="1:4" x14ac:dyDescent="0.25">
      <c r="A6132" s="178">
        <f t="shared" si="191"/>
        <v>6131</v>
      </c>
      <c r="B6132" s="173">
        <v>19991014</v>
      </c>
      <c r="C6132">
        <v>293.04000000000002</v>
      </c>
      <c r="D6132" s="178" t="str">
        <f t="shared" si="190"/>
        <v>,(CAST('19991014' AS DateTime),293.04,0,N'MANTENIMIENTO',CAST('19000101' AS DateTime), N'999999999')</v>
      </c>
    </row>
    <row r="6133" spans="1:4" x14ac:dyDescent="0.25">
      <c r="A6133" s="178">
        <f t="shared" si="191"/>
        <v>6132</v>
      </c>
      <c r="B6133" s="173">
        <v>19991015</v>
      </c>
      <c r="C6133">
        <v>293.11</v>
      </c>
      <c r="D6133" s="178" t="str">
        <f t="shared" si="190"/>
        <v>,(CAST('19991015' AS DateTime),293.11,0,N'MANTENIMIENTO',CAST('19000101' AS DateTime), N'999999999')</v>
      </c>
    </row>
    <row r="6134" spans="1:4" x14ac:dyDescent="0.25">
      <c r="A6134" s="178">
        <f t="shared" si="191"/>
        <v>6133</v>
      </c>
      <c r="B6134" s="173">
        <v>19991016</v>
      </c>
      <c r="C6134">
        <v>293.19</v>
      </c>
      <c r="D6134" s="178" t="str">
        <f t="shared" si="190"/>
        <v>,(CAST('19991016' AS DateTime),293.19,0,N'MANTENIMIENTO',CAST('19000101' AS DateTime), N'999999999')</v>
      </c>
    </row>
    <row r="6135" spans="1:4" x14ac:dyDescent="0.25">
      <c r="A6135" s="178">
        <f t="shared" si="191"/>
        <v>6134</v>
      </c>
      <c r="B6135" s="173">
        <v>19991017</v>
      </c>
      <c r="C6135">
        <v>293.19</v>
      </c>
      <c r="D6135" s="178" t="str">
        <f t="shared" si="190"/>
        <v>,(CAST('19991017' AS DateTime),293.19,0,N'MANTENIMIENTO',CAST('19000101' AS DateTime), N'999999999')</v>
      </c>
    </row>
    <row r="6136" spans="1:4" x14ac:dyDescent="0.25">
      <c r="A6136" s="178">
        <f t="shared" si="191"/>
        <v>6135</v>
      </c>
      <c r="B6136" s="173">
        <v>19991018</v>
      </c>
      <c r="C6136">
        <v>293.19</v>
      </c>
      <c r="D6136" s="178" t="str">
        <f t="shared" si="190"/>
        <v>,(CAST('19991018' AS DateTime),293.19,0,N'MANTENIMIENTO',CAST('19000101' AS DateTime), N'999999999')</v>
      </c>
    </row>
    <row r="6137" spans="1:4" x14ac:dyDescent="0.25">
      <c r="A6137" s="178">
        <f t="shared" si="191"/>
        <v>6136</v>
      </c>
      <c r="B6137" s="173">
        <v>19991019</v>
      </c>
      <c r="C6137">
        <v>293.19</v>
      </c>
      <c r="D6137" s="178" t="str">
        <f t="shared" si="190"/>
        <v>,(CAST('19991019' AS DateTime),293.19,0,N'MANTENIMIENTO',CAST('19000101' AS DateTime), N'999999999')</v>
      </c>
    </row>
    <row r="6138" spans="1:4" x14ac:dyDescent="0.25">
      <c r="A6138" s="178">
        <f t="shared" si="191"/>
        <v>6137</v>
      </c>
      <c r="B6138" s="173">
        <v>19991020</v>
      </c>
      <c r="C6138">
        <v>293.31</v>
      </c>
      <c r="D6138" s="178" t="str">
        <f t="shared" si="190"/>
        <v>,(CAST('19991020' AS DateTime),293.31,0,N'MANTENIMIENTO',CAST('19000101' AS DateTime), N'999999999')</v>
      </c>
    </row>
    <row r="6139" spans="1:4" x14ac:dyDescent="0.25">
      <c r="A6139" s="178">
        <f t="shared" si="191"/>
        <v>6138</v>
      </c>
      <c r="B6139" s="173">
        <v>19991021</v>
      </c>
      <c r="C6139">
        <v>293.36</v>
      </c>
      <c r="D6139" s="178" t="str">
        <f t="shared" si="190"/>
        <v>,(CAST('19991021' AS DateTime),293.36,0,N'MANTENIMIENTO',CAST('19000101' AS DateTime), N'999999999')</v>
      </c>
    </row>
    <row r="6140" spans="1:4" x14ac:dyDescent="0.25">
      <c r="A6140" s="178">
        <f t="shared" si="191"/>
        <v>6139</v>
      </c>
      <c r="B6140" s="173">
        <v>19991022</v>
      </c>
      <c r="C6140">
        <v>293.48</v>
      </c>
      <c r="D6140" s="178" t="str">
        <f t="shared" si="190"/>
        <v>,(CAST('19991022' AS DateTime),293.48,0,N'MANTENIMIENTO',CAST('19000101' AS DateTime), N'999999999')</v>
      </c>
    </row>
    <row r="6141" spans="1:4" x14ac:dyDescent="0.25">
      <c r="A6141" s="178">
        <f t="shared" si="191"/>
        <v>6140</v>
      </c>
      <c r="B6141" s="173">
        <v>19991023</v>
      </c>
      <c r="C6141">
        <v>293.54000000000002</v>
      </c>
      <c r="D6141" s="178" t="str">
        <f t="shared" si="190"/>
        <v>,(CAST('19991023' AS DateTime),293.54,0,N'MANTENIMIENTO',CAST('19000101' AS DateTime), N'999999999')</v>
      </c>
    </row>
    <row r="6142" spans="1:4" x14ac:dyDescent="0.25">
      <c r="A6142" s="178">
        <f t="shared" si="191"/>
        <v>6141</v>
      </c>
      <c r="B6142" s="173">
        <v>19991024</v>
      </c>
      <c r="C6142">
        <v>293.54000000000002</v>
      </c>
      <c r="D6142" s="178" t="str">
        <f t="shared" si="190"/>
        <v>,(CAST('19991024' AS DateTime),293.54,0,N'MANTENIMIENTO',CAST('19000101' AS DateTime), N'999999999')</v>
      </c>
    </row>
    <row r="6143" spans="1:4" x14ac:dyDescent="0.25">
      <c r="A6143" s="178">
        <f t="shared" si="191"/>
        <v>6142</v>
      </c>
      <c r="B6143" s="173">
        <v>19991025</v>
      </c>
      <c r="C6143">
        <v>293.54000000000002</v>
      </c>
      <c r="D6143" s="178" t="str">
        <f t="shared" si="190"/>
        <v>,(CAST('19991025' AS DateTime),293.54,0,N'MANTENIMIENTO',CAST('19000101' AS DateTime), N'999999999')</v>
      </c>
    </row>
    <row r="6144" spans="1:4" x14ac:dyDescent="0.25">
      <c r="A6144" s="178">
        <f t="shared" si="191"/>
        <v>6143</v>
      </c>
      <c r="B6144" s="173">
        <v>19991026</v>
      </c>
      <c r="C6144">
        <v>293.66000000000003</v>
      </c>
      <c r="D6144" s="178" t="str">
        <f t="shared" si="190"/>
        <v>,(CAST('19991026' AS DateTime),293.66,0,N'MANTENIMIENTO',CAST('19000101' AS DateTime), N'999999999')</v>
      </c>
    </row>
    <row r="6145" spans="1:4" x14ac:dyDescent="0.25">
      <c r="A6145" s="178">
        <f t="shared" si="191"/>
        <v>6144</v>
      </c>
      <c r="B6145" s="173">
        <v>19991027</v>
      </c>
      <c r="C6145">
        <v>293.75</v>
      </c>
      <c r="D6145" s="178" t="str">
        <f t="shared" si="190"/>
        <v>,(CAST('19991027' AS DateTime),293.75,0,N'MANTENIMIENTO',CAST('19000101' AS DateTime), N'999999999')</v>
      </c>
    </row>
    <row r="6146" spans="1:4" x14ac:dyDescent="0.25">
      <c r="A6146" s="178">
        <f t="shared" si="191"/>
        <v>6145</v>
      </c>
      <c r="B6146" s="173">
        <v>19991028</v>
      </c>
      <c r="C6146">
        <v>293.87</v>
      </c>
      <c r="D6146" s="178" t="str">
        <f t="shared" si="190"/>
        <v>,(CAST('19991028' AS DateTime),293.87,0,N'MANTENIMIENTO',CAST('19000101' AS DateTime), N'999999999')</v>
      </c>
    </row>
    <row r="6147" spans="1:4" x14ac:dyDescent="0.25">
      <c r="A6147" s="178">
        <f t="shared" si="191"/>
        <v>6146</v>
      </c>
      <c r="B6147" s="173">
        <v>19991029</v>
      </c>
      <c r="C6147">
        <v>293.98</v>
      </c>
      <c r="D6147" s="178" t="str">
        <f t="shared" ref="D6147:D6210" si="192">+CONCATENATE(",(CAST(","'",B6147,"'"," AS DateTime),",(SUBSTITUTE(C6147,",",".")),",0,N'MANTENIMIENTO',CAST('19000101' AS DateTime), N'999999999')")</f>
        <v>,(CAST('19991029' AS DateTime),293.98,0,N'MANTENIMIENTO',CAST('19000101' AS DateTime), N'999999999')</v>
      </c>
    </row>
    <row r="6148" spans="1:4" x14ac:dyDescent="0.25">
      <c r="A6148" s="178">
        <f t="shared" ref="A6148:A6211" si="193">A6147+1</f>
        <v>6147</v>
      </c>
      <c r="B6148" s="173">
        <v>19991030</v>
      </c>
      <c r="C6148">
        <v>294.07</v>
      </c>
      <c r="D6148" s="178" t="str">
        <f t="shared" si="192"/>
        <v>,(CAST('19991030' AS DateTime),294.07,0,N'MANTENIMIENTO',CAST('19000101' AS DateTime), N'999999999')</v>
      </c>
    </row>
    <row r="6149" spans="1:4" x14ac:dyDescent="0.25">
      <c r="A6149" s="178">
        <f t="shared" si="193"/>
        <v>6148</v>
      </c>
      <c r="B6149" s="173">
        <v>19991031</v>
      </c>
      <c r="C6149">
        <v>294.07</v>
      </c>
      <c r="D6149" s="178" t="str">
        <f t="shared" si="192"/>
        <v>,(CAST('19991031' AS DateTime),294.07,0,N'MANTENIMIENTO',CAST('19000101' AS DateTime), N'999999999')</v>
      </c>
    </row>
    <row r="6150" spans="1:4" x14ac:dyDescent="0.25">
      <c r="A6150" s="178">
        <f t="shared" si="193"/>
        <v>6149</v>
      </c>
      <c r="B6150" s="173">
        <v>19991101</v>
      </c>
      <c r="C6150">
        <v>294.07</v>
      </c>
      <c r="D6150" s="178" t="str">
        <f t="shared" si="192"/>
        <v>,(CAST('19991101' AS DateTime),294.07,0,N'MANTENIMIENTO',CAST('19000101' AS DateTime), N'999999999')</v>
      </c>
    </row>
    <row r="6151" spans="1:4" x14ac:dyDescent="0.25">
      <c r="A6151" s="178">
        <f t="shared" si="193"/>
        <v>6150</v>
      </c>
      <c r="B6151" s="173">
        <v>19991102</v>
      </c>
      <c r="C6151">
        <v>294.11</v>
      </c>
      <c r="D6151" s="178" t="str">
        <f t="shared" si="192"/>
        <v>,(CAST('19991102' AS DateTime),294.11,0,N'MANTENIMIENTO',CAST('19000101' AS DateTime), N'999999999')</v>
      </c>
    </row>
    <row r="6152" spans="1:4" x14ac:dyDescent="0.25">
      <c r="A6152" s="178">
        <f t="shared" si="193"/>
        <v>6151</v>
      </c>
      <c r="B6152" s="173">
        <v>19991103</v>
      </c>
      <c r="C6152">
        <v>294.20999999999998</v>
      </c>
      <c r="D6152" s="178" t="str">
        <f t="shared" si="192"/>
        <v>,(CAST('19991103' AS DateTime),294.21,0,N'MANTENIMIENTO',CAST('19000101' AS DateTime), N'999999999')</v>
      </c>
    </row>
    <row r="6153" spans="1:4" x14ac:dyDescent="0.25">
      <c r="A6153" s="178">
        <f t="shared" si="193"/>
        <v>6152</v>
      </c>
      <c r="B6153" s="173">
        <v>19991104</v>
      </c>
      <c r="C6153">
        <v>294.33999999999997</v>
      </c>
      <c r="D6153" s="178" t="str">
        <f t="shared" si="192"/>
        <v>,(CAST('19991104' AS DateTime),294.34,0,N'MANTENIMIENTO',CAST('19000101' AS DateTime), N'999999999')</v>
      </c>
    </row>
    <row r="6154" spans="1:4" x14ac:dyDescent="0.25">
      <c r="A6154" s="178">
        <f t="shared" si="193"/>
        <v>6153</v>
      </c>
      <c r="B6154" s="173">
        <v>19991105</v>
      </c>
      <c r="C6154">
        <v>294.42</v>
      </c>
      <c r="D6154" s="178" t="str">
        <f t="shared" si="192"/>
        <v>,(CAST('19991105' AS DateTime),294.42,0,N'MANTENIMIENTO',CAST('19000101' AS DateTime), N'999999999')</v>
      </c>
    </row>
    <row r="6155" spans="1:4" x14ac:dyDescent="0.25">
      <c r="A6155" s="178">
        <f t="shared" si="193"/>
        <v>6154</v>
      </c>
      <c r="B6155" s="173">
        <v>19991106</v>
      </c>
      <c r="C6155">
        <v>294.5</v>
      </c>
      <c r="D6155" s="178" t="str">
        <f t="shared" si="192"/>
        <v>,(CAST('19991106' AS DateTime),294.5,0,N'MANTENIMIENTO',CAST('19000101' AS DateTime), N'999999999')</v>
      </c>
    </row>
    <row r="6156" spans="1:4" x14ac:dyDescent="0.25">
      <c r="A6156" s="178">
        <f t="shared" si="193"/>
        <v>6155</v>
      </c>
      <c r="B6156" s="173">
        <v>19991107</v>
      </c>
      <c r="C6156">
        <v>294.5</v>
      </c>
      <c r="D6156" s="178" t="str">
        <f t="shared" si="192"/>
        <v>,(CAST('19991107' AS DateTime),294.5,0,N'MANTENIMIENTO',CAST('19000101' AS DateTime), N'999999999')</v>
      </c>
    </row>
    <row r="6157" spans="1:4" x14ac:dyDescent="0.25">
      <c r="A6157" s="178">
        <f t="shared" si="193"/>
        <v>6156</v>
      </c>
      <c r="B6157" s="173">
        <v>19991108</v>
      </c>
      <c r="C6157">
        <v>294.5</v>
      </c>
      <c r="D6157" s="178" t="str">
        <f t="shared" si="192"/>
        <v>,(CAST('19991108' AS DateTime),294.5,0,N'MANTENIMIENTO',CAST('19000101' AS DateTime), N'999999999')</v>
      </c>
    </row>
    <row r="6158" spans="1:4" x14ac:dyDescent="0.25">
      <c r="A6158" s="178">
        <f t="shared" si="193"/>
        <v>6157</v>
      </c>
      <c r="B6158" s="173">
        <v>19991109</v>
      </c>
      <c r="C6158">
        <v>294.64</v>
      </c>
      <c r="D6158" s="178" t="str">
        <f t="shared" si="192"/>
        <v>,(CAST('19991109' AS DateTime),294.64,0,N'MANTENIMIENTO',CAST('19000101' AS DateTime), N'999999999')</v>
      </c>
    </row>
    <row r="6159" spans="1:4" x14ac:dyDescent="0.25">
      <c r="A6159" s="178">
        <f t="shared" si="193"/>
        <v>6158</v>
      </c>
      <c r="B6159" s="173">
        <v>19991110</v>
      </c>
      <c r="C6159">
        <v>294.69</v>
      </c>
      <c r="D6159" s="178" t="str">
        <f t="shared" si="192"/>
        <v>,(CAST('19991110' AS DateTime),294.69,0,N'MANTENIMIENTO',CAST('19000101' AS DateTime), N'999999999')</v>
      </c>
    </row>
    <row r="6160" spans="1:4" x14ac:dyDescent="0.25">
      <c r="A6160" s="178">
        <f t="shared" si="193"/>
        <v>6159</v>
      </c>
      <c r="B6160" s="173">
        <v>19991111</v>
      </c>
      <c r="C6160">
        <v>294.83</v>
      </c>
      <c r="D6160" s="178" t="str">
        <f t="shared" si="192"/>
        <v>,(CAST('19991111' AS DateTime),294.83,0,N'MANTENIMIENTO',CAST('19000101' AS DateTime), N'999999999')</v>
      </c>
    </row>
    <row r="6161" spans="1:4" x14ac:dyDescent="0.25">
      <c r="A6161" s="178">
        <f t="shared" si="193"/>
        <v>6160</v>
      </c>
      <c r="B6161" s="173">
        <v>19991112</v>
      </c>
      <c r="C6161">
        <v>294.89999999999998</v>
      </c>
      <c r="D6161" s="178" t="str">
        <f t="shared" si="192"/>
        <v>,(CAST('19991112' AS DateTime),294.9,0,N'MANTENIMIENTO',CAST('19000101' AS DateTime), N'999999999')</v>
      </c>
    </row>
    <row r="6162" spans="1:4" x14ac:dyDescent="0.25">
      <c r="A6162" s="178">
        <f t="shared" si="193"/>
        <v>6161</v>
      </c>
      <c r="B6162" s="173">
        <v>19991113</v>
      </c>
      <c r="C6162">
        <v>294.97000000000003</v>
      </c>
      <c r="D6162" s="178" t="str">
        <f t="shared" si="192"/>
        <v>,(CAST('19991113' AS DateTime),294.97,0,N'MANTENIMIENTO',CAST('19000101' AS DateTime), N'999999999')</v>
      </c>
    </row>
    <row r="6163" spans="1:4" x14ac:dyDescent="0.25">
      <c r="A6163" s="178">
        <f t="shared" si="193"/>
        <v>6162</v>
      </c>
      <c r="B6163" s="173">
        <v>19991114</v>
      </c>
      <c r="C6163">
        <v>294.97000000000003</v>
      </c>
      <c r="D6163" s="178" t="str">
        <f t="shared" si="192"/>
        <v>,(CAST('19991114' AS DateTime),294.97,0,N'MANTENIMIENTO',CAST('19000101' AS DateTime), N'999999999')</v>
      </c>
    </row>
    <row r="6164" spans="1:4" x14ac:dyDescent="0.25">
      <c r="A6164" s="178">
        <f t="shared" si="193"/>
        <v>6163</v>
      </c>
      <c r="B6164" s="173">
        <v>19991115</v>
      </c>
      <c r="C6164">
        <v>294.97000000000003</v>
      </c>
      <c r="D6164" s="178" t="str">
        <f t="shared" si="192"/>
        <v>,(CAST('19991115' AS DateTime),294.97,0,N'MANTENIMIENTO',CAST('19000101' AS DateTime), N'999999999')</v>
      </c>
    </row>
    <row r="6165" spans="1:4" x14ac:dyDescent="0.25">
      <c r="A6165" s="178">
        <f t="shared" si="193"/>
        <v>6164</v>
      </c>
      <c r="B6165" s="173">
        <v>19991116</v>
      </c>
      <c r="C6165">
        <v>295.07</v>
      </c>
      <c r="D6165" s="178" t="str">
        <f t="shared" si="192"/>
        <v>,(CAST('19991116' AS DateTime),295.07,0,N'MANTENIMIENTO',CAST('19000101' AS DateTime), N'999999999')</v>
      </c>
    </row>
    <row r="6166" spans="1:4" x14ac:dyDescent="0.25">
      <c r="A6166" s="178">
        <f t="shared" si="193"/>
        <v>6165</v>
      </c>
      <c r="B6166" s="173">
        <v>19991117</v>
      </c>
      <c r="C6166">
        <v>295.10000000000002</v>
      </c>
      <c r="D6166" s="178" t="str">
        <f t="shared" si="192"/>
        <v>,(CAST('19991117' AS DateTime),295.1,0,N'MANTENIMIENTO',CAST('19000101' AS DateTime), N'999999999')</v>
      </c>
    </row>
    <row r="6167" spans="1:4" x14ac:dyDescent="0.25">
      <c r="A6167" s="178">
        <f t="shared" si="193"/>
        <v>6166</v>
      </c>
      <c r="B6167" s="173">
        <v>19991118</v>
      </c>
      <c r="C6167">
        <v>295.25</v>
      </c>
      <c r="D6167" s="178" t="str">
        <f t="shared" si="192"/>
        <v>,(CAST('19991118' AS DateTime),295.25,0,N'MANTENIMIENTO',CAST('19000101' AS DateTime), N'999999999')</v>
      </c>
    </row>
    <row r="6168" spans="1:4" x14ac:dyDescent="0.25">
      <c r="A6168" s="178">
        <f t="shared" si="193"/>
        <v>6167</v>
      </c>
      <c r="B6168" s="173">
        <v>19991119</v>
      </c>
      <c r="C6168">
        <v>295.3</v>
      </c>
      <c r="D6168" s="178" t="str">
        <f t="shared" si="192"/>
        <v>,(CAST('19991119' AS DateTime),295.3,0,N'MANTENIMIENTO',CAST('19000101' AS DateTime), N'999999999')</v>
      </c>
    </row>
    <row r="6169" spans="1:4" x14ac:dyDescent="0.25">
      <c r="A6169" s="178">
        <f t="shared" si="193"/>
        <v>6168</v>
      </c>
      <c r="B6169" s="173">
        <v>19991120</v>
      </c>
      <c r="C6169">
        <v>295.39</v>
      </c>
      <c r="D6169" s="178" t="str">
        <f t="shared" si="192"/>
        <v>,(CAST('19991120' AS DateTime),295.39,0,N'MANTENIMIENTO',CAST('19000101' AS DateTime), N'999999999')</v>
      </c>
    </row>
    <row r="6170" spans="1:4" x14ac:dyDescent="0.25">
      <c r="A6170" s="178">
        <f t="shared" si="193"/>
        <v>6169</v>
      </c>
      <c r="B6170" s="173">
        <v>19991121</v>
      </c>
      <c r="C6170">
        <v>295.39</v>
      </c>
      <c r="D6170" s="178" t="str">
        <f t="shared" si="192"/>
        <v>,(CAST('19991121' AS DateTime),295.39,0,N'MANTENIMIENTO',CAST('19000101' AS DateTime), N'999999999')</v>
      </c>
    </row>
    <row r="6171" spans="1:4" x14ac:dyDescent="0.25">
      <c r="A6171" s="178">
        <f t="shared" si="193"/>
        <v>6170</v>
      </c>
      <c r="B6171" s="173">
        <v>19991122</v>
      </c>
      <c r="C6171">
        <v>295.39</v>
      </c>
      <c r="D6171" s="178" t="str">
        <f t="shared" si="192"/>
        <v>,(CAST('19991122' AS DateTime),295.39,0,N'MANTENIMIENTO',CAST('19000101' AS DateTime), N'999999999')</v>
      </c>
    </row>
    <row r="6172" spans="1:4" x14ac:dyDescent="0.25">
      <c r="A6172" s="178">
        <f t="shared" si="193"/>
        <v>6171</v>
      </c>
      <c r="B6172" s="173">
        <v>19991123</v>
      </c>
      <c r="C6172">
        <v>295.48</v>
      </c>
      <c r="D6172" s="178" t="str">
        <f t="shared" si="192"/>
        <v>,(CAST('19991123' AS DateTime),295.48,0,N'MANTENIMIENTO',CAST('19000101' AS DateTime), N'999999999')</v>
      </c>
    </row>
    <row r="6173" spans="1:4" x14ac:dyDescent="0.25">
      <c r="A6173" s="178">
        <f t="shared" si="193"/>
        <v>6172</v>
      </c>
      <c r="B6173" s="173">
        <v>19991124</v>
      </c>
      <c r="C6173">
        <v>295.61</v>
      </c>
      <c r="D6173" s="178" t="str">
        <f t="shared" si="192"/>
        <v>,(CAST('19991124' AS DateTime),295.61,0,N'MANTENIMIENTO',CAST('19000101' AS DateTime), N'999999999')</v>
      </c>
    </row>
    <row r="6174" spans="1:4" x14ac:dyDescent="0.25">
      <c r="A6174" s="178">
        <f t="shared" si="193"/>
        <v>6173</v>
      </c>
      <c r="B6174" s="173">
        <v>19991125</v>
      </c>
      <c r="C6174">
        <v>295.64</v>
      </c>
      <c r="D6174" s="178" t="str">
        <f t="shared" si="192"/>
        <v>,(CAST('19991125' AS DateTime),295.64,0,N'MANTENIMIENTO',CAST('19000101' AS DateTime), N'999999999')</v>
      </c>
    </row>
    <row r="6175" spans="1:4" x14ac:dyDescent="0.25">
      <c r="A6175" s="178">
        <f t="shared" si="193"/>
        <v>6174</v>
      </c>
      <c r="B6175" s="173">
        <v>19991126</v>
      </c>
      <c r="C6175">
        <v>295.85000000000002</v>
      </c>
      <c r="D6175" s="178" t="str">
        <f t="shared" si="192"/>
        <v>,(CAST('19991126' AS DateTime),295.85,0,N'MANTENIMIENTO',CAST('19000101' AS DateTime), N'999999999')</v>
      </c>
    </row>
    <row r="6176" spans="1:4" x14ac:dyDescent="0.25">
      <c r="A6176" s="178">
        <f t="shared" si="193"/>
        <v>6175</v>
      </c>
      <c r="B6176" s="173">
        <v>19991127</v>
      </c>
      <c r="C6176">
        <v>295.81</v>
      </c>
      <c r="D6176" s="178" t="str">
        <f t="shared" si="192"/>
        <v>,(CAST('19991127' AS DateTime),295.81,0,N'MANTENIMIENTO',CAST('19000101' AS DateTime), N'999999999')</v>
      </c>
    </row>
    <row r="6177" spans="1:4" x14ac:dyDescent="0.25">
      <c r="A6177" s="178">
        <f t="shared" si="193"/>
        <v>6176</v>
      </c>
      <c r="B6177" s="173">
        <v>19991128</v>
      </c>
      <c r="C6177">
        <v>295.81</v>
      </c>
      <c r="D6177" s="178" t="str">
        <f t="shared" si="192"/>
        <v>,(CAST('19991128' AS DateTime),295.81,0,N'MANTENIMIENTO',CAST('19000101' AS DateTime), N'999999999')</v>
      </c>
    </row>
    <row r="6178" spans="1:4" x14ac:dyDescent="0.25">
      <c r="A6178" s="178">
        <f t="shared" si="193"/>
        <v>6177</v>
      </c>
      <c r="B6178" s="173">
        <v>19991129</v>
      </c>
      <c r="C6178">
        <v>295.81</v>
      </c>
      <c r="D6178" s="178" t="str">
        <f t="shared" si="192"/>
        <v>,(CAST('19991129' AS DateTime),295.81,0,N'MANTENIMIENTO',CAST('19000101' AS DateTime), N'999999999')</v>
      </c>
    </row>
    <row r="6179" spans="1:4" x14ac:dyDescent="0.25">
      <c r="A6179" s="178">
        <f t="shared" si="193"/>
        <v>6178</v>
      </c>
      <c r="B6179" s="173">
        <v>19991130</v>
      </c>
      <c r="C6179">
        <v>295.95999999999998</v>
      </c>
      <c r="D6179" s="178" t="str">
        <f t="shared" si="192"/>
        <v>,(CAST('19991130' AS DateTime),295.96,0,N'MANTENIMIENTO',CAST('19000101' AS DateTime), N'999999999')</v>
      </c>
    </row>
    <row r="6180" spans="1:4" x14ac:dyDescent="0.25">
      <c r="A6180" s="178">
        <f t="shared" si="193"/>
        <v>6179</v>
      </c>
      <c r="B6180" s="173">
        <v>19991201</v>
      </c>
      <c r="C6180">
        <v>296.05</v>
      </c>
      <c r="D6180" s="178" t="str">
        <f t="shared" si="192"/>
        <v>,(CAST('19991201' AS DateTime),296.05,0,N'MANTENIMIENTO',CAST('19000101' AS DateTime), N'999999999')</v>
      </c>
    </row>
    <row r="6181" spans="1:4" x14ac:dyDescent="0.25">
      <c r="A6181" s="178">
        <f t="shared" si="193"/>
        <v>6180</v>
      </c>
      <c r="B6181" s="173">
        <v>19991202</v>
      </c>
      <c r="C6181">
        <v>296.11</v>
      </c>
      <c r="D6181" s="178" t="str">
        <f t="shared" si="192"/>
        <v>,(CAST('19991202' AS DateTime),296.11,0,N'MANTENIMIENTO',CAST('19000101' AS DateTime), N'999999999')</v>
      </c>
    </row>
    <row r="6182" spans="1:4" x14ac:dyDescent="0.25">
      <c r="A6182" s="178">
        <f t="shared" si="193"/>
        <v>6181</v>
      </c>
      <c r="B6182" s="173">
        <v>19991203</v>
      </c>
      <c r="C6182">
        <v>296.24</v>
      </c>
      <c r="D6182" s="178" t="str">
        <f t="shared" si="192"/>
        <v>,(CAST('19991203' AS DateTime),296.24,0,N'MANTENIMIENTO',CAST('19000101' AS DateTime), N'999999999')</v>
      </c>
    </row>
    <row r="6183" spans="1:4" x14ac:dyDescent="0.25">
      <c r="A6183" s="178">
        <f t="shared" si="193"/>
        <v>6182</v>
      </c>
      <c r="B6183" s="173">
        <v>19991204</v>
      </c>
      <c r="C6183">
        <v>296.32</v>
      </c>
      <c r="D6183" s="178" t="str">
        <f t="shared" si="192"/>
        <v>,(CAST('19991204' AS DateTime),296.32,0,N'MANTENIMIENTO',CAST('19000101' AS DateTime), N'999999999')</v>
      </c>
    </row>
    <row r="6184" spans="1:4" x14ac:dyDescent="0.25">
      <c r="A6184" s="178">
        <f t="shared" si="193"/>
        <v>6183</v>
      </c>
      <c r="B6184" s="173">
        <v>19991205</v>
      </c>
      <c r="C6184">
        <v>296.32</v>
      </c>
      <c r="D6184" s="178" t="str">
        <f t="shared" si="192"/>
        <v>,(CAST('19991205' AS DateTime),296.32,0,N'MANTENIMIENTO',CAST('19000101' AS DateTime), N'999999999')</v>
      </c>
    </row>
    <row r="6185" spans="1:4" x14ac:dyDescent="0.25">
      <c r="A6185" s="178">
        <f t="shared" si="193"/>
        <v>6184</v>
      </c>
      <c r="B6185" s="173">
        <v>19991206</v>
      </c>
      <c r="C6185">
        <v>296.32</v>
      </c>
      <c r="D6185" s="178" t="str">
        <f t="shared" si="192"/>
        <v>,(CAST('19991206' AS DateTime),296.32,0,N'MANTENIMIENTO',CAST('19000101' AS DateTime), N'999999999')</v>
      </c>
    </row>
    <row r="6186" spans="1:4" x14ac:dyDescent="0.25">
      <c r="A6186" s="178">
        <f t="shared" si="193"/>
        <v>6185</v>
      </c>
      <c r="B6186" s="173">
        <v>19991207</v>
      </c>
      <c r="C6186">
        <v>296.42</v>
      </c>
      <c r="D6186" s="178" t="str">
        <f t="shared" si="192"/>
        <v>,(CAST('19991207' AS DateTime),296.42,0,N'MANTENIMIENTO',CAST('19000101' AS DateTime), N'999999999')</v>
      </c>
    </row>
    <row r="6187" spans="1:4" x14ac:dyDescent="0.25">
      <c r="A6187" s="178">
        <f t="shared" si="193"/>
        <v>6186</v>
      </c>
      <c r="B6187" s="173">
        <v>19991208</v>
      </c>
      <c r="C6187">
        <v>296.55</v>
      </c>
      <c r="D6187" s="178" t="str">
        <f t="shared" si="192"/>
        <v>,(CAST('19991208' AS DateTime),296.55,0,N'MANTENIMIENTO',CAST('19000101' AS DateTime), N'999999999')</v>
      </c>
    </row>
    <row r="6188" spans="1:4" x14ac:dyDescent="0.25">
      <c r="A6188" s="178">
        <f t="shared" si="193"/>
        <v>6187</v>
      </c>
      <c r="B6188" s="173">
        <v>19991209</v>
      </c>
      <c r="C6188">
        <v>296.62</v>
      </c>
      <c r="D6188" s="178" t="str">
        <f t="shared" si="192"/>
        <v>,(CAST('19991209' AS DateTime),296.62,0,N'MANTENIMIENTO',CAST('19000101' AS DateTime), N'999999999')</v>
      </c>
    </row>
    <row r="6189" spans="1:4" x14ac:dyDescent="0.25">
      <c r="A6189" s="178">
        <f t="shared" si="193"/>
        <v>6188</v>
      </c>
      <c r="B6189" s="173">
        <v>19991210</v>
      </c>
      <c r="C6189">
        <v>296.74</v>
      </c>
      <c r="D6189" s="178" t="str">
        <f t="shared" si="192"/>
        <v>,(CAST('19991210' AS DateTime),296.74,0,N'MANTENIMIENTO',CAST('19000101' AS DateTime), N'999999999')</v>
      </c>
    </row>
    <row r="6190" spans="1:4" x14ac:dyDescent="0.25">
      <c r="A6190" s="178">
        <f t="shared" si="193"/>
        <v>6189</v>
      </c>
      <c r="B6190" s="173">
        <v>19991211</v>
      </c>
      <c r="C6190">
        <v>296.76</v>
      </c>
      <c r="D6190" s="178" t="str">
        <f t="shared" si="192"/>
        <v>,(CAST('19991211' AS DateTime),296.76,0,N'MANTENIMIENTO',CAST('19000101' AS DateTime), N'999999999')</v>
      </c>
    </row>
    <row r="6191" spans="1:4" x14ac:dyDescent="0.25">
      <c r="A6191" s="178">
        <f t="shared" si="193"/>
        <v>6190</v>
      </c>
      <c r="B6191" s="173">
        <v>19991212</v>
      </c>
      <c r="C6191">
        <v>296.76</v>
      </c>
      <c r="D6191" s="178" t="str">
        <f t="shared" si="192"/>
        <v>,(CAST('19991212' AS DateTime),296.76,0,N'MANTENIMIENTO',CAST('19000101' AS DateTime), N'999999999')</v>
      </c>
    </row>
    <row r="6192" spans="1:4" x14ac:dyDescent="0.25">
      <c r="A6192" s="178">
        <f t="shared" si="193"/>
        <v>6191</v>
      </c>
      <c r="B6192" s="173">
        <v>19991213</v>
      </c>
      <c r="C6192">
        <v>296.76</v>
      </c>
      <c r="D6192" s="178" t="str">
        <f t="shared" si="192"/>
        <v>,(CAST('19991213' AS DateTime),296.76,0,N'MANTENIMIENTO',CAST('19000101' AS DateTime), N'999999999')</v>
      </c>
    </row>
    <row r="6193" spans="1:4" x14ac:dyDescent="0.25">
      <c r="A6193" s="178">
        <f t="shared" si="193"/>
        <v>6192</v>
      </c>
      <c r="B6193" s="173">
        <v>19991214</v>
      </c>
      <c r="C6193">
        <v>296.85000000000002</v>
      </c>
      <c r="D6193" s="178" t="str">
        <f t="shared" si="192"/>
        <v>,(CAST('19991214' AS DateTime),296.85,0,N'MANTENIMIENTO',CAST('19000101' AS DateTime), N'999999999')</v>
      </c>
    </row>
    <row r="6194" spans="1:4" x14ac:dyDescent="0.25">
      <c r="A6194" s="178">
        <f t="shared" si="193"/>
        <v>6193</v>
      </c>
      <c r="B6194" s="173">
        <v>19991215</v>
      </c>
      <c r="C6194">
        <v>296.95999999999998</v>
      </c>
      <c r="D6194" s="178" t="str">
        <f t="shared" si="192"/>
        <v>,(CAST('19991215' AS DateTime),296.96,0,N'MANTENIMIENTO',CAST('19000101' AS DateTime), N'999999999')</v>
      </c>
    </row>
    <row r="6195" spans="1:4" x14ac:dyDescent="0.25">
      <c r="A6195" s="178">
        <f t="shared" si="193"/>
        <v>6194</v>
      </c>
      <c r="B6195" s="173">
        <v>19991216</v>
      </c>
      <c r="C6195">
        <v>296.99</v>
      </c>
      <c r="D6195" s="178" t="str">
        <f t="shared" si="192"/>
        <v>,(CAST('19991216' AS DateTime),296.99,0,N'MANTENIMIENTO',CAST('19000101' AS DateTime), N'999999999')</v>
      </c>
    </row>
    <row r="6196" spans="1:4" x14ac:dyDescent="0.25">
      <c r="A6196" s="178">
        <f t="shared" si="193"/>
        <v>6195</v>
      </c>
      <c r="B6196" s="173">
        <v>19991217</v>
      </c>
      <c r="C6196">
        <v>297.14</v>
      </c>
      <c r="D6196" s="178" t="str">
        <f t="shared" si="192"/>
        <v>,(CAST('19991217' AS DateTime),297.14,0,N'MANTENIMIENTO',CAST('19000101' AS DateTime), N'999999999')</v>
      </c>
    </row>
    <row r="6197" spans="1:4" x14ac:dyDescent="0.25">
      <c r="A6197" s="178">
        <f t="shared" si="193"/>
        <v>6196</v>
      </c>
      <c r="B6197" s="173">
        <v>19991218</v>
      </c>
      <c r="C6197">
        <v>297.16000000000003</v>
      </c>
      <c r="D6197" s="178" t="str">
        <f t="shared" si="192"/>
        <v>,(CAST('19991218' AS DateTime),297.16,0,N'MANTENIMIENTO',CAST('19000101' AS DateTime), N'999999999')</v>
      </c>
    </row>
    <row r="6198" spans="1:4" x14ac:dyDescent="0.25">
      <c r="A6198" s="178">
        <f t="shared" si="193"/>
        <v>6197</v>
      </c>
      <c r="B6198" s="173">
        <v>19991219</v>
      </c>
      <c r="C6198">
        <v>297.16000000000003</v>
      </c>
      <c r="D6198" s="178" t="str">
        <f t="shared" si="192"/>
        <v>,(CAST('19991219' AS DateTime),297.16,0,N'MANTENIMIENTO',CAST('19000101' AS DateTime), N'999999999')</v>
      </c>
    </row>
    <row r="6199" spans="1:4" x14ac:dyDescent="0.25">
      <c r="A6199" s="178">
        <f t="shared" si="193"/>
        <v>6198</v>
      </c>
      <c r="B6199" s="173">
        <v>19991220</v>
      </c>
      <c r="C6199">
        <v>297.16000000000003</v>
      </c>
      <c r="D6199" s="178" t="str">
        <f t="shared" si="192"/>
        <v>,(CAST('19991220' AS DateTime),297.16,0,N'MANTENIMIENTO',CAST('19000101' AS DateTime), N'999999999')</v>
      </c>
    </row>
    <row r="6200" spans="1:4" x14ac:dyDescent="0.25">
      <c r="A6200" s="178">
        <f t="shared" si="193"/>
        <v>6199</v>
      </c>
      <c r="B6200" s="173">
        <v>19991221</v>
      </c>
      <c r="C6200">
        <v>297.31</v>
      </c>
      <c r="D6200" s="178" t="str">
        <f t="shared" si="192"/>
        <v>,(CAST('19991221' AS DateTime),297.31,0,N'MANTENIMIENTO',CAST('19000101' AS DateTime), N'999999999')</v>
      </c>
    </row>
    <row r="6201" spans="1:4" x14ac:dyDescent="0.25">
      <c r="A6201" s="178">
        <f t="shared" si="193"/>
        <v>6200</v>
      </c>
      <c r="B6201" s="173">
        <v>19991222</v>
      </c>
      <c r="C6201">
        <v>297.35000000000002</v>
      </c>
      <c r="D6201" s="178" t="str">
        <f t="shared" si="192"/>
        <v>,(CAST('19991222' AS DateTime),297.35,0,N'MANTENIMIENTO',CAST('19000101' AS DateTime), N'999999999')</v>
      </c>
    </row>
    <row r="6202" spans="1:4" x14ac:dyDescent="0.25">
      <c r="A6202" s="178">
        <f t="shared" si="193"/>
        <v>6201</v>
      </c>
      <c r="B6202" s="173">
        <v>19991223</v>
      </c>
      <c r="C6202">
        <v>297.45999999999998</v>
      </c>
      <c r="D6202" s="178" t="str">
        <f t="shared" si="192"/>
        <v>,(CAST('19991223' AS DateTime),297.46,0,N'MANTENIMIENTO',CAST('19000101' AS DateTime), N'999999999')</v>
      </c>
    </row>
    <row r="6203" spans="1:4" x14ac:dyDescent="0.25">
      <c r="A6203" s="178">
        <f t="shared" si="193"/>
        <v>6202</v>
      </c>
      <c r="B6203" s="173">
        <v>19991224</v>
      </c>
      <c r="C6203">
        <v>297.56</v>
      </c>
      <c r="D6203" s="178" t="str">
        <f t="shared" si="192"/>
        <v>,(CAST('19991224' AS DateTime),297.56,0,N'MANTENIMIENTO',CAST('19000101' AS DateTime), N'999999999')</v>
      </c>
    </row>
    <row r="6204" spans="1:4" x14ac:dyDescent="0.25">
      <c r="A6204" s="178">
        <f t="shared" si="193"/>
        <v>6203</v>
      </c>
      <c r="B6204" s="173">
        <v>19991225</v>
      </c>
      <c r="C6204">
        <v>297.7</v>
      </c>
      <c r="D6204" s="178" t="str">
        <f t="shared" si="192"/>
        <v>,(CAST('19991225' AS DateTime),297.7,0,N'MANTENIMIENTO',CAST('19000101' AS DateTime), N'999999999')</v>
      </c>
    </row>
    <row r="6205" spans="1:4" x14ac:dyDescent="0.25">
      <c r="A6205" s="178">
        <f t="shared" si="193"/>
        <v>6204</v>
      </c>
      <c r="B6205" s="173">
        <v>19991226</v>
      </c>
      <c r="C6205">
        <v>297.7</v>
      </c>
      <c r="D6205" s="178" t="str">
        <f t="shared" si="192"/>
        <v>,(CAST('19991226' AS DateTime),297.7,0,N'MANTENIMIENTO',CAST('19000101' AS DateTime), N'999999999')</v>
      </c>
    </row>
    <row r="6206" spans="1:4" x14ac:dyDescent="0.25">
      <c r="A6206" s="178">
        <f t="shared" si="193"/>
        <v>6205</v>
      </c>
      <c r="B6206" s="173">
        <v>19991227</v>
      </c>
      <c r="C6206">
        <v>297.7</v>
      </c>
      <c r="D6206" s="178" t="str">
        <f t="shared" si="192"/>
        <v>,(CAST('19991227' AS DateTime),297.7,0,N'MANTENIMIENTO',CAST('19000101' AS DateTime), N'999999999')</v>
      </c>
    </row>
    <row r="6207" spans="1:4" x14ac:dyDescent="0.25">
      <c r="A6207" s="178">
        <f t="shared" si="193"/>
        <v>6206</v>
      </c>
      <c r="B6207" s="173">
        <v>19991228</v>
      </c>
      <c r="C6207">
        <v>297.77</v>
      </c>
      <c r="D6207" s="178" t="str">
        <f t="shared" si="192"/>
        <v>,(CAST('19991228' AS DateTime),297.77,0,N'MANTENIMIENTO',CAST('19000101' AS DateTime), N'999999999')</v>
      </c>
    </row>
    <row r="6208" spans="1:4" x14ac:dyDescent="0.25">
      <c r="A6208" s="178">
        <f t="shared" si="193"/>
        <v>6207</v>
      </c>
      <c r="B6208" s="173">
        <v>19991229</v>
      </c>
      <c r="C6208">
        <v>297.83</v>
      </c>
      <c r="D6208" s="178" t="str">
        <f t="shared" si="192"/>
        <v>,(CAST('19991229' AS DateTime),297.83,0,N'MANTENIMIENTO',CAST('19000101' AS DateTime), N'999999999')</v>
      </c>
    </row>
    <row r="6209" spans="1:4" x14ac:dyDescent="0.25">
      <c r="A6209" s="178">
        <f t="shared" si="193"/>
        <v>6208</v>
      </c>
      <c r="B6209" s="173">
        <v>19991230</v>
      </c>
      <c r="C6209">
        <v>297.95999999999998</v>
      </c>
      <c r="D6209" s="178" t="str">
        <f t="shared" si="192"/>
        <v>,(CAST('19991230' AS DateTime),297.96,0,N'MANTENIMIENTO',CAST('19000101' AS DateTime), N'999999999')</v>
      </c>
    </row>
    <row r="6210" spans="1:4" x14ac:dyDescent="0.25">
      <c r="A6210" s="178">
        <f t="shared" si="193"/>
        <v>6209</v>
      </c>
      <c r="B6210" s="173">
        <v>19991231</v>
      </c>
      <c r="C6210">
        <v>297.95999999999998</v>
      </c>
      <c r="D6210" s="178" t="str">
        <f t="shared" si="192"/>
        <v>,(CAST('19991231' AS DateTime),297.96,0,N'MANTENIMIENTO',CAST('19000101' AS DateTime), N'999999999')</v>
      </c>
    </row>
    <row r="6211" spans="1:4" x14ac:dyDescent="0.25">
      <c r="A6211" s="178">
        <f t="shared" si="193"/>
        <v>6210</v>
      </c>
      <c r="B6211" s="173">
        <v>20000101</v>
      </c>
      <c r="C6211">
        <v>297.95999999999998</v>
      </c>
      <c r="D6211" s="178" t="str">
        <f t="shared" ref="D6211:D6274" si="194">+CONCATENATE(",(CAST(","'",B6211,"'"," AS DateTime),",(SUBSTITUTE(C6211,",",".")),",0,N'MANTENIMIENTO',CAST('19000101' AS DateTime), N'999999999')")</f>
        <v>,(CAST('20000101' AS DateTime),297.96,0,N'MANTENIMIENTO',CAST('19000101' AS DateTime), N'999999999')</v>
      </c>
    </row>
    <row r="6212" spans="1:4" x14ac:dyDescent="0.25">
      <c r="A6212" s="178">
        <f t="shared" ref="A6212:A6275" si="195">A6211+1</f>
        <v>6211</v>
      </c>
      <c r="B6212" s="173">
        <v>20000102</v>
      </c>
      <c r="C6212">
        <v>297.95999999999998</v>
      </c>
      <c r="D6212" s="178" t="str">
        <f t="shared" si="194"/>
        <v>,(CAST('20000102' AS DateTime),297.96,0,N'MANTENIMIENTO',CAST('19000101' AS DateTime), N'999999999')</v>
      </c>
    </row>
    <row r="6213" spans="1:4" x14ac:dyDescent="0.25">
      <c r="A6213" s="178">
        <f t="shared" si="195"/>
        <v>6212</v>
      </c>
      <c r="B6213" s="173">
        <v>20000103</v>
      </c>
      <c r="C6213">
        <v>297.95999999999998</v>
      </c>
      <c r="D6213" s="178" t="str">
        <f t="shared" si="194"/>
        <v>,(CAST('20000103' AS DateTime),297.96,0,N'MANTENIMIENTO',CAST('19000101' AS DateTime), N'999999999')</v>
      </c>
    </row>
    <row r="6214" spans="1:4" x14ac:dyDescent="0.25">
      <c r="A6214" s="178">
        <f t="shared" si="195"/>
        <v>6213</v>
      </c>
      <c r="B6214" s="173">
        <v>20000104</v>
      </c>
      <c r="C6214">
        <v>297.95</v>
      </c>
      <c r="D6214" s="178" t="str">
        <f t="shared" si="194"/>
        <v>,(CAST('20000104' AS DateTime),297.95,0,N'MANTENIMIENTO',CAST('19000101' AS DateTime), N'999999999')</v>
      </c>
    </row>
    <row r="6215" spans="1:4" x14ac:dyDescent="0.25">
      <c r="A6215" s="178">
        <f t="shared" si="195"/>
        <v>6214</v>
      </c>
      <c r="B6215" s="173">
        <v>20000105</v>
      </c>
      <c r="C6215">
        <v>298.08</v>
      </c>
      <c r="D6215" s="178" t="str">
        <f t="shared" si="194"/>
        <v>,(CAST('20000105' AS DateTime),298.08,0,N'MANTENIMIENTO',CAST('19000101' AS DateTime), N'999999999')</v>
      </c>
    </row>
    <row r="6216" spans="1:4" x14ac:dyDescent="0.25">
      <c r="A6216" s="178">
        <f t="shared" si="195"/>
        <v>6215</v>
      </c>
      <c r="B6216" s="173">
        <v>20000106</v>
      </c>
      <c r="C6216">
        <v>298.13</v>
      </c>
      <c r="D6216" s="178" t="str">
        <f t="shared" si="194"/>
        <v>,(CAST('20000106' AS DateTime),298.13,0,N'MANTENIMIENTO',CAST('19000101' AS DateTime), N'999999999')</v>
      </c>
    </row>
    <row r="6217" spans="1:4" x14ac:dyDescent="0.25">
      <c r="A6217" s="178">
        <f t="shared" si="195"/>
        <v>6216</v>
      </c>
      <c r="B6217" s="173">
        <v>20000107</v>
      </c>
      <c r="C6217">
        <v>298.23</v>
      </c>
      <c r="D6217" s="178" t="str">
        <f t="shared" si="194"/>
        <v>,(CAST('20000107' AS DateTime),298.23,0,N'MANTENIMIENTO',CAST('19000101' AS DateTime), N'999999999')</v>
      </c>
    </row>
    <row r="6218" spans="1:4" x14ac:dyDescent="0.25">
      <c r="A6218" s="178">
        <f t="shared" si="195"/>
        <v>6217</v>
      </c>
      <c r="B6218" s="173">
        <v>20000108</v>
      </c>
      <c r="C6218">
        <v>298.35000000000002</v>
      </c>
      <c r="D6218" s="178" t="str">
        <f t="shared" si="194"/>
        <v>,(CAST('20000108' AS DateTime),298.35,0,N'MANTENIMIENTO',CAST('19000101' AS DateTime), N'999999999')</v>
      </c>
    </row>
    <row r="6219" spans="1:4" x14ac:dyDescent="0.25">
      <c r="A6219" s="178">
        <f t="shared" si="195"/>
        <v>6218</v>
      </c>
      <c r="B6219" s="173">
        <v>20000109</v>
      </c>
      <c r="C6219">
        <v>298.35000000000002</v>
      </c>
      <c r="D6219" s="178" t="str">
        <f t="shared" si="194"/>
        <v>,(CAST('20000109' AS DateTime),298.35,0,N'MANTENIMIENTO',CAST('19000101' AS DateTime), N'999999999')</v>
      </c>
    </row>
    <row r="6220" spans="1:4" x14ac:dyDescent="0.25">
      <c r="A6220" s="178">
        <f t="shared" si="195"/>
        <v>6219</v>
      </c>
      <c r="B6220" s="173">
        <v>20000110</v>
      </c>
      <c r="C6220">
        <v>298.35000000000002</v>
      </c>
      <c r="D6220" s="178" t="str">
        <f t="shared" si="194"/>
        <v>,(CAST('20000110' AS DateTime),298.35,0,N'MANTENIMIENTO',CAST('19000101' AS DateTime), N'999999999')</v>
      </c>
    </row>
    <row r="6221" spans="1:4" x14ac:dyDescent="0.25">
      <c r="A6221" s="178">
        <f t="shared" si="195"/>
        <v>6220</v>
      </c>
      <c r="B6221" s="173">
        <v>20000111</v>
      </c>
      <c r="C6221">
        <v>298.45</v>
      </c>
      <c r="D6221" s="178" t="str">
        <f t="shared" si="194"/>
        <v>,(CAST('20000111' AS DateTime),298.45,0,N'MANTENIMIENTO',CAST('19000101' AS DateTime), N'999999999')</v>
      </c>
    </row>
    <row r="6222" spans="1:4" x14ac:dyDescent="0.25">
      <c r="A6222" s="178">
        <f t="shared" si="195"/>
        <v>6221</v>
      </c>
      <c r="B6222" s="173">
        <v>20000112</v>
      </c>
      <c r="C6222">
        <v>298.45999999999998</v>
      </c>
      <c r="D6222" s="178" t="str">
        <f t="shared" si="194"/>
        <v>,(CAST('20000112' AS DateTime),298.46,0,N'MANTENIMIENTO',CAST('19000101' AS DateTime), N'999999999')</v>
      </c>
    </row>
    <row r="6223" spans="1:4" x14ac:dyDescent="0.25">
      <c r="A6223" s="178">
        <f t="shared" si="195"/>
        <v>6222</v>
      </c>
      <c r="B6223" s="173">
        <v>20000113</v>
      </c>
      <c r="C6223">
        <v>298.58999999999997</v>
      </c>
      <c r="D6223" s="178" t="str">
        <f t="shared" si="194"/>
        <v>,(CAST('20000113' AS DateTime),298.59,0,N'MANTENIMIENTO',CAST('19000101' AS DateTime), N'999999999')</v>
      </c>
    </row>
    <row r="6224" spans="1:4" x14ac:dyDescent="0.25">
      <c r="A6224" s="178">
        <f t="shared" si="195"/>
        <v>6223</v>
      </c>
      <c r="B6224" s="173">
        <v>20000114</v>
      </c>
      <c r="C6224">
        <v>298.69</v>
      </c>
      <c r="D6224" s="178" t="str">
        <f t="shared" si="194"/>
        <v>,(CAST('20000114' AS DateTime),298.69,0,N'MANTENIMIENTO',CAST('19000101' AS DateTime), N'999999999')</v>
      </c>
    </row>
    <row r="6225" spans="1:4" x14ac:dyDescent="0.25">
      <c r="A6225" s="178">
        <f t="shared" si="195"/>
        <v>6224</v>
      </c>
      <c r="B6225" s="173">
        <v>20000115</v>
      </c>
      <c r="C6225">
        <v>298.70999999999998</v>
      </c>
      <c r="D6225" s="178" t="str">
        <f t="shared" si="194"/>
        <v>,(CAST('20000115' AS DateTime),298.71,0,N'MANTENIMIENTO',CAST('19000101' AS DateTime), N'999999999')</v>
      </c>
    </row>
    <row r="6226" spans="1:4" x14ac:dyDescent="0.25">
      <c r="A6226" s="178">
        <f t="shared" si="195"/>
        <v>6225</v>
      </c>
      <c r="B6226" s="173">
        <v>20000116</v>
      </c>
      <c r="C6226">
        <v>298.70999999999998</v>
      </c>
      <c r="D6226" s="178" t="str">
        <f t="shared" si="194"/>
        <v>,(CAST('20000116' AS DateTime),298.71,0,N'MANTENIMIENTO',CAST('19000101' AS DateTime), N'999999999')</v>
      </c>
    </row>
    <row r="6227" spans="1:4" x14ac:dyDescent="0.25">
      <c r="A6227" s="178">
        <f t="shared" si="195"/>
        <v>6226</v>
      </c>
      <c r="B6227" s="173">
        <v>20000117</v>
      </c>
      <c r="C6227">
        <v>298.70999999999998</v>
      </c>
      <c r="D6227" s="178" t="str">
        <f t="shared" si="194"/>
        <v>,(CAST('20000117' AS DateTime),298.71,0,N'MANTENIMIENTO',CAST('19000101' AS DateTime), N'999999999')</v>
      </c>
    </row>
    <row r="6228" spans="1:4" x14ac:dyDescent="0.25">
      <c r="A6228" s="178">
        <f t="shared" si="195"/>
        <v>6227</v>
      </c>
      <c r="B6228" s="173">
        <v>20000118</v>
      </c>
      <c r="C6228">
        <v>298.77</v>
      </c>
      <c r="D6228" s="178" t="str">
        <f t="shared" si="194"/>
        <v>,(CAST('20000118' AS DateTime),298.77,0,N'MANTENIMIENTO',CAST('19000101' AS DateTime), N'999999999')</v>
      </c>
    </row>
    <row r="6229" spans="1:4" x14ac:dyDescent="0.25">
      <c r="A6229" s="178">
        <f t="shared" si="195"/>
        <v>6228</v>
      </c>
      <c r="B6229" s="173">
        <v>20000119</v>
      </c>
      <c r="C6229">
        <v>298.83</v>
      </c>
      <c r="D6229" s="178" t="str">
        <f t="shared" si="194"/>
        <v>,(CAST('20000119' AS DateTime),298.83,0,N'MANTENIMIENTO',CAST('19000101' AS DateTime), N'999999999')</v>
      </c>
    </row>
    <row r="6230" spans="1:4" x14ac:dyDescent="0.25">
      <c r="A6230" s="178">
        <f t="shared" si="195"/>
        <v>6229</v>
      </c>
      <c r="B6230" s="173">
        <v>20000120</v>
      </c>
      <c r="C6230">
        <v>299</v>
      </c>
      <c r="D6230" s="178" t="str">
        <f t="shared" si="194"/>
        <v>,(CAST('20000120' AS DateTime),299,0,N'MANTENIMIENTO',CAST('19000101' AS DateTime), N'999999999')</v>
      </c>
    </row>
    <row r="6231" spans="1:4" x14ac:dyDescent="0.25">
      <c r="A6231" s="178">
        <f t="shared" si="195"/>
        <v>6230</v>
      </c>
      <c r="B6231" s="173">
        <v>20000121</v>
      </c>
      <c r="C6231">
        <v>299.08999999999997</v>
      </c>
      <c r="D6231" s="178" t="str">
        <f t="shared" si="194"/>
        <v>,(CAST('20000121' AS DateTime),299.09,0,N'MANTENIMIENTO',CAST('19000101' AS DateTime), N'999999999')</v>
      </c>
    </row>
    <row r="6232" spans="1:4" x14ac:dyDescent="0.25">
      <c r="A6232" s="178">
        <f t="shared" si="195"/>
        <v>6231</v>
      </c>
      <c r="B6232" s="173">
        <v>20000122</v>
      </c>
      <c r="C6232">
        <v>299.24</v>
      </c>
      <c r="D6232" s="178" t="str">
        <f t="shared" si="194"/>
        <v>,(CAST('20000122' AS DateTime),299.24,0,N'MANTENIMIENTO',CAST('19000101' AS DateTime), N'999999999')</v>
      </c>
    </row>
    <row r="6233" spans="1:4" x14ac:dyDescent="0.25">
      <c r="A6233" s="178">
        <f t="shared" si="195"/>
        <v>6232</v>
      </c>
      <c r="B6233" s="173">
        <v>20000123</v>
      </c>
      <c r="C6233">
        <v>299.24</v>
      </c>
      <c r="D6233" s="178" t="str">
        <f t="shared" si="194"/>
        <v>,(CAST('20000123' AS DateTime),299.24,0,N'MANTENIMIENTO',CAST('19000101' AS DateTime), N'999999999')</v>
      </c>
    </row>
    <row r="6234" spans="1:4" x14ac:dyDescent="0.25">
      <c r="A6234" s="178">
        <f t="shared" si="195"/>
        <v>6233</v>
      </c>
      <c r="B6234" s="173">
        <v>20000124</v>
      </c>
      <c r="C6234">
        <v>299.24</v>
      </c>
      <c r="D6234" s="178" t="str">
        <f t="shared" si="194"/>
        <v>,(CAST('20000124' AS DateTime),299.24,0,N'MANTENIMIENTO',CAST('19000101' AS DateTime), N'999999999')</v>
      </c>
    </row>
    <row r="6235" spans="1:4" x14ac:dyDescent="0.25">
      <c r="A6235" s="178">
        <f t="shared" si="195"/>
        <v>6234</v>
      </c>
      <c r="B6235" s="173">
        <v>20000125</v>
      </c>
      <c r="C6235">
        <v>299.31</v>
      </c>
      <c r="D6235" s="178" t="str">
        <f t="shared" si="194"/>
        <v>,(CAST('20000125' AS DateTime),299.31,0,N'MANTENIMIENTO',CAST('19000101' AS DateTime), N'999999999')</v>
      </c>
    </row>
    <row r="6236" spans="1:4" x14ac:dyDescent="0.25">
      <c r="A6236" s="178">
        <f t="shared" si="195"/>
        <v>6235</v>
      </c>
      <c r="B6236" s="173">
        <v>20000126</v>
      </c>
      <c r="C6236">
        <v>299.31</v>
      </c>
      <c r="D6236" s="178" t="str">
        <f t="shared" si="194"/>
        <v>,(CAST('20000126' AS DateTime),299.31,0,N'MANTENIMIENTO',CAST('19000101' AS DateTime), N'999999999')</v>
      </c>
    </row>
    <row r="6237" spans="1:4" x14ac:dyDescent="0.25">
      <c r="A6237" s="178">
        <f t="shared" si="195"/>
        <v>6236</v>
      </c>
      <c r="B6237" s="173">
        <v>20000127</v>
      </c>
      <c r="C6237">
        <v>299.45999999999998</v>
      </c>
      <c r="D6237" s="178" t="str">
        <f t="shared" si="194"/>
        <v>,(CAST('20000127' AS DateTime),299.46,0,N'MANTENIMIENTO',CAST('19000101' AS DateTime), N'999999999')</v>
      </c>
    </row>
    <row r="6238" spans="1:4" x14ac:dyDescent="0.25">
      <c r="A6238" s="178">
        <f t="shared" si="195"/>
        <v>6237</v>
      </c>
      <c r="B6238" s="173">
        <v>20000128</v>
      </c>
      <c r="C6238">
        <v>299.5</v>
      </c>
      <c r="D6238" s="178" t="str">
        <f t="shared" si="194"/>
        <v>,(CAST('20000128' AS DateTime),299.5,0,N'MANTENIMIENTO',CAST('19000101' AS DateTime), N'999999999')</v>
      </c>
    </row>
    <row r="6239" spans="1:4" x14ac:dyDescent="0.25">
      <c r="A6239" s="178">
        <f t="shared" si="195"/>
        <v>6238</v>
      </c>
      <c r="B6239" s="173">
        <v>20000129</v>
      </c>
      <c r="C6239">
        <v>299.39999999999998</v>
      </c>
      <c r="D6239" s="178" t="str">
        <f t="shared" si="194"/>
        <v>,(CAST('20000129' AS DateTime),299.4,0,N'MANTENIMIENTO',CAST('19000101' AS DateTime), N'999999999')</v>
      </c>
    </row>
    <row r="6240" spans="1:4" x14ac:dyDescent="0.25">
      <c r="A6240" s="178">
        <f t="shared" si="195"/>
        <v>6239</v>
      </c>
      <c r="B6240" s="173">
        <v>20000130</v>
      </c>
      <c r="C6240">
        <v>299.39999999999998</v>
      </c>
      <c r="D6240" s="178" t="str">
        <f t="shared" si="194"/>
        <v>,(CAST('20000130' AS DateTime),299.4,0,N'MANTENIMIENTO',CAST('19000101' AS DateTime), N'999999999')</v>
      </c>
    </row>
    <row r="6241" spans="1:4" x14ac:dyDescent="0.25">
      <c r="A6241" s="178">
        <f t="shared" si="195"/>
        <v>6240</v>
      </c>
      <c r="B6241" s="173">
        <v>20000131</v>
      </c>
      <c r="C6241">
        <v>299.39999999999998</v>
      </c>
      <c r="D6241" s="178" t="str">
        <f t="shared" si="194"/>
        <v>,(CAST('20000131' AS DateTime),299.4,0,N'MANTENIMIENTO',CAST('19000101' AS DateTime), N'999999999')</v>
      </c>
    </row>
    <row r="6242" spans="1:4" x14ac:dyDescent="0.25">
      <c r="A6242" s="178">
        <f t="shared" si="195"/>
        <v>6241</v>
      </c>
      <c r="B6242" s="173">
        <v>20000201</v>
      </c>
      <c r="C6242">
        <v>299.56</v>
      </c>
      <c r="D6242" s="178" t="str">
        <f t="shared" si="194"/>
        <v>,(CAST('20000201' AS DateTime),299.56,0,N'MANTENIMIENTO',CAST('19000101' AS DateTime), N'999999999')</v>
      </c>
    </row>
    <row r="6243" spans="1:4" x14ac:dyDescent="0.25">
      <c r="A6243" s="178">
        <f t="shared" si="195"/>
        <v>6242</v>
      </c>
      <c r="B6243" s="173">
        <v>20000202</v>
      </c>
      <c r="C6243">
        <v>299.63</v>
      </c>
      <c r="D6243" s="178" t="str">
        <f t="shared" si="194"/>
        <v>,(CAST('20000202' AS DateTime),299.63,0,N'MANTENIMIENTO',CAST('19000101' AS DateTime), N'999999999')</v>
      </c>
    </row>
    <row r="6244" spans="1:4" x14ac:dyDescent="0.25">
      <c r="A6244" s="178">
        <f t="shared" si="195"/>
        <v>6243</v>
      </c>
      <c r="B6244" s="173">
        <v>20000203</v>
      </c>
      <c r="C6244">
        <v>299.74</v>
      </c>
      <c r="D6244" s="178" t="str">
        <f t="shared" si="194"/>
        <v>,(CAST('20000203' AS DateTime),299.74,0,N'MANTENIMIENTO',CAST('19000101' AS DateTime), N'999999999')</v>
      </c>
    </row>
    <row r="6245" spans="1:4" x14ac:dyDescent="0.25">
      <c r="A6245" s="178">
        <f t="shared" si="195"/>
        <v>6244</v>
      </c>
      <c r="B6245" s="173">
        <v>20000204</v>
      </c>
      <c r="C6245">
        <v>299.93</v>
      </c>
      <c r="D6245" s="178" t="str">
        <f t="shared" si="194"/>
        <v>,(CAST('20000204' AS DateTime),299.93,0,N'MANTENIMIENTO',CAST('19000101' AS DateTime), N'999999999')</v>
      </c>
    </row>
    <row r="6246" spans="1:4" x14ac:dyDescent="0.25">
      <c r="A6246" s="178">
        <f t="shared" si="195"/>
        <v>6245</v>
      </c>
      <c r="B6246" s="173">
        <v>20000205</v>
      </c>
      <c r="C6246">
        <v>299.94</v>
      </c>
      <c r="D6246" s="178" t="str">
        <f t="shared" si="194"/>
        <v>,(CAST('20000205' AS DateTime),299.94,0,N'MANTENIMIENTO',CAST('19000101' AS DateTime), N'999999999')</v>
      </c>
    </row>
    <row r="6247" spans="1:4" x14ac:dyDescent="0.25">
      <c r="A6247" s="178">
        <f t="shared" si="195"/>
        <v>6246</v>
      </c>
      <c r="B6247" s="173">
        <v>20000206</v>
      </c>
      <c r="C6247">
        <v>299.94</v>
      </c>
      <c r="D6247" s="178" t="str">
        <f t="shared" si="194"/>
        <v>,(CAST('20000206' AS DateTime),299.94,0,N'MANTENIMIENTO',CAST('19000101' AS DateTime), N'999999999')</v>
      </c>
    </row>
    <row r="6248" spans="1:4" x14ac:dyDescent="0.25">
      <c r="A6248" s="178">
        <f t="shared" si="195"/>
        <v>6247</v>
      </c>
      <c r="B6248" s="173">
        <v>20000207</v>
      </c>
      <c r="C6248">
        <v>299.94</v>
      </c>
      <c r="D6248" s="178" t="str">
        <f t="shared" si="194"/>
        <v>,(CAST('20000207' AS DateTime),299.94,0,N'MANTENIMIENTO',CAST('19000101' AS DateTime), N'999999999')</v>
      </c>
    </row>
    <row r="6249" spans="1:4" x14ac:dyDescent="0.25">
      <c r="A6249" s="178">
        <f t="shared" si="195"/>
        <v>6248</v>
      </c>
      <c r="B6249" s="173">
        <v>20000208</v>
      </c>
      <c r="C6249">
        <v>299.98</v>
      </c>
      <c r="D6249" s="178" t="str">
        <f t="shared" si="194"/>
        <v>,(CAST('20000208' AS DateTime),299.98,0,N'MANTENIMIENTO',CAST('19000101' AS DateTime), N'999999999')</v>
      </c>
    </row>
    <row r="6250" spans="1:4" x14ac:dyDescent="0.25">
      <c r="A6250" s="178">
        <f t="shared" si="195"/>
        <v>6249</v>
      </c>
      <c r="B6250" s="173">
        <v>20000209</v>
      </c>
      <c r="C6250">
        <v>300.08999999999997</v>
      </c>
      <c r="D6250" s="178" t="str">
        <f t="shared" si="194"/>
        <v>,(CAST('20000209' AS DateTime),300.09,0,N'MANTENIMIENTO',CAST('19000101' AS DateTime), N'999999999')</v>
      </c>
    </row>
    <row r="6251" spans="1:4" x14ac:dyDescent="0.25">
      <c r="A6251" s="178">
        <f t="shared" si="195"/>
        <v>6250</v>
      </c>
      <c r="B6251" s="173">
        <v>20000210</v>
      </c>
      <c r="C6251">
        <v>300.14</v>
      </c>
      <c r="D6251" s="178" t="str">
        <f t="shared" si="194"/>
        <v>,(CAST('20000210' AS DateTime),300.14,0,N'MANTENIMIENTO',CAST('19000101' AS DateTime), N'999999999')</v>
      </c>
    </row>
    <row r="6252" spans="1:4" x14ac:dyDescent="0.25">
      <c r="A6252" s="178">
        <f t="shared" si="195"/>
        <v>6251</v>
      </c>
      <c r="B6252" s="173">
        <v>20000211</v>
      </c>
      <c r="C6252">
        <v>300.27999999999997</v>
      </c>
      <c r="D6252" s="178" t="str">
        <f t="shared" si="194"/>
        <v>,(CAST('20000211' AS DateTime),300.28,0,N'MANTENIMIENTO',CAST('19000101' AS DateTime), N'999999999')</v>
      </c>
    </row>
    <row r="6253" spans="1:4" x14ac:dyDescent="0.25">
      <c r="A6253" s="178">
        <f t="shared" si="195"/>
        <v>6252</v>
      </c>
      <c r="B6253" s="173">
        <v>20000212</v>
      </c>
      <c r="C6253">
        <v>300.27999999999997</v>
      </c>
      <c r="D6253" s="178" t="str">
        <f t="shared" si="194"/>
        <v>,(CAST('20000212' AS DateTime),300.28,0,N'MANTENIMIENTO',CAST('19000101' AS DateTime), N'999999999')</v>
      </c>
    </row>
    <row r="6254" spans="1:4" x14ac:dyDescent="0.25">
      <c r="A6254" s="178">
        <f t="shared" si="195"/>
        <v>6253</v>
      </c>
      <c r="B6254" s="173">
        <v>20000213</v>
      </c>
      <c r="C6254">
        <v>300.27999999999997</v>
      </c>
      <c r="D6254" s="178" t="str">
        <f t="shared" si="194"/>
        <v>,(CAST('20000213' AS DateTime),300.28,0,N'MANTENIMIENTO',CAST('19000101' AS DateTime), N'999999999')</v>
      </c>
    </row>
    <row r="6255" spans="1:4" x14ac:dyDescent="0.25">
      <c r="A6255" s="178">
        <f t="shared" si="195"/>
        <v>6254</v>
      </c>
      <c r="B6255" s="173">
        <v>20000214</v>
      </c>
      <c r="C6255">
        <v>300.27999999999997</v>
      </c>
      <c r="D6255" s="178" t="str">
        <f t="shared" si="194"/>
        <v>,(CAST('20000214' AS DateTime),300.28,0,N'MANTENIMIENTO',CAST('19000101' AS DateTime), N'999999999')</v>
      </c>
    </row>
    <row r="6256" spans="1:4" x14ac:dyDescent="0.25">
      <c r="A6256" s="178">
        <f t="shared" si="195"/>
        <v>6255</v>
      </c>
      <c r="B6256" s="173">
        <v>20000215</v>
      </c>
      <c r="C6256">
        <v>300.39</v>
      </c>
      <c r="D6256" s="178" t="str">
        <f t="shared" si="194"/>
        <v>,(CAST('20000215' AS DateTime),300.39,0,N'MANTENIMIENTO',CAST('19000101' AS DateTime), N'999999999')</v>
      </c>
    </row>
    <row r="6257" spans="1:4" x14ac:dyDescent="0.25">
      <c r="A6257" s="178">
        <f t="shared" si="195"/>
        <v>6256</v>
      </c>
      <c r="B6257" s="173">
        <v>20000216</v>
      </c>
      <c r="C6257">
        <v>300.43</v>
      </c>
      <c r="D6257" s="178" t="str">
        <f t="shared" si="194"/>
        <v>,(CAST('20000216' AS DateTime),300.43,0,N'MANTENIMIENTO',CAST('19000101' AS DateTime), N'999999999')</v>
      </c>
    </row>
    <row r="6258" spans="1:4" x14ac:dyDescent="0.25">
      <c r="A6258" s="178">
        <f t="shared" si="195"/>
        <v>6257</v>
      </c>
      <c r="B6258" s="173">
        <v>20000217</v>
      </c>
      <c r="C6258">
        <v>300.5</v>
      </c>
      <c r="D6258" s="178" t="str">
        <f t="shared" si="194"/>
        <v>,(CAST('20000217' AS DateTime),300.5,0,N'MANTENIMIENTO',CAST('19000101' AS DateTime), N'999999999')</v>
      </c>
    </row>
    <row r="6259" spans="1:4" x14ac:dyDescent="0.25">
      <c r="A6259" s="178">
        <f t="shared" si="195"/>
        <v>6258</v>
      </c>
      <c r="B6259" s="173">
        <v>20000218</v>
      </c>
      <c r="C6259">
        <v>300.64999999999998</v>
      </c>
      <c r="D6259" s="178" t="str">
        <f t="shared" si="194"/>
        <v>,(CAST('20000218' AS DateTime),300.65,0,N'MANTENIMIENTO',CAST('19000101' AS DateTime), N'999999999')</v>
      </c>
    </row>
    <row r="6260" spans="1:4" x14ac:dyDescent="0.25">
      <c r="A6260" s="178">
        <f t="shared" si="195"/>
        <v>6259</v>
      </c>
      <c r="B6260" s="173">
        <v>20000219</v>
      </c>
      <c r="C6260">
        <v>300.67</v>
      </c>
      <c r="D6260" s="178" t="str">
        <f t="shared" si="194"/>
        <v>,(CAST('20000219' AS DateTime),300.67,0,N'MANTENIMIENTO',CAST('19000101' AS DateTime), N'999999999')</v>
      </c>
    </row>
    <row r="6261" spans="1:4" x14ac:dyDescent="0.25">
      <c r="A6261" s="178">
        <f t="shared" si="195"/>
        <v>6260</v>
      </c>
      <c r="B6261" s="173">
        <v>20000220</v>
      </c>
      <c r="C6261">
        <v>300.67</v>
      </c>
      <c r="D6261" s="178" t="str">
        <f t="shared" si="194"/>
        <v>,(CAST('20000220' AS DateTime),300.67,0,N'MANTENIMIENTO',CAST('19000101' AS DateTime), N'999999999')</v>
      </c>
    </row>
    <row r="6262" spans="1:4" x14ac:dyDescent="0.25">
      <c r="A6262" s="178">
        <f t="shared" si="195"/>
        <v>6261</v>
      </c>
      <c r="B6262" s="173">
        <v>20000221</v>
      </c>
      <c r="C6262">
        <v>300.67</v>
      </c>
      <c r="D6262" s="178" t="str">
        <f t="shared" si="194"/>
        <v>,(CAST('20000221' AS DateTime),300.67,0,N'MANTENIMIENTO',CAST('19000101' AS DateTime), N'999999999')</v>
      </c>
    </row>
    <row r="6263" spans="1:4" x14ac:dyDescent="0.25">
      <c r="A6263" s="178">
        <f t="shared" si="195"/>
        <v>6262</v>
      </c>
      <c r="B6263" s="173">
        <v>20000222</v>
      </c>
      <c r="C6263">
        <v>300.8</v>
      </c>
      <c r="D6263" s="178" t="str">
        <f t="shared" si="194"/>
        <v>,(CAST('20000222' AS DateTime),300.8,0,N'MANTENIMIENTO',CAST('19000101' AS DateTime), N'999999999')</v>
      </c>
    </row>
    <row r="6264" spans="1:4" x14ac:dyDescent="0.25">
      <c r="A6264" s="178">
        <f t="shared" si="195"/>
        <v>6263</v>
      </c>
      <c r="B6264" s="173">
        <v>20000223</v>
      </c>
      <c r="C6264">
        <v>300.81</v>
      </c>
      <c r="D6264" s="178" t="str">
        <f t="shared" si="194"/>
        <v>,(CAST('20000223' AS DateTime),300.81,0,N'MANTENIMIENTO',CAST('19000101' AS DateTime), N'999999999')</v>
      </c>
    </row>
    <row r="6265" spans="1:4" x14ac:dyDescent="0.25">
      <c r="A6265" s="178">
        <f t="shared" si="195"/>
        <v>6264</v>
      </c>
      <c r="B6265" s="173">
        <v>20000224</v>
      </c>
      <c r="C6265">
        <v>300.89</v>
      </c>
      <c r="D6265" s="178" t="str">
        <f t="shared" si="194"/>
        <v>,(CAST('20000224' AS DateTime),300.89,0,N'MANTENIMIENTO',CAST('19000101' AS DateTime), N'999999999')</v>
      </c>
    </row>
    <row r="6266" spans="1:4" x14ac:dyDescent="0.25">
      <c r="A6266" s="178">
        <f t="shared" si="195"/>
        <v>6265</v>
      </c>
      <c r="B6266" s="173">
        <v>20000225</v>
      </c>
      <c r="C6266">
        <v>301.05</v>
      </c>
      <c r="D6266" s="178" t="str">
        <f t="shared" si="194"/>
        <v>,(CAST('20000225' AS DateTime),301.05,0,N'MANTENIMIENTO',CAST('19000101' AS DateTime), N'999999999')</v>
      </c>
    </row>
    <row r="6267" spans="1:4" x14ac:dyDescent="0.25">
      <c r="A6267" s="178">
        <f t="shared" si="195"/>
        <v>6266</v>
      </c>
      <c r="B6267" s="173">
        <v>20000226</v>
      </c>
      <c r="C6267">
        <v>301.10000000000002</v>
      </c>
      <c r="D6267" s="178" t="str">
        <f t="shared" si="194"/>
        <v>,(CAST('20000226' AS DateTime),301.1,0,N'MANTENIMIENTO',CAST('19000101' AS DateTime), N'999999999')</v>
      </c>
    </row>
    <row r="6268" spans="1:4" x14ac:dyDescent="0.25">
      <c r="A6268" s="178">
        <f t="shared" si="195"/>
        <v>6267</v>
      </c>
      <c r="B6268" s="173">
        <v>20000227</v>
      </c>
      <c r="C6268">
        <v>301.10000000000002</v>
      </c>
      <c r="D6268" s="178" t="str">
        <f t="shared" si="194"/>
        <v>,(CAST('20000227' AS DateTime),301.1,0,N'MANTENIMIENTO',CAST('19000101' AS DateTime), N'999999999')</v>
      </c>
    </row>
    <row r="6269" spans="1:4" x14ac:dyDescent="0.25">
      <c r="A6269" s="178">
        <f t="shared" si="195"/>
        <v>6268</v>
      </c>
      <c r="B6269" s="173">
        <v>20000228</v>
      </c>
      <c r="C6269">
        <v>301.10000000000002</v>
      </c>
      <c r="D6269" s="178" t="str">
        <f t="shared" si="194"/>
        <v>,(CAST('20000228' AS DateTime),301.1,0,N'MANTENIMIENTO',CAST('19000101' AS DateTime), N'999999999')</v>
      </c>
    </row>
    <row r="6270" spans="1:4" x14ac:dyDescent="0.25">
      <c r="A6270" s="178">
        <f t="shared" si="195"/>
        <v>6269</v>
      </c>
      <c r="B6270" s="173">
        <v>20000229</v>
      </c>
      <c r="C6270">
        <v>301.18</v>
      </c>
      <c r="D6270" s="178" t="str">
        <f t="shared" si="194"/>
        <v>,(CAST('20000229' AS DateTime),301.18,0,N'MANTENIMIENTO',CAST('19000101' AS DateTime), N'999999999')</v>
      </c>
    </row>
    <row r="6271" spans="1:4" x14ac:dyDescent="0.25">
      <c r="A6271" s="178">
        <f t="shared" si="195"/>
        <v>6270</v>
      </c>
      <c r="B6271" s="173">
        <v>20000301</v>
      </c>
      <c r="C6271">
        <v>301.25</v>
      </c>
      <c r="D6271" s="178" t="str">
        <f t="shared" si="194"/>
        <v>,(CAST('20000301' AS DateTime),301.25,0,N'MANTENIMIENTO',CAST('19000101' AS DateTime), N'999999999')</v>
      </c>
    </row>
    <row r="6272" spans="1:4" x14ac:dyDescent="0.25">
      <c r="A6272" s="178">
        <f t="shared" si="195"/>
        <v>6271</v>
      </c>
      <c r="B6272" s="173">
        <v>20000302</v>
      </c>
      <c r="C6272">
        <v>301.32</v>
      </c>
      <c r="D6272" s="178" t="str">
        <f t="shared" si="194"/>
        <v>,(CAST('20000302' AS DateTime),301.32,0,N'MANTENIMIENTO',CAST('19000101' AS DateTime), N'999999999')</v>
      </c>
    </row>
    <row r="6273" spans="1:4" x14ac:dyDescent="0.25">
      <c r="A6273" s="178">
        <f t="shared" si="195"/>
        <v>6272</v>
      </c>
      <c r="B6273" s="173">
        <v>20000303</v>
      </c>
      <c r="C6273">
        <v>301.5</v>
      </c>
      <c r="D6273" s="178" t="str">
        <f t="shared" si="194"/>
        <v>,(CAST('20000303' AS DateTime),301.5,0,N'MANTENIMIENTO',CAST('19000101' AS DateTime), N'999999999')</v>
      </c>
    </row>
    <row r="6274" spans="1:4" x14ac:dyDescent="0.25">
      <c r="A6274" s="178">
        <f t="shared" si="195"/>
        <v>6273</v>
      </c>
      <c r="B6274" s="173">
        <v>20000304</v>
      </c>
      <c r="C6274">
        <v>301.56</v>
      </c>
      <c r="D6274" s="178" t="str">
        <f t="shared" si="194"/>
        <v>,(CAST('20000304' AS DateTime),301.56,0,N'MANTENIMIENTO',CAST('19000101' AS DateTime), N'999999999')</v>
      </c>
    </row>
    <row r="6275" spans="1:4" x14ac:dyDescent="0.25">
      <c r="A6275" s="178">
        <f t="shared" si="195"/>
        <v>6274</v>
      </c>
      <c r="B6275" s="173">
        <v>20000305</v>
      </c>
      <c r="C6275">
        <v>301.56</v>
      </c>
      <c r="D6275" s="178" t="str">
        <f t="shared" ref="D6275:D6338" si="196">+CONCATENATE(",(CAST(","'",B6275,"'"," AS DateTime),",(SUBSTITUTE(C6275,",",".")),",0,N'MANTENIMIENTO',CAST('19000101' AS DateTime), N'999999999')")</f>
        <v>,(CAST('20000305' AS DateTime),301.56,0,N'MANTENIMIENTO',CAST('19000101' AS DateTime), N'999999999')</v>
      </c>
    </row>
    <row r="6276" spans="1:4" x14ac:dyDescent="0.25">
      <c r="A6276" s="178">
        <f t="shared" ref="A6276:A6339" si="197">A6275+1</f>
        <v>6275</v>
      </c>
      <c r="B6276" s="173">
        <v>20000306</v>
      </c>
      <c r="C6276">
        <v>301.56</v>
      </c>
      <c r="D6276" s="178" t="str">
        <f t="shared" si="196"/>
        <v>,(CAST('20000306' AS DateTime),301.56,0,N'MANTENIMIENTO',CAST('19000101' AS DateTime), N'999999999')</v>
      </c>
    </row>
    <row r="6277" spans="1:4" x14ac:dyDescent="0.25">
      <c r="A6277" s="178">
        <f t="shared" si="197"/>
        <v>6276</v>
      </c>
      <c r="B6277" s="173">
        <v>20000307</v>
      </c>
      <c r="C6277">
        <v>301.61</v>
      </c>
      <c r="D6277" s="178" t="str">
        <f t="shared" si="196"/>
        <v>,(CAST('20000307' AS DateTime),301.61,0,N'MANTENIMIENTO',CAST('19000101' AS DateTime), N'999999999')</v>
      </c>
    </row>
    <row r="6278" spans="1:4" x14ac:dyDescent="0.25">
      <c r="A6278" s="178">
        <f t="shared" si="197"/>
        <v>6277</v>
      </c>
      <c r="B6278" s="173">
        <v>20000308</v>
      </c>
      <c r="C6278">
        <v>301.61</v>
      </c>
      <c r="D6278" s="178" t="str">
        <f t="shared" si="196"/>
        <v>,(CAST('20000308' AS DateTime),301.61,0,N'MANTENIMIENTO',CAST('19000101' AS DateTime), N'999999999')</v>
      </c>
    </row>
    <row r="6279" spans="1:4" x14ac:dyDescent="0.25">
      <c r="A6279" s="178">
        <f t="shared" si="197"/>
        <v>6278</v>
      </c>
      <c r="B6279" s="173">
        <v>20000309</v>
      </c>
      <c r="C6279">
        <v>301.75</v>
      </c>
      <c r="D6279" s="178" t="str">
        <f t="shared" si="196"/>
        <v>,(CAST('20000309' AS DateTime),301.75,0,N'MANTENIMIENTO',CAST('19000101' AS DateTime), N'999999999')</v>
      </c>
    </row>
    <row r="6280" spans="1:4" x14ac:dyDescent="0.25">
      <c r="A6280" s="178">
        <f t="shared" si="197"/>
        <v>6279</v>
      </c>
      <c r="B6280" s="173">
        <v>20000310</v>
      </c>
      <c r="C6280">
        <v>301.83999999999997</v>
      </c>
      <c r="D6280" s="178" t="str">
        <f t="shared" si="196"/>
        <v>,(CAST('20000310' AS DateTime),301.84,0,N'MANTENIMIENTO',CAST('19000101' AS DateTime), N'999999999')</v>
      </c>
    </row>
    <row r="6281" spans="1:4" x14ac:dyDescent="0.25">
      <c r="A6281" s="178">
        <f t="shared" si="197"/>
        <v>6280</v>
      </c>
      <c r="B6281" s="173">
        <v>20000311</v>
      </c>
      <c r="C6281">
        <v>301.99</v>
      </c>
      <c r="D6281" s="178" t="str">
        <f t="shared" si="196"/>
        <v>,(CAST('20000311' AS DateTime),301.99,0,N'MANTENIMIENTO',CAST('19000101' AS DateTime), N'999999999')</v>
      </c>
    </row>
    <row r="6282" spans="1:4" x14ac:dyDescent="0.25">
      <c r="A6282" s="178">
        <f t="shared" si="197"/>
        <v>6281</v>
      </c>
      <c r="B6282" s="173">
        <v>20000312</v>
      </c>
      <c r="C6282">
        <v>301.99</v>
      </c>
      <c r="D6282" s="178" t="str">
        <f t="shared" si="196"/>
        <v>,(CAST('20000312' AS DateTime),301.99,0,N'MANTENIMIENTO',CAST('19000101' AS DateTime), N'999999999')</v>
      </c>
    </row>
    <row r="6283" spans="1:4" x14ac:dyDescent="0.25">
      <c r="A6283" s="178">
        <f t="shared" si="197"/>
        <v>6282</v>
      </c>
      <c r="B6283" s="173">
        <v>20000313</v>
      </c>
      <c r="C6283">
        <v>301.99</v>
      </c>
      <c r="D6283" s="178" t="str">
        <f t="shared" si="196"/>
        <v>,(CAST('20000313' AS DateTime),301.99,0,N'MANTENIMIENTO',CAST('19000101' AS DateTime), N'999999999')</v>
      </c>
    </row>
    <row r="6284" spans="1:4" x14ac:dyDescent="0.25">
      <c r="A6284" s="178">
        <f t="shared" si="197"/>
        <v>6283</v>
      </c>
      <c r="B6284" s="173">
        <v>20000314</v>
      </c>
      <c r="C6284">
        <v>301.98</v>
      </c>
      <c r="D6284" s="178" t="str">
        <f t="shared" si="196"/>
        <v>,(CAST('20000314' AS DateTime),301.98,0,N'MANTENIMIENTO',CAST('19000101' AS DateTime), N'999999999')</v>
      </c>
    </row>
    <row r="6285" spans="1:4" x14ac:dyDescent="0.25">
      <c r="A6285" s="178">
        <f t="shared" si="197"/>
        <v>6284</v>
      </c>
      <c r="B6285" s="173">
        <v>20000315</v>
      </c>
      <c r="C6285">
        <v>302.02</v>
      </c>
      <c r="D6285" s="178" t="str">
        <f t="shared" si="196"/>
        <v>,(CAST('20000315' AS DateTime),302.02,0,N'MANTENIMIENTO',CAST('19000101' AS DateTime), N'999999999')</v>
      </c>
    </row>
    <row r="6286" spans="1:4" x14ac:dyDescent="0.25">
      <c r="A6286" s="178">
        <f t="shared" si="197"/>
        <v>6285</v>
      </c>
      <c r="B6286" s="173">
        <v>20000316</v>
      </c>
      <c r="C6286">
        <v>302.08999999999997</v>
      </c>
      <c r="D6286" s="178" t="str">
        <f t="shared" si="196"/>
        <v>,(CAST('20000316' AS DateTime),302.09,0,N'MANTENIMIENTO',CAST('19000101' AS DateTime), N'999999999')</v>
      </c>
    </row>
    <row r="6287" spans="1:4" x14ac:dyDescent="0.25">
      <c r="A6287" s="178">
        <f t="shared" si="197"/>
        <v>6286</v>
      </c>
      <c r="B6287" s="173">
        <v>20000317</v>
      </c>
      <c r="C6287">
        <v>302.20999999999998</v>
      </c>
      <c r="D6287" s="178" t="str">
        <f t="shared" si="196"/>
        <v>,(CAST('20000317' AS DateTime),302.21,0,N'MANTENIMIENTO',CAST('19000101' AS DateTime), N'999999999')</v>
      </c>
    </row>
    <row r="6288" spans="1:4" x14ac:dyDescent="0.25">
      <c r="A6288" s="178">
        <f t="shared" si="197"/>
        <v>6287</v>
      </c>
      <c r="B6288" s="173">
        <v>20000318</v>
      </c>
      <c r="C6288">
        <v>302.26</v>
      </c>
      <c r="D6288" s="178" t="str">
        <f t="shared" si="196"/>
        <v>,(CAST('20000318' AS DateTime),302.26,0,N'MANTENIMIENTO',CAST('19000101' AS DateTime), N'999999999')</v>
      </c>
    </row>
    <row r="6289" spans="1:4" x14ac:dyDescent="0.25">
      <c r="A6289" s="178">
        <f t="shared" si="197"/>
        <v>6288</v>
      </c>
      <c r="B6289" s="173">
        <v>20000319</v>
      </c>
      <c r="C6289">
        <v>302.26</v>
      </c>
      <c r="D6289" s="178" t="str">
        <f t="shared" si="196"/>
        <v>,(CAST('20000319' AS DateTime),302.26,0,N'MANTENIMIENTO',CAST('19000101' AS DateTime), N'999999999')</v>
      </c>
    </row>
    <row r="6290" spans="1:4" x14ac:dyDescent="0.25">
      <c r="A6290" s="178">
        <f t="shared" si="197"/>
        <v>6289</v>
      </c>
      <c r="B6290" s="173">
        <v>20000320</v>
      </c>
      <c r="C6290">
        <v>302.26</v>
      </c>
      <c r="D6290" s="178" t="str">
        <f t="shared" si="196"/>
        <v>,(CAST('20000320' AS DateTime),302.26,0,N'MANTENIMIENTO',CAST('19000101' AS DateTime), N'999999999')</v>
      </c>
    </row>
    <row r="6291" spans="1:4" x14ac:dyDescent="0.25">
      <c r="A6291" s="178">
        <f t="shared" si="197"/>
        <v>6290</v>
      </c>
      <c r="B6291" s="173">
        <v>20000321</v>
      </c>
      <c r="C6291">
        <v>302.32</v>
      </c>
      <c r="D6291" s="178" t="str">
        <f t="shared" si="196"/>
        <v>,(CAST('20000321' AS DateTime),302.32,0,N'MANTENIMIENTO',CAST('19000101' AS DateTime), N'999999999')</v>
      </c>
    </row>
    <row r="6292" spans="1:4" x14ac:dyDescent="0.25">
      <c r="A6292" s="178">
        <f t="shared" si="197"/>
        <v>6291</v>
      </c>
      <c r="B6292" s="173">
        <v>20000322</v>
      </c>
      <c r="C6292">
        <v>302.41000000000003</v>
      </c>
      <c r="D6292" s="178" t="str">
        <f t="shared" si="196"/>
        <v>,(CAST('20000322' AS DateTime),302.41,0,N'MANTENIMIENTO',CAST('19000101' AS DateTime), N'999999999')</v>
      </c>
    </row>
    <row r="6293" spans="1:4" x14ac:dyDescent="0.25">
      <c r="A6293" s="178">
        <f t="shared" si="197"/>
        <v>6292</v>
      </c>
      <c r="B6293" s="173">
        <v>20000323</v>
      </c>
      <c r="C6293">
        <v>302.57</v>
      </c>
      <c r="D6293" s="178" t="str">
        <f t="shared" si="196"/>
        <v>,(CAST('20000323' AS DateTime),302.57,0,N'MANTENIMIENTO',CAST('19000101' AS DateTime), N'999999999')</v>
      </c>
    </row>
    <row r="6294" spans="1:4" x14ac:dyDescent="0.25">
      <c r="A6294" s="178">
        <f t="shared" si="197"/>
        <v>6293</v>
      </c>
      <c r="B6294" s="173">
        <v>20000324</v>
      </c>
      <c r="C6294">
        <v>302.64</v>
      </c>
      <c r="D6294" s="178" t="str">
        <f t="shared" si="196"/>
        <v>,(CAST('20000324' AS DateTime),302.64,0,N'MANTENIMIENTO',CAST('19000101' AS DateTime), N'999999999')</v>
      </c>
    </row>
    <row r="6295" spans="1:4" x14ac:dyDescent="0.25">
      <c r="A6295" s="178">
        <f t="shared" si="197"/>
        <v>6294</v>
      </c>
      <c r="B6295" s="173">
        <v>20000325</v>
      </c>
      <c r="C6295">
        <v>302.72000000000003</v>
      </c>
      <c r="D6295" s="178" t="str">
        <f t="shared" si="196"/>
        <v>,(CAST('20000325' AS DateTime),302.72,0,N'MANTENIMIENTO',CAST('19000101' AS DateTime), N'999999999')</v>
      </c>
    </row>
    <row r="6296" spans="1:4" x14ac:dyDescent="0.25">
      <c r="A6296" s="178">
        <f t="shared" si="197"/>
        <v>6295</v>
      </c>
      <c r="B6296" s="173">
        <v>20000326</v>
      </c>
      <c r="C6296">
        <v>302.72000000000003</v>
      </c>
      <c r="D6296" s="178" t="str">
        <f t="shared" si="196"/>
        <v>,(CAST('20000326' AS DateTime),302.72,0,N'MANTENIMIENTO',CAST('19000101' AS DateTime), N'999999999')</v>
      </c>
    </row>
    <row r="6297" spans="1:4" x14ac:dyDescent="0.25">
      <c r="A6297" s="178">
        <f t="shared" si="197"/>
        <v>6296</v>
      </c>
      <c r="B6297" s="173">
        <v>20000327</v>
      </c>
      <c r="C6297">
        <v>302.72000000000003</v>
      </c>
      <c r="D6297" s="178" t="str">
        <f t="shared" si="196"/>
        <v>,(CAST('20000327' AS DateTime),302.72,0,N'MANTENIMIENTO',CAST('19000101' AS DateTime), N'999999999')</v>
      </c>
    </row>
    <row r="6298" spans="1:4" x14ac:dyDescent="0.25">
      <c r="A6298" s="178">
        <f t="shared" si="197"/>
        <v>6297</v>
      </c>
      <c r="B6298" s="173">
        <v>20000328</v>
      </c>
      <c r="C6298">
        <v>302.8</v>
      </c>
      <c r="D6298" s="178" t="str">
        <f t="shared" si="196"/>
        <v>,(CAST('20000328' AS DateTime),302.8,0,N'MANTENIMIENTO',CAST('19000101' AS DateTime), N'999999999')</v>
      </c>
    </row>
    <row r="6299" spans="1:4" x14ac:dyDescent="0.25">
      <c r="A6299" s="178">
        <f t="shared" si="197"/>
        <v>6298</v>
      </c>
      <c r="B6299" s="173">
        <v>20000329</v>
      </c>
      <c r="C6299">
        <v>302.89</v>
      </c>
      <c r="D6299" s="178" t="str">
        <f t="shared" si="196"/>
        <v>,(CAST('20000329' AS DateTime),302.89,0,N'MANTENIMIENTO',CAST('19000101' AS DateTime), N'999999999')</v>
      </c>
    </row>
    <row r="6300" spans="1:4" x14ac:dyDescent="0.25">
      <c r="A6300" s="178">
        <f t="shared" si="197"/>
        <v>6299</v>
      </c>
      <c r="B6300" s="173">
        <v>20000330</v>
      </c>
      <c r="C6300">
        <v>302.95999999999998</v>
      </c>
      <c r="D6300" s="178" t="str">
        <f t="shared" si="196"/>
        <v>,(CAST('20000330' AS DateTime),302.96,0,N'MANTENIMIENTO',CAST('19000101' AS DateTime), N'999999999')</v>
      </c>
    </row>
    <row r="6301" spans="1:4" x14ac:dyDescent="0.25">
      <c r="A6301" s="178">
        <f t="shared" si="197"/>
        <v>6300</v>
      </c>
      <c r="B6301" s="173">
        <v>20000331</v>
      </c>
      <c r="C6301">
        <v>303.08999999999997</v>
      </c>
      <c r="D6301" s="178" t="str">
        <f t="shared" si="196"/>
        <v>,(CAST('20000331' AS DateTime),303.09,0,N'MANTENIMIENTO',CAST('19000101' AS DateTime), N'999999999')</v>
      </c>
    </row>
    <row r="6302" spans="1:4" x14ac:dyDescent="0.25">
      <c r="A6302" s="178">
        <f t="shared" si="197"/>
        <v>6301</v>
      </c>
      <c r="B6302" s="173">
        <v>20000401</v>
      </c>
      <c r="C6302">
        <v>303.14</v>
      </c>
      <c r="D6302" s="178" t="str">
        <f t="shared" si="196"/>
        <v>,(CAST('20000401' AS DateTime),303.14,0,N'MANTENIMIENTO',CAST('19000101' AS DateTime), N'999999999')</v>
      </c>
    </row>
    <row r="6303" spans="1:4" x14ac:dyDescent="0.25">
      <c r="A6303" s="178">
        <f t="shared" si="197"/>
        <v>6302</v>
      </c>
      <c r="B6303" s="173">
        <v>20000402</v>
      </c>
      <c r="C6303">
        <v>303.14</v>
      </c>
      <c r="D6303" s="178" t="str">
        <f t="shared" si="196"/>
        <v>,(CAST('20000402' AS DateTime),303.14,0,N'MANTENIMIENTO',CAST('19000101' AS DateTime), N'999999999')</v>
      </c>
    </row>
    <row r="6304" spans="1:4" x14ac:dyDescent="0.25">
      <c r="A6304" s="178">
        <f t="shared" si="197"/>
        <v>6303</v>
      </c>
      <c r="B6304" s="173">
        <v>20000403</v>
      </c>
      <c r="C6304">
        <v>303.14</v>
      </c>
      <c r="D6304" s="178" t="str">
        <f t="shared" si="196"/>
        <v>,(CAST('20000403' AS DateTime),303.14,0,N'MANTENIMIENTO',CAST('19000101' AS DateTime), N'999999999')</v>
      </c>
    </row>
    <row r="6305" spans="1:4" x14ac:dyDescent="0.25">
      <c r="A6305" s="178">
        <f t="shared" si="197"/>
        <v>6304</v>
      </c>
      <c r="B6305" s="173">
        <v>20000404</v>
      </c>
      <c r="C6305">
        <v>303.20999999999998</v>
      </c>
      <c r="D6305" s="178" t="str">
        <f t="shared" si="196"/>
        <v>,(CAST('20000404' AS DateTime),303.21,0,N'MANTENIMIENTO',CAST('19000101' AS DateTime), N'999999999')</v>
      </c>
    </row>
    <row r="6306" spans="1:4" x14ac:dyDescent="0.25">
      <c r="A6306" s="178">
        <f t="shared" si="197"/>
        <v>6305</v>
      </c>
      <c r="B6306" s="173">
        <v>20000405</v>
      </c>
      <c r="C6306">
        <v>303.27</v>
      </c>
      <c r="D6306" s="178" t="str">
        <f t="shared" si="196"/>
        <v>,(CAST('20000405' AS DateTime),303.27,0,N'MANTENIMIENTO',CAST('19000101' AS DateTime), N'999999999')</v>
      </c>
    </row>
    <row r="6307" spans="1:4" x14ac:dyDescent="0.25">
      <c r="A6307" s="178">
        <f t="shared" si="197"/>
        <v>6306</v>
      </c>
      <c r="B6307" s="173">
        <v>20000406</v>
      </c>
      <c r="C6307">
        <v>303.32</v>
      </c>
      <c r="D6307" s="178" t="str">
        <f t="shared" si="196"/>
        <v>,(CAST('20000406' AS DateTime),303.32,0,N'MANTENIMIENTO',CAST('19000101' AS DateTime), N'999999999')</v>
      </c>
    </row>
    <row r="6308" spans="1:4" x14ac:dyDescent="0.25">
      <c r="A6308" s="178">
        <f t="shared" si="197"/>
        <v>6307</v>
      </c>
      <c r="B6308" s="173">
        <v>20000407</v>
      </c>
      <c r="C6308">
        <v>303.41000000000003</v>
      </c>
      <c r="D6308" s="178" t="str">
        <f t="shared" si="196"/>
        <v>,(CAST('20000407' AS DateTime),303.41,0,N'MANTENIMIENTO',CAST('19000101' AS DateTime), N'999999999')</v>
      </c>
    </row>
    <row r="6309" spans="1:4" x14ac:dyDescent="0.25">
      <c r="A6309" s="178">
        <f t="shared" si="197"/>
        <v>6308</v>
      </c>
      <c r="B6309" s="173">
        <v>20000408</v>
      </c>
      <c r="C6309">
        <v>303.45999999999998</v>
      </c>
      <c r="D6309" s="178" t="str">
        <f t="shared" si="196"/>
        <v>,(CAST('20000408' AS DateTime),303.46,0,N'MANTENIMIENTO',CAST('19000101' AS DateTime), N'999999999')</v>
      </c>
    </row>
    <row r="6310" spans="1:4" x14ac:dyDescent="0.25">
      <c r="A6310" s="178">
        <f t="shared" si="197"/>
        <v>6309</v>
      </c>
      <c r="B6310" s="173">
        <v>20000409</v>
      </c>
      <c r="C6310">
        <v>303.45999999999998</v>
      </c>
      <c r="D6310" s="178" t="str">
        <f t="shared" si="196"/>
        <v>,(CAST('20000409' AS DateTime),303.46,0,N'MANTENIMIENTO',CAST('19000101' AS DateTime), N'999999999')</v>
      </c>
    </row>
    <row r="6311" spans="1:4" x14ac:dyDescent="0.25">
      <c r="A6311" s="178">
        <f t="shared" si="197"/>
        <v>6310</v>
      </c>
      <c r="B6311" s="173">
        <v>20000410</v>
      </c>
      <c r="C6311">
        <v>303.45999999999998</v>
      </c>
      <c r="D6311" s="178" t="str">
        <f t="shared" si="196"/>
        <v>,(CAST('20000410' AS DateTime),303.46,0,N'MANTENIMIENTO',CAST('19000101' AS DateTime), N'999999999')</v>
      </c>
    </row>
    <row r="6312" spans="1:4" x14ac:dyDescent="0.25">
      <c r="A6312" s="178">
        <f t="shared" si="197"/>
        <v>6311</v>
      </c>
      <c r="B6312" s="173">
        <v>20000411</v>
      </c>
      <c r="C6312">
        <v>303.55</v>
      </c>
      <c r="D6312" s="178" t="str">
        <f t="shared" si="196"/>
        <v>,(CAST('20000411' AS DateTime),303.55,0,N'MANTENIMIENTO',CAST('19000101' AS DateTime), N'999999999')</v>
      </c>
    </row>
    <row r="6313" spans="1:4" x14ac:dyDescent="0.25">
      <c r="A6313" s="178">
        <f t="shared" si="197"/>
        <v>6312</v>
      </c>
      <c r="B6313" s="173">
        <v>20000412</v>
      </c>
      <c r="C6313">
        <v>303.55</v>
      </c>
      <c r="D6313" s="178" t="str">
        <f t="shared" si="196"/>
        <v>,(CAST('20000412' AS DateTime),303.55,0,N'MANTENIMIENTO',CAST('19000101' AS DateTime), N'999999999')</v>
      </c>
    </row>
    <row r="6314" spans="1:4" x14ac:dyDescent="0.25">
      <c r="A6314" s="178">
        <f t="shared" si="197"/>
        <v>6313</v>
      </c>
      <c r="B6314" s="173">
        <v>20000413</v>
      </c>
      <c r="C6314">
        <v>303.62</v>
      </c>
      <c r="D6314" s="178" t="str">
        <f t="shared" si="196"/>
        <v>,(CAST('20000413' AS DateTime),303.62,0,N'MANTENIMIENTO',CAST('19000101' AS DateTime), N'999999999')</v>
      </c>
    </row>
    <row r="6315" spans="1:4" x14ac:dyDescent="0.25">
      <c r="A6315" s="178">
        <f t="shared" si="197"/>
        <v>6314</v>
      </c>
      <c r="B6315" s="173">
        <v>20000414</v>
      </c>
      <c r="C6315">
        <v>303.75</v>
      </c>
      <c r="D6315" s="178" t="str">
        <f t="shared" si="196"/>
        <v>,(CAST('20000414' AS DateTime),303.75,0,N'MANTENIMIENTO',CAST('19000101' AS DateTime), N'999999999')</v>
      </c>
    </row>
    <row r="6316" spans="1:4" x14ac:dyDescent="0.25">
      <c r="A6316" s="178">
        <f t="shared" si="197"/>
        <v>6315</v>
      </c>
      <c r="B6316" s="173">
        <v>20000415</v>
      </c>
      <c r="C6316">
        <v>303.77</v>
      </c>
      <c r="D6316" s="178" t="str">
        <f t="shared" si="196"/>
        <v>,(CAST('20000415' AS DateTime),303.77,0,N'MANTENIMIENTO',CAST('19000101' AS DateTime), N'999999999')</v>
      </c>
    </row>
    <row r="6317" spans="1:4" x14ac:dyDescent="0.25">
      <c r="A6317" s="178">
        <f t="shared" si="197"/>
        <v>6316</v>
      </c>
      <c r="B6317" s="173">
        <v>20000416</v>
      </c>
      <c r="C6317">
        <v>303.77</v>
      </c>
      <c r="D6317" s="178" t="str">
        <f t="shared" si="196"/>
        <v>,(CAST('20000416' AS DateTime),303.77,0,N'MANTENIMIENTO',CAST('19000101' AS DateTime), N'999999999')</v>
      </c>
    </row>
    <row r="6318" spans="1:4" x14ac:dyDescent="0.25">
      <c r="A6318" s="178">
        <f t="shared" si="197"/>
        <v>6317</v>
      </c>
      <c r="B6318" s="173">
        <v>20000417</v>
      </c>
      <c r="C6318">
        <v>303.77</v>
      </c>
      <c r="D6318" s="178" t="str">
        <f t="shared" si="196"/>
        <v>,(CAST('20000417' AS DateTime),303.77,0,N'MANTENIMIENTO',CAST('19000101' AS DateTime), N'999999999')</v>
      </c>
    </row>
    <row r="6319" spans="1:4" x14ac:dyDescent="0.25">
      <c r="A6319" s="178">
        <f t="shared" si="197"/>
        <v>6318</v>
      </c>
      <c r="B6319" s="173">
        <v>20000418</v>
      </c>
      <c r="C6319">
        <v>303.89999999999998</v>
      </c>
      <c r="D6319" s="178" t="str">
        <f t="shared" si="196"/>
        <v>,(CAST('20000418' AS DateTime),303.9,0,N'MANTENIMIENTO',CAST('19000101' AS DateTime), N'999999999')</v>
      </c>
    </row>
    <row r="6320" spans="1:4" x14ac:dyDescent="0.25">
      <c r="A6320" s="178">
        <f t="shared" si="197"/>
        <v>6319</v>
      </c>
      <c r="B6320" s="173">
        <v>20000419</v>
      </c>
      <c r="C6320">
        <v>303.92</v>
      </c>
      <c r="D6320" s="178" t="str">
        <f t="shared" si="196"/>
        <v>,(CAST('20000419' AS DateTime),303.92,0,N'MANTENIMIENTO',CAST('19000101' AS DateTime), N'999999999')</v>
      </c>
    </row>
    <row r="6321" spans="1:4" x14ac:dyDescent="0.25">
      <c r="A6321" s="178">
        <f t="shared" si="197"/>
        <v>6320</v>
      </c>
      <c r="B6321" s="173">
        <v>20000420</v>
      </c>
      <c r="C6321">
        <v>304.04000000000002</v>
      </c>
      <c r="D6321" s="178" t="str">
        <f t="shared" si="196"/>
        <v>,(CAST('20000420' AS DateTime),304.04,0,N'MANTENIMIENTO',CAST('19000101' AS DateTime), N'999999999')</v>
      </c>
    </row>
    <row r="6322" spans="1:4" x14ac:dyDescent="0.25">
      <c r="A6322" s="178">
        <f t="shared" si="197"/>
        <v>6321</v>
      </c>
      <c r="B6322" s="173">
        <v>20000421</v>
      </c>
      <c r="C6322">
        <v>304.04000000000002</v>
      </c>
      <c r="D6322" s="178" t="str">
        <f t="shared" si="196"/>
        <v>,(CAST('20000421' AS DateTime),304.04,0,N'MANTENIMIENTO',CAST('19000101' AS DateTime), N'999999999')</v>
      </c>
    </row>
    <row r="6323" spans="1:4" x14ac:dyDescent="0.25">
      <c r="A6323" s="178">
        <f t="shared" si="197"/>
        <v>6322</v>
      </c>
      <c r="B6323" s="173">
        <v>20000422</v>
      </c>
      <c r="C6323">
        <v>304.04000000000002</v>
      </c>
      <c r="D6323" s="178" t="str">
        <f t="shared" si="196"/>
        <v>,(CAST('20000422' AS DateTime),304.04,0,N'MANTENIMIENTO',CAST('19000101' AS DateTime), N'999999999')</v>
      </c>
    </row>
    <row r="6324" spans="1:4" x14ac:dyDescent="0.25">
      <c r="A6324" s="178">
        <f t="shared" si="197"/>
        <v>6323</v>
      </c>
      <c r="B6324" s="173">
        <v>20000423</v>
      </c>
      <c r="C6324">
        <v>304.04000000000002</v>
      </c>
      <c r="D6324" s="178" t="str">
        <f t="shared" si="196"/>
        <v>,(CAST('20000423' AS DateTime),304.04,0,N'MANTENIMIENTO',CAST('19000101' AS DateTime), N'999999999')</v>
      </c>
    </row>
    <row r="6325" spans="1:4" x14ac:dyDescent="0.25">
      <c r="A6325" s="178">
        <f t="shared" si="197"/>
        <v>6324</v>
      </c>
      <c r="B6325" s="173">
        <v>20000424</v>
      </c>
      <c r="C6325">
        <v>304.04000000000002</v>
      </c>
      <c r="D6325" s="178" t="str">
        <f t="shared" si="196"/>
        <v>,(CAST('20000424' AS DateTime),304.04,0,N'MANTENIMIENTO',CAST('19000101' AS DateTime), N'999999999')</v>
      </c>
    </row>
    <row r="6326" spans="1:4" x14ac:dyDescent="0.25">
      <c r="A6326" s="178">
        <f t="shared" si="197"/>
        <v>6325</v>
      </c>
      <c r="B6326" s="173">
        <v>20000425</v>
      </c>
      <c r="C6326">
        <v>304.11</v>
      </c>
      <c r="D6326" s="178" t="str">
        <f t="shared" si="196"/>
        <v>,(CAST('20000425' AS DateTime),304.11,0,N'MANTENIMIENTO',CAST('19000101' AS DateTime), N'999999999')</v>
      </c>
    </row>
    <row r="6327" spans="1:4" x14ac:dyDescent="0.25">
      <c r="A6327" s="178">
        <f t="shared" si="197"/>
        <v>6326</v>
      </c>
      <c r="B6327" s="173">
        <v>20000426</v>
      </c>
      <c r="C6327">
        <v>304.13</v>
      </c>
      <c r="D6327" s="178" t="str">
        <f t="shared" si="196"/>
        <v>,(CAST('20000426' AS DateTime),304.13,0,N'MANTENIMIENTO',CAST('19000101' AS DateTime), N'999999999')</v>
      </c>
    </row>
    <row r="6328" spans="1:4" x14ac:dyDescent="0.25">
      <c r="A6328" s="178">
        <f t="shared" si="197"/>
        <v>6327</v>
      </c>
      <c r="B6328" s="173">
        <v>20000427</v>
      </c>
      <c r="C6328">
        <v>304.27999999999997</v>
      </c>
      <c r="D6328" s="178" t="str">
        <f t="shared" si="196"/>
        <v>,(CAST('20000427' AS DateTime),304.28,0,N'MANTENIMIENTO',CAST('19000101' AS DateTime), N'999999999')</v>
      </c>
    </row>
    <row r="6329" spans="1:4" x14ac:dyDescent="0.25">
      <c r="A6329" s="178">
        <f t="shared" si="197"/>
        <v>6328</v>
      </c>
      <c r="B6329" s="173">
        <v>20000428</v>
      </c>
      <c r="C6329">
        <v>304.38</v>
      </c>
      <c r="D6329" s="178" t="str">
        <f t="shared" si="196"/>
        <v>,(CAST('20000428' AS DateTime),304.38,0,N'MANTENIMIENTO',CAST('19000101' AS DateTime), N'999999999')</v>
      </c>
    </row>
    <row r="6330" spans="1:4" x14ac:dyDescent="0.25">
      <c r="A6330" s="178">
        <f t="shared" si="197"/>
        <v>6329</v>
      </c>
      <c r="B6330" s="173">
        <v>20000429</v>
      </c>
      <c r="C6330">
        <v>304.42</v>
      </c>
      <c r="D6330" s="178" t="str">
        <f t="shared" si="196"/>
        <v>,(CAST('20000429' AS DateTime),304.42,0,N'MANTENIMIENTO',CAST('19000101' AS DateTime), N'999999999')</v>
      </c>
    </row>
    <row r="6331" spans="1:4" x14ac:dyDescent="0.25">
      <c r="A6331" s="178">
        <f t="shared" si="197"/>
        <v>6330</v>
      </c>
      <c r="B6331" s="173">
        <v>20000430</v>
      </c>
      <c r="C6331">
        <v>304.42</v>
      </c>
      <c r="D6331" s="178" t="str">
        <f t="shared" si="196"/>
        <v>,(CAST('20000430' AS DateTime),304.42,0,N'MANTENIMIENTO',CAST('19000101' AS DateTime), N'999999999')</v>
      </c>
    </row>
    <row r="6332" spans="1:4" x14ac:dyDescent="0.25">
      <c r="A6332" s="178">
        <f t="shared" si="197"/>
        <v>6331</v>
      </c>
      <c r="B6332" s="173">
        <v>20000501</v>
      </c>
      <c r="C6332">
        <v>304.42</v>
      </c>
      <c r="D6332" s="178" t="str">
        <f t="shared" si="196"/>
        <v>,(CAST('20000501' AS DateTime),304.42,0,N'MANTENIMIENTO',CAST('19000101' AS DateTime), N'999999999')</v>
      </c>
    </row>
    <row r="6333" spans="1:4" x14ac:dyDescent="0.25">
      <c r="A6333" s="178">
        <f t="shared" si="197"/>
        <v>6332</v>
      </c>
      <c r="B6333" s="173">
        <v>20000502</v>
      </c>
      <c r="C6333">
        <v>304.42</v>
      </c>
      <c r="D6333" s="178" t="str">
        <f t="shared" si="196"/>
        <v>,(CAST('20000502' AS DateTime),304.42,0,N'MANTENIMIENTO',CAST('19000101' AS DateTime), N'999999999')</v>
      </c>
    </row>
    <row r="6334" spans="1:4" x14ac:dyDescent="0.25">
      <c r="A6334" s="178">
        <f t="shared" si="197"/>
        <v>6333</v>
      </c>
      <c r="B6334" s="173">
        <v>20000503</v>
      </c>
      <c r="C6334">
        <v>304.45</v>
      </c>
      <c r="D6334" s="178" t="str">
        <f t="shared" si="196"/>
        <v>,(CAST('20000503' AS DateTime),304.45,0,N'MANTENIMIENTO',CAST('19000101' AS DateTime), N'999999999')</v>
      </c>
    </row>
    <row r="6335" spans="1:4" x14ac:dyDescent="0.25">
      <c r="A6335" s="178">
        <f t="shared" si="197"/>
        <v>6334</v>
      </c>
      <c r="B6335" s="173">
        <v>20000504</v>
      </c>
      <c r="C6335">
        <v>304.58999999999997</v>
      </c>
      <c r="D6335" s="178" t="str">
        <f t="shared" si="196"/>
        <v>,(CAST('20000504' AS DateTime),304.59,0,N'MANTENIMIENTO',CAST('19000101' AS DateTime), N'999999999')</v>
      </c>
    </row>
    <row r="6336" spans="1:4" x14ac:dyDescent="0.25">
      <c r="A6336" s="178">
        <f t="shared" si="197"/>
        <v>6335</v>
      </c>
      <c r="B6336" s="173">
        <v>20000505</v>
      </c>
      <c r="C6336">
        <v>304.69</v>
      </c>
      <c r="D6336" s="178" t="str">
        <f t="shared" si="196"/>
        <v>,(CAST('20000505' AS DateTime),304.69,0,N'MANTENIMIENTO',CAST('19000101' AS DateTime), N'999999999')</v>
      </c>
    </row>
    <row r="6337" spans="1:4" x14ac:dyDescent="0.25">
      <c r="A6337" s="178">
        <f t="shared" si="197"/>
        <v>6336</v>
      </c>
      <c r="B6337" s="173">
        <v>20000506</v>
      </c>
      <c r="C6337">
        <v>304.8</v>
      </c>
      <c r="D6337" s="178" t="str">
        <f t="shared" si="196"/>
        <v>,(CAST('20000506' AS DateTime),304.8,0,N'MANTENIMIENTO',CAST('19000101' AS DateTime), N'999999999')</v>
      </c>
    </row>
    <row r="6338" spans="1:4" x14ac:dyDescent="0.25">
      <c r="A6338" s="178">
        <f t="shared" si="197"/>
        <v>6337</v>
      </c>
      <c r="B6338" s="173">
        <v>20000507</v>
      </c>
      <c r="C6338">
        <v>304.8</v>
      </c>
      <c r="D6338" s="178" t="str">
        <f t="shared" si="196"/>
        <v>,(CAST('20000507' AS DateTime),304.8,0,N'MANTENIMIENTO',CAST('19000101' AS DateTime), N'999999999')</v>
      </c>
    </row>
    <row r="6339" spans="1:4" x14ac:dyDescent="0.25">
      <c r="A6339" s="178">
        <f t="shared" si="197"/>
        <v>6338</v>
      </c>
      <c r="B6339" s="173">
        <v>20000508</v>
      </c>
      <c r="C6339">
        <v>304.8</v>
      </c>
      <c r="D6339" s="178" t="str">
        <f t="shared" ref="D6339:D6402" si="198">+CONCATENATE(",(CAST(","'",B6339,"'"," AS DateTime),",(SUBSTITUTE(C6339,",",".")),",0,N'MANTENIMIENTO',CAST('19000101' AS DateTime), N'999999999')")</f>
        <v>,(CAST('20000508' AS DateTime),304.8,0,N'MANTENIMIENTO',CAST('19000101' AS DateTime), N'999999999')</v>
      </c>
    </row>
    <row r="6340" spans="1:4" x14ac:dyDescent="0.25">
      <c r="A6340" s="178">
        <f t="shared" ref="A6340:A6403" si="199">A6339+1</f>
        <v>6339</v>
      </c>
      <c r="B6340" s="173">
        <v>20000509</v>
      </c>
      <c r="C6340">
        <v>304.77</v>
      </c>
      <c r="D6340" s="178" t="str">
        <f t="shared" si="198"/>
        <v>,(CAST('20000509' AS DateTime),304.77,0,N'MANTENIMIENTO',CAST('19000101' AS DateTime), N'999999999')</v>
      </c>
    </row>
    <row r="6341" spans="1:4" x14ac:dyDescent="0.25">
      <c r="A6341" s="178">
        <f t="shared" si="199"/>
        <v>6340</v>
      </c>
      <c r="B6341" s="173">
        <v>20000510</v>
      </c>
      <c r="C6341">
        <v>304.88</v>
      </c>
      <c r="D6341" s="178" t="str">
        <f t="shared" si="198"/>
        <v>,(CAST('20000510' AS DateTime),304.88,0,N'MANTENIMIENTO',CAST('19000101' AS DateTime), N'999999999')</v>
      </c>
    </row>
    <row r="6342" spans="1:4" x14ac:dyDescent="0.25">
      <c r="A6342" s="178">
        <f t="shared" si="199"/>
        <v>6341</v>
      </c>
      <c r="B6342" s="173">
        <v>20000511</v>
      </c>
      <c r="C6342">
        <v>304.99</v>
      </c>
      <c r="D6342" s="178" t="str">
        <f t="shared" si="198"/>
        <v>,(CAST('20000511' AS DateTime),304.99,0,N'MANTENIMIENTO',CAST('19000101' AS DateTime), N'999999999')</v>
      </c>
    </row>
    <row r="6343" spans="1:4" x14ac:dyDescent="0.25">
      <c r="A6343" s="178">
        <f t="shared" si="199"/>
        <v>6342</v>
      </c>
      <c r="B6343" s="173">
        <v>20000512</v>
      </c>
      <c r="C6343">
        <v>305.2</v>
      </c>
      <c r="D6343" s="178" t="str">
        <f t="shared" si="198"/>
        <v>,(CAST('20000512' AS DateTime),305.2,0,N'MANTENIMIENTO',CAST('19000101' AS DateTime), N'999999999')</v>
      </c>
    </row>
    <row r="6344" spans="1:4" x14ac:dyDescent="0.25">
      <c r="A6344" s="178">
        <f t="shared" si="199"/>
        <v>6343</v>
      </c>
      <c r="B6344" s="173">
        <v>20000513</v>
      </c>
      <c r="C6344">
        <v>305.18</v>
      </c>
      <c r="D6344" s="178" t="str">
        <f t="shared" si="198"/>
        <v>,(CAST('20000513' AS DateTime),305.18,0,N'MANTENIMIENTO',CAST('19000101' AS DateTime), N'999999999')</v>
      </c>
    </row>
    <row r="6345" spans="1:4" x14ac:dyDescent="0.25">
      <c r="A6345" s="178">
        <f t="shared" si="199"/>
        <v>6344</v>
      </c>
      <c r="B6345" s="173">
        <v>20000514</v>
      </c>
      <c r="C6345">
        <v>305.18</v>
      </c>
      <c r="D6345" s="178" t="str">
        <f t="shared" si="198"/>
        <v>,(CAST('20000514' AS DateTime),305.18,0,N'MANTENIMIENTO',CAST('19000101' AS DateTime), N'999999999')</v>
      </c>
    </row>
    <row r="6346" spans="1:4" x14ac:dyDescent="0.25">
      <c r="A6346" s="178">
        <f t="shared" si="199"/>
        <v>6345</v>
      </c>
      <c r="B6346" s="173">
        <v>20000515</v>
      </c>
      <c r="C6346">
        <v>305.18</v>
      </c>
      <c r="D6346" s="178" t="str">
        <f t="shared" si="198"/>
        <v>,(CAST('20000515' AS DateTime),305.18,0,N'MANTENIMIENTO',CAST('19000101' AS DateTime), N'999999999')</v>
      </c>
    </row>
    <row r="6347" spans="1:4" x14ac:dyDescent="0.25">
      <c r="A6347" s="178">
        <f t="shared" si="199"/>
        <v>6346</v>
      </c>
      <c r="B6347" s="173">
        <v>20000516</v>
      </c>
      <c r="C6347">
        <v>305.27999999999997</v>
      </c>
      <c r="D6347" s="178" t="str">
        <f t="shared" si="198"/>
        <v>,(CAST('20000516' AS DateTime),305.28,0,N'MANTENIMIENTO',CAST('19000101' AS DateTime), N'999999999')</v>
      </c>
    </row>
    <row r="6348" spans="1:4" x14ac:dyDescent="0.25">
      <c r="A6348" s="178">
        <f t="shared" si="199"/>
        <v>6347</v>
      </c>
      <c r="B6348" s="173">
        <v>20000517</v>
      </c>
      <c r="C6348">
        <v>305.31</v>
      </c>
      <c r="D6348" s="178" t="str">
        <f t="shared" si="198"/>
        <v>,(CAST('20000517' AS DateTime),305.31,0,N'MANTENIMIENTO',CAST('19000101' AS DateTime), N'999999999')</v>
      </c>
    </row>
    <row r="6349" spans="1:4" x14ac:dyDescent="0.25">
      <c r="A6349" s="178">
        <f t="shared" si="199"/>
        <v>6348</v>
      </c>
      <c r="B6349" s="173">
        <v>20000518</v>
      </c>
      <c r="C6349">
        <v>305.38</v>
      </c>
      <c r="D6349" s="178" t="str">
        <f t="shared" si="198"/>
        <v>,(CAST('20000518' AS DateTime),305.38,0,N'MANTENIMIENTO',CAST('19000101' AS DateTime), N'999999999')</v>
      </c>
    </row>
    <row r="6350" spans="1:4" x14ac:dyDescent="0.25">
      <c r="A6350" s="178">
        <f t="shared" si="199"/>
        <v>6349</v>
      </c>
      <c r="B6350" s="173">
        <v>20000519</v>
      </c>
      <c r="C6350">
        <v>305.48</v>
      </c>
      <c r="D6350" s="178" t="str">
        <f t="shared" si="198"/>
        <v>,(CAST('20000519' AS DateTime),305.48,0,N'MANTENIMIENTO',CAST('19000101' AS DateTime), N'999999999')</v>
      </c>
    </row>
    <row r="6351" spans="1:4" x14ac:dyDescent="0.25">
      <c r="A6351" s="178">
        <f t="shared" si="199"/>
        <v>6350</v>
      </c>
      <c r="B6351" s="173">
        <v>20000520</v>
      </c>
      <c r="C6351">
        <v>305.52999999999997</v>
      </c>
      <c r="D6351" s="178" t="str">
        <f t="shared" si="198"/>
        <v>,(CAST('20000520' AS DateTime),305.53,0,N'MANTENIMIENTO',CAST('19000101' AS DateTime), N'999999999')</v>
      </c>
    </row>
    <row r="6352" spans="1:4" x14ac:dyDescent="0.25">
      <c r="A6352" s="178">
        <f t="shared" si="199"/>
        <v>6351</v>
      </c>
      <c r="B6352" s="173">
        <v>20000521</v>
      </c>
      <c r="C6352">
        <v>305.52999999999997</v>
      </c>
      <c r="D6352" s="178" t="str">
        <f t="shared" si="198"/>
        <v>,(CAST('20000521' AS DateTime),305.53,0,N'MANTENIMIENTO',CAST('19000101' AS DateTime), N'999999999')</v>
      </c>
    </row>
    <row r="6353" spans="1:4" x14ac:dyDescent="0.25">
      <c r="A6353" s="178">
        <f t="shared" si="199"/>
        <v>6352</v>
      </c>
      <c r="B6353" s="173">
        <v>20000522</v>
      </c>
      <c r="C6353">
        <v>305.52999999999997</v>
      </c>
      <c r="D6353" s="178" t="str">
        <f t="shared" si="198"/>
        <v>,(CAST('20000522' AS DateTime),305.53,0,N'MANTENIMIENTO',CAST('19000101' AS DateTime), N'999999999')</v>
      </c>
    </row>
    <row r="6354" spans="1:4" x14ac:dyDescent="0.25">
      <c r="A6354" s="178">
        <f t="shared" si="199"/>
        <v>6353</v>
      </c>
      <c r="B6354" s="173">
        <v>20000523</v>
      </c>
      <c r="C6354">
        <v>305.64</v>
      </c>
      <c r="D6354" s="178" t="str">
        <f t="shared" si="198"/>
        <v>,(CAST('20000523' AS DateTime),305.64,0,N'MANTENIMIENTO',CAST('19000101' AS DateTime), N'999999999')</v>
      </c>
    </row>
    <row r="6355" spans="1:4" x14ac:dyDescent="0.25">
      <c r="A6355" s="178">
        <f t="shared" si="199"/>
        <v>6354</v>
      </c>
      <c r="B6355" s="173">
        <v>20000524</v>
      </c>
      <c r="C6355">
        <v>305.7</v>
      </c>
      <c r="D6355" s="178" t="str">
        <f t="shared" si="198"/>
        <v>,(CAST('20000524' AS DateTime),305.7,0,N'MANTENIMIENTO',CAST('19000101' AS DateTime), N'999999999')</v>
      </c>
    </row>
    <row r="6356" spans="1:4" x14ac:dyDescent="0.25">
      <c r="A6356" s="178">
        <f t="shared" si="199"/>
        <v>6355</v>
      </c>
      <c r="B6356" s="173">
        <v>20000525</v>
      </c>
      <c r="C6356">
        <v>305.74</v>
      </c>
      <c r="D6356" s="178" t="str">
        <f t="shared" si="198"/>
        <v>,(CAST('20000525' AS DateTime),305.74,0,N'MANTENIMIENTO',CAST('19000101' AS DateTime), N'999999999')</v>
      </c>
    </row>
    <row r="6357" spans="1:4" x14ac:dyDescent="0.25">
      <c r="A6357" s="178">
        <f t="shared" si="199"/>
        <v>6356</v>
      </c>
      <c r="B6357" s="173">
        <v>20000526</v>
      </c>
      <c r="C6357">
        <v>305.88</v>
      </c>
      <c r="D6357" s="178" t="str">
        <f t="shared" si="198"/>
        <v>,(CAST('20000526' AS DateTime),305.88,0,N'MANTENIMIENTO',CAST('19000101' AS DateTime), N'999999999')</v>
      </c>
    </row>
    <row r="6358" spans="1:4" x14ac:dyDescent="0.25">
      <c r="A6358" s="178">
        <f t="shared" si="199"/>
        <v>6357</v>
      </c>
      <c r="B6358" s="173">
        <v>20000527</v>
      </c>
      <c r="C6358">
        <v>305.95</v>
      </c>
      <c r="D6358" s="178" t="str">
        <f t="shared" si="198"/>
        <v>,(CAST('20000527' AS DateTime),305.95,0,N'MANTENIMIENTO',CAST('19000101' AS DateTime), N'999999999')</v>
      </c>
    </row>
    <row r="6359" spans="1:4" x14ac:dyDescent="0.25">
      <c r="A6359" s="178">
        <f t="shared" si="199"/>
        <v>6358</v>
      </c>
      <c r="B6359" s="173">
        <v>20000528</v>
      </c>
      <c r="C6359">
        <v>305.95</v>
      </c>
      <c r="D6359" s="178" t="str">
        <f t="shared" si="198"/>
        <v>,(CAST('20000528' AS DateTime),305.95,0,N'MANTENIMIENTO',CAST('19000101' AS DateTime), N'999999999')</v>
      </c>
    </row>
    <row r="6360" spans="1:4" x14ac:dyDescent="0.25">
      <c r="A6360" s="178">
        <f t="shared" si="199"/>
        <v>6359</v>
      </c>
      <c r="B6360" s="173">
        <v>20000529</v>
      </c>
      <c r="C6360">
        <v>305.95</v>
      </c>
      <c r="D6360" s="178" t="str">
        <f t="shared" si="198"/>
        <v>,(CAST('20000529' AS DateTime),305.95,0,N'MANTENIMIENTO',CAST('19000101' AS DateTime), N'999999999')</v>
      </c>
    </row>
    <row r="6361" spans="1:4" x14ac:dyDescent="0.25">
      <c r="A6361" s="178">
        <f t="shared" si="199"/>
        <v>6360</v>
      </c>
      <c r="B6361" s="173">
        <v>20000530</v>
      </c>
      <c r="C6361">
        <v>306.02999999999997</v>
      </c>
      <c r="D6361" s="178" t="str">
        <f t="shared" si="198"/>
        <v>,(CAST('20000530' AS DateTime),306.03,0,N'MANTENIMIENTO',CAST('19000101' AS DateTime), N'999999999')</v>
      </c>
    </row>
    <row r="6362" spans="1:4" x14ac:dyDescent="0.25">
      <c r="A6362" s="178">
        <f t="shared" si="199"/>
        <v>6361</v>
      </c>
      <c r="B6362" s="173">
        <v>20000531</v>
      </c>
      <c r="C6362">
        <v>306.08</v>
      </c>
      <c r="D6362" s="178" t="str">
        <f t="shared" si="198"/>
        <v>,(CAST('20000531' AS DateTime),306.08,0,N'MANTENIMIENTO',CAST('19000101' AS DateTime), N'999999999')</v>
      </c>
    </row>
    <row r="6363" spans="1:4" x14ac:dyDescent="0.25">
      <c r="A6363" s="178">
        <f t="shared" si="199"/>
        <v>6362</v>
      </c>
      <c r="B6363" s="173">
        <v>20000601</v>
      </c>
      <c r="C6363">
        <v>306.17</v>
      </c>
      <c r="D6363" s="178" t="str">
        <f t="shared" si="198"/>
        <v>,(CAST('20000601' AS DateTime),306.17,0,N'MANTENIMIENTO',CAST('19000101' AS DateTime), N'999999999')</v>
      </c>
    </row>
    <row r="6364" spans="1:4" x14ac:dyDescent="0.25">
      <c r="A6364" s="178">
        <f t="shared" si="199"/>
        <v>6363</v>
      </c>
      <c r="B6364" s="173">
        <v>20000602</v>
      </c>
      <c r="C6364">
        <v>306.3</v>
      </c>
      <c r="D6364" s="178" t="str">
        <f t="shared" si="198"/>
        <v>,(CAST('20000602' AS DateTime),306.3,0,N'MANTENIMIENTO',CAST('19000101' AS DateTime), N'999999999')</v>
      </c>
    </row>
    <row r="6365" spans="1:4" x14ac:dyDescent="0.25">
      <c r="A6365" s="178">
        <f t="shared" si="199"/>
        <v>6364</v>
      </c>
      <c r="B6365" s="173">
        <v>20000603</v>
      </c>
      <c r="C6365">
        <v>306.31</v>
      </c>
      <c r="D6365" s="178" t="str">
        <f t="shared" si="198"/>
        <v>,(CAST('20000603' AS DateTime),306.31,0,N'MANTENIMIENTO',CAST('19000101' AS DateTime), N'999999999')</v>
      </c>
    </row>
    <row r="6366" spans="1:4" x14ac:dyDescent="0.25">
      <c r="A6366" s="178">
        <f t="shared" si="199"/>
        <v>6365</v>
      </c>
      <c r="B6366" s="173">
        <v>20000604</v>
      </c>
      <c r="C6366">
        <v>306.31</v>
      </c>
      <c r="D6366" s="178" t="str">
        <f t="shared" si="198"/>
        <v>,(CAST('20000604' AS DateTime),306.31,0,N'MANTENIMIENTO',CAST('19000101' AS DateTime), N'999999999')</v>
      </c>
    </row>
    <row r="6367" spans="1:4" x14ac:dyDescent="0.25">
      <c r="A6367" s="178">
        <f t="shared" si="199"/>
        <v>6366</v>
      </c>
      <c r="B6367" s="173">
        <v>20000605</v>
      </c>
      <c r="C6367">
        <v>306.31</v>
      </c>
      <c r="D6367" s="178" t="str">
        <f t="shared" si="198"/>
        <v>,(CAST('20000605' AS DateTime),306.31,0,N'MANTENIMIENTO',CAST('19000101' AS DateTime), N'999999999')</v>
      </c>
    </row>
    <row r="6368" spans="1:4" x14ac:dyDescent="0.25">
      <c r="A6368" s="178">
        <f t="shared" si="199"/>
        <v>6367</v>
      </c>
      <c r="B6368" s="173">
        <v>20000606</v>
      </c>
      <c r="C6368">
        <v>306.43</v>
      </c>
      <c r="D6368" s="178" t="str">
        <f t="shared" si="198"/>
        <v>,(CAST('20000606' AS DateTime),306.43,0,N'MANTENIMIENTO',CAST('19000101' AS DateTime), N'999999999')</v>
      </c>
    </row>
    <row r="6369" spans="1:4" x14ac:dyDescent="0.25">
      <c r="A6369" s="178">
        <f t="shared" si="199"/>
        <v>6368</v>
      </c>
      <c r="B6369" s="173">
        <v>20000607</v>
      </c>
      <c r="C6369">
        <v>306.5</v>
      </c>
      <c r="D6369" s="178" t="str">
        <f t="shared" si="198"/>
        <v>,(CAST('20000607' AS DateTime),306.5,0,N'MANTENIMIENTO',CAST('19000101' AS DateTime), N'999999999')</v>
      </c>
    </row>
    <row r="6370" spans="1:4" x14ac:dyDescent="0.25">
      <c r="A6370" s="178">
        <f t="shared" si="199"/>
        <v>6369</v>
      </c>
      <c r="B6370" s="173">
        <v>20000608</v>
      </c>
      <c r="C6370">
        <v>306.61</v>
      </c>
      <c r="D6370" s="178" t="str">
        <f t="shared" si="198"/>
        <v>,(CAST('20000608' AS DateTime),306.61,0,N'MANTENIMIENTO',CAST('19000101' AS DateTime), N'999999999')</v>
      </c>
    </row>
    <row r="6371" spans="1:4" x14ac:dyDescent="0.25">
      <c r="A6371" s="178">
        <f t="shared" si="199"/>
        <v>6370</v>
      </c>
      <c r="B6371" s="173">
        <v>20000609</v>
      </c>
      <c r="C6371">
        <v>306.72000000000003</v>
      </c>
      <c r="D6371" s="178" t="str">
        <f t="shared" si="198"/>
        <v>,(CAST('20000609' AS DateTime),306.72,0,N'MANTENIMIENTO',CAST('19000101' AS DateTime), N'999999999')</v>
      </c>
    </row>
    <row r="6372" spans="1:4" x14ac:dyDescent="0.25">
      <c r="A6372" s="178">
        <f t="shared" si="199"/>
        <v>6371</v>
      </c>
      <c r="B6372" s="173">
        <v>20000610</v>
      </c>
      <c r="C6372">
        <v>306.95</v>
      </c>
      <c r="D6372" s="178" t="str">
        <f t="shared" si="198"/>
        <v>,(CAST('20000610' AS DateTime),306.95,0,N'MANTENIMIENTO',CAST('19000101' AS DateTime), N'999999999')</v>
      </c>
    </row>
    <row r="6373" spans="1:4" x14ac:dyDescent="0.25">
      <c r="A6373" s="178">
        <f t="shared" si="199"/>
        <v>6372</v>
      </c>
      <c r="B6373" s="173">
        <v>20000611</v>
      </c>
      <c r="C6373">
        <v>306.95</v>
      </c>
      <c r="D6373" s="178" t="str">
        <f t="shared" si="198"/>
        <v>,(CAST('20000611' AS DateTime),306.95,0,N'MANTENIMIENTO',CAST('19000101' AS DateTime), N'999999999')</v>
      </c>
    </row>
    <row r="6374" spans="1:4" x14ac:dyDescent="0.25">
      <c r="A6374" s="178">
        <f t="shared" si="199"/>
        <v>6373</v>
      </c>
      <c r="B6374" s="173">
        <v>20000612</v>
      </c>
      <c r="C6374">
        <v>306.95</v>
      </c>
      <c r="D6374" s="178" t="str">
        <f t="shared" si="198"/>
        <v>,(CAST('20000612' AS DateTime),306.95,0,N'MANTENIMIENTO',CAST('19000101' AS DateTime), N'999999999')</v>
      </c>
    </row>
    <row r="6375" spans="1:4" x14ac:dyDescent="0.25">
      <c r="A6375" s="178">
        <f t="shared" si="199"/>
        <v>6374</v>
      </c>
      <c r="B6375" s="173">
        <v>20000613</v>
      </c>
      <c r="C6375">
        <v>306.82</v>
      </c>
      <c r="D6375" s="178" t="str">
        <f t="shared" si="198"/>
        <v>,(CAST('20000613' AS DateTime),306.82,0,N'MANTENIMIENTO',CAST('19000101' AS DateTime), N'999999999')</v>
      </c>
    </row>
    <row r="6376" spans="1:4" x14ac:dyDescent="0.25">
      <c r="A6376" s="178">
        <f t="shared" si="199"/>
        <v>6375</v>
      </c>
      <c r="B6376" s="173">
        <v>20000614</v>
      </c>
      <c r="C6376">
        <v>306.89</v>
      </c>
      <c r="D6376" s="178" t="str">
        <f t="shared" si="198"/>
        <v>,(CAST('20000614' AS DateTime),306.89,0,N'MANTENIMIENTO',CAST('19000101' AS DateTime), N'999999999')</v>
      </c>
    </row>
    <row r="6377" spans="1:4" x14ac:dyDescent="0.25">
      <c r="A6377" s="178">
        <f t="shared" si="199"/>
        <v>6376</v>
      </c>
      <c r="B6377" s="173">
        <v>20000615</v>
      </c>
      <c r="C6377">
        <v>307.01</v>
      </c>
      <c r="D6377" s="178" t="str">
        <f t="shared" si="198"/>
        <v>,(CAST('20000615' AS DateTime),307.01,0,N'MANTENIMIENTO',CAST('19000101' AS DateTime), N'999999999')</v>
      </c>
    </row>
    <row r="6378" spans="1:4" x14ac:dyDescent="0.25">
      <c r="A6378" s="178">
        <f t="shared" si="199"/>
        <v>6377</v>
      </c>
      <c r="B6378" s="173">
        <v>20000616</v>
      </c>
      <c r="C6378">
        <v>307.11</v>
      </c>
      <c r="D6378" s="178" t="str">
        <f t="shared" si="198"/>
        <v>,(CAST('20000616' AS DateTime),307.11,0,N'MANTENIMIENTO',CAST('19000101' AS DateTime), N'999999999')</v>
      </c>
    </row>
    <row r="6379" spans="1:4" x14ac:dyDescent="0.25">
      <c r="A6379" s="178">
        <f t="shared" si="199"/>
        <v>6378</v>
      </c>
      <c r="B6379" s="173">
        <v>20000617</v>
      </c>
      <c r="C6379">
        <v>307.10000000000002</v>
      </c>
      <c r="D6379" s="178" t="str">
        <f t="shared" si="198"/>
        <v>,(CAST('20000617' AS DateTime),307.1,0,N'MANTENIMIENTO',CAST('19000101' AS DateTime), N'999999999')</v>
      </c>
    </row>
    <row r="6380" spans="1:4" x14ac:dyDescent="0.25">
      <c r="A6380" s="178">
        <f t="shared" si="199"/>
        <v>6379</v>
      </c>
      <c r="B6380" s="173">
        <v>20000618</v>
      </c>
      <c r="C6380">
        <v>307.10000000000002</v>
      </c>
      <c r="D6380" s="178" t="str">
        <f t="shared" si="198"/>
        <v>,(CAST('20000618' AS DateTime),307.1,0,N'MANTENIMIENTO',CAST('19000101' AS DateTime), N'999999999')</v>
      </c>
    </row>
    <row r="6381" spans="1:4" x14ac:dyDescent="0.25">
      <c r="A6381" s="178">
        <f t="shared" si="199"/>
        <v>6380</v>
      </c>
      <c r="B6381" s="173">
        <v>20000619</v>
      </c>
      <c r="C6381">
        <v>307.10000000000002</v>
      </c>
      <c r="D6381" s="178" t="str">
        <f t="shared" si="198"/>
        <v>,(CAST('20000619' AS DateTime),307.1,0,N'MANTENIMIENTO',CAST('19000101' AS DateTime), N'999999999')</v>
      </c>
    </row>
    <row r="6382" spans="1:4" x14ac:dyDescent="0.25">
      <c r="A6382" s="178">
        <f t="shared" si="199"/>
        <v>6381</v>
      </c>
      <c r="B6382" s="173">
        <v>20000620</v>
      </c>
      <c r="C6382">
        <v>307.2</v>
      </c>
      <c r="D6382" s="178" t="str">
        <f t="shared" si="198"/>
        <v>,(CAST('20000620' AS DateTime),307.2,0,N'MANTENIMIENTO',CAST('19000101' AS DateTime), N'999999999')</v>
      </c>
    </row>
    <row r="6383" spans="1:4" x14ac:dyDescent="0.25">
      <c r="A6383" s="178">
        <f t="shared" si="199"/>
        <v>6382</v>
      </c>
      <c r="B6383" s="173">
        <v>20000621</v>
      </c>
      <c r="C6383">
        <v>307.27</v>
      </c>
      <c r="D6383" s="178" t="str">
        <f t="shared" si="198"/>
        <v>,(CAST('20000621' AS DateTime),307.27,0,N'MANTENIMIENTO',CAST('19000101' AS DateTime), N'999999999')</v>
      </c>
    </row>
    <row r="6384" spans="1:4" x14ac:dyDescent="0.25">
      <c r="A6384" s="178">
        <f t="shared" si="199"/>
        <v>6383</v>
      </c>
      <c r="B6384" s="173">
        <v>20000622</v>
      </c>
      <c r="C6384">
        <v>307.32</v>
      </c>
      <c r="D6384" s="178" t="str">
        <f t="shared" si="198"/>
        <v>,(CAST('20000622' AS DateTime),307.32,0,N'MANTENIMIENTO',CAST('19000101' AS DateTime), N'999999999')</v>
      </c>
    </row>
    <row r="6385" spans="1:4" x14ac:dyDescent="0.25">
      <c r="A6385" s="178">
        <f t="shared" si="199"/>
        <v>6384</v>
      </c>
      <c r="B6385" s="173">
        <v>20000623</v>
      </c>
      <c r="C6385">
        <v>307.49</v>
      </c>
      <c r="D6385" s="178" t="str">
        <f t="shared" si="198"/>
        <v>,(CAST('20000623' AS DateTime),307.49,0,N'MANTENIMIENTO',CAST('19000101' AS DateTime), N'999999999')</v>
      </c>
    </row>
    <row r="6386" spans="1:4" x14ac:dyDescent="0.25">
      <c r="A6386" s="178">
        <f t="shared" si="199"/>
        <v>6385</v>
      </c>
      <c r="B6386" s="173">
        <v>20000624</v>
      </c>
      <c r="C6386">
        <v>307.51</v>
      </c>
      <c r="D6386" s="178" t="str">
        <f t="shared" si="198"/>
        <v>,(CAST('20000624' AS DateTime),307.51,0,N'MANTENIMIENTO',CAST('19000101' AS DateTime), N'999999999')</v>
      </c>
    </row>
    <row r="6387" spans="1:4" x14ac:dyDescent="0.25">
      <c r="A6387" s="178">
        <f t="shared" si="199"/>
        <v>6386</v>
      </c>
      <c r="B6387" s="173">
        <v>20000625</v>
      </c>
      <c r="C6387">
        <v>307.51</v>
      </c>
      <c r="D6387" s="178" t="str">
        <f t="shared" si="198"/>
        <v>,(CAST('20000625' AS DateTime),307.51,0,N'MANTENIMIENTO',CAST('19000101' AS DateTime), N'999999999')</v>
      </c>
    </row>
    <row r="6388" spans="1:4" x14ac:dyDescent="0.25">
      <c r="A6388" s="178">
        <f t="shared" si="199"/>
        <v>6387</v>
      </c>
      <c r="B6388" s="173">
        <v>20000626</v>
      </c>
      <c r="C6388">
        <v>307.51</v>
      </c>
      <c r="D6388" s="178" t="str">
        <f t="shared" si="198"/>
        <v>,(CAST('20000626' AS DateTime),307.51,0,N'MANTENIMIENTO',CAST('19000101' AS DateTime), N'999999999')</v>
      </c>
    </row>
    <row r="6389" spans="1:4" x14ac:dyDescent="0.25">
      <c r="A6389" s="178">
        <f t="shared" si="199"/>
        <v>6388</v>
      </c>
      <c r="B6389" s="173">
        <v>20000627</v>
      </c>
      <c r="C6389">
        <v>307.67</v>
      </c>
      <c r="D6389" s="178" t="str">
        <f t="shared" si="198"/>
        <v>,(CAST('20000627' AS DateTime),307.67,0,N'MANTENIMIENTO',CAST('19000101' AS DateTime), N'999999999')</v>
      </c>
    </row>
    <row r="6390" spans="1:4" x14ac:dyDescent="0.25">
      <c r="A6390" s="178">
        <f t="shared" si="199"/>
        <v>6389</v>
      </c>
      <c r="B6390" s="173">
        <v>20000628</v>
      </c>
      <c r="C6390">
        <v>307.67</v>
      </c>
      <c r="D6390" s="178" t="str">
        <f t="shared" si="198"/>
        <v>,(CAST('20000628' AS DateTime),307.67,0,N'MANTENIMIENTO',CAST('19000101' AS DateTime), N'999999999')</v>
      </c>
    </row>
    <row r="6391" spans="1:4" x14ac:dyDescent="0.25">
      <c r="A6391" s="178">
        <f t="shared" si="199"/>
        <v>6390</v>
      </c>
      <c r="B6391" s="173">
        <v>20000629</v>
      </c>
      <c r="C6391">
        <v>307.77</v>
      </c>
      <c r="D6391" s="178" t="str">
        <f t="shared" si="198"/>
        <v>,(CAST('20000629' AS DateTime),307.77,0,N'MANTENIMIENTO',CAST('19000101' AS DateTime), N'999999999')</v>
      </c>
    </row>
    <row r="6392" spans="1:4" x14ac:dyDescent="0.25">
      <c r="A6392" s="178">
        <f t="shared" si="199"/>
        <v>6391</v>
      </c>
      <c r="B6392" s="173">
        <v>20000630</v>
      </c>
      <c r="C6392">
        <v>307.87</v>
      </c>
      <c r="D6392" s="178" t="str">
        <f t="shared" si="198"/>
        <v>,(CAST('20000630' AS DateTime),307.87,0,N'MANTENIMIENTO',CAST('19000101' AS DateTime), N'999999999')</v>
      </c>
    </row>
    <row r="6393" spans="1:4" x14ac:dyDescent="0.25">
      <c r="A6393" s="178">
        <f t="shared" si="199"/>
        <v>6392</v>
      </c>
      <c r="B6393" s="173">
        <v>20000701</v>
      </c>
      <c r="C6393">
        <v>307.95</v>
      </c>
      <c r="D6393" s="178" t="str">
        <f t="shared" si="198"/>
        <v>,(CAST('20000701' AS DateTime),307.95,0,N'MANTENIMIENTO',CAST('19000101' AS DateTime), N'999999999')</v>
      </c>
    </row>
    <row r="6394" spans="1:4" x14ac:dyDescent="0.25">
      <c r="A6394" s="178">
        <f t="shared" si="199"/>
        <v>6393</v>
      </c>
      <c r="B6394" s="173">
        <v>20000702</v>
      </c>
      <c r="C6394">
        <v>307.95</v>
      </c>
      <c r="D6394" s="178" t="str">
        <f t="shared" si="198"/>
        <v>,(CAST('20000702' AS DateTime),307.95,0,N'MANTENIMIENTO',CAST('19000101' AS DateTime), N'999999999')</v>
      </c>
    </row>
    <row r="6395" spans="1:4" x14ac:dyDescent="0.25">
      <c r="A6395" s="178">
        <f t="shared" si="199"/>
        <v>6394</v>
      </c>
      <c r="B6395" s="173">
        <v>20000703</v>
      </c>
      <c r="C6395">
        <v>307.95</v>
      </c>
      <c r="D6395" s="178" t="str">
        <f t="shared" si="198"/>
        <v>,(CAST('20000703' AS DateTime),307.95,0,N'MANTENIMIENTO',CAST('19000101' AS DateTime), N'999999999')</v>
      </c>
    </row>
    <row r="6396" spans="1:4" x14ac:dyDescent="0.25">
      <c r="A6396" s="178">
        <f t="shared" si="199"/>
        <v>6395</v>
      </c>
      <c r="B6396" s="173">
        <v>20000704</v>
      </c>
      <c r="C6396">
        <v>308.05</v>
      </c>
      <c r="D6396" s="178" t="str">
        <f t="shared" si="198"/>
        <v>,(CAST('20000704' AS DateTime),308.05,0,N'MANTENIMIENTO',CAST('19000101' AS DateTime), N'999999999')</v>
      </c>
    </row>
    <row r="6397" spans="1:4" x14ac:dyDescent="0.25">
      <c r="A6397" s="178">
        <f t="shared" si="199"/>
        <v>6396</v>
      </c>
      <c r="B6397" s="173">
        <v>20000705</v>
      </c>
      <c r="C6397">
        <v>308.07</v>
      </c>
      <c r="D6397" s="178" t="str">
        <f t="shared" si="198"/>
        <v>,(CAST('20000705' AS DateTime),308.07,0,N'MANTENIMIENTO',CAST('19000101' AS DateTime), N'999999999')</v>
      </c>
    </row>
    <row r="6398" spans="1:4" x14ac:dyDescent="0.25">
      <c r="A6398" s="178">
        <f t="shared" si="199"/>
        <v>6397</v>
      </c>
      <c r="B6398" s="173">
        <v>20000706</v>
      </c>
      <c r="C6398">
        <v>308.12</v>
      </c>
      <c r="D6398" s="178" t="str">
        <f t="shared" si="198"/>
        <v>,(CAST('20000706' AS DateTime),308.12,0,N'MANTENIMIENTO',CAST('19000101' AS DateTime), N'999999999')</v>
      </c>
    </row>
    <row r="6399" spans="1:4" x14ac:dyDescent="0.25">
      <c r="A6399" s="178">
        <f t="shared" si="199"/>
        <v>6398</v>
      </c>
      <c r="B6399" s="173">
        <v>20000707</v>
      </c>
      <c r="C6399">
        <v>308.3</v>
      </c>
      <c r="D6399" s="178" t="str">
        <f t="shared" si="198"/>
        <v>,(CAST('20000707' AS DateTime),308.3,0,N'MANTENIMIENTO',CAST('19000101' AS DateTime), N'999999999')</v>
      </c>
    </row>
    <row r="6400" spans="1:4" x14ac:dyDescent="0.25">
      <c r="A6400" s="178">
        <f t="shared" si="199"/>
        <v>6399</v>
      </c>
      <c r="B6400" s="173">
        <v>20000708</v>
      </c>
      <c r="C6400">
        <v>308.43</v>
      </c>
      <c r="D6400" s="178" t="str">
        <f t="shared" si="198"/>
        <v>,(CAST('20000708' AS DateTime),308.43,0,N'MANTENIMIENTO',CAST('19000101' AS DateTime), N'999999999')</v>
      </c>
    </row>
    <row r="6401" spans="1:4" x14ac:dyDescent="0.25">
      <c r="A6401" s="178">
        <f t="shared" si="199"/>
        <v>6400</v>
      </c>
      <c r="B6401" s="173">
        <v>20000709</v>
      </c>
      <c r="C6401">
        <v>308.43</v>
      </c>
      <c r="D6401" s="178" t="str">
        <f t="shared" si="198"/>
        <v>,(CAST('20000709' AS DateTime),308.43,0,N'MANTENIMIENTO',CAST('19000101' AS DateTime), N'999999999')</v>
      </c>
    </row>
    <row r="6402" spans="1:4" x14ac:dyDescent="0.25">
      <c r="A6402" s="178">
        <f t="shared" si="199"/>
        <v>6401</v>
      </c>
      <c r="B6402" s="173">
        <v>20000710</v>
      </c>
      <c r="C6402">
        <v>308.43</v>
      </c>
      <c r="D6402" s="178" t="str">
        <f t="shared" si="198"/>
        <v>,(CAST('20000710' AS DateTime),308.43,0,N'MANTENIMIENTO',CAST('19000101' AS DateTime), N'999999999')</v>
      </c>
    </row>
    <row r="6403" spans="1:4" x14ac:dyDescent="0.25">
      <c r="A6403" s="178">
        <f t="shared" si="199"/>
        <v>6402</v>
      </c>
      <c r="B6403" s="173">
        <v>20000711</v>
      </c>
      <c r="C6403">
        <v>308.45</v>
      </c>
      <c r="D6403" s="178" t="str">
        <f t="shared" ref="D6403:D6466" si="200">+CONCATENATE(",(CAST(","'",B6403,"'"," AS DateTime),",(SUBSTITUTE(C6403,",",".")),",0,N'MANTENIMIENTO',CAST('19000101' AS DateTime), N'999999999')")</f>
        <v>,(CAST('20000711' AS DateTime),308.45,0,N'MANTENIMIENTO',CAST('19000101' AS DateTime), N'999999999')</v>
      </c>
    </row>
    <row r="6404" spans="1:4" x14ac:dyDescent="0.25">
      <c r="A6404" s="178">
        <f t="shared" ref="A6404:A6467" si="201">A6403+1</f>
        <v>6403</v>
      </c>
      <c r="B6404" s="173">
        <v>20000712</v>
      </c>
      <c r="C6404">
        <v>308.51</v>
      </c>
      <c r="D6404" s="178" t="str">
        <f t="shared" si="200"/>
        <v>,(CAST('20000712' AS DateTime),308.51,0,N'MANTENIMIENTO',CAST('19000101' AS DateTime), N'999999999')</v>
      </c>
    </row>
    <row r="6405" spans="1:4" x14ac:dyDescent="0.25">
      <c r="A6405" s="178">
        <f t="shared" si="201"/>
        <v>6404</v>
      </c>
      <c r="B6405" s="173">
        <v>20000713</v>
      </c>
      <c r="C6405">
        <v>308.61</v>
      </c>
      <c r="D6405" s="178" t="str">
        <f t="shared" si="200"/>
        <v>,(CAST('20000713' AS DateTime),308.61,0,N'MANTENIMIENTO',CAST('19000101' AS DateTime), N'999999999')</v>
      </c>
    </row>
    <row r="6406" spans="1:4" x14ac:dyDescent="0.25">
      <c r="A6406" s="178">
        <f t="shared" si="201"/>
        <v>6405</v>
      </c>
      <c r="B6406" s="173">
        <v>20000714</v>
      </c>
      <c r="C6406">
        <v>308.70999999999998</v>
      </c>
      <c r="D6406" s="178" t="str">
        <f t="shared" si="200"/>
        <v>,(CAST('20000714' AS DateTime),308.71,0,N'MANTENIMIENTO',CAST('19000101' AS DateTime), N'999999999')</v>
      </c>
    </row>
    <row r="6407" spans="1:4" x14ac:dyDescent="0.25">
      <c r="A6407" s="178">
        <f t="shared" si="201"/>
        <v>6406</v>
      </c>
      <c r="B6407" s="173">
        <v>20000715</v>
      </c>
      <c r="C6407">
        <v>308.73</v>
      </c>
      <c r="D6407" s="178" t="str">
        <f t="shared" si="200"/>
        <v>,(CAST('20000715' AS DateTime),308.73,0,N'MANTENIMIENTO',CAST('19000101' AS DateTime), N'999999999')</v>
      </c>
    </row>
    <row r="6408" spans="1:4" x14ac:dyDescent="0.25">
      <c r="A6408" s="178">
        <f t="shared" si="201"/>
        <v>6407</v>
      </c>
      <c r="B6408" s="173">
        <v>20000716</v>
      </c>
      <c r="C6408">
        <v>308.73</v>
      </c>
      <c r="D6408" s="178" t="str">
        <f t="shared" si="200"/>
        <v>,(CAST('20000716' AS DateTime),308.73,0,N'MANTENIMIENTO',CAST('19000101' AS DateTime), N'999999999')</v>
      </c>
    </row>
    <row r="6409" spans="1:4" x14ac:dyDescent="0.25">
      <c r="A6409" s="178">
        <f t="shared" si="201"/>
        <v>6408</v>
      </c>
      <c r="B6409" s="173">
        <v>20000717</v>
      </c>
      <c r="C6409">
        <v>308.73</v>
      </c>
      <c r="D6409" s="178" t="str">
        <f t="shared" si="200"/>
        <v>,(CAST('20000717' AS DateTime),308.73,0,N'MANTENIMIENTO',CAST('19000101' AS DateTime), N'999999999')</v>
      </c>
    </row>
    <row r="6410" spans="1:4" x14ac:dyDescent="0.25">
      <c r="A6410" s="178">
        <f t="shared" si="201"/>
        <v>6409</v>
      </c>
      <c r="B6410" s="173">
        <v>20000718</v>
      </c>
      <c r="C6410">
        <v>308.82</v>
      </c>
      <c r="D6410" s="178" t="str">
        <f t="shared" si="200"/>
        <v>,(CAST('20000718' AS DateTime),308.82,0,N'MANTENIMIENTO',CAST('19000101' AS DateTime), N'999999999')</v>
      </c>
    </row>
    <row r="6411" spans="1:4" x14ac:dyDescent="0.25">
      <c r="A6411" s="178">
        <f t="shared" si="201"/>
        <v>6410</v>
      </c>
      <c r="B6411" s="173">
        <v>20000719</v>
      </c>
      <c r="C6411">
        <v>308.89</v>
      </c>
      <c r="D6411" s="178" t="str">
        <f t="shared" si="200"/>
        <v>,(CAST('20000719' AS DateTime),308.89,0,N'MANTENIMIENTO',CAST('19000101' AS DateTime), N'999999999')</v>
      </c>
    </row>
    <row r="6412" spans="1:4" x14ac:dyDescent="0.25">
      <c r="A6412" s="178">
        <f t="shared" si="201"/>
        <v>6411</v>
      </c>
      <c r="B6412" s="173">
        <v>20000720</v>
      </c>
      <c r="C6412">
        <v>308.98</v>
      </c>
      <c r="D6412" s="178" t="str">
        <f t="shared" si="200"/>
        <v>,(CAST('20000720' AS DateTime),308.98,0,N'MANTENIMIENTO',CAST('19000101' AS DateTime), N'999999999')</v>
      </c>
    </row>
    <row r="6413" spans="1:4" x14ac:dyDescent="0.25">
      <c r="A6413" s="178">
        <f t="shared" si="201"/>
        <v>6412</v>
      </c>
      <c r="B6413" s="173">
        <v>20000721</v>
      </c>
      <c r="C6413">
        <v>309.10000000000002</v>
      </c>
      <c r="D6413" s="178" t="str">
        <f t="shared" si="200"/>
        <v>,(CAST('20000721' AS DateTime),309.1,0,N'MANTENIMIENTO',CAST('19000101' AS DateTime), N'999999999')</v>
      </c>
    </row>
    <row r="6414" spans="1:4" x14ac:dyDescent="0.25">
      <c r="A6414" s="178">
        <f t="shared" si="201"/>
        <v>6413</v>
      </c>
      <c r="B6414" s="173">
        <v>20000722</v>
      </c>
      <c r="C6414">
        <v>309.08999999999997</v>
      </c>
      <c r="D6414" s="178" t="str">
        <f t="shared" si="200"/>
        <v>,(CAST('20000722' AS DateTime),309.09,0,N'MANTENIMIENTO',CAST('19000101' AS DateTime), N'999999999')</v>
      </c>
    </row>
    <row r="6415" spans="1:4" x14ac:dyDescent="0.25">
      <c r="A6415" s="178">
        <f t="shared" si="201"/>
        <v>6414</v>
      </c>
      <c r="B6415" s="173">
        <v>20000723</v>
      </c>
      <c r="C6415">
        <v>309.08999999999997</v>
      </c>
      <c r="D6415" s="178" t="str">
        <f t="shared" si="200"/>
        <v>,(CAST('20000723' AS DateTime),309.09,0,N'MANTENIMIENTO',CAST('19000101' AS DateTime), N'999999999')</v>
      </c>
    </row>
    <row r="6416" spans="1:4" x14ac:dyDescent="0.25">
      <c r="A6416" s="178">
        <f t="shared" si="201"/>
        <v>6415</v>
      </c>
      <c r="B6416" s="173">
        <v>20000724</v>
      </c>
      <c r="C6416">
        <v>309.08999999999997</v>
      </c>
      <c r="D6416" s="178" t="str">
        <f t="shared" si="200"/>
        <v>,(CAST('20000724' AS DateTime),309.09,0,N'MANTENIMIENTO',CAST('19000101' AS DateTime), N'999999999')</v>
      </c>
    </row>
    <row r="6417" spans="1:4" x14ac:dyDescent="0.25">
      <c r="A6417" s="178">
        <f t="shared" si="201"/>
        <v>6416</v>
      </c>
      <c r="B6417" s="173">
        <v>20000725</v>
      </c>
      <c r="C6417">
        <v>309.2</v>
      </c>
      <c r="D6417" s="178" t="str">
        <f t="shared" si="200"/>
        <v>,(CAST('20000725' AS DateTime),309.2,0,N'MANTENIMIENTO',CAST('19000101' AS DateTime), N'999999999')</v>
      </c>
    </row>
    <row r="6418" spans="1:4" x14ac:dyDescent="0.25">
      <c r="A6418" s="178">
        <f t="shared" si="201"/>
        <v>6417</v>
      </c>
      <c r="B6418" s="173">
        <v>20000726</v>
      </c>
      <c r="C6418">
        <v>309.2</v>
      </c>
      <c r="D6418" s="178" t="str">
        <f t="shared" si="200"/>
        <v>,(CAST('20000726' AS DateTime),309.2,0,N'MANTENIMIENTO',CAST('19000101' AS DateTime), N'999999999')</v>
      </c>
    </row>
    <row r="6419" spans="1:4" x14ac:dyDescent="0.25">
      <c r="A6419" s="178">
        <f t="shared" si="201"/>
        <v>6418</v>
      </c>
      <c r="B6419" s="173">
        <v>20000727</v>
      </c>
      <c r="C6419">
        <v>309.29000000000002</v>
      </c>
      <c r="D6419" s="178" t="str">
        <f t="shared" si="200"/>
        <v>,(CAST('20000727' AS DateTime),309.29,0,N'MANTENIMIENTO',CAST('19000101' AS DateTime), N'999999999')</v>
      </c>
    </row>
    <row r="6420" spans="1:4" x14ac:dyDescent="0.25">
      <c r="A6420" s="178">
        <f t="shared" si="201"/>
        <v>6419</v>
      </c>
      <c r="B6420" s="173">
        <v>20000728</v>
      </c>
      <c r="C6420">
        <v>309.33999999999997</v>
      </c>
      <c r="D6420" s="178" t="str">
        <f t="shared" si="200"/>
        <v>,(CAST('20000728' AS DateTime),309.34,0,N'MANTENIMIENTO',CAST('19000101' AS DateTime), N'999999999')</v>
      </c>
    </row>
    <row r="6421" spans="1:4" x14ac:dyDescent="0.25">
      <c r="A6421" s="178">
        <f t="shared" si="201"/>
        <v>6420</v>
      </c>
      <c r="B6421" s="173">
        <v>20000729</v>
      </c>
      <c r="C6421">
        <v>309.45</v>
      </c>
      <c r="D6421" s="178" t="str">
        <f t="shared" si="200"/>
        <v>,(CAST('20000729' AS DateTime),309.45,0,N'MANTENIMIENTO',CAST('19000101' AS DateTime), N'999999999')</v>
      </c>
    </row>
    <row r="6422" spans="1:4" x14ac:dyDescent="0.25">
      <c r="A6422" s="178">
        <f t="shared" si="201"/>
        <v>6421</v>
      </c>
      <c r="B6422" s="173">
        <v>20000730</v>
      </c>
      <c r="C6422">
        <v>309.45</v>
      </c>
      <c r="D6422" s="178" t="str">
        <f t="shared" si="200"/>
        <v>,(CAST('20000730' AS DateTime),309.45,0,N'MANTENIMIENTO',CAST('19000101' AS DateTime), N'999999999')</v>
      </c>
    </row>
    <row r="6423" spans="1:4" x14ac:dyDescent="0.25">
      <c r="A6423" s="178">
        <f t="shared" si="201"/>
        <v>6422</v>
      </c>
      <c r="B6423" s="173">
        <v>20000731</v>
      </c>
      <c r="C6423">
        <v>309.45</v>
      </c>
      <c r="D6423" s="178" t="str">
        <f t="shared" si="200"/>
        <v>,(CAST('20000731' AS DateTime),309.45,0,N'MANTENIMIENTO',CAST('19000101' AS DateTime), N'999999999')</v>
      </c>
    </row>
    <row r="6424" spans="1:4" x14ac:dyDescent="0.25">
      <c r="A6424" s="178">
        <f t="shared" si="201"/>
        <v>6423</v>
      </c>
      <c r="B6424" s="173">
        <v>20000801</v>
      </c>
      <c r="C6424">
        <v>309.58</v>
      </c>
      <c r="D6424" s="178" t="str">
        <f t="shared" si="200"/>
        <v>,(CAST('20000801' AS DateTime),309.58,0,N'MANTENIMIENTO',CAST('19000101' AS DateTime), N'999999999')</v>
      </c>
    </row>
    <row r="6425" spans="1:4" x14ac:dyDescent="0.25">
      <c r="A6425" s="178">
        <f t="shared" si="201"/>
        <v>6424</v>
      </c>
      <c r="B6425" s="173">
        <v>20000802</v>
      </c>
      <c r="C6425">
        <v>309.64</v>
      </c>
      <c r="D6425" s="178" t="str">
        <f t="shared" si="200"/>
        <v>,(CAST('20000802' AS DateTime),309.64,0,N'MANTENIMIENTO',CAST('19000101' AS DateTime), N'999999999')</v>
      </c>
    </row>
    <row r="6426" spans="1:4" x14ac:dyDescent="0.25">
      <c r="A6426" s="178">
        <f t="shared" si="201"/>
        <v>6425</v>
      </c>
      <c r="B6426" s="173">
        <v>20000803</v>
      </c>
      <c r="C6426">
        <v>309.64</v>
      </c>
      <c r="D6426" s="178" t="str">
        <f t="shared" si="200"/>
        <v>,(CAST('20000803' AS DateTime),309.64,0,N'MANTENIMIENTO',CAST('19000101' AS DateTime), N'999999999')</v>
      </c>
    </row>
    <row r="6427" spans="1:4" x14ac:dyDescent="0.25">
      <c r="A6427" s="178">
        <f t="shared" si="201"/>
        <v>6426</v>
      </c>
      <c r="B6427" s="173">
        <v>20000804</v>
      </c>
      <c r="C6427">
        <v>309.77</v>
      </c>
      <c r="D6427" s="178" t="str">
        <f t="shared" si="200"/>
        <v>,(CAST('20000804' AS DateTime),309.77,0,N'MANTENIMIENTO',CAST('19000101' AS DateTime), N'999999999')</v>
      </c>
    </row>
    <row r="6428" spans="1:4" x14ac:dyDescent="0.25">
      <c r="A6428" s="178">
        <f t="shared" si="201"/>
        <v>6427</v>
      </c>
      <c r="B6428" s="173">
        <v>20000805</v>
      </c>
      <c r="C6428">
        <v>309.85000000000002</v>
      </c>
      <c r="D6428" s="178" t="str">
        <f t="shared" si="200"/>
        <v>,(CAST('20000805' AS DateTime),309.85,0,N'MANTENIMIENTO',CAST('19000101' AS DateTime), N'999999999')</v>
      </c>
    </row>
    <row r="6429" spans="1:4" x14ac:dyDescent="0.25">
      <c r="A6429" s="178">
        <f t="shared" si="201"/>
        <v>6428</v>
      </c>
      <c r="B6429" s="173">
        <v>20000806</v>
      </c>
      <c r="C6429">
        <v>309.85000000000002</v>
      </c>
      <c r="D6429" s="178" t="str">
        <f t="shared" si="200"/>
        <v>,(CAST('20000806' AS DateTime),309.85,0,N'MANTENIMIENTO',CAST('19000101' AS DateTime), N'999999999')</v>
      </c>
    </row>
    <row r="6430" spans="1:4" x14ac:dyDescent="0.25">
      <c r="A6430" s="178">
        <f t="shared" si="201"/>
        <v>6429</v>
      </c>
      <c r="B6430" s="173">
        <v>20000807</v>
      </c>
      <c r="C6430">
        <v>309.85000000000002</v>
      </c>
      <c r="D6430" s="178" t="str">
        <f t="shared" si="200"/>
        <v>,(CAST('20000807' AS DateTime),309.85,0,N'MANTENIMIENTO',CAST('19000101' AS DateTime), N'999999999')</v>
      </c>
    </row>
    <row r="6431" spans="1:4" x14ac:dyDescent="0.25">
      <c r="A6431" s="178">
        <f t="shared" si="201"/>
        <v>6430</v>
      </c>
      <c r="B6431" s="173">
        <v>20000808</v>
      </c>
      <c r="C6431">
        <v>309.87</v>
      </c>
      <c r="D6431" s="178" t="str">
        <f t="shared" si="200"/>
        <v>,(CAST('20000808' AS DateTime),309.87,0,N'MANTENIMIENTO',CAST('19000101' AS DateTime), N'999999999')</v>
      </c>
    </row>
    <row r="6432" spans="1:4" x14ac:dyDescent="0.25">
      <c r="A6432" s="178">
        <f t="shared" si="201"/>
        <v>6431</v>
      </c>
      <c r="B6432" s="173">
        <v>20000809</v>
      </c>
      <c r="C6432">
        <v>309.95999999999998</v>
      </c>
      <c r="D6432" s="178" t="str">
        <f t="shared" si="200"/>
        <v>,(CAST('20000809' AS DateTime),309.96,0,N'MANTENIMIENTO',CAST('19000101' AS DateTime), N'999999999')</v>
      </c>
    </row>
    <row r="6433" spans="1:4" x14ac:dyDescent="0.25">
      <c r="A6433" s="178">
        <f t="shared" si="201"/>
        <v>6432</v>
      </c>
      <c r="B6433" s="173">
        <v>20000810</v>
      </c>
      <c r="C6433">
        <v>310.05</v>
      </c>
      <c r="D6433" s="178" t="str">
        <f t="shared" si="200"/>
        <v>,(CAST('20000810' AS DateTime),310.05,0,N'MANTENIMIENTO',CAST('19000101' AS DateTime), N'999999999')</v>
      </c>
    </row>
    <row r="6434" spans="1:4" x14ac:dyDescent="0.25">
      <c r="A6434" s="178">
        <f t="shared" si="201"/>
        <v>6433</v>
      </c>
      <c r="B6434" s="173">
        <v>20000811</v>
      </c>
      <c r="C6434">
        <v>310.22000000000003</v>
      </c>
      <c r="D6434" s="178" t="str">
        <f t="shared" si="200"/>
        <v>,(CAST('20000811' AS DateTime),310.22,0,N'MANTENIMIENTO',CAST('19000101' AS DateTime), N'999999999')</v>
      </c>
    </row>
    <row r="6435" spans="1:4" x14ac:dyDescent="0.25">
      <c r="A6435" s="178">
        <f t="shared" si="201"/>
        <v>6434</v>
      </c>
      <c r="B6435" s="173">
        <v>20000812</v>
      </c>
      <c r="C6435">
        <v>310.3</v>
      </c>
      <c r="D6435" s="178" t="str">
        <f t="shared" si="200"/>
        <v>,(CAST('20000812' AS DateTime),310.3,0,N'MANTENIMIENTO',CAST('19000101' AS DateTime), N'999999999')</v>
      </c>
    </row>
    <row r="6436" spans="1:4" x14ac:dyDescent="0.25">
      <c r="A6436" s="178">
        <f t="shared" si="201"/>
        <v>6435</v>
      </c>
      <c r="B6436" s="173">
        <v>20000813</v>
      </c>
      <c r="C6436">
        <v>310.3</v>
      </c>
      <c r="D6436" s="178" t="str">
        <f t="shared" si="200"/>
        <v>,(CAST('20000813' AS DateTime),310.3,0,N'MANTENIMIENTO',CAST('19000101' AS DateTime), N'999999999')</v>
      </c>
    </row>
    <row r="6437" spans="1:4" x14ac:dyDescent="0.25">
      <c r="A6437" s="178">
        <f t="shared" si="201"/>
        <v>6436</v>
      </c>
      <c r="B6437" s="173">
        <v>20000814</v>
      </c>
      <c r="C6437">
        <v>310.3</v>
      </c>
      <c r="D6437" s="178" t="str">
        <f t="shared" si="200"/>
        <v>,(CAST('20000814' AS DateTime),310.3,0,N'MANTENIMIENTO',CAST('19000101' AS DateTime), N'999999999')</v>
      </c>
    </row>
    <row r="6438" spans="1:4" x14ac:dyDescent="0.25">
      <c r="A6438" s="178">
        <f t="shared" si="201"/>
        <v>6437</v>
      </c>
      <c r="B6438" s="173">
        <v>20000815</v>
      </c>
      <c r="C6438">
        <v>310.29000000000002</v>
      </c>
      <c r="D6438" s="178" t="str">
        <f t="shared" si="200"/>
        <v>,(CAST('20000815' AS DateTime),310.29,0,N'MANTENIMIENTO',CAST('19000101' AS DateTime), N'999999999')</v>
      </c>
    </row>
    <row r="6439" spans="1:4" x14ac:dyDescent="0.25">
      <c r="A6439" s="178">
        <f t="shared" si="201"/>
        <v>6438</v>
      </c>
      <c r="B6439" s="173">
        <v>20000816</v>
      </c>
      <c r="C6439">
        <v>310.29000000000002</v>
      </c>
      <c r="D6439" s="178" t="str">
        <f t="shared" si="200"/>
        <v>,(CAST('20000816' AS DateTime),310.29,0,N'MANTENIMIENTO',CAST('19000101' AS DateTime), N'999999999')</v>
      </c>
    </row>
    <row r="6440" spans="1:4" x14ac:dyDescent="0.25">
      <c r="A6440" s="178">
        <f t="shared" si="201"/>
        <v>6439</v>
      </c>
      <c r="B6440" s="173">
        <v>20000817</v>
      </c>
      <c r="C6440">
        <v>310.38</v>
      </c>
      <c r="D6440" s="178" t="str">
        <f t="shared" si="200"/>
        <v>,(CAST('20000817' AS DateTime),310.38,0,N'MANTENIMIENTO',CAST('19000101' AS DateTime), N'999999999')</v>
      </c>
    </row>
    <row r="6441" spans="1:4" x14ac:dyDescent="0.25">
      <c r="A6441" s="178">
        <f t="shared" si="201"/>
        <v>6440</v>
      </c>
      <c r="B6441" s="173">
        <v>20000818</v>
      </c>
      <c r="C6441">
        <v>310.45</v>
      </c>
      <c r="D6441" s="178" t="str">
        <f t="shared" si="200"/>
        <v>,(CAST('20000818' AS DateTime),310.45,0,N'MANTENIMIENTO',CAST('19000101' AS DateTime), N'999999999')</v>
      </c>
    </row>
    <row r="6442" spans="1:4" x14ac:dyDescent="0.25">
      <c r="A6442" s="178">
        <f t="shared" si="201"/>
        <v>6441</v>
      </c>
      <c r="B6442" s="173">
        <v>20000819</v>
      </c>
      <c r="C6442">
        <v>310.49</v>
      </c>
      <c r="D6442" s="178" t="str">
        <f t="shared" si="200"/>
        <v>,(CAST('20000819' AS DateTime),310.49,0,N'MANTENIMIENTO',CAST('19000101' AS DateTime), N'999999999')</v>
      </c>
    </row>
    <row r="6443" spans="1:4" x14ac:dyDescent="0.25">
      <c r="A6443" s="178">
        <f t="shared" si="201"/>
        <v>6442</v>
      </c>
      <c r="B6443" s="173">
        <v>20000820</v>
      </c>
      <c r="C6443">
        <v>310.49</v>
      </c>
      <c r="D6443" s="178" t="str">
        <f t="shared" si="200"/>
        <v>,(CAST('20000820' AS DateTime),310.49,0,N'MANTENIMIENTO',CAST('19000101' AS DateTime), N'999999999')</v>
      </c>
    </row>
    <row r="6444" spans="1:4" x14ac:dyDescent="0.25">
      <c r="A6444" s="178">
        <f t="shared" si="201"/>
        <v>6443</v>
      </c>
      <c r="B6444" s="173">
        <v>20000821</v>
      </c>
      <c r="C6444">
        <v>310.49</v>
      </c>
      <c r="D6444" s="178" t="str">
        <f t="shared" si="200"/>
        <v>,(CAST('20000821' AS DateTime),310.49,0,N'MANTENIMIENTO',CAST('19000101' AS DateTime), N'999999999')</v>
      </c>
    </row>
    <row r="6445" spans="1:4" x14ac:dyDescent="0.25">
      <c r="A6445" s="178">
        <f t="shared" si="201"/>
        <v>6444</v>
      </c>
      <c r="B6445" s="173">
        <v>20000822</v>
      </c>
      <c r="C6445">
        <v>310.58999999999997</v>
      </c>
      <c r="D6445" s="178" t="str">
        <f t="shared" si="200"/>
        <v>,(CAST('20000822' AS DateTime),310.59,0,N'MANTENIMIENTO',CAST('19000101' AS DateTime), N'999999999')</v>
      </c>
    </row>
    <row r="6446" spans="1:4" x14ac:dyDescent="0.25">
      <c r="A6446" s="178">
        <f t="shared" si="201"/>
        <v>6445</v>
      </c>
      <c r="B6446" s="173">
        <v>20000823</v>
      </c>
      <c r="C6446">
        <v>310.63</v>
      </c>
      <c r="D6446" s="178" t="str">
        <f t="shared" si="200"/>
        <v>,(CAST('20000823' AS DateTime),310.63,0,N'MANTENIMIENTO',CAST('19000101' AS DateTime), N'999999999')</v>
      </c>
    </row>
    <row r="6447" spans="1:4" x14ac:dyDescent="0.25">
      <c r="A6447" s="178">
        <f t="shared" si="201"/>
        <v>6446</v>
      </c>
      <c r="B6447" s="173">
        <v>20000824</v>
      </c>
      <c r="C6447">
        <v>310.75</v>
      </c>
      <c r="D6447" s="178" t="str">
        <f t="shared" si="200"/>
        <v>,(CAST('20000824' AS DateTime),310.75,0,N'MANTENIMIENTO',CAST('19000101' AS DateTime), N'999999999')</v>
      </c>
    </row>
    <row r="6448" spans="1:4" x14ac:dyDescent="0.25">
      <c r="A6448" s="178">
        <f t="shared" si="201"/>
        <v>6447</v>
      </c>
      <c r="B6448" s="173">
        <v>20000825</v>
      </c>
      <c r="C6448">
        <v>310.85000000000002</v>
      </c>
      <c r="D6448" s="178" t="str">
        <f t="shared" si="200"/>
        <v>,(CAST('20000825' AS DateTime),310.85,0,N'MANTENIMIENTO',CAST('19000101' AS DateTime), N'999999999')</v>
      </c>
    </row>
    <row r="6449" spans="1:4" x14ac:dyDescent="0.25">
      <c r="A6449" s="178">
        <f t="shared" si="201"/>
        <v>6448</v>
      </c>
      <c r="B6449" s="173">
        <v>20000826</v>
      </c>
      <c r="C6449">
        <v>310.88</v>
      </c>
      <c r="D6449" s="178" t="str">
        <f t="shared" si="200"/>
        <v>,(CAST('20000826' AS DateTime),310.88,0,N'MANTENIMIENTO',CAST('19000101' AS DateTime), N'999999999')</v>
      </c>
    </row>
    <row r="6450" spans="1:4" x14ac:dyDescent="0.25">
      <c r="A6450" s="178">
        <f t="shared" si="201"/>
        <v>6449</v>
      </c>
      <c r="B6450" s="173">
        <v>20000827</v>
      </c>
      <c r="C6450">
        <v>310.88</v>
      </c>
      <c r="D6450" s="178" t="str">
        <f t="shared" si="200"/>
        <v>,(CAST('20000827' AS DateTime),310.88,0,N'MANTENIMIENTO',CAST('19000101' AS DateTime), N'999999999')</v>
      </c>
    </row>
    <row r="6451" spans="1:4" x14ac:dyDescent="0.25">
      <c r="A6451" s="178">
        <f t="shared" si="201"/>
        <v>6450</v>
      </c>
      <c r="B6451" s="173">
        <v>20000828</v>
      </c>
      <c r="C6451">
        <v>310.88</v>
      </c>
      <c r="D6451" s="178" t="str">
        <f t="shared" si="200"/>
        <v>,(CAST('20000828' AS DateTime),310.88,0,N'MANTENIMIENTO',CAST('19000101' AS DateTime), N'999999999')</v>
      </c>
    </row>
    <row r="6452" spans="1:4" x14ac:dyDescent="0.25">
      <c r="A6452" s="178">
        <f t="shared" si="201"/>
        <v>6451</v>
      </c>
      <c r="B6452" s="173">
        <v>20000829</v>
      </c>
      <c r="C6452">
        <v>311</v>
      </c>
      <c r="D6452" s="178" t="str">
        <f t="shared" si="200"/>
        <v>,(CAST('20000829' AS DateTime),311,0,N'MANTENIMIENTO',CAST('19000101' AS DateTime), N'999999999')</v>
      </c>
    </row>
    <row r="6453" spans="1:4" x14ac:dyDescent="0.25">
      <c r="A6453" s="178">
        <f t="shared" si="201"/>
        <v>6452</v>
      </c>
      <c r="B6453" s="173">
        <v>20000830</v>
      </c>
      <c r="C6453">
        <v>311.05</v>
      </c>
      <c r="D6453" s="178" t="str">
        <f t="shared" si="200"/>
        <v>,(CAST('20000830' AS DateTime),311.05,0,N'MANTENIMIENTO',CAST('19000101' AS DateTime), N'999999999')</v>
      </c>
    </row>
    <row r="6454" spans="1:4" x14ac:dyDescent="0.25">
      <c r="A6454" s="178">
        <f t="shared" si="201"/>
        <v>6453</v>
      </c>
      <c r="B6454" s="173">
        <v>20000831</v>
      </c>
      <c r="C6454">
        <v>311.11</v>
      </c>
      <c r="D6454" s="178" t="str">
        <f t="shared" si="200"/>
        <v>,(CAST('20000831' AS DateTime),311.11,0,N'MANTENIMIENTO',CAST('19000101' AS DateTime), N'999999999')</v>
      </c>
    </row>
    <row r="6455" spans="1:4" x14ac:dyDescent="0.25">
      <c r="A6455" s="178">
        <f t="shared" si="201"/>
        <v>6454</v>
      </c>
      <c r="B6455" s="173">
        <v>20000901</v>
      </c>
      <c r="C6455">
        <v>311.23</v>
      </c>
      <c r="D6455" s="178" t="str">
        <f t="shared" si="200"/>
        <v>,(CAST('20000901' AS DateTime),311.23,0,N'MANTENIMIENTO',CAST('19000101' AS DateTime), N'999999999')</v>
      </c>
    </row>
    <row r="6456" spans="1:4" x14ac:dyDescent="0.25">
      <c r="A6456" s="178">
        <f t="shared" si="201"/>
        <v>6455</v>
      </c>
      <c r="B6456" s="173">
        <v>20000902</v>
      </c>
      <c r="C6456">
        <v>311.3</v>
      </c>
      <c r="D6456" s="178" t="str">
        <f t="shared" si="200"/>
        <v>,(CAST('20000902' AS DateTime),311.3,0,N'MANTENIMIENTO',CAST('19000101' AS DateTime), N'999999999')</v>
      </c>
    </row>
    <row r="6457" spans="1:4" x14ac:dyDescent="0.25">
      <c r="A6457" s="178">
        <f t="shared" si="201"/>
        <v>6456</v>
      </c>
      <c r="B6457" s="173">
        <v>20000903</v>
      </c>
      <c r="C6457">
        <v>311.3</v>
      </c>
      <c r="D6457" s="178" t="str">
        <f t="shared" si="200"/>
        <v>,(CAST('20000903' AS DateTime),311.3,0,N'MANTENIMIENTO',CAST('19000101' AS DateTime), N'999999999')</v>
      </c>
    </row>
    <row r="6458" spans="1:4" x14ac:dyDescent="0.25">
      <c r="A6458" s="178">
        <f t="shared" si="201"/>
        <v>6457</v>
      </c>
      <c r="B6458" s="173">
        <v>20000904</v>
      </c>
      <c r="C6458">
        <v>311.3</v>
      </c>
      <c r="D6458" s="178" t="str">
        <f t="shared" si="200"/>
        <v>,(CAST('20000904' AS DateTime),311.3,0,N'MANTENIMIENTO',CAST('19000101' AS DateTime), N'999999999')</v>
      </c>
    </row>
    <row r="6459" spans="1:4" x14ac:dyDescent="0.25">
      <c r="A6459" s="178">
        <f t="shared" si="201"/>
        <v>6458</v>
      </c>
      <c r="B6459" s="173">
        <v>20000905</v>
      </c>
      <c r="C6459">
        <v>311.36</v>
      </c>
      <c r="D6459" s="178" t="str">
        <f t="shared" si="200"/>
        <v>,(CAST('20000905' AS DateTime),311.36,0,N'MANTENIMIENTO',CAST('19000101' AS DateTime), N'999999999')</v>
      </c>
    </row>
    <row r="6460" spans="1:4" x14ac:dyDescent="0.25">
      <c r="A6460" s="178">
        <f t="shared" si="201"/>
        <v>6459</v>
      </c>
      <c r="B6460" s="173">
        <v>20000906</v>
      </c>
      <c r="C6460">
        <v>311.43</v>
      </c>
      <c r="D6460" s="178" t="str">
        <f t="shared" si="200"/>
        <v>,(CAST('20000906' AS DateTime),311.43,0,N'MANTENIMIENTO',CAST('19000101' AS DateTime), N'999999999')</v>
      </c>
    </row>
    <row r="6461" spans="1:4" x14ac:dyDescent="0.25">
      <c r="A6461" s="178">
        <f t="shared" si="201"/>
        <v>6460</v>
      </c>
      <c r="B6461" s="173">
        <v>20000907</v>
      </c>
      <c r="C6461">
        <v>311.54000000000002</v>
      </c>
      <c r="D6461" s="178" t="str">
        <f t="shared" si="200"/>
        <v>,(CAST('20000907' AS DateTime),311.54,0,N'MANTENIMIENTO',CAST('19000101' AS DateTime), N'999999999')</v>
      </c>
    </row>
    <row r="6462" spans="1:4" x14ac:dyDescent="0.25">
      <c r="A6462" s="178">
        <f t="shared" si="201"/>
        <v>6461</v>
      </c>
      <c r="B6462" s="173">
        <v>20000908</v>
      </c>
      <c r="C6462">
        <v>311.70999999999998</v>
      </c>
      <c r="D6462" s="178" t="str">
        <f t="shared" si="200"/>
        <v>,(CAST('20000908' AS DateTime),311.71,0,N'MANTENIMIENTO',CAST('19000101' AS DateTime), N'999999999')</v>
      </c>
    </row>
    <row r="6463" spans="1:4" x14ac:dyDescent="0.25">
      <c r="A6463" s="178">
        <f t="shared" si="201"/>
        <v>6462</v>
      </c>
      <c r="B6463" s="173">
        <v>20000909</v>
      </c>
      <c r="C6463">
        <v>311.77999999999997</v>
      </c>
      <c r="D6463" s="178" t="str">
        <f t="shared" si="200"/>
        <v>,(CAST('20000909' AS DateTime),311.78,0,N'MANTENIMIENTO',CAST('19000101' AS DateTime), N'999999999')</v>
      </c>
    </row>
    <row r="6464" spans="1:4" x14ac:dyDescent="0.25">
      <c r="A6464" s="178">
        <f t="shared" si="201"/>
        <v>6463</v>
      </c>
      <c r="B6464" s="173">
        <v>20000910</v>
      </c>
      <c r="C6464">
        <v>311.77999999999997</v>
      </c>
      <c r="D6464" s="178" t="str">
        <f t="shared" si="200"/>
        <v>,(CAST('20000910' AS DateTime),311.78,0,N'MANTENIMIENTO',CAST('19000101' AS DateTime), N'999999999')</v>
      </c>
    </row>
    <row r="6465" spans="1:4" x14ac:dyDescent="0.25">
      <c r="A6465" s="178">
        <f t="shared" si="201"/>
        <v>6464</v>
      </c>
      <c r="B6465" s="173">
        <v>20000911</v>
      </c>
      <c r="C6465">
        <v>311.77999999999997</v>
      </c>
      <c r="D6465" s="178" t="str">
        <f t="shared" si="200"/>
        <v>,(CAST('20000911' AS DateTime),311.78,0,N'MANTENIMIENTO',CAST('19000101' AS DateTime), N'999999999')</v>
      </c>
    </row>
    <row r="6466" spans="1:4" x14ac:dyDescent="0.25">
      <c r="A6466" s="178">
        <f t="shared" si="201"/>
        <v>6465</v>
      </c>
      <c r="B6466" s="173">
        <v>20000912</v>
      </c>
      <c r="C6466">
        <v>311.77</v>
      </c>
      <c r="D6466" s="178" t="str">
        <f t="shared" si="200"/>
        <v>,(CAST('20000912' AS DateTime),311.77,0,N'MANTENIMIENTO',CAST('19000101' AS DateTime), N'999999999')</v>
      </c>
    </row>
    <row r="6467" spans="1:4" x14ac:dyDescent="0.25">
      <c r="A6467" s="178">
        <f t="shared" si="201"/>
        <v>6466</v>
      </c>
      <c r="B6467" s="173">
        <v>20000913</v>
      </c>
      <c r="C6467">
        <v>311.88</v>
      </c>
      <c r="D6467" s="178" t="str">
        <f t="shared" ref="D6467:D6530" si="202">+CONCATENATE(",(CAST(","'",B6467,"'"," AS DateTime),",(SUBSTITUTE(C6467,",",".")),",0,N'MANTENIMIENTO',CAST('19000101' AS DateTime), N'999999999')")</f>
        <v>,(CAST('20000913' AS DateTime),311.88,0,N'MANTENIMIENTO',CAST('19000101' AS DateTime), N'999999999')</v>
      </c>
    </row>
    <row r="6468" spans="1:4" x14ac:dyDescent="0.25">
      <c r="A6468" s="178">
        <f t="shared" ref="A6468:A6531" si="203">A6467+1</f>
        <v>6467</v>
      </c>
      <c r="B6468" s="173">
        <v>20000914</v>
      </c>
      <c r="C6468">
        <v>311.99</v>
      </c>
      <c r="D6468" s="178" t="str">
        <f t="shared" si="202"/>
        <v>,(CAST('20000914' AS DateTime),311.99,0,N'MANTENIMIENTO',CAST('19000101' AS DateTime), N'999999999')</v>
      </c>
    </row>
    <row r="6469" spans="1:4" x14ac:dyDescent="0.25">
      <c r="A6469" s="178">
        <f t="shared" si="203"/>
        <v>6468</v>
      </c>
      <c r="B6469" s="173">
        <v>20000915</v>
      </c>
      <c r="C6469">
        <v>312.04000000000002</v>
      </c>
      <c r="D6469" s="178" t="str">
        <f t="shared" si="202"/>
        <v>,(CAST('20000915' AS DateTime),312.04,0,N'MANTENIMIENTO',CAST('19000101' AS DateTime), N'999999999')</v>
      </c>
    </row>
    <row r="6470" spans="1:4" x14ac:dyDescent="0.25">
      <c r="A6470" s="178">
        <f t="shared" si="203"/>
        <v>6469</v>
      </c>
      <c r="B6470" s="173">
        <v>20000916</v>
      </c>
      <c r="C6470">
        <v>312.04000000000002</v>
      </c>
      <c r="D6470" s="178" t="str">
        <f t="shared" si="202"/>
        <v>,(CAST('20000916' AS DateTime),312.04,0,N'MANTENIMIENTO',CAST('19000101' AS DateTime), N'999999999')</v>
      </c>
    </row>
    <row r="6471" spans="1:4" x14ac:dyDescent="0.25">
      <c r="A6471" s="178">
        <f t="shared" si="203"/>
        <v>6470</v>
      </c>
      <c r="B6471" s="173">
        <v>20000917</v>
      </c>
      <c r="C6471">
        <v>312.04000000000002</v>
      </c>
      <c r="D6471" s="178" t="str">
        <f t="shared" si="202"/>
        <v>,(CAST('20000917' AS DateTime),312.04,0,N'MANTENIMIENTO',CAST('19000101' AS DateTime), N'999999999')</v>
      </c>
    </row>
    <row r="6472" spans="1:4" x14ac:dyDescent="0.25">
      <c r="A6472" s="178">
        <f t="shared" si="203"/>
        <v>6471</v>
      </c>
      <c r="B6472" s="173">
        <v>20000918</v>
      </c>
      <c r="C6472">
        <v>312.04000000000002</v>
      </c>
      <c r="D6472" s="178" t="str">
        <f t="shared" si="202"/>
        <v>,(CAST('20000918' AS DateTime),312.04,0,N'MANTENIMIENTO',CAST('19000101' AS DateTime), N'999999999')</v>
      </c>
    </row>
    <row r="6473" spans="1:4" x14ac:dyDescent="0.25">
      <c r="A6473" s="178">
        <f t="shared" si="203"/>
        <v>6472</v>
      </c>
      <c r="B6473" s="173">
        <v>20000919</v>
      </c>
      <c r="C6473">
        <v>312.08999999999997</v>
      </c>
      <c r="D6473" s="178" t="str">
        <f t="shared" si="202"/>
        <v>,(CAST('20000919' AS DateTime),312.09,0,N'MANTENIMIENTO',CAST('19000101' AS DateTime), N'999999999')</v>
      </c>
    </row>
    <row r="6474" spans="1:4" x14ac:dyDescent="0.25">
      <c r="A6474" s="178">
        <f t="shared" si="203"/>
        <v>6473</v>
      </c>
      <c r="B6474" s="173">
        <v>20000920</v>
      </c>
      <c r="C6474">
        <v>312.13</v>
      </c>
      <c r="D6474" s="178" t="str">
        <f t="shared" si="202"/>
        <v>,(CAST('20000920' AS DateTime),312.13,0,N'MANTENIMIENTO',CAST('19000101' AS DateTime), N'999999999')</v>
      </c>
    </row>
    <row r="6475" spans="1:4" x14ac:dyDescent="0.25">
      <c r="A6475" s="178">
        <f t="shared" si="203"/>
        <v>6474</v>
      </c>
      <c r="B6475" s="173">
        <v>20000921</v>
      </c>
      <c r="C6475">
        <v>312.29000000000002</v>
      </c>
      <c r="D6475" s="178" t="str">
        <f t="shared" si="202"/>
        <v>,(CAST('20000921' AS DateTime),312.29,0,N'MANTENIMIENTO',CAST('19000101' AS DateTime), N'999999999')</v>
      </c>
    </row>
    <row r="6476" spans="1:4" x14ac:dyDescent="0.25">
      <c r="A6476" s="178">
        <f t="shared" si="203"/>
        <v>6475</v>
      </c>
      <c r="B6476" s="173">
        <v>20000922</v>
      </c>
      <c r="C6476">
        <v>312.35000000000002</v>
      </c>
      <c r="D6476" s="178" t="str">
        <f t="shared" si="202"/>
        <v>,(CAST('20000922' AS DateTime),312.35,0,N'MANTENIMIENTO',CAST('19000101' AS DateTime), N'999999999')</v>
      </c>
    </row>
    <row r="6477" spans="1:4" x14ac:dyDescent="0.25">
      <c r="A6477" s="178">
        <f t="shared" si="203"/>
        <v>6476</v>
      </c>
      <c r="B6477" s="173">
        <v>20000923</v>
      </c>
      <c r="C6477">
        <v>312.45</v>
      </c>
      <c r="D6477" s="178" t="str">
        <f t="shared" si="202"/>
        <v>,(CAST('20000923' AS DateTime),312.45,0,N'MANTENIMIENTO',CAST('19000101' AS DateTime), N'999999999')</v>
      </c>
    </row>
    <row r="6478" spans="1:4" x14ac:dyDescent="0.25">
      <c r="A6478" s="178">
        <f t="shared" si="203"/>
        <v>6477</v>
      </c>
      <c r="B6478" s="173">
        <v>20000924</v>
      </c>
      <c r="C6478">
        <v>312.45</v>
      </c>
      <c r="D6478" s="178" t="str">
        <f t="shared" si="202"/>
        <v>,(CAST('20000924' AS DateTime),312.45,0,N'MANTENIMIENTO',CAST('19000101' AS DateTime), N'999999999')</v>
      </c>
    </row>
    <row r="6479" spans="1:4" x14ac:dyDescent="0.25">
      <c r="A6479" s="178">
        <f t="shared" si="203"/>
        <v>6478</v>
      </c>
      <c r="B6479" s="173">
        <v>20000925</v>
      </c>
      <c r="C6479">
        <v>312.45</v>
      </c>
      <c r="D6479" s="178" t="str">
        <f t="shared" si="202"/>
        <v>,(CAST('20000925' AS DateTime),312.45,0,N'MANTENIMIENTO',CAST('19000101' AS DateTime), N'999999999')</v>
      </c>
    </row>
    <row r="6480" spans="1:4" x14ac:dyDescent="0.25">
      <c r="A6480" s="178">
        <f t="shared" si="203"/>
        <v>6479</v>
      </c>
      <c r="B6480" s="173">
        <v>20000926</v>
      </c>
      <c r="C6480">
        <v>312.45999999999998</v>
      </c>
      <c r="D6480" s="178" t="str">
        <f t="shared" si="202"/>
        <v>,(CAST('20000926' AS DateTime),312.46,0,N'MANTENIMIENTO',CAST('19000101' AS DateTime), N'999999999')</v>
      </c>
    </row>
    <row r="6481" spans="1:4" x14ac:dyDescent="0.25">
      <c r="A6481" s="178">
        <f t="shared" si="203"/>
        <v>6480</v>
      </c>
      <c r="B6481" s="173">
        <v>20000927</v>
      </c>
      <c r="C6481">
        <v>312.61</v>
      </c>
      <c r="D6481" s="178" t="str">
        <f t="shared" si="202"/>
        <v>,(CAST('20000927' AS DateTime),312.61,0,N'MANTENIMIENTO',CAST('19000101' AS DateTime), N'999999999')</v>
      </c>
    </row>
    <row r="6482" spans="1:4" x14ac:dyDescent="0.25">
      <c r="A6482" s="178">
        <f t="shared" si="203"/>
        <v>6481</v>
      </c>
      <c r="B6482" s="173">
        <v>20000928</v>
      </c>
      <c r="C6482">
        <v>312.57</v>
      </c>
      <c r="D6482" s="178" t="str">
        <f t="shared" si="202"/>
        <v>,(CAST('20000928' AS DateTime),312.57,0,N'MANTENIMIENTO',CAST('19000101' AS DateTime), N'999999999')</v>
      </c>
    </row>
    <row r="6483" spans="1:4" x14ac:dyDescent="0.25">
      <c r="A6483" s="178">
        <f t="shared" si="203"/>
        <v>6482</v>
      </c>
      <c r="B6483" s="173">
        <v>20000929</v>
      </c>
      <c r="C6483">
        <v>312.73</v>
      </c>
      <c r="D6483" s="178" t="str">
        <f t="shared" si="202"/>
        <v>,(CAST('20000929' AS DateTime),312.73,0,N'MANTENIMIENTO',CAST('19000101' AS DateTime), N'999999999')</v>
      </c>
    </row>
    <row r="6484" spans="1:4" x14ac:dyDescent="0.25">
      <c r="A6484" s="178">
        <f t="shared" si="203"/>
        <v>6483</v>
      </c>
      <c r="B6484" s="173">
        <v>20000930</v>
      </c>
      <c r="C6484">
        <v>312.82</v>
      </c>
      <c r="D6484" s="178" t="str">
        <f t="shared" si="202"/>
        <v>,(CAST('20000930' AS DateTime),312.82,0,N'MANTENIMIENTO',CAST('19000101' AS DateTime), N'999999999')</v>
      </c>
    </row>
    <row r="6485" spans="1:4" x14ac:dyDescent="0.25">
      <c r="A6485" s="178">
        <f t="shared" si="203"/>
        <v>6484</v>
      </c>
      <c r="B6485" s="173">
        <v>20001001</v>
      </c>
      <c r="C6485">
        <v>312.82</v>
      </c>
      <c r="D6485" s="178" t="str">
        <f t="shared" si="202"/>
        <v>,(CAST('20001001' AS DateTime),312.82,0,N'MANTENIMIENTO',CAST('19000101' AS DateTime), N'999999999')</v>
      </c>
    </row>
    <row r="6486" spans="1:4" x14ac:dyDescent="0.25">
      <c r="A6486" s="178">
        <f t="shared" si="203"/>
        <v>6485</v>
      </c>
      <c r="B6486" s="173">
        <v>20001002</v>
      </c>
      <c r="C6486">
        <v>312.82</v>
      </c>
      <c r="D6486" s="178" t="str">
        <f t="shared" si="202"/>
        <v>,(CAST('20001002' AS DateTime),312.82,0,N'MANTENIMIENTO',CAST('19000101' AS DateTime), N'999999999')</v>
      </c>
    </row>
    <row r="6487" spans="1:4" x14ac:dyDescent="0.25">
      <c r="A6487" s="178">
        <f t="shared" si="203"/>
        <v>6486</v>
      </c>
      <c r="B6487" s="173">
        <v>20001003</v>
      </c>
      <c r="C6487">
        <v>312.93</v>
      </c>
      <c r="D6487" s="178" t="str">
        <f t="shared" si="202"/>
        <v>,(CAST('20001003' AS DateTime),312.93,0,N'MANTENIMIENTO',CAST('19000101' AS DateTime), N'999999999')</v>
      </c>
    </row>
    <row r="6488" spans="1:4" x14ac:dyDescent="0.25">
      <c r="A6488" s="178">
        <f t="shared" si="203"/>
        <v>6487</v>
      </c>
      <c r="B6488" s="173">
        <v>20001004</v>
      </c>
      <c r="C6488">
        <v>313.02</v>
      </c>
      <c r="D6488" s="178" t="str">
        <f t="shared" si="202"/>
        <v>,(CAST('20001004' AS DateTime),313.02,0,N'MANTENIMIENTO',CAST('19000101' AS DateTime), N'999999999')</v>
      </c>
    </row>
    <row r="6489" spans="1:4" x14ac:dyDescent="0.25">
      <c r="A6489" s="178">
        <f t="shared" si="203"/>
        <v>6488</v>
      </c>
      <c r="B6489" s="173">
        <v>20001005</v>
      </c>
      <c r="C6489">
        <v>313.07</v>
      </c>
      <c r="D6489" s="178" t="str">
        <f t="shared" si="202"/>
        <v>,(CAST('20001005' AS DateTime),313.07,0,N'MANTENIMIENTO',CAST('19000101' AS DateTime), N'999999999')</v>
      </c>
    </row>
    <row r="6490" spans="1:4" x14ac:dyDescent="0.25">
      <c r="A6490" s="178">
        <f t="shared" si="203"/>
        <v>6489</v>
      </c>
      <c r="B6490" s="173">
        <v>20001006</v>
      </c>
      <c r="C6490">
        <v>313.24</v>
      </c>
      <c r="D6490" s="178" t="str">
        <f t="shared" si="202"/>
        <v>,(CAST('20001006' AS DateTime),313.24,0,N'MANTENIMIENTO',CAST('19000101' AS DateTime), N'999999999')</v>
      </c>
    </row>
    <row r="6491" spans="1:4" x14ac:dyDescent="0.25">
      <c r="A6491" s="178">
        <f t="shared" si="203"/>
        <v>6490</v>
      </c>
      <c r="B6491" s="173">
        <v>20001007</v>
      </c>
      <c r="C6491">
        <v>313.36</v>
      </c>
      <c r="D6491" s="178" t="str">
        <f t="shared" si="202"/>
        <v>,(CAST('20001007' AS DateTime),313.36,0,N'MANTENIMIENTO',CAST('19000101' AS DateTime), N'999999999')</v>
      </c>
    </row>
    <row r="6492" spans="1:4" x14ac:dyDescent="0.25">
      <c r="A6492" s="178">
        <f t="shared" si="203"/>
        <v>6491</v>
      </c>
      <c r="B6492" s="173">
        <v>20001008</v>
      </c>
      <c r="C6492">
        <v>313.36</v>
      </c>
      <c r="D6492" s="178" t="str">
        <f t="shared" si="202"/>
        <v>,(CAST('20001008' AS DateTime),313.36,0,N'MANTENIMIENTO',CAST('19000101' AS DateTime), N'999999999')</v>
      </c>
    </row>
    <row r="6493" spans="1:4" x14ac:dyDescent="0.25">
      <c r="A6493" s="178">
        <f t="shared" si="203"/>
        <v>6492</v>
      </c>
      <c r="B6493" s="173">
        <v>20001009</v>
      </c>
      <c r="C6493">
        <v>313.36</v>
      </c>
      <c r="D6493" s="178" t="str">
        <f t="shared" si="202"/>
        <v>,(CAST('20001009' AS DateTime),313.36,0,N'MANTENIMIENTO',CAST('19000101' AS DateTime), N'999999999')</v>
      </c>
    </row>
    <row r="6494" spans="1:4" x14ac:dyDescent="0.25">
      <c r="A6494" s="178">
        <f t="shared" si="203"/>
        <v>6493</v>
      </c>
      <c r="B6494" s="173">
        <v>20001010</v>
      </c>
      <c r="C6494">
        <v>313.33</v>
      </c>
      <c r="D6494" s="178" t="str">
        <f t="shared" si="202"/>
        <v>,(CAST('20001010' AS DateTime),313.33,0,N'MANTENIMIENTO',CAST('19000101' AS DateTime), N'999999999')</v>
      </c>
    </row>
    <row r="6495" spans="1:4" x14ac:dyDescent="0.25">
      <c r="A6495" s="178">
        <f t="shared" si="203"/>
        <v>6494</v>
      </c>
      <c r="B6495" s="173">
        <v>20001011</v>
      </c>
      <c r="C6495">
        <v>313.44</v>
      </c>
      <c r="D6495" s="178" t="str">
        <f t="shared" si="202"/>
        <v>,(CAST('20001011' AS DateTime),313.44,0,N'MANTENIMIENTO',CAST('19000101' AS DateTime), N'999999999')</v>
      </c>
    </row>
    <row r="6496" spans="1:4" x14ac:dyDescent="0.25">
      <c r="A6496" s="178">
        <f t="shared" si="203"/>
        <v>6495</v>
      </c>
      <c r="B6496" s="173">
        <v>20001012</v>
      </c>
      <c r="C6496">
        <v>313.47000000000003</v>
      </c>
      <c r="D6496" s="178" t="str">
        <f t="shared" si="202"/>
        <v>,(CAST('20001012' AS DateTime),313.47,0,N'MANTENIMIENTO',CAST('19000101' AS DateTime), N'999999999')</v>
      </c>
    </row>
    <row r="6497" spans="1:4" x14ac:dyDescent="0.25">
      <c r="A6497" s="178">
        <f t="shared" si="203"/>
        <v>6496</v>
      </c>
      <c r="B6497" s="173">
        <v>20001013</v>
      </c>
      <c r="C6497">
        <v>313.56</v>
      </c>
      <c r="D6497" s="178" t="str">
        <f t="shared" si="202"/>
        <v>,(CAST('20001013' AS DateTime),313.56,0,N'MANTENIMIENTO',CAST('19000101' AS DateTime), N'999999999')</v>
      </c>
    </row>
    <row r="6498" spans="1:4" x14ac:dyDescent="0.25">
      <c r="A6498" s="178">
        <f t="shared" si="203"/>
        <v>6497</v>
      </c>
      <c r="B6498" s="173">
        <v>20001014</v>
      </c>
      <c r="C6498">
        <v>313.67</v>
      </c>
      <c r="D6498" s="178" t="str">
        <f t="shared" si="202"/>
        <v>,(CAST('20001014' AS DateTime),313.67,0,N'MANTENIMIENTO',CAST('19000101' AS DateTime), N'999999999')</v>
      </c>
    </row>
    <row r="6499" spans="1:4" x14ac:dyDescent="0.25">
      <c r="A6499" s="178">
        <f t="shared" si="203"/>
        <v>6498</v>
      </c>
      <c r="B6499" s="173">
        <v>20001015</v>
      </c>
      <c r="C6499">
        <v>313.67</v>
      </c>
      <c r="D6499" s="178" t="str">
        <f t="shared" si="202"/>
        <v>,(CAST('20001015' AS DateTime),313.67,0,N'MANTENIMIENTO',CAST('19000101' AS DateTime), N'999999999')</v>
      </c>
    </row>
    <row r="6500" spans="1:4" x14ac:dyDescent="0.25">
      <c r="A6500" s="178">
        <f t="shared" si="203"/>
        <v>6499</v>
      </c>
      <c r="B6500" s="173">
        <v>20001016</v>
      </c>
      <c r="C6500">
        <v>313.67</v>
      </c>
      <c r="D6500" s="178" t="str">
        <f t="shared" si="202"/>
        <v>,(CAST('20001016' AS DateTime),313.67,0,N'MANTENIMIENTO',CAST('19000101' AS DateTime), N'999999999')</v>
      </c>
    </row>
    <row r="6501" spans="1:4" x14ac:dyDescent="0.25">
      <c r="A6501" s="178">
        <f t="shared" si="203"/>
        <v>6500</v>
      </c>
      <c r="B6501" s="173">
        <v>20001017</v>
      </c>
      <c r="C6501">
        <v>313.67</v>
      </c>
      <c r="D6501" s="178" t="str">
        <f t="shared" si="202"/>
        <v>,(CAST('20001017' AS DateTime),313.67,0,N'MANTENIMIENTO',CAST('19000101' AS DateTime), N'999999999')</v>
      </c>
    </row>
    <row r="6502" spans="1:4" x14ac:dyDescent="0.25">
      <c r="A6502" s="178">
        <f t="shared" si="203"/>
        <v>6501</v>
      </c>
      <c r="B6502" s="173">
        <v>20001018</v>
      </c>
      <c r="C6502">
        <v>313.73</v>
      </c>
      <c r="D6502" s="178" t="str">
        <f t="shared" si="202"/>
        <v>,(CAST('20001018' AS DateTime),313.73,0,N'MANTENIMIENTO',CAST('19000101' AS DateTime), N'999999999')</v>
      </c>
    </row>
    <row r="6503" spans="1:4" x14ac:dyDescent="0.25">
      <c r="A6503" s="178">
        <f t="shared" si="203"/>
        <v>6502</v>
      </c>
      <c r="B6503" s="173">
        <v>20001019</v>
      </c>
      <c r="C6503">
        <v>313.76</v>
      </c>
      <c r="D6503" s="178" t="str">
        <f t="shared" si="202"/>
        <v>,(CAST('20001019' AS DateTime),313.76,0,N'MANTENIMIENTO',CAST('19000101' AS DateTime), N'999999999')</v>
      </c>
    </row>
    <row r="6504" spans="1:4" x14ac:dyDescent="0.25">
      <c r="A6504" s="178">
        <f t="shared" si="203"/>
        <v>6503</v>
      </c>
      <c r="B6504" s="173">
        <v>20001020</v>
      </c>
      <c r="C6504">
        <v>313.85000000000002</v>
      </c>
      <c r="D6504" s="178" t="str">
        <f t="shared" si="202"/>
        <v>,(CAST('20001020' AS DateTime),313.85,0,N'MANTENIMIENTO',CAST('19000101' AS DateTime), N'999999999')</v>
      </c>
    </row>
    <row r="6505" spans="1:4" x14ac:dyDescent="0.25">
      <c r="A6505" s="178">
        <f t="shared" si="203"/>
        <v>6504</v>
      </c>
      <c r="B6505" s="173">
        <v>20001021</v>
      </c>
      <c r="C6505">
        <v>313.92</v>
      </c>
      <c r="D6505" s="178" t="str">
        <f t="shared" si="202"/>
        <v>,(CAST('20001021' AS DateTime),313.92,0,N'MANTENIMIENTO',CAST('19000101' AS DateTime), N'999999999')</v>
      </c>
    </row>
    <row r="6506" spans="1:4" x14ac:dyDescent="0.25">
      <c r="A6506" s="178">
        <f t="shared" si="203"/>
        <v>6505</v>
      </c>
      <c r="B6506" s="173">
        <v>20001022</v>
      </c>
      <c r="C6506">
        <v>313.92</v>
      </c>
      <c r="D6506" s="178" t="str">
        <f t="shared" si="202"/>
        <v>,(CAST('20001022' AS DateTime),313.92,0,N'MANTENIMIENTO',CAST('19000101' AS DateTime), N'999999999')</v>
      </c>
    </row>
    <row r="6507" spans="1:4" x14ac:dyDescent="0.25">
      <c r="A6507" s="178">
        <f t="shared" si="203"/>
        <v>6506</v>
      </c>
      <c r="B6507" s="173">
        <v>20001023</v>
      </c>
      <c r="C6507">
        <v>313.92</v>
      </c>
      <c r="D6507" s="178" t="str">
        <f t="shared" si="202"/>
        <v>,(CAST('20001023' AS DateTime),313.92,0,N'MANTENIMIENTO',CAST('19000101' AS DateTime), N'999999999')</v>
      </c>
    </row>
    <row r="6508" spans="1:4" x14ac:dyDescent="0.25">
      <c r="A6508" s="178">
        <f t="shared" si="203"/>
        <v>6507</v>
      </c>
      <c r="B6508" s="173">
        <v>20001024</v>
      </c>
      <c r="C6508">
        <v>314.07</v>
      </c>
      <c r="D6508" s="178" t="str">
        <f t="shared" si="202"/>
        <v>,(CAST('20001024' AS DateTime),314.07,0,N'MANTENIMIENTO',CAST('19000101' AS DateTime), N'999999999')</v>
      </c>
    </row>
    <row r="6509" spans="1:4" x14ac:dyDescent="0.25">
      <c r="A6509" s="178">
        <f t="shared" si="203"/>
        <v>6508</v>
      </c>
      <c r="B6509" s="173">
        <v>20001025</v>
      </c>
      <c r="C6509">
        <v>314.13</v>
      </c>
      <c r="D6509" s="178" t="str">
        <f t="shared" si="202"/>
        <v>,(CAST('20001025' AS DateTime),314.13,0,N'MANTENIMIENTO',CAST('19000101' AS DateTime), N'999999999')</v>
      </c>
    </row>
    <row r="6510" spans="1:4" x14ac:dyDescent="0.25">
      <c r="A6510" s="178">
        <f t="shared" si="203"/>
        <v>6509</v>
      </c>
      <c r="B6510" s="173">
        <v>20001026</v>
      </c>
      <c r="C6510">
        <v>314.18</v>
      </c>
      <c r="D6510" s="178" t="str">
        <f t="shared" si="202"/>
        <v>,(CAST('20001026' AS DateTime),314.18,0,N'MANTENIMIENTO',CAST('19000101' AS DateTime), N'999999999')</v>
      </c>
    </row>
    <row r="6511" spans="1:4" x14ac:dyDescent="0.25">
      <c r="A6511" s="178">
        <f t="shared" si="203"/>
        <v>6510</v>
      </c>
      <c r="B6511" s="173">
        <v>20001027</v>
      </c>
      <c r="C6511">
        <v>314.3</v>
      </c>
      <c r="D6511" s="178" t="str">
        <f t="shared" si="202"/>
        <v>,(CAST('20001027' AS DateTime),314.3,0,N'MANTENIMIENTO',CAST('19000101' AS DateTime), N'999999999')</v>
      </c>
    </row>
    <row r="6512" spans="1:4" x14ac:dyDescent="0.25">
      <c r="A6512" s="178">
        <f t="shared" si="203"/>
        <v>6511</v>
      </c>
      <c r="B6512" s="173">
        <v>20001028</v>
      </c>
      <c r="C6512">
        <v>314.33</v>
      </c>
      <c r="D6512" s="178" t="str">
        <f t="shared" si="202"/>
        <v>,(CAST('20001028' AS DateTime),314.33,0,N'MANTENIMIENTO',CAST('19000101' AS DateTime), N'999999999')</v>
      </c>
    </row>
    <row r="6513" spans="1:4" x14ac:dyDescent="0.25">
      <c r="A6513" s="178">
        <f t="shared" si="203"/>
        <v>6512</v>
      </c>
      <c r="B6513" s="173">
        <v>20001029</v>
      </c>
      <c r="C6513">
        <v>314.33</v>
      </c>
      <c r="D6513" s="178" t="str">
        <f t="shared" si="202"/>
        <v>,(CAST('20001029' AS DateTime),314.33,0,N'MANTENIMIENTO',CAST('19000101' AS DateTime), N'999999999')</v>
      </c>
    </row>
    <row r="6514" spans="1:4" x14ac:dyDescent="0.25">
      <c r="A6514" s="178">
        <f t="shared" si="203"/>
        <v>6513</v>
      </c>
      <c r="B6514" s="173">
        <v>20001030</v>
      </c>
      <c r="C6514">
        <v>314.33</v>
      </c>
      <c r="D6514" s="178" t="str">
        <f t="shared" si="202"/>
        <v>,(CAST('20001030' AS DateTime),314.33,0,N'MANTENIMIENTO',CAST('19000101' AS DateTime), N'999999999')</v>
      </c>
    </row>
    <row r="6515" spans="1:4" x14ac:dyDescent="0.25">
      <c r="A6515" s="178">
        <f t="shared" si="203"/>
        <v>6514</v>
      </c>
      <c r="B6515" s="173">
        <v>20001031</v>
      </c>
      <c r="C6515">
        <v>314.47000000000003</v>
      </c>
      <c r="D6515" s="178" t="str">
        <f t="shared" si="202"/>
        <v>,(CAST('20001031' AS DateTime),314.47,0,N'MANTENIMIENTO',CAST('19000101' AS DateTime), N'999999999')</v>
      </c>
    </row>
    <row r="6516" spans="1:4" x14ac:dyDescent="0.25">
      <c r="A6516" s="178">
        <f t="shared" si="203"/>
        <v>6515</v>
      </c>
      <c r="B6516" s="173">
        <v>20001101</v>
      </c>
      <c r="C6516">
        <v>314.57</v>
      </c>
      <c r="D6516" s="178" t="str">
        <f t="shared" si="202"/>
        <v>,(CAST('20001101' AS DateTime),314.57,0,N'MANTENIMIENTO',CAST('19000101' AS DateTime), N'999999999')</v>
      </c>
    </row>
    <row r="6517" spans="1:4" x14ac:dyDescent="0.25">
      <c r="A6517" s="178">
        <f t="shared" si="203"/>
        <v>6516</v>
      </c>
      <c r="B6517" s="173">
        <v>20001102</v>
      </c>
      <c r="C6517">
        <v>314.63</v>
      </c>
      <c r="D6517" s="178" t="str">
        <f t="shared" si="202"/>
        <v>,(CAST('20001102' AS DateTime),314.63,0,N'MANTENIMIENTO',CAST('19000101' AS DateTime), N'999999999')</v>
      </c>
    </row>
    <row r="6518" spans="1:4" x14ac:dyDescent="0.25">
      <c r="A6518" s="178">
        <f t="shared" si="203"/>
        <v>6517</v>
      </c>
      <c r="B6518" s="173">
        <v>20001103</v>
      </c>
      <c r="C6518">
        <v>314.67</v>
      </c>
      <c r="D6518" s="178" t="str">
        <f t="shared" si="202"/>
        <v>,(CAST('20001103' AS DateTime),314.67,0,N'MANTENIMIENTO',CAST('19000101' AS DateTime), N'999999999')</v>
      </c>
    </row>
    <row r="6519" spans="1:4" x14ac:dyDescent="0.25">
      <c r="A6519" s="178">
        <f t="shared" si="203"/>
        <v>6518</v>
      </c>
      <c r="B6519" s="173">
        <v>20001104</v>
      </c>
      <c r="C6519">
        <v>314.74</v>
      </c>
      <c r="D6519" s="178" t="str">
        <f t="shared" si="202"/>
        <v>,(CAST('20001104' AS DateTime),314.74,0,N'MANTENIMIENTO',CAST('19000101' AS DateTime), N'999999999')</v>
      </c>
    </row>
    <row r="6520" spans="1:4" x14ac:dyDescent="0.25">
      <c r="A6520" s="178">
        <f t="shared" si="203"/>
        <v>6519</v>
      </c>
      <c r="B6520" s="173">
        <v>20001105</v>
      </c>
      <c r="C6520">
        <v>314.74</v>
      </c>
      <c r="D6520" s="178" t="str">
        <f t="shared" si="202"/>
        <v>,(CAST('20001105' AS DateTime),314.74,0,N'MANTENIMIENTO',CAST('19000101' AS DateTime), N'999999999')</v>
      </c>
    </row>
    <row r="6521" spans="1:4" x14ac:dyDescent="0.25">
      <c r="A6521" s="178">
        <f t="shared" si="203"/>
        <v>6520</v>
      </c>
      <c r="B6521" s="173">
        <v>20001106</v>
      </c>
      <c r="C6521">
        <v>314.74</v>
      </c>
      <c r="D6521" s="178" t="str">
        <f t="shared" si="202"/>
        <v>,(CAST('20001106' AS DateTime),314.74,0,N'MANTENIMIENTO',CAST('19000101' AS DateTime), N'999999999')</v>
      </c>
    </row>
    <row r="6522" spans="1:4" x14ac:dyDescent="0.25">
      <c r="A6522" s="178">
        <f t="shared" si="203"/>
        <v>6521</v>
      </c>
      <c r="B6522" s="173">
        <v>20001107</v>
      </c>
      <c r="C6522">
        <v>314.77999999999997</v>
      </c>
      <c r="D6522" s="178" t="str">
        <f t="shared" si="202"/>
        <v>,(CAST('20001107' AS DateTime),314.78,0,N'MANTENIMIENTO',CAST('19000101' AS DateTime), N'999999999')</v>
      </c>
    </row>
    <row r="6523" spans="1:4" x14ac:dyDescent="0.25">
      <c r="A6523" s="178">
        <f t="shared" si="203"/>
        <v>6522</v>
      </c>
      <c r="B6523" s="173">
        <v>20001108</v>
      </c>
      <c r="C6523">
        <v>314.93</v>
      </c>
      <c r="D6523" s="178" t="str">
        <f t="shared" si="202"/>
        <v>,(CAST('20001108' AS DateTime),314.93,0,N'MANTENIMIENTO',CAST('19000101' AS DateTime), N'999999999')</v>
      </c>
    </row>
    <row r="6524" spans="1:4" x14ac:dyDescent="0.25">
      <c r="A6524" s="178">
        <f t="shared" si="203"/>
        <v>6523</v>
      </c>
      <c r="B6524" s="173">
        <v>20001109</v>
      </c>
      <c r="C6524">
        <v>315.01</v>
      </c>
      <c r="D6524" s="178" t="str">
        <f t="shared" si="202"/>
        <v>,(CAST('20001109' AS DateTime),315.01,0,N'MANTENIMIENTO',CAST('19000101' AS DateTime), N'999999999')</v>
      </c>
    </row>
    <row r="6525" spans="1:4" x14ac:dyDescent="0.25">
      <c r="A6525" s="178">
        <f t="shared" si="203"/>
        <v>6524</v>
      </c>
      <c r="B6525" s="173">
        <v>20001110</v>
      </c>
      <c r="C6525">
        <v>315.08999999999997</v>
      </c>
      <c r="D6525" s="178" t="str">
        <f t="shared" si="202"/>
        <v>,(CAST('20001110' AS DateTime),315.09,0,N'MANTENIMIENTO',CAST('19000101' AS DateTime), N'999999999')</v>
      </c>
    </row>
    <row r="6526" spans="1:4" x14ac:dyDescent="0.25">
      <c r="A6526" s="178">
        <f t="shared" si="203"/>
        <v>6525</v>
      </c>
      <c r="B6526" s="173">
        <v>20001111</v>
      </c>
      <c r="C6526">
        <v>315.18</v>
      </c>
      <c r="D6526" s="178" t="str">
        <f t="shared" si="202"/>
        <v>,(CAST('20001111' AS DateTime),315.18,0,N'MANTENIMIENTO',CAST('19000101' AS DateTime), N'999999999')</v>
      </c>
    </row>
    <row r="6527" spans="1:4" x14ac:dyDescent="0.25">
      <c r="A6527" s="178">
        <f t="shared" si="203"/>
        <v>6526</v>
      </c>
      <c r="B6527" s="173">
        <v>20001112</v>
      </c>
      <c r="C6527">
        <v>315.18</v>
      </c>
      <c r="D6527" s="178" t="str">
        <f t="shared" si="202"/>
        <v>,(CAST('20001112' AS DateTime),315.18,0,N'MANTENIMIENTO',CAST('19000101' AS DateTime), N'999999999')</v>
      </c>
    </row>
    <row r="6528" spans="1:4" x14ac:dyDescent="0.25">
      <c r="A6528" s="178">
        <f t="shared" si="203"/>
        <v>6527</v>
      </c>
      <c r="B6528" s="173">
        <v>20001113</v>
      </c>
      <c r="C6528">
        <v>315.18</v>
      </c>
      <c r="D6528" s="178" t="str">
        <f t="shared" si="202"/>
        <v>,(CAST('20001113' AS DateTime),315.18,0,N'MANTENIMIENTO',CAST('19000101' AS DateTime), N'999999999')</v>
      </c>
    </row>
    <row r="6529" spans="1:4" x14ac:dyDescent="0.25">
      <c r="A6529" s="178">
        <f t="shared" si="203"/>
        <v>6528</v>
      </c>
      <c r="B6529" s="173">
        <v>20001114</v>
      </c>
      <c r="C6529">
        <v>315.26</v>
      </c>
      <c r="D6529" s="178" t="str">
        <f t="shared" si="202"/>
        <v>,(CAST('20001114' AS DateTime),315.26,0,N'MANTENIMIENTO',CAST('19000101' AS DateTime), N'999999999')</v>
      </c>
    </row>
    <row r="6530" spans="1:4" x14ac:dyDescent="0.25">
      <c r="A6530" s="178">
        <f t="shared" si="203"/>
        <v>6529</v>
      </c>
      <c r="B6530" s="173">
        <v>20001115</v>
      </c>
      <c r="C6530">
        <v>315.32</v>
      </c>
      <c r="D6530" s="178" t="str">
        <f t="shared" si="202"/>
        <v>,(CAST('20001115' AS DateTime),315.32,0,N'MANTENIMIENTO',CAST('19000101' AS DateTime), N'999999999')</v>
      </c>
    </row>
    <row r="6531" spans="1:4" x14ac:dyDescent="0.25">
      <c r="A6531" s="178">
        <f t="shared" si="203"/>
        <v>6530</v>
      </c>
      <c r="B6531" s="173">
        <v>20001116</v>
      </c>
      <c r="C6531">
        <v>315.42</v>
      </c>
      <c r="D6531" s="178" t="str">
        <f t="shared" ref="D6531:D6594" si="204">+CONCATENATE(",(CAST(","'",B6531,"'"," AS DateTime),",(SUBSTITUTE(C6531,",",".")),",0,N'MANTENIMIENTO',CAST('19000101' AS DateTime), N'999999999')")</f>
        <v>,(CAST('20001116' AS DateTime),315.42,0,N'MANTENIMIENTO',CAST('19000101' AS DateTime), N'999999999')</v>
      </c>
    </row>
    <row r="6532" spans="1:4" x14ac:dyDescent="0.25">
      <c r="A6532" s="178">
        <f t="shared" ref="A6532:A6595" si="205">A6531+1</f>
        <v>6531</v>
      </c>
      <c r="B6532" s="173">
        <v>20001117</v>
      </c>
      <c r="C6532">
        <v>315.47000000000003</v>
      </c>
      <c r="D6532" s="178" t="str">
        <f t="shared" si="204"/>
        <v>,(CAST('20001117' AS DateTime),315.47,0,N'MANTENIMIENTO',CAST('19000101' AS DateTime), N'999999999')</v>
      </c>
    </row>
    <row r="6533" spans="1:4" x14ac:dyDescent="0.25">
      <c r="A6533" s="178">
        <f t="shared" si="205"/>
        <v>6532</v>
      </c>
      <c r="B6533" s="173">
        <v>20001118</v>
      </c>
      <c r="C6533">
        <v>315.51</v>
      </c>
      <c r="D6533" s="178" t="str">
        <f t="shared" si="204"/>
        <v>,(CAST('20001118' AS DateTime),315.51,0,N'MANTENIMIENTO',CAST('19000101' AS DateTime), N'999999999')</v>
      </c>
    </row>
    <row r="6534" spans="1:4" x14ac:dyDescent="0.25">
      <c r="A6534" s="178">
        <f t="shared" si="205"/>
        <v>6533</v>
      </c>
      <c r="B6534" s="173">
        <v>20001119</v>
      </c>
      <c r="C6534">
        <v>315.51</v>
      </c>
      <c r="D6534" s="178" t="str">
        <f t="shared" si="204"/>
        <v>,(CAST('20001119' AS DateTime),315.51,0,N'MANTENIMIENTO',CAST('19000101' AS DateTime), N'999999999')</v>
      </c>
    </row>
    <row r="6535" spans="1:4" x14ac:dyDescent="0.25">
      <c r="A6535" s="178">
        <f t="shared" si="205"/>
        <v>6534</v>
      </c>
      <c r="B6535" s="173">
        <v>20001120</v>
      </c>
      <c r="C6535">
        <v>315.51</v>
      </c>
      <c r="D6535" s="178" t="str">
        <f t="shared" si="204"/>
        <v>,(CAST('20001120' AS DateTime),315.51,0,N'MANTENIMIENTO',CAST('19000101' AS DateTime), N'999999999')</v>
      </c>
    </row>
    <row r="6536" spans="1:4" x14ac:dyDescent="0.25">
      <c r="A6536" s="178">
        <f t="shared" si="205"/>
        <v>6535</v>
      </c>
      <c r="B6536" s="173">
        <v>20001121</v>
      </c>
      <c r="C6536">
        <v>315.62</v>
      </c>
      <c r="D6536" s="178" t="str">
        <f t="shared" si="204"/>
        <v>,(CAST('20001121' AS DateTime),315.62,0,N'MANTENIMIENTO',CAST('19000101' AS DateTime), N'999999999')</v>
      </c>
    </row>
    <row r="6537" spans="1:4" x14ac:dyDescent="0.25">
      <c r="A6537" s="178">
        <f t="shared" si="205"/>
        <v>6536</v>
      </c>
      <c r="B6537" s="173">
        <v>20001122</v>
      </c>
      <c r="C6537">
        <v>315.66000000000003</v>
      </c>
      <c r="D6537" s="178" t="str">
        <f t="shared" si="204"/>
        <v>,(CAST('20001122' AS DateTime),315.66,0,N'MANTENIMIENTO',CAST('19000101' AS DateTime), N'999999999')</v>
      </c>
    </row>
    <row r="6538" spans="1:4" x14ac:dyDescent="0.25">
      <c r="A6538" s="178">
        <f t="shared" si="205"/>
        <v>6537</v>
      </c>
      <c r="B6538" s="173">
        <v>20001123</v>
      </c>
      <c r="C6538">
        <v>315.77999999999997</v>
      </c>
      <c r="D6538" s="178" t="str">
        <f t="shared" si="204"/>
        <v>,(CAST('20001123' AS DateTime),315.78,0,N'MANTENIMIENTO',CAST('19000101' AS DateTime), N'999999999')</v>
      </c>
    </row>
    <row r="6539" spans="1:4" x14ac:dyDescent="0.25">
      <c r="A6539" s="178">
        <f t="shared" si="205"/>
        <v>6538</v>
      </c>
      <c r="B6539" s="173">
        <v>20001124</v>
      </c>
      <c r="C6539">
        <v>315.89999999999998</v>
      </c>
      <c r="D6539" s="178" t="str">
        <f t="shared" si="204"/>
        <v>,(CAST('20001124' AS DateTime),315.9,0,N'MANTENIMIENTO',CAST('19000101' AS DateTime), N'999999999')</v>
      </c>
    </row>
    <row r="6540" spans="1:4" x14ac:dyDescent="0.25">
      <c r="A6540" s="178">
        <f t="shared" si="205"/>
        <v>6539</v>
      </c>
      <c r="B6540" s="173">
        <v>20001125</v>
      </c>
      <c r="C6540">
        <v>315.89</v>
      </c>
      <c r="D6540" s="178" t="str">
        <f t="shared" si="204"/>
        <v>,(CAST('20001125' AS DateTime),315.89,0,N'MANTENIMIENTO',CAST('19000101' AS DateTime), N'999999999')</v>
      </c>
    </row>
    <row r="6541" spans="1:4" x14ac:dyDescent="0.25">
      <c r="A6541" s="178">
        <f t="shared" si="205"/>
        <v>6540</v>
      </c>
      <c r="B6541" s="173">
        <v>20001126</v>
      </c>
      <c r="C6541">
        <v>315.89</v>
      </c>
      <c r="D6541" s="178" t="str">
        <f t="shared" si="204"/>
        <v>,(CAST('20001126' AS DateTime),315.89,0,N'MANTENIMIENTO',CAST('19000101' AS DateTime), N'999999999')</v>
      </c>
    </row>
    <row r="6542" spans="1:4" x14ac:dyDescent="0.25">
      <c r="A6542" s="178">
        <f t="shared" si="205"/>
        <v>6541</v>
      </c>
      <c r="B6542" s="173">
        <v>20001127</v>
      </c>
      <c r="C6542">
        <v>315.89</v>
      </c>
      <c r="D6542" s="178" t="str">
        <f t="shared" si="204"/>
        <v>,(CAST('20001127' AS DateTime),315.89,0,N'MANTENIMIENTO',CAST('19000101' AS DateTime), N'999999999')</v>
      </c>
    </row>
    <row r="6543" spans="1:4" x14ac:dyDescent="0.25">
      <c r="A6543" s="178">
        <f t="shared" si="205"/>
        <v>6542</v>
      </c>
      <c r="B6543" s="173">
        <v>20001128</v>
      </c>
      <c r="C6543">
        <v>316.05</v>
      </c>
      <c r="D6543" s="178" t="str">
        <f t="shared" si="204"/>
        <v>,(CAST('20001128' AS DateTime),316.05,0,N'MANTENIMIENTO',CAST('19000101' AS DateTime), N'999999999')</v>
      </c>
    </row>
    <row r="6544" spans="1:4" x14ac:dyDescent="0.25">
      <c r="A6544" s="178">
        <f t="shared" si="205"/>
        <v>6543</v>
      </c>
      <c r="B6544" s="173">
        <v>20001129</v>
      </c>
      <c r="C6544">
        <v>316.07</v>
      </c>
      <c r="D6544" s="178" t="str">
        <f t="shared" si="204"/>
        <v>,(CAST('20001129' AS DateTime),316.07,0,N'MANTENIMIENTO',CAST('19000101' AS DateTime), N'999999999')</v>
      </c>
    </row>
    <row r="6545" spans="1:4" x14ac:dyDescent="0.25">
      <c r="A6545" s="178">
        <f t="shared" si="205"/>
        <v>6544</v>
      </c>
      <c r="B6545" s="173">
        <v>20001130</v>
      </c>
      <c r="C6545">
        <v>316.24</v>
      </c>
      <c r="D6545" s="178" t="str">
        <f t="shared" si="204"/>
        <v>,(CAST('20001130' AS DateTime),316.24,0,N'MANTENIMIENTO',CAST('19000101' AS DateTime), N'999999999')</v>
      </c>
    </row>
    <row r="6546" spans="1:4" x14ac:dyDescent="0.25">
      <c r="A6546" s="178">
        <f t="shared" si="205"/>
        <v>6545</v>
      </c>
      <c r="B6546" s="173">
        <v>20001201</v>
      </c>
      <c r="C6546">
        <v>316.27999999999997</v>
      </c>
      <c r="D6546" s="178" t="str">
        <f t="shared" si="204"/>
        <v>,(CAST('20001201' AS DateTime),316.28,0,N'MANTENIMIENTO',CAST('19000101' AS DateTime), N'999999999')</v>
      </c>
    </row>
    <row r="6547" spans="1:4" x14ac:dyDescent="0.25">
      <c r="A6547" s="178">
        <f t="shared" si="205"/>
        <v>6546</v>
      </c>
      <c r="B6547" s="173">
        <v>20001202</v>
      </c>
      <c r="C6547">
        <v>316.33999999999997</v>
      </c>
      <c r="D6547" s="178" t="str">
        <f t="shared" si="204"/>
        <v>,(CAST('20001202' AS DateTime),316.34,0,N'MANTENIMIENTO',CAST('19000101' AS DateTime), N'999999999')</v>
      </c>
    </row>
    <row r="6548" spans="1:4" x14ac:dyDescent="0.25">
      <c r="A6548" s="178">
        <f t="shared" si="205"/>
        <v>6547</v>
      </c>
      <c r="B6548" s="173">
        <v>20001203</v>
      </c>
      <c r="C6548">
        <v>316.33999999999997</v>
      </c>
      <c r="D6548" s="178" t="str">
        <f t="shared" si="204"/>
        <v>,(CAST('20001203' AS DateTime),316.34,0,N'MANTENIMIENTO',CAST('19000101' AS DateTime), N'999999999')</v>
      </c>
    </row>
    <row r="6549" spans="1:4" x14ac:dyDescent="0.25">
      <c r="A6549" s="178">
        <f t="shared" si="205"/>
        <v>6548</v>
      </c>
      <c r="B6549" s="173">
        <v>20001204</v>
      </c>
      <c r="C6549">
        <v>316.33999999999997</v>
      </c>
      <c r="D6549" s="178" t="str">
        <f t="shared" si="204"/>
        <v>,(CAST('20001204' AS DateTime),316.34,0,N'MANTENIMIENTO',CAST('19000101' AS DateTime), N'999999999')</v>
      </c>
    </row>
    <row r="6550" spans="1:4" x14ac:dyDescent="0.25">
      <c r="A6550" s="178">
        <f t="shared" si="205"/>
        <v>6549</v>
      </c>
      <c r="B6550" s="173">
        <v>20001205</v>
      </c>
      <c r="C6550">
        <v>316.43</v>
      </c>
      <c r="D6550" s="178" t="str">
        <f t="shared" si="204"/>
        <v>,(CAST('20001205' AS DateTime),316.43,0,N'MANTENIMIENTO',CAST('19000101' AS DateTime), N'999999999')</v>
      </c>
    </row>
    <row r="6551" spans="1:4" x14ac:dyDescent="0.25">
      <c r="A6551" s="178">
        <f t="shared" si="205"/>
        <v>6550</v>
      </c>
      <c r="B6551" s="173">
        <v>20001206</v>
      </c>
      <c r="C6551">
        <v>316.52</v>
      </c>
      <c r="D6551" s="178" t="str">
        <f t="shared" si="204"/>
        <v>,(CAST('20001206' AS DateTime),316.52,0,N'MANTENIMIENTO',CAST('19000101' AS DateTime), N'999999999')</v>
      </c>
    </row>
    <row r="6552" spans="1:4" x14ac:dyDescent="0.25">
      <c r="A6552" s="178">
        <f t="shared" si="205"/>
        <v>6551</v>
      </c>
      <c r="B6552" s="173">
        <v>20001207</v>
      </c>
      <c r="C6552">
        <v>316.64999999999998</v>
      </c>
      <c r="D6552" s="178" t="str">
        <f t="shared" si="204"/>
        <v>,(CAST('20001207' AS DateTime),316.65,0,N'MANTENIMIENTO',CAST('19000101' AS DateTime), N'999999999')</v>
      </c>
    </row>
    <row r="6553" spans="1:4" x14ac:dyDescent="0.25">
      <c r="A6553" s="178">
        <f t="shared" si="205"/>
        <v>6552</v>
      </c>
      <c r="B6553" s="173">
        <v>20001208</v>
      </c>
      <c r="C6553">
        <v>316.70999999999998</v>
      </c>
      <c r="D6553" s="178" t="str">
        <f t="shared" si="204"/>
        <v>,(CAST('20001208' AS DateTime),316.71,0,N'MANTENIMIENTO',CAST('19000101' AS DateTime), N'999999999')</v>
      </c>
    </row>
    <row r="6554" spans="1:4" x14ac:dyDescent="0.25">
      <c r="A6554" s="178">
        <f t="shared" si="205"/>
        <v>6553</v>
      </c>
      <c r="B6554" s="173">
        <v>20001209</v>
      </c>
      <c r="C6554">
        <v>316.76</v>
      </c>
      <c r="D6554" s="178" t="str">
        <f t="shared" si="204"/>
        <v>,(CAST('20001209' AS DateTime),316.76,0,N'MANTENIMIENTO',CAST('19000101' AS DateTime), N'999999999')</v>
      </c>
    </row>
    <row r="6555" spans="1:4" x14ac:dyDescent="0.25">
      <c r="A6555" s="178">
        <f t="shared" si="205"/>
        <v>6554</v>
      </c>
      <c r="B6555" s="173">
        <v>20001210</v>
      </c>
      <c r="C6555">
        <v>316.76</v>
      </c>
      <c r="D6555" s="178" t="str">
        <f t="shared" si="204"/>
        <v>,(CAST('20001210' AS DateTime),316.76,0,N'MANTENIMIENTO',CAST('19000101' AS DateTime), N'999999999')</v>
      </c>
    </row>
    <row r="6556" spans="1:4" x14ac:dyDescent="0.25">
      <c r="A6556" s="178">
        <f t="shared" si="205"/>
        <v>6555</v>
      </c>
      <c r="B6556" s="173">
        <v>20001211</v>
      </c>
      <c r="C6556">
        <v>316.76</v>
      </c>
      <c r="D6556" s="178" t="str">
        <f t="shared" si="204"/>
        <v>,(CAST('20001211' AS DateTime),316.76,0,N'MANTENIMIENTO',CAST('19000101' AS DateTime), N'999999999')</v>
      </c>
    </row>
    <row r="6557" spans="1:4" x14ac:dyDescent="0.25">
      <c r="A6557" s="178">
        <f t="shared" si="205"/>
        <v>6556</v>
      </c>
      <c r="B6557" s="173">
        <v>20001212</v>
      </c>
      <c r="C6557">
        <v>316.91000000000003</v>
      </c>
      <c r="D6557" s="178" t="str">
        <f t="shared" si="204"/>
        <v>,(CAST('20001212' AS DateTime),316.91,0,N'MANTENIMIENTO',CAST('19000101' AS DateTime), N'999999999')</v>
      </c>
    </row>
    <row r="6558" spans="1:4" x14ac:dyDescent="0.25">
      <c r="A6558" s="178">
        <f t="shared" si="205"/>
        <v>6557</v>
      </c>
      <c r="B6558" s="173">
        <v>20001213</v>
      </c>
      <c r="C6558">
        <v>316.92</v>
      </c>
      <c r="D6558" s="178" t="str">
        <f t="shared" si="204"/>
        <v>,(CAST('20001213' AS DateTime),316.92,0,N'MANTENIMIENTO',CAST('19000101' AS DateTime), N'999999999')</v>
      </c>
    </row>
    <row r="6559" spans="1:4" x14ac:dyDescent="0.25">
      <c r="A6559" s="178">
        <f t="shared" si="205"/>
        <v>6558</v>
      </c>
      <c r="B6559" s="173">
        <v>20001214</v>
      </c>
      <c r="C6559">
        <v>317.12</v>
      </c>
      <c r="D6559" s="178" t="str">
        <f t="shared" si="204"/>
        <v>,(CAST('20001214' AS DateTime),317.12,0,N'MANTENIMIENTO',CAST('19000101' AS DateTime), N'999999999')</v>
      </c>
    </row>
    <row r="6560" spans="1:4" x14ac:dyDescent="0.25">
      <c r="A6560" s="178">
        <f t="shared" si="205"/>
        <v>6559</v>
      </c>
      <c r="B6560" s="173">
        <v>20001215</v>
      </c>
      <c r="C6560">
        <v>317.06</v>
      </c>
      <c r="D6560" s="178" t="str">
        <f t="shared" si="204"/>
        <v>,(CAST('20001215' AS DateTime),317.06,0,N'MANTENIMIENTO',CAST('19000101' AS DateTime), N'999999999')</v>
      </c>
    </row>
    <row r="6561" spans="1:4" x14ac:dyDescent="0.25">
      <c r="A6561" s="178">
        <f t="shared" si="205"/>
        <v>6560</v>
      </c>
      <c r="B6561" s="173">
        <v>20001216</v>
      </c>
      <c r="C6561">
        <v>317.12</v>
      </c>
      <c r="D6561" s="178" t="str">
        <f t="shared" si="204"/>
        <v>,(CAST('20001216' AS DateTime),317.12,0,N'MANTENIMIENTO',CAST('19000101' AS DateTime), N'999999999')</v>
      </c>
    </row>
    <row r="6562" spans="1:4" x14ac:dyDescent="0.25">
      <c r="A6562" s="178">
        <f t="shared" si="205"/>
        <v>6561</v>
      </c>
      <c r="B6562" s="173">
        <v>20001217</v>
      </c>
      <c r="C6562">
        <v>317.12</v>
      </c>
      <c r="D6562" s="178" t="str">
        <f t="shared" si="204"/>
        <v>,(CAST('20001217' AS DateTime),317.12,0,N'MANTENIMIENTO',CAST('19000101' AS DateTime), N'999999999')</v>
      </c>
    </row>
    <row r="6563" spans="1:4" x14ac:dyDescent="0.25">
      <c r="A6563" s="178">
        <f t="shared" si="205"/>
        <v>6562</v>
      </c>
      <c r="B6563" s="173">
        <v>20001218</v>
      </c>
      <c r="C6563">
        <v>317.12</v>
      </c>
      <c r="D6563" s="178" t="str">
        <f t="shared" si="204"/>
        <v>,(CAST('20001218' AS DateTime),317.12,0,N'MANTENIMIENTO',CAST('19000101' AS DateTime), N'999999999')</v>
      </c>
    </row>
    <row r="6564" spans="1:4" x14ac:dyDescent="0.25">
      <c r="A6564" s="178">
        <f t="shared" si="205"/>
        <v>6563</v>
      </c>
      <c r="B6564" s="173">
        <v>20001219</v>
      </c>
      <c r="C6564">
        <v>317.24</v>
      </c>
      <c r="D6564" s="178" t="str">
        <f t="shared" si="204"/>
        <v>,(CAST('20001219' AS DateTime),317.24,0,N'MANTENIMIENTO',CAST('19000101' AS DateTime), N'999999999')</v>
      </c>
    </row>
    <row r="6565" spans="1:4" x14ac:dyDescent="0.25">
      <c r="A6565" s="178">
        <f t="shared" si="205"/>
        <v>6564</v>
      </c>
      <c r="B6565" s="173">
        <v>20001220</v>
      </c>
      <c r="C6565">
        <v>317.33</v>
      </c>
      <c r="D6565" s="178" t="str">
        <f t="shared" si="204"/>
        <v>,(CAST('20001220' AS DateTime),317.33,0,N'MANTENIMIENTO',CAST('19000101' AS DateTime), N'999999999')</v>
      </c>
    </row>
    <row r="6566" spans="1:4" x14ac:dyDescent="0.25">
      <c r="A6566" s="178">
        <f t="shared" si="205"/>
        <v>6565</v>
      </c>
      <c r="B6566" s="173">
        <v>20001221</v>
      </c>
      <c r="C6566">
        <v>317.45</v>
      </c>
      <c r="D6566" s="178" t="str">
        <f t="shared" si="204"/>
        <v>,(CAST('20001221' AS DateTime),317.45,0,N'MANTENIMIENTO',CAST('19000101' AS DateTime), N'999999999')</v>
      </c>
    </row>
    <row r="6567" spans="1:4" x14ac:dyDescent="0.25">
      <c r="A6567" s="178">
        <f t="shared" si="205"/>
        <v>6566</v>
      </c>
      <c r="B6567" s="173">
        <v>20001222</v>
      </c>
      <c r="C6567">
        <v>317.49</v>
      </c>
      <c r="D6567" s="178" t="str">
        <f t="shared" si="204"/>
        <v>,(CAST('20001222' AS DateTime),317.49,0,N'MANTENIMIENTO',CAST('19000101' AS DateTime), N'999999999')</v>
      </c>
    </row>
    <row r="6568" spans="1:4" x14ac:dyDescent="0.25">
      <c r="A6568" s="178">
        <f t="shared" si="205"/>
        <v>6567</v>
      </c>
      <c r="B6568" s="173">
        <v>20001223</v>
      </c>
      <c r="C6568">
        <v>317.54000000000002</v>
      </c>
      <c r="D6568" s="178" t="str">
        <f t="shared" si="204"/>
        <v>,(CAST('20001223' AS DateTime),317.54,0,N'MANTENIMIENTO',CAST('19000101' AS DateTime), N'999999999')</v>
      </c>
    </row>
    <row r="6569" spans="1:4" x14ac:dyDescent="0.25">
      <c r="A6569" s="178">
        <f t="shared" si="205"/>
        <v>6568</v>
      </c>
      <c r="B6569" s="173">
        <v>20001224</v>
      </c>
      <c r="C6569">
        <v>317.54000000000002</v>
      </c>
      <c r="D6569" s="178" t="str">
        <f t="shared" si="204"/>
        <v>,(CAST('20001224' AS DateTime),317.54,0,N'MANTENIMIENTO',CAST('19000101' AS DateTime), N'999999999')</v>
      </c>
    </row>
    <row r="6570" spans="1:4" x14ac:dyDescent="0.25">
      <c r="A6570" s="178">
        <f t="shared" si="205"/>
        <v>6569</v>
      </c>
      <c r="B6570" s="173">
        <v>20001225</v>
      </c>
      <c r="C6570">
        <v>317.54000000000002</v>
      </c>
      <c r="D6570" s="178" t="str">
        <f t="shared" si="204"/>
        <v>,(CAST('20001225' AS DateTime),317.54,0,N'MANTENIMIENTO',CAST('19000101' AS DateTime), N'999999999')</v>
      </c>
    </row>
    <row r="6571" spans="1:4" x14ac:dyDescent="0.25">
      <c r="A6571" s="178">
        <f t="shared" si="205"/>
        <v>6570</v>
      </c>
      <c r="B6571" s="173">
        <v>20001226</v>
      </c>
      <c r="C6571">
        <v>317.54000000000002</v>
      </c>
      <c r="D6571" s="178" t="str">
        <f t="shared" si="204"/>
        <v>,(CAST('20001226' AS DateTime),317.54,0,N'MANTENIMIENTO',CAST('19000101' AS DateTime), N'999999999')</v>
      </c>
    </row>
    <row r="6572" spans="1:4" x14ac:dyDescent="0.25">
      <c r="A6572" s="178">
        <f t="shared" si="205"/>
        <v>6571</v>
      </c>
      <c r="B6572" s="173">
        <v>20001227</v>
      </c>
      <c r="C6572">
        <v>317.66000000000003</v>
      </c>
      <c r="D6572" s="178" t="str">
        <f t="shared" si="204"/>
        <v>,(CAST('20001227' AS DateTime),317.66,0,N'MANTENIMIENTO',CAST('19000101' AS DateTime), N'999999999')</v>
      </c>
    </row>
    <row r="6573" spans="1:4" x14ac:dyDescent="0.25">
      <c r="A6573" s="178">
        <f t="shared" si="205"/>
        <v>6572</v>
      </c>
      <c r="B6573" s="173">
        <v>20001228</v>
      </c>
      <c r="C6573">
        <v>317.7</v>
      </c>
      <c r="D6573" s="178" t="str">
        <f t="shared" si="204"/>
        <v>,(CAST('20001228' AS DateTime),317.7,0,N'MANTENIMIENTO',CAST('19000101' AS DateTime), N'999999999')</v>
      </c>
    </row>
    <row r="6574" spans="1:4" x14ac:dyDescent="0.25">
      <c r="A6574" s="178">
        <f t="shared" si="205"/>
        <v>6573</v>
      </c>
      <c r="B6574" s="173">
        <v>20001229</v>
      </c>
      <c r="C6574">
        <v>317.74</v>
      </c>
      <c r="D6574" s="178" t="str">
        <f t="shared" si="204"/>
        <v>,(CAST('20001229' AS DateTime),317.74,0,N'MANTENIMIENTO',CAST('19000101' AS DateTime), N'999999999')</v>
      </c>
    </row>
    <row r="6575" spans="1:4" x14ac:dyDescent="0.25">
      <c r="A6575" s="178">
        <f t="shared" si="205"/>
        <v>6574</v>
      </c>
      <c r="B6575" s="173">
        <v>20001230</v>
      </c>
      <c r="C6575">
        <v>317.74</v>
      </c>
      <c r="D6575" s="178" t="str">
        <f t="shared" si="204"/>
        <v>,(CAST('20001230' AS DateTime),317.74,0,N'MANTENIMIENTO',CAST('19000101' AS DateTime), N'999999999')</v>
      </c>
    </row>
    <row r="6576" spans="1:4" x14ac:dyDescent="0.25">
      <c r="A6576" s="178">
        <f t="shared" si="205"/>
        <v>6575</v>
      </c>
      <c r="B6576" s="173">
        <v>20001231</v>
      </c>
      <c r="C6576">
        <v>317.74</v>
      </c>
      <c r="D6576" s="178" t="str">
        <f t="shared" si="204"/>
        <v>,(CAST('20001231' AS DateTime),317.74,0,N'MANTENIMIENTO',CAST('19000101' AS DateTime), N'999999999')</v>
      </c>
    </row>
    <row r="6577" spans="1:4" x14ac:dyDescent="0.25">
      <c r="A6577" s="178">
        <f t="shared" si="205"/>
        <v>6576</v>
      </c>
      <c r="B6577" s="173">
        <v>20010101</v>
      </c>
      <c r="C6577">
        <v>317.74</v>
      </c>
      <c r="D6577" s="178" t="str">
        <f t="shared" si="204"/>
        <v>,(CAST('20010101' AS DateTime),317.74,0,N'MANTENIMIENTO',CAST('19000101' AS DateTime), N'999999999')</v>
      </c>
    </row>
    <row r="6578" spans="1:4" x14ac:dyDescent="0.25">
      <c r="A6578" s="178">
        <f t="shared" si="205"/>
        <v>6577</v>
      </c>
      <c r="B6578" s="173">
        <v>20010102</v>
      </c>
      <c r="C6578">
        <v>317.74</v>
      </c>
      <c r="D6578" s="178" t="str">
        <f t="shared" si="204"/>
        <v>,(CAST('20010102' AS DateTime),317.74,0,N'MANTENIMIENTO',CAST('19000101' AS DateTime), N'999999999')</v>
      </c>
    </row>
    <row r="6579" spans="1:4" x14ac:dyDescent="0.25">
      <c r="A6579" s="178">
        <f t="shared" si="205"/>
        <v>6578</v>
      </c>
      <c r="B6579" s="173">
        <v>20010103</v>
      </c>
      <c r="C6579">
        <v>317.87</v>
      </c>
      <c r="D6579" s="178" t="str">
        <f t="shared" si="204"/>
        <v>,(CAST('20010103' AS DateTime),317.87,0,N'MANTENIMIENTO',CAST('19000101' AS DateTime), N'999999999')</v>
      </c>
    </row>
    <row r="6580" spans="1:4" x14ac:dyDescent="0.25">
      <c r="A6580" s="178">
        <f t="shared" si="205"/>
        <v>6579</v>
      </c>
      <c r="B6580" s="173">
        <v>20010104</v>
      </c>
      <c r="C6580">
        <v>317.89999999999998</v>
      </c>
      <c r="D6580" s="178" t="str">
        <f t="shared" si="204"/>
        <v>,(CAST('20010104' AS DateTime),317.9,0,N'MANTENIMIENTO',CAST('19000101' AS DateTime), N'999999999')</v>
      </c>
    </row>
    <row r="6581" spans="1:4" x14ac:dyDescent="0.25">
      <c r="A6581" s="178">
        <f t="shared" si="205"/>
        <v>6580</v>
      </c>
      <c r="B6581" s="173">
        <v>20010105</v>
      </c>
      <c r="C6581">
        <v>318.05</v>
      </c>
      <c r="D6581" s="178" t="str">
        <f t="shared" si="204"/>
        <v>,(CAST('20010105' AS DateTime),318.05,0,N'MANTENIMIENTO',CAST('19000101' AS DateTime), N'999999999')</v>
      </c>
    </row>
    <row r="6582" spans="1:4" x14ac:dyDescent="0.25">
      <c r="A6582" s="178">
        <f t="shared" si="205"/>
        <v>6581</v>
      </c>
      <c r="B6582" s="173">
        <v>20010106</v>
      </c>
      <c r="C6582">
        <v>318.12</v>
      </c>
      <c r="D6582" s="178" t="str">
        <f t="shared" si="204"/>
        <v>,(CAST('20010106' AS DateTime),318.12,0,N'MANTENIMIENTO',CAST('19000101' AS DateTime), N'999999999')</v>
      </c>
    </row>
    <row r="6583" spans="1:4" x14ac:dyDescent="0.25">
      <c r="A6583" s="178">
        <f t="shared" si="205"/>
        <v>6582</v>
      </c>
      <c r="B6583" s="173">
        <v>20010107</v>
      </c>
      <c r="C6583">
        <v>318.12</v>
      </c>
      <c r="D6583" s="178" t="str">
        <f t="shared" si="204"/>
        <v>,(CAST('20010107' AS DateTime),318.12,0,N'MANTENIMIENTO',CAST('19000101' AS DateTime), N'999999999')</v>
      </c>
    </row>
    <row r="6584" spans="1:4" x14ac:dyDescent="0.25">
      <c r="A6584" s="178">
        <f t="shared" si="205"/>
        <v>6583</v>
      </c>
      <c r="B6584" s="173">
        <v>20010108</v>
      </c>
      <c r="C6584">
        <v>318.12</v>
      </c>
      <c r="D6584" s="178" t="str">
        <f t="shared" si="204"/>
        <v>,(CAST('20010108' AS DateTime),318.12,0,N'MANTENIMIENTO',CAST('19000101' AS DateTime), N'999999999')</v>
      </c>
    </row>
    <row r="6585" spans="1:4" x14ac:dyDescent="0.25">
      <c r="A6585" s="178">
        <f t="shared" si="205"/>
        <v>6584</v>
      </c>
      <c r="B6585" s="173">
        <v>20010109</v>
      </c>
      <c r="C6585">
        <v>318.14999999999998</v>
      </c>
      <c r="D6585" s="178" t="str">
        <f t="shared" si="204"/>
        <v>,(CAST('20010109' AS DateTime),318.15,0,N'MANTENIMIENTO',CAST('19000101' AS DateTime), N'999999999')</v>
      </c>
    </row>
    <row r="6586" spans="1:4" x14ac:dyDescent="0.25">
      <c r="A6586" s="178">
        <f t="shared" si="205"/>
        <v>6585</v>
      </c>
      <c r="B6586" s="173">
        <v>20010110</v>
      </c>
      <c r="C6586">
        <v>318.31</v>
      </c>
      <c r="D6586" s="178" t="str">
        <f t="shared" si="204"/>
        <v>,(CAST('20010110' AS DateTime),318.31,0,N'MANTENIMIENTO',CAST('19000101' AS DateTime), N'999999999')</v>
      </c>
    </row>
    <row r="6587" spans="1:4" x14ac:dyDescent="0.25">
      <c r="A6587" s="178">
        <f t="shared" si="205"/>
        <v>6586</v>
      </c>
      <c r="B6587" s="173">
        <v>20010111</v>
      </c>
      <c r="C6587">
        <v>318.35000000000002</v>
      </c>
      <c r="D6587" s="178" t="str">
        <f t="shared" si="204"/>
        <v>,(CAST('20010111' AS DateTime),318.35,0,N'MANTENIMIENTO',CAST('19000101' AS DateTime), N'999999999')</v>
      </c>
    </row>
    <row r="6588" spans="1:4" x14ac:dyDescent="0.25">
      <c r="A6588" s="178">
        <f t="shared" si="205"/>
        <v>6587</v>
      </c>
      <c r="B6588" s="173">
        <v>20010112</v>
      </c>
      <c r="C6588">
        <v>318.44</v>
      </c>
      <c r="D6588" s="178" t="str">
        <f t="shared" si="204"/>
        <v>,(CAST('20010112' AS DateTime),318.44,0,N'MANTENIMIENTO',CAST('19000101' AS DateTime), N'999999999')</v>
      </c>
    </row>
    <row r="6589" spans="1:4" x14ac:dyDescent="0.25">
      <c r="A6589" s="178">
        <f t="shared" si="205"/>
        <v>6588</v>
      </c>
      <c r="B6589" s="173">
        <v>20010113</v>
      </c>
      <c r="C6589">
        <v>318.5</v>
      </c>
      <c r="D6589" s="178" t="str">
        <f t="shared" si="204"/>
        <v>,(CAST('20010113' AS DateTime),318.5,0,N'MANTENIMIENTO',CAST('19000101' AS DateTime), N'999999999')</v>
      </c>
    </row>
    <row r="6590" spans="1:4" x14ac:dyDescent="0.25">
      <c r="A6590" s="178">
        <f t="shared" si="205"/>
        <v>6589</v>
      </c>
      <c r="B6590" s="173">
        <v>20010114</v>
      </c>
      <c r="C6590">
        <v>318.5</v>
      </c>
      <c r="D6590" s="178" t="str">
        <f t="shared" si="204"/>
        <v>,(CAST('20010114' AS DateTime),318.5,0,N'MANTENIMIENTO',CAST('19000101' AS DateTime), N'999999999')</v>
      </c>
    </row>
    <row r="6591" spans="1:4" x14ac:dyDescent="0.25">
      <c r="A6591" s="178">
        <f t="shared" si="205"/>
        <v>6590</v>
      </c>
      <c r="B6591" s="173">
        <v>20010115</v>
      </c>
      <c r="C6591">
        <v>318.5</v>
      </c>
      <c r="D6591" s="178" t="str">
        <f t="shared" si="204"/>
        <v>,(CAST('20010115' AS DateTime),318.5,0,N'MANTENIMIENTO',CAST('19000101' AS DateTime), N'999999999')</v>
      </c>
    </row>
    <row r="6592" spans="1:4" x14ac:dyDescent="0.25">
      <c r="A6592" s="178">
        <f t="shared" si="205"/>
        <v>6591</v>
      </c>
      <c r="B6592" s="173">
        <v>20010116</v>
      </c>
      <c r="C6592">
        <v>318.61</v>
      </c>
      <c r="D6592" s="178" t="str">
        <f t="shared" si="204"/>
        <v>,(CAST('20010116' AS DateTime),318.61,0,N'MANTENIMIENTO',CAST('19000101' AS DateTime), N'999999999')</v>
      </c>
    </row>
    <row r="6593" spans="1:4" x14ac:dyDescent="0.25">
      <c r="A6593" s="178">
        <f t="shared" si="205"/>
        <v>6592</v>
      </c>
      <c r="B6593" s="173">
        <v>20010117</v>
      </c>
      <c r="C6593">
        <v>318.63</v>
      </c>
      <c r="D6593" s="178" t="str">
        <f t="shared" si="204"/>
        <v>,(CAST('20010117' AS DateTime),318.63,0,N'MANTENIMIENTO',CAST('19000101' AS DateTime), N'999999999')</v>
      </c>
    </row>
    <row r="6594" spans="1:4" x14ac:dyDescent="0.25">
      <c r="A6594" s="178">
        <f t="shared" si="205"/>
        <v>6593</v>
      </c>
      <c r="B6594" s="173">
        <v>20010118</v>
      </c>
      <c r="C6594">
        <v>318.79000000000002</v>
      </c>
      <c r="D6594" s="178" t="str">
        <f t="shared" si="204"/>
        <v>,(CAST('20010118' AS DateTime),318.79,0,N'MANTENIMIENTO',CAST('19000101' AS DateTime), N'999999999')</v>
      </c>
    </row>
    <row r="6595" spans="1:4" x14ac:dyDescent="0.25">
      <c r="A6595" s="178">
        <f t="shared" si="205"/>
        <v>6594</v>
      </c>
      <c r="B6595" s="173">
        <v>20010119</v>
      </c>
      <c r="C6595">
        <v>318.88</v>
      </c>
      <c r="D6595" s="178" t="str">
        <f t="shared" ref="D6595:D6658" si="206">+CONCATENATE(",(CAST(","'",B6595,"'"," AS DateTime),",(SUBSTITUTE(C6595,",",".")),",0,N'MANTENIMIENTO',CAST('19000101' AS DateTime), N'999999999')")</f>
        <v>,(CAST('20010119' AS DateTime),318.88,0,N'MANTENIMIENTO',CAST('19000101' AS DateTime), N'999999999')</v>
      </c>
    </row>
    <row r="6596" spans="1:4" x14ac:dyDescent="0.25">
      <c r="A6596" s="178">
        <f t="shared" ref="A6596:A6659" si="207">A6595+1</f>
        <v>6595</v>
      </c>
      <c r="B6596" s="173">
        <v>20010120</v>
      </c>
      <c r="C6596">
        <v>318.91000000000003</v>
      </c>
      <c r="D6596" s="178" t="str">
        <f t="shared" si="206"/>
        <v>,(CAST('20010120' AS DateTime),318.91,0,N'MANTENIMIENTO',CAST('19000101' AS DateTime), N'999999999')</v>
      </c>
    </row>
    <row r="6597" spans="1:4" x14ac:dyDescent="0.25">
      <c r="A6597" s="178">
        <f t="shared" si="207"/>
        <v>6596</v>
      </c>
      <c r="B6597" s="173">
        <v>20010121</v>
      </c>
      <c r="C6597">
        <v>318.91000000000003</v>
      </c>
      <c r="D6597" s="178" t="str">
        <f t="shared" si="206"/>
        <v>,(CAST('20010121' AS DateTime),318.91,0,N'MANTENIMIENTO',CAST('19000101' AS DateTime), N'999999999')</v>
      </c>
    </row>
    <row r="6598" spans="1:4" x14ac:dyDescent="0.25">
      <c r="A6598" s="178">
        <f t="shared" si="207"/>
        <v>6597</v>
      </c>
      <c r="B6598" s="173">
        <v>20010122</v>
      </c>
      <c r="C6598">
        <v>318.91000000000003</v>
      </c>
      <c r="D6598" s="178" t="str">
        <f t="shared" si="206"/>
        <v>,(CAST('20010122' AS DateTime),318.91,0,N'MANTENIMIENTO',CAST('19000101' AS DateTime), N'999999999')</v>
      </c>
    </row>
    <row r="6599" spans="1:4" x14ac:dyDescent="0.25">
      <c r="A6599" s="178">
        <f t="shared" si="207"/>
        <v>6598</v>
      </c>
      <c r="B6599" s="173">
        <v>20010123</v>
      </c>
      <c r="C6599">
        <v>319</v>
      </c>
      <c r="D6599" s="178" t="str">
        <f t="shared" si="206"/>
        <v>,(CAST('20010123' AS DateTime),319,0,N'MANTENIMIENTO',CAST('19000101' AS DateTime), N'999999999')</v>
      </c>
    </row>
    <row r="6600" spans="1:4" x14ac:dyDescent="0.25">
      <c r="A6600" s="178">
        <f t="shared" si="207"/>
        <v>6599</v>
      </c>
      <c r="B6600" s="173">
        <v>20010124</v>
      </c>
      <c r="C6600">
        <v>319.08</v>
      </c>
      <c r="D6600" s="178" t="str">
        <f t="shared" si="206"/>
        <v>,(CAST('20010124' AS DateTime),319.08,0,N'MANTENIMIENTO',CAST('19000101' AS DateTime), N'999999999')</v>
      </c>
    </row>
    <row r="6601" spans="1:4" x14ac:dyDescent="0.25">
      <c r="A6601" s="178">
        <f t="shared" si="207"/>
        <v>6600</v>
      </c>
      <c r="B6601" s="173">
        <v>20010125</v>
      </c>
      <c r="C6601">
        <v>319.17</v>
      </c>
      <c r="D6601" s="178" t="str">
        <f t="shared" si="206"/>
        <v>,(CAST('20010125' AS DateTime),319.17,0,N'MANTENIMIENTO',CAST('19000101' AS DateTime), N'999999999')</v>
      </c>
    </row>
    <row r="6602" spans="1:4" x14ac:dyDescent="0.25">
      <c r="A6602" s="178">
        <f t="shared" si="207"/>
        <v>6601</v>
      </c>
      <c r="B6602" s="173">
        <v>20010126</v>
      </c>
      <c r="C6602">
        <v>319.31</v>
      </c>
      <c r="D6602" s="178" t="str">
        <f t="shared" si="206"/>
        <v>,(CAST('20010126' AS DateTime),319.31,0,N'MANTENIMIENTO',CAST('19000101' AS DateTime), N'999999999')</v>
      </c>
    </row>
    <row r="6603" spans="1:4" x14ac:dyDescent="0.25">
      <c r="A6603" s="178">
        <f t="shared" si="207"/>
        <v>6602</v>
      </c>
      <c r="B6603" s="173">
        <v>20010127</v>
      </c>
      <c r="C6603">
        <v>319.31</v>
      </c>
      <c r="D6603" s="178" t="str">
        <f t="shared" si="206"/>
        <v>,(CAST('20010127' AS DateTime),319.31,0,N'MANTENIMIENTO',CAST('19000101' AS DateTime), N'999999999')</v>
      </c>
    </row>
    <row r="6604" spans="1:4" x14ac:dyDescent="0.25">
      <c r="A6604" s="178">
        <f t="shared" si="207"/>
        <v>6603</v>
      </c>
      <c r="B6604" s="173">
        <v>20010128</v>
      </c>
      <c r="C6604">
        <v>319.31</v>
      </c>
      <c r="D6604" s="178" t="str">
        <f t="shared" si="206"/>
        <v>,(CAST('20010128' AS DateTime),319.31,0,N'MANTENIMIENTO',CAST('19000101' AS DateTime), N'999999999')</v>
      </c>
    </row>
    <row r="6605" spans="1:4" x14ac:dyDescent="0.25">
      <c r="A6605" s="178">
        <f t="shared" si="207"/>
        <v>6604</v>
      </c>
      <c r="B6605" s="173">
        <v>20010129</v>
      </c>
      <c r="C6605">
        <v>319.31</v>
      </c>
      <c r="D6605" s="178" t="str">
        <f t="shared" si="206"/>
        <v>,(CAST('20010129' AS DateTime),319.31,0,N'MANTENIMIENTO',CAST('19000101' AS DateTime), N'999999999')</v>
      </c>
    </row>
    <row r="6606" spans="1:4" x14ac:dyDescent="0.25">
      <c r="A6606" s="178">
        <f t="shared" si="207"/>
        <v>6605</v>
      </c>
      <c r="B6606" s="173">
        <v>20010130</v>
      </c>
      <c r="C6606">
        <v>319.45</v>
      </c>
      <c r="D6606" s="178" t="str">
        <f t="shared" si="206"/>
        <v>,(CAST('20010130' AS DateTime),319.45,0,N'MANTENIMIENTO',CAST('19000101' AS DateTime), N'999999999')</v>
      </c>
    </row>
    <row r="6607" spans="1:4" x14ac:dyDescent="0.25">
      <c r="A6607" s="178">
        <f t="shared" si="207"/>
        <v>6606</v>
      </c>
      <c r="B6607" s="173">
        <v>20010131</v>
      </c>
      <c r="C6607">
        <v>319.45</v>
      </c>
      <c r="D6607" s="178" t="str">
        <f t="shared" si="206"/>
        <v>,(CAST('20010131' AS DateTime),319.45,0,N'MANTENIMIENTO',CAST('19000101' AS DateTime), N'999999999')</v>
      </c>
    </row>
    <row r="6608" spans="1:4" x14ac:dyDescent="0.25">
      <c r="A6608" s="178">
        <f t="shared" si="207"/>
        <v>6607</v>
      </c>
      <c r="B6608" s="173">
        <v>20010201</v>
      </c>
      <c r="C6608">
        <v>319.58</v>
      </c>
      <c r="D6608" s="178" t="str">
        <f t="shared" si="206"/>
        <v>,(CAST('20010201' AS DateTime),319.58,0,N'MANTENIMIENTO',CAST('19000101' AS DateTime), N'999999999')</v>
      </c>
    </row>
    <row r="6609" spans="1:4" x14ac:dyDescent="0.25">
      <c r="A6609" s="178">
        <f t="shared" si="207"/>
        <v>6608</v>
      </c>
      <c r="B6609" s="173">
        <v>20010202</v>
      </c>
      <c r="C6609">
        <v>319.68</v>
      </c>
      <c r="D6609" s="178" t="str">
        <f t="shared" si="206"/>
        <v>,(CAST('20010202' AS DateTime),319.68,0,N'MANTENIMIENTO',CAST('19000101' AS DateTime), N'999999999')</v>
      </c>
    </row>
    <row r="6610" spans="1:4" x14ac:dyDescent="0.25">
      <c r="A6610" s="178">
        <f t="shared" si="207"/>
        <v>6609</v>
      </c>
      <c r="B6610" s="173">
        <v>20010203</v>
      </c>
      <c r="C6610">
        <v>319.70999999999998</v>
      </c>
      <c r="D6610" s="178" t="str">
        <f t="shared" si="206"/>
        <v>,(CAST('20010203' AS DateTime),319.71,0,N'MANTENIMIENTO',CAST('19000101' AS DateTime), N'999999999')</v>
      </c>
    </row>
    <row r="6611" spans="1:4" x14ac:dyDescent="0.25">
      <c r="A6611" s="178">
        <f t="shared" si="207"/>
        <v>6610</v>
      </c>
      <c r="B6611" s="173">
        <v>20010204</v>
      </c>
      <c r="C6611">
        <v>319.70999999999998</v>
      </c>
      <c r="D6611" s="178" t="str">
        <f t="shared" si="206"/>
        <v>,(CAST('20010204' AS DateTime),319.71,0,N'MANTENIMIENTO',CAST('19000101' AS DateTime), N'999999999')</v>
      </c>
    </row>
    <row r="6612" spans="1:4" x14ac:dyDescent="0.25">
      <c r="A6612" s="178">
        <f t="shared" si="207"/>
        <v>6611</v>
      </c>
      <c r="B6612" s="173">
        <v>20010205</v>
      </c>
      <c r="C6612">
        <v>319.70999999999998</v>
      </c>
      <c r="D6612" s="178" t="str">
        <f t="shared" si="206"/>
        <v>,(CAST('20010205' AS DateTime),319.71,0,N'MANTENIMIENTO',CAST('19000101' AS DateTime), N'999999999')</v>
      </c>
    </row>
    <row r="6613" spans="1:4" x14ac:dyDescent="0.25">
      <c r="A6613" s="178">
        <f t="shared" si="207"/>
        <v>6612</v>
      </c>
      <c r="B6613" s="173">
        <v>20010206</v>
      </c>
      <c r="C6613">
        <v>319.79000000000002</v>
      </c>
      <c r="D6613" s="178" t="str">
        <f t="shared" si="206"/>
        <v>,(CAST('20010206' AS DateTime),319.79,0,N'MANTENIMIENTO',CAST('19000101' AS DateTime), N'999999999')</v>
      </c>
    </row>
    <row r="6614" spans="1:4" x14ac:dyDescent="0.25">
      <c r="A6614" s="178">
        <f t="shared" si="207"/>
        <v>6613</v>
      </c>
      <c r="B6614" s="173">
        <v>20010207</v>
      </c>
      <c r="C6614">
        <v>319.77</v>
      </c>
      <c r="D6614" s="178" t="str">
        <f t="shared" si="206"/>
        <v>,(CAST('20010207' AS DateTime),319.77,0,N'MANTENIMIENTO',CAST('19000101' AS DateTime), N'999999999')</v>
      </c>
    </row>
    <row r="6615" spans="1:4" x14ac:dyDescent="0.25">
      <c r="A6615" s="178">
        <f t="shared" si="207"/>
        <v>6614</v>
      </c>
      <c r="B6615" s="173">
        <v>20010208</v>
      </c>
      <c r="C6615">
        <v>319.92</v>
      </c>
      <c r="D6615" s="178" t="str">
        <f t="shared" si="206"/>
        <v>,(CAST('20010208' AS DateTime),319.92,0,N'MANTENIMIENTO',CAST('19000101' AS DateTime), N'999999999')</v>
      </c>
    </row>
    <row r="6616" spans="1:4" x14ac:dyDescent="0.25">
      <c r="A6616" s="178">
        <f t="shared" si="207"/>
        <v>6615</v>
      </c>
      <c r="B6616" s="173">
        <v>20010209</v>
      </c>
      <c r="C6616">
        <v>319.99</v>
      </c>
      <c r="D6616" s="178" t="str">
        <f t="shared" si="206"/>
        <v>,(CAST('20010209' AS DateTime),319.99,0,N'MANTENIMIENTO',CAST('19000101' AS DateTime), N'999999999')</v>
      </c>
    </row>
    <row r="6617" spans="1:4" x14ac:dyDescent="0.25">
      <c r="A6617" s="178">
        <f t="shared" si="207"/>
        <v>6616</v>
      </c>
      <c r="B6617" s="173">
        <v>20010210</v>
      </c>
      <c r="C6617">
        <v>320.13</v>
      </c>
      <c r="D6617" s="178" t="str">
        <f t="shared" si="206"/>
        <v>,(CAST('20010210' AS DateTime),320.13,0,N'MANTENIMIENTO',CAST('19000101' AS DateTime), N'999999999')</v>
      </c>
    </row>
    <row r="6618" spans="1:4" x14ac:dyDescent="0.25">
      <c r="A6618" s="178">
        <f t="shared" si="207"/>
        <v>6617</v>
      </c>
      <c r="B6618" s="173">
        <v>20010211</v>
      </c>
      <c r="C6618">
        <v>320.13</v>
      </c>
      <c r="D6618" s="178" t="str">
        <f t="shared" si="206"/>
        <v>,(CAST('20010211' AS DateTime),320.13,0,N'MANTENIMIENTO',CAST('19000101' AS DateTime), N'999999999')</v>
      </c>
    </row>
    <row r="6619" spans="1:4" x14ac:dyDescent="0.25">
      <c r="A6619" s="178">
        <f t="shared" si="207"/>
        <v>6618</v>
      </c>
      <c r="B6619" s="173">
        <v>20010212</v>
      </c>
      <c r="C6619">
        <v>320.13</v>
      </c>
      <c r="D6619" s="178" t="str">
        <f t="shared" si="206"/>
        <v>,(CAST('20010212' AS DateTime),320.13,0,N'MANTENIMIENTO',CAST('19000101' AS DateTime), N'999999999')</v>
      </c>
    </row>
    <row r="6620" spans="1:4" x14ac:dyDescent="0.25">
      <c r="A6620" s="178">
        <f t="shared" si="207"/>
        <v>6619</v>
      </c>
      <c r="B6620" s="173">
        <v>20010213</v>
      </c>
      <c r="C6620">
        <v>320.20999999999998</v>
      </c>
      <c r="D6620" s="178" t="str">
        <f t="shared" si="206"/>
        <v>,(CAST('20010213' AS DateTime),320.21,0,N'MANTENIMIENTO',CAST('19000101' AS DateTime), N'999999999')</v>
      </c>
    </row>
    <row r="6621" spans="1:4" x14ac:dyDescent="0.25">
      <c r="A6621" s="178">
        <f t="shared" si="207"/>
        <v>6620</v>
      </c>
      <c r="B6621" s="173">
        <v>20010214</v>
      </c>
      <c r="C6621">
        <v>320.2</v>
      </c>
      <c r="D6621" s="178" t="str">
        <f t="shared" si="206"/>
        <v>,(CAST('20010214' AS DateTime),320.2,0,N'MANTENIMIENTO',CAST('19000101' AS DateTime), N'999999999')</v>
      </c>
    </row>
    <row r="6622" spans="1:4" x14ac:dyDescent="0.25">
      <c r="A6622" s="178">
        <f t="shared" si="207"/>
        <v>6621</v>
      </c>
      <c r="B6622" s="173">
        <v>20010215</v>
      </c>
      <c r="C6622">
        <v>320.36</v>
      </c>
      <c r="D6622" s="178" t="str">
        <f t="shared" si="206"/>
        <v>,(CAST('20010215' AS DateTime),320.36,0,N'MANTENIMIENTO',CAST('19000101' AS DateTime), N'999999999')</v>
      </c>
    </row>
    <row r="6623" spans="1:4" x14ac:dyDescent="0.25">
      <c r="A6623" s="178">
        <f t="shared" si="207"/>
        <v>6622</v>
      </c>
      <c r="B6623" s="173">
        <v>20010216</v>
      </c>
      <c r="C6623">
        <v>320.44</v>
      </c>
      <c r="D6623" s="178" t="str">
        <f t="shared" si="206"/>
        <v>,(CAST('20010216' AS DateTime),320.44,0,N'MANTENIMIENTO',CAST('19000101' AS DateTime), N'999999999')</v>
      </c>
    </row>
    <row r="6624" spans="1:4" x14ac:dyDescent="0.25">
      <c r="A6624" s="178">
        <f t="shared" si="207"/>
        <v>6623</v>
      </c>
      <c r="B6624" s="173">
        <v>20010217</v>
      </c>
      <c r="C6624">
        <v>320.49</v>
      </c>
      <c r="D6624" s="178" t="str">
        <f t="shared" si="206"/>
        <v>,(CAST('20010217' AS DateTime),320.49,0,N'MANTENIMIENTO',CAST('19000101' AS DateTime), N'999999999')</v>
      </c>
    </row>
    <row r="6625" spans="1:4" x14ac:dyDescent="0.25">
      <c r="A6625" s="178">
        <f t="shared" si="207"/>
        <v>6624</v>
      </c>
      <c r="B6625" s="173">
        <v>20010218</v>
      </c>
      <c r="C6625">
        <v>320.49</v>
      </c>
      <c r="D6625" s="178" t="str">
        <f t="shared" si="206"/>
        <v>,(CAST('20010218' AS DateTime),320.49,0,N'MANTENIMIENTO',CAST('19000101' AS DateTime), N'999999999')</v>
      </c>
    </row>
    <row r="6626" spans="1:4" x14ac:dyDescent="0.25">
      <c r="A6626" s="178">
        <f t="shared" si="207"/>
        <v>6625</v>
      </c>
      <c r="B6626" s="173">
        <v>20010219</v>
      </c>
      <c r="C6626">
        <v>320.49</v>
      </c>
      <c r="D6626" s="178" t="str">
        <f t="shared" si="206"/>
        <v>,(CAST('20010219' AS DateTime),320.49,0,N'MANTENIMIENTO',CAST('19000101' AS DateTime), N'999999999')</v>
      </c>
    </row>
    <row r="6627" spans="1:4" x14ac:dyDescent="0.25">
      <c r="A6627" s="178">
        <f t="shared" si="207"/>
        <v>6626</v>
      </c>
      <c r="B6627" s="173">
        <v>20010220</v>
      </c>
      <c r="C6627">
        <v>320.55</v>
      </c>
      <c r="D6627" s="178" t="str">
        <f t="shared" si="206"/>
        <v>,(CAST('20010220' AS DateTime),320.55,0,N'MANTENIMIENTO',CAST('19000101' AS DateTime), N'999999999')</v>
      </c>
    </row>
    <row r="6628" spans="1:4" x14ac:dyDescent="0.25">
      <c r="A6628" s="178">
        <f t="shared" si="207"/>
        <v>6627</v>
      </c>
      <c r="B6628" s="173">
        <v>20010221</v>
      </c>
      <c r="C6628">
        <v>320.64999999999998</v>
      </c>
      <c r="D6628" s="178" t="str">
        <f t="shared" si="206"/>
        <v>,(CAST('20010221' AS DateTime),320.65,0,N'MANTENIMIENTO',CAST('19000101' AS DateTime), N'999999999')</v>
      </c>
    </row>
    <row r="6629" spans="1:4" x14ac:dyDescent="0.25">
      <c r="A6629" s="178">
        <f t="shared" si="207"/>
        <v>6628</v>
      </c>
      <c r="B6629" s="173">
        <v>20010222</v>
      </c>
      <c r="C6629">
        <v>320.67</v>
      </c>
      <c r="D6629" s="178" t="str">
        <f t="shared" si="206"/>
        <v>,(CAST('20010222' AS DateTime),320.67,0,N'MANTENIMIENTO',CAST('19000101' AS DateTime), N'999999999')</v>
      </c>
    </row>
    <row r="6630" spans="1:4" x14ac:dyDescent="0.25">
      <c r="A6630" s="178">
        <f t="shared" si="207"/>
        <v>6629</v>
      </c>
      <c r="B6630" s="173">
        <v>20010223</v>
      </c>
      <c r="C6630">
        <v>320.8</v>
      </c>
      <c r="D6630" s="178" t="str">
        <f t="shared" si="206"/>
        <v>,(CAST('20010223' AS DateTime),320.8,0,N'MANTENIMIENTO',CAST('19000101' AS DateTime), N'999999999')</v>
      </c>
    </row>
    <row r="6631" spans="1:4" x14ac:dyDescent="0.25">
      <c r="A6631" s="178">
        <f t="shared" si="207"/>
        <v>6630</v>
      </c>
      <c r="B6631" s="173">
        <v>20010224</v>
      </c>
      <c r="C6631">
        <v>320.85000000000002</v>
      </c>
      <c r="D6631" s="178" t="str">
        <f t="shared" si="206"/>
        <v>,(CAST('20010224' AS DateTime),320.85,0,N'MANTENIMIENTO',CAST('19000101' AS DateTime), N'999999999')</v>
      </c>
    </row>
    <row r="6632" spans="1:4" x14ac:dyDescent="0.25">
      <c r="A6632" s="178">
        <f t="shared" si="207"/>
        <v>6631</v>
      </c>
      <c r="B6632" s="173">
        <v>20010225</v>
      </c>
      <c r="C6632">
        <v>320.85000000000002</v>
      </c>
      <c r="D6632" s="178" t="str">
        <f t="shared" si="206"/>
        <v>,(CAST('20010225' AS DateTime),320.85,0,N'MANTENIMIENTO',CAST('19000101' AS DateTime), N'999999999')</v>
      </c>
    </row>
    <row r="6633" spans="1:4" x14ac:dyDescent="0.25">
      <c r="A6633" s="178">
        <f t="shared" si="207"/>
        <v>6632</v>
      </c>
      <c r="B6633" s="173">
        <v>20010226</v>
      </c>
      <c r="C6633">
        <v>320.85000000000002</v>
      </c>
      <c r="D6633" s="178" t="str">
        <f t="shared" si="206"/>
        <v>,(CAST('20010226' AS DateTime),320.85,0,N'MANTENIMIENTO',CAST('19000101' AS DateTime), N'999999999')</v>
      </c>
    </row>
    <row r="6634" spans="1:4" x14ac:dyDescent="0.25">
      <c r="A6634" s="178">
        <f t="shared" si="207"/>
        <v>6633</v>
      </c>
      <c r="B6634" s="173">
        <v>20010227</v>
      </c>
      <c r="C6634">
        <v>320.95999999999998</v>
      </c>
      <c r="D6634" s="178" t="str">
        <f t="shared" si="206"/>
        <v>,(CAST('20010227' AS DateTime),320.96,0,N'MANTENIMIENTO',CAST('19000101' AS DateTime), N'999999999')</v>
      </c>
    </row>
    <row r="6635" spans="1:4" x14ac:dyDescent="0.25">
      <c r="A6635" s="178">
        <f t="shared" si="207"/>
        <v>6634</v>
      </c>
      <c r="B6635" s="173">
        <v>20010228</v>
      </c>
      <c r="C6635">
        <v>321</v>
      </c>
      <c r="D6635" s="178" t="str">
        <f t="shared" si="206"/>
        <v>,(CAST('20010228' AS DateTime),321,0,N'MANTENIMIENTO',CAST('19000101' AS DateTime), N'999999999')</v>
      </c>
    </row>
    <row r="6636" spans="1:4" x14ac:dyDescent="0.25">
      <c r="A6636" s="178">
        <f t="shared" si="207"/>
        <v>6635</v>
      </c>
      <c r="B6636" s="173">
        <v>20010301</v>
      </c>
      <c r="C6636">
        <v>321.13</v>
      </c>
      <c r="D6636" s="178" t="str">
        <f t="shared" si="206"/>
        <v>,(CAST('20010301' AS DateTime),321.13,0,N'MANTENIMIENTO',CAST('19000101' AS DateTime), N'999999999')</v>
      </c>
    </row>
    <row r="6637" spans="1:4" x14ac:dyDescent="0.25">
      <c r="A6637" s="178">
        <f t="shared" si="207"/>
        <v>6636</v>
      </c>
      <c r="B6637" s="173">
        <v>20010302</v>
      </c>
      <c r="C6637">
        <v>321.2</v>
      </c>
      <c r="D6637" s="178" t="str">
        <f t="shared" si="206"/>
        <v>,(CAST('20010302' AS DateTime),321.2,0,N'MANTENIMIENTO',CAST('19000101' AS DateTime), N'999999999')</v>
      </c>
    </row>
    <row r="6638" spans="1:4" x14ac:dyDescent="0.25">
      <c r="A6638" s="178">
        <f t="shared" si="207"/>
        <v>6637</v>
      </c>
      <c r="B6638" s="173">
        <v>20010303</v>
      </c>
      <c r="C6638">
        <v>321.20999999999998</v>
      </c>
      <c r="D6638" s="178" t="str">
        <f t="shared" si="206"/>
        <v>,(CAST('20010303' AS DateTime),321.21,0,N'MANTENIMIENTO',CAST('19000101' AS DateTime), N'999999999')</v>
      </c>
    </row>
    <row r="6639" spans="1:4" x14ac:dyDescent="0.25">
      <c r="A6639" s="178">
        <f t="shared" si="207"/>
        <v>6638</v>
      </c>
      <c r="B6639" s="173">
        <v>20010304</v>
      </c>
      <c r="C6639">
        <v>321.20999999999998</v>
      </c>
      <c r="D6639" s="178" t="str">
        <f t="shared" si="206"/>
        <v>,(CAST('20010304' AS DateTime),321.21,0,N'MANTENIMIENTO',CAST('19000101' AS DateTime), N'999999999')</v>
      </c>
    </row>
    <row r="6640" spans="1:4" x14ac:dyDescent="0.25">
      <c r="A6640" s="178">
        <f t="shared" si="207"/>
        <v>6639</v>
      </c>
      <c r="B6640" s="173">
        <v>20010305</v>
      </c>
      <c r="C6640">
        <v>321.20999999999998</v>
      </c>
      <c r="D6640" s="178" t="str">
        <f t="shared" si="206"/>
        <v>,(CAST('20010305' AS DateTime),321.21,0,N'MANTENIMIENTO',CAST('19000101' AS DateTime), N'999999999')</v>
      </c>
    </row>
    <row r="6641" spans="1:4" x14ac:dyDescent="0.25">
      <c r="A6641" s="178">
        <f t="shared" si="207"/>
        <v>6640</v>
      </c>
      <c r="B6641" s="173">
        <v>20010306</v>
      </c>
      <c r="C6641">
        <v>321.39999999999998</v>
      </c>
      <c r="D6641" s="178" t="str">
        <f t="shared" si="206"/>
        <v>,(CAST('20010306' AS DateTime),321.4,0,N'MANTENIMIENTO',CAST('19000101' AS DateTime), N'999999999')</v>
      </c>
    </row>
    <row r="6642" spans="1:4" x14ac:dyDescent="0.25">
      <c r="A6642" s="178">
        <f t="shared" si="207"/>
        <v>6641</v>
      </c>
      <c r="B6642" s="173">
        <v>20010307</v>
      </c>
      <c r="C6642">
        <v>321.42</v>
      </c>
      <c r="D6642" s="178" t="str">
        <f t="shared" si="206"/>
        <v>,(CAST('20010307' AS DateTime),321.42,0,N'MANTENIMIENTO',CAST('19000101' AS DateTime), N'999999999')</v>
      </c>
    </row>
    <row r="6643" spans="1:4" x14ac:dyDescent="0.25">
      <c r="A6643" s="178">
        <f t="shared" si="207"/>
        <v>6642</v>
      </c>
      <c r="B6643" s="173">
        <v>20010308</v>
      </c>
      <c r="C6643">
        <v>321.52999999999997</v>
      </c>
      <c r="D6643" s="178" t="str">
        <f t="shared" si="206"/>
        <v>,(CAST('20010308' AS DateTime),321.53,0,N'MANTENIMIENTO',CAST('19000101' AS DateTime), N'999999999')</v>
      </c>
    </row>
    <row r="6644" spans="1:4" x14ac:dyDescent="0.25">
      <c r="A6644" s="178">
        <f t="shared" si="207"/>
        <v>6643</v>
      </c>
      <c r="B6644" s="173">
        <v>20010309</v>
      </c>
      <c r="C6644">
        <v>321.61</v>
      </c>
      <c r="D6644" s="178" t="str">
        <f t="shared" si="206"/>
        <v>,(CAST('20010309' AS DateTime),321.61,0,N'MANTENIMIENTO',CAST('19000101' AS DateTime), N'999999999')</v>
      </c>
    </row>
    <row r="6645" spans="1:4" x14ac:dyDescent="0.25">
      <c r="A6645" s="178">
        <f t="shared" si="207"/>
        <v>6644</v>
      </c>
      <c r="B6645" s="173">
        <v>20010310</v>
      </c>
      <c r="C6645">
        <v>321.72000000000003</v>
      </c>
      <c r="D6645" s="178" t="str">
        <f t="shared" si="206"/>
        <v>,(CAST('20010310' AS DateTime),321.72,0,N'MANTENIMIENTO',CAST('19000101' AS DateTime), N'999999999')</v>
      </c>
    </row>
    <row r="6646" spans="1:4" x14ac:dyDescent="0.25">
      <c r="A6646" s="178">
        <f t="shared" si="207"/>
        <v>6645</v>
      </c>
      <c r="B6646" s="173">
        <v>20010311</v>
      </c>
      <c r="C6646">
        <v>321.72000000000003</v>
      </c>
      <c r="D6646" s="178" t="str">
        <f t="shared" si="206"/>
        <v>,(CAST('20010311' AS DateTime),321.72,0,N'MANTENIMIENTO',CAST('19000101' AS DateTime), N'999999999')</v>
      </c>
    </row>
    <row r="6647" spans="1:4" x14ac:dyDescent="0.25">
      <c r="A6647" s="178">
        <f t="shared" si="207"/>
        <v>6646</v>
      </c>
      <c r="B6647" s="173">
        <v>20010312</v>
      </c>
      <c r="C6647">
        <v>321.72000000000003</v>
      </c>
      <c r="D6647" s="178" t="str">
        <f t="shared" si="206"/>
        <v>,(CAST('20010312' AS DateTime),321.72,0,N'MANTENIMIENTO',CAST('19000101' AS DateTime), N'999999999')</v>
      </c>
    </row>
    <row r="6648" spans="1:4" x14ac:dyDescent="0.25">
      <c r="A6648" s="178">
        <f t="shared" si="207"/>
        <v>6647</v>
      </c>
      <c r="B6648" s="173">
        <v>20010313</v>
      </c>
      <c r="C6648">
        <v>321.8</v>
      </c>
      <c r="D6648" s="178" t="str">
        <f t="shared" si="206"/>
        <v>,(CAST('20010313' AS DateTime),321.8,0,N'MANTENIMIENTO',CAST('19000101' AS DateTime), N'999999999')</v>
      </c>
    </row>
    <row r="6649" spans="1:4" x14ac:dyDescent="0.25">
      <c r="A6649" s="178">
        <f t="shared" si="207"/>
        <v>6648</v>
      </c>
      <c r="B6649" s="173">
        <v>20010314</v>
      </c>
      <c r="C6649">
        <v>321.89</v>
      </c>
      <c r="D6649" s="178" t="str">
        <f t="shared" si="206"/>
        <v>,(CAST('20010314' AS DateTime),321.89,0,N'MANTENIMIENTO',CAST('19000101' AS DateTime), N'999999999')</v>
      </c>
    </row>
    <row r="6650" spans="1:4" x14ac:dyDescent="0.25">
      <c r="A6650" s="178">
        <f t="shared" si="207"/>
        <v>6649</v>
      </c>
      <c r="B6650" s="173">
        <v>20010315</v>
      </c>
      <c r="C6650">
        <v>321.98</v>
      </c>
      <c r="D6650" s="178" t="str">
        <f t="shared" si="206"/>
        <v>,(CAST('20010315' AS DateTime),321.98,0,N'MANTENIMIENTO',CAST('19000101' AS DateTime), N'999999999')</v>
      </c>
    </row>
    <row r="6651" spans="1:4" x14ac:dyDescent="0.25">
      <c r="A6651" s="178">
        <f t="shared" si="207"/>
        <v>6650</v>
      </c>
      <c r="B6651" s="173">
        <v>20010316</v>
      </c>
      <c r="C6651">
        <v>321.98</v>
      </c>
      <c r="D6651" s="178" t="str">
        <f t="shared" si="206"/>
        <v>,(CAST('20010316' AS DateTime),321.98,0,N'MANTENIMIENTO',CAST('19000101' AS DateTime), N'999999999')</v>
      </c>
    </row>
    <row r="6652" spans="1:4" x14ac:dyDescent="0.25">
      <c r="A6652" s="178">
        <f t="shared" si="207"/>
        <v>6651</v>
      </c>
      <c r="B6652" s="173">
        <v>20010317</v>
      </c>
      <c r="C6652">
        <v>322.08</v>
      </c>
      <c r="D6652" s="178" t="str">
        <f t="shared" si="206"/>
        <v>,(CAST('20010317' AS DateTime),322.08,0,N'MANTENIMIENTO',CAST('19000101' AS DateTime), N'999999999')</v>
      </c>
    </row>
    <row r="6653" spans="1:4" x14ac:dyDescent="0.25">
      <c r="A6653" s="178">
        <f t="shared" si="207"/>
        <v>6652</v>
      </c>
      <c r="B6653" s="173">
        <v>20010318</v>
      </c>
      <c r="C6653">
        <v>322.08</v>
      </c>
      <c r="D6653" s="178" t="str">
        <f t="shared" si="206"/>
        <v>,(CAST('20010318' AS DateTime),322.08,0,N'MANTENIMIENTO',CAST('19000101' AS DateTime), N'999999999')</v>
      </c>
    </row>
    <row r="6654" spans="1:4" x14ac:dyDescent="0.25">
      <c r="A6654" s="178">
        <f t="shared" si="207"/>
        <v>6653</v>
      </c>
      <c r="B6654" s="173">
        <v>20010319</v>
      </c>
      <c r="C6654">
        <v>322.08</v>
      </c>
      <c r="D6654" s="178" t="str">
        <f t="shared" si="206"/>
        <v>,(CAST('20010319' AS DateTime),322.08,0,N'MANTENIMIENTO',CAST('19000101' AS DateTime), N'999999999')</v>
      </c>
    </row>
    <row r="6655" spans="1:4" x14ac:dyDescent="0.25">
      <c r="A6655" s="178">
        <f t="shared" si="207"/>
        <v>6654</v>
      </c>
      <c r="B6655" s="173">
        <v>20010320</v>
      </c>
      <c r="C6655">
        <v>322.2</v>
      </c>
      <c r="D6655" s="178" t="str">
        <f t="shared" si="206"/>
        <v>,(CAST('20010320' AS DateTime),322.2,0,N'MANTENIMIENTO',CAST('19000101' AS DateTime), N'999999999')</v>
      </c>
    </row>
    <row r="6656" spans="1:4" x14ac:dyDescent="0.25">
      <c r="A6656" s="178">
        <f t="shared" si="207"/>
        <v>6655</v>
      </c>
      <c r="B6656" s="173">
        <v>20010321</v>
      </c>
      <c r="C6656">
        <v>322.25</v>
      </c>
      <c r="D6656" s="178" t="str">
        <f t="shared" si="206"/>
        <v>,(CAST('20010321' AS DateTime),322.25,0,N'MANTENIMIENTO',CAST('19000101' AS DateTime), N'999999999')</v>
      </c>
    </row>
    <row r="6657" spans="1:4" x14ac:dyDescent="0.25">
      <c r="A6657" s="178">
        <f t="shared" si="207"/>
        <v>6656</v>
      </c>
      <c r="B6657" s="173">
        <v>20010322</v>
      </c>
      <c r="C6657">
        <v>322.39</v>
      </c>
      <c r="D6657" s="178" t="str">
        <f t="shared" si="206"/>
        <v>,(CAST('20010322' AS DateTime),322.39,0,N'MANTENIMIENTO',CAST('19000101' AS DateTime), N'999999999')</v>
      </c>
    </row>
    <row r="6658" spans="1:4" x14ac:dyDescent="0.25">
      <c r="A6658" s="178">
        <f t="shared" si="207"/>
        <v>6657</v>
      </c>
      <c r="B6658" s="173">
        <v>20010323</v>
      </c>
      <c r="C6658">
        <v>322.43</v>
      </c>
      <c r="D6658" s="178" t="str">
        <f t="shared" si="206"/>
        <v>,(CAST('20010323' AS DateTime),322.43,0,N'MANTENIMIENTO',CAST('19000101' AS DateTime), N'999999999')</v>
      </c>
    </row>
    <row r="6659" spans="1:4" x14ac:dyDescent="0.25">
      <c r="A6659" s="178">
        <f t="shared" si="207"/>
        <v>6658</v>
      </c>
      <c r="B6659" s="173">
        <v>20010324</v>
      </c>
      <c r="C6659">
        <v>322.54000000000002</v>
      </c>
      <c r="D6659" s="178" t="str">
        <f t="shared" ref="D6659:D6722" si="208">+CONCATENATE(",(CAST(","'",B6659,"'"," AS DateTime),",(SUBSTITUTE(C6659,",",".")),",0,N'MANTENIMIENTO',CAST('19000101' AS DateTime), N'999999999')")</f>
        <v>,(CAST('20010324' AS DateTime),322.54,0,N'MANTENIMIENTO',CAST('19000101' AS DateTime), N'999999999')</v>
      </c>
    </row>
    <row r="6660" spans="1:4" x14ac:dyDescent="0.25">
      <c r="A6660" s="178">
        <f t="shared" ref="A6660:A6723" si="209">A6659+1</f>
        <v>6659</v>
      </c>
      <c r="B6660" s="173">
        <v>20010325</v>
      </c>
      <c r="C6660">
        <v>322.54000000000002</v>
      </c>
      <c r="D6660" s="178" t="str">
        <f t="shared" si="208"/>
        <v>,(CAST('20010325' AS DateTime),322.54,0,N'MANTENIMIENTO',CAST('19000101' AS DateTime), N'999999999')</v>
      </c>
    </row>
    <row r="6661" spans="1:4" x14ac:dyDescent="0.25">
      <c r="A6661" s="178">
        <f t="shared" si="209"/>
        <v>6660</v>
      </c>
      <c r="B6661" s="173">
        <v>20010326</v>
      </c>
      <c r="C6661">
        <v>322.54000000000002</v>
      </c>
      <c r="D6661" s="178" t="str">
        <f t="shared" si="208"/>
        <v>,(CAST('20010326' AS DateTime),322.54,0,N'MANTENIMIENTO',CAST('19000101' AS DateTime), N'999999999')</v>
      </c>
    </row>
    <row r="6662" spans="1:4" x14ac:dyDescent="0.25">
      <c r="A6662" s="178">
        <f t="shared" si="209"/>
        <v>6661</v>
      </c>
      <c r="B6662" s="173">
        <v>20010327</v>
      </c>
      <c r="C6662">
        <v>322.58</v>
      </c>
      <c r="D6662" s="178" t="str">
        <f t="shared" si="208"/>
        <v>,(CAST('20010327' AS DateTime),322.58,0,N'MANTENIMIENTO',CAST('19000101' AS DateTime), N'999999999')</v>
      </c>
    </row>
    <row r="6663" spans="1:4" x14ac:dyDescent="0.25">
      <c r="A6663" s="178">
        <f t="shared" si="209"/>
        <v>6662</v>
      </c>
      <c r="B6663" s="173">
        <v>20010328</v>
      </c>
      <c r="C6663">
        <v>322.60000000000002</v>
      </c>
      <c r="D6663" s="178" t="str">
        <f t="shared" si="208"/>
        <v>,(CAST('20010328' AS DateTime),322.6,0,N'MANTENIMIENTO',CAST('19000101' AS DateTime), N'999999999')</v>
      </c>
    </row>
    <row r="6664" spans="1:4" x14ac:dyDescent="0.25">
      <c r="A6664" s="178">
        <f t="shared" si="209"/>
        <v>6663</v>
      </c>
      <c r="B6664" s="173">
        <v>20010329</v>
      </c>
      <c r="C6664">
        <v>322.76</v>
      </c>
      <c r="D6664" s="178" t="str">
        <f t="shared" si="208"/>
        <v>,(CAST('20010329' AS DateTime),322.76,0,N'MANTENIMIENTO',CAST('19000101' AS DateTime), N'999999999')</v>
      </c>
    </row>
    <row r="6665" spans="1:4" x14ac:dyDescent="0.25">
      <c r="A6665" s="178">
        <f t="shared" si="209"/>
        <v>6664</v>
      </c>
      <c r="B6665" s="173">
        <v>20010330</v>
      </c>
      <c r="C6665">
        <v>322.82</v>
      </c>
      <c r="D6665" s="178" t="str">
        <f t="shared" si="208"/>
        <v>,(CAST('20010330' AS DateTime),322.82,0,N'MANTENIMIENTO',CAST('19000101' AS DateTime), N'999999999')</v>
      </c>
    </row>
    <row r="6666" spans="1:4" x14ac:dyDescent="0.25">
      <c r="A6666" s="178">
        <f t="shared" si="209"/>
        <v>6665</v>
      </c>
      <c r="B6666" s="173">
        <v>20010331</v>
      </c>
      <c r="C6666">
        <v>322.88</v>
      </c>
      <c r="D6666" s="178" t="str">
        <f t="shared" si="208"/>
        <v>,(CAST('20010331' AS DateTime),322.88,0,N'MANTENIMIENTO',CAST('19000101' AS DateTime), N'999999999')</v>
      </c>
    </row>
    <row r="6667" spans="1:4" x14ac:dyDescent="0.25">
      <c r="A6667" s="178">
        <f t="shared" si="209"/>
        <v>6666</v>
      </c>
      <c r="B6667" s="173">
        <v>20010401</v>
      </c>
      <c r="C6667">
        <v>322.88</v>
      </c>
      <c r="D6667" s="178" t="str">
        <f t="shared" si="208"/>
        <v>,(CAST('20010401' AS DateTime),322.88,0,N'MANTENIMIENTO',CAST('19000101' AS DateTime), N'999999999')</v>
      </c>
    </row>
    <row r="6668" spans="1:4" x14ac:dyDescent="0.25">
      <c r="A6668" s="178">
        <f t="shared" si="209"/>
        <v>6667</v>
      </c>
      <c r="B6668" s="173">
        <v>20010402</v>
      </c>
      <c r="C6668">
        <v>322.88</v>
      </c>
      <c r="D6668" s="178" t="str">
        <f t="shared" si="208"/>
        <v>,(CAST('20010402' AS DateTime),322.88,0,N'MANTENIMIENTO',CAST('19000101' AS DateTime), N'999999999')</v>
      </c>
    </row>
    <row r="6669" spans="1:4" x14ac:dyDescent="0.25">
      <c r="A6669" s="178">
        <f t="shared" si="209"/>
        <v>6668</v>
      </c>
      <c r="B6669" s="173">
        <v>20010403</v>
      </c>
      <c r="C6669">
        <v>322.95999999999998</v>
      </c>
      <c r="D6669" s="178" t="str">
        <f t="shared" si="208"/>
        <v>,(CAST('20010403' AS DateTime),322.96,0,N'MANTENIMIENTO',CAST('19000101' AS DateTime), N'999999999')</v>
      </c>
    </row>
    <row r="6670" spans="1:4" x14ac:dyDescent="0.25">
      <c r="A6670" s="178">
        <f t="shared" si="209"/>
        <v>6669</v>
      </c>
      <c r="B6670" s="173">
        <v>20010404</v>
      </c>
      <c r="C6670">
        <v>322.99</v>
      </c>
      <c r="D6670" s="178" t="str">
        <f t="shared" si="208"/>
        <v>,(CAST('20010404' AS DateTime),322.99,0,N'MANTENIMIENTO',CAST('19000101' AS DateTime), N'999999999')</v>
      </c>
    </row>
    <row r="6671" spans="1:4" x14ac:dyDescent="0.25">
      <c r="A6671" s="178">
        <f t="shared" si="209"/>
        <v>6670</v>
      </c>
      <c r="B6671" s="173">
        <v>20010405</v>
      </c>
      <c r="C6671">
        <v>323.10000000000002</v>
      </c>
      <c r="D6671" s="178" t="str">
        <f t="shared" si="208"/>
        <v>,(CAST('20010405' AS DateTime),323.1,0,N'MANTENIMIENTO',CAST('19000101' AS DateTime), N'999999999')</v>
      </c>
    </row>
    <row r="6672" spans="1:4" x14ac:dyDescent="0.25">
      <c r="A6672" s="178">
        <f t="shared" si="209"/>
        <v>6671</v>
      </c>
      <c r="B6672" s="173">
        <v>20010406</v>
      </c>
      <c r="C6672">
        <v>323.20999999999998</v>
      </c>
      <c r="D6672" s="178" t="str">
        <f t="shared" si="208"/>
        <v>,(CAST('20010406' AS DateTime),323.21,0,N'MANTENIMIENTO',CAST('19000101' AS DateTime), N'999999999')</v>
      </c>
    </row>
    <row r="6673" spans="1:4" x14ac:dyDescent="0.25">
      <c r="A6673" s="178">
        <f t="shared" si="209"/>
        <v>6672</v>
      </c>
      <c r="B6673" s="173">
        <v>20010407</v>
      </c>
      <c r="C6673">
        <v>323.27</v>
      </c>
      <c r="D6673" s="178" t="str">
        <f t="shared" si="208"/>
        <v>,(CAST('20010407' AS DateTime),323.27,0,N'MANTENIMIENTO',CAST('19000101' AS DateTime), N'999999999')</v>
      </c>
    </row>
    <row r="6674" spans="1:4" x14ac:dyDescent="0.25">
      <c r="A6674" s="178">
        <f t="shared" si="209"/>
        <v>6673</v>
      </c>
      <c r="B6674" s="173">
        <v>20010408</v>
      </c>
      <c r="C6674">
        <v>323.27</v>
      </c>
      <c r="D6674" s="178" t="str">
        <f t="shared" si="208"/>
        <v>,(CAST('20010408' AS DateTime),323.27,0,N'MANTENIMIENTO',CAST('19000101' AS DateTime), N'999999999')</v>
      </c>
    </row>
    <row r="6675" spans="1:4" x14ac:dyDescent="0.25">
      <c r="A6675" s="178">
        <f t="shared" si="209"/>
        <v>6674</v>
      </c>
      <c r="B6675" s="173">
        <v>20010409</v>
      </c>
      <c r="C6675">
        <v>323.27</v>
      </c>
      <c r="D6675" s="178" t="str">
        <f t="shared" si="208"/>
        <v>,(CAST('20010409' AS DateTime),323.27,0,N'MANTENIMIENTO',CAST('19000101' AS DateTime), N'999999999')</v>
      </c>
    </row>
    <row r="6676" spans="1:4" x14ac:dyDescent="0.25">
      <c r="A6676" s="178">
        <f t="shared" si="209"/>
        <v>6675</v>
      </c>
      <c r="B6676" s="173">
        <v>20010410</v>
      </c>
      <c r="C6676">
        <v>323.35000000000002</v>
      </c>
      <c r="D6676" s="178" t="str">
        <f t="shared" si="208"/>
        <v>,(CAST('20010410' AS DateTime),323.35,0,N'MANTENIMIENTO',CAST('19000101' AS DateTime), N'999999999')</v>
      </c>
    </row>
    <row r="6677" spans="1:4" x14ac:dyDescent="0.25">
      <c r="A6677" s="178">
        <f t="shared" si="209"/>
        <v>6676</v>
      </c>
      <c r="B6677" s="173">
        <v>20010411</v>
      </c>
      <c r="C6677">
        <v>323.41000000000003</v>
      </c>
      <c r="D6677" s="178" t="str">
        <f t="shared" si="208"/>
        <v>,(CAST('20010411' AS DateTime),323.41,0,N'MANTENIMIENTO',CAST('19000101' AS DateTime), N'999999999')</v>
      </c>
    </row>
    <row r="6678" spans="1:4" x14ac:dyDescent="0.25">
      <c r="A6678" s="178">
        <f t="shared" si="209"/>
        <v>6677</v>
      </c>
      <c r="B6678" s="173">
        <v>20010412</v>
      </c>
      <c r="C6678">
        <v>323.41000000000003</v>
      </c>
      <c r="D6678" s="178" t="str">
        <f t="shared" si="208"/>
        <v>,(CAST('20010412' AS DateTime),323.41,0,N'MANTENIMIENTO',CAST('19000101' AS DateTime), N'999999999')</v>
      </c>
    </row>
    <row r="6679" spans="1:4" x14ac:dyDescent="0.25">
      <c r="A6679" s="178">
        <f t="shared" si="209"/>
        <v>6678</v>
      </c>
      <c r="B6679" s="173">
        <v>20010413</v>
      </c>
      <c r="C6679">
        <v>323.41000000000003</v>
      </c>
      <c r="D6679" s="178" t="str">
        <f t="shared" si="208"/>
        <v>,(CAST('20010413' AS DateTime),323.41,0,N'MANTENIMIENTO',CAST('19000101' AS DateTime), N'999999999')</v>
      </c>
    </row>
    <row r="6680" spans="1:4" x14ac:dyDescent="0.25">
      <c r="A6680" s="178">
        <f t="shared" si="209"/>
        <v>6679</v>
      </c>
      <c r="B6680" s="173">
        <v>20010414</v>
      </c>
      <c r="C6680">
        <v>323.41000000000003</v>
      </c>
      <c r="D6680" s="178" t="str">
        <f t="shared" si="208"/>
        <v>,(CAST('20010414' AS DateTime),323.41,0,N'MANTENIMIENTO',CAST('19000101' AS DateTime), N'999999999')</v>
      </c>
    </row>
    <row r="6681" spans="1:4" x14ac:dyDescent="0.25">
      <c r="A6681" s="178">
        <f t="shared" si="209"/>
        <v>6680</v>
      </c>
      <c r="B6681" s="173">
        <v>20010415</v>
      </c>
      <c r="C6681">
        <v>323.41000000000003</v>
      </c>
      <c r="D6681" s="178" t="str">
        <f t="shared" si="208"/>
        <v>,(CAST('20010415' AS DateTime),323.41,0,N'MANTENIMIENTO',CAST('19000101' AS DateTime), N'999999999')</v>
      </c>
    </row>
    <row r="6682" spans="1:4" x14ac:dyDescent="0.25">
      <c r="A6682" s="178">
        <f t="shared" si="209"/>
        <v>6681</v>
      </c>
      <c r="B6682" s="173">
        <v>20010416</v>
      </c>
      <c r="C6682">
        <v>323.41000000000003</v>
      </c>
      <c r="D6682" s="178" t="str">
        <f t="shared" si="208"/>
        <v>,(CAST('20010416' AS DateTime),323.41,0,N'MANTENIMIENTO',CAST('19000101' AS DateTime), N'999999999')</v>
      </c>
    </row>
    <row r="6683" spans="1:4" x14ac:dyDescent="0.25">
      <c r="A6683" s="178">
        <f t="shared" si="209"/>
        <v>6682</v>
      </c>
      <c r="B6683" s="173">
        <v>20010417</v>
      </c>
      <c r="C6683">
        <v>323.63</v>
      </c>
      <c r="D6683" s="178" t="str">
        <f t="shared" si="208"/>
        <v>,(CAST('20010417' AS DateTime),323.63,0,N'MANTENIMIENTO',CAST('19000101' AS DateTime), N'999999999')</v>
      </c>
    </row>
    <row r="6684" spans="1:4" x14ac:dyDescent="0.25">
      <c r="A6684" s="178">
        <f t="shared" si="209"/>
        <v>6683</v>
      </c>
      <c r="B6684" s="173">
        <v>20010418</v>
      </c>
      <c r="C6684">
        <v>323.61</v>
      </c>
      <c r="D6684" s="178" t="str">
        <f t="shared" si="208"/>
        <v>,(CAST('20010418' AS DateTime),323.61,0,N'MANTENIMIENTO',CAST('19000101' AS DateTime), N'999999999')</v>
      </c>
    </row>
    <row r="6685" spans="1:4" x14ac:dyDescent="0.25">
      <c r="A6685" s="178">
        <f t="shared" si="209"/>
        <v>6684</v>
      </c>
      <c r="B6685" s="173">
        <v>20010419</v>
      </c>
      <c r="C6685">
        <v>323.70999999999998</v>
      </c>
      <c r="D6685" s="178" t="str">
        <f t="shared" si="208"/>
        <v>,(CAST('20010419' AS DateTime),323.71,0,N'MANTENIMIENTO',CAST('19000101' AS DateTime), N'999999999')</v>
      </c>
    </row>
    <row r="6686" spans="1:4" x14ac:dyDescent="0.25">
      <c r="A6686" s="178">
        <f t="shared" si="209"/>
        <v>6685</v>
      </c>
      <c r="B6686" s="173">
        <v>20010420</v>
      </c>
      <c r="C6686">
        <v>323.77</v>
      </c>
      <c r="D6686" s="178" t="str">
        <f t="shared" si="208"/>
        <v>,(CAST('20010420' AS DateTime),323.77,0,N'MANTENIMIENTO',CAST('19000101' AS DateTime), N'999999999')</v>
      </c>
    </row>
    <row r="6687" spans="1:4" x14ac:dyDescent="0.25">
      <c r="A6687" s="178">
        <f t="shared" si="209"/>
        <v>6686</v>
      </c>
      <c r="B6687" s="173">
        <v>20010421</v>
      </c>
      <c r="C6687">
        <v>323.85000000000002</v>
      </c>
      <c r="D6687" s="178" t="str">
        <f t="shared" si="208"/>
        <v>,(CAST('20010421' AS DateTime),323.85,0,N'MANTENIMIENTO',CAST('19000101' AS DateTime), N'999999999')</v>
      </c>
    </row>
    <row r="6688" spans="1:4" x14ac:dyDescent="0.25">
      <c r="A6688" s="178">
        <f t="shared" si="209"/>
        <v>6687</v>
      </c>
      <c r="B6688" s="173">
        <v>20010422</v>
      </c>
      <c r="C6688">
        <v>323.85000000000002</v>
      </c>
      <c r="D6688" s="178" t="str">
        <f t="shared" si="208"/>
        <v>,(CAST('20010422' AS DateTime),323.85,0,N'MANTENIMIENTO',CAST('19000101' AS DateTime), N'999999999')</v>
      </c>
    </row>
    <row r="6689" spans="1:4" x14ac:dyDescent="0.25">
      <c r="A6689" s="178">
        <f t="shared" si="209"/>
        <v>6688</v>
      </c>
      <c r="B6689" s="173">
        <v>20010423</v>
      </c>
      <c r="C6689">
        <v>323.85000000000002</v>
      </c>
      <c r="D6689" s="178" t="str">
        <f t="shared" si="208"/>
        <v>,(CAST('20010423' AS DateTime),323.85,0,N'MANTENIMIENTO',CAST('19000101' AS DateTime), N'999999999')</v>
      </c>
    </row>
    <row r="6690" spans="1:4" x14ac:dyDescent="0.25">
      <c r="A6690" s="178">
        <f t="shared" si="209"/>
        <v>6689</v>
      </c>
      <c r="B6690" s="173">
        <v>20010424</v>
      </c>
      <c r="C6690">
        <v>323.93</v>
      </c>
      <c r="D6690" s="178" t="str">
        <f t="shared" si="208"/>
        <v>,(CAST('20010424' AS DateTime),323.93,0,N'MANTENIMIENTO',CAST('19000101' AS DateTime), N'999999999')</v>
      </c>
    </row>
    <row r="6691" spans="1:4" x14ac:dyDescent="0.25">
      <c r="A6691" s="178">
        <f t="shared" si="209"/>
        <v>6690</v>
      </c>
      <c r="B6691" s="173">
        <v>20010425</v>
      </c>
      <c r="C6691">
        <v>323.95</v>
      </c>
      <c r="D6691" s="178" t="str">
        <f t="shared" si="208"/>
        <v>,(CAST('20010425' AS DateTime),323.95,0,N'MANTENIMIENTO',CAST('19000101' AS DateTime), N'999999999')</v>
      </c>
    </row>
    <row r="6692" spans="1:4" x14ac:dyDescent="0.25">
      <c r="A6692" s="178">
        <f t="shared" si="209"/>
        <v>6691</v>
      </c>
      <c r="B6692" s="173">
        <v>20010426</v>
      </c>
      <c r="C6692">
        <v>324.11</v>
      </c>
      <c r="D6692" s="178" t="str">
        <f t="shared" si="208"/>
        <v>,(CAST('20010426' AS DateTime),324.11,0,N'MANTENIMIENTO',CAST('19000101' AS DateTime), N'999999999')</v>
      </c>
    </row>
    <row r="6693" spans="1:4" x14ac:dyDescent="0.25">
      <c r="A6693" s="178">
        <f t="shared" si="209"/>
        <v>6692</v>
      </c>
      <c r="B6693" s="173">
        <v>20010427</v>
      </c>
      <c r="C6693">
        <v>324.10000000000002</v>
      </c>
      <c r="D6693" s="178" t="str">
        <f t="shared" si="208"/>
        <v>,(CAST('20010427' AS DateTime),324.1,0,N'MANTENIMIENTO',CAST('19000101' AS DateTime), N'999999999')</v>
      </c>
    </row>
    <row r="6694" spans="1:4" x14ac:dyDescent="0.25">
      <c r="A6694" s="178">
        <f t="shared" si="209"/>
        <v>6693</v>
      </c>
      <c r="B6694" s="173">
        <v>20010428</v>
      </c>
      <c r="C6694">
        <v>324.2</v>
      </c>
      <c r="D6694" s="178" t="str">
        <f t="shared" si="208"/>
        <v>,(CAST('20010428' AS DateTime),324.2,0,N'MANTENIMIENTO',CAST('19000101' AS DateTime), N'999999999')</v>
      </c>
    </row>
    <row r="6695" spans="1:4" x14ac:dyDescent="0.25">
      <c r="A6695" s="178">
        <f t="shared" si="209"/>
        <v>6694</v>
      </c>
      <c r="B6695" s="173">
        <v>20010429</v>
      </c>
      <c r="C6695">
        <v>324.2</v>
      </c>
      <c r="D6695" s="178" t="str">
        <f t="shared" si="208"/>
        <v>,(CAST('20010429' AS DateTime),324.2,0,N'MANTENIMIENTO',CAST('19000101' AS DateTime), N'999999999')</v>
      </c>
    </row>
    <row r="6696" spans="1:4" x14ac:dyDescent="0.25">
      <c r="A6696" s="178">
        <f t="shared" si="209"/>
        <v>6695</v>
      </c>
      <c r="B6696" s="173">
        <v>20010430</v>
      </c>
      <c r="C6696">
        <v>324.2</v>
      </c>
      <c r="D6696" s="178" t="str">
        <f t="shared" si="208"/>
        <v>,(CAST('20010430' AS DateTime),324.2,0,N'MANTENIMIENTO',CAST('19000101' AS DateTime), N'999999999')</v>
      </c>
    </row>
    <row r="6697" spans="1:4" x14ac:dyDescent="0.25">
      <c r="A6697" s="178">
        <f t="shared" si="209"/>
        <v>6696</v>
      </c>
      <c r="B6697" s="173">
        <v>20010501</v>
      </c>
      <c r="C6697">
        <v>324.31</v>
      </c>
      <c r="D6697" s="178" t="str">
        <f t="shared" si="208"/>
        <v>,(CAST('20010501' AS DateTime),324.31,0,N'MANTENIMIENTO',CAST('19000101' AS DateTime), N'999999999')</v>
      </c>
    </row>
    <row r="6698" spans="1:4" x14ac:dyDescent="0.25">
      <c r="A6698" s="178">
        <f t="shared" si="209"/>
        <v>6697</v>
      </c>
      <c r="B6698" s="173">
        <v>20010502</v>
      </c>
      <c r="C6698">
        <v>324.31</v>
      </c>
      <c r="D6698" s="178" t="str">
        <f t="shared" si="208"/>
        <v>,(CAST('20010502' AS DateTime),324.31,0,N'MANTENIMIENTO',CAST('19000101' AS DateTime), N'999999999')</v>
      </c>
    </row>
    <row r="6699" spans="1:4" x14ac:dyDescent="0.25">
      <c r="A6699" s="178">
        <f t="shared" si="209"/>
        <v>6698</v>
      </c>
      <c r="B6699" s="173">
        <v>20010503</v>
      </c>
      <c r="C6699">
        <v>324.35000000000002</v>
      </c>
      <c r="D6699" s="178" t="str">
        <f t="shared" si="208"/>
        <v>,(CAST('20010503' AS DateTime),324.35,0,N'MANTENIMIENTO',CAST('19000101' AS DateTime), N'999999999')</v>
      </c>
    </row>
    <row r="6700" spans="1:4" x14ac:dyDescent="0.25">
      <c r="A6700" s="178">
        <f t="shared" si="209"/>
        <v>6699</v>
      </c>
      <c r="B6700" s="173">
        <v>20010504</v>
      </c>
      <c r="C6700">
        <v>324.48</v>
      </c>
      <c r="D6700" s="178" t="str">
        <f t="shared" si="208"/>
        <v>,(CAST('20010504' AS DateTime),324.48,0,N'MANTENIMIENTO',CAST('19000101' AS DateTime), N'999999999')</v>
      </c>
    </row>
    <row r="6701" spans="1:4" x14ac:dyDescent="0.25">
      <c r="A6701" s="178">
        <f t="shared" si="209"/>
        <v>6700</v>
      </c>
      <c r="B6701" s="173">
        <v>20010505</v>
      </c>
      <c r="C6701">
        <v>324.56</v>
      </c>
      <c r="D6701" s="178" t="str">
        <f t="shared" si="208"/>
        <v>,(CAST('20010505' AS DateTime),324.56,0,N'MANTENIMIENTO',CAST('19000101' AS DateTime), N'999999999')</v>
      </c>
    </row>
    <row r="6702" spans="1:4" x14ac:dyDescent="0.25">
      <c r="A6702" s="178">
        <f t="shared" si="209"/>
        <v>6701</v>
      </c>
      <c r="B6702" s="173">
        <v>20010506</v>
      </c>
      <c r="C6702">
        <v>324.56</v>
      </c>
      <c r="D6702" s="178" t="str">
        <f t="shared" si="208"/>
        <v>,(CAST('20010506' AS DateTime),324.56,0,N'MANTENIMIENTO',CAST('19000101' AS DateTime), N'999999999')</v>
      </c>
    </row>
    <row r="6703" spans="1:4" x14ac:dyDescent="0.25">
      <c r="A6703" s="178">
        <f t="shared" si="209"/>
        <v>6702</v>
      </c>
      <c r="B6703" s="173">
        <v>20010507</v>
      </c>
      <c r="C6703">
        <v>324.56</v>
      </c>
      <c r="D6703" s="178" t="str">
        <f t="shared" si="208"/>
        <v>,(CAST('20010507' AS DateTime),324.56,0,N'MANTENIMIENTO',CAST('19000101' AS DateTime), N'999999999')</v>
      </c>
    </row>
    <row r="6704" spans="1:4" x14ac:dyDescent="0.25">
      <c r="A6704" s="178">
        <f t="shared" si="209"/>
        <v>6703</v>
      </c>
      <c r="B6704" s="173">
        <v>20010508</v>
      </c>
      <c r="C6704">
        <v>324.69</v>
      </c>
      <c r="D6704" s="178" t="str">
        <f t="shared" si="208"/>
        <v>,(CAST('20010508' AS DateTime),324.69,0,N'MANTENIMIENTO',CAST('19000101' AS DateTime), N'999999999')</v>
      </c>
    </row>
    <row r="6705" spans="1:4" x14ac:dyDescent="0.25">
      <c r="A6705" s="178">
        <f t="shared" si="209"/>
        <v>6704</v>
      </c>
      <c r="B6705" s="173">
        <v>20010509</v>
      </c>
      <c r="C6705">
        <v>324.7</v>
      </c>
      <c r="D6705" s="178" t="str">
        <f t="shared" si="208"/>
        <v>,(CAST('20010509' AS DateTime),324.7,0,N'MANTENIMIENTO',CAST('19000101' AS DateTime), N'999999999')</v>
      </c>
    </row>
    <row r="6706" spans="1:4" x14ac:dyDescent="0.25">
      <c r="A6706" s="178">
        <f t="shared" si="209"/>
        <v>6705</v>
      </c>
      <c r="B6706" s="173">
        <v>20010510</v>
      </c>
      <c r="C6706">
        <v>324.86</v>
      </c>
      <c r="D6706" s="178" t="str">
        <f t="shared" si="208"/>
        <v>,(CAST('20010510' AS DateTime),324.86,0,N'MANTENIMIENTO',CAST('19000101' AS DateTime), N'999999999')</v>
      </c>
    </row>
    <row r="6707" spans="1:4" x14ac:dyDescent="0.25">
      <c r="A6707" s="178">
        <f t="shared" si="209"/>
        <v>6706</v>
      </c>
      <c r="B6707" s="173">
        <v>20010511</v>
      </c>
      <c r="C6707">
        <v>324.87</v>
      </c>
      <c r="D6707" s="178" t="str">
        <f t="shared" si="208"/>
        <v>,(CAST('20010511' AS DateTime),324.87,0,N'MANTENIMIENTO',CAST('19000101' AS DateTime), N'999999999')</v>
      </c>
    </row>
    <row r="6708" spans="1:4" x14ac:dyDescent="0.25">
      <c r="A6708" s="178">
        <f t="shared" si="209"/>
        <v>6707</v>
      </c>
      <c r="B6708" s="173">
        <v>20010512</v>
      </c>
      <c r="C6708">
        <v>324.94</v>
      </c>
      <c r="D6708" s="178" t="str">
        <f t="shared" si="208"/>
        <v>,(CAST('20010512' AS DateTime),324.94,0,N'MANTENIMIENTO',CAST('19000101' AS DateTime), N'999999999')</v>
      </c>
    </row>
    <row r="6709" spans="1:4" x14ac:dyDescent="0.25">
      <c r="A6709" s="178">
        <f t="shared" si="209"/>
        <v>6708</v>
      </c>
      <c r="B6709" s="173">
        <v>20010513</v>
      </c>
      <c r="C6709">
        <v>324.94</v>
      </c>
      <c r="D6709" s="178" t="str">
        <f t="shared" si="208"/>
        <v>,(CAST('20010513' AS DateTime),324.94,0,N'MANTENIMIENTO',CAST('19000101' AS DateTime), N'999999999')</v>
      </c>
    </row>
    <row r="6710" spans="1:4" x14ac:dyDescent="0.25">
      <c r="A6710" s="178">
        <f t="shared" si="209"/>
        <v>6709</v>
      </c>
      <c r="B6710" s="173">
        <v>20010514</v>
      </c>
      <c r="C6710">
        <v>324.94</v>
      </c>
      <c r="D6710" s="178" t="str">
        <f t="shared" si="208"/>
        <v>,(CAST('20010514' AS DateTime),324.94,0,N'MANTENIMIENTO',CAST('19000101' AS DateTime), N'999999999')</v>
      </c>
    </row>
    <row r="6711" spans="1:4" x14ac:dyDescent="0.25">
      <c r="A6711" s="178">
        <f t="shared" si="209"/>
        <v>6710</v>
      </c>
      <c r="B6711" s="173">
        <v>20010515</v>
      </c>
      <c r="C6711">
        <v>325.02</v>
      </c>
      <c r="D6711" s="178" t="str">
        <f t="shared" si="208"/>
        <v>,(CAST('20010515' AS DateTime),325.02,0,N'MANTENIMIENTO',CAST('19000101' AS DateTime), N'999999999')</v>
      </c>
    </row>
    <row r="6712" spans="1:4" x14ac:dyDescent="0.25">
      <c r="A6712" s="178">
        <f t="shared" si="209"/>
        <v>6711</v>
      </c>
      <c r="B6712" s="173">
        <v>20010516</v>
      </c>
      <c r="C6712">
        <v>325.12</v>
      </c>
      <c r="D6712" s="178" t="str">
        <f t="shared" si="208"/>
        <v>,(CAST('20010516' AS DateTime),325.12,0,N'MANTENIMIENTO',CAST('19000101' AS DateTime), N'999999999')</v>
      </c>
    </row>
    <row r="6713" spans="1:4" x14ac:dyDescent="0.25">
      <c r="A6713" s="178">
        <f t="shared" si="209"/>
        <v>6712</v>
      </c>
      <c r="B6713" s="173">
        <v>20010517</v>
      </c>
      <c r="C6713">
        <v>325.27</v>
      </c>
      <c r="D6713" s="178" t="str">
        <f t="shared" si="208"/>
        <v>,(CAST('20010517' AS DateTime),325.27,0,N'MANTENIMIENTO',CAST('19000101' AS DateTime), N'999999999')</v>
      </c>
    </row>
    <row r="6714" spans="1:4" x14ac:dyDescent="0.25">
      <c r="A6714" s="178">
        <f t="shared" si="209"/>
        <v>6713</v>
      </c>
      <c r="B6714" s="173">
        <v>20010518</v>
      </c>
      <c r="C6714">
        <v>325.38</v>
      </c>
      <c r="D6714" s="178" t="str">
        <f t="shared" si="208"/>
        <v>,(CAST('20010518' AS DateTime),325.38,0,N'MANTENIMIENTO',CAST('19000101' AS DateTime), N'999999999')</v>
      </c>
    </row>
    <row r="6715" spans="1:4" x14ac:dyDescent="0.25">
      <c r="A6715" s="178">
        <f t="shared" si="209"/>
        <v>6714</v>
      </c>
      <c r="B6715" s="173">
        <v>20010519</v>
      </c>
      <c r="C6715">
        <v>325.43</v>
      </c>
      <c r="D6715" s="178" t="str">
        <f t="shared" si="208"/>
        <v>,(CAST('20010519' AS DateTime),325.43,0,N'MANTENIMIENTO',CAST('19000101' AS DateTime), N'999999999')</v>
      </c>
    </row>
    <row r="6716" spans="1:4" x14ac:dyDescent="0.25">
      <c r="A6716" s="178">
        <f t="shared" si="209"/>
        <v>6715</v>
      </c>
      <c r="B6716" s="173">
        <v>20010520</v>
      </c>
      <c r="C6716">
        <v>325.43</v>
      </c>
      <c r="D6716" s="178" t="str">
        <f t="shared" si="208"/>
        <v>,(CAST('20010520' AS DateTime),325.43,0,N'MANTENIMIENTO',CAST('19000101' AS DateTime), N'999999999')</v>
      </c>
    </row>
    <row r="6717" spans="1:4" x14ac:dyDescent="0.25">
      <c r="A6717" s="178">
        <f t="shared" si="209"/>
        <v>6716</v>
      </c>
      <c r="B6717" s="173">
        <v>20010521</v>
      </c>
      <c r="C6717">
        <v>325.43</v>
      </c>
      <c r="D6717" s="178" t="str">
        <f t="shared" si="208"/>
        <v>,(CAST('20010521' AS DateTime),325.43,0,N'MANTENIMIENTO',CAST('19000101' AS DateTime), N'999999999')</v>
      </c>
    </row>
    <row r="6718" spans="1:4" x14ac:dyDescent="0.25">
      <c r="A6718" s="178">
        <f t="shared" si="209"/>
        <v>6717</v>
      </c>
      <c r="B6718" s="173">
        <v>20010522</v>
      </c>
      <c r="C6718">
        <v>325.48</v>
      </c>
      <c r="D6718" s="178" t="str">
        <f t="shared" si="208"/>
        <v>,(CAST('20010522' AS DateTime),325.48,0,N'MANTENIMIENTO',CAST('19000101' AS DateTime), N'999999999')</v>
      </c>
    </row>
    <row r="6719" spans="1:4" x14ac:dyDescent="0.25">
      <c r="A6719" s="178">
        <f t="shared" si="209"/>
        <v>6718</v>
      </c>
      <c r="B6719" s="173">
        <v>20010523</v>
      </c>
      <c r="C6719">
        <v>325.49</v>
      </c>
      <c r="D6719" s="178" t="str">
        <f t="shared" si="208"/>
        <v>,(CAST('20010523' AS DateTime),325.49,0,N'MANTENIMIENTO',CAST('19000101' AS DateTime), N'999999999')</v>
      </c>
    </row>
    <row r="6720" spans="1:4" x14ac:dyDescent="0.25">
      <c r="A6720" s="178">
        <f t="shared" si="209"/>
        <v>6719</v>
      </c>
      <c r="B6720" s="173">
        <v>20010524</v>
      </c>
      <c r="C6720">
        <v>325.64</v>
      </c>
      <c r="D6720" s="178" t="str">
        <f t="shared" si="208"/>
        <v>,(CAST('20010524' AS DateTime),325.64,0,N'MANTENIMIENTO',CAST('19000101' AS DateTime), N'999999999')</v>
      </c>
    </row>
    <row r="6721" spans="1:4" x14ac:dyDescent="0.25">
      <c r="A6721" s="178">
        <f t="shared" si="209"/>
        <v>6720</v>
      </c>
      <c r="B6721" s="173">
        <v>20010525</v>
      </c>
      <c r="C6721">
        <v>325.72000000000003</v>
      </c>
      <c r="D6721" s="178" t="str">
        <f t="shared" si="208"/>
        <v>,(CAST('20010525' AS DateTime),325.72,0,N'MANTENIMIENTO',CAST('19000101' AS DateTime), N'999999999')</v>
      </c>
    </row>
    <row r="6722" spans="1:4" x14ac:dyDescent="0.25">
      <c r="A6722" s="178">
        <f t="shared" si="209"/>
        <v>6721</v>
      </c>
      <c r="B6722" s="173">
        <v>20010526</v>
      </c>
      <c r="C6722">
        <v>325.8</v>
      </c>
      <c r="D6722" s="178" t="str">
        <f t="shared" si="208"/>
        <v>,(CAST('20010526' AS DateTime),325.8,0,N'MANTENIMIENTO',CAST('19000101' AS DateTime), N'999999999')</v>
      </c>
    </row>
    <row r="6723" spans="1:4" x14ac:dyDescent="0.25">
      <c r="A6723" s="178">
        <f t="shared" si="209"/>
        <v>6722</v>
      </c>
      <c r="B6723" s="173">
        <v>20010527</v>
      </c>
      <c r="C6723">
        <v>325.8</v>
      </c>
      <c r="D6723" s="178" t="str">
        <f t="shared" ref="D6723:D6786" si="210">+CONCATENATE(",(CAST(","'",B6723,"'"," AS DateTime),",(SUBSTITUTE(C6723,",",".")),",0,N'MANTENIMIENTO',CAST('19000101' AS DateTime), N'999999999')")</f>
        <v>,(CAST('20010527' AS DateTime),325.8,0,N'MANTENIMIENTO',CAST('19000101' AS DateTime), N'999999999')</v>
      </c>
    </row>
    <row r="6724" spans="1:4" x14ac:dyDescent="0.25">
      <c r="A6724" s="178">
        <f t="shared" ref="A6724:A6787" si="211">A6723+1</f>
        <v>6723</v>
      </c>
      <c r="B6724" s="173">
        <v>20010528</v>
      </c>
      <c r="C6724">
        <v>325.8</v>
      </c>
      <c r="D6724" s="178" t="str">
        <f t="shared" si="210"/>
        <v>,(CAST('20010528' AS DateTime),325.8,0,N'MANTENIMIENTO',CAST('19000101' AS DateTime), N'999999999')</v>
      </c>
    </row>
    <row r="6725" spans="1:4" x14ac:dyDescent="0.25">
      <c r="A6725" s="178">
        <f t="shared" si="211"/>
        <v>6724</v>
      </c>
      <c r="B6725" s="173">
        <v>20010529</v>
      </c>
      <c r="C6725">
        <v>325.85000000000002</v>
      </c>
      <c r="D6725" s="178" t="str">
        <f t="shared" si="210"/>
        <v>,(CAST('20010529' AS DateTime),325.85,0,N'MANTENIMIENTO',CAST('19000101' AS DateTime), N'999999999')</v>
      </c>
    </row>
    <row r="6726" spans="1:4" x14ac:dyDescent="0.25">
      <c r="A6726" s="178">
        <f t="shared" si="211"/>
        <v>6725</v>
      </c>
      <c r="B6726" s="173">
        <v>20010530</v>
      </c>
      <c r="C6726">
        <v>325.91000000000003</v>
      </c>
      <c r="D6726" s="178" t="str">
        <f t="shared" si="210"/>
        <v>,(CAST('20010530' AS DateTime),325.91,0,N'MANTENIMIENTO',CAST('19000101' AS DateTime), N'999999999')</v>
      </c>
    </row>
    <row r="6727" spans="1:4" x14ac:dyDescent="0.25">
      <c r="A6727" s="178">
        <f t="shared" si="211"/>
        <v>6726</v>
      </c>
      <c r="B6727" s="173">
        <v>20010531</v>
      </c>
      <c r="C6727">
        <v>325.99</v>
      </c>
      <c r="D6727" s="178" t="str">
        <f t="shared" si="210"/>
        <v>,(CAST('20010531' AS DateTime),325.99,0,N'MANTENIMIENTO',CAST('19000101' AS DateTime), N'999999999')</v>
      </c>
    </row>
    <row r="6728" spans="1:4" x14ac:dyDescent="0.25">
      <c r="A6728" s="178">
        <f t="shared" si="211"/>
        <v>6727</v>
      </c>
      <c r="B6728" s="173">
        <v>20010601</v>
      </c>
      <c r="C6728">
        <v>326.13</v>
      </c>
      <c r="D6728" s="178" t="str">
        <f t="shared" si="210"/>
        <v>,(CAST('20010601' AS DateTime),326.13,0,N'MANTENIMIENTO',CAST('19000101' AS DateTime), N'999999999')</v>
      </c>
    </row>
    <row r="6729" spans="1:4" x14ac:dyDescent="0.25">
      <c r="A6729" s="178">
        <f t="shared" si="211"/>
        <v>6728</v>
      </c>
      <c r="B6729" s="173">
        <v>20010602</v>
      </c>
      <c r="C6729">
        <v>326.17</v>
      </c>
      <c r="D6729" s="178" t="str">
        <f t="shared" si="210"/>
        <v>,(CAST('20010602' AS DateTime),326.17,0,N'MANTENIMIENTO',CAST('19000101' AS DateTime), N'999999999')</v>
      </c>
    </row>
    <row r="6730" spans="1:4" x14ac:dyDescent="0.25">
      <c r="A6730" s="178">
        <f t="shared" si="211"/>
        <v>6729</v>
      </c>
      <c r="B6730" s="173">
        <v>20010603</v>
      </c>
      <c r="C6730">
        <v>326.17</v>
      </c>
      <c r="D6730" s="178" t="str">
        <f t="shared" si="210"/>
        <v>,(CAST('20010603' AS DateTime),326.17,0,N'MANTENIMIENTO',CAST('19000101' AS DateTime), N'999999999')</v>
      </c>
    </row>
    <row r="6731" spans="1:4" x14ac:dyDescent="0.25">
      <c r="A6731" s="178">
        <f t="shared" si="211"/>
        <v>6730</v>
      </c>
      <c r="B6731" s="173">
        <v>20010604</v>
      </c>
      <c r="C6731">
        <v>326.17</v>
      </c>
      <c r="D6731" s="178" t="str">
        <f t="shared" si="210"/>
        <v>,(CAST('20010604' AS DateTime),326.17,0,N'MANTENIMIENTO',CAST('19000101' AS DateTime), N'999999999')</v>
      </c>
    </row>
    <row r="6732" spans="1:4" x14ac:dyDescent="0.25">
      <c r="A6732" s="178">
        <f t="shared" si="211"/>
        <v>6731</v>
      </c>
      <c r="B6732" s="173">
        <v>20010605</v>
      </c>
      <c r="C6732">
        <v>326.25</v>
      </c>
      <c r="D6732" s="178" t="str">
        <f t="shared" si="210"/>
        <v>,(CAST('20010605' AS DateTime),326.25,0,N'MANTENIMIENTO',CAST('19000101' AS DateTime), N'999999999')</v>
      </c>
    </row>
    <row r="6733" spans="1:4" x14ac:dyDescent="0.25">
      <c r="A6733" s="178">
        <f t="shared" si="211"/>
        <v>6732</v>
      </c>
      <c r="B6733" s="173">
        <v>20010606</v>
      </c>
      <c r="C6733">
        <v>326.33999999999997</v>
      </c>
      <c r="D6733" s="178" t="str">
        <f t="shared" si="210"/>
        <v>,(CAST('20010606' AS DateTime),326.34,0,N'MANTENIMIENTO',CAST('19000101' AS DateTime), N'999999999')</v>
      </c>
    </row>
    <row r="6734" spans="1:4" x14ac:dyDescent="0.25">
      <c r="A6734" s="178">
        <f t="shared" si="211"/>
        <v>6733</v>
      </c>
      <c r="B6734" s="173">
        <v>20010607</v>
      </c>
      <c r="C6734">
        <v>326.41000000000003</v>
      </c>
      <c r="D6734" s="178" t="str">
        <f t="shared" si="210"/>
        <v>,(CAST('20010607' AS DateTime),326.41,0,N'MANTENIMIENTO',CAST('19000101' AS DateTime), N'999999999')</v>
      </c>
    </row>
    <row r="6735" spans="1:4" x14ac:dyDescent="0.25">
      <c r="A6735" s="178">
        <f t="shared" si="211"/>
        <v>6734</v>
      </c>
      <c r="B6735" s="173">
        <v>20010608</v>
      </c>
      <c r="C6735">
        <v>326.54000000000002</v>
      </c>
      <c r="D6735" s="178" t="str">
        <f t="shared" si="210"/>
        <v>,(CAST('20010608' AS DateTime),326.54,0,N'MANTENIMIENTO',CAST('19000101' AS DateTime), N'999999999')</v>
      </c>
    </row>
    <row r="6736" spans="1:4" x14ac:dyDescent="0.25">
      <c r="A6736" s="178">
        <f t="shared" si="211"/>
        <v>6735</v>
      </c>
      <c r="B6736" s="173">
        <v>20010609</v>
      </c>
      <c r="C6736">
        <v>326.52</v>
      </c>
      <c r="D6736" s="178" t="str">
        <f t="shared" si="210"/>
        <v>,(CAST('20010609' AS DateTime),326.52,0,N'MANTENIMIENTO',CAST('19000101' AS DateTime), N'999999999')</v>
      </c>
    </row>
    <row r="6737" spans="1:4" x14ac:dyDescent="0.25">
      <c r="A6737" s="178">
        <f t="shared" si="211"/>
        <v>6736</v>
      </c>
      <c r="B6737" s="173">
        <v>20010610</v>
      </c>
      <c r="C6737">
        <v>326.52</v>
      </c>
      <c r="D6737" s="178" t="str">
        <f t="shared" si="210"/>
        <v>,(CAST('20010610' AS DateTime),326.52,0,N'MANTENIMIENTO',CAST('19000101' AS DateTime), N'999999999')</v>
      </c>
    </row>
    <row r="6738" spans="1:4" x14ac:dyDescent="0.25">
      <c r="A6738" s="178">
        <f t="shared" si="211"/>
        <v>6737</v>
      </c>
      <c r="B6738" s="173">
        <v>20010611</v>
      </c>
      <c r="C6738">
        <v>326.52</v>
      </c>
      <c r="D6738" s="178" t="str">
        <f t="shared" si="210"/>
        <v>,(CAST('20010611' AS DateTime),326.52,0,N'MANTENIMIENTO',CAST('19000101' AS DateTime), N'999999999')</v>
      </c>
    </row>
    <row r="6739" spans="1:4" x14ac:dyDescent="0.25">
      <c r="A6739" s="178">
        <f t="shared" si="211"/>
        <v>6738</v>
      </c>
      <c r="B6739" s="173">
        <v>20010612</v>
      </c>
      <c r="C6739">
        <v>326.64</v>
      </c>
      <c r="D6739" s="178" t="str">
        <f t="shared" si="210"/>
        <v>,(CAST('20010612' AS DateTime),326.64,0,N'MANTENIMIENTO',CAST('19000101' AS DateTime), N'999999999')</v>
      </c>
    </row>
    <row r="6740" spans="1:4" x14ac:dyDescent="0.25">
      <c r="A6740" s="178">
        <f t="shared" si="211"/>
        <v>6739</v>
      </c>
      <c r="B6740" s="173">
        <v>20010613</v>
      </c>
      <c r="C6740">
        <v>326.72000000000003</v>
      </c>
      <c r="D6740" s="178" t="str">
        <f t="shared" si="210"/>
        <v>,(CAST('20010613' AS DateTime),326.72,0,N'MANTENIMIENTO',CAST('19000101' AS DateTime), N'999999999')</v>
      </c>
    </row>
    <row r="6741" spans="1:4" x14ac:dyDescent="0.25">
      <c r="A6741" s="178">
        <f t="shared" si="211"/>
        <v>6740</v>
      </c>
      <c r="B6741" s="173">
        <v>20010614</v>
      </c>
      <c r="C6741">
        <v>326.81</v>
      </c>
      <c r="D6741" s="178" t="str">
        <f t="shared" si="210"/>
        <v>,(CAST('20010614' AS DateTime),326.81,0,N'MANTENIMIENTO',CAST('19000101' AS DateTime), N'999999999')</v>
      </c>
    </row>
    <row r="6742" spans="1:4" x14ac:dyDescent="0.25">
      <c r="A6742" s="178">
        <f t="shared" si="211"/>
        <v>6741</v>
      </c>
      <c r="B6742" s="173">
        <v>20010615</v>
      </c>
      <c r="C6742">
        <v>326.86</v>
      </c>
      <c r="D6742" s="178" t="str">
        <f t="shared" si="210"/>
        <v>,(CAST('20010615' AS DateTime),326.86,0,N'MANTENIMIENTO',CAST('19000101' AS DateTime), N'999999999')</v>
      </c>
    </row>
    <row r="6743" spans="1:4" x14ac:dyDescent="0.25">
      <c r="A6743" s="178">
        <f t="shared" si="211"/>
        <v>6742</v>
      </c>
      <c r="B6743" s="173">
        <v>20010616</v>
      </c>
      <c r="C6743">
        <v>326.99</v>
      </c>
      <c r="D6743" s="178" t="str">
        <f t="shared" si="210"/>
        <v>,(CAST('20010616' AS DateTime),326.99,0,N'MANTENIMIENTO',CAST('19000101' AS DateTime), N'999999999')</v>
      </c>
    </row>
    <row r="6744" spans="1:4" x14ac:dyDescent="0.25">
      <c r="A6744" s="178">
        <f t="shared" si="211"/>
        <v>6743</v>
      </c>
      <c r="B6744" s="173">
        <v>20010617</v>
      </c>
      <c r="C6744">
        <v>326.99</v>
      </c>
      <c r="D6744" s="178" t="str">
        <f t="shared" si="210"/>
        <v>,(CAST('20010617' AS DateTime),326.99,0,N'MANTENIMIENTO',CAST('19000101' AS DateTime), N'999999999')</v>
      </c>
    </row>
    <row r="6745" spans="1:4" x14ac:dyDescent="0.25">
      <c r="A6745" s="178">
        <f t="shared" si="211"/>
        <v>6744</v>
      </c>
      <c r="B6745" s="173">
        <v>20010618</v>
      </c>
      <c r="C6745">
        <v>326.99</v>
      </c>
      <c r="D6745" s="178" t="str">
        <f t="shared" si="210"/>
        <v>,(CAST('20010618' AS DateTime),326.99,0,N'MANTENIMIENTO',CAST('19000101' AS DateTime), N'999999999')</v>
      </c>
    </row>
    <row r="6746" spans="1:4" x14ac:dyDescent="0.25">
      <c r="A6746" s="178">
        <f t="shared" si="211"/>
        <v>6745</v>
      </c>
      <c r="B6746" s="173">
        <v>20010619</v>
      </c>
      <c r="C6746">
        <v>326.97000000000003</v>
      </c>
      <c r="D6746" s="178" t="str">
        <f t="shared" si="210"/>
        <v>,(CAST('20010619' AS DateTime),326.97,0,N'MANTENIMIENTO',CAST('19000101' AS DateTime), N'999999999')</v>
      </c>
    </row>
    <row r="6747" spans="1:4" x14ac:dyDescent="0.25">
      <c r="A6747" s="178">
        <f t="shared" si="211"/>
        <v>6746</v>
      </c>
      <c r="B6747" s="173">
        <v>20010620</v>
      </c>
      <c r="C6747">
        <v>327.11</v>
      </c>
      <c r="D6747" s="178" t="str">
        <f t="shared" si="210"/>
        <v>,(CAST('20010620' AS DateTime),327.11,0,N'MANTENIMIENTO',CAST('19000101' AS DateTime), N'999999999')</v>
      </c>
    </row>
    <row r="6748" spans="1:4" x14ac:dyDescent="0.25">
      <c r="A6748" s="178">
        <f t="shared" si="211"/>
        <v>6747</v>
      </c>
      <c r="B6748" s="173">
        <v>20010621</v>
      </c>
      <c r="C6748">
        <v>327.18</v>
      </c>
      <c r="D6748" s="178" t="str">
        <f t="shared" si="210"/>
        <v>,(CAST('20010621' AS DateTime),327.18,0,N'MANTENIMIENTO',CAST('19000101' AS DateTime), N'999999999')</v>
      </c>
    </row>
    <row r="6749" spans="1:4" x14ac:dyDescent="0.25">
      <c r="A6749" s="178">
        <f t="shared" si="211"/>
        <v>6748</v>
      </c>
      <c r="B6749" s="173">
        <v>20010622</v>
      </c>
      <c r="C6749">
        <v>327.27</v>
      </c>
      <c r="D6749" s="178" t="str">
        <f t="shared" si="210"/>
        <v>,(CAST('20010622' AS DateTime),327.27,0,N'MANTENIMIENTO',CAST('19000101' AS DateTime), N'999999999')</v>
      </c>
    </row>
    <row r="6750" spans="1:4" x14ac:dyDescent="0.25">
      <c r="A6750" s="178">
        <f t="shared" si="211"/>
        <v>6749</v>
      </c>
      <c r="B6750" s="173">
        <v>20010623</v>
      </c>
      <c r="C6750">
        <v>327.33</v>
      </c>
      <c r="D6750" s="178" t="str">
        <f t="shared" si="210"/>
        <v>,(CAST('20010623' AS DateTime),327.33,0,N'MANTENIMIENTO',CAST('19000101' AS DateTime), N'999999999')</v>
      </c>
    </row>
    <row r="6751" spans="1:4" x14ac:dyDescent="0.25">
      <c r="A6751" s="178">
        <f t="shared" si="211"/>
        <v>6750</v>
      </c>
      <c r="B6751" s="173">
        <v>20010624</v>
      </c>
      <c r="C6751">
        <v>327.33</v>
      </c>
      <c r="D6751" s="178" t="str">
        <f t="shared" si="210"/>
        <v>,(CAST('20010624' AS DateTime),327.33,0,N'MANTENIMIENTO',CAST('19000101' AS DateTime), N'999999999')</v>
      </c>
    </row>
    <row r="6752" spans="1:4" x14ac:dyDescent="0.25">
      <c r="A6752" s="178">
        <f t="shared" si="211"/>
        <v>6751</v>
      </c>
      <c r="B6752" s="173">
        <v>20010625</v>
      </c>
      <c r="C6752">
        <v>327.33</v>
      </c>
      <c r="D6752" s="178" t="str">
        <f t="shared" si="210"/>
        <v>,(CAST('20010625' AS DateTime),327.33,0,N'MANTENIMIENTO',CAST('19000101' AS DateTime), N'999999999')</v>
      </c>
    </row>
    <row r="6753" spans="1:4" x14ac:dyDescent="0.25">
      <c r="A6753" s="178">
        <f t="shared" si="211"/>
        <v>6752</v>
      </c>
      <c r="B6753" s="173">
        <v>20010626</v>
      </c>
      <c r="C6753">
        <v>327.44</v>
      </c>
      <c r="D6753" s="178" t="str">
        <f t="shared" si="210"/>
        <v>,(CAST('20010626' AS DateTime),327.44,0,N'MANTENIMIENTO',CAST('19000101' AS DateTime), N'999999999')</v>
      </c>
    </row>
    <row r="6754" spans="1:4" x14ac:dyDescent="0.25">
      <c r="A6754" s="178">
        <f t="shared" si="211"/>
        <v>6753</v>
      </c>
      <c r="B6754" s="173">
        <v>20010627</v>
      </c>
      <c r="C6754">
        <v>327.49</v>
      </c>
      <c r="D6754" s="178" t="str">
        <f t="shared" si="210"/>
        <v>,(CAST('20010627' AS DateTime),327.49,0,N'MANTENIMIENTO',CAST('19000101' AS DateTime), N'999999999')</v>
      </c>
    </row>
    <row r="6755" spans="1:4" x14ac:dyDescent="0.25">
      <c r="A6755" s="178">
        <f t="shared" si="211"/>
        <v>6754</v>
      </c>
      <c r="B6755" s="173">
        <v>20010628</v>
      </c>
      <c r="C6755">
        <v>327.62</v>
      </c>
      <c r="D6755" s="178" t="str">
        <f t="shared" si="210"/>
        <v>,(CAST('20010628' AS DateTime),327.62,0,N'MANTENIMIENTO',CAST('19000101' AS DateTime), N'999999999')</v>
      </c>
    </row>
    <row r="6756" spans="1:4" x14ac:dyDescent="0.25">
      <c r="A6756" s="178">
        <f t="shared" si="211"/>
        <v>6755</v>
      </c>
      <c r="B6756" s="173">
        <v>20010629</v>
      </c>
      <c r="C6756">
        <v>327.74</v>
      </c>
      <c r="D6756" s="178" t="str">
        <f t="shared" si="210"/>
        <v>,(CAST('20010629' AS DateTime),327.74,0,N'MANTENIMIENTO',CAST('19000101' AS DateTime), N'999999999')</v>
      </c>
    </row>
    <row r="6757" spans="1:4" x14ac:dyDescent="0.25">
      <c r="A6757" s="178">
        <f t="shared" si="211"/>
        <v>6756</v>
      </c>
      <c r="B6757" s="173">
        <v>20010630</v>
      </c>
      <c r="C6757">
        <v>327.85</v>
      </c>
      <c r="D6757" s="178" t="str">
        <f t="shared" si="210"/>
        <v>,(CAST('20010630' AS DateTime),327.85,0,N'MANTENIMIENTO',CAST('19000101' AS DateTime), N'999999999')</v>
      </c>
    </row>
    <row r="6758" spans="1:4" x14ac:dyDescent="0.25">
      <c r="A6758" s="178">
        <f t="shared" si="211"/>
        <v>6757</v>
      </c>
      <c r="B6758" s="173">
        <v>20010701</v>
      </c>
      <c r="C6758">
        <v>327.85</v>
      </c>
      <c r="D6758" s="178" t="str">
        <f t="shared" si="210"/>
        <v>,(CAST('20010701' AS DateTime),327.85,0,N'MANTENIMIENTO',CAST('19000101' AS DateTime), N'999999999')</v>
      </c>
    </row>
    <row r="6759" spans="1:4" x14ac:dyDescent="0.25">
      <c r="A6759" s="178">
        <f t="shared" si="211"/>
        <v>6758</v>
      </c>
      <c r="B6759" s="173">
        <v>20010702</v>
      </c>
      <c r="C6759">
        <v>327.85</v>
      </c>
      <c r="D6759" s="178" t="str">
        <f t="shared" si="210"/>
        <v>,(CAST('20010702' AS DateTime),327.85,0,N'MANTENIMIENTO',CAST('19000101' AS DateTime), N'999999999')</v>
      </c>
    </row>
    <row r="6760" spans="1:4" x14ac:dyDescent="0.25">
      <c r="A6760" s="178">
        <f t="shared" si="211"/>
        <v>6759</v>
      </c>
      <c r="B6760" s="173">
        <v>20010703</v>
      </c>
      <c r="C6760">
        <v>327.87</v>
      </c>
      <c r="D6760" s="178" t="str">
        <f t="shared" si="210"/>
        <v>,(CAST('20010703' AS DateTime),327.87,0,N'MANTENIMIENTO',CAST('19000101' AS DateTime), N'999999999')</v>
      </c>
    </row>
    <row r="6761" spans="1:4" x14ac:dyDescent="0.25">
      <c r="A6761" s="178">
        <f t="shared" si="211"/>
        <v>6760</v>
      </c>
      <c r="B6761" s="173">
        <v>20010704</v>
      </c>
      <c r="C6761">
        <v>327.94</v>
      </c>
      <c r="D6761" s="178" t="str">
        <f t="shared" si="210"/>
        <v>,(CAST('20010704' AS DateTime),327.94,0,N'MANTENIMIENTO',CAST('19000101' AS DateTime), N'999999999')</v>
      </c>
    </row>
    <row r="6762" spans="1:4" x14ac:dyDescent="0.25">
      <c r="A6762" s="178">
        <f t="shared" si="211"/>
        <v>6761</v>
      </c>
      <c r="B6762" s="173">
        <v>20010705</v>
      </c>
      <c r="C6762">
        <v>328.01</v>
      </c>
      <c r="D6762" s="178" t="str">
        <f t="shared" si="210"/>
        <v>,(CAST('20010705' AS DateTime),328.01,0,N'MANTENIMIENTO',CAST('19000101' AS DateTime), N'999999999')</v>
      </c>
    </row>
    <row r="6763" spans="1:4" x14ac:dyDescent="0.25">
      <c r="A6763" s="178">
        <f t="shared" si="211"/>
        <v>6762</v>
      </c>
      <c r="B6763" s="173">
        <v>20010706</v>
      </c>
      <c r="C6763">
        <v>328.13</v>
      </c>
      <c r="D6763" s="178" t="str">
        <f t="shared" si="210"/>
        <v>,(CAST('20010706' AS DateTime),328.13,0,N'MANTENIMIENTO',CAST('19000101' AS DateTime), N'999999999')</v>
      </c>
    </row>
    <row r="6764" spans="1:4" x14ac:dyDescent="0.25">
      <c r="A6764" s="178">
        <f t="shared" si="211"/>
        <v>6763</v>
      </c>
      <c r="B6764" s="173">
        <v>20010707</v>
      </c>
      <c r="C6764">
        <v>328.27</v>
      </c>
      <c r="D6764" s="178" t="str">
        <f t="shared" si="210"/>
        <v>,(CAST('20010707' AS DateTime),328.27,0,N'MANTENIMIENTO',CAST('19000101' AS DateTime), N'999999999')</v>
      </c>
    </row>
    <row r="6765" spans="1:4" x14ac:dyDescent="0.25">
      <c r="A6765" s="178">
        <f t="shared" si="211"/>
        <v>6764</v>
      </c>
      <c r="B6765" s="173">
        <v>20010708</v>
      </c>
      <c r="C6765">
        <v>328.27</v>
      </c>
      <c r="D6765" s="178" t="str">
        <f t="shared" si="210"/>
        <v>,(CAST('20010708' AS DateTime),328.27,0,N'MANTENIMIENTO',CAST('19000101' AS DateTime), N'999999999')</v>
      </c>
    </row>
    <row r="6766" spans="1:4" x14ac:dyDescent="0.25">
      <c r="A6766" s="178">
        <f t="shared" si="211"/>
        <v>6765</v>
      </c>
      <c r="B6766" s="173">
        <v>20010709</v>
      </c>
      <c r="C6766">
        <v>328.27</v>
      </c>
      <c r="D6766" s="178" t="str">
        <f t="shared" si="210"/>
        <v>,(CAST('20010709' AS DateTime),328.27,0,N'MANTENIMIENTO',CAST('19000101' AS DateTime), N'999999999')</v>
      </c>
    </row>
    <row r="6767" spans="1:4" x14ac:dyDescent="0.25">
      <c r="A6767" s="178">
        <f t="shared" si="211"/>
        <v>6766</v>
      </c>
      <c r="B6767" s="173">
        <v>20010710</v>
      </c>
      <c r="C6767">
        <v>328.36</v>
      </c>
      <c r="D6767" s="178" t="str">
        <f t="shared" si="210"/>
        <v>,(CAST('20010710' AS DateTime),328.36,0,N'MANTENIMIENTO',CAST('19000101' AS DateTime), N'999999999')</v>
      </c>
    </row>
    <row r="6768" spans="1:4" x14ac:dyDescent="0.25">
      <c r="A6768" s="178">
        <f t="shared" si="211"/>
        <v>6767</v>
      </c>
      <c r="B6768" s="173">
        <v>20010711</v>
      </c>
      <c r="C6768">
        <v>328.4</v>
      </c>
      <c r="D6768" s="178" t="str">
        <f t="shared" si="210"/>
        <v>,(CAST('20010711' AS DateTime),328.4,0,N'MANTENIMIENTO',CAST('19000101' AS DateTime), N'999999999')</v>
      </c>
    </row>
    <row r="6769" spans="1:4" x14ac:dyDescent="0.25">
      <c r="A6769" s="178">
        <f t="shared" si="211"/>
        <v>6768</v>
      </c>
      <c r="B6769" s="173">
        <v>20010712</v>
      </c>
      <c r="C6769">
        <v>328.61</v>
      </c>
      <c r="D6769" s="178" t="str">
        <f t="shared" si="210"/>
        <v>,(CAST('20010712' AS DateTime),328.61,0,N'MANTENIMIENTO',CAST('19000101' AS DateTime), N'999999999')</v>
      </c>
    </row>
    <row r="6770" spans="1:4" x14ac:dyDescent="0.25">
      <c r="A6770" s="178">
        <f t="shared" si="211"/>
        <v>6769</v>
      </c>
      <c r="B6770" s="173">
        <v>20010713</v>
      </c>
      <c r="C6770">
        <v>328.68</v>
      </c>
      <c r="D6770" s="178" t="str">
        <f t="shared" si="210"/>
        <v>,(CAST('20010713' AS DateTime),328.68,0,N'MANTENIMIENTO',CAST('19000101' AS DateTime), N'999999999')</v>
      </c>
    </row>
    <row r="6771" spans="1:4" x14ac:dyDescent="0.25">
      <c r="A6771" s="178">
        <f t="shared" si="211"/>
        <v>6770</v>
      </c>
      <c r="B6771" s="173">
        <v>20010714</v>
      </c>
      <c r="C6771">
        <v>328.76</v>
      </c>
      <c r="D6771" s="178" t="str">
        <f t="shared" si="210"/>
        <v>,(CAST('20010714' AS DateTime),328.76,0,N'MANTENIMIENTO',CAST('19000101' AS DateTime), N'999999999')</v>
      </c>
    </row>
    <row r="6772" spans="1:4" x14ac:dyDescent="0.25">
      <c r="A6772" s="178">
        <f t="shared" si="211"/>
        <v>6771</v>
      </c>
      <c r="B6772" s="173">
        <v>20010715</v>
      </c>
      <c r="C6772">
        <v>328.76</v>
      </c>
      <c r="D6772" s="178" t="str">
        <f t="shared" si="210"/>
        <v>,(CAST('20010715' AS DateTime),328.76,0,N'MANTENIMIENTO',CAST('19000101' AS DateTime), N'999999999')</v>
      </c>
    </row>
    <row r="6773" spans="1:4" x14ac:dyDescent="0.25">
      <c r="A6773" s="178">
        <f t="shared" si="211"/>
        <v>6772</v>
      </c>
      <c r="B6773" s="173">
        <v>20010716</v>
      </c>
      <c r="C6773">
        <v>328.76</v>
      </c>
      <c r="D6773" s="178" t="str">
        <f t="shared" si="210"/>
        <v>,(CAST('20010716' AS DateTime),328.76,0,N'MANTENIMIENTO',CAST('19000101' AS DateTime), N'999999999')</v>
      </c>
    </row>
    <row r="6774" spans="1:4" x14ac:dyDescent="0.25">
      <c r="A6774" s="178">
        <f t="shared" si="211"/>
        <v>6773</v>
      </c>
      <c r="B6774" s="173">
        <v>20010717</v>
      </c>
      <c r="C6774">
        <v>328.86</v>
      </c>
      <c r="D6774" s="178" t="str">
        <f t="shared" si="210"/>
        <v>,(CAST('20010717' AS DateTime),328.86,0,N'MANTENIMIENTO',CAST('19000101' AS DateTime), N'999999999')</v>
      </c>
    </row>
    <row r="6775" spans="1:4" x14ac:dyDescent="0.25">
      <c r="A6775" s="178">
        <f t="shared" si="211"/>
        <v>6774</v>
      </c>
      <c r="B6775" s="173">
        <v>20010718</v>
      </c>
      <c r="C6775">
        <v>328.94</v>
      </c>
      <c r="D6775" s="178" t="str">
        <f t="shared" si="210"/>
        <v>,(CAST('20010718' AS DateTime),328.94,0,N'MANTENIMIENTO',CAST('19000101' AS DateTime), N'999999999')</v>
      </c>
    </row>
    <row r="6776" spans="1:4" x14ac:dyDescent="0.25">
      <c r="A6776" s="178">
        <f t="shared" si="211"/>
        <v>6775</v>
      </c>
      <c r="B6776" s="173">
        <v>20010719</v>
      </c>
      <c r="C6776">
        <v>329.06</v>
      </c>
      <c r="D6776" s="178" t="str">
        <f t="shared" si="210"/>
        <v>,(CAST('20010719' AS DateTime),329.06,0,N'MANTENIMIENTO',CAST('19000101' AS DateTime), N'999999999')</v>
      </c>
    </row>
    <row r="6777" spans="1:4" x14ac:dyDescent="0.25">
      <c r="A6777" s="178">
        <f t="shared" si="211"/>
        <v>6776</v>
      </c>
      <c r="B6777" s="173">
        <v>20010720</v>
      </c>
      <c r="C6777">
        <v>329.2</v>
      </c>
      <c r="D6777" s="178" t="str">
        <f t="shared" si="210"/>
        <v>,(CAST('20010720' AS DateTime),329.2,0,N'MANTENIMIENTO',CAST('19000101' AS DateTime), N'999999999')</v>
      </c>
    </row>
    <row r="6778" spans="1:4" x14ac:dyDescent="0.25">
      <c r="A6778" s="178">
        <f t="shared" si="211"/>
        <v>6777</v>
      </c>
      <c r="B6778" s="173">
        <v>20010721</v>
      </c>
      <c r="C6778">
        <v>329.22</v>
      </c>
      <c r="D6778" s="178" t="str">
        <f t="shared" si="210"/>
        <v>,(CAST('20010721' AS DateTime),329.22,0,N'MANTENIMIENTO',CAST('19000101' AS DateTime), N'999999999')</v>
      </c>
    </row>
    <row r="6779" spans="1:4" x14ac:dyDescent="0.25">
      <c r="A6779" s="178">
        <f t="shared" si="211"/>
        <v>6778</v>
      </c>
      <c r="B6779" s="173">
        <v>20010722</v>
      </c>
      <c r="C6779">
        <v>329.22</v>
      </c>
      <c r="D6779" s="178" t="str">
        <f t="shared" si="210"/>
        <v>,(CAST('20010722' AS DateTime),329.22,0,N'MANTENIMIENTO',CAST('19000101' AS DateTime), N'999999999')</v>
      </c>
    </row>
    <row r="6780" spans="1:4" x14ac:dyDescent="0.25">
      <c r="A6780" s="178">
        <f t="shared" si="211"/>
        <v>6779</v>
      </c>
      <c r="B6780" s="173">
        <v>20010723</v>
      </c>
      <c r="C6780">
        <v>329.22</v>
      </c>
      <c r="D6780" s="178" t="str">
        <f t="shared" si="210"/>
        <v>,(CAST('20010723' AS DateTime),329.22,0,N'MANTENIMIENTO',CAST('19000101' AS DateTime), N'999999999')</v>
      </c>
    </row>
    <row r="6781" spans="1:4" x14ac:dyDescent="0.25">
      <c r="A6781" s="178">
        <f t="shared" si="211"/>
        <v>6780</v>
      </c>
      <c r="B6781" s="173">
        <v>20010724</v>
      </c>
      <c r="C6781">
        <v>329.4</v>
      </c>
      <c r="D6781" s="178" t="str">
        <f t="shared" si="210"/>
        <v>,(CAST('20010724' AS DateTime),329.4,0,N'MANTENIMIENTO',CAST('19000101' AS DateTime), N'999999999')</v>
      </c>
    </row>
    <row r="6782" spans="1:4" x14ac:dyDescent="0.25">
      <c r="A6782" s="178">
        <f t="shared" si="211"/>
        <v>6781</v>
      </c>
      <c r="B6782" s="173">
        <v>20010725</v>
      </c>
      <c r="C6782">
        <v>329.44</v>
      </c>
      <c r="D6782" s="178" t="str">
        <f t="shared" si="210"/>
        <v>,(CAST('20010725' AS DateTime),329.44,0,N'MANTENIMIENTO',CAST('19000101' AS DateTime), N'999999999')</v>
      </c>
    </row>
    <row r="6783" spans="1:4" x14ac:dyDescent="0.25">
      <c r="A6783" s="178">
        <f t="shared" si="211"/>
        <v>6782</v>
      </c>
      <c r="B6783" s="173">
        <v>20010726</v>
      </c>
      <c r="C6783">
        <v>329.44</v>
      </c>
      <c r="D6783" s="178" t="str">
        <f t="shared" si="210"/>
        <v>,(CAST('20010726' AS DateTime),329.44,0,N'MANTENIMIENTO',CAST('19000101' AS DateTime), N'999999999')</v>
      </c>
    </row>
    <row r="6784" spans="1:4" x14ac:dyDescent="0.25">
      <c r="A6784" s="178">
        <f t="shared" si="211"/>
        <v>6783</v>
      </c>
      <c r="B6784" s="173">
        <v>20010727</v>
      </c>
      <c r="C6784">
        <v>329.56</v>
      </c>
      <c r="D6784" s="178" t="str">
        <f t="shared" si="210"/>
        <v>,(CAST('20010727' AS DateTime),329.56,0,N'MANTENIMIENTO',CAST('19000101' AS DateTime), N'999999999')</v>
      </c>
    </row>
    <row r="6785" spans="1:4" x14ac:dyDescent="0.25">
      <c r="A6785" s="178">
        <f t="shared" si="211"/>
        <v>6784</v>
      </c>
      <c r="B6785" s="173">
        <v>20010728</v>
      </c>
      <c r="C6785">
        <v>329.65</v>
      </c>
      <c r="D6785" s="178" t="str">
        <f t="shared" si="210"/>
        <v>,(CAST('20010728' AS DateTime),329.65,0,N'MANTENIMIENTO',CAST('19000101' AS DateTime), N'999999999')</v>
      </c>
    </row>
    <row r="6786" spans="1:4" x14ac:dyDescent="0.25">
      <c r="A6786" s="178">
        <f t="shared" si="211"/>
        <v>6785</v>
      </c>
      <c r="B6786" s="173">
        <v>20010729</v>
      </c>
      <c r="C6786">
        <v>329.65</v>
      </c>
      <c r="D6786" s="178" t="str">
        <f t="shared" si="210"/>
        <v>,(CAST('20010729' AS DateTime),329.65,0,N'MANTENIMIENTO',CAST('19000101' AS DateTime), N'999999999')</v>
      </c>
    </row>
    <row r="6787" spans="1:4" x14ac:dyDescent="0.25">
      <c r="A6787" s="178">
        <f t="shared" si="211"/>
        <v>6786</v>
      </c>
      <c r="B6787" s="173">
        <v>20010730</v>
      </c>
      <c r="C6787">
        <v>329.65</v>
      </c>
      <c r="D6787" s="178" t="str">
        <f t="shared" ref="D6787:D6850" si="212">+CONCATENATE(",(CAST(","'",B6787,"'"," AS DateTime),",(SUBSTITUTE(C6787,",",".")),",0,N'MANTENIMIENTO',CAST('19000101' AS DateTime), N'999999999')")</f>
        <v>,(CAST('20010730' AS DateTime),329.65,0,N'MANTENIMIENTO',CAST('19000101' AS DateTime), N'999999999')</v>
      </c>
    </row>
    <row r="6788" spans="1:4" x14ac:dyDescent="0.25">
      <c r="A6788" s="178">
        <f t="shared" ref="A6788:A6851" si="213">A6787+1</f>
        <v>6787</v>
      </c>
      <c r="B6788" s="173">
        <v>20010731</v>
      </c>
      <c r="C6788">
        <v>329.72</v>
      </c>
      <c r="D6788" s="178" t="str">
        <f t="shared" si="212"/>
        <v>,(CAST('20010731' AS DateTime),329.72,0,N'MANTENIMIENTO',CAST('19000101' AS DateTime), N'999999999')</v>
      </c>
    </row>
    <row r="6789" spans="1:4" x14ac:dyDescent="0.25">
      <c r="A6789" s="178">
        <f t="shared" si="213"/>
        <v>6788</v>
      </c>
      <c r="B6789" s="173">
        <v>20010801</v>
      </c>
      <c r="C6789">
        <v>329.83</v>
      </c>
      <c r="D6789" s="178" t="str">
        <f t="shared" si="212"/>
        <v>,(CAST('20010801' AS DateTime),329.83,0,N'MANTENIMIENTO',CAST('19000101' AS DateTime), N'999999999')</v>
      </c>
    </row>
    <row r="6790" spans="1:4" x14ac:dyDescent="0.25">
      <c r="A6790" s="178">
        <f t="shared" si="213"/>
        <v>6789</v>
      </c>
      <c r="B6790" s="173">
        <v>20010802</v>
      </c>
      <c r="C6790">
        <v>329.93</v>
      </c>
      <c r="D6790" s="178" t="str">
        <f t="shared" si="212"/>
        <v>,(CAST('20010802' AS DateTime),329.93,0,N'MANTENIMIENTO',CAST('19000101' AS DateTime), N'999999999')</v>
      </c>
    </row>
    <row r="6791" spans="1:4" x14ac:dyDescent="0.25">
      <c r="A6791" s="178">
        <f t="shared" si="213"/>
        <v>6790</v>
      </c>
      <c r="B6791" s="173">
        <v>20010803</v>
      </c>
      <c r="C6791">
        <v>329.93</v>
      </c>
      <c r="D6791" s="178" t="str">
        <f t="shared" si="212"/>
        <v>,(CAST('20010803' AS DateTime),329.93,0,N'MANTENIMIENTO',CAST('19000101' AS DateTime), N'999999999')</v>
      </c>
    </row>
    <row r="6792" spans="1:4" x14ac:dyDescent="0.25">
      <c r="A6792" s="178">
        <f t="shared" si="213"/>
        <v>6791</v>
      </c>
      <c r="B6792" s="173">
        <v>20010804</v>
      </c>
      <c r="C6792">
        <v>330.06</v>
      </c>
      <c r="D6792" s="178" t="str">
        <f t="shared" si="212"/>
        <v>,(CAST('20010804' AS DateTime),330.06,0,N'MANTENIMIENTO',CAST('19000101' AS DateTime), N'999999999')</v>
      </c>
    </row>
    <row r="6793" spans="1:4" x14ac:dyDescent="0.25">
      <c r="A6793" s="178">
        <f t="shared" si="213"/>
        <v>6792</v>
      </c>
      <c r="B6793" s="173">
        <v>20010805</v>
      </c>
      <c r="C6793">
        <v>330.06</v>
      </c>
      <c r="D6793" s="178" t="str">
        <f t="shared" si="212"/>
        <v>,(CAST('20010805' AS DateTime),330.06,0,N'MANTENIMIENTO',CAST('19000101' AS DateTime), N'999999999')</v>
      </c>
    </row>
    <row r="6794" spans="1:4" x14ac:dyDescent="0.25">
      <c r="A6794" s="178">
        <f t="shared" si="213"/>
        <v>6793</v>
      </c>
      <c r="B6794" s="173">
        <v>20010806</v>
      </c>
      <c r="C6794">
        <v>330.06</v>
      </c>
      <c r="D6794" s="178" t="str">
        <f t="shared" si="212"/>
        <v>,(CAST('20010806' AS DateTime),330.06,0,N'MANTENIMIENTO',CAST('19000101' AS DateTime), N'999999999')</v>
      </c>
    </row>
    <row r="6795" spans="1:4" x14ac:dyDescent="0.25">
      <c r="A6795" s="178">
        <f t="shared" si="213"/>
        <v>6794</v>
      </c>
      <c r="B6795" s="173">
        <v>20010807</v>
      </c>
      <c r="C6795">
        <v>330.18</v>
      </c>
      <c r="D6795" s="178" t="str">
        <f t="shared" si="212"/>
        <v>,(CAST('20010807' AS DateTime),330.18,0,N'MANTENIMIENTO',CAST('19000101' AS DateTime), N'999999999')</v>
      </c>
    </row>
    <row r="6796" spans="1:4" x14ac:dyDescent="0.25">
      <c r="A6796" s="178">
        <f t="shared" si="213"/>
        <v>6795</v>
      </c>
      <c r="B6796" s="173">
        <v>20010808</v>
      </c>
      <c r="C6796">
        <v>330.27</v>
      </c>
      <c r="D6796" s="178" t="str">
        <f t="shared" si="212"/>
        <v>,(CAST('20010808' AS DateTime),330.27,0,N'MANTENIMIENTO',CAST('19000101' AS DateTime), N'999999999')</v>
      </c>
    </row>
    <row r="6797" spans="1:4" x14ac:dyDescent="0.25">
      <c r="A6797" s="178">
        <f t="shared" si="213"/>
        <v>6796</v>
      </c>
      <c r="B6797" s="173">
        <v>20010809</v>
      </c>
      <c r="C6797">
        <v>330.44</v>
      </c>
      <c r="D6797" s="178" t="str">
        <f t="shared" si="212"/>
        <v>,(CAST('20010809' AS DateTime),330.44,0,N'MANTENIMIENTO',CAST('19000101' AS DateTime), N'999999999')</v>
      </c>
    </row>
    <row r="6798" spans="1:4" x14ac:dyDescent="0.25">
      <c r="A6798" s="178">
        <f t="shared" si="213"/>
        <v>6797</v>
      </c>
      <c r="B6798" s="173">
        <v>20010810</v>
      </c>
      <c r="C6798">
        <v>330.54</v>
      </c>
      <c r="D6798" s="178" t="str">
        <f t="shared" si="212"/>
        <v>,(CAST('20010810' AS DateTime),330.54,0,N'MANTENIMIENTO',CAST('19000101' AS DateTime), N'999999999')</v>
      </c>
    </row>
    <row r="6799" spans="1:4" x14ac:dyDescent="0.25">
      <c r="A6799" s="178">
        <f t="shared" si="213"/>
        <v>6798</v>
      </c>
      <c r="B6799" s="173">
        <v>20010811</v>
      </c>
      <c r="C6799">
        <v>330.58</v>
      </c>
      <c r="D6799" s="178" t="str">
        <f t="shared" si="212"/>
        <v>,(CAST('20010811' AS DateTime),330.58,0,N'MANTENIMIENTO',CAST('19000101' AS DateTime), N'999999999')</v>
      </c>
    </row>
    <row r="6800" spans="1:4" x14ac:dyDescent="0.25">
      <c r="A6800" s="178">
        <f t="shared" si="213"/>
        <v>6799</v>
      </c>
      <c r="B6800" s="173">
        <v>20010812</v>
      </c>
      <c r="C6800">
        <v>330.58</v>
      </c>
      <c r="D6800" s="178" t="str">
        <f t="shared" si="212"/>
        <v>,(CAST('20010812' AS DateTime),330.58,0,N'MANTENIMIENTO',CAST('19000101' AS DateTime), N'999999999')</v>
      </c>
    </row>
    <row r="6801" spans="1:4" x14ac:dyDescent="0.25">
      <c r="A6801" s="178">
        <f t="shared" si="213"/>
        <v>6800</v>
      </c>
      <c r="B6801" s="173">
        <v>20010813</v>
      </c>
      <c r="C6801">
        <v>330.58</v>
      </c>
      <c r="D6801" s="178" t="str">
        <f t="shared" si="212"/>
        <v>,(CAST('20010813' AS DateTime),330.58,0,N'MANTENIMIENTO',CAST('19000101' AS DateTime), N'999999999')</v>
      </c>
    </row>
    <row r="6802" spans="1:4" x14ac:dyDescent="0.25">
      <c r="A6802" s="178">
        <f t="shared" si="213"/>
        <v>6801</v>
      </c>
      <c r="B6802" s="173">
        <v>20010814</v>
      </c>
      <c r="C6802">
        <v>330.66</v>
      </c>
      <c r="D6802" s="178" t="str">
        <f t="shared" si="212"/>
        <v>,(CAST('20010814' AS DateTime),330.66,0,N'MANTENIMIENTO',CAST('19000101' AS DateTime), N'999999999')</v>
      </c>
    </row>
    <row r="6803" spans="1:4" x14ac:dyDescent="0.25">
      <c r="A6803" s="178">
        <f t="shared" si="213"/>
        <v>6802</v>
      </c>
      <c r="B6803" s="173">
        <v>20010815</v>
      </c>
      <c r="C6803">
        <v>330.76</v>
      </c>
      <c r="D6803" s="178" t="str">
        <f t="shared" si="212"/>
        <v>,(CAST('20010815' AS DateTime),330.76,0,N'MANTENIMIENTO',CAST('19000101' AS DateTime), N'999999999')</v>
      </c>
    </row>
    <row r="6804" spans="1:4" x14ac:dyDescent="0.25">
      <c r="A6804" s="178">
        <f t="shared" si="213"/>
        <v>6803</v>
      </c>
      <c r="B6804" s="173">
        <v>20010816</v>
      </c>
      <c r="C6804">
        <v>330.76</v>
      </c>
      <c r="D6804" s="178" t="str">
        <f t="shared" si="212"/>
        <v>,(CAST('20010816' AS DateTime),330.76,0,N'MANTENIMIENTO',CAST('19000101' AS DateTime), N'999999999')</v>
      </c>
    </row>
    <row r="6805" spans="1:4" x14ac:dyDescent="0.25">
      <c r="A6805" s="178">
        <f t="shared" si="213"/>
        <v>6804</v>
      </c>
      <c r="B6805" s="173">
        <v>20010817</v>
      </c>
      <c r="C6805">
        <v>330.89</v>
      </c>
      <c r="D6805" s="178" t="str">
        <f t="shared" si="212"/>
        <v>,(CAST('20010817' AS DateTime),330.89,0,N'MANTENIMIENTO',CAST('19000101' AS DateTime), N'999999999')</v>
      </c>
    </row>
    <row r="6806" spans="1:4" x14ac:dyDescent="0.25">
      <c r="A6806" s="178">
        <f t="shared" si="213"/>
        <v>6805</v>
      </c>
      <c r="B6806" s="173">
        <v>20010818</v>
      </c>
      <c r="C6806">
        <v>330.93</v>
      </c>
      <c r="D6806" s="178" t="str">
        <f t="shared" si="212"/>
        <v>,(CAST('20010818' AS DateTime),330.93,0,N'MANTENIMIENTO',CAST('19000101' AS DateTime), N'999999999')</v>
      </c>
    </row>
    <row r="6807" spans="1:4" x14ac:dyDescent="0.25">
      <c r="A6807" s="178">
        <f t="shared" si="213"/>
        <v>6806</v>
      </c>
      <c r="B6807" s="173">
        <v>20010819</v>
      </c>
      <c r="C6807">
        <v>330.93</v>
      </c>
      <c r="D6807" s="178" t="str">
        <f t="shared" si="212"/>
        <v>,(CAST('20010819' AS DateTime),330.93,0,N'MANTENIMIENTO',CAST('19000101' AS DateTime), N'999999999')</v>
      </c>
    </row>
    <row r="6808" spans="1:4" x14ac:dyDescent="0.25">
      <c r="A6808" s="178">
        <f t="shared" si="213"/>
        <v>6807</v>
      </c>
      <c r="B6808" s="173">
        <v>20010820</v>
      </c>
      <c r="C6808">
        <v>330.93</v>
      </c>
      <c r="D6808" s="178" t="str">
        <f t="shared" si="212"/>
        <v>,(CAST('20010820' AS DateTime),330.93,0,N'MANTENIMIENTO',CAST('19000101' AS DateTime), N'999999999')</v>
      </c>
    </row>
    <row r="6809" spans="1:4" x14ac:dyDescent="0.25">
      <c r="A6809" s="178">
        <f t="shared" si="213"/>
        <v>6808</v>
      </c>
      <c r="B6809" s="173">
        <v>20010821</v>
      </c>
      <c r="C6809">
        <v>331.07</v>
      </c>
      <c r="D6809" s="178" t="str">
        <f t="shared" si="212"/>
        <v>,(CAST('20010821' AS DateTime),331.07,0,N'MANTENIMIENTO',CAST('19000101' AS DateTime), N'999999999')</v>
      </c>
    </row>
    <row r="6810" spans="1:4" x14ac:dyDescent="0.25">
      <c r="A6810" s="178">
        <f t="shared" si="213"/>
        <v>6809</v>
      </c>
      <c r="B6810" s="173">
        <v>20010822</v>
      </c>
      <c r="C6810">
        <v>331.14</v>
      </c>
      <c r="D6810" s="178" t="str">
        <f t="shared" si="212"/>
        <v>,(CAST('20010822' AS DateTime),331.14,0,N'MANTENIMIENTO',CAST('19000101' AS DateTime), N'999999999')</v>
      </c>
    </row>
    <row r="6811" spans="1:4" x14ac:dyDescent="0.25">
      <c r="A6811" s="178">
        <f t="shared" si="213"/>
        <v>6810</v>
      </c>
      <c r="B6811" s="173">
        <v>20010823</v>
      </c>
      <c r="C6811">
        <v>331.28</v>
      </c>
      <c r="D6811" s="178" t="str">
        <f t="shared" si="212"/>
        <v>,(CAST('20010823' AS DateTime),331.28,0,N'MANTENIMIENTO',CAST('19000101' AS DateTime), N'999999999')</v>
      </c>
    </row>
    <row r="6812" spans="1:4" x14ac:dyDescent="0.25">
      <c r="A6812" s="178">
        <f t="shared" si="213"/>
        <v>6811</v>
      </c>
      <c r="B6812" s="173">
        <v>20010824</v>
      </c>
      <c r="C6812">
        <v>331.34</v>
      </c>
      <c r="D6812" s="178" t="str">
        <f t="shared" si="212"/>
        <v>,(CAST('20010824' AS DateTime),331.34,0,N'MANTENIMIENTO',CAST('19000101' AS DateTime), N'999999999')</v>
      </c>
    </row>
    <row r="6813" spans="1:4" x14ac:dyDescent="0.25">
      <c r="A6813" s="178">
        <f t="shared" si="213"/>
        <v>6812</v>
      </c>
      <c r="B6813" s="173">
        <v>20010825</v>
      </c>
      <c r="C6813">
        <v>331.41</v>
      </c>
      <c r="D6813" s="178" t="str">
        <f t="shared" si="212"/>
        <v>,(CAST('20010825' AS DateTime),331.41,0,N'MANTENIMIENTO',CAST('19000101' AS DateTime), N'999999999')</v>
      </c>
    </row>
    <row r="6814" spans="1:4" x14ac:dyDescent="0.25">
      <c r="A6814" s="178">
        <f t="shared" si="213"/>
        <v>6813</v>
      </c>
      <c r="B6814" s="173">
        <v>20010826</v>
      </c>
      <c r="C6814">
        <v>331.41</v>
      </c>
      <c r="D6814" s="178" t="str">
        <f t="shared" si="212"/>
        <v>,(CAST('20010826' AS DateTime),331.41,0,N'MANTENIMIENTO',CAST('19000101' AS DateTime), N'999999999')</v>
      </c>
    </row>
    <row r="6815" spans="1:4" x14ac:dyDescent="0.25">
      <c r="A6815" s="178">
        <f t="shared" si="213"/>
        <v>6814</v>
      </c>
      <c r="B6815" s="173">
        <v>20010827</v>
      </c>
      <c r="C6815">
        <v>331.41</v>
      </c>
      <c r="D6815" s="178" t="str">
        <f t="shared" si="212"/>
        <v>,(CAST('20010827' AS DateTime),331.41,0,N'MANTENIMIENTO',CAST('19000101' AS DateTime), N'999999999')</v>
      </c>
    </row>
    <row r="6816" spans="1:4" x14ac:dyDescent="0.25">
      <c r="A6816" s="178">
        <f t="shared" si="213"/>
        <v>6815</v>
      </c>
      <c r="B6816" s="173">
        <v>20010828</v>
      </c>
      <c r="C6816">
        <v>331.58</v>
      </c>
      <c r="D6816" s="178" t="str">
        <f t="shared" si="212"/>
        <v>,(CAST('20010828' AS DateTime),331.58,0,N'MANTENIMIENTO',CAST('19000101' AS DateTime), N'999999999')</v>
      </c>
    </row>
    <row r="6817" spans="1:4" x14ac:dyDescent="0.25">
      <c r="A6817" s="178">
        <f t="shared" si="213"/>
        <v>6816</v>
      </c>
      <c r="B6817" s="173">
        <v>20010829</v>
      </c>
      <c r="C6817">
        <v>331.66</v>
      </c>
      <c r="D6817" s="178" t="str">
        <f t="shared" si="212"/>
        <v>,(CAST('20010829' AS DateTime),331.66,0,N'MANTENIMIENTO',CAST('19000101' AS DateTime), N'999999999')</v>
      </c>
    </row>
    <row r="6818" spans="1:4" x14ac:dyDescent="0.25">
      <c r="A6818" s="178">
        <f t="shared" si="213"/>
        <v>6817</v>
      </c>
      <c r="B6818" s="173">
        <v>20010830</v>
      </c>
      <c r="C6818">
        <v>331.78</v>
      </c>
      <c r="D6818" s="178" t="str">
        <f t="shared" si="212"/>
        <v>,(CAST('20010830' AS DateTime),331.78,0,N'MANTENIMIENTO',CAST('19000101' AS DateTime), N'999999999')</v>
      </c>
    </row>
    <row r="6819" spans="1:4" x14ac:dyDescent="0.25">
      <c r="A6819" s="178">
        <f t="shared" si="213"/>
        <v>6818</v>
      </c>
      <c r="B6819" s="173">
        <v>20010831</v>
      </c>
      <c r="C6819">
        <v>331.8</v>
      </c>
      <c r="D6819" s="178" t="str">
        <f t="shared" si="212"/>
        <v>,(CAST('20010831' AS DateTime),331.8,0,N'MANTENIMIENTO',CAST('19000101' AS DateTime), N'999999999')</v>
      </c>
    </row>
    <row r="6820" spans="1:4" x14ac:dyDescent="0.25">
      <c r="A6820" s="178">
        <f t="shared" si="213"/>
        <v>6819</v>
      </c>
      <c r="B6820" s="173">
        <v>20010901</v>
      </c>
      <c r="C6820">
        <v>331.9</v>
      </c>
      <c r="D6820" s="178" t="str">
        <f t="shared" si="212"/>
        <v>,(CAST('20010901' AS DateTime),331.9,0,N'MANTENIMIENTO',CAST('19000101' AS DateTime), N'999999999')</v>
      </c>
    </row>
    <row r="6821" spans="1:4" x14ac:dyDescent="0.25">
      <c r="A6821" s="178">
        <f t="shared" si="213"/>
        <v>6820</v>
      </c>
      <c r="B6821" s="173">
        <v>20010902</v>
      </c>
      <c r="C6821">
        <v>331.9</v>
      </c>
      <c r="D6821" s="178" t="str">
        <f t="shared" si="212"/>
        <v>,(CAST('20010902' AS DateTime),331.9,0,N'MANTENIMIENTO',CAST('19000101' AS DateTime), N'999999999')</v>
      </c>
    </row>
    <row r="6822" spans="1:4" x14ac:dyDescent="0.25">
      <c r="A6822" s="178">
        <f t="shared" si="213"/>
        <v>6821</v>
      </c>
      <c r="B6822" s="173">
        <v>20010903</v>
      </c>
      <c r="C6822">
        <v>331.9</v>
      </c>
      <c r="D6822" s="178" t="str">
        <f t="shared" si="212"/>
        <v>,(CAST('20010903' AS DateTime),331.9,0,N'MANTENIMIENTO',CAST('19000101' AS DateTime), N'999999999')</v>
      </c>
    </row>
    <row r="6823" spans="1:4" x14ac:dyDescent="0.25">
      <c r="A6823" s="178">
        <f t="shared" si="213"/>
        <v>6822</v>
      </c>
      <c r="B6823" s="173">
        <v>20010904</v>
      </c>
      <c r="C6823">
        <v>332.02</v>
      </c>
      <c r="D6823" s="178" t="str">
        <f t="shared" si="212"/>
        <v>,(CAST('20010904' AS DateTime),332.02,0,N'MANTENIMIENTO',CAST('19000101' AS DateTime), N'999999999')</v>
      </c>
    </row>
    <row r="6824" spans="1:4" x14ac:dyDescent="0.25">
      <c r="A6824" s="178">
        <f t="shared" si="213"/>
        <v>6823</v>
      </c>
      <c r="B6824" s="173">
        <v>20010905</v>
      </c>
      <c r="C6824">
        <v>332.19</v>
      </c>
      <c r="D6824" s="178" t="str">
        <f t="shared" si="212"/>
        <v>,(CAST('20010905' AS DateTime),332.19,0,N'MANTENIMIENTO',CAST('19000101' AS DateTime), N'999999999')</v>
      </c>
    </row>
    <row r="6825" spans="1:4" x14ac:dyDescent="0.25">
      <c r="A6825" s="178">
        <f t="shared" si="213"/>
        <v>6824</v>
      </c>
      <c r="B6825" s="173">
        <v>20010906</v>
      </c>
      <c r="C6825">
        <v>332.3</v>
      </c>
      <c r="D6825" s="178" t="str">
        <f t="shared" si="212"/>
        <v>,(CAST('20010906' AS DateTime),332.3,0,N'MANTENIMIENTO',CAST('19000101' AS DateTime), N'999999999')</v>
      </c>
    </row>
    <row r="6826" spans="1:4" x14ac:dyDescent="0.25">
      <c r="A6826" s="178">
        <f t="shared" si="213"/>
        <v>6825</v>
      </c>
      <c r="B6826" s="173">
        <v>20010907</v>
      </c>
      <c r="C6826">
        <v>332.4</v>
      </c>
      <c r="D6826" s="178" t="str">
        <f t="shared" si="212"/>
        <v>,(CAST('20010907' AS DateTime),332.4,0,N'MANTENIMIENTO',CAST('19000101' AS DateTime), N'999999999')</v>
      </c>
    </row>
    <row r="6827" spans="1:4" x14ac:dyDescent="0.25">
      <c r="A6827" s="178">
        <f t="shared" si="213"/>
        <v>6826</v>
      </c>
      <c r="B6827" s="173">
        <v>20010908</v>
      </c>
      <c r="C6827">
        <v>332.52</v>
      </c>
      <c r="D6827" s="178" t="str">
        <f t="shared" si="212"/>
        <v>,(CAST('20010908' AS DateTime),332.52,0,N'MANTENIMIENTO',CAST('19000101' AS DateTime), N'999999999')</v>
      </c>
    </row>
    <row r="6828" spans="1:4" x14ac:dyDescent="0.25">
      <c r="A6828" s="178">
        <f t="shared" si="213"/>
        <v>6827</v>
      </c>
      <c r="B6828" s="173">
        <v>20010909</v>
      </c>
      <c r="C6828">
        <v>332.52</v>
      </c>
      <c r="D6828" s="178" t="str">
        <f t="shared" si="212"/>
        <v>,(CAST('20010909' AS DateTime),332.52,0,N'MANTENIMIENTO',CAST('19000101' AS DateTime), N'999999999')</v>
      </c>
    </row>
    <row r="6829" spans="1:4" x14ac:dyDescent="0.25">
      <c r="A6829" s="178">
        <f t="shared" si="213"/>
        <v>6828</v>
      </c>
      <c r="B6829" s="173">
        <v>20010910</v>
      </c>
      <c r="C6829">
        <v>332.52</v>
      </c>
      <c r="D6829" s="178" t="str">
        <f t="shared" si="212"/>
        <v>,(CAST('20010910' AS DateTime),332.52,0,N'MANTENIMIENTO',CAST('19000101' AS DateTime), N'999999999')</v>
      </c>
    </row>
    <row r="6830" spans="1:4" x14ac:dyDescent="0.25">
      <c r="A6830" s="178">
        <f t="shared" si="213"/>
        <v>6829</v>
      </c>
      <c r="B6830" s="173">
        <v>20010911</v>
      </c>
      <c r="C6830">
        <v>332.63</v>
      </c>
      <c r="D6830" s="178" t="str">
        <f t="shared" si="212"/>
        <v>,(CAST('20010911' AS DateTime),332.63,0,N'MANTENIMIENTO',CAST('19000101' AS DateTime), N'999999999')</v>
      </c>
    </row>
    <row r="6831" spans="1:4" x14ac:dyDescent="0.25">
      <c r="A6831" s="178">
        <f t="shared" si="213"/>
        <v>6830</v>
      </c>
      <c r="B6831" s="173">
        <v>20010912</v>
      </c>
      <c r="C6831">
        <v>332.61</v>
      </c>
      <c r="D6831" s="178" t="str">
        <f t="shared" si="212"/>
        <v>,(CAST('20010912' AS DateTime),332.61,0,N'MANTENIMIENTO',CAST('19000101' AS DateTime), N'999999999')</v>
      </c>
    </row>
    <row r="6832" spans="1:4" x14ac:dyDescent="0.25">
      <c r="A6832" s="178">
        <f t="shared" si="213"/>
        <v>6831</v>
      </c>
      <c r="B6832" s="173">
        <v>20010913</v>
      </c>
      <c r="C6832">
        <v>332.77</v>
      </c>
      <c r="D6832" s="178" t="str">
        <f t="shared" si="212"/>
        <v>,(CAST('20010913' AS DateTime),332.77,0,N'MANTENIMIENTO',CAST('19000101' AS DateTime), N'999999999')</v>
      </c>
    </row>
    <row r="6833" spans="1:4" x14ac:dyDescent="0.25">
      <c r="A6833" s="178">
        <f t="shared" si="213"/>
        <v>6832</v>
      </c>
      <c r="B6833" s="173">
        <v>20010914</v>
      </c>
      <c r="C6833">
        <v>332.82</v>
      </c>
      <c r="D6833" s="178" t="str">
        <f t="shared" si="212"/>
        <v>,(CAST('20010914' AS DateTime),332.82,0,N'MANTENIMIENTO',CAST('19000101' AS DateTime), N'999999999')</v>
      </c>
    </row>
    <row r="6834" spans="1:4" x14ac:dyDescent="0.25">
      <c r="A6834" s="178">
        <f t="shared" si="213"/>
        <v>6833</v>
      </c>
      <c r="B6834" s="173">
        <v>20010915</v>
      </c>
      <c r="C6834">
        <v>332.92</v>
      </c>
      <c r="D6834" s="178" t="str">
        <f t="shared" si="212"/>
        <v>,(CAST('20010915' AS DateTime),332.92,0,N'MANTENIMIENTO',CAST('19000101' AS DateTime), N'999999999')</v>
      </c>
    </row>
    <row r="6835" spans="1:4" x14ac:dyDescent="0.25">
      <c r="A6835" s="178">
        <f t="shared" si="213"/>
        <v>6834</v>
      </c>
      <c r="B6835" s="173">
        <v>20010916</v>
      </c>
      <c r="C6835">
        <v>332.92</v>
      </c>
      <c r="D6835" s="178" t="str">
        <f t="shared" si="212"/>
        <v>,(CAST('20010916' AS DateTime),332.92,0,N'MANTENIMIENTO',CAST('19000101' AS DateTime), N'999999999')</v>
      </c>
    </row>
    <row r="6836" spans="1:4" x14ac:dyDescent="0.25">
      <c r="A6836" s="178">
        <f t="shared" si="213"/>
        <v>6835</v>
      </c>
      <c r="B6836" s="173">
        <v>20010917</v>
      </c>
      <c r="C6836">
        <v>332.92</v>
      </c>
      <c r="D6836" s="178" t="str">
        <f t="shared" si="212"/>
        <v>,(CAST('20010917' AS DateTime),332.92,0,N'MANTENIMIENTO',CAST('19000101' AS DateTime), N'999999999')</v>
      </c>
    </row>
    <row r="6837" spans="1:4" x14ac:dyDescent="0.25">
      <c r="A6837" s="178">
        <f t="shared" si="213"/>
        <v>6836</v>
      </c>
      <c r="B6837" s="173">
        <v>20010918</v>
      </c>
      <c r="C6837">
        <v>333.07</v>
      </c>
      <c r="D6837" s="178" t="str">
        <f t="shared" si="212"/>
        <v>,(CAST('20010918' AS DateTime),333.07,0,N'MANTENIMIENTO',CAST('19000101' AS DateTime), N'999999999')</v>
      </c>
    </row>
    <row r="6838" spans="1:4" x14ac:dyDescent="0.25">
      <c r="A6838" s="178">
        <f t="shared" si="213"/>
        <v>6837</v>
      </c>
      <c r="B6838" s="173">
        <v>20010919</v>
      </c>
      <c r="C6838">
        <v>333.07</v>
      </c>
      <c r="D6838" s="178" t="str">
        <f t="shared" si="212"/>
        <v>,(CAST('20010919' AS DateTime),333.07,0,N'MANTENIMIENTO',CAST('19000101' AS DateTime), N'999999999')</v>
      </c>
    </row>
    <row r="6839" spans="1:4" x14ac:dyDescent="0.25">
      <c r="A6839" s="178">
        <f t="shared" si="213"/>
        <v>6838</v>
      </c>
      <c r="B6839" s="173">
        <v>20010920</v>
      </c>
      <c r="C6839">
        <v>333.25</v>
      </c>
      <c r="D6839" s="178" t="str">
        <f t="shared" si="212"/>
        <v>,(CAST('20010920' AS DateTime),333.25,0,N'MANTENIMIENTO',CAST('19000101' AS DateTime), N'999999999')</v>
      </c>
    </row>
    <row r="6840" spans="1:4" x14ac:dyDescent="0.25">
      <c r="A6840" s="178">
        <f t="shared" si="213"/>
        <v>6839</v>
      </c>
      <c r="B6840" s="173">
        <v>20010921</v>
      </c>
      <c r="C6840">
        <v>333.36</v>
      </c>
      <c r="D6840" s="178" t="str">
        <f t="shared" si="212"/>
        <v>,(CAST('20010921' AS DateTime),333.36,0,N'MANTENIMIENTO',CAST('19000101' AS DateTime), N'999999999')</v>
      </c>
    </row>
    <row r="6841" spans="1:4" x14ac:dyDescent="0.25">
      <c r="A6841" s="178">
        <f t="shared" si="213"/>
        <v>6840</v>
      </c>
      <c r="B6841" s="173">
        <v>20010922</v>
      </c>
      <c r="C6841">
        <v>333.44</v>
      </c>
      <c r="D6841" s="178" t="str">
        <f t="shared" si="212"/>
        <v>,(CAST('20010922' AS DateTime),333.44,0,N'MANTENIMIENTO',CAST('19000101' AS DateTime), N'999999999')</v>
      </c>
    </row>
    <row r="6842" spans="1:4" x14ac:dyDescent="0.25">
      <c r="A6842" s="178">
        <f t="shared" si="213"/>
        <v>6841</v>
      </c>
      <c r="B6842" s="173">
        <v>20010923</v>
      </c>
      <c r="C6842">
        <v>333.44</v>
      </c>
      <c r="D6842" s="178" t="str">
        <f t="shared" si="212"/>
        <v>,(CAST('20010923' AS DateTime),333.44,0,N'MANTENIMIENTO',CAST('19000101' AS DateTime), N'999999999')</v>
      </c>
    </row>
    <row r="6843" spans="1:4" x14ac:dyDescent="0.25">
      <c r="A6843" s="178">
        <f t="shared" si="213"/>
        <v>6842</v>
      </c>
      <c r="B6843" s="173">
        <v>20010924</v>
      </c>
      <c r="C6843">
        <v>333.44</v>
      </c>
      <c r="D6843" s="178" t="str">
        <f t="shared" si="212"/>
        <v>,(CAST('20010924' AS DateTime),333.44,0,N'MANTENIMIENTO',CAST('19000101' AS DateTime), N'999999999')</v>
      </c>
    </row>
    <row r="6844" spans="1:4" x14ac:dyDescent="0.25">
      <c r="A6844" s="178">
        <f t="shared" si="213"/>
        <v>6843</v>
      </c>
      <c r="B6844" s="173">
        <v>20010925</v>
      </c>
      <c r="C6844">
        <v>333.56</v>
      </c>
      <c r="D6844" s="178" t="str">
        <f t="shared" si="212"/>
        <v>,(CAST('20010925' AS DateTime),333.56,0,N'MANTENIMIENTO',CAST('19000101' AS DateTime), N'999999999')</v>
      </c>
    </row>
    <row r="6845" spans="1:4" x14ac:dyDescent="0.25">
      <c r="A6845" s="178">
        <f t="shared" si="213"/>
        <v>6844</v>
      </c>
      <c r="B6845" s="173">
        <v>20010926</v>
      </c>
      <c r="C6845">
        <v>333.64</v>
      </c>
      <c r="D6845" s="178" t="str">
        <f t="shared" si="212"/>
        <v>,(CAST('20010926' AS DateTime),333.64,0,N'MANTENIMIENTO',CAST('19000101' AS DateTime), N'999999999')</v>
      </c>
    </row>
    <row r="6846" spans="1:4" x14ac:dyDescent="0.25">
      <c r="A6846" s="178">
        <f t="shared" si="213"/>
        <v>6845</v>
      </c>
      <c r="B6846" s="173">
        <v>20010927</v>
      </c>
      <c r="C6846">
        <v>333.77</v>
      </c>
      <c r="D6846" s="178" t="str">
        <f t="shared" si="212"/>
        <v>,(CAST('20010927' AS DateTime),333.77,0,N'MANTENIMIENTO',CAST('19000101' AS DateTime), N'999999999')</v>
      </c>
    </row>
    <row r="6847" spans="1:4" x14ac:dyDescent="0.25">
      <c r="A6847" s="178">
        <f t="shared" si="213"/>
        <v>6846</v>
      </c>
      <c r="B6847" s="173">
        <v>20010928</v>
      </c>
      <c r="C6847">
        <v>333.89</v>
      </c>
      <c r="D6847" s="178" t="str">
        <f t="shared" si="212"/>
        <v>,(CAST('20010928' AS DateTime),333.89,0,N'MANTENIMIENTO',CAST('19000101' AS DateTime), N'999999999')</v>
      </c>
    </row>
    <row r="6848" spans="1:4" x14ac:dyDescent="0.25">
      <c r="A6848" s="178">
        <f t="shared" si="213"/>
        <v>6847</v>
      </c>
      <c r="B6848" s="173">
        <v>20010929</v>
      </c>
      <c r="C6848">
        <v>333.99</v>
      </c>
      <c r="D6848" s="178" t="str">
        <f t="shared" si="212"/>
        <v>,(CAST('20010929' AS DateTime),333.99,0,N'MANTENIMIENTO',CAST('19000101' AS DateTime), N'999999999')</v>
      </c>
    </row>
    <row r="6849" spans="1:4" x14ac:dyDescent="0.25">
      <c r="A6849" s="178">
        <f t="shared" si="213"/>
        <v>6848</v>
      </c>
      <c r="B6849" s="173">
        <v>20010930</v>
      </c>
      <c r="C6849">
        <v>333.99</v>
      </c>
      <c r="D6849" s="178" t="str">
        <f t="shared" si="212"/>
        <v>,(CAST('20010930' AS DateTime),333.99,0,N'MANTENIMIENTO',CAST('19000101' AS DateTime), N'999999999')</v>
      </c>
    </row>
    <row r="6850" spans="1:4" x14ac:dyDescent="0.25">
      <c r="A6850" s="178">
        <f t="shared" si="213"/>
        <v>6849</v>
      </c>
      <c r="B6850" s="173">
        <v>20011001</v>
      </c>
      <c r="C6850">
        <v>333.99</v>
      </c>
      <c r="D6850" s="178" t="str">
        <f t="shared" si="212"/>
        <v>,(CAST('20011001' AS DateTime),333.99,0,N'MANTENIMIENTO',CAST('19000101' AS DateTime), N'999999999')</v>
      </c>
    </row>
    <row r="6851" spans="1:4" x14ac:dyDescent="0.25">
      <c r="A6851" s="178">
        <f t="shared" si="213"/>
        <v>6850</v>
      </c>
      <c r="B6851" s="173">
        <v>20011002</v>
      </c>
      <c r="C6851">
        <v>334.08</v>
      </c>
      <c r="D6851" s="178" t="str">
        <f t="shared" ref="D6851:D6914" si="214">+CONCATENATE(",(CAST(","'",B6851,"'"," AS DateTime),",(SUBSTITUTE(C6851,",",".")),",0,N'MANTENIMIENTO',CAST('19000101' AS DateTime), N'999999999')")</f>
        <v>,(CAST('20011002' AS DateTime),334.08,0,N'MANTENIMIENTO',CAST('19000101' AS DateTime), N'999999999')</v>
      </c>
    </row>
    <row r="6852" spans="1:4" x14ac:dyDescent="0.25">
      <c r="A6852" s="178">
        <f t="shared" ref="A6852:A6915" si="215">A6851+1</f>
        <v>6851</v>
      </c>
      <c r="B6852" s="173">
        <v>20011003</v>
      </c>
      <c r="C6852">
        <v>334.11</v>
      </c>
      <c r="D6852" s="178" t="str">
        <f t="shared" si="214"/>
        <v>,(CAST('20011003' AS DateTime),334.11,0,N'MANTENIMIENTO',CAST('19000101' AS DateTime), N'999999999')</v>
      </c>
    </row>
    <row r="6853" spans="1:4" x14ac:dyDescent="0.25">
      <c r="A6853" s="178">
        <f t="shared" si="215"/>
        <v>6852</v>
      </c>
      <c r="B6853" s="173">
        <v>20011004</v>
      </c>
      <c r="C6853">
        <v>334.29</v>
      </c>
      <c r="D6853" s="178" t="str">
        <f t="shared" si="214"/>
        <v>,(CAST('20011004' AS DateTime),334.29,0,N'MANTENIMIENTO',CAST('19000101' AS DateTime), N'999999999')</v>
      </c>
    </row>
    <row r="6854" spans="1:4" x14ac:dyDescent="0.25">
      <c r="A6854" s="178">
        <f t="shared" si="215"/>
        <v>6853</v>
      </c>
      <c r="B6854" s="173">
        <v>20011005</v>
      </c>
      <c r="C6854">
        <v>334.39</v>
      </c>
      <c r="D6854" s="178" t="str">
        <f t="shared" si="214"/>
        <v>,(CAST('20011005' AS DateTime),334.39,0,N'MANTENIMIENTO',CAST('19000101' AS DateTime), N'999999999')</v>
      </c>
    </row>
    <row r="6855" spans="1:4" x14ac:dyDescent="0.25">
      <c r="A6855" s="178">
        <f t="shared" si="215"/>
        <v>6854</v>
      </c>
      <c r="B6855" s="173">
        <v>20011006</v>
      </c>
      <c r="C6855">
        <v>334.52</v>
      </c>
      <c r="D6855" s="178" t="str">
        <f t="shared" si="214"/>
        <v>,(CAST('20011006' AS DateTime),334.52,0,N'MANTENIMIENTO',CAST('19000101' AS DateTime), N'999999999')</v>
      </c>
    </row>
    <row r="6856" spans="1:4" x14ac:dyDescent="0.25">
      <c r="A6856" s="178">
        <f t="shared" si="215"/>
        <v>6855</v>
      </c>
      <c r="B6856" s="173">
        <v>20011007</v>
      </c>
      <c r="C6856">
        <v>334.52</v>
      </c>
      <c r="D6856" s="178" t="str">
        <f t="shared" si="214"/>
        <v>,(CAST('20011007' AS DateTime),334.52,0,N'MANTENIMIENTO',CAST('19000101' AS DateTime), N'999999999')</v>
      </c>
    </row>
    <row r="6857" spans="1:4" x14ac:dyDescent="0.25">
      <c r="A6857" s="178">
        <f t="shared" si="215"/>
        <v>6856</v>
      </c>
      <c r="B6857" s="173">
        <v>20011008</v>
      </c>
      <c r="C6857">
        <v>334.52</v>
      </c>
      <c r="D6857" s="178" t="str">
        <f t="shared" si="214"/>
        <v>,(CAST('20011008' AS DateTime),334.52,0,N'MANTENIMIENTO',CAST('19000101' AS DateTime), N'999999999')</v>
      </c>
    </row>
    <row r="6858" spans="1:4" x14ac:dyDescent="0.25">
      <c r="A6858" s="178">
        <f t="shared" si="215"/>
        <v>6857</v>
      </c>
      <c r="B6858" s="173">
        <v>20011009</v>
      </c>
      <c r="C6858">
        <v>334.64</v>
      </c>
      <c r="D6858" s="178" t="str">
        <f t="shared" si="214"/>
        <v>,(CAST('20011009' AS DateTime),334.64,0,N'MANTENIMIENTO',CAST('19000101' AS DateTime), N'999999999')</v>
      </c>
    </row>
    <row r="6859" spans="1:4" x14ac:dyDescent="0.25">
      <c r="A6859" s="178">
        <f t="shared" si="215"/>
        <v>6858</v>
      </c>
      <c r="B6859" s="173">
        <v>20011010</v>
      </c>
      <c r="C6859">
        <v>334.65</v>
      </c>
      <c r="D6859" s="178" t="str">
        <f t="shared" si="214"/>
        <v>,(CAST('20011010' AS DateTime),334.65,0,N'MANTENIMIENTO',CAST('19000101' AS DateTime), N'999999999')</v>
      </c>
    </row>
    <row r="6860" spans="1:4" x14ac:dyDescent="0.25">
      <c r="A6860" s="178">
        <f t="shared" si="215"/>
        <v>6859</v>
      </c>
      <c r="B6860" s="173">
        <v>20011011</v>
      </c>
      <c r="C6860">
        <v>334.84</v>
      </c>
      <c r="D6860" s="178" t="str">
        <f t="shared" si="214"/>
        <v>,(CAST('20011011' AS DateTime),334.84,0,N'MANTENIMIENTO',CAST('19000101' AS DateTime), N'999999999')</v>
      </c>
    </row>
    <row r="6861" spans="1:4" x14ac:dyDescent="0.25">
      <c r="A6861" s="178">
        <f t="shared" si="215"/>
        <v>6860</v>
      </c>
      <c r="B6861" s="173">
        <v>20011012</v>
      </c>
      <c r="C6861">
        <v>334.97</v>
      </c>
      <c r="D6861" s="178" t="str">
        <f t="shared" si="214"/>
        <v>,(CAST('20011012' AS DateTime),334.97,0,N'MANTENIMIENTO',CAST('19000101' AS DateTime), N'999999999')</v>
      </c>
    </row>
    <row r="6862" spans="1:4" x14ac:dyDescent="0.25">
      <c r="A6862" s="178">
        <f t="shared" si="215"/>
        <v>6861</v>
      </c>
      <c r="B6862" s="173">
        <v>20011013</v>
      </c>
      <c r="C6862">
        <v>335.03</v>
      </c>
      <c r="D6862" s="178" t="str">
        <f t="shared" si="214"/>
        <v>,(CAST('20011013' AS DateTime),335.03,0,N'MANTENIMIENTO',CAST('19000101' AS DateTime), N'999999999')</v>
      </c>
    </row>
    <row r="6863" spans="1:4" x14ac:dyDescent="0.25">
      <c r="A6863" s="178">
        <f t="shared" si="215"/>
        <v>6862</v>
      </c>
      <c r="B6863" s="173">
        <v>20011014</v>
      </c>
      <c r="C6863">
        <v>335.03</v>
      </c>
      <c r="D6863" s="178" t="str">
        <f t="shared" si="214"/>
        <v>,(CAST('20011014' AS DateTime),335.03,0,N'MANTENIMIENTO',CAST('19000101' AS DateTime), N'999999999')</v>
      </c>
    </row>
    <row r="6864" spans="1:4" x14ac:dyDescent="0.25">
      <c r="A6864" s="178">
        <f t="shared" si="215"/>
        <v>6863</v>
      </c>
      <c r="B6864" s="173">
        <v>20011015</v>
      </c>
      <c r="C6864">
        <v>335.03</v>
      </c>
      <c r="D6864" s="178" t="str">
        <f t="shared" si="214"/>
        <v>,(CAST('20011015' AS DateTime),335.03,0,N'MANTENIMIENTO',CAST('19000101' AS DateTime), N'999999999')</v>
      </c>
    </row>
    <row r="6865" spans="1:4" x14ac:dyDescent="0.25">
      <c r="A6865" s="178">
        <f t="shared" si="215"/>
        <v>6864</v>
      </c>
      <c r="B6865" s="173">
        <v>20011016</v>
      </c>
      <c r="C6865">
        <v>335.03</v>
      </c>
      <c r="D6865" s="178" t="str">
        <f t="shared" si="214"/>
        <v>,(CAST('20011016' AS DateTime),335.03,0,N'MANTENIMIENTO',CAST('19000101' AS DateTime), N'999999999')</v>
      </c>
    </row>
    <row r="6866" spans="1:4" x14ac:dyDescent="0.25">
      <c r="A6866" s="178">
        <f t="shared" si="215"/>
        <v>6865</v>
      </c>
      <c r="B6866" s="173">
        <v>20011017</v>
      </c>
      <c r="C6866">
        <v>335.15</v>
      </c>
      <c r="D6866" s="178" t="str">
        <f t="shared" si="214"/>
        <v>,(CAST('20011017' AS DateTime),335.15,0,N'MANTENIMIENTO',CAST('19000101' AS DateTime), N'999999999')</v>
      </c>
    </row>
    <row r="6867" spans="1:4" x14ac:dyDescent="0.25">
      <c r="A6867" s="178">
        <f t="shared" si="215"/>
        <v>6866</v>
      </c>
      <c r="B6867" s="173">
        <v>20011018</v>
      </c>
      <c r="C6867">
        <v>335.3</v>
      </c>
      <c r="D6867" s="178" t="str">
        <f t="shared" si="214"/>
        <v>,(CAST('20011018' AS DateTime),335.3,0,N'MANTENIMIENTO',CAST('19000101' AS DateTime), N'999999999')</v>
      </c>
    </row>
    <row r="6868" spans="1:4" x14ac:dyDescent="0.25">
      <c r="A6868" s="178">
        <f t="shared" si="215"/>
        <v>6867</v>
      </c>
      <c r="B6868" s="173">
        <v>20011019</v>
      </c>
      <c r="C6868">
        <v>335.39</v>
      </c>
      <c r="D6868" s="178" t="str">
        <f t="shared" si="214"/>
        <v>,(CAST('20011019' AS DateTime),335.39,0,N'MANTENIMIENTO',CAST('19000101' AS DateTime), N'999999999')</v>
      </c>
    </row>
    <row r="6869" spans="1:4" x14ac:dyDescent="0.25">
      <c r="A6869" s="178">
        <f t="shared" si="215"/>
        <v>6868</v>
      </c>
      <c r="B6869" s="173">
        <v>20011020</v>
      </c>
      <c r="C6869">
        <v>335.5</v>
      </c>
      <c r="D6869" s="178" t="str">
        <f t="shared" si="214"/>
        <v>,(CAST('20011020' AS DateTime),335.5,0,N'MANTENIMIENTO',CAST('19000101' AS DateTime), N'999999999')</v>
      </c>
    </row>
    <row r="6870" spans="1:4" x14ac:dyDescent="0.25">
      <c r="A6870" s="178">
        <f t="shared" si="215"/>
        <v>6869</v>
      </c>
      <c r="B6870" s="173">
        <v>20011021</v>
      </c>
      <c r="C6870">
        <v>335.5</v>
      </c>
      <c r="D6870" s="178" t="str">
        <f t="shared" si="214"/>
        <v>,(CAST('20011021' AS DateTime),335.5,0,N'MANTENIMIENTO',CAST('19000101' AS DateTime), N'999999999')</v>
      </c>
    </row>
    <row r="6871" spans="1:4" x14ac:dyDescent="0.25">
      <c r="A6871" s="178">
        <f t="shared" si="215"/>
        <v>6870</v>
      </c>
      <c r="B6871" s="173">
        <v>20011022</v>
      </c>
      <c r="C6871">
        <v>335.5</v>
      </c>
      <c r="D6871" s="178" t="str">
        <f t="shared" si="214"/>
        <v>,(CAST('20011022' AS DateTime),335.5,0,N'MANTENIMIENTO',CAST('19000101' AS DateTime), N'999999999')</v>
      </c>
    </row>
    <row r="6872" spans="1:4" x14ac:dyDescent="0.25">
      <c r="A6872" s="178">
        <f t="shared" si="215"/>
        <v>6871</v>
      </c>
      <c r="B6872" s="173">
        <v>20011023</v>
      </c>
      <c r="C6872">
        <v>335.56</v>
      </c>
      <c r="D6872" s="178" t="str">
        <f t="shared" si="214"/>
        <v>,(CAST('20011023' AS DateTime),335.56,0,N'MANTENIMIENTO',CAST('19000101' AS DateTime), N'999999999')</v>
      </c>
    </row>
    <row r="6873" spans="1:4" x14ac:dyDescent="0.25">
      <c r="A6873" s="178">
        <f t="shared" si="215"/>
        <v>6872</v>
      </c>
      <c r="B6873" s="173">
        <v>20011024</v>
      </c>
      <c r="C6873">
        <v>335.77</v>
      </c>
      <c r="D6873" s="178" t="str">
        <f t="shared" si="214"/>
        <v>,(CAST('20011024' AS DateTime),335.77,0,N'MANTENIMIENTO',CAST('19000101' AS DateTime), N'999999999')</v>
      </c>
    </row>
    <row r="6874" spans="1:4" x14ac:dyDescent="0.25">
      <c r="A6874" s="178">
        <f t="shared" si="215"/>
        <v>6873</v>
      </c>
      <c r="B6874" s="173">
        <v>20011025</v>
      </c>
      <c r="C6874">
        <v>335.87</v>
      </c>
      <c r="D6874" s="178" t="str">
        <f t="shared" si="214"/>
        <v>,(CAST('20011025' AS DateTime),335.87,0,N'MANTENIMIENTO',CAST('19000101' AS DateTime), N'999999999')</v>
      </c>
    </row>
    <row r="6875" spans="1:4" x14ac:dyDescent="0.25">
      <c r="A6875" s="178">
        <f t="shared" si="215"/>
        <v>6874</v>
      </c>
      <c r="B6875" s="173">
        <v>20011026</v>
      </c>
      <c r="C6875">
        <v>336</v>
      </c>
      <c r="D6875" s="178" t="str">
        <f t="shared" si="214"/>
        <v>,(CAST('20011026' AS DateTime),336,0,N'MANTENIMIENTO',CAST('19000101' AS DateTime), N'999999999')</v>
      </c>
    </row>
    <row r="6876" spans="1:4" x14ac:dyDescent="0.25">
      <c r="A6876" s="178">
        <f t="shared" si="215"/>
        <v>6875</v>
      </c>
      <c r="B6876" s="173">
        <v>20011027</v>
      </c>
      <c r="C6876">
        <v>336.13</v>
      </c>
      <c r="D6876" s="178" t="str">
        <f t="shared" si="214"/>
        <v>,(CAST('20011027' AS DateTime),336.13,0,N'MANTENIMIENTO',CAST('19000101' AS DateTime), N'999999999')</v>
      </c>
    </row>
    <row r="6877" spans="1:4" x14ac:dyDescent="0.25">
      <c r="A6877" s="178">
        <f t="shared" si="215"/>
        <v>6876</v>
      </c>
      <c r="B6877" s="173">
        <v>20011028</v>
      </c>
      <c r="C6877">
        <v>336.13</v>
      </c>
      <c r="D6877" s="178" t="str">
        <f t="shared" si="214"/>
        <v>,(CAST('20011028' AS DateTime),336.13,0,N'MANTENIMIENTO',CAST('19000101' AS DateTime), N'999999999')</v>
      </c>
    </row>
    <row r="6878" spans="1:4" x14ac:dyDescent="0.25">
      <c r="A6878" s="178">
        <f t="shared" si="215"/>
        <v>6877</v>
      </c>
      <c r="B6878" s="173">
        <v>20011029</v>
      </c>
      <c r="C6878">
        <v>336.13</v>
      </c>
      <c r="D6878" s="178" t="str">
        <f t="shared" si="214"/>
        <v>,(CAST('20011029' AS DateTime),336.13,0,N'MANTENIMIENTO',CAST('19000101' AS DateTime), N'999999999')</v>
      </c>
    </row>
    <row r="6879" spans="1:4" x14ac:dyDescent="0.25">
      <c r="A6879" s="178">
        <f t="shared" si="215"/>
        <v>6878</v>
      </c>
      <c r="B6879" s="173">
        <v>20011030</v>
      </c>
      <c r="C6879">
        <v>336.28</v>
      </c>
      <c r="D6879" s="178" t="str">
        <f t="shared" si="214"/>
        <v>,(CAST('20011030' AS DateTime),336.28,0,N'MANTENIMIENTO',CAST('19000101' AS DateTime), N'999999999')</v>
      </c>
    </row>
    <row r="6880" spans="1:4" x14ac:dyDescent="0.25">
      <c r="A6880" s="178">
        <f t="shared" si="215"/>
        <v>6879</v>
      </c>
      <c r="B6880" s="173">
        <v>20011031</v>
      </c>
      <c r="C6880">
        <v>336.38</v>
      </c>
      <c r="D6880" s="178" t="str">
        <f t="shared" si="214"/>
        <v>,(CAST('20011031' AS DateTime),336.38,0,N'MANTENIMIENTO',CAST('19000101' AS DateTime), N'999999999')</v>
      </c>
    </row>
    <row r="6881" spans="1:4" x14ac:dyDescent="0.25">
      <c r="A6881" s="178">
        <f t="shared" si="215"/>
        <v>6880</v>
      </c>
      <c r="B6881" s="173">
        <v>20011101</v>
      </c>
      <c r="C6881">
        <v>336.47</v>
      </c>
      <c r="D6881" s="178" t="str">
        <f t="shared" si="214"/>
        <v>,(CAST('20011101' AS DateTime),336.47,0,N'MANTENIMIENTO',CAST('19000101' AS DateTime), N'999999999')</v>
      </c>
    </row>
    <row r="6882" spans="1:4" x14ac:dyDescent="0.25">
      <c r="A6882" s="178">
        <f t="shared" si="215"/>
        <v>6881</v>
      </c>
      <c r="B6882" s="173">
        <v>20011102</v>
      </c>
      <c r="C6882">
        <v>336.6</v>
      </c>
      <c r="D6882" s="178" t="str">
        <f t="shared" si="214"/>
        <v>,(CAST('20011102' AS DateTime),336.6,0,N'MANTENIMIENTO',CAST('19000101' AS DateTime), N'999999999')</v>
      </c>
    </row>
    <row r="6883" spans="1:4" x14ac:dyDescent="0.25">
      <c r="A6883" s="178">
        <f t="shared" si="215"/>
        <v>6882</v>
      </c>
      <c r="B6883" s="173">
        <v>20011103</v>
      </c>
      <c r="C6883">
        <v>336.74</v>
      </c>
      <c r="D6883" s="178" t="str">
        <f t="shared" si="214"/>
        <v>,(CAST('20011103' AS DateTime),336.74,0,N'MANTENIMIENTO',CAST('19000101' AS DateTime), N'999999999')</v>
      </c>
    </row>
    <row r="6884" spans="1:4" x14ac:dyDescent="0.25">
      <c r="A6884" s="178">
        <f t="shared" si="215"/>
        <v>6883</v>
      </c>
      <c r="B6884" s="173">
        <v>20011104</v>
      </c>
      <c r="C6884">
        <v>336.74</v>
      </c>
      <c r="D6884" s="178" t="str">
        <f t="shared" si="214"/>
        <v>,(CAST('20011104' AS DateTime),336.74,0,N'MANTENIMIENTO',CAST('19000101' AS DateTime), N'999999999')</v>
      </c>
    </row>
    <row r="6885" spans="1:4" x14ac:dyDescent="0.25">
      <c r="A6885" s="178">
        <f t="shared" si="215"/>
        <v>6884</v>
      </c>
      <c r="B6885" s="173">
        <v>20011105</v>
      </c>
      <c r="C6885">
        <v>336.74</v>
      </c>
      <c r="D6885" s="178" t="str">
        <f t="shared" si="214"/>
        <v>,(CAST('20011105' AS DateTime),336.74,0,N'MANTENIMIENTO',CAST('19000101' AS DateTime), N'999999999')</v>
      </c>
    </row>
    <row r="6886" spans="1:4" x14ac:dyDescent="0.25">
      <c r="A6886" s="178">
        <f t="shared" si="215"/>
        <v>6885</v>
      </c>
      <c r="B6886" s="173">
        <v>20011106</v>
      </c>
      <c r="C6886">
        <v>336.81</v>
      </c>
      <c r="D6886" s="178" t="str">
        <f t="shared" si="214"/>
        <v>,(CAST('20011106' AS DateTime),336.81,0,N'MANTENIMIENTO',CAST('19000101' AS DateTime), N'999999999')</v>
      </c>
    </row>
    <row r="6887" spans="1:4" x14ac:dyDescent="0.25">
      <c r="A6887" s="178">
        <f t="shared" si="215"/>
        <v>6886</v>
      </c>
      <c r="B6887" s="173">
        <v>20011107</v>
      </c>
      <c r="C6887">
        <v>336.96</v>
      </c>
      <c r="D6887" s="178" t="str">
        <f t="shared" si="214"/>
        <v>,(CAST('20011107' AS DateTime),336.96,0,N'MANTENIMIENTO',CAST('19000101' AS DateTime), N'999999999')</v>
      </c>
    </row>
    <row r="6888" spans="1:4" x14ac:dyDescent="0.25">
      <c r="A6888" s="178">
        <f t="shared" si="215"/>
        <v>6887</v>
      </c>
      <c r="B6888" s="173">
        <v>20011108</v>
      </c>
      <c r="C6888">
        <v>337.13</v>
      </c>
      <c r="D6888" s="178" t="str">
        <f t="shared" si="214"/>
        <v>,(CAST('20011108' AS DateTime),337.13,0,N'MANTENIMIENTO',CAST('19000101' AS DateTime), N'999999999')</v>
      </c>
    </row>
    <row r="6889" spans="1:4" x14ac:dyDescent="0.25">
      <c r="A6889" s="178">
        <f t="shared" si="215"/>
        <v>6888</v>
      </c>
      <c r="B6889" s="173">
        <v>20011109</v>
      </c>
      <c r="C6889">
        <v>337.26</v>
      </c>
      <c r="D6889" s="178" t="str">
        <f t="shared" si="214"/>
        <v>,(CAST('20011109' AS DateTime),337.26,0,N'MANTENIMIENTO',CAST('19000101' AS DateTime), N'999999999')</v>
      </c>
    </row>
    <row r="6890" spans="1:4" x14ac:dyDescent="0.25">
      <c r="A6890" s="178">
        <f t="shared" si="215"/>
        <v>6889</v>
      </c>
      <c r="B6890" s="173">
        <v>20011110</v>
      </c>
      <c r="C6890">
        <v>337.34</v>
      </c>
      <c r="D6890" s="178" t="str">
        <f t="shared" si="214"/>
        <v>,(CAST('20011110' AS DateTime),337.34,0,N'MANTENIMIENTO',CAST('19000101' AS DateTime), N'999999999')</v>
      </c>
    </row>
    <row r="6891" spans="1:4" x14ac:dyDescent="0.25">
      <c r="A6891" s="178">
        <f t="shared" si="215"/>
        <v>6890</v>
      </c>
      <c r="B6891" s="173">
        <v>20011111</v>
      </c>
      <c r="C6891">
        <v>337.34</v>
      </c>
      <c r="D6891" s="178" t="str">
        <f t="shared" si="214"/>
        <v>,(CAST('20011111' AS DateTime),337.34,0,N'MANTENIMIENTO',CAST('19000101' AS DateTime), N'999999999')</v>
      </c>
    </row>
    <row r="6892" spans="1:4" x14ac:dyDescent="0.25">
      <c r="A6892" s="178">
        <f t="shared" si="215"/>
        <v>6891</v>
      </c>
      <c r="B6892" s="173">
        <v>20011112</v>
      </c>
      <c r="C6892">
        <v>337.34</v>
      </c>
      <c r="D6892" s="178" t="str">
        <f t="shared" si="214"/>
        <v>,(CAST('20011112' AS DateTime),337.34,0,N'MANTENIMIENTO',CAST('19000101' AS DateTime), N'999999999')</v>
      </c>
    </row>
    <row r="6893" spans="1:4" x14ac:dyDescent="0.25">
      <c r="A6893" s="178">
        <f t="shared" si="215"/>
        <v>6892</v>
      </c>
      <c r="B6893" s="173">
        <v>20011113</v>
      </c>
      <c r="C6893">
        <v>337.42</v>
      </c>
      <c r="D6893" s="178" t="str">
        <f t="shared" si="214"/>
        <v>,(CAST('20011113' AS DateTime),337.42,0,N'MANTENIMIENTO',CAST('19000101' AS DateTime), N'999999999')</v>
      </c>
    </row>
    <row r="6894" spans="1:4" x14ac:dyDescent="0.25">
      <c r="A6894" s="178">
        <f t="shared" si="215"/>
        <v>6893</v>
      </c>
      <c r="B6894" s="173">
        <v>20011114</v>
      </c>
      <c r="C6894">
        <v>337.61</v>
      </c>
      <c r="D6894" s="178" t="str">
        <f t="shared" si="214"/>
        <v>,(CAST('20011114' AS DateTime),337.61,0,N'MANTENIMIENTO',CAST('19000101' AS DateTime), N'999999999')</v>
      </c>
    </row>
    <row r="6895" spans="1:4" x14ac:dyDescent="0.25">
      <c r="A6895" s="178">
        <f t="shared" si="215"/>
        <v>6894</v>
      </c>
      <c r="B6895" s="173">
        <v>20011115</v>
      </c>
      <c r="C6895">
        <v>337.67</v>
      </c>
      <c r="D6895" s="178" t="str">
        <f t="shared" si="214"/>
        <v>,(CAST('20011115' AS DateTime),337.67,0,N'MANTENIMIENTO',CAST('19000101' AS DateTime), N'999999999')</v>
      </c>
    </row>
    <row r="6896" spans="1:4" x14ac:dyDescent="0.25">
      <c r="A6896" s="178">
        <f t="shared" si="215"/>
        <v>6895</v>
      </c>
      <c r="B6896" s="173">
        <v>20011116</v>
      </c>
      <c r="C6896">
        <v>337.83</v>
      </c>
      <c r="D6896" s="178" t="str">
        <f t="shared" si="214"/>
        <v>,(CAST('20011116' AS DateTime),337.83,0,N'MANTENIMIENTO',CAST('19000101' AS DateTime), N'999999999')</v>
      </c>
    </row>
    <row r="6897" spans="1:4" x14ac:dyDescent="0.25">
      <c r="A6897" s="178">
        <f t="shared" si="215"/>
        <v>6896</v>
      </c>
      <c r="B6897" s="173">
        <v>20011117</v>
      </c>
      <c r="C6897">
        <v>337.91</v>
      </c>
      <c r="D6897" s="178" t="str">
        <f t="shared" si="214"/>
        <v>,(CAST('20011117' AS DateTime),337.91,0,N'MANTENIMIENTO',CAST('19000101' AS DateTime), N'999999999')</v>
      </c>
    </row>
    <row r="6898" spans="1:4" x14ac:dyDescent="0.25">
      <c r="A6898" s="178">
        <f t="shared" si="215"/>
        <v>6897</v>
      </c>
      <c r="B6898" s="173">
        <v>20011118</v>
      </c>
      <c r="C6898">
        <v>337.91</v>
      </c>
      <c r="D6898" s="178" t="str">
        <f t="shared" si="214"/>
        <v>,(CAST('20011118' AS DateTime),337.91,0,N'MANTENIMIENTO',CAST('19000101' AS DateTime), N'999999999')</v>
      </c>
    </row>
    <row r="6899" spans="1:4" x14ac:dyDescent="0.25">
      <c r="A6899" s="178">
        <f t="shared" si="215"/>
        <v>6898</v>
      </c>
      <c r="B6899" s="173">
        <v>20011119</v>
      </c>
      <c r="C6899">
        <v>337.91</v>
      </c>
      <c r="D6899" s="178" t="str">
        <f t="shared" si="214"/>
        <v>,(CAST('20011119' AS DateTime),337.91,0,N'MANTENIMIENTO',CAST('19000101' AS DateTime), N'999999999')</v>
      </c>
    </row>
    <row r="6900" spans="1:4" x14ac:dyDescent="0.25">
      <c r="A6900" s="178">
        <f t="shared" si="215"/>
        <v>6899</v>
      </c>
      <c r="B6900" s="173">
        <v>20011120</v>
      </c>
      <c r="C6900">
        <v>338.04</v>
      </c>
      <c r="D6900" s="178" t="str">
        <f t="shared" si="214"/>
        <v>,(CAST('20011120' AS DateTime),338.04,0,N'MANTENIMIENTO',CAST('19000101' AS DateTime), N'999999999')</v>
      </c>
    </row>
    <row r="6901" spans="1:4" x14ac:dyDescent="0.25">
      <c r="A6901" s="178">
        <f t="shared" si="215"/>
        <v>6900</v>
      </c>
      <c r="B6901" s="173">
        <v>20011121</v>
      </c>
      <c r="C6901">
        <v>338.22</v>
      </c>
      <c r="D6901" s="178" t="str">
        <f t="shared" si="214"/>
        <v>,(CAST('20011121' AS DateTime),338.22,0,N'MANTENIMIENTO',CAST('19000101' AS DateTime), N'999999999')</v>
      </c>
    </row>
    <row r="6902" spans="1:4" x14ac:dyDescent="0.25">
      <c r="A6902" s="178">
        <f t="shared" si="215"/>
        <v>6901</v>
      </c>
      <c r="B6902" s="173">
        <v>20011122</v>
      </c>
      <c r="C6902">
        <v>338.34</v>
      </c>
      <c r="D6902" s="178" t="str">
        <f t="shared" si="214"/>
        <v>,(CAST('20011122' AS DateTime),338.34,0,N'MANTENIMIENTO',CAST('19000101' AS DateTime), N'999999999')</v>
      </c>
    </row>
    <row r="6903" spans="1:4" x14ac:dyDescent="0.25">
      <c r="A6903" s="178">
        <f t="shared" si="215"/>
        <v>6902</v>
      </c>
      <c r="B6903" s="173">
        <v>20011123</v>
      </c>
      <c r="C6903">
        <v>338.5</v>
      </c>
      <c r="D6903" s="178" t="str">
        <f t="shared" si="214"/>
        <v>,(CAST('20011123' AS DateTime),338.5,0,N'MANTENIMIENTO',CAST('19000101' AS DateTime), N'999999999')</v>
      </c>
    </row>
    <row r="6904" spans="1:4" x14ac:dyDescent="0.25">
      <c r="A6904" s="178">
        <f t="shared" si="215"/>
        <v>6903</v>
      </c>
      <c r="B6904" s="173">
        <v>20011124</v>
      </c>
      <c r="C6904">
        <v>338.53</v>
      </c>
      <c r="D6904" s="178" t="str">
        <f t="shared" si="214"/>
        <v>,(CAST('20011124' AS DateTime),338.53,0,N'MANTENIMIENTO',CAST('19000101' AS DateTime), N'999999999')</v>
      </c>
    </row>
    <row r="6905" spans="1:4" x14ac:dyDescent="0.25">
      <c r="A6905" s="178">
        <f t="shared" si="215"/>
        <v>6904</v>
      </c>
      <c r="B6905" s="173">
        <v>20011125</v>
      </c>
      <c r="C6905">
        <v>338.53</v>
      </c>
      <c r="D6905" s="178" t="str">
        <f t="shared" si="214"/>
        <v>,(CAST('20011125' AS DateTime),338.53,0,N'MANTENIMIENTO',CAST('19000101' AS DateTime), N'999999999')</v>
      </c>
    </row>
    <row r="6906" spans="1:4" x14ac:dyDescent="0.25">
      <c r="A6906" s="178">
        <f t="shared" si="215"/>
        <v>6905</v>
      </c>
      <c r="B6906" s="173">
        <v>20011126</v>
      </c>
      <c r="C6906">
        <v>338.53</v>
      </c>
      <c r="D6906" s="178" t="str">
        <f t="shared" si="214"/>
        <v>,(CAST('20011126' AS DateTime),338.53,0,N'MANTENIMIENTO',CAST('19000101' AS DateTime), N'999999999')</v>
      </c>
    </row>
    <row r="6907" spans="1:4" x14ac:dyDescent="0.25">
      <c r="A6907" s="178">
        <f t="shared" si="215"/>
        <v>6906</v>
      </c>
      <c r="B6907" s="173">
        <v>20011127</v>
      </c>
      <c r="C6907">
        <v>338.66</v>
      </c>
      <c r="D6907" s="178" t="str">
        <f t="shared" si="214"/>
        <v>,(CAST('20011127' AS DateTime),338.66,0,N'MANTENIMIENTO',CAST('19000101' AS DateTime), N'999999999')</v>
      </c>
    </row>
    <row r="6908" spans="1:4" x14ac:dyDescent="0.25">
      <c r="A6908" s="178">
        <f t="shared" si="215"/>
        <v>6907</v>
      </c>
      <c r="B6908" s="173">
        <v>20011128</v>
      </c>
      <c r="C6908">
        <v>338.81</v>
      </c>
      <c r="D6908" s="178" t="str">
        <f t="shared" si="214"/>
        <v>,(CAST('20011128' AS DateTime),338.81,0,N'MANTENIMIENTO',CAST('19000101' AS DateTime), N'999999999')</v>
      </c>
    </row>
    <row r="6909" spans="1:4" x14ac:dyDescent="0.25">
      <c r="A6909" s="178">
        <f t="shared" si="215"/>
        <v>6908</v>
      </c>
      <c r="B6909" s="173">
        <v>20011129</v>
      </c>
      <c r="C6909">
        <v>338.93</v>
      </c>
      <c r="D6909" s="178" t="str">
        <f t="shared" si="214"/>
        <v>,(CAST('20011129' AS DateTime),338.93,0,N'MANTENIMIENTO',CAST('19000101' AS DateTime), N'999999999')</v>
      </c>
    </row>
    <row r="6910" spans="1:4" x14ac:dyDescent="0.25">
      <c r="A6910" s="178">
        <f t="shared" si="215"/>
        <v>6909</v>
      </c>
      <c r="B6910" s="173">
        <v>20011130</v>
      </c>
      <c r="C6910">
        <v>339.15</v>
      </c>
      <c r="D6910" s="178" t="str">
        <f t="shared" si="214"/>
        <v>,(CAST('20011130' AS DateTime),339.15,0,N'MANTENIMIENTO',CAST('19000101' AS DateTime), N'999999999')</v>
      </c>
    </row>
    <row r="6911" spans="1:4" x14ac:dyDescent="0.25">
      <c r="A6911" s="178">
        <f t="shared" si="215"/>
        <v>6910</v>
      </c>
      <c r="B6911" s="173">
        <v>20011201</v>
      </c>
      <c r="C6911">
        <v>339.2</v>
      </c>
      <c r="D6911" s="178" t="str">
        <f t="shared" si="214"/>
        <v>,(CAST('20011201' AS DateTime),339.2,0,N'MANTENIMIENTO',CAST('19000101' AS DateTime), N'999999999')</v>
      </c>
    </row>
    <row r="6912" spans="1:4" x14ac:dyDescent="0.25">
      <c r="A6912" s="178">
        <f t="shared" si="215"/>
        <v>6911</v>
      </c>
      <c r="B6912" s="173">
        <v>20011202</v>
      </c>
      <c r="C6912">
        <v>339.2</v>
      </c>
      <c r="D6912" s="178" t="str">
        <f t="shared" si="214"/>
        <v>,(CAST('20011202' AS DateTime),339.2,0,N'MANTENIMIENTO',CAST('19000101' AS DateTime), N'999999999')</v>
      </c>
    </row>
    <row r="6913" spans="1:4" x14ac:dyDescent="0.25">
      <c r="A6913" s="178">
        <f t="shared" si="215"/>
        <v>6912</v>
      </c>
      <c r="B6913" s="173">
        <v>20011203</v>
      </c>
      <c r="C6913">
        <v>339.2</v>
      </c>
      <c r="D6913" s="178" t="str">
        <f t="shared" si="214"/>
        <v>,(CAST('20011203' AS DateTime),339.2,0,N'MANTENIMIENTO',CAST('19000101' AS DateTime), N'999999999')</v>
      </c>
    </row>
    <row r="6914" spans="1:4" x14ac:dyDescent="0.25">
      <c r="A6914" s="178">
        <f t="shared" si="215"/>
        <v>6913</v>
      </c>
      <c r="B6914" s="173">
        <v>20011204</v>
      </c>
      <c r="C6914">
        <v>339.24</v>
      </c>
      <c r="D6914" s="178" t="str">
        <f t="shared" si="214"/>
        <v>,(CAST('20011204' AS DateTime),339.24,0,N'MANTENIMIENTO',CAST('19000101' AS DateTime), N'999999999')</v>
      </c>
    </row>
    <row r="6915" spans="1:4" x14ac:dyDescent="0.25">
      <c r="A6915" s="178">
        <f t="shared" si="215"/>
        <v>6914</v>
      </c>
      <c r="B6915" s="173">
        <v>20011205</v>
      </c>
      <c r="C6915">
        <v>339.35</v>
      </c>
      <c r="D6915" s="178" t="str">
        <f t="shared" ref="D6915:D6978" si="216">+CONCATENATE(",(CAST(","'",B6915,"'"," AS DateTime),",(SUBSTITUTE(C6915,",",".")),",0,N'MANTENIMIENTO',CAST('19000101' AS DateTime), N'999999999')")</f>
        <v>,(CAST('20011205' AS DateTime),339.35,0,N'MANTENIMIENTO',CAST('19000101' AS DateTime), N'999999999')</v>
      </c>
    </row>
    <row r="6916" spans="1:4" x14ac:dyDescent="0.25">
      <c r="A6916" s="178">
        <f t="shared" ref="A6916:A6979" si="217">A6915+1</f>
        <v>6915</v>
      </c>
      <c r="B6916" s="173">
        <v>20011206</v>
      </c>
      <c r="C6916">
        <v>339.51</v>
      </c>
      <c r="D6916" s="178" t="str">
        <f t="shared" si="216"/>
        <v>,(CAST('20011206' AS DateTime),339.51,0,N'MANTENIMIENTO',CAST('19000101' AS DateTime), N'999999999')</v>
      </c>
    </row>
    <row r="6917" spans="1:4" x14ac:dyDescent="0.25">
      <c r="A6917" s="178">
        <f t="shared" si="217"/>
        <v>6916</v>
      </c>
      <c r="B6917" s="173">
        <v>20011207</v>
      </c>
      <c r="C6917">
        <v>339.62</v>
      </c>
      <c r="D6917" s="178" t="str">
        <f t="shared" si="216"/>
        <v>,(CAST('20011207' AS DateTime),339.62,0,N'MANTENIMIENTO',CAST('19000101' AS DateTime), N'999999999')</v>
      </c>
    </row>
    <row r="6918" spans="1:4" x14ac:dyDescent="0.25">
      <c r="A6918" s="178">
        <f t="shared" si="217"/>
        <v>6917</v>
      </c>
      <c r="B6918" s="173">
        <v>20011208</v>
      </c>
      <c r="C6918">
        <v>339.76</v>
      </c>
      <c r="D6918" s="178" t="str">
        <f t="shared" si="216"/>
        <v>,(CAST('20011208' AS DateTime),339.76,0,N'MANTENIMIENTO',CAST('19000101' AS DateTime), N'999999999')</v>
      </c>
    </row>
    <row r="6919" spans="1:4" x14ac:dyDescent="0.25">
      <c r="A6919" s="178">
        <f t="shared" si="217"/>
        <v>6918</v>
      </c>
      <c r="B6919" s="173">
        <v>20011209</v>
      </c>
      <c r="C6919">
        <v>339.76</v>
      </c>
      <c r="D6919" s="178" t="str">
        <f t="shared" si="216"/>
        <v>,(CAST('20011209' AS DateTime),339.76,0,N'MANTENIMIENTO',CAST('19000101' AS DateTime), N'999999999')</v>
      </c>
    </row>
    <row r="6920" spans="1:4" x14ac:dyDescent="0.25">
      <c r="A6920" s="178">
        <f t="shared" si="217"/>
        <v>6919</v>
      </c>
      <c r="B6920" s="173">
        <v>20011210</v>
      </c>
      <c r="C6920">
        <v>339.76</v>
      </c>
      <c r="D6920" s="178" t="str">
        <f t="shared" si="216"/>
        <v>,(CAST('20011210' AS DateTime),339.76,0,N'MANTENIMIENTO',CAST('19000101' AS DateTime), N'999999999')</v>
      </c>
    </row>
    <row r="6921" spans="1:4" x14ac:dyDescent="0.25">
      <c r="A6921" s="178">
        <f t="shared" si="217"/>
        <v>6920</v>
      </c>
      <c r="B6921" s="173">
        <v>20011211</v>
      </c>
      <c r="C6921">
        <v>339.89</v>
      </c>
      <c r="D6921" s="178" t="str">
        <f t="shared" si="216"/>
        <v>,(CAST('20011211' AS DateTime),339.89,0,N'MANTENIMIENTO',CAST('19000101' AS DateTime), N'999999999')</v>
      </c>
    </row>
    <row r="6922" spans="1:4" x14ac:dyDescent="0.25">
      <c r="A6922" s="178">
        <f t="shared" si="217"/>
        <v>6921</v>
      </c>
      <c r="B6922" s="173">
        <v>20011212</v>
      </c>
      <c r="C6922">
        <v>339.94</v>
      </c>
      <c r="D6922" s="178" t="str">
        <f t="shared" si="216"/>
        <v>,(CAST('20011212' AS DateTime),339.94,0,N'MANTENIMIENTO',CAST('19000101' AS DateTime), N'999999999')</v>
      </c>
    </row>
    <row r="6923" spans="1:4" x14ac:dyDescent="0.25">
      <c r="A6923" s="178">
        <f t="shared" si="217"/>
        <v>6922</v>
      </c>
      <c r="B6923" s="173">
        <v>20011213</v>
      </c>
      <c r="C6923">
        <v>340.12</v>
      </c>
      <c r="D6923" s="178" t="str">
        <f t="shared" si="216"/>
        <v>,(CAST('20011213' AS DateTime),340.12,0,N'MANTENIMIENTO',CAST('19000101' AS DateTime), N'999999999')</v>
      </c>
    </row>
    <row r="6924" spans="1:4" x14ac:dyDescent="0.25">
      <c r="A6924" s="178">
        <f t="shared" si="217"/>
        <v>6923</v>
      </c>
      <c r="B6924" s="173">
        <v>20011214</v>
      </c>
      <c r="C6924">
        <v>340.2</v>
      </c>
      <c r="D6924" s="178" t="str">
        <f t="shared" si="216"/>
        <v>,(CAST('20011214' AS DateTime),340.2,0,N'MANTENIMIENTO',CAST('19000101' AS DateTime), N'999999999')</v>
      </c>
    </row>
    <row r="6925" spans="1:4" x14ac:dyDescent="0.25">
      <c r="A6925" s="178">
        <f t="shared" si="217"/>
        <v>6924</v>
      </c>
      <c r="B6925" s="173">
        <v>20011215</v>
      </c>
      <c r="C6925">
        <v>340.28</v>
      </c>
      <c r="D6925" s="178" t="str">
        <f t="shared" si="216"/>
        <v>,(CAST('20011215' AS DateTime),340.28,0,N'MANTENIMIENTO',CAST('19000101' AS DateTime), N'999999999')</v>
      </c>
    </row>
    <row r="6926" spans="1:4" x14ac:dyDescent="0.25">
      <c r="A6926" s="178">
        <f t="shared" si="217"/>
        <v>6925</v>
      </c>
      <c r="B6926" s="173">
        <v>20011216</v>
      </c>
      <c r="C6926">
        <v>340.28</v>
      </c>
      <c r="D6926" s="178" t="str">
        <f t="shared" si="216"/>
        <v>,(CAST('20011216' AS DateTime),340.28,0,N'MANTENIMIENTO',CAST('19000101' AS DateTime), N'999999999')</v>
      </c>
    </row>
    <row r="6927" spans="1:4" x14ac:dyDescent="0.25">
      <c r="A6927" s="178">
        <f t="shared" si="217"/>
        <v>6926</v>
      </c>
      <c r="B6927" s="173">
        <v>20011217</v>
      </c>
      <c r="C6927">
        <v>340.28</v>
      </c>
      <c r="D6927" s="178" t="str">
        <f t="shared" si="216"/>
        <v>,(CAST('20011217' AS DateTime),340.28,0,N'MANTENIMIENTO',CAST('19000101' AS DateTime), N'999999999')</v>
      </c>
    </row>
    <row r="6928" spans="1:4" x14ac:dyDescent="0.25">
      <c r="A6928" s="178">
        <f t="shared" si="217"/>
        <v>6927</v>
      </c>
      <c r="B6928" s="173">
        <v>20011218</v>
      </c>
      <c r="C6928">
        <v>340.49</v>
      </c>
      <c r="D6928" s="178" t="str">
        <f t="shared" si="216"/>
        <v>,(CAST('20011218' AS DateTime),340.49,0,N'MANTENIMIENTO',CAST('19000101' AS DateTime), N'999999999')</v>
      </c>
    </row>
    <row r="6929" spans="1:4" x14ac:dyDescent="0.25">
      <c r="A6929" s="178">
        <f t="shared" si="217"/>
        <v>6928</v>
      </c>
      <c r="B6929" s="173">
        <v>20011219</v>
      </c>
      <c r="C6929">
        <v>340.48</v>
      </c>
      <c r="D6929" s="178" t="str">
        <f t="shared" si="216"/>
        <v>,(CAST('20011219' AS DateTime),340.48,0,N'MANTENIMIENTO',CAST('19000101' AS DateTime), N'999999999')</v>
      </c>
    </row>
    <row r="6930" spans="1:4" x14ac:dyDescent="0.25">
      <c r="A6930" s="178">
        <f t="shared" si="217"/>
        <v>6929</v>
      </c>
      <c r="B6930" s="173">
        <v>20011220</v>
      </c>
      <c r="C6930">
        <v>340.68</v>
      </c>
      <c r="D6930" s="178" t="str">
        <f t="shared" si="216"/>
        <v>,(CAST('20011220' AS DateTime),340.68,0,N'MANTENIMIENTO',CAST('19000101' AS DateTime), N'999999999')</v>
      </c>
    </row>
    <row r="6931" spans="1:4" x14ac:dyDescent="0.25">
      <c r="A6931" s="178">
        <f t="shared" si="217"/>
        <v>6930</v>
      </c>
      <c r="B6931" s="173">
        <v>20011221</v>
      </c>
      <c r="C6931">
        <v>340.83</v>
      </c>
      <c r="D6931" s="178" t="str">
        <f t="shared" si="216"/>
        <v>,(CAST('20011221' AS DateTime),340.83,0,N'MANTENIMIENTO',CAST('19000101' AS DateTime), N'999999999')</v>
      </c>
    </row>
    <row r="6932" spans="1:4" x14ac:dyDescent="0.25">
      <c r="A6932" s="178">
        <f t="shared" si="217"/>
        <v>6931</v>
      </c>
      <c r="B6932" s="173">
        <v>20011222</v>
      </c>
      <c r="C6932">
        <v>340.92</v>
      </c>
      <c r="D6932" s="178" t="str">
        <f t="shared" si="216"/>
        <v>,(CAST('20011222' AS DateTime),340.92,0,N'MANTENIMIENTO',CAST('19000101' AS DateTime), N'999999999')</v>
      </c>
    </row>
    <row r="6933" spans="1:4" x14ac:dyDescent="0.25">
      <c r="A6933" s="178">
        <f t="shared" si="217"/>
        <v>6932</v>
      </c>
      <c r="B6933" s="173">
        <v>20011223</v>
      </c>
      <c r="C6933">
        <v>340.92</v>
      </c>
      <c r="D6933" s="178" t="str">
        <f t="shared" si="216"/>
        <v>,(CAST('20011223' AS DateTime),340.92,0,N'MANTENIMIENTO',CAST('19000101' AS DateTime), N'999999999')</v>
      </c>
    </row>
    <row r="6934" spans="1:4" x14ac:dyDescent="0.25">
      <c r="A6934" s="178">
        <f t="shared" si="217"/>
        <v>6933</v>
      </c>
      <c r="B6934" s="173">
        <v>20011224</v>
      </c>
      <c r="C6934">
        <v>340.92</v>
      </c>
      <c r="D6934" s="178" t="str">
        <f t="shared" si="216"/>
        <v>,(CAST('20011224' AS DateTime),340.92,0,N'MANTENIMIENTO',CAST('19000101' AS DateTime), N'999999999')</v>
      </c>
    </row>
    <row r="6935" spans="1:4" x14ac:dyDescent="0.25">
      <c r="A6935" s="178">
        <f t="shared" si="217"/>
        <v>6934</v>
      </c>
      <c r="B6935" s="173">
        <v>20011225</v>
      </c>
      <c r="C6935">
        <v>341.13</v>
      </c>
      <c r="D6935" s="178" t="str">
        <f t="shared" si="216"/>
        <v>,(CAST('20011225' AS DateTime),341.13,0,N'MANTENIMIENTO',CAST('19000101' AS DateTime), N'999999999')</v>
      </c>
    </row>
    <row r="6936" spans="1:4" x14ac:dyDescent="0.25">
      <c r="A6936" s="178">
        <f t="shared" si="217"/>
        <v>6935</v>
      </c>
      <c r="B6936" s="173">
        <v>20011226</v>
      </c>
      <c r="C6936">
        <v>341.13</v>
      </c>
      <c r="D6936" s="178" t="str">
        <f t="shared" si="216"/>
        <v>,(CAST('20011226' AS DateTime),341.13,0,N'MANTENIMIENTO',CAST('19000101' AS DateTime), N'999999999')</v>
      </c>
    </row>
    <row r="6937" spans="1:4" x14ac:dyDescent="0.25">
      <c r="A6937" s="178">
        <f t="shared" si="217"/>
        <v>6936</v>
      </c>
      <c r="B6937" s="173">
        <v>20011227</v>
      </c>
      <c r="C6937">
        <v>341.13</v>
      </c>
      <c r="D6937" s="178" t="str">
        <f t="shared" si="216"/>
        <v>,(CAST('20011227' AS DateTime),341.13,0,N'MANTENIMIENTO',CAST('19000101' AS DateTime), N'999999999')</v>
      </c>
    </row>
    <row r="6938" spans="1:4" x14ac:dyDescent="0.25">
      <c r="A6938" s="178">
        <f t="shared" si="217"/>
        <v>6937</v>
      </c>
      <c r="B6938" s="173">
        <v>20011228</v>
      </c>
      <c r="C6938">
        <v>341.29</v>
      </c>
      <c r="D6938" s="178" t="str">
        <f t="shared" si="216"/>
        <v>,(CAST('20011228' AS DateTime),341.29,0,N'MANTENIMIENTO',CAST('19000101' AS DateTime), N'999999999')</v>
      </c>
    </row>
    <row r="6939" spans="1:4" x14ac:dyDescent="0.25">
      <c r="A6939" s="178">
        <f t="shared" si="217"/>
        <v>6938</v>
      </c>
      <c r="B6939" s="173">
        <v>20011229</v>
      </c>
      <c r="C6939">
        <v>341.4</v>
      </c>
      <c r="D6939" s="178" t="str">
        <f t="shared" si="216"/>
        <v>,(CAST('20011229' AS DateTime),341.4,0,N'MANTENIMIENTO',CAST('19000101' AS DateTime), N'999999999')</v>
      </c>
    </row>
    <row r="6940" spans="1:4" x14ac:dyDescent="0.25">
      <c r="A6940" s="178">
        <f t="shared" si="217"/>
        <v>6939</v>
      </c>
      <c r="B6940" s="173">
        <v>20011230</v>
      </c>
      <c r="C6940">
        <v>341.4</v>
      </c>
      <c r="D6940" s="178" t="str">
        <f t="shared" si="216"/>
        <v>,(CAST('20011230' AS DateTime),341.4,0,N'MANTENIMIENTO',CAST('19000101' AS DateTime), N'999999999')</v>
      </c>
    </row>
    <row r="6941" spans="1:4" x14ac:dyDescent="0.25">
      <c r="A6941" s="178">
        <f t="shared" si="217"/>
        <v>6940</v>
      </c>
      <c r="B6941" s="173">
        <v>20011231</v>
      </c>
      <c r="C6941">
        <v>341.4</v>
      </c>
      <c r="D6941" s="178" t="str">
        <f t="shared" si="216"/>
        <v>,(CAST('20011231' AS DateTime),341.4,0,N'MANTENIMIENTO',CAST('19000101' AS DateTime), N'999999999')</v>
      </c>
    </row>
    <row r="6942" spans="1:4" x14ac:dyDescent="0.25">
      <c r="A6942" s="178">
        <f t="shared" si="217"/>
        <v>6941</v>
      </c>
      <c r="B6942" s="173">
        <v>20020101</v>
      </c>
      <c r="C6942">
        <v>341.4</v>
      </c>
      <c r="D6942" s="178" t="str">
        <f t="shared" si="216"/>
        <v>,(CAST('20020101' AS DateTime),341.4,0,N'MANTENIMIENTO',CAST('19000101' AS DateTime), N'999999999')</v>
      </c>
    </row>
    <row r="6943" spans="1:4" x14ac:dyDescent="0.25">
      <c r="A6943" s="178">
        <f t="shared" si="217"/>
        <v>6942</v>
      </c>
      <c r="B6943" s="173">
        <v>20020102</v>
      </c>
      <c r="C6943">
        <v>341.4</v>
      </c>
      <c r="D6943" s="178" t="str">
        <f t="shared" si="216"/>
        <v>,(CAST('20020102' AS DateTime),341.4,0,N'MANTENIMIENTO',CAST('19000101' AS DateTime), N'999999999')</v>
      </c>
    </row>
    <row r="6944" spans="1:4" x14ac:dyDescent="0.25">
      <c r="A6944" s="178">
        <f t="shared" si="217"/>
        <v>6943</v>
      </c>
      <c r="B6944" s="173">
        <v>20020103</v>
      </c>
      <c r="C6944">
        <v>341.42</v>
      </c>
      <c r="D6944" s="178" t="str">
        <f t="shared" si="216"/>
        <v>,(CAST('20020103' AS DateTime),341.42,0,N'MANTENIMIENTO',CAST('19000101' AS DateTime), N'999999999')</v>
      </c>
    </row>
    <row r="6945" spans="1:4" x14ac:dyDescent="0.25">
      <c r="A6945" s="178">
        <f t="shared" si="217"/>
        <v>6944</v>
      </c>
      <c r="B6945" s="173">
        <v>20020104</v>
      </c>
      <c r="C6945">
        <v>341.65</v>
      </c>
      <c r="D6945" s="178" t="str">
        <f t="shared" si="216"/>
        <v>,(CAST('20020104' AS DateTime),341.65,0,N'MANTENIMIENTO',CAST('19000101' AS DateTime), N'999999999')</v>
      </c>
    </row>
    <row r="6946" spans="1:4" x14ac:dyDescent="0.25">
      <c r="A6946" s="178">
        <f t="shared" si="217"/>
        <v>6945</v>
      </c>
      <c r="B6946" s="173">
        <v>20020105</v>
      </c>
      <c r="C6946">
        <v>341.78</v>
      </c>
      <c r="D6946" s="178" t="str">
        <f t="shared" si="216"/>
        <v>,(CAST('20020105' AS DateTime),341.78,0,N'MANTENIMIENTO',CAST('19000101' AS DateTime), N'999999999')</v>
      </c>
    </row>
    <row r="6947" spans="1:4" x14ac:dyDescent="0.25">
      <c r="A6947" s="178">
        <f t="shared" si="217"/>
        <v>6946</v>
      </c>
      <c r="B6947" s="173">
        <v>20020106</v>
      </c>
      <c r="C6947">
        <v>341.78</v>
      </c>
      <c r="D6947" s="178" t="str">
        <f t="shared" si="216"/>
        <v>,(CAST('20020106' AS DateTime),341.78,0,N'MANTENIMIENTO',CAST('19000101' AS DateTime), N'999999999')</v>
      </c>
    </row>
    <row r="6948" spans="1:4" x14ac:dyDescent="0.25">
      <c r="A6948" s="178">
        <f t="shared" si="217"/>
        <v>6947</v>
      </c>
      <c r="B6948" s="173">
        <v>20020107</v>
      </c>
      <c r="C6948">
        <v>341.78</v>
      </c>
      <c r="D6948" s="178" t="str">
        <f t="shared" si="216"/>
        <v>,(CAST('20020107' AS DateTime),341.78,0,N'MANTENIMIENTO',CAST('19000101' AS DateTime), N'999999999')</v>
      </c>
    </row>
    <row r="6949" spans="1:4" x14ac:dyDescent="0.25">
      <c r="A6949" s="178">
        <f t="shared" si="217"/>
        <v>6948</v>
      </c>
      <c r="B6949" s="173">
        <v>20020108</v>
      </c>
      <c r="C6949">
        <v>341.87</v>
      </c>
      <c r="D6949" s="178" t="str">
        <f t="shared" si="216"/>
        <v>,(CAST('20020108' AS DateTime),341.87,0,N'MANTENIMIENTO',CAST('19000101' AS DateTime), N'999999999')</v>
      </c>
    </row>
    <row r="6950" spans="1:4" x14ac:dyDescent="0.25">
      <c r="A6950" s="178">
        <f t="shared" si="217"/>
        <v>6949</v>
      </c>
      <c r="B6950" s="173">
        <v>20020109</v>
      </c>
      <c r="C6950">
        <v>341.94</v>
      </c>
      <c r="D6950" s="178" t="str">
        <f t="shared" si="216"/>
        <v>,(CAST('20020109' AS DateTime),341.94,0,N'MANTENIMIENTO',CAST('19000101' AS DateTime), N'999999999')</v>
      </c>
    </row>
    <row r="6951" spans="1:4" x14ac:dyDescent="0.25">
      <c r="A6951" s="178">
        <f t="shared" si="217"/>
        <v>6950</v>
      </c>
      <c r="B6951" s="173">
        <v>20020110</v>
      </c>
      <c r="C6951">
        <v>342.1</v>
      </c>
      <c r="D6951" s="178" t="str">
        <f t="shared" si="216"/>
        <v>,(CAST('20020110' AS DateTime),342.1,0,N'MANTENIMIENTO',CAST('19000101' AS DateTime), N'999999999')</v>
      </c>
    </row>
    <row r="6952" spans="1:4" x14ac:dyDescent="0.25">
      <c r="A6952" s="178">
        <f t="shared" si="217"/>
        <v>6951</v>
      </c>
      <c r="B6952" s="173">
        <v>20020111</v>
      </c>
      <c r="C6952">
        <v>342.15</v>
      </c>
      <c r="D6952" s="178" t="str">
        <f t="shared" si="216"/>
        <v>,(CAST('20020111' AS DateTime),342.15,0,N'MANTENIMIENTO',CAST('19000101' AS DateTime), N'999999999')</v>
      </c>
    </row>
    <row r="6953" spans="1:4" x14ac:dyDescent="0.25">
      <c r="A6953" s="178">
        <f t="shared" si="217"/>
        <v>6952</v>
      </c>
      <c r="B6953" s="173">
        <v>20020112</v>
      </c>
      <c r="C6953">
        <v>342.36</v>
      </c>
      <c r="D6953" s="178" t="str">
        <f t="shared" si="216"/>
        <v>,(CAST('20020112' AS DateTime),342.36,0,N'MANTENIMIENTO',CAST('19000101' AS DateTime), N'999999999')</v>
      </c>
    </row>
    <row r="6954" spans="1:4" x14ac:dyDescent="0.25">
      <c r="A6954" s="178">
        <f t="shared" si="217"/>
        <v>6953</v>
      </c>
      <c r="B6954" s="173">
        <v>20020113</v>
      </c>
      <c r="C6954">
        <v>342.36</v>
      </c>
      <c r="D6954" s="178" t="str">
        <f t="shared" si="216"/>
        <v>,(CAST('20020113' AS DateTime),342.36,0,N'MANTENIMIENTO',CAST('19000101' AS DateTime), N'999999999')</v>
      </c>
    </row>
    <row r="6955" spans="1:4" x14ac:dyDescent="0.25">
      <c r="A6955" s="178">
        <f t="shared" si="217"/>
        <v>6954</v>
      </c>
      <c r="B6955" s="173">
        <v>20020114</v>
      </c>
      <c r="C6955">
        <v>342.36</v>
      </c>
      <c r="D6955" s="178" t="str">
        <f t="shared" si="216"/>
        <v>,(CAST('20020114' AS DateTime),342.36,0,N'MANTENIMIENTO',CAST('19000101' AS DateTime), N'999999999')</v>
      </c>
    </row>
    <row r="6956" spans="1:4" x14ac:dyDescent="0.25">
      <c r="A6956" s="178">
        <f t="shared" si="217"/>
        <v>6955</v>
      </c>
      <c r="B6956" s="173">
        <v>20020115</v>
      </c>
      <c r="C6956">
        <v>342.49</v>
      </c>
      <c r="D6956" s="178" t="str">
        <f t="shared" si="216"/>
        <v>,(CAST('20020115' AS DateTime),342.49,0,N'MANTENIMIENTO',CAST('19000101' AS DateTime), N'999999999')</v>
      </c>
    </row>
    <row r="6957" spans="1:4" x14ac:dyDescent="0.25">
      <c r="A6957" s="178">
        <f t="shared" si="217"/>
        <v>6956</v>
      </c>
      <c r="B6957" s="173">
        <v>20020116</v>
      </c>
      <c r="C6957">
        <v>342.56</v>
      </c>
      <c r="D6957" s="178" t="str">
        <f t="shared" si="216"/>
        <v>,(CAST('20020116' AS DateTime),342.56,0,N'MANTENIMIENTO',CAST('19000101' AS DateTime), N'999999999')</v>
      </c>
    </row>
    <row r="6958" spans="1:4" x14ac:dyDescent="0.25">
      <c r="A6958" s="178">
        <f t="shared" si="217"/>
        <v>6957</v>
      </c>
      <c r="B6958" s="173">
        <v>20020117</v>
      </c>
      <c r="C6958">
        <v>342.75</v>
      </c>
      <c r="D6958" s="178" t="str">
        <f t="shared" si="216"/>
        <v>,(CAST('20020117' AS DateTime),342.75,0,N'MANTENIMIENTO',CAST('19000101' AS DateTime), N'999999999')</v>
      </c>
    </row>
    <row r="6959" spans="1:4" x14ac:dyDescent="0.25">
      <c r="A6959" s="178">
        <f t="shared" si="217"/>
        <v>6958</v>
      </c>
      <c r="B6959" s="173">
        <v>20020118</v>
      </c>
      <c r="C6959">
        <v>342.89</v>
      </c>
      <c r="D6959" s="178" t="str">
        <f t="shared" si="216"/>
        <v>,(CAST('20020118' AS DateTime),342.89,0,N'MANTENIMIENTO',CAST('19000101' AS DateTime), N'999999999')</v>
      </c>
    </row>
    <row r="6960" spans="1:4" x14ac:dyDescent="0.25">
      <c r="A6960" s="178">
        <f t="shared" si="217"/>
        <v>6959</v>
      </c>
      <c r="B6960" s="173">
        <v>20020119</v>
      </c>
      <c r="C6960">
        <v>343.07</v>
      </c>
      <c r="D6960" s="178" t="str">
        <f t="shared" si="216"/>
        <v>,(CAST('20020119' AS DateTime),343.07,0,N'MANTENIMIENTO',CAST('19000101' AS DateTime), N'999999999')</v>
      </c>
    </row>
    <row r="6961" spans="1:4" x14ac:dyDescent="0.25">
      <c r="A6961" s="178">
        <f t="shared" si="217"/>
        <v>6960</v>
      </c>
      <c r="B6961" s="173">
        <v>20020120</v>
      </c>
      <c r="C6961">
        <v>343.07</v>
      </c>
      <c r="D6961" s="178" t="str">
        <f t="shared" si="216"/>
        <v>,(CAST('20020120' AS DateTime),343.07,0,N'MANTENIMIENTO',CAST('19000101' AS DateTime), N'999999999')</v>
      </c>
    </row>
    <row r="6962" spans="1:4" x14ac:dyDescent="0.25">
      <c r="A6962" s="178">
        <f t="shared" si="217"/>
        <v>6961</v>
      </c>
      <c r="B6962" s="173">
        <v>20020121</v>
      </c>
      <c r="C6962">
        <v>343.07</v>
      </c>
      <c r="D6962" s="178" t="str">
        <f t="shared" si="216"/>
        <v>,(CAST('20020121' AS DateTime),343.07,0,N'MANTENIMIENTO',CAST('19000101' AS DateTime), N'999999999')</v>
      </c>
    </row>
    <row r="6963" spans="1:4" x14ac:dyDescent="0.25">
      <c r="A6963" s="178">
        <f t="shared" si="217"/>
        <v>6962</v>
      </c>
      <c r="B6963" s="173">
        <v>20020122</v>
      </c>
      <c r="C6963">
        <v>343.2</v>
      </c>
      <c r="D6963" s="178" t="str">
        <f t="shared" si="216"/>
        <v>,(CAST('20020122' AS DateTime),343.2,0,N'MANTENIMIENTO',CAST('19000101' AS DateTime), N'999999999')</v>
      </c>
    </row>
    <row r="6964" spans="1:4" x14ac:dyDescent="0.25">
      <c r="A6964" s="178">
        <f t="shared" si="217"/>
        <v>6963</v>
      </c>
      <c r="B6964" s="173">
        <v>20020123</v>
      </c>
      <c r="C6964">
        <v>343.21</v>
      </c>
      <c r="D6964" s="178" t="str">
        <f t="shared" si="216"/>
        <v>,(CAST('20020123' AS DateTime),343.21,0,N'MANTENIMIENTO',CAST('19000101' AS DateTime), N'999999999')</v>
      </c>
    </row>
    <row r="6965" spans="1:4" x14ac:dyDescent="0.25">
      <c r="A6965" s="178">
        <f t="shared" si="217"/>
        <v>6964</v>
      </c>
      <c r="B6965" s="173">
        <v>20020124</v>
      </c>
      <c r="C6965">
        <v>343.46</v>
      </c>
      <c r="D6965" s="178" t="str">
        <f t="shared" si="216"/>
        <v>,(CAST('20020124' AS DateTime),343.46,0,N'MANTENIMIENTO',CAST('19000101' AS DateTime), N'999999999')</v>
      </c>
    </row>
    <row r="6966" spans="1:4" x14ac:dyDescent="0.25">
      <c r="A6966" s="178">
        <f t="shared" si="217"/>
        <v>6965</v>
      </c>
      <c r="B6966" s="173">
        <v>20020125</v>
      </c>
      <c r="C6966">
        <v>343.59</v>
      </c>
      <c r="D6966" s="178" t="str">
        <f t="shared" si="216"/>
        <v>,(CAST('20020125' AS DateTime),343.59,0,N'MANTENIMIENTO',CAST('19000101' AS DateTime), N'999999999')</v>
      </c>
    </row>
    <row r="6967" spans="1:4" x14ac:dyDescent="0.25">
      <c r="A6967" s="178">
        <f t="shared" si="217"/>
        <v>6966</v>
      </c>
      <c r="B6967" s="173">
        <v>20020126</v>
      </c>
      <c r="C6967">
        <v>343.74</v>
      </c>
      <c r="D6967" s="178" t="str">
        <f t="shared" si="216"/>
        <v>,(CAST('20020126' AS DateTime),343.74,0,N'MANTENIMIENTO',CAST('19000101' AS DateTime), N'999999999')</v>
      </c>
    </row>
    <row r="6968" spans="1:4" x14ac:dyDescent="0.25">
      <c r="A6968" s="178">
        <f t="shared" si="217"/>
        <v>6967</v>
      </c>
      <c r="B6968" s="173">
        <v>20020127</v>
      </c>
      <c r="C6968">
        <v>343.74</v>
      </c>
      <c r="D6968" s="178" t="str">
        <f t="shared" si="216"/>
        <v>,(CAST('20020127' AS DateTime),343.74,0,N'MANTENIMIENTO',CAST('19000101' AS DateTime), N'999999999')</v>
      </c>
    </row>
    <row r="6969" spans="1:4" x14ac:dyDescent="0.25">
      <c r="A6969" s="178">
        <f t="shared" si="217"/>
        <v>6968</v>
      </c>
      <c r="B6969" s="173">
        <v>20020128</v>
      </c>
      <c r="C6969">
        <v>343.74</v>
      </c>
      <c r="D6969" s="178" t="str">
        <f t="shared" si="216"/>
        <v>,(CAST('20020128' AS DateTime),343.74,0,N'MANTENIMIENTO',CAST('19000101' AS DateTime), N'999999999')</v>
      </c>
    </row>
    <row r="6970" spans="1:4" x14ac:dyDescent="0.25">
      <c r="A6970" s="178">
        <f t="shared" si="217"/>
        <v>6969</v>
      </c>
      <c r="B6970" s="173">
        <v>20020129</v>
      </c>
      <c r="C6970">
        <v>343.8</v>
      </c>
      <c r="D6970" s="178" t="str">
        <f t="shared" si="216"/>
        <v>,(CAST('20020129' AS DateTime),343.8,0,N'MANTENIMIENTO',CAST('19000101' AS DateTime), N'999999999')</v>
      </c>
    </row>
    <row r="6971" spans="1:4" x14ac:dyDescent="0.25">
      <c r="A6971" s="178">
        <f t="shared" si="217"/>
        <v>6970</v>
      </c>
      <c r="B6971" s="173">
        <v>20020130</v>
      </c>
      <c r="C6971">
        <v>343.93</v>
      </c>
      <c r="D6971" s="178" t="str">
        <f t="shared" si="216"/>
        <v>,(CAST('20020130' AS DateTime),343.93,0,N'MANTENIMIENTO',CAST('19000101' AS DateTime), N'999999999')</v>
      </c>
    </row>
    <row r="6972" spans="1:4" x14ac:dyDescent="0.25">
      <c r="A6972" s="178">
        <f t="shared" si="217"/>
        <v>6971</v>
      </c>
      <c r="B6972" s="173">
        <v>20020131</v>
      </c>
      <c r="C6972">
        <v>344.14</v>
      </c>
      <c r="D6972" s="178" t="str">
        <f t="shared" si="216"/>
        <v>,(CAST('20020131' AS DateTime),344.14,0,N'MANTENIMIENTO',CAST('19000101' AS DateTime), N'999999999')</v>
      </c>
    </row>
    <row r="6973" spans="1:4" x14ac:dyDescent="0.25">
      <c r="A6973" s="178">
        <f t="shared" si="217"/>
        <v>6972</v>
      </c>
      <c r="B6973" s="173">
        <v>20020201</v>
      </c>
      <c r="C6973">
        <v>344.21</v>
      </c>
      <c r="D6973" s="178" t="str">
        <f t="shared" si="216"/>
        <v>,(CAST('20020201' AS DateTime),344.21,0,N'MANTENIMIENTO',CAST('19000101' AS DateTime), N'999999999')</v>
      </c>
    </row>
    <row r="6974" spans="1:4" x14ac:dyDescent="0.25">
      <c r="A6974" s="178">
        <f t="shared" si="217"/>
        <v>6973</v>
      </c>
      <c r="B6974" s="173">
        <v>20020202</v>
      </c>
      <c r="C6974">
        <v>344.34</v>
      </c>
      <c r="D6974" s="178" t="str">
        <f t="shared" si="216"/>
        <v>,(CAST('20020202' AS DateTime),344.34,0,N'MANTENIMIENTO',CAST('19000101' AS DateTime), N'999999999')</v>
      </c>
    </row>
    <row r="6975" spans="1:4" x14ac:dyDescent="0.25">
      <c r="A6975" s="178">
        <f t="shared" si="217"/>
        <v>6974</v>
      </c>
      <c r="B6975" s="173">
        <v>20020203</v>
      </c>
      <c r="C6975">
        <v>344.34</v>
      </c>
      <c r="D6975" s="178" t="str">
        <f t="shared" si="216"/>
        <v>,(CAST('20020203' AS DateTime),344.34,0,N'MANTENIMIENTO',CAST('19000101' AS DateTime), N'999999999')</v>
      </c>
    </row>
    <row r="6976" spans="1:4" x14ac:dyDescent="0.25">
      <c r="A6976" s="178">
        <f t="shared" si="217"/>
        <v>6975</v>
      </c>
      <c r="B6976" s="173">
        <v>20020204</v>
      </c>
      <c r="C6976">
        <v>344.34</v>
      </c>
      <c r="D6976" s="178" t="str">
        <f t="shared" si="216"/>
        <v>,(CAST('20020204' AS DateTime),344.34,0,N'MANTENIMIENTO',CAST('19000101' AS DateTime), N'999999999')</v>
      </c>
    </row>
    <row r="6977" spans="1:4" x14ac:dyDescent="0.25">
      <c r="A6977" s="178">
        <f t="shared" si="217"/>
        <v>6976</v>
      </c>
      <c r="B6977" s="173">
        <v>20020205</v>
      </c>
      <c r="C6977">
        <v>344.59</v>
      </c>
      <c r="D6977" s="178" t="str">
        <f t="shared" si="216"/>
        <v>,(CAST('20020205' AS DateTime),344.59,0,N'MANTENIMIENTO',CAST('19000101' AS DateTime), N'999999999')</v>
      </c>
    </row>
    <row r="6978" spans="1:4" x14ac:dyDescent="0.25">
      <c r="A6978" s="178">
        <f t="shared" si="217"/>
        <v>6977</v>
      </c>
      <c r="B6978" s="173">
        <v>20020206</v>
      </c>
      <c r="C6978">
        <v>344.65</v>
      </c>
      <c r="D6978" s="178" t="str">
        <f t="shared" si="216"/>
        <v>,(CAST('20020206' AS DateTime),344.65,0,N'MANTENIMIENTO',CAST('19000101' AS DateTime), N'999999999')</v>
      </c>
    </row>
    <row r="6979" spans="1:4" x14ac:dyDescent="0.25">
      <c r="A6979" s="178">
        <f t="shared" si="217"/>
        <v>6978</v>
      </c>
      <c r="B6979" s="173">
        <v>20020207</v>
      </c>
      <c r="C6979">
        <v>344.8</v>
      </c>
      <c r="D6979" s="178" t="str">
        <f t="shared" ref="D6979:D7042" si="218">+CONCATENATE(",(CAST(","'",B6979,"'"," AS DateTime),",(SUBSTITUTE(C6979,",",".")),",0,N'MANTENIMIENTO',CAST('19000101' AS DateTime), N'999999999')")</f>
        <v>,(CAST('20020207' AS DateTime),344.8,0,N'MANTENIMIENTO',CAST('19000101' AS DateTime), N'999999999')</v>
      </c>
    </row>
    <row r="6980" spans="1:4" x14ac:dyDescent="0.25">
      <c r="A6980" s="178">
        <f t="shared" ref="A6980:A7043" si="219">A6979+1</f>
        <v>6979</v>
      </c>
      <c r="B6980" s="173">
        <v>20020208</v>
      </c>
      <c r="C6980">
        <v>344.99</v>
      </c>
      <c r="D6980" s="178" t="str">
        <f t="shared" si="218"/>
        <v>,(CAST('20020208' AS DateTime),344.99,0,N'MANTENIMIENTO',CAST('19000101' AS DateTime), N'999999999')</v>
      </c>
    </row>
    <row r="6981" spans="1:4" x14ac:dyDescent="0.25">
      <c r="A6981" s="178">
        <f t="shared" si="219"/>
        <v>6980</v>
      </c>
      <c r="B6981" s="173">
        <v>20020209</v>
      </c>
      <c r="C6981">
        <v>345.06</v>
      </c>
      <c r="D6981" s="178" t="str">
        <f t="shared" si="218"/>
        <v>,(CAST('20020209' AS DateTime),345.06,0,N'MANTENIMIENTO',CAST('19000101' AS DateTime), N'999999999')</v>
      </c>
    </row>
    <row r="6982" spans="1:4" x14ac:dyDescent="0.25">
      <c r="A6982" s="178">
        <f t="shared" si="219"/>
        <v>6981</v>
      </c>
      <c r="B6982" s="173">
        <v>20020210</v>
      </c>
      <c r="C6982">
        <v>345.06</v>
      </c>
      <c r="D6982" s="178" t="str">
        <f t="shared" si="218"/>
        <v>,(CAST('20020210' AS DateTime),345.06,0,N'MANTENIMIENTO',CAST('19000101' AS DateTime), N'999999999')</v>
      </c>
    </row>
    <row r="6983" spans="1:4" x14ac:dyDescent="0.25">
      <c r="A6983" s="178">
        <f t="shared" si="219"/>
        <v>6982</v>
      </c>
      <c r="B6983" s="173">
        <v>20020211</v>
      </c>
      <c r="C6983">
        <v>345.06</v>
      </c>
      <c r="D6983" s="178" t="str">
        <f t="shared" si="218"/>
        <v>,(CAST('20020211' AS DateTime),345.06,0,N'MANTENIMIENTO',CAST('19000101' AS DateTime), N'999999999')</v>
      </c>
    </row>
    <row r="6984" spans="1:4" x14ac:dyDescent="0.25">
      <c r="A6984" s="178">
        <f t="shared" si="219"/>
        <v>6983</v>
      </c>
      <c r="B6984" s="173">
        <v>20020212</v>
      </c>
      <c r="C6984">
        <v>345.2</v>
      </c>
      <c r="D6984" s="178" t="str">
        <f t="shared" si="218"/>
        <v>,(CAST('20020212' AS DateTime),345.2,0,N'MANTENIMIENTO',CAST('19000101' AS DateTime), N'999999999')</v>
      </c>
    </row>
    <row r="6985" spans="1:4" x14ac:dyDescent="0.25">
      <c r="A6985" s="178">
        <f t="shared" si="219"/>
        <v>6984</v>
      </c>
      <c r="B6985" s="173">
        <v>20020213</v>
      </c>
      <c r="C6985">
        <v>345.31</v>
      </c>
      <c r="D6985" s="178" t="str">
        <f t="shared" si="218"/>
        <v>,(CAST('20020213' AS DateTime),345.31,0,N'MANTENIMIENTO',CAST('19000101' AS DateTime), N'999999999')</v>
      </c>
    </row>
    <row r="6986" spans="1:4" x14ac:dyDescent="0.25">
      <c r="A6986" s="178">
        <f t="shared" si="219"/>
        <v>6985</v>
      </c>
      <c r="B6986" s="173">
        <v>20020214</v>
      </c>
      <c r="C6986">
        <v>345.5</v>
      </c>
      <c r="D6986" s="178" t="str">
        <f t="shared" si="218"/>
        <v>,(CAST('20020214' AS DateTime),345.5,0,N'MANTENIMIENTO',CAST('19000101' AS DateTime), N'999999999')</v>
      </c>
    </row>
    <row r="6987" spans="1:4" x14ac:dyDescent="0.25">
      <c r="A6987" s="178">
        <f t="shared" si="219"/>
        <v>6986</v>
      </c>
      <c r="B6987" s="173">
        <v>20020215</v>
      </c>
      <c r="C6987">
        <v>345.62</v>
      </c>
      <c r="D6987" s="178" t="str">
        <f t="shared" si="218"/>
        <v>,(CAST('20020215' AS DateTime),345.62,0,N'MANTENIMIENTO',CAST('19000101' AS DateTime), N'999999999')</v>
      </c>
    </row>
    <row r="6988" spans="1:4" x14ac:dyDescent="0.25">
      <c r="A6988" s="178">
        <f t="shared" si="219"/>
        <v>6987</v>
      </c>
      <c r="B6988" s="173">
        <v>20020216</v>
      </c>
      <c r="C6988">
        <v>345.78</v>
      </c>
      <c r="D6988" s="178" t="str">
        <f t="shared" si="218"/>
        <v>,(CAST('20020216' AS DateTime),345.78,0,N'MANTENIMIENTO',CAST('19000101' AS DateTime), N'999999999')</v>
      </c>
    </row>
    <row r="6989" spans="1:4" x14ac:dyDescent="0.25">
      <c r="A6989" s="178">
        <f t="shared" si="219"/>
        <v>6988</v>
      </c>
      <c r="B6989" s="173">
        <v>20020217</v>
      </c>
      <c r="C6989">
        <v>345.78</v>
      </c>
      <c r="D6989" s="178" t="str">
        <f t="shared" si="218"/>
        <v>,(CAST('20020217' AS DateTime),345.78,0,N'MANTENIMIENTO',CAST('19000101' AS DateTime), N'999999999')</v>
      </c>
    </row>
    <row r="6990" spans="1:4" x14ac:dyDescent="0.25">
      <c r="A6990" s="178">
        <f t="shared" si="219"/>
        <v>6989</v>
      </c>
      <c r="B6990" s="173">
        <v>20020218</v>
      </c>
      <c r="C6990">
        <v>345.78</v>
      </c>
      <c r="D6990" s="178" t="str">
        <f t="shared" si="218"/>
        <v>,(CAST('20020218' AS DateTime),345.78,0,N'MANTENIMIENTO',CAST('19000101' AS DateTime), N'999999999')</v>
      </c>
    </row>
    <row r="6991" spans="1:4" x14ac:dyDescent="0.25">
      <c r="A6991" s="178">
        <f t="shared" si="219"/>
        <v>6990</v>
      </c>
      <c r="B6991" s="173">
        <v>20020219</v>
      </c>
      <c r="C6991">
        <v>345.93</v>
      </c>
      <c r="D6991" s="178" t="str">
        <f t="shared" si="218"/>
        <v>,(CAST('20020219' AS DateTime),345.93,0,N'MANTENIMIENTO',CAST('19000101' AS DateTime), N'999999999')</v>
      </c>
    </row>
    <row r="6992" spans="1:4" x14ac:dyDescent="0.25">
      <c r="A6992" s="178">
        <f t="shared" si="219"/>
        <v>6991</v>
      </c>
      <c r="B6992" s="173">
        <v>20020220</v>
      </c>
      <c r="C6992">
        <v>345.97</v>
      </c>
      <c r="D6992" s="178" t="str">
        <f t="shared" si="218"/>
        <v>,(CAST('20020220' AS DateTime),345.97,0,N'MANTENIMIENTO',CAST('19000101' AS DateTime), N'999999999')</v>
      </c>
    </row>
    <row r="6993" spans="1:4" x14ac:dyDescent="0.25">
      <c r="A6993" s="178">
        <f t="shared" si="219"/>
        <v>6992</v>
      </c>
      <c r="B6993" s="173">
        <v>20020221</v>
      </c>
      <c r="C6993">
        <v>346.21</v>
      </c>
      <c r="D6993" s="178" t="str">
        <f t="shared" si="218"/>
        <v>,(CAST('20020221' AS DateTime),346.21,0,N'MANTENIMIENTO',CAST('19000101' AS DateTime), N'999999999')</v>
      </c>
    </row>
    <row r="6994" spans="1:4" x14ac:dyDescent="0.25">
      <c r="A6994" s="178">
        <f t="shared" si="219"/>
        <v>6993</v>
      </c>
      <c r="B6994" s="173">
        <v>20020222</v>
      </c>
      <c r="C6994">
        <v>346.37</v>
      </c>
      <c r="D6994" s="178" t="str">
        <f t="shared" si="218"/>
        <v>,(CAST('20020222' AS DateTime),346.37,0,N'MANTENIMIENTO',CAST('19000101' AS DateTime), N'999999999')</v>
      </c>
    </row>
    <row r="6995" spans="1:4" x14ac:dyDescent="0.25">
      <c r="A6995" s="178">
        <f t="shared" si="219"/>
        <v>6994</v>
      </c>
      <c r="B6995" s="173">
        <v>20020223</v>
      </c>
      <c r="C6995">
        <v>346.48</v>
      </c>
      <c r="D6995" s="178" t="str">
        <f t="shared" si="218"/>
        <v>,(CAST('20020223' AS DateTime),346.48,0,N'MANTENIMIENTO',CAST('19000101' AS DateTime), N'999999999')</v>
      </c>
    </row>
    <row r="6996" spans="1:4" x14ac:dyDescent="0.25">
      <c r="A6996" s="178">
        <f t="shared" si="219"/>
        <v>6995</v>
      </c>
      <c r="B6996" s="173">
        <v>20020224</v>
      </c>
      <c r="C6996">
        <v>346.48</v>
      </c>
      <c r="D6996" s="178" t="str">
        <f t="shared" si="218"/>
        <v>,(CAST('20020224' AS DateTime),346.48,0,N'MANTENIMIENTO',CAST('19000101' AS DateTime), N'999999999')</v>
      </c>
    </row>
    <row r="6997" spans="1:4" x14ac:dyDescent="0.25">
      <c r="A6997" s="178">
        <f t="shared" si="219"/>
        <v>6996</v>
      </c>
      <c r="B6997" s="173">
        <v>20020225</v>
      </c>
      <c r="C6997">
        <v>346.48</v>
      </c>
      <c r="D6997" s="178" t="str">
        <f t="shared" si="218"/>
        <v>,(CAST('20020225' AS DateTime),346.48,0,N'MANTENIMIENTO',CAST('19000101' AS DateTime), N'999999999')</v>
      </c>
    </row>
    <row r="6998" spans="1:4" x14ac:dyDescent="0.25">
      <c r="A6998" s="178">
        <f t="shared" si="219"/>
        <v>6997</v>
      </c>
      <c r="B6998" s="173">
        <v>20020226</v>
      </c>
      <c r="C6998">
        <v>346.6</v>
      </c>
      <c r="D6998" s="178" t="str">
        <f t="shared" si="218"/>
        <v>,(CAST('20020226' AS DateTime),346.6,0,N'MANTENIMIENTO',CAST('19000101' AS DateTime), N'999999999')</v>
      </c>
    </row>
    <row r="6999" spans="1:4" x14ac:dyDescent="0.25">
      <c r="A6999" s="178">
        <f t="shared" si="219"/>
        <v>6998</v>
      </c>
      <c r="B6999" s="173">
        <v>20020227</v>
      </c>
      <c r="C6999">
        <v>346.74</v>
      </c>
      <c r="D6999" s="178" t="str">
        <f t="shared" si="218"/>
        <v>,(CAST('20020227' AS DateTime),346.74,0,N'MANTENIMIENTO',CAST('19000101' AS DateTime), N'999999999')</v>
      </c>
    </row>
    <row r="7000" spans="1:4" x14ac:dyDescent="0.25">
      <c r="A7000" s="178">
        <f t="shared" si="219"/>
        <v>6999</v>
      </c>
      <c r="B7000" s="173">
        <v>20020228</v>
      </c>
      <c r="C7000">
        <v>347.01</v>
      </c>
      <c r="D7000" s="178" t="str">
        <f t="shared" si="218"/>
        <v>,(CAST('20020228' AS DateTime),347.01,0,N'MANTENIMIENTO',CAST('19000101' AS DateTime), N'999999999')</v>
      </c>
    </row>
    <row r="7001" spans="1:4" x14ac:dyDescent="0.25">
      <c r="A7001" s="178">
        <f t="shared" si="219"/>
        <v>7000</v>
      </c>
      <c r="B7001" s="173">
        <v>20020301</v>
      </c>
      <c r="C7001">
        <v>347.06</v>
      </c>
      <c r="D7001" s="178" t="str">
        <f t="shared" si="218"/>
        <v>,(CAST('20020301' AS DateTime),347.06,0,N'MANTENIMIENTO',CAST('19000101' AS DateTime), N'999999999')</v>
      </c>
    </row>
    <row r="7002" spans="1:4" x14ac:dyDescent="0.25">
      <c r="A7002" s="178">
        <f t="shared" si="219"/>
        <v>7001</v>
      </c>
      <c r="B7002" s="173">
        <v>20020302</v>
      </c>
      <c r="C7002">
        <v>347.2</v>
      </c>
      <c r="D7002" s="178" t="str">
        <f t="shared" si="218"/>
        <v>,(CAST('20020302' AS DateTime),347.2,0,N'MANTENIMIENTO',CAST('19000101' AS DateTime), N'999999999')</v>
      </c>
    </row>
    <row r="7003" spans="1:4" x14ac:dyDescent="0.25">
      <c r="A7003" s="178">
        <f t="shared" si="219"/>
        <v>7002</v>
      </c>
      <c r="B7003" s="173">
        <v>20020303</v>
      </c>
      <c r="C7003">
        <v>347.2</v>
      </c>
      <c r="D7003" s="178" t="str">
        <f t="shared" si="218"/>
        <v>,(CAST('20020303' AS DateTime),347.2,0,N'MANTENIMIENTO',CAST('19000101' AS DateTime), N'999999999')</v>
      </c>
    </row>
    <row r="7004" spans="1:4" x14ac:dyDescent="0.25">
      <c r="A7004" s="178">
        <f t="shared" si="219"/>
        <v>7003</v>
      </c>
      <c r="B7004" s="173">
        <v>20020304</v>
      </c>
      <c r="C7004">
        <v>347.2</v>
      </c>
      <c r="D7004" s="178" t="str">
        <f t="shared" si="218"/>
        <v>,(CAST('20020304' AS DateTime),347.2,0,N'MANTENIMIENTO',CAST('19000101' AS DateTime), N'999999999')</v>
      </c>
    </row>
    <row r="7005" spans="1:4" x14ac:dyDescent="0.25">
      <c r="A7005" s="178">
        <f t="shared" si="219"/>
        <v>7004</v>
      </c>
      <c r="B7005" s="173">
        <v>20020305</v>
      </c>
      <c r="C7005">
        <v>347.35</v>
      </c>
      <c r="D7005" s="178" t="str">
        <f t="shared" si="218"/>
        <v>,(CAST('20020305' AS DateTime),347.35,0,N'MANTENIMIENTO',CAST('19000101' AS DateTime), N'999999999')</v>
      </c>
    </row>
    <row r="7006" spans="1:4" x14ac:dyDescent="0.25">
      <c r="A7006" s="178">
        <f t="shared" si="219"/>
        <v>7005</v>
      </c>
      <c r="B7006" s="173">
        <v>20020306</v>
      </c>
      <c r="C7006">
        <v>347.52</v>
      </c>
      <c r="D7006" s="178" t="str">
        <f t="shared" si="218"/>
        <v>,(CAST('20020306' AS DateTime),347.52,0,N'MANTENIMIENTO',CAST('19000101' AS DateTime), N'999999999')</v>
      </c>
    </row>
    <row r="7007" spans="1:4" x14ac:dyDescent="0.25">
      <c r="A7007" s="178">
        <f t="shared" si="219"/>
        <v>7006</v>
      </c>
      <c r="B7007" s="173">
        <v>20020307</v>
      </c>
      <c r="C7007">
        <v>347.62</v>
      </c>
      <c r="D7007" s="178" t="str">
        <f t="shared" si="218"/>
        <v>,(CAST('20020307' AS DateTime),347.62,0,N'MANTENIMIENTO',CAST('19000101' AS DateTime), N'999999999')</v>
      </c>
    </row>
    <row r="7008" spans="1:4" x14ac:dyDescent="0.25">
      <c r="A7008" s="178">
        <f t="shared" si="219"/>
        <v>7007</v>
      </c>
      <c r="B7008" s="173">
        <v>20020308</v>
      </c>
      <c r="C7008">
        <v>347.72</v>
      </c>
      <c r="D7008" s="178" t="str">
        <f t="shared" si="218"/>
        <v>,(CAST('20020308' AS DateTime),347.72,0,N'MANTENIMIENTO',CAST('19000101' AS DateTime), N'999999999')</v>
      </c>
    </row>
    <row r="7009" spans="1:4" x14ac:dyDescent="0.25">
      <c r="A7009" s="178">
        <f t="shared" si="219"/>
        <v>7008</v>
      </c>
      <c r="B7009" s="173">
        <v>20020309</v>
      </c>
      <c r="C7009">
        <v>347.91</v>
      </c>
      <c r="D7009" s="178" t="str">
        <f t="shared" si="218"/>
        <v>,(CAST('20020309' AS DateTime),347.91,0,N'MANTENIMIENTO',CAST('19000101' AS DateTime), N'999999999')</v>
      </c>
    </row>
    <row r="7010" spans="1:4" x14ac:dyDescent="0.25">
      <c r="A7010" s="178">
        <f t="shared" si="219"/>
        <v>7009</v>
      </c>
      <c r="B7010" s="173">
        <v>20020310</v>
      </c>
      <c r="C7010">
        <v>347.91</v>
      </c>
      <c r="D7010" s="178" t="str">
        <f t="shared" si="218"/>
        <v>,(CAST('20020310' AS DateTime),347.91,0,N'MANTENIMIENTO',CAST('19000101' AS DateTime), N'999999999')</v>
      </c>
    </row>
    <row r="7011" spans="1:4" x14ac:dyDescent="0.25">
      <c r="A7011" s="178">
        <f t="shared" si="219"/>
        <v>7010</v>
      </c>
      <c r="B7011" s="173">
        <v>20020311</v>
      </c>
      <c r="C7011">
        <v>347.91</v>
      </c>
      <c r="D7011" s="178" t="str">
        <f t="shared" si="218"/>
        <v>,(CAST('20020311' AS DateTime),347.91,0,N'MANTENIMIENTO',CAST('19000101' AS DateTime), N'999999999')</v>
      </c>
    </row>
    <row r="7012" spans="1:4" x14ac:dyDescent="0.25">
      <c r="A7012" s="178">
        <f t="shared" si="219"/>
        <v>7011</v>
      </c>
      <c r="B7012" s="173">
        <v>20020312</v>
      </c>
      <c r="C7012">
        <v>348.09</v>
      </c>
      <c r="D7012" s="178" t="str">
        <f t="shared" si="218"/>
        <v>,(CAST('20020312' AS DateTime),348.09,0,N'MANTENIMIENTO',CAST('19000101' AS DateTime), N'999999999')</v>
      </c>
    </row>
    <row r="7013" spans="1:4" x14ac:dyDescent="0.25">
      <c r="A7013" s="178">
        <f t="shared" si="219"/>
        <v>7012</v>
      </c>
      <c r="B7013" s="173">
        <v>20020313</v>
      </c>
      <c r="C7013">
        <v>348.15</v>
      </c>
      <c r="D7013" s="178" t="str">
        <f t="shared" si="218"/>
        <v>,(CAST('20020313' AS DateTime),348.15,0,N'MANTENIMIENTO',CAST('19000101' AS DateTime), N'999999999')</v>
      </c>
    </row>
    <row r="7014" spans="1:4" x14ac:dyDescent="0.25">
      <c r="A7014" s="178">
        <f t="shared" si="219"/>
        <v>7013</v>
      </c>
      <c r="B7014" s="173">
        <v>20020314</v>
      </c>
      <c r="C7014">
        <v>348.35</v>
      </c>
      <c r="D7014" s="178" t="str">
        <f t="shared" si="218"/>
        <v>,(CAST('20020314' AS DateTime),348.35,0,N'MANTENIMIENTO',CAST('19000101' AS DateTime), N'999999999')</v>
      </c>
    </row>
    <row r="7015" spans="1:4" x14ac:dyDescent="0.25">
      <c r="A7015" s="178">
        <f t="shared" si="219"/>
        <v>7014</v>
      </c>
      <c r="B7015" s="173">
        <v>20020315</v>
      </c>
      <c r="C7015">
        <v>348.55</v>
      </c>
      <c r="D7015" s="178" t="str">
        <f t="shared" si="218"/>
        <v>,(CAST('20020315' AS DateTime),348.55,0,N'MANTENIMIENTO',CAST('19000101' AS DateTime), N'999999999')</v>
      </c>
    </row>
    <row r="7016" spans="1:4" x14ac:dyDescent="0.25">
      <c r="A7016" s="178">
        <f t="shared" si="219"/>
        <v>7015</v>
      </c>
      <c r="B7016" s="173">
        <v>20020316</v>
      </c>
      <c r="C7016">
        <v>348.68</v>
      </c>
      <c r="D7016" s="178" t="str">
        <f t="shared" si="218"/>
        <v>,(CAST('20020316' AS DateTime),348.68,0,N'MANTENIMIENTO',CAST('19000101' AS DateTime), N'999999999')</v>
      </c>
    </row>
    <row r="7017" spans="1:4" x14ac:dyDescent="0.25">
      <c r="A7017" s="178">
        <f t="shared" si="219"/>
        <v>7016</v>
      </c>
      <c r="B7017" s="173">
        <v>20020317</v>
      </c>
      <c r="C7017">
        <v>348.68</v>
      </c>
      <c r="D7017" s="178" t="str">
        <f t="shared" si="218"/>
        <v>,(CAST('20020317' AS DateTime),348.68,0,N'MANTENIMIENTO',CAST('19000101' AS DateTime), N'999999999')</v>
      </c>
    </row>
    <row r="7018" spans="1:4" x14ac:dyDescent="0.25">
      <c r="A7018" s="178">
        <f t="shared" si="219"/>
        <v>7017</v>
      </c>
      <c r="B7018" s="173">
        <v>20020318</v>
      </c>
      <c r="C7018">
        <v>348.68</v>
      </c>
      <c r="D7018" s="178" t="str">
        <f t="shared" si="218"/>
        <v>,(CAST('20020318' AS DateTime),348.68,0,N'MANTENIMIENTO',CAST('19000101' AS DateTime), N'999999999')</v>
      </c>
    </row>
    <row r="7019" spans="1:4" x14ac:dyDescent="0.25">
      <c r="A7019" s="178">
        <f t="shared" si="219"/>
        <v>7018</v>
      </c>
      <c r="B7019" s="173">
        <v>20020319</v>
      </c>
      <c r="C7019">
        <v>348.75</v>
      </c>
      <c r="D7019" s="178" t="str">
        <f t="shared" si="218"/>
        <v>,(CAST('20020319' AS DateTime),348.75,0,N'MANTENIMIENTO',CAST('19000101' AS DateTime), N'999999999')</v>
      </c>
    </row>
    <row r="7020" spans="1:4" x14ac:dyDescent="0.25">
      <c r="A7020" s="178">
        <f t="shared" si="219"/>
        <v>7019</v>
      </c>
      <c r="B7020" s="173">
        <v>20020320</v>
      </c>
      <c r="C7020">
        <v>348.87</v>
      </c>
      <c r="D7020" s="178" t="str">
        <f t="shared" si="218"/>
        <v>,(CAST('20020320' AS DateTime),348.87,0,N'MANTENIMIENTO',CAST('19000101' AS DateTime), N'999999999')</v>
      </c>
    </row>
    <row r="7021" spans="1:4" x14ac:dyDescent="0.25">
      <c r="A7021" s="178">
        <f t="shared" si="219"/>
        <v>7020</v>
      </c>
      <c r="B7021" s="173">
        <v>20020321</v>
      </c>
      <c r="C7021">
        <v>349.12</v>
      </c>
      <c r="D7021" s="178" t="str">
        <f t="shared" si="218"/>
        <v>,(CAST('20020321' AS DateTime),349.12,0,N'MANTENIMIENTO',CAST('19000101' AS DateTime), N'999999999')</v>
      </c>
    </row>
    <row r="7022" spans="1:4" x14ac:dyDescent="0.25">
      <c r="A7022" s="178">
        <f t="shared" si="219"/>
        <v>7021</v>
      </c>
      <c r="B7022" s="173">
        <v>20020322</v>
      </c>
      <c r="C7022">
        <v>349.23</v>
      </c>
      <c r="D7022" s="178" t="str">
        <f t="shared" si="218"/>
        <v>,(CAST('20020322' AS DateTime),349.23,0,N'MANTENIMIENTO',CAST('19000101' AS DateTime), N'999999999')</v>
      </c>
    </row>
    <row r="7023" spans="1:4" x14ac:dyDescent="0.25">
      <c r="A7023" s="178">
        <f t="shared" si="219"/>
        <v>7022</v>
      </c>
      <c r="B7023" s="173">
        <v>20020323</v>
      </c>
      <c r="C7023">
        <v>349.39</v>
      </c>
      <c r="D7023" s="178" t="str">
        <f t="shared" si="218"/>
        <v>,(CAST('20020323' AS DateTime),349.39,0,N'MANTENIMIENTO',CAST('19000101' AS DateTime), N'999999999')</v>
      </c>
    </row>
    <row r="7024" spans="1:4" x14ac:dyDescent="0.25">
      <c r="A7024" s="178">
        <f t="shared" si="219"/>
        <v>7023</v>
      </c>
      <c r="B7024" s="173">
        <v>20020324</v>
      </c>
      <c r="C7024">
        <v>349.39</v>
      </c>
      <c r="D7024" s="178" t="str">
        <f t="shared" si="218"/>
        <v>,(CAST('20020324' AS DateTime),349.39,0,N'MANTENIMIENTO',CAST('19000101' AS DateTime), N'999999999')</v>
      </c>
    </row>
    <row r="7025" spans="1:4" x14ac:dyDescent="0.25">
      <c r="A7025" s="178">
        <f t="shared" si="219"/>
        <v>7024</v>
      </c>
      <c r="B7025" s="173">
        <v>20020325</v>
      </c>
      <c r="C7025">
        <v>349.39</v>
      </c>
      <c r="D7025" s="178" t="str">
        <f t="shared" si="218"/>
        <v>,(CAST('20020325' AS DateTime),349.39,0,N'MANTENIMIENTO',CAST('19000101' AS DateTime), N'999999999')</v>
      </c>
    </row>
    <row r="7026" spans="1:4" x14ac:dyDescent="0.25">
      <c r="A7026" s="178">
        <f t="shared" si="219"/>
        <v>7025</v>
      </c>
      <c r="B7026" s="173">
        <v>20020326</v>
      </c>
      <c r="C7026">
        <v>349.54</v>
      </c>
      <c r="D7026" s="178" t="str">
        <f t="shared" si="218"/>
        <v>,(CAST('20020326' AS DateTime),349.54,0,N'MANTENIMIENTO',CAST('19000101' AS DateTime), N'999999999')</v>
      </c>
    </row>
    <row r="7027" spans="1:4" x14ac:dyDescent="0.25">
      <c r="A7027" s="178">
        <f t="shared" si="219"/>
        <v>7026</v>
      </c>
      <c r="B7027" s="173">
        <v>20020327</v>
      </c>
      <c r="C7027">
        <v>349.63</v>
      </c>
      <c r="D7027" s="178" t="str">
        <f t="shared" si="218"/>
        <v>,(CAST('20020327' AS DateTime),349.63,0,N'MANTENIMIENTO',CAST('19000101' AS DateTime), N'999999999')</v>
      </c>
    </row>
    <row r="7028" spans="1:4" x14ac:dyDescent="0.25">
      <c r="A7028" s="178">
        <f t="shared" si="219"/>
        <v>7027</v>
      </c>
      <c r="B7028" s="173">
        <v>20020328</v>
      </c>
      <c r="C7028">
        <v>349.81</v>
      </c>
      <c r="D7028" s="178" t="str">
        <f t="shared" si="218"/>
        <v>,(CAST('20020328' AS DateTime),349.81,0,N'MANTENIMIENTO',CAST('19000101' AS DateTime), N'999999999')</v>
      </c>
    </row>
    <row r="7029" spans="1:4" x14ac:dyDescent="0.25">
      <c r="A7029" s="178">
        <f t="shared" si="219"/>
        <v>7028</v>
      </c>
      <c r="B7029" s="173">
        <v>20020329</v>
      </c>
      <c r="C7029">
        <v>349.81</v>
      </c>
      <c r="D7029" s="178" t="str">
        <f t="shared" si="218"/>
        <v>,(CAST('20020329' AS DateTime),349.81,0,N'MANTENIMIENTO',CAST('19000101' AS DateTime), N'999999999')</v>
      </c>
    </row>
    <row r="7030" spans="1:4" x14ac:dyDescent="0.25">
      <c r="A7030" s="178">
        <f t="shared" si="219"/>
        <v>7029</v>
      </c>
      <c r="B7030" s="173">
        <v>20020330</v>
      </c>
      <c r="C7030">
        <v>349.81</v>
      </c>
      <c r="D7030" s="178" t="str">
        <f t="shared" si="218"/>
        <v>,(CAST('20020330' AS DateTime),349.81,0,N'MANTENIMIENTO',CAST('19000101' AS DateTime), N'999999999')</v>
      </c>
    </row>
    <row r="7031" spans="1:4" x14ac:dyDescent="0.25">
      <c r="A7031" s="178">
        <f t="shared" si="219"/>
        <v>7030</v>
      </c>
      <c r="B7031" s="173">
        <v>20020331</v>
      </c>
      <c r="C7031">
        <v>349.81</v>
      </c>
      <c r="D7031" s="178" t="str">
        <f t="shared" si="218"/>
        <v>,(CAST('20020331' AS DateTime),349.81,0,N'MANTENIMIENTO',CAST('19000101' AS DateTime), N'999999999')</v>
      </c>
    </row>
    <row r="7032" spans="1:4" x14ac:dyDescent="0.25">
      <c r="A7032" s="178">
        <f t="shared" si="219"/>
        <v>7031</v>
      </c>
      <c r="B7032" s="173">
        <v>20020401</v>
      </c>
      <c r="C7032">
        <v>349.81</v>
      </c>
      <c r="D7032" s="178" t="str">
        <f t="shared" si="218"/>
        <v>,(CAST('20020401' AS DateTime),349.81,0,N'MANTENIMIENTO',CAST('19000101' AS DateTime), N'999999999')</v>
      </c>
    </row>
    <row r="7033" spans="1:4" x14ac:dyDescent="0.25">
      <c r="A7033" s="178">
        <f t="shared" si="219"/>
        <v>7032</v>
      </c>
      <c r="B7033" s="173">
        <v>20020402</v>
      </c>
      <c r="C7033">
        <v>349.96</v>
      </c>
      <c r="D7033" s="178" t="str">
        <f t="shared" si="218"/>
        <v>,(CAST('20020402' AS DateTime),349.96,0,N'MANTENIMIENTO',CAST('19000101' AS DateTime), N'999999999')</v>
      </c>
    </row>
    <row r="7034" spans="1:4" x14ac:dyDescent="0.25">
      <c r="A7034" s="178">
        <f t="shared" si="219"/>
        <v>7033</v>
      </c>
      <c r="B7034" s="173">
        <v>20020403</v>
      </c>
      <c r="C7034">
        <v>350.04</v>
      </c>
      <c r="D7034" s="178" t="str">
        <f t="shared" si="218"/>
        <v>,(CAST('20020403' AS DateTime),350.04,0,N'MANTENIMIENTO',CAST('19000101' AS DateTime), N'999999999')</v>
      </c>
    </row>
    <row r="7035" spans="1:4" x14ac:dyDescent="0.25">
      <c r="A7035" s="178">
        <f t="shared" si="219"/>
        <v>7034</v>
      </c>
      <c r="B7035" s="173">
        <v>20020404</v>
      </c>
      <c r="C7035">
        <v>350.26</v>
      </c>
      <c r="D7035" s="178" t="str">
        <f t="shared" si="218"/>
        <v>,(CAST('20020404' AS DateTime),350.26,0,N'MANTENIMIENTO',CAST('19000101' AS DateTime), N'999999999')</v>
      </c>
    </row>
    <row r="7036" spans="1:4" x14ac:dyDescent="0.25">
      <c r="A7036" s="178">
        <f t="shared" si="219"/>
        <v>7035</v>
      </c>
      <c r="B7036" s="173">
        <v>20020405</v>
      </c>
      <c r="C7036">
        <v>350.37</v>
      </c>
      <c r="D7036" s="178" t="str">
        <f t="shared" si="218"/>
        <v>,(CAST('20020405' AS DateTime),350.37,0,N'MANTENIMIENTO',CAST('19000101' AS DateTime), N'999999999')</v>
      </c>
    </row>
    <row r="7037" spans="1:4" x14ac:dyDescent="0.25">
      <c r="A7037" s="178">
        <f t="shared" si="219"/>
        <v>7036</v>
      </c>
      <c r="B7037" s="173">
        <v>20020406</v>
      </c>
      <c r="C7037">
        <v>350.52</v>
      </c>
      <c r="D7037" s="178" t="str">
        <f t="shared" si="218"/>
        <v>,(CAST('20020406' AS DateTime),350.52,0,N'MANTENIMIENTO',CAST('19000101' AS DateTime), N'999999999')</v>
      </c>
    </row>
    <row r="7038" spans="1:4" x14ac:dyDescent="0.25">
      <c r="A7038" s="178">
        <f t="shared" si="219"/>
        <v>7037</v>
      </c>
      <c r="B7038" s="173">
        <v>20020407</v>
      </c>
      <c r="C7038">
        <v>350.52</v>
      </c>
      <c r="D7038" s="178" t="str">
        <f t="shared" si="218"/>
        <v>,(CAST('20020407' AS DateTime),350.52,0,N'MANTENIMIENTO',CAST('19000101' AS DateTime), N'999999999')</v>
      </c>
    </row>
    <row r="7039" spans="1:4" x14ac:dyDescent="0.25">
      <c r="A7039" s="178">
        <f t="shared" si="219"/>
        <v>7038</v>
      </c>
      <c r="B7039" s="173">
        <v>20020408</v>
      </c>
      <c r="C7039">
        <v>350.52</v>
      </c>
      <c r="D7039" s="178" t="str">
        <f t="shared" si="218"/>
        <v>,(CAST('20020408' AS DateTime),350.52,0,N'MANTENIMIENTO',CAST('19000101' AS DateTime), N'999999999')</v>
      </c>
    </row>
    <row r="7040" spans="1:4" x14ac:dyDescent="0.25">
      <c r="A7040" s="178">
        <f t="shared" si="219"/>
        <v>7039</v>
      </c>
      <c r="B7040" s="173">
        <v>20020409</v>
      </c>
      <c r="C7040">
        <v>350.64</v>
      </c>
      <c r="D7040" s="178" t="str">
        <f t="shared" si="218"/>
        <v>,(CAST('20020409' AS DateTime),350.64,0,N'MANTENIMIENTO',CAST('19000101' AS DateTime), N'999999999')</v>
      </c>
    </row>
    <row r="7041" spans="1:4" x14ac:dyDescent="0.25">
      <c r="A7041" s="178">
        <f t="shared" si="219"/>
        <v>7040</v>
      </c>
      <c r="B7041" s="173">
        <v>20020410</v>
      </c>
      <c r="C7041">
        <v>350.7</v>
      </c>
      <c r="D7041" s="178" t="str">
        <f t="shared" si="218"/>
        <v>,(CAST('20020410' AS DateTime),350.7,0,N'MANTENIMIENTO',CAST('19000101' AS DateTime), N'999999999')</v>
      </c>
    </row>
    <row r="7042" spans="1:4" x14ac:dyDescent="0.25">
      <c r="A7042" s="178">
        <f t="shared" si="219"/>
        <v>7041</v>
      </c>
      <c r="B7042" s="173">
        <v>20020411</v>
      </c>
      <c r="C7042">
        <v>351.03</v>
      </c>
      <c r="D7042" s="178" t="str">
        <f t="shared" si="218"/>
        <v>,(CAST('20020411' AS DateTime),351.03,0,N'MANTENIMIENTO',CAST('19000101' AS DateTime), N'999999999')</v>
      </c>
    </row>
    <row r="7043" spans="1:4" x14ac:dyDescent="0.25">
      <c r="A7043" s="178">
        <f t="shared" si="219"/>
        <v>7042</v>
      </c>
      <c r="B7043" s="173">
        <v>20020412</v>
      </c>
      <c r="C7043">
        <v>351.03</v>
      </c>
      <c r="D7043" s="178" t="str">
        <f t="shared" ref="D7043:D7106" si="220">+CONCATENATE(",(CAST(","'",B7043,"'"," AS DateTime),",(SUBSTITUTE(C7043,",",".")),",0,N'MANTENIMIENTO',CAST('19000101' AS DateTime), N'999999999')")</f>
        <v>,(CAST('20020412' AS DateTime),351.03,0,N'MANTENIMIENTO',CAST('19000101' AS DateTime), N'999999999')</v>
      </c>
    </row>
    <row r="7044" spans="1:4" x14ac:dyDescent="0.25">
      <c r="A7044" s="178">
        <f t="shared" ref="A7044:A7107" si="221">A7043+1</f>
        <v>7043</v>
      </c>
      <c r="B7044" s="173">
        <v>20020413</v>
      </c>
      <c r="C7044">
        <v>351.21</v>
      </c>
      <c r="D7044" s="178" t="str">
        <f t="shared" si="220"/>
        <v>,(CAST('20020413' AS DateTime),351.21,0,N'MANTENIMIENTO',CAST('19000101' AS DateTime), N'999999999')</v>
      </c>
    </row>
    <row r="7045" spans="1:4" x14ac:dyDescent="0.25">
      <c r="A7045" s="178">
        <f t="shared" si="221"/>
        <v>7044</v>
      </c>
      <c r="B7045" s="173">
        <v>20020414</v>
      </c>
      <c r="C7045">
        <v>351.21</v>
      </c>
      <c r="D7045" s="178" t="str">
        <f t="shared" si="220"/>
        <v>,(CAST('20020414' AS DateTime),351.21,0,N'MANTENIMIENTO',CAST('19000101' AS DateTime), N'999999999')</v>
      </c>
    </row>
    <row r="7046" spans="1:4" x14ac:dyDescent="0.25">
      <c r="A7046" s="178">
        <f t="shared" si="221"/>
        <v>7045</v>
      </c>
      <c r="B7046" s="173">
        <v>20020415</v>
      </c>
      <c r="C7046">
        <v>351.21</v>
      </c>
      <c r="D7046" s="178" t="str">
        <f t="shared" si="220"/>
        <v>,(CAST('20020415' AS DateTime),351.21,0,N'MANTENIMIENTO',CAST('19000101' AS DateTime), N'999999999')</v>
      </c>
    </row>
    <row r="7047" spans="1:4" x14ac:dyDescent="0.25">
      <c r="A7047" s="178">
        <f t="shared" si="221"/>
        <v>7046</v>
      </c>
      <c r="B7047" s="173">
        <v>20020416</v>
      </c>
      <c r="C7047">
        <v>351.27</v>
      </c>
      <c r="D7047" s="178" t="str">
        <f t="shared" si="220"/>
        <v>,(CAST('20020416' AS DateTime),351.27,0,N'MANTENIMIENTO',CAST('19000101' AS DateTime), N'999999999')</v>
      </c>
    </row>
    <row r="7048" spans="1:4" x14ac:dyDescent="0.25">
      <c r="A7048" s="178">
        <f t="shared" si="221"/>
        <v>7047</v>
      </c>
      <c r="B7048" s="173">
        <v>20020417</v>
      </c>
      <c r="C7048">
        <v>351.37</v>
      </c>
      <c r="D7048" s="178" t="str">
        <f t="shared" si="220"/>
        <v>,(CAST('20020417' AS DateTime),351.37,0,N'MANTENIMIENTO',CAST('19000101' AS DateTime), N'999999999')</v>
      </c>
    </row>
    <row r="7049" spans="1:4" x14ac:dyDescent="0.25">
      <c r="A7049" s="178">
        <f t="shared" si="221"/>
        <v>7048</v>
      </c>
      <c r="B7049" s="173">
        <v>20020418</v>
      </c>
      <c r="C7049">
        <v>351.56</v>
      </c>
      <c r="D7049" s="178" t="str">
        <f t="shared" si="220"/>
        <v>,(CAST('20020418' AS DateTime),351.56,0,N'MANTENIMIENTO',CAST('19000101' AS DateTime), N'999999999')</v>
      </c>
    </row>
    <row r="7050" spans="1:4" x14ac:dyDescent="0.25">
      <c r="A7050" s="178">
        <f t="shared" si="221"/>
        <v>7049</v>
      </c>
      <c r="B7050" s="173">
        <v>20020419</v>
      </c>
      <c r="C7050">
        <v>351.73</v>
      </c>
      <c r="D7050" s="178" t="str">
        <f t="shared" si="220"/>
        <v>,(CAST('20020419' AS DateTime),351.73,0,N'MANTENIMIENTO',CAST('19000101' AS DateTime), N'999999999')</v>
      </c>
    </row>
    <row r="7051" spans="1:4" x14ac:dyDescent="0.25">
      <c r="A7051" s="178">
        <f t="shared" si="221"/>
        <v>7050</v>
      </c>
      <c r="B7051" s="173">
        <v>20020420</v>
      </c>
      <c r="C7051">
        <v>351.81</v>
      </c>
      <c r="D7051" s="178" t="str">
        <f t="shared" si="220"/>
        <v>,(CAST('20020420' AS DateTime),351.81,0,N'MANTENIMIENTO',CAST('19000101' AS DateTime), N'999999999')</v>
      </c>
    </row>
    <row r="7052" spans="1:4" x14ac:dyDescent="0.25">
      <c r="A7052" s="178">
        <f t="shared" si="221"/>
        <v>7051</v>
      </c>
      <c r="B7052" s="173">
        <v>20020421</v>
      </c>
      <c r="C7052">
        <v>351.81</v>
      </c>
      <c r="D7052" s="178" t="str">
        <f t="shared" si="220"/>
        <v>,(CAST('20020421' AS DateTime),351.81,0,N'MANTENIMIENTO',CAST('19000101' AS DateTime), N'999999999')</v>
      </c>
    </row>
    <row r="7053" spans="1:4" x14ac:dyDescent="0.25">
      <c r="A7053" s="178">
        <f t="shared" si="221"/>
        <v>7052</v>
      </c>
      <c r="B7053" s="173">
        <v>20020422</v>
      </c>
      <c r="C7053">
        <v>351.81</v>
      </c>
      <c r="D7053" s="178" t="str">
        <f t="shared" si="220"/>
        <v>,(CAST('20020422' AS DateTime),351.81,0,N'MANTENIMIENTO',CAST('19000101' AS DateTime), N'999999999')</v>
      </c>
    </row>
    <row r="7054" spans="1:4" x14ac:dyDescent="0.25">
      <c r="A7054" s="178">
        <f t="shared" si="221"/>
        <v>7053</v>
      </c>
      <c r="B7054" s="173">
        <v>20020423</v>
      </c>
      <c r="C7054">
        <v>351.99</v>
      </c>
      <c r="D7054" s="178" t="str">
        <f t="shared" si="220"/>
        <v>,(CAST('20020423' AS DateTime),351.99,0,N'MANTENIMIENTO',CAST('19000101' AS DateTime), N'999999999')</v>
      </c>
    </row>
    <row r="7055" spans="1:4" x14ac:dyDescent="0.25">
      <c r="A7055" s="178">
        <f t="shared" si="221"/>
        <v>7054</v>
      </c>
      <c r="B7055" s="173">
        <v>20020424</v>
      </c>
      <c r="C7055">
        <v>352.13</v>
      </c>
      <c r="D7055" s="178" t="str">
        <f t="shared" si="220"/>
        <v>,(CAST('20020424' AS DateTime),352.13,0,N'MANTENIMIENTO',CAST('19000101' AS DateTime), N'999999999')</v>
      </c>
    </row>
    <row r="7056" spans="1:4" x14ac:dyDescent="0.25">
      <c r="A7056" s="178">
        <f t="shared" si="221"/>
        <v>7055</v>
      </c>
      <c r="B7056" s="173">
        <v>20020425</v>
      </c>
      <c r="C7056">
        <v>352.31</v>
      </c>
      <c r="D7056" s="178" t="str">
        <f t="shared" si="220"/>
        <v>,(CAST('20020425' AS DateTime),352.31,0,N'MANTENIMIENTO',CAST('19000101' AS DateTime), N'999999999')</v>
      </c>
    </row>
    <row r="7057" spans="1:4" x14ac:dyDescent="0.25">
      <c r="A7057" s="178">
        <f t="shared" si="221"/>
        <v>7056</v>
      </c>
      <c r="B7057" s="173">
        <v>20020426</v>
      </c>
      <c r="C7057">
        <v>352.52</v>
      </c>
      <c r="D7057" s="178" t="str">
        <f t="shared" si="220"/>
        <v>,(CAST('20020426' AS DateTime),352.52,0,N'MANTENIMIENTO',CAST('19000101' AS DateTime), N'999999999')</v>
      </c>
    </row>
    <row r="7058" spans="1:4" x14ac:dyDescent="0.25">
      <c r="A7058" s="178">
        <f t="shared" si="221"/>
        <v>7057</v>
      </c>
      <c r="B7058" s="173">
        <v>20020427</v>
      </c>
      <c r="C7058">
        <v>352.63</v>
      </c>
      <c r="D7058" s="178" t="str">
        <f t="shared" si="220"/>
        <v>,(CAST('20020427' AS DateTime),352.63,0,N'MANTENIMIENTO',CAST('19000101' AS DateTime), N'999999999')</v>
      </c>
    </row>
    <row r="7059" spans="1:4" x14ac:dyDescent="0.25">
      <c r="A7059" s="178">
        <f t="shared" si="221"/>
        <v>7058</v>
      </c>
      <c r="B7059" s="173">
        <v>20020428</v>
      </c>
      <c r="C7059">
        <v>352.63</v>
      </c>
      <c r="D7059" s="178" t="str">
        <f t="shared" si="220"/>
        <v>,(CAST('20020428' AS DateTime),352.63,0,N'MANTENIMIENTO',CAST('19000101' AS DateTime), N'999999999')</v>
      </c>
    </row>
    <row r="7060" spans="1:4" x14ac:dyDescent="0.25">
      <c r="A7060" s="178">
        <f t="shared" si="221"/>
        <v>7059</v>
      </c>
      <c r="B7060" s="173">
        <v>20020429</v>
      </c>
      <c r="C7060">
        <v>352.63</v>
      </c>
      <c r="D7060" s="178" t="str">
        <f t="shared" si="220"/>
        <v>,(CAST('20020429' AS DateTime),352.63,0,N'MANTENIMIENTO',CAST('19000101' AS DateTime), N'999999999')</v>
      </c>
    </row>
    <row r="7061" spans="1:4" x14ac:dyDescent="0.25">
      <c r="A7061" s="178">
        <f t="shared" si="221"/>
        <v>7060</v>
      </c>
      <c r="B7061" s="173">
        <v>20020430</v>
      </c>
      <c r="C7061">
        <v>352.82</v>
      </c>
      <c r="D7061" s="178" t="str">
        <f t="shared" si="220"/>
        <v>,(CAST('20020430' AS DateTime),352.82,0,N'MANTENIMIENTO',CAST('19000101' AS DateTime), N'999999999')</v>
      </c>
    </row>
    <row r="7062" spans="1:4" x14ac:dyDescent="0.25">
      <c r="A7062" s="178">
        <f t="shared" si="221"/>
        <v>7061</v>
      </c>
      <c r="B7062" s="173">
        <v>20020501</v>
      </c>
      <c r="C7062">
        <v>352.93</v>
      </c>
      <c r="D7062" s="178" t="str">
        <f t="shared" si="220"/>
        <v>,(CAST('20020501' AS DateTime),352.93,0,N'MANTENIMIENTO',CAST('19000101' AS DateTime), N'999999999')</v>
      </c>
    </row>
    <row r="7063" spans="1:4" x14ac:dyDescent="0.25">
      <c r="A7063" s="178">
        <f t="shared" si="221"/>
        <v>7062</v>
      </c>
      <c r="B7063" s="173">
        <v>20020502</v>
      </c>
      <c r="C7063">
        <v>352.93</v>
      </c>
      <c r="D7063" s="178" t="str">
        <f t="shared" si="220"/>
        <v>,(CAST('20020502' AS DateTime),352.93,0,N'MANTENIMIENTO',CAST('19000101' AS DateTime), N'999999999')</v>
      </c>
    </row>
    <row r="7064" spans="1:4" x14ac:dyDescent="0.25">
      <c r="A7064" s="178">
        <f t="shared" si="221"/>
        <v>7063</v>
      </c>
      <c r="B7064" s="173">
        <v>20020503</v>
      </c>
      <c r="C7064">
        <v>353.06</v>
      </c>
      <c r="D7064" s="178" t="str">
        <f t="shared" si="220"/>
        <v>,(CAST('20020503' AS DateTime),353.06,0,N'MANTENIMIENTO',CAST('19000101' AS DateTime), N'999999999')</v>
      </c>
    </row>
    <row r="7065" spans="1:4" x14ac:dyDescent="0.25">
      <c r="A7065" s="178">
        <f t="shared" si="221"/>
        <v>7064</v>
      </c>
      <c r="B7065" s="173">
        <v>20020504</v>
      </c>
      <c r="C7065">
        <v>353.14</v>
      </c>
      <c r="D7065" s="178" t="str">
        <f t="shared" si="220"/>
        <v>,(CAST('20020504' AS DateTime),353.14,0,N'MANTENIMIENTO',CAST('19000101' AS DateTime), N'999999999')</v>
      </c>
    </row>
    <row r="7066" spans="1:4" x14ac:dyDescent="0.25">
      <c r="A7066" s="178">
        <f t="shared" si="221"/>
        <v>7065</v>
      </c>
      <c r="B7066" s="173">
        <v>20020505</v>
      </c>
      <c r="C7066">
        <v>353.14</v>
      </c>
      <c r="D7066" s="178" t="str">
        <f t="shared" si="220"/>
        <v>,(CAST('20020505' AS DateTime),353.14,0,N'MANTENIMIENTO',CAST('19000101' AS DateTime), N'999999999')</v>
      </c>
    </row>
    <row r="7067" spans="1:4" x14ac:dyDescent="0.25">
      <c r="A7067" s="178">
        <f t="shared" si="221"/>
        <v>7066</v>
      </c>
      <c r="B7067" s="173">
        <v>20020506</v>
      </c>
      <c r="C7067">
        <v>353.14</v>
      </c>
      <c r="D7067" s="178" t="str">
        <f t="shared" si="220"/>
        <v>,(CAST('20020506' AS DateTime),353.14,0,N'MANTENIMIENTO',CAST('19000101' AS DateTime), N'999999999')</v>
      </c>
    </row>
    <row r="7068" spans="1:4" x14ac:dyDescent="0.25">
      <c r="A7068" s="178">
        <f t="shared" si="221"/>
        <v>7067</v>
      </c>
      <c r="B7068" s="173">
        <v>20020507</v>
      </c>
      <c r="C7068">
        <v>353.39</v>
      </c>
      <c r="D7068" s="178" t="str">
        <f t="shared" si="220"/>
        <v>,(CAST('20020507' AS DateTime),353.39,0,N'MANTENIMIENTO',CAST('19000101' AS DateTime), N'999999999')</v>
      </c>
    </row>
    <row r="7069" spans="1:4" x14ac:dyDescent="0.25">
      <c r="A7069" s="178">
        <f t="shared" si="221"/>
        <v>7068</v>
      </c>
      <c r="B7069" s="173">
        <v>20020508</v>
      </c>
      <c r="C7069">
        <v>353.5</v>
      </c>
      <c r="D7069" s="178" t="str">
        <f t="shared" si="220"/>
        <v>,(CAST('20020508' AS DateTime),353.5,0,N'MANTENIMIENTO',CAST('19000101' AS DateTime), N'999999999')</v>
      </c>
    </row>
    <row r="7070" spans="1:4" x14ac:dyDescent="0.25">
      <c r="A7070" s="178">
        <f t="shared" si="221"/>
        <v>7069</v>
      </c>
      <c r="B7070" s="173">
        <v>20020509</v>
      </c>
      <c r="C7070">
        <v>353.66</v>
      </c>
      <c r="D7070" s="178" t="str">
        <f t="shared" si="220"/>
        <v>,(CAST('20020509' AS DateTime),353.66,0,N'MANTENIMIENTO',CAST('19000101' AS DateTime), N'999999999')</v>
      </c>
    </row>
    <row r="7071" spans="1:4" x14ac:dyDescent="0.25">
      <c r="A7071" s="178">
        <f t="shared" si="221"/>
        <v>7070</v>
      </c>
      <c r="B7071" s="173">
        <v>20020510</v>
      </c>
      <c r="C7071">
        <v>353.67</v>
      </c>
      <c r="D7071" s="178" t="str">
        <f t="shared" si="220"/>
        <v>,(CAST('20020510' AS DateTime),353.67,0,N'MANTENIMIENTO',CAST('19000101' AS DateTime), N'999999999')</v>
      </c>
    </row>
    <row r="7072" spans="1:4" x14ac:dyDescent="0.25">
      <c r="A7072" s="178">
        <f t="shared" si="221"/>
        <v>7071</v>
      </c>
      <c r="B7072" s="173">
        <v>20020511</v>
      </c>
      <c r="C7072">
        <v>353.86</v>
      </c>
      <c r="D7072" s="178" t="str">
        <f t="shared" si="220"/>
        <v>,(CAST('20020511' AS DateTime),353.86,0,N'MANTENIMIENTO',CAST('19000101' AS DateTime), N'999999999')</v>
      </c>
    </row>
    <row r="7073" spans="1:4" x14ac:dyDescent="0.25">
      <c r="A7073" s="178">
        <f t="shared" si="221"/>
        <v>7072</v>
      </c>
      <c r="B7073" s="173">
        <v>20020512</v>
      </c>
      <c r="C7073">
        <v>353.86</v>
      </c>
      <c r="D7073" s="178" t="str">
        <f t="shared" si="220"/>
        <v>,(CAST('20020512' AS DateTime),353.86,0,N'MANTENIMIENTO',CAST('19000101' AS DateTime), N'999999999')</v>
      </c>
    </row>
    <row r="7074" spans="1:4" x14ac:dyDescent="0.25">
      <c r="A7074" s="178">
        <f t="shared" si="221"/>
        <v>7073</v>
      </c>
      <c r="B7074" s="173">
        <v>20020513</v>
      </c>
      <c r="C7074">
        <v>353.86</v>
      </c>
      <c r="D7074" s="178" t="str">
        <f t="shared" si="220"/>
        <v>,(CAST('20020513' AS DateTime),353.86,0,N'MANTENIMIENTO',CAST('19000101' AS DateTime), N'999999999')</v>
      </c>
    </row>
    <row r="7075" spans="1:4" x14ac:dyDescent="0.25">
      <c r="A7075" s="178">
        <f t="shared" si="221"/>
        <v>7074</v>
      </c>
      <c r="B7075" s="173">
        <v>20020514</v>
      </c>
      <c r="C7075">
        <v>354.11</v>
      </c>
      <c r="D7075" s="178" t="str">
        <f t="shared" si="220"/>
        <v>,(CAST('20020514' AS DateTime),354.11,0,N'MANTENIMIENTO',CAST('19000101' AS DateTime), N'999999999')</v>
      </c>
    </row>
    <row r="7076" spans="1:4" x14ac:dyDescent="0.25">
      <c r="A7076" s="178">
        <f t="shared" si="221"/>
        <v>7075</v>
      </c>
      <c r="B7076" s="173">
        <v>20020515</v>
      </c>
      <c r="C7076">
        <v>354.29</v>
      </c>
      <c r="D7076" s="178" t="str">
        <f t="shared" si="220"/>
        <v>,(CAST('20020515' AS DateTime),354.29,0,N'MANTENIMIENTO',CAST('19000101' AS DateTime), N'999999999')</v>
      </c>
    </row>
    <row r="7077" spans="1:4" x14ac:dyDescent="0.25">
      <c r="A7077" s="178">
        <f t="shared" si="221"/>
        <v>7076</v>
      </c>
      <c r="B7077" s="173">
        <v>20020516</v>
      </c>
      <c r="C7077">
        <v>354.45</v>
      </c>
      <c r="D7077" s="178" t="str">
        <f t="shared" si="220"/>
        <v>,(CAST('20020516' AS DateTime),354.45,0,N'MANTENIMIENTO',CAST('19000101' AS DateTime), N'999999999')</v>
      </c>
    </row>
    <row r="7078" spans="1:4" x14ac:dyDescent="0.25">
      <c r="A7078" s="178">
        <f t="shared" si="221"/>
        <v>7077</v>
      </c>
      <c r="B7078" s="173">
        <v>20020517</v>
      </c>
      <c r="C7078">
        <v>354.53</v>
      </c>
      <c r="D7078" s="178" t="str">
        <f t="shared" si="220"/>
        <v>,(CAST('20020517' AS DateTime),354.53,0,N'MANTENIMIENTO',CAST('19000101' AS DateTime), N'999999999')</v>
      </c>
    </row>
    <row r="7079" spans="1:4" x14ac:dyDescent="0.25">
      <c r="A7079" s="178">
        <f t="shared" si="221"/>
        <v>7078</v>
      </c>
      <c r="B7079" s="173">
        <v>20020518</v>
      </c>
      <c r="C7079">
        <v>354.64</v>
      </c>
      <c r="D7079" s="178" t="str">
        <f t="shared" si="220"/>
        <v>,(CAST('20020518' AS DateTime),354.64,0,N'MANTENIMIENTO',CAST('19000101' AS DateTime), N'999999999')</v>
      </c>
    </row>
    <row r="7080" spans="1:4" x14ac:dyDescent="0.25">
      <c r="A7080" s="178">
        <f t="shared" si="221"/>
        <v>7079</v>
      </c>
      <c r="B7080" s="173">
        <v>20020519</v>
      </c>
      <c r="C7080">
        <v>354.64</v>
      </c>
      <c r="D7080" s="178" t="str">
        <f t="shared" si="220"/>
        <v>,(CAST('20020519' AS DateTime),354.64,0,N'MANTENIMIENTO',CAST('19000101' AS DateTime), N'999999999')</v>
      </c>
    </row>
    <row r="7081" spans="1:4" x14ac:dyDescent="0.25">
      <c r="A7081" s="178">
        <f t="shared" si="221"/>
        <v>7080</v>
      </c>
      <c r="B7081" s="173">
        <v>20020520</v>
      </c>
      <c r="C7081">
        <v>354.64</v>
      </c>
      <c r="D7081" s="178" t="str">
        <f t="shared" si="220"/>
        <v>,(CAST('20020520' AS DateTime),354.64,0,N'MANTENIMIENTO',CAST('19000101' AS DateTime), N'999999999')</v>
      </c>
    </row>
    <row r="7082" spans="1:4" x14ac:dyDescent="0.25">
      <c r="A7082" s="178">
        <f t="shared" si="221"/>
        <v>7081</v>
      </c>
      <c r="B7082" s="173">
        <v>20020521</v>
      </c>
      <c r="C7082">
        <v>354.86</v>
      </c>
      <c r="D7082" s="178" t="str">
        <f t="shared" si="220"/>
        <v>,(CAST('20020521' AS DateTime),354.86,0,N'MANTENIMIENTO',CAST('19000101' AS DateTime), N'999999999')</v>
      </c>
    </row>
    <row r="7083" spans="1:4" x14ac:dyDescent="0.25">
      <c r="A7083" s="178">
        <f t="shared" si="221"/>
        <v>7082</v>
      </c>
      <c r="B7083" s="173">
        <v>20020522</v>
      </c>
      <c r="C7083">
        <v>354.88</v>
      </c>
      <c r="D7083" s="178" t="str">
        <f t="shared" si="220"/>
        <v>,(CAST('20020522' AS DateTime),354.88,0,N'MANTENIMIENTO',CAST('19000101' AS DateTime), N'999999999')</v>
      </c>
    </row>
    <row r="7084" spans="1:4" x14ac:dyDescent="0.25">
      <c r="A7084" s="178">
        <f t="shared" si="221"/>
        <v>7083</v>
      </c>
      <c r="B7084" s="173">
        <v>20020523</v>
      </c>
      <c r="C7084">
        <v>355.23</v>
      </c>
      <c r="D7084" s="178" t="str">
        <f t="shared" si="220"/>
        <v>,(CAST('20020523' AS DateTime),355.23,0,N'MANTENIMIENTO',CAST('19000101' AS DateTime), N'999999999')</v>
      </c>
    </row>
    <row r="7085" spans="1:4" x14ac:dyDescent="0.25">
      <c r="A7085" s="178">
        <f t="shared" si="221"/>
        <v>7084</v>
      </c>
      <c r="B7085" s="173">
        <v>20020524</v>
      </c>
      <c r="C7085">
        <v>355.44</v>
      </c>
      <c r="D7085" s="178" t="str">
        <f t="shared" si="220"/>
        <v>,(CAST('20020524' AS DateTime),355.44,0,N'MANTENIMIENTO',CAST('19000101' AS DateTime), N'999999999')</v>
      </c>
    </row>
    <row r="7086" spans="1:4" x14ac:dyDescent="0.25">
      <c r="A7086" s="178">
        <f t="shared" si="221"/>
        <v>7085</v>
      </c>
      <c r="B7086" s="173">
        <v>20020525</v>
      </c>
      <c r="C7086">
        <v>355.52</v>
      </c>
      <c r="D7086" s="178" t="str">
        <f t="shared" si="220"/>
        <v>,(CAST('20020525' AS DateTime),355.52,0,N'MANTENIMIENTO',CAST('19000101' AS DateTime), N'999999999')</v>
      </c>
    </row>
    <row r="7087" spans="1:4" x14ac:dyDescent="0.25">
      <c r="A7087" s="178">
        <f t="shared" si="221"/>
        <v>7086</v>
      </c>
      <c r="B7087" s="173">
        <v>20020526</v>
      </c>
      <c r="C7087">
        <v>355.52</v>
      </c>
      <c r="D7087" s="178" t="str">
        <f t="shared" si="220"/>
        <v>,(CAST('20020526' AS DateTime),355.52,0,N'MANTENIMIENTO',CAST('19000101' AS DateTime), N'999999999')</v>
      </c>
    </row>
    <row r="7088" spans="1:4" x14ac:dyDescent="0.25">
      <c r="A7088" s="178">
        <f t="shared" si="221"/>
        <v>7087</v>
      </c>
      <c r="B7088" s="173">
        <v>20020527</v>
      </c>
      <c r="C7088">
        <v>355.52</v>
      </c>
      <c r="D7088" s="178" t="str">
        <f t="shared" si="220"/>
        <v>,(CAST('20020527' AS DateTime),355.52,0,N'MANTENIMIENTO',CAST('19000101' AS DateTime), N'999999999')</v>
      </c>
    </row>
    <row r="7089" spans="1:4" x14ac:dyDescent="0.25">
      <c r="A7089" s="178">
        <f t="shared" si="221"/>
        <v>7088</v>
      </c>
      <c r="B7089" s="173">
        <v>20020528</v>
      </c>
      <c r="C7089">
        <v>355.62</v>
      </c>
      <c r="D7089" s="178" t="str">
        <f t="shared" si="220"/>
        <v>,(CAST('20020528' AS DateTime),355.62,0,N'MANTENIMIENTO',CAST('19000101' AS DateTime), N'999999999')</v>
      </c>
    </row>
    <row r="7090" spans="1:4" x14ac:dyDescent="0.25">
      <c r="A7090" s="178">
        <f t="shared" si="221"/>
        <v>7089</v>
      </c>
      <c r="B7090" s="173">
        <v>20020529</v>
      </c>
      <c r="C7090">
        <v>355.79</v>
      </c>
      <c r="D7090" s="178" t="str">
        <f t="shared" si="220"/>
        <v>,(CAST('20020529' AS DateTime),355.79,0,N'MANTENIMIENTO',CAST('19000101' AS DateTime), N'999999999')</v>
      </c>
    </row>
    <row r="7091" spans="1:4" x14ac:dyDescent="0.25">
      <c r="A7091" s="178">
        <f t="shared" si="221"/>
        <v>7090</v>
      </c>
      <c r="B7091" s="173">
        <v>20020530</v>
      </c>
      <c r="C7091">
        <v>356.04</v>
      </c>
      <c r="D7091" s="178" t="str">
        <f t="shared" si="220"/>
        <v>,(CAST('20020530' AS DateTime),356.04,0,N'MANTENIMIENTO',CAST('19000101' AS DateTime), N'999999999')</v>
      </c>
    </row>
    <row r="7092" spans="1:4" x14ac:dyDescent="0.25">
      <c r="A7092" s="178">
        <f t="shared" si="221"/>
        <v>7091</v>
      </c>
      <c r="B7092" s="173">
        <v>20020531</v>
      </c>
      <c r="C7092">
        <v>356.09</v>
      </c>
      <c r="D7092" s="178" t="str">
        <f t="shared" si="220"/>
        <v>,(CAST('20020531' AS DateTime),356.09,0,N'MANTENIMIENTO',CAST('19000101' AS DateTime), N'999999999')</v>
      </c>
    </row>
    <row r="7093" spans="1:4" x14ac:dyDescent="0.25">
      <c r="A7093" s="178">
        <f t="shared" si="221"/>
        <v>7092</v>
      </c>
      <c r="B7093" s="173">
        <v>20020601</v>
      </c>
      <c r="C7093">
        <v>356.19</v>
      </c>
      <c r="D7093" s="178" t="str">
        <f t="shared" si="220"/>
        <v>,(CAST('20020601' AS DateTime),356.19,0,N'MANTENIMIENTO',CAST('19000101' AS DateTime), N'999999999')</v>
      </c>
    </row>
    <row r="7094" spans="1:4" x14ac:dyDescent="0.25">
      <c r="A7094" s="178">
        <f t="shared" si="221"/>
        <v>7093</v>
      </c>
      <c r="B7094" s="173">
        <v>20020602</v>
      </c>
      <c r="C7094">
        <v>356.19</v>
      </c>
      <c r="D7094" s="178" t="str">
        <f t="shared" si="220"/>
        <v>,(CAST('20020602' AS DateTime),356.19,0,N'MANTENIMIENTO',CAST('19000101' AS DateTime), N'999999999')</v>
      </c>
    </row>
    <row r="7095" spans="1:4" x14ac:dyDescent="0.25">
      <c r="A7095" s="178">
        <f t="shared" si="221"/>
        <v>7094</v>
      </c>
      <c r="B7095" s="173">
        <v>20020603</v>
      </c>
      <c r="C7095">
        <v>356.19</v>
      </c>
      <c r="D7095" s="178" t="str">
        <f t="shared" si="220"/>
        <v>,(CAST('20020603' AS DateTime),356.19,0,N'MANTENIMIENTO',CAST('19000101' AS DateTime), N'999999999')</v>
      </c>
    </row>
    <row r="7096" spans="1:4" x14ac:dyDescent="0.25">
      <c r="A7096" s="178">
        <f t="shared" si="221"/>
        <v>7095</v>
      </c>
      <c r="B7096" s="173">
        <v>20020604</v>
      </c>
      <c r="C7096">
        <v>356.37</v>
      </c>
      <c r="D7096" s="178" t="str">
        <f t="shared" si="220"/>
        <v>,(CAST('20020604' AS DateTime),356.37,0,N'MANTENIMIENTO',CAST('19000101' AS DateTime), N'999999999')</v>
      </c>
    </row>
    <row r="7097" spans="1:4" x14ac:dyDescent="0.25">
      <c r="A7097" s="178">
        <f t="shared" si="221"/>
        <v>7096</v>
      </c>
      <c r="B7097" s="173">
        <v>20020605</v>
      </c>
      <c r="C7097">
        <v>356.38</v>
      </c>
      <c r="D7097" s="178" t="str">
        <f t="shared" si="220"/>
        <v>,(CAST('20020605' AS DateTime),356.38,0,N'MANTENIMIENTO',CAST('19000101' AS DateTime), N'999999999')</v>
      </c>
    </row>
    <row r="7098" spans="1:4" x14ac:dyDescent="0.25">
      <c r="A7098" s="178">
        <f t="shared" si="221"/>
        <v>7097</v>
      </c>
      <c r="B7098" s="173">
        <v>20020606</v>
      </c>
      <c r="C7098">
        <v>356.67</v>
      </c>
      <c r="D7098" s="178" t="str">
        <f t="shared" si="220"/>
        <v>,(CAST('20020606' AS DateTime),356.67,0,N'MANTENIMIENTO',CAST('19000101' AS DateTime), N'999999999')</v>
      </c>
    </row>
    <row r="7099" spans="1:4" x14ac:dyDescent="0.25">
      <c r="A7099" s="178">
        <f t="shared" si="221"/>
        <v>7098</v>
      </c>
      <c r="B7099" s="173">
        <v>20020607</v>
      </c>
      <c r="C7099">
        <v>356.8</v>
      </c>
      <c r="D7099" s="178" t="str">
        <f t="shared" si="220"/>
        <v>,(CAST('20020607' AS DateTime),356.8,0,N'MANTENIMIENTO',CAST('19000101' AS DateTime), N'999999999')</v>
      </c>
    </row>
    <row r="7100" spans="1:4" x14ac:dyDescent="0.25">
      <c r="A7100" s="178">
        <f t="shared" si="221"/>
        <v>7099</v>
      </c>
      <c r="B7100" s="173">
        <v>20020608</v>
      </c>
      <c r="C7100">
        <v>356.91</v>
      </c>
      <c r="D7100" s="178" t="str">
        <f t="shared" si="220"/>
        <v>,(CAST('20020608' AS DateTime),356.91,0,N'MANTENIMIENTO',CAST('19000101' AS DateTime), N'999999999')</v>
      </c>
    </row>
    <row r="7101" spans="1:4" x14ac:dyDescent="0.25">
      <c r="A7101" s="178">
        <f t="shared" si="221"/>
        <v>7100</v>
      </c>
      <c r="B7101" s="173">
        <v>20020609</v>
      </c>
      <c r="C7101">
        <v>356.91</v>
      </c>
      <c r="D7101" s="178" t="str">
        <f t="shared" si="220"/>
        <v>,(CAST('20020609' AS DateTime),356.91,0,N'MANTENIMIENTO',CAST('19000101' AS DateTime), N'999999999')</v>
      </c>
    </row>
    <row r="7102" spans="1:4" x14ac:dyDescent="0.25">
      <c r="A7102" s="178">
        <f t="shared" si="221"/>
        <v>7101</v>
      </c>
      <c r="B7102" s="173">
        <v>20020610</v>
      </c>
      <c r="C7102">
        <v>356.91</v>
      </c>
      <c r="D7102" s="178" t="str">
        <f t="shared" si="220"/>
        <v>,(CAST('20020610' AS DateTime),356.91,0,N'MANTENIMIENTO',CAST('19000101' AS DateTime), N'999999999')</v>
      </c>
    </row>
    <row r="7103" spans="1:4" x14ac:dyDescent="0.25">
      <c r="A7103" s="178">
        <f t="shared" si="221"/>
        <v>7102</v>
      </c>
      <c r="B7103" s="173">
        <v>20020611</v>
      </c>
      <c r="C7103">
        <v>357.14</v>
      </c>
      <c r="D7103" s="178" t="str">
        <f t="shared" si="220"/>
        <v>,(CAST('20020611' AS DateTime),357.14,0,N'MANTENIMIENTO',CAST('19000101' AS DateTime), N'999999999')</v>
      </c>
    </row>
    <row r="7104" spans="1:4" x14ac:dyDescent="0.25">
      <c r="A7104" s="178">
        <f t="shared" si="221"/>
        <v>7103</v>
      </c>
      <c r="B7104" s="173">
        <v>20020612</v>
      </c>
      <c r="C7104">
        <v>357.25</v>
      </c>
      <c r="D7104" s="178" t="str">
        <f t="shared" si="220"/>
        <v>,(CAST('20020612' AS DateTime),357.25,0,N'MANTENIMIENTO',CAST('19000101' AS DateTime), N'999999999')</v>
      </c>
    </row>
    <row r="7105" spans="1:4" x14ac:dyDescent="0.25">
      <c r="A7105" s="178">
        <f t="shared" si="221"/>
        <v>7104</v>
      </c>
      <c r="B7105" s="173">
        <v>20020613</v>
      </c>
      <c r="C7105">
        <v>357.42</v>
      </c>
      <c r="D7105" s="178" t="str">
        <f t="shared" si="220"/>
        <v>,(CAST('20020613' AS DateTime),357.42,0,N'MANTENIMIENTO',CAST('19000101' AS DateTime), N'999999999')</v>
      </c>
    </row>
    <row r="7106" spans="1:4" x14ac:dyDescent="0.25">
      <c r="A7106" s="178">
        <f t="shared" si="221"/>
        <v>7105</v>
      </c>
      <c r="B7106" s="173">
        <v>20020614</v>
      </c>
      <c r="C7106">
        <v>357.53</v>
      </c>
      <c r="D7106" s="178" t="str">
        <f t="shared" si="220"/>
        <v>,(CAST('20020614' AS DateTime),357.53,0,N'MANTENIMIENTO',CAST('19000101' AS DateTime), N'999999999')</v>
      </c>
    </row>
    <row r="7107" spans="1:4" x14ac:dyDescent="0.25">
      <c r="A7107" s="178">
        <f t="shared" si="221"/>
        <v>7106</v>
      </c>
      <c r="B7107" s="173">
        <v>20020615</v>
      </c>
      <c r="C7107">
        <v>357.66</v>
      </c>
      <c r="D7107" s="178" t="str">
        <f t="shared" ref="D7107:D7170" si="222">+CONCATENATE(",(CAST(","'",B7107,"'"," AS DateTime),",(SUBSTITUTE(C7107,",",".")),",0,N'MANTENIMIENTO',CAST('19000101' AS DateTime), N'999999999')")</f>
        <v>,(CAST('20020615' AS DateTime),357.66,0,N'MANTENIMIENTO',CAST('19000101' AS DateTime), N'999999999')</v>
      </c>
    </row>
    <row r="7108" spans="1:4" x14ac:dyDescent="0.25">
      <c r="A7108" s="178">
        <f t="shared" ref="A7108:A7171" si="223">A7107+1</f>
        <v>7107</v>
      </c>
      <c r="B7108" s="173">
        <v>20020616</v>
      </c>
      <c r="C7108">
        <v>357.66</v>
      </c>
      <c r="D7108" s="178" t="str">
        <f t="shared" si="222"/>
        <v>,(CAST('20020616' AS DateTime),357.66,0,N'MANTENIMIENTO',CAST('19000101' AS DateTime), N'999999999')</v>
      </c>
    </row>
    <row r="7109" spans="1:4" x14ac:dyDescent="0.25">
      <c r="A7109" s="178">
        <f t="shared" si="223"/>
        <v>7108</v>
      </c>
      <c r="B7109" s="173">
        <v>20020617</v>
      </c>
      <c r="C7109">
        <v>357.66</v>
      </c>
      <c r="D7109" s="178" t="str">
        <f t="shared" si="222"/>
        <v>,(CAST('20020617' AS DateTime),357.66,0,N'MANTENIMIENTO',CAST('19000101' AS DateTime), N'999999999')</v>
      </c>
    </row>
    <row r="7110" spans="1:4" x14ac:dyDescent="0.25">
      <c r="A7110" s="178">
        <f t="shared" si="223"/>
        <v>7109</v>
      </c>
      <c r="B7110" s="173">
        <v>20020618</v>
      </c>
      <c r="C7110">
        <v>357.76</v>
      </c>
      <c r="D7110" s="178" t="str">
        <f t="shared" si="222"/>
        <v>,(CAST('20020618' AS DateTime),357.76,0,N'MANTENIMIENTO',CAST('19000101' AS DateTime), N'999999999')</v>
      </c>
    </row>
    <row r="7111" spans="1:4" x14ac:dyDescent="0.25">
      <c r="A7111" s="178">
        <f t="shared" si="223"/>
        <v>7110</v>
      </c>
      <c r="B7111" s="173">
        <v>20020619</v>
      </c>
      <c r="C7111">
        <v>357.96</v>
      </c>
      <c r="D7111" s="178" t="str">
        <f t="shared" si="222"/>
        <v>,(CAST('20020619' AS DateTime),357.96,0,N'MANTENIMIENTO',CAST('19000101' AS DateTime), N'999999999')</v>
      </c>
    </row>
    <row r="7112" spans="1:4" x14ac:dyDescent="0.25">
      <c r="A7112" s="178">
        <f t="shared" si="223"/>
        <v>7111</v>
      </c>
      <c r="B7112" s="173">
        <v>20020620</v>
      </c>
      <c r="C7112">
        <v>358.2</v>
      </c>
      <c r="D7112" s="178" t="str">
        <f t="shared" si="222"/>
        <v>,(CAST('20020620' AS DateTime),358.2,0,N'MANTENIMIENTO',CAST('19000101' AS DateTime), N'999999999')</v>
      </c>
    </row>
    <row r="7113" spans="1:4" x14ac:dyDescent="0.25">
      <c r="A7113" s="178">
        <f t="shared" si="223"/>
        <v>7112</v>
      </c>
      <c r="B7113" s="173">
        <v>20020621</v>
      </c>
      <c r="C7113">
        <v>358.31</v>
      </c>
      <c r="D7113" s="178" t="str">
        <f t="shared" si="222"/>
        <v>,(CAST('20020621' AS DateTime),358.31,0,N'MANTENIMIENTO',CAST('19000101' AS DateTime), N'999999999')</v>
      </c>
    </row>
    <row r="7114" spans="1:4" x14ac:dyDescent="0.25">
      <c r="A7114" s="178">
        <f t="shared" si="223"/>
        <v>7113</v>
      </c>
      <c r="B7114" s="173">
        <v>20020622</v>
      </c>
      <c r="C7114">
        <v>358.47</v>
      </c>
      <c r="D7114" s="178" t="str">
        <f t="shared" si="222"/>
        <v>,(CAST('20020622' AS DateTime),358.47,0,N'MANTENIMIENTO',CAST('19000101' AS DateTime), N'999999999')</v>
      </c>
    </row>
    <row r="7115" spans="1:4" x14ac:dyDescent="0.25">
      <c r="A7115" s="178">
        <f t="shared" si="223"/>
        <v>7114</v>
      </c>
      <c r="B7115" s="173">
        <v>20020623</v>
      </c>
      <c r="C7115">
        <v>358.47</v>
      </c>
      <c r="D7115" s="178" t="str">
        <f t="shared" si="222"/>
        <v>,(CAST('20020623' AS DateTime),358.47,0,N'MANTENIMIENTO',CAST('19000101' AS DateTime), N'999999999')</v>
      </c>
    </row>
    <row r="7116" spans="1:4" x14ac:dyDescent="0.25">
      <c r="A7116" s="178">
        <f t="shared" si="223"/>
        <v>7115</v>
      </c>
      <c r="B7116" s="173">
        <v>20020624</v>
      </c>
      <c r="C7116">
        <v>358.47</v>
      </c>
      <c r="D7116" s="178" t="str">
        <f t="shared" si="222"/>
        <v>,(CAST('20020624' AS DateTime),358.47,0,N'MANTENIMIENTO',CAST('19000101' AS DateTime), N'999999999')</v>
      </c>
    </row>
    <row r="7117" spans="1:4" x14ac:dyDescent="0.25">
      <c r="A7117" s="178">
        <f t="shared" si="223"/>
        <v>7116</v>
      </c>
      <c r="B7117" s="173">
        <v>20020625</v>
      </c>
      <c r="C7117">
        <v>358.59</v>
      </c>
      <c r="D7117" s="178" t="str">
        <f t="shared" si="222"/>
        <v>,(CAST('20020625' AS DateTime),358.59,0,N'MANTENIMIENTO',CAST('19000101' AS DateTime), N'999999999')</v>
      </c>
    </row>
    <row r="7118" spans="1:4" x14ac:dyDescent="0.25">
      <c r="A7118" s="178">
        <f t="shared" si="223"/>
        <v>7117</v>
      </c>
      <c r="B7118" s="173">
        <v>20020626</v>
      </c>
      <c r="C7118">
        <v>358.78</v>
      </c>
      <c r="D7118" s="178" t="str">
        <f t="shared" si="222"/>
        <v>,(CAST('20020626' AS DateTime),358.78,0,N'MANTENIMIENTO',CAST('19000101' AS DateTime), N'999999999')</v>
      </c>
    </row>
    <row r="7119" spans="1:4" x14ac:dyDescent="0.25">
      <c r="A7119" s="178">
        <f t="shared" si="223"/>
        <v>7118</v>
      </c>
      <c r="B7119" s="173">
        <v>20020627</v>
      </c>
      <c r="C7119">
        <v>358.92</v>
      </c>
      <c r="D7119" s="178" t="str">
        <f t="shared" si="222"/>
        <v>,(CAST('20020627' AS DateTime),358.92,0,N'MANTENIMIENTO',CAST('19000101' AS DateTime), N'999999999')</v>
      </c>
    </row>
    <row r="7120" spans="1:4" x14ac:dyDescent="0.25">
      <c r="A7120" s="178">
        <f t="shared" si="223"/>
        <v>7119</v>
      </c>
      <c r="B7120" s="173">
        <v>20020628</v>
      </c>
      <c r="C7120">
        <v>359</v>
      </c>
      <c r="D7120" s="178" t="str">
        <f t="shared" si="222"/>
        <v>,(CAST('20020628' AS DateTime),359,0,N'MANTENIMIENTO',CAST('19000101' AS DateTime), N'999999999')</v>
      </c>
    </row>
    <row r="7121" spans="1:4" x14ac:dyDescent="0.25">
      <c r="A7121" s="178">
        <f t="shared" si="223"/>
        <v>7120</v>
      </c>
      <c r="B7121" s="173">
        <v>20020629</v>
      </c>
      <c r="C7121">
        <v>359.23</v>
      </c>
      <c r="D7121" s="178" t="str">
        <f t="shared" si="222"/>
        <v>,(CAST('20020629' AS DateTime),359.23,0,N'MANTENIMIENTO',CAST('19000101' AS DateTime), N'999999999')</v>
      </c>
    </row>
    <row r="7122" spans="1:4" x14ac:dyDescent="0.25">
      <c r="A7122" s="178">
        <f t="shared" si="223"/>
        <v>7121</v>
      </c>
      <c r="B7122" s="173">
        <v>20020630</v>
      </c>
      <c r="C7122">
        <v>359.23</v>
      </c>
      <c r="D7122" s="178" t="str">
        <f t="shared" si="222"/>
        <v>,(CAST('20020630' AS DateTime),359.23,0,N'MANTENIMIENTO',CAST('19000101' AS DateTime), N'999999999')</v>
      </c>
    </row>
    <row r="7123" spans="1:4" x14ac:dyDescent="0.25">
      <c r="A7123" s="178">
        <f t="shared" si="223"/>
        <v>7122</v>
      </c>
      <c r="B7123" s="173">
        <v>20020701</v>
      </c>
      <c r="C7123">
        <v>359.23</v>
      </c>
      <c r="D7123" s="178" t="str">
        <f t="shared" si="222"/>
        <v>,(CAST('20020701' AS DateTime),359.23,0,N'MANTENIMIENTO',CAST('19000101' AS DateTime), N'999999999')</v>
      </c>
    </row>
    <row r="7124" spans="1:4" x14ac:dyDescent="0.25">
      <c r="A7124" s="178">
        <f t="shared" si="223"/>
        <v>7123</v>
      </c>
      <c r="B7124" s="173">
        <v>20020702</v>
      </c>
      <c r="C7124">
        <v>359.29</v>
      </c>
      <c r="D7124" s="178" t="str">
        <f t="shared" si="222"/>
        <v>,(CAST('20020702' AS DateTime),359.29,0,N'MANTENIMIENTO',CAST('19000101' AS DateTime), N'999999999')</v>
      </c>
    </row>
    <row r="7125" spans="1:4" x14ac:dyDescent="0.25">
      <c r="A7125" s="178">
        <f t="shared" si="223"/>
        <v>7124</v>
      </c>
      <c r="B7125" s="173">
        <v>20020703</v>
      </c>
      <c r="C7125">
        <v>359.4</v>
      </c>
      <c r="D7125" s="178" t="str">
        <f t="shared" si="222"/>
        <v>,(CAST('20020703' AS DateTime),359.4,0,N'MANTENIMIENTO',CAST('19000101' AS DateTime), N'999999999')</v>
      </c>
    </row>
    <row r="7126" spans="1:4" x14ac:dyDescent="0.25">
      <c r="A7126" s="178">
        <f t="shared" si="223"/>
        <v>7125</v>
      </c>
      <c r="B7126" s="173">
        <v>20020704</v>
      </c>
      <c r="C7126">
        <v>359.68</v>
      </c>
      <c r="D7126" s="178" t="str">
        <f t="shared" si="222"/>
        <v>,(CAST('20020704' AS DateTime),359.68,0,N'MANTENIMIENTO',CAST('19000101' AS DateTime), N'999999999')</v>
      </c>
    </row>
    <row r="7127" spans="1:4" x14ac:dyDescent="0.25">
      <c r="A7127" s="178">
        <f t="shared" si="223"/>
        <v>7126</v>
      </c>
      <c r="B7127" s="173">
        <v>20020705</v>
      </c>
      <c r="C7127">
        <v>359.78</v>
      </c>
      <c r="D7127" s="178" t="str">
        <f t="shared" si="222"/>
        <v>,(CAST('20020705' AS DateTime),359.78,0,N'MANTENIMIENTO',CAST('19000101' AS DateTime), N'999999999')</v>
      </c>
    </row>
    <row r="7128" spans="1:4" x14ac:dyDescent="0.25">
      <c r="A7128" s="178">
        <f t="shared" si="223"/>
        <v>7127</v>
      </c>
      <c r="B7128" s="173">
        <v>20020706</v>
      </c>
      <c r="C7128">
        <v>359.93</v>
      </c>
      <c r="D7128" s="178" t="str">
        <f t="shared" si="222"/>
        <v>,(CAST('20020706' AS DateTime),359.93,0,N'MANTENIMIENTO',CAST('19000101' AS DateTime), N'999999999')</v>
      </c>
    </row>
    <row r="7129" spans="1:4" x14ac:dyDescent="0.25">
      <c r="A7129" s="178">
        <f t="shared" si="223"/>
        <v>7128</v>
      </c>
      <c r="B7129" s="173">
        <v>20020707</v>
      </c>
      <c r="C7129">
        <v>359.93</v>
      </c>
      <c r="D7129" s="178" t="str">
        <f t="shared" si="222"/>
        <v>,(CAST('20020707' AS DateTime),359.93,0,N'MANTENIMIENTO',CAST('19000101' AS DateTime), N'999999999')</v>
      </c>
    </row>
    <row r="7130" spans="1:4" x14ac:dyDescent="0.25">
      <c r="A7130" s="178">
        <f t="shared" si="223"/>
        <v>7129</v>
      </c>
      <c r="B7130" s="173">
        <v>20020708</v>
      </c>
      <c r="C7130">
        <v>359.93</v>
      </c>
      <c r="D7130" s="178" t="str">
        <f t="shared" si="222"/>
        <v>,(CAST('20020708' AS DateTime),359.93,0,N'MANTENIMIENTO',CAST('19000101' AS DateTime), N'999999999')</v>
      </c>
    </row>
    <row r="7131" spans="1:4" x14ac:dyDescent="0.25">
      <c r="A7131" s="178">
        <f t="shared" si="223"/>
        <v>7130</v>
      </c>
      <c r="B7131" s="173">
        <v>20020709</v>
      </c>
      <c r="C7131">
        <v>360.1</v>
      </c>
      <c r="D7131" s="178" t="str">
        <f t="shared" si="222"/>
        <v>,(CAST('20020709' AS DateTime),360.1,0,N'MANTENIMIENTO',CAST('19000101' AS DateTime), N'999999999')</v>
      </c>
    </row>
    <row r="7132" spans="1:4" x14ac:dyDescent="0.25">
      <c r="A7132" s="178">
        <f t="shared" si="223"/>
        <v>7131</v>
      </c>
      <c r="B7132" s="173">
        <v>20020710</v>
      </c>
      <c r="C7132">
        <v>360.28</v>
      </c>
      <c r="D7132" s="178" t="str">
        <f t="shared" si="222"/>
        <v>,(CAST('20020710' AS DateTime),360.28,0,N'MANTENIMIENTO',CAST('19000101' AS DateTime), N'999999999')</v>
      </c>
    </row>
    <row r="7133" spans="1:4" x14ac:dyDescent="0.25">
      <c r="A7133" s="178">
        <f t="shared" si="223"/>
        <v>7132</v>
      </c>
      <c r="B7133" s="173">
        <v>20020711</v>
      </c>
      <c r="C7133">
        <v>360.45</v>
      </c>
      <c r="D7133" s="178" t="str">
        <f t="shared" si="222"/>
        <v>,(CAST('20020711' AS DateTime),360.45,0,N'MANTENIMIENTO',CAST('19000101' AS DateTime), N'999999999')</v>
      </c>
    </row>
    <row r="7134" spans="1:4" x14ac:dyDescent="0.25">
      <c r="A7134" s="178">
        <f t="shared" si="223"/>
        <v>7133</v>
      </c>
      <c r="B7134" s="173">
        <v>20020712</v>
      </c>
      <c r="C7134">
        <v>360.44</v>
      </c>
      <c r="D7134" s="178" t="str">
        <f t="shared" si="222"/>
        <v>,(CAST('20020712' AS DateTime),360.44,0,N'MANTENIMIENTO',CAST('19000101' AS DateTime), N'999999999')</v>
      </c>
    </row>
    <row r="7135" spans="1:4" x14ac:dyDescent="0.25">
      <c r="A7135" s="178">
        <f t="shared" si="223"/>
        <v>7134</v>
      </c>
      <c r="B7135" s="173">
        <v>20020713</v>
      </c>
      <c r="C7135">
        <v>360.72</v>
      </c>
      <c r="D7135" s="178" t="str">
        <f t="shared" si="222"/>
        <v>,(CAST('20020713' AS DateTime),360.72,0,N'MANTENIMIENTO',CAST('19000101' AS DateTime), N'999999999')</v>
      </c>
    </row>
    <row r="7136" spans="1:4" x14ac:dyDescent="0.25">
      <c r="A7136" s="178">
        <f t="shared" si="223"/>
        <v>7135</v>
      </c>
      <c r="B7136" s="173">
        <v>20020714</v>
      </c>
      <c r="C7136">
        <v>360.72</v>
      </c>
      <c r="D7136" s="178" t="str">
        <f t="shared" si="222"/>
        <v>,(CAST('20020714' AS DateTime),360.72,0,N'MANTENIMIENTO',CAST('19000101' AS DateTime), N'999999999')</v>
      </c>
    </row>
    <row r="7137" spans="1:4" x14ac:dyDescent="0.25">
      <c r="A7137" s="178">
        <f t="shared" si="223"/>
        <v>7136</v>
      </c>
      <c r="B7137" s="173">
        <v>20020715</v>
      </c>
      <c r="C7137">
        <v>360.72</v>
      </c>
      <c r="D7137" s="178" t="str">
        <f t="shared" si="222"/>
        <v>,(CAST('20020715' AS DateTime),360.72,0,N'MANTENIMIENTO',CAST('19000101' AS DateTime), N'999999999')</v>
      </c>
    </row>
    <row r="7138" spans="1:4" x14ac:dyDescent="0.25">
      <c r="A7138" s="178">
        <f t="shared" si="223"/>
        <v>7137</v>
      </c>
      <c r="B7138" s="173">
        <v>20020716</v>
      </c>
      <c r="C7138">
        <v>360.83</v>
      </c>
      <c r="D7138" s="178" t="str">
        <f t="shared" si="222"/>
        <v>,(CAST('20020716' AS DateTime),360.83,0,N'MANTENIMIENTO',CAST('19000101' AS DateTime), N'999999999')</v>
      </c>
    </row>
    <row r="7139" spans="1:4" x14ac:dyDescent="0.25">
      <c r="A7139" s="178">
        <f t="shared" si="223"/>
        <v>7138</v>
      </c>
      <c r="B7139" s="173">
        <v>20020717</v>
      </c>
      <c r="C7139">
        <v>360.93</v>
      </c>
      <c r="D7139" s="178" t="str">
        <f t="shared" si="222"/>
        <v>,(CAST('20020717' AS DateTime),360.93,0,N'MANTENIMIENTO',CAST('19000101' AS DateTime), N'999999999')</v>
      </c>
    </row>
    <row r="7140" spans="1:4" x14ac:dyDescent="0.25">
      <c r="A7140" s="178">
        <f t="shared" si="223"/>
        <v>7139</v>
      </c>
      <c r="B7140" s="173">
        <v>20020718</v>
      </c>
      <c r="C7140">
        <v>361.14</v>
      </c>
      <c r="D7140" s="178" t="str">
        <f t="shared" si="222"/>
        <v>,(CAST('20020718' AS DateTime),361.14,0,N'MANTENIMIENTO',CAST('19000101' AS DateTime), N'999999999')</v>
      </c>
    </row>
    <row r="7141" spans="1:4" x14ac:dyDescent="0.25">
      <c r="A7141" s="178">
        <f t="shared" si="223"/>
        <v>7140</v>
      </c>
      <c r="B7141" s="173">
        <v>20020719</v>
      </c>
      <c r="C7141">
        <v>361.29</v>
      </c>
      <c r="D7141" s="178" t="str">
        <f t="shared" si="222"/>
        <v>,(CAST('20020719' AS DateTime),361.29,0,N'MANTENIMIENTO',CAST('19000101' AS DateTime), N'999999999')</v>
      </c>
    </row>
    <row r="7142" spans="1:4" x14ac:dyDescent="0.25">
      <c r="A7142" s="178">
        <f t="shared" si="223"/>
        <v>7141</v>
      </c>
      <c r="B7142" s="173">
        <v>20020720</v>
      </c>
      <c r="C7142">
        <v>361.4</v>
      </c>
      <c r="D7142" s="178" t="str">
        <f t="shared" si="222"/>
        <v>,(CAST('20020720' AS DateTime),361.4,0,N'MANTENIMIENTO',CAST('19000101' AS DateTime), N'999999999')</v>
      </c>
    </row>
    <row r="7143" spans="1:4" x14ac:dyDescent="0.25">
      <c r="A7143" s="178">
        <f t="shared" si="223"/>
        <v>7142</v>
      </c>
      <c r="B7143" s="173">
        <v>20020721</v>
      </c>
      <c r="C7143">
        <v>361.4</v>
      </c>
      <c r="D7143" s="178" t="str">
        <f t="shared" si="222"/>
        <v>,(CAST('20020721' AS DateTime),361.4,0,N'MANTENIMIENTO',CAST('19000101' AS DateTime), N'999999999')</v>
      </c>
    </row>
    <row r="7144" spans="1:4" x14ac:dyDescent="0.25">
      <c r="A7144" s="178">
        <f t="shared" si="223"/>
        <v>7143</v>
      </c>
      <c r="B7144" s="173">
        <v>20020722</v>
      </c>
      <c r="C7144">
        <v>361.4</v>
      </c>
      <c r="D7144" s="178" t="str">
        <f t="shared" si="222"/>
        <v>,(CAST('20020722' AS DateTime),361.4,0,N'MANTENIMIENTO',CAST('19000101' AS DateTime), N'999999999')</v>
      </c>
    </row>
    <row r="7145" spans="1:4" x14ac:dyDescent="0.25">
      <c r="A7145" s="178">
        <f t="shared" si="223"/>
        <v>7144</v>
      </c>
      <c r="B7145" s="173">
        <v>20020723</v>
      </c>
      <c r="C7145">
        <v>361.59</v>
      </c>
      <c r="D7145" s="178" t="str">
        <f t="shared" si="222"/>
        <v>,(CAST('20020723' AS DateTime),361.59,0,N'MANTENIMIENTO',CAST('19000101' AS DateTime), N'999999999')</v>
      </c>
    </row>
    <row r="7146" spans="1:4" x14ac:dyDescent="0.25">
      <c r="A7146" s="178">
        <f t="shared" si="223"/>
        <v>7145</v>
      </c>
      <c r="B7146" s="173">
        <v>20020724</v>
      </c>
      <c r="C7146">
        <v>361.66</v>
      </c>
      <c r="D7146" s="178" t="str">
        <f t="shared" si="222"/>
        <v>,(CAST('20020724' AS DateTime),361.66,0,N'MANTENIMIENTO',CAST('19000101' AS DateTime), N'999999999')</v>
      </c>
    </row>
    <row r="7147" spans="1:4" x14ac:dyDescent="0.25">
      <c r="A7147" s="178">
        <f t="shared" si="223"/>
        <v>7146</v>
      </c>
      <c r="B7147" s="173">
        <v>20020725</v>
      </c>
      <c r="C7147">
        <v>361.82</v>
      </c>
      <c r="D7147" s="178" t="str">
        <f t="shared" si="222"/>
        <v>,(CAST('20020725' AS DateTime),361.82,0,N'MANTENIMIENTO',CAST('19000101' AS DateTime), N'999999999')</v>
      </c>
    </row>
    <row r="7148" spans="1:4" x14ac:dyDescent="0.25">
      <c r="A7148" s="178">
        <f t="shared" si="223"/>
        <v>7147</v>
      </c>
      <c r="B7148" s="173">
        <v>20020726</v>
      </c>
      <c r="C7148">
        <v>361.82</v>
      </c>
      <c r="D7148" s="178" t="str">
        <f t="shared" si="222"/>
        <v>,(CAST('20020726' AS DateTime),361.82,0,N'MANTENIMIENTO',CAST('19000101' AS DateTime), N'999999999')</v>
      </c>
    </row>
    <row r="7149" spans="1:4" x14ac:dyDescent="0.25">
      <c r="A7149" s="178">
        <f t="shared" si="223"/>
        <v>7148</v>
      </c>
      <c r="B7149" s="173">
        <v>20020727</v>
      </c>
      <c r="C7149">
        <v>362.1</v>
      </c>
      <c r="D7149" s="178" t="str">
        <f t="shared" si="222"/>
        <v>,(CAST('20020727' AS DateTime),362.1,0,N'MANTENIMIENTO',CAST('19000101' AS DateTime), N'999999999')</v>
      </c>
    </row>
    <row r="7150" spans="1:4" x14ac:dyDescent="0.25">
      <c r="A7150" s="178">
        <f t="shared" si="223"/>
        <v>7149</v>
      </c>
      <c r="B7150" s="173">
        <v>20020728</v>
      </c>
      <c r="C7150">
        <v>362.1</v>
      </c>
      <c r="D7150" s="178" t="str">
        <f t="shared" si="222"/>
        <v>,(CAST('20020728' AS DateTime),362.1,0,N'MANTENIMIENTO',CAST('19000101' AS DateTime), N'999999999')</v>
      </c>
    </row>
    <row r="7151" spans="1:4" x14ac:dyDescent="0.25">
      <c r="A7151" s="178">
        <f t="shared" si="223"/>
        <v>7150</v>
      </c>
      <c r="B7151" s="173">
        <v>20020729</v>
      </c>
      <c r="C7151">
        <v>362.1</v>
      </c>
      <c r="D7151" s="178" t="str">
        <f t="shared" si="222"/>
        <v>,(CAST('20020729' AS DateTime),362.1,0,N'MANTENIMIENTO',CAST('19000101' AS DateTime), N'999999999')</v>
      </c>
    </row>
    <row r="7152" spans="1:4" x14ac:dyDescent="0.25">
      <c r="A7152" s="178">
        <f t="shared" si="223"/>
        <v>7151</v>
      </c>
      <c r="B7152" s="173">
        <v>20020730</v>
      </c>
      <c r="C7152">
        <v>362.16</v>
      </c>
      <c r="D7152" s="178" t="str">
        <f t="shared" si="222"/>
        <v>,(CAST('20020730' AS DateTime),362.16,0,N'MANTENIMIENTO',CAST('19000101' AS DateTime), N'999999999')</v>
      </c>
    </row>
    <row r="7153" spans="1:4" x14ac:dyDescent="0.25">
      <c r="A7153" s="178">
        <f t="shared" si="223"/>
        <v>7152</v>
      </c>
      <c r="B7153" s="173">
        <v>20020731</v>
      </c>
      <c r="C7153">
        <v>362.32</v>
      </c>
      <c r="D7153" s="178" t="str">
        <f t="shared" si="222"/>
        <v>,(CAST('20020731' AS DateTime),362.32,0,N'MANTENIMIENTO',CAST('19000101' AS DateTime), N'999999999')</v>
      </c>
    </row>
    <row r="7154" spans="1:4" x14ac:dyDescent="0.25">
      <c r="A7154" s="178">
        <f t="shared" si="223"/>
        <v>7153</v>
      </c>
      <c r="B7154" s="173">
        <v>20020801</v>
      </c>
      <c r="C7154">
        <v>362.48</v>
      </c>
      <c r="D7154" s="178" t="str">
        <f t="shared" si="222"/>
        <v>,(CAST('20020801' AS DateTime),362.48,0,N'MANTENIMIENTO',CAST('19000101' AS DateTime), N'999999999')</v>
      </c>
    </row>
    <row r="7155" spans="1:4" x14ac:dyDescent="0.25">
      <c r="A7155" s="178">
        <f t="shared" si="223"/>
        <v>7154</v>
      </c>
      <c r="B7155" s="173">
        <v>20020802</v>
      </c>
      <c r="C7155">
        <v>362.6</v>
      </c>
      <c r="D7155" s="178" t="str">
        <f t="shared" si="222"/>
        <v>,(CAST('20020802' AS DateTime),362.6,0,N'MANTENIMIENTO',CAST('19000101' AS DateTime), N'999999999')</v>
      </c>
    </row>
    <row r="7156" spans="1:4" x14ac:dyDescent="0.25">
      <c r="A7156" s="178">
        <f t="shared" si="223"/>
        <v>7155</v>
      </c>
      <c r="B7156" s="173">
        <v>20020803</v>
      </c>
      <c r="C7156">
        <v>362.6</v>
      </c>
      <c r="D7156" s="178" t="str">
        <f t="shared" si="222"/>
        <v>,(CAST('20020803' AS DateTime),362.6,0,N'MANTENIMIENTO',CAST('19000101' AS DateTime), N'999999999')</v>
      </c>
    </row>
    <row r="7157" spans="1:4" x14ac:dyDescent="0.25">
      <c r="A7157" s="178">
        <f t="shared" si="223"/>
        <v>7156</v>
      </c>
      <c r="B7157" s="173">
        <v>20020804</v>
      </c>
      <c r="C7157">
        <v>362.6</v>
      </c>
      <c r="D7157" s="178" t="str">
        <f t="shared" si="222"/>
        <v>,(CAST('20020804' AS DateTime),362.6,0,N'MANTENIMIENTO',CAST('19000101' AS DateTime), N'999999999')</v>
      </c>
    </row>
    <row r="7158" spans="1:4" x14ac:dyDescent="0.25">
      <c r="A7158" s="178">
        <f t="shared" si="223"/>
        <v>7157</v>
      </c>
      <c r="B7158" s="173">
        <v>20020805</v>
      </c>
      <c r="C7158">
        <v>362.6</v>
      </c>
      <c r="D7158" s="178" t="str">
        <f t="shared" si="222"/>
        <v>,(CAST('20020805' AS DateTime),362.6,0,N'MANTENIMIENTO',CAST('19000101' AS DateTime), N'999999999')</v>
      </c>
    </row>
    <row r="7159" spans="1:4" x14ac:dyDescent="0.25">
      <c r="A7159" s="178">
        <f t="shared" si="223"/>
        <v>7158</v>
      </c>
      <c r="B7159" s="173">
        <v>20020806</v>
      </c>
      <c r="C7159">
        <v>362.88</v>
      </c>
      <c r="D7159" s="178" t="str">
        <f t="shared" si="222"/>
        <v>,(CAST('20020806' AS DateTime),362.88,0,N'MANTENIMIENTO',CAST('19000101' AS DateTime), N'999999999')</v>
      </c>
    </row>
    <row r="7160" spans="1:4" x14ac:dyDescent="0.25">
      <c r="A7160" s="178">
        <f t="shared" si="223"/>
        <v>7159</v>
      </c>
      <c r="B7160" s="173">
        <v>20020807</v>
      </c>
      <c r="C7160">
        <v>362.95</v>
      </c>
      <c r="D7160" s="178" t="str">
        <f t="shared" si="222"/>
        <v>,(CAST('20020807' AS DateTime),362.95,0,N'MANTENIMIENTO',CAST('19000101' AS DateTime), N'999999999')</v>
      </c>
    </row>
    <row r="7161" spans="1:4" x14ac:dyDescent="0.25">
      <c r="A7161" s="178">
        <f t="shared" si="223"/>
        <v>7160</v>
      </c>
      <c r="B7161" s="173">
        <v>20020808</v>
      </c>
      <c r="C7161">
        <v>363.14</v>
      </c>
      <c r="D7161" s="178" t="str">
        <f t="shared" si="222"/>
        <v>,(CAST('20020808' AS DateTime),363.14,0,N'MANTENIMIENTO',CAST('19000101' AS DateTime), N'999999999')</v>
      </c>
    </row>
    <row r="7162" spans="1:4" x14ac:dyDescent="0.25">
      <c r="A7162" s="178">
        <f t="shared" si="223"/>
        <v>7161</v>
      </c>
      <c r="B7162" s="173">
        <v>20020809</v>
      </c>
      <c r="C7162">
        <v>363.25</v>
      </c>
      <c r="D7162" s="178" t="str">
        <f t="shared" si="222"/>
        <v>,(CAST('20020809' AS DateTime),363.25,0,N'MANTENIMIENTO',CAST('19000101' AS DateTime), N'999999999')</v>
      </c>
    </row>
    <row r="7163" spans="1:4" x14ac:dyDescent="0.25">
      <c r="A7163" s="178">
        <f t="shared" si="223"/>
        <v>7162</v>
      </c>
      <c r="B7163" s="173">
        <v>20020810</v>
      </c>
      <c r="C7163">
        <v>363.43</v>
      </c>
      <c r="D7163" s="178" t="str">
        <f t="shared" si="222"/>
        <v>,(CAST('20020810' AS DateTime),363.43,0,N'MANTENIMIENTO',CAST('19000101' AS DateTime), N'999999999')</v>
      </c>
    </row>
    <row r="7164" spans="1:4" x14ac:dyDescent="0.25">
      <c r="A7164" s="178">
        <f t="shared" si="223"/>
        <v>7163</v>
      </c>
      <c r="B7164" s="173">
        <v>20020811</v>
      </c>
      <c r="C7164">
        <v>363.43</v>
      </c>
      <c r="D7164" s="178" t="str">
        <f t="shared" si="222"/>
        <v>,(CAST('20020811' AS DateTime),363.43,0,N'MANTENIMIENTO',CAST('19000101' AS DateTime), N'999999999')</v>
      </c>
    </row>
    <row r="7165" spans="1:4" x14ac:dyDescent="0.25">
      <c r="A7165" s="178">
        <f t="shared" si="223"/>
        <v>7164</v>
      </c>
      <c r="B7165" s="173">
        <v>20020812</v>
      </c>
      <c r="C7165">
        <v>363.43</v>
      </c>
      <c r="D7165" s="178" t="str">
        <f t="shared" si="222"/>
        <v>,(CAST('20020812' AS DateTime),363.43,0,N'MANTENIMIENTO',CAST('19000101' AS DateTime), N'999999999')</v>
      </c>
    </row>
    <row r="7166" spans="1:4" x14ac:dyDescent="0.25">
      <c r="A7166" s="178">
        <f t="shared" si="223"/>
        <v>7165</v>
      </c>
      <c r="B7166" s="173">
        <v>20020813</v>
      </c>
      <c r="C7166">
        <v>363.53</v>
      </c>
      <c r="D7166" s="178" t="str">
        <f t="shared" si="222"/>
        <v>,(CAST('20020813' AS DateTime),363.53,0,N'MANTENIMIENTO',CAST('19000101' AS DateTime), N'999999999')</v>
      </c>
    </row>
    <row r="7167" spans="1:4" x14ac:dyDescent="0.25">
      <c r="A7167" s="178">
        <f t="shared" si="223"/>
        <v>7166</v>
      </c>
      <c r="B7167" s="173">
        <v>20020814</v>
      </c>
      <c r="C7167">
        <v>363.68</v>
      </c>
      <c r="D7167" s="178" t="str">
        <f t="shared" si="222"/>
        <v>,(CAST('20020814' AS DateTime),363.68,0,N'MANTENIMIENTO',CAST('19000101' AS DateTime), N'999999999')</v>
      </c>
    </row>
    <row r="7168" spans="1:4" x14ac:dyDescent="0.25">
      <c r="A7168" s="178">
        <f t="shared" si="223"/>
        <v>7167</v>
      </c>
      <c r="B7168" s="173">
        <v>20020815</v>
      </c>
      <c r="C7168">
        <v>363.86</v>
      </c>
      <c r="D7168" s="178" t="str">
        <f t="shared" si="222"/>
        <v>,(CAST('20020815' AS DateTime),363.86,0,N'MANTENIMIENTO',CAST('19000101' AS DateTime), N'999999999')</v>
      </c>
    </row>
    <row r="7169" spans="1:4" x14ac:dyDescent="0.25">
      <c r="A7169" s="178">
        <f t="shared" si="223"/>
        <v>7168</v>
      </c>
      <c r="B7169" s="173">
        <v>20020816</v>
      </c>
      <c r="C7169">
        <v>363.86</v>
      </c>
      <c r="D7169" s="178" t="str">
        <f t="shared" si="222"/>
        <v>,(CAST('20020816' AS DateTime),363.86,0,N'MANTENIMIENTO',CAST('19000101' AS DateTime), N'999999999')</v>
      </c>
    </row>
    <row r="7170" spans="1:4" x14ac:dyDescent="0.25">
      <c r="A7170" s="178">
        <f t="shared" si="223"/>
        <v>7169</v>
      </c>
      <c r="B7170" s="173">
        <v>20020817</v>
      </c>
      <c r="C7170">
        <v>363.97</v>
      </c>
      <c r="D7170" s="178" t="str">
        <f t="shared" si="222"/>
        <v>,(CAST('20020817' AS DateTime),363.97,0,N'MANTENIMIENTO',CAST('19000101' AS DateTime), N'999999999')</v>
      </c>
    </row>
    <row r="7171" spans="1:4" x14ac:dyDescent="0.25">
      <c r="A7171" s="178">
        <f t="shared" si="223"/>
        <v>7170</v>
      </c>
      <c r="B7171" s="173">
        <v>20020818</v>
      </c>
      <c r="C7171">
        <v>363.97</v>
      </c>
      <c r="D7171" s="178" t="str">
        <f t="shared" ref="D7171:D7234" si="224">+CONCATENATE(",(CAST(","'",B7171,"'"," AS DateTime),",(SUBSTITUTE(C7171,",",".")),",0,N'MANTENIMIENTO',CAST('19000101' AS DateTime), N'999999999')")</f>
        <v>,(CAST('20020818' AS DateTime),363.97,0,N'MANTENIMIENTO',CAST('19000101' AS DateTime), N'999999999')</v>
      </c>
    </row>
    <row r="7172" spans="1:4" x14ac:dyDescent="0.25">
      <c r="A7172" s="178">
        <f t="shared" ref="A7172:A7235" si="225">A7171+1</f>
        <v>7171</v>
      </c>
      <c r="B7172" s="173">
        <v>20020819</v>
      </c>
      <c r="C7172">
        <v>363.97</v>
      </c>
      <c r="D7172" s="178" t="str">
        <f t="shared" si="224"/>
        <v>,(CAST('20020819' AS DateTime),363.97,0,N'MANTENIMIENTO',CAST('19000101' AS DateTime), N'999999999')</v>
      </c>
    </row>
    <row r="7173" spans="1:4" x14ac:dyDescent="0.25">
      <c r="A7173" s="178">
        <f t="shared" si="225"/>
        <v>7172</v>
      </c>
      <c r="B7173" s="173">
        <v>20020820</v>
      </c>
      <c r="C7173">
        <v>364.13</v>
      </c>
      <c r="D7173" s="178" t="str">
        <f t="shared" si="224"/>
        <v>,(CAST('20020820' AS DateTime),364.13,0,N'MANTENIMIENTO',CAST('19000101' AS DateTime), N'999999999')</v>
      </c>
    </row>
    <row r="7174" spans="1:4" x14ac:dyDescent="0.25">
      <c r="A7174" s="178">
        <f t="shared" si="225"/>
        <v>7173</v>
      </c>
      <c r="B7174" s="173">
        <v>20020821</v>
      </c>
      <c r="C7174">
        <v>364.24</v>
      </c>
      <c r="D7174" s="178" t="str">
        <f t="shared" si="224"/>
        <v>,(CAST('20020821' AS DateTime),364.24,0,N'MANTENIMIENTO',CAST('19000101' AS DateTime), N'999999999')</v>
      </c>
    </row>
    <row r="7175" spans="1:4" x14ac:dyDescent="0.25">
      <c r="A7175" s="178">
        <f t="shared" si="225"/>
        <v>7174</v>
      </c>
      <c r="B7175" s="173">
        <v>20020822</v>
      </c>
      <c r="C7175">
        <v>364.47</v>
      </c>
      <c r="D7175" s="178" t="str">
        <f t="shared" si="224"/>
        <v>,(CAST('20020822' AS DateTime),364.47,0,N'MANTENIMIENTO',CAST('19000101' AS DateTime), N'999999999')</v>
      </c>
    </row>
    <row r="7176" spans="1:4" x14ac:dyDescent="0.25">
      <c r="A7176" s="178">
        <f t="shared" si="225"/>
        <v>7175</v>
      </c>
      <c r="B7176" s="173">
        <v>20020823</v>
      </c>
      <c r="C7176">
        <v>364.58</v>
      </c>
      <c r="D7176" s="178" t="str">
        <f t="shared" si="224"/>
        <v>,(CAST('20020823' AS DateTime),364.58,0,N'MANTENIMIENTO',CAST('19000101' AS DateTime), N'999999999')</v>
      </c>
    </row>
    <row r="7177" spans="1:4" x14ac:dyDescent="0.25">
      <c r="A7177" s="178">
        <f t="shared" si="225"/>
        <v>7176</v>
      </c>
      <c r="B7177" s="173">
        <v>20020824</v>
      </c>
      <c r="C7177">
        <v>364.76</v>
      </c>
      <c r="D7177" s="178" t="str">
        <f t="shared" si="224"/>
        <v>,(CAST('20020824' AS DateTime),364.76,0,N'MANTENIMIENTO',CAST('19000101' AS DateTime), N'999999999')</v>
      </c>
    </row>
    <row r="7178" spans="1:4" x14ac:dyDescent="0.25">
      <c r="A7178" s="178">
        <f t="shared" si="225"/>
        <v>7177</v>
      </c>
      <c r="B7178" s="173">
        <v>20020825</v>
      </c>
      <c r="C7178">
        <v>364.76</v>
      </c>
      <c r="D7178" s="178" t="str">
        <f t="shared" si="224"/>
        <v>,(CAST('20020825' AS DateTime),364.76,0,N'MANTENIMIENTO',CAST('19000101' AS DateTime), N'999999999')</v>
      </c>
    </row>
    <row r="7179" spans="1:4" x14ac:dyDescent="0.25">
      <c r="A7179" s="178">
        <f t="shared" si="225"/>
        <v>7178</v>
      </c>
      <c r="B7179" s="173">
        <v>20020826</v>
      </c>
      <c r="C7179">
        <v>364.76</v>
      </c>
      <c r="D7179" s="178" t="str">
        <f t="shared" si="224"/>
        <v>,(CAST('20020826' AS DateTime),364.76,0,N'MANTENIMIENTO',CAST('19000101' AS DateTime), N'999999999')</v>
      </c>
    </row>
    <row r="7180" spans="1:4" x14ac:dyDescent="0.25">
      <c r="A7180" s="178">
        <f t="shared" si="225"/>
        <v>7179</v>
      </c>
      <c r="B7180" s="173">
        <v>20020827</v>
      </c>
      <c r="C7180">
        <v>364.94</v>
      </c>
      <c r="D7180" s="178" t="str">
        <f t="shared" si="224"/>
        <v>,(CAST('20020827' AS DateTime),364.94,0,N'MANTENIMIENTO',CAST('19000101' AS DateTime), N'999999999')</v>
      </c>
    </row>
    <row r="7181" spans="1:4" x14ac:dyDescent="0.25">
      <c r="A7181" s="178">
        <f t="shared" si="225"/>
        <v>7180</v>
      </c>
      <c r="B7181" s="173">
        <v>20020828</v>
      </c>
      <c r="C7181">
        <v>365.07</v>
      </c>
      <c r="D7181" s="178" t="str">
        <f t="shared" si="224"/>
        <v>,(CAST('20020828' AS DateTime),365.07,0,N'MANTENIMIENTO',CAST('19000101' AS DateTime), N'999999999')</v>
      </c>
    </row>
    <row r="7182" spans="1:4" x14ac:dyDescent="0.25">
      <c r="A7182" s="178">
        <f t="shared" si="225"/>
        <v>7181</v>
      </c>
      <c r="B7182" s="173">
        <v>20020829</v>
      </c>
      <c r="C7182">
        <v>365.26</v>
      </c>
      <c r="D7182" s="178" t="str">
        <f t="shared" si="224"/>
        <v>,(CAST('20020829' AS DateTime),365.26,0,N'MANTENIMIENTO',CAST('19000101' AS DateTime), N'999999999')</v>
      </c>
    </row>
    <row r="7183" spans="1:4" x14ac:dyDescent="0.25">
      <c r="A7183" s="178">
        <f t="shared" si="225"/>
        <v>7182</v>
      </c>
      <c r="B7183" s="173">
        <v>20020830</v>
      </c>
      <c r="C7183">
        <v>365.4</v>
      </c>
      <c r="D7183" s="178" t="str">
        <f t="shared" si="224"/>
        <v>,(CAST('20020830' AS DateTime),365.4,0,N'MANTENIMIENTO',CAST('19000101' AS DateTime), N'999999999')</v>
      </c>
    </row>
    <row r="7184" spans="1:4" x14ac:dyDescent="0.25">
      <c r="A7184" s="178">
        <f t="shared" si="225"/>
        <v>7183</v>
      </c>
      <c r="B7184" s="173">
        <v>20020831</v>
      </c>
      <c r="C7184">
        <v>365.48</v>
      </c>
      <c r="D7184" s="178" t="str">
        <f t="shared" si="224"/>
        <v>,(CAST('20020831' AS DateTime),365.48,0,N'MANTENIMIENTO',CAST('19000101' AS DateTime), N'999999999')</v>
      </c>
    </row>
    <row r="7185" spans="1:4" x14ac:dyDescent="0.25">
      <c r="A7185" s="178">
        <f t="shared" si="225"/>
        <v>7184</v>
      </c>
      <c r="B7185" s="173">
        <v>20020901</v>
      </c>
      <c r="C7185">
        <v>365.48</v>
      </c>
      <c r="D7185" s="178" t="str">
        <f t="shared" si="224"/>
        <v>,(CAST('20020901' AS DateTime),365.48,0,N'MANTENIMIENTO',CAST('19000101' AS DateTime), N'999999999')</v>
      </c>
    </row>
    <row r="7186" spans="1:4" x14ac:dyDescent="0.25">
      <c r="A7186" s="178">
        <f t="shared" si="225"/>
        <v>7185</v>
      </c>
      <c r="B7186" s="173">
        <v>20020902</v>
      </c>
      <c r="C7186">
        <v>365.48</v>
      </c>
      <c r="D7186" s="178" t="str">
        <f t="shared" si="224"/>
        <v>,(CAST('20020902' AS DateTime),365.48,0,N'MANTENIMIENTO',CAST('19000101' AS DateTime), N'999999999')</v>
      </c>
    </row>
    <row r="7187" spans="1:4" x14ac:dyDescent="0.25">
      <c r="A7187" s="178">
        <f t="shared" si="225"/>
        <v>7186</v>
      </c>
      <c r="B7187" s="173">
        <v>20020903</v>
      </c>
      <c r="C7187">
        <v>365.63</v>
      </c>
      <c r="D7187" s="178" t="str">
        <f t="shared" si="224"/>
        <v>,(CAST('20020903' AS DateTime),365.63,0,N'MANTENIMIENTO',CAST('19000101' AS DateTime), N'999999999')</v>
      </c>
    </row>
    <row r="7188" spans="1:4" x14ac:dyDescent="0.25">
      <c r="A7188" s="178">
        <f t="shared" si="225"/>
        <v>7187</v>
      </c>
      <c r="B7188" s="173">
        <v>20020904</v>
      </c>
      <c r="C7188">
        <v>365.68</v>
      </c>
      <c r="D7188" s="178" t="str">
        <f t="shared" si="224"/>
        <v>,(CAST('20020904' AS DateTime),365.68,0,N'MANTENIMIENTO',CAST('19000101' AS DateTime), N'999999999')</v>
      </c>
    </row>
    <row r="7189" spans="1:4" x14ac:dyDescent="0.25">
      <c r="A7189" s="178">
        <f t="shared" si="225"/>
        <v>7188</v>
      </c>
      <c r="B7189" s="173">
        <v>20020905</v>
      </c>
      <c r="C7189">
        <v>365.95</v>
      </c>
      <c r="D7189" s="178" t="str">
        <f t="shared" si="224"/>
        <v>,(CAST('20020905' AS DateTime),365.95,0,N'MANTENIMIENTO',CAST('19000101' AS DateTime), N'999999999')</v>
      </c>
    </row>
    <row r="7190" spans="1:4" x14ac:dyDescent="0.25">
      <c r="A7190" s="178">
        <f t="shared" si="225"/>
        <v>7189</v>
      </c>
      <c r="B7190" s="173">
        <v>20020906</v>
      </c>
      <c r="C7190">
        <v>366.23</v>
      </c>
      <c r="D7190" s="178" t="str">
        <f t="shared" si="224"/>
        <v>,(CAST('20020906' AS DateTime),366.23,0,N'MANTENIMIENTO',CAST('19000101' AS DateTime), N'999999999')</v>
      </c>
    </row>
    <row r="7191" spans="1:4" x14ac:dyDescent="0.25">
      <c r="A7191" s="178">
        <f t="shared" si="225"/>
        <v>7190</v>
      </c>
      <c r="B7191" s="173">
        <v>20020907</v>
      </c>
      <c r="C7191">
        <v>366.23</v>
      </c>
      <c r="D7191" s="178" t="str">
        <f t="shared" si="224"/>
        <v>,(CAST('20020907' AS DateTime),366.23,0,N'MANTENIMIENTO',CAST('19000101' AS DateTime), N'999999999')</v>
      </c>
    </row>
    <row r="7192" spans="1:4" x14ac:dyDescent="0.25">
      <c r="A7192" s="178">
        <f t="shared" si="225"/>
        <v>7191</v>
      </c>
      <c r="B7192" s="173">
        <v>20020908</v>
      </c>
      <c r="C7192">
        <v>366.23</v>
      </c>
      <c r="D7192" s="178" t="str">
        <f t="shared" si="224"/>
        <v>,(CAST('20020908' AS DateTime),366.23,0,N'MANTENIMIENTO',CAST('19000101' AS DateTime), N'999999999')</v>
      </c>
    </row>
    <row r="7193" spans="1:4" x14ac:dyDescent="0.25">
      <c r="A7193" s="178">
        <f t="shared" si="225"/>
        <v>7192</v>
      </c>
      <c r="B7193" s="173">
        <v>20020909</v>
      </c>
      <c r="C7193">
        <v>366.23</v>
      </c>
      <c r="D7193" s="178" t="str">
        <f t="shared" si="224"/>
        <v>,(CAST('20020909' AS DateTime),366.23,0,N'MANTENIMIENTO',CAST('19000101' AS DateTime), N'999999999')</v>
      </c>
    </row>
    <row r="7194" spans="1:4" x14ac:dyDescent="0.25">
      <c r="A7194" s="178">
        <f t="shared" si="225"/>
        <v>7193</v>
      </c>
      <c r="B7194" s="173">
        <v>20020910</v>
      </c>
      <c r="C7194">
        <v>366.39</v>
      </c>
      <c r="D7194" s="178" t="str">
        <f t="shared" si="224"/>
        <v>,(CAST('20020910' AS DateTime),366.39,0,N'MANTENIMIENTO',CAST('19000101' AS DateTime), N'999999999')</v>
      </c>
    </row>
    <row r="7195" spans="1:4" x14ac:dyDescent="0.25">
      <c r="A7195" s="178">
        <f t="shared" si="225"/>
        <v>7194</v>
      </c>
      <c r="B7195" s="173">
        <v>20020911</v>
      </c>
      <c r="C7195">
        <v>366.54</v>
      </c>
      <c r="D7195" s="178" t="str">
        <f t="shared" si="224"/>
        <v>,(CAST('20020911' AS DateTime),366.54,0,N'MANTENIMIENTO',CAST('19000101' AS DateTime), N'999999999')</v>
      </c>
    </row>
    <row r="7196" spans="1:4" x14ac:dyDescent="0.25">
      <c r="A7196" s="178">
        <f t="shared" si="225"/>
        <v>7195</v>
      </c>
      <c r="B7196" s="173">
        <v>20020912</v>
      </c>
      <c r="C7196">
        <v>366.69</v>
      </c>
      <c r="D7196" s="178" t="str">
        <f t="shared" si="224"/>
        <v>,(CAST('20020912' AS DateTime),366.69,0,N'MANTENIMIENTO',CAST('19000101' AS DateTime), N'999999999')</v>
      </c>
    </row>
    <row r="7197" spans="1:4" x14ac:dyDescent="0.25">
      <c r="A7197" s="178">
        <f t="shared" si="225"/>
        <v>7196</v>
      </c>
      <c r="B7197" s="173">
        <v>20020913</v>
      </c>
      <c r="C7197">
        <v>366.93</v>
      </c>
      <c r="D7197" s="178" t="str">
        <f t="shared" si="224"/>
        <v>,(CAST('20020913' AS DateTime),366.93,0,N'MANTENIMIENTO',CAST('19000101' AS DateTime), N'999999999')</v>
      </c>
    </row>
    <row r="7198" spans="1:4" x14ac:dyDescent="0.25">
      <c r="A7198" s="178">
        <f t="shared" si="225"/>
        <v>7197</v>
      </c>
      <c r="B7198" s="173">
        <v>20020914</v>
      </c>
      <c r="C7198">
        <v>367.02</v>
      </c>
      <c r="D7198" s="178" t="str">
        <f t="shared" si="224"/>
        <v>,(CAST('20020914' AS DateTime),367.02,0,N'MANTENIMIENTO',CAST('19000101' AS DateTime), N'999999999')</v>
      </c>
    </row>
    <row r="7199" spans="1:4" x14ac:dyDescent="0.25">
      <c r="A7199" s="178">
        <f t="shared" si="225"/>
        <v>7198</v>
      </c>
      <c r="B7199" s="173">
        <v>20020915</v>
      </c>
      <c r="C7199">
        <v>367.02</v>
      </c>
      <c r="D7199" s="178" t="str">
        <f t="shared" si="224"/>
        <v>,(CAST('20020915' AS DateTime),367.02,0,N'MANTENIMIENTO',CAST('19000101' AS DateTime), N'999999999')</v>
      </c>
    </row>
    <row r="7200" spans="1:4" x14ac:dyDescent="0.25">
      <c r="A7200" s="178">
        <f t="shared" si="225"/>
        <v>7199</v>
      </c>
      <c r="B7200" s="173">
        <v>20020916</v>
      </c>
      <c r="C7200">
        <v>367.02</v>
      </c>
      <c r="D7200" s="178" t="str">
        <f t="shared" si="224"/>
        <v>,(CAST('20020916' AS DateTime),367.02,0,N'MANTENIMIENTO',CAST('19000101' AS DateTime), N'999999999')</v>
      </c>
    </row>
    <row r="7201" spans="1:4" x14ac:dyDescent="0.25">
      <c r="A7201" s="178">
        <f t="shared" si="225"/>
        <v>7200</v>
      </c>
      <c r="B7201" s="173">
        <v>20020917</v>
      </c>
      <c r="C7201">
        <v>367.16</v>
      </c>
      <c r="D7201" s="178" t="str">
        <f t="shared" si="224"/>
        <v>,(CAST('20020917' AS DateTime),367.16,0,N'MANTENIMIENTO',CAST('19000101' AS DateTime), N'999999999')</v>
      </c>
    </row>
    <row r="7202" spans="1:4" x14ac:dyDescent="0.25">
      <c r="A7202" s="178">
        <f t="shared" si="225"/>
        <v>7201</v>
      </c>
      <c r="B7202" s="173">
        <v>20020918</v>
      </c>
      <c r="C7202">
        <v>367.23</v>
      </c>
      <c r="D7202" s="178" t="str">
        <f t="shared" si="224"/>
        <v>,(CAST('20020918' AS DateTime),367.23,0,N'MANTENIMIENTO',CAST('19000101' AS DateTime), N'999999999')</v>
      </c>
    </row>
    <row r="7203" spans="1:4" x14ac:dyDescent="0.25">
      <c r="A7203" s="178">
        <f t="shared" si="225"/>
        <v>7202</v>
      </c>
      <c r="B7203" s="173">
        <v>20020919</v>
      </c>
      <c r="C7203">
        <v>367.44</v>
      </c>
      <c r="D7203" s="178" t="str">
        <f t="shared" si="224"/>
        <v>,(CAST('20020919' AS DateTime),367.44,0,N'MANTENIMIENTO',CAST('19000101' AS DateTime), N'999999999')</v>
      </c>
    </row>
    <row r="7204" spans="1:4" x14ac:dyDescent="0.25">
      <c r="A7204" s="178">
        <f t="shared" si="225"/>
        <v>7203</v>
      </c>
      <c r="B7204" s="173">
        <v>20020920</v>
      </c>
      <c r="C7204">
        <v>367.64</v>
      </c>
      <c r="D7204" s="178" t="str">
        <f t="shared" si="224"/>
        <v>,(CAST('20020920' AS DateTime),367.64,0,N'MANTENIMIENTO',CAST('19000101' AS DateTime), N'999999999')</v>
      </c>
    </row>
    <row r="7205" spans="1:4" x14ac:dyDescent="0.25">
      <c r="A7205" s="178">
        <f t="shared" si="225"/>
        <v>7204</v>
      </c>
      <c r="B7205" s="173">
        <v>20020921</v>
      </c>
      <c r="C7205">
        <v>367.72</v>
      </c>
      <c r="D7205" s="178" t="str">
        <f t="shared" si="224"/>
        <v>,(CAST('20020921' AS DateTime),367.72,0,N'MANTENIMIENTO',CAST('19000101' AS DateTime), N'999999999')</v>
      </c>
    </row>
    <row r="7206" spans="1:4" x14ac:dyDescent="0.25">
      <c r="A7206" s="178">
        <f t="shared" si="225"/>
        <v>7205</v>
      </c>
      <c r="B7206" s="173">
        <v>20020922</v>
      </c>
      <c r="C7206">
        <v>367.72</v>
      </c>
      <c r="D7206" s="178" t="str">
        <f t="shared" si="224"/>
        <v>,(CAST('20020922' AS DateTime),367.72,0,N'MANTENIMIENTO',CAST('19000101' AS DateTime), N'999999999')</v>
      </c>
    </row>
    <row r="7207" spans="1:4" x14ac:dyDescent="0.25">
      <c r="A7207" s="178">
        <f t="shared" si="225"/>
        <v>7206</v>
      </c>
      <c r="B7207" s="173">
        <v>20020923</v>
      </c>
      <c r="C7207">
        <v>367.72</v>
      </c>
      <c r="D7207" s="178" t="str">
        <f t="shared" si="224"/>
        <v>,(CAST('20020923' AS DateTime),367.72,0,N'MANTENIMIENTO',CAST('19000101' AS DateTime), N'999999999')</v>
      </c>
    </row>
    <row r="7208" spans="1:4" x14ac:dyDescent="0.25">
      <c r="A7208" s="178">
        <f t="shared" si="225"/>
        <v>7207</v>
      </c>
      <c r="B7208" s="173">
        <v>20020924</v>
      </c>
      <c r="C7208">
        <v>367.91</v>
      </c>
      <c r="D7208" s="178" t="str">
        <f t="shared" si="224"/>
        <v>,(CAST('20020924' AS DateTime),367.91,0,N'MANTENIMIENTO',CAST('19000101' AS DateTime), N'999999999')</v>
      </c>
    </row>
    <row r="7209" spans="1:4" x14ac:dyDescent="0.25">
      <c r="A7209" s="178">
        <f t="shared" si="225"/>
        <v>7208</v>
      </c>
      <c r="B7209" s="173">
        <v>20020925</v>
      </c>
      <c r="C7209">
        <v>368.07</v>
      </c>
      <c r="D7209" s="178" t="str">
        <f t="shared" si="224"/>
        <v>,(CAST('20020925' AS DateTime),368.07,0,N'MANTENIMIENTO',CAST('19000101' AS DateTime), N'999999999')</v>
      </c>
    </row>
    <row r="7210" spans="1:4" x14ac:dyDescent="0.25">
      <c r="A7210" s="178">
        <f t="shared" si="225"/>
        <v>7209</v>
      </c>
      <c r="B7210" s="173">
        <v>20020926</v>
      </c>
      <c r="C7210">
        <v>368.24</v>
      </c>
      <c r="D7210" s="178" t="str">
        <f t="shared" si="224"/>
        <v>,(CAST('20020926' AS DateTime),368.24,0,N'MANTENIMIENTO',CAST('19000101' AS DateTime), N'999999999')</v>
      </c>
    </row>
    <row r="7211" spans="1:4" x14ac:dyDescent="0.25">
      <c r="A7211" s="178">
        <f t="shared" si="225"/>
        <v>7210</v>
      </c>
      <c r="B7211" s="173">
        <v>20020927</v>
      </c>
      <c r="C7211">
        <v>368.38</v>
      </c>
      <c r="D7211" s="178" t="str">
        <f t="shared" si="224"/>
        <v>,(CAST('20020927' AS DateTime),368.38,0,N'MANTENIMIENTO',CAST('19000101' AS DateTime), N'999999999')</v>
      </c>
    </row>
    <row r="7212" spans="1:4" x14ac:dyDescent="0.25">
      <c r="A7212" s="178">
        <f t="shared" si="225"/>
        <v>7211</v>
      </c>
      <c r="B7212" s="173">
        <v>20020928</v>
      </c>
      <c r="C7212">
        <v>368.57</v>
      </c>
      <c r="D7212" s="178" t="str">
        <f t="shared" si="224"/>
        <v>,(CAST('20020928' AS DateTime),368.57,0,N'MANTENIMIENTO',CAST('19000101' AS DateTime), N'999999999')</v>
      </c>
    </row>
    <row r="7213" spans="1:4" x14ac:dyDescent="0.25">
      <c r="A7213" s="178">
        <f t="shared" si="225"/>
        <v>7212</v>
      </c>
      <c r="B7213" s="173">
        <v>20020929</v>
      </c>
      <c r="C7213">
        <v>368.57</v>
      </c>
      <c r="D7213" s="178" t="str">
        <f t="shared" si="224"/>
        <v>,(CAST('20020929' AS DateTime),368.57,0,N'MANTENIMIENTO',CAST('19000101' AS DateTime), N'999999999')</v>
      </c>
    </row>
    <row r="7214" spans="1:4" x14ac:dyDescent="0.25">
      <c r="A7214" s="178">
        <f t="shared" si="225"/>
        <v>7213</v>
      </c>
      <c r="B7214" s="173">
        <v>20020930</v>
      </c>
      <c r="C7214">
        <v>368.57</v>
      </c>
      <c r="D7214" s="178" t="str">
        <f t="shared" si="224"/>
        <v>,(CAST('20020930' AS DateTime),368.57,0,N'MANTENIMIENTO',CAST('19000101' AS DateTime), N'999999999')</v>
      </c>
    </row>
    <row r="7215" spans="1:4" x14ac:dyDescent="0.25">
      <c r="A7215" s="178">
        <f t="shared" si="225"/>
        <v>7214</v>
      </c>
      <c r="B7215" s="173">
        <v>20021001</v>
      </c>
      <c r="C7215">
        <v>368.6</v>
      </c>
      <c r="D7215" s="178" t="str">
        <f t="shared" si="224"/>
        <v>,(CAST('20021001' AS DateTime),368.6,0,N'MANTENIMIENTO',CAST('19000101' AS DateTime), N'999999999')</v>
      </c>
    </row>
    <row r="7216" spans="1:4" x14ac:dyDescent="0.25">
      <c r="A7216" s="178">
        <f t="shared" si="225"/>
        <v>7215</v>
      </c>
      <c r="B7216" s="173">
        <v>20021002</v>
      </c>
      <c r="C7216">
        <v>368.84</v>
      </c>
      <c r="D7216" s="178" t="str">
        <f t="shared" si="224"/>
        <v>,(CAST('20021002' AS DateTime),368.84,0,N'MANTENIMIENTO',CAST('19000101' AS DateTime), N'999999999')</v>
      </c>
    </row>
    <row r="7217" spans="1:4" x14ac:dyDescent="0.25">
      <c r="A7217" s="178">
        <f t="shared" si="225"/>
        <v>7216</v>
      </c>
      <c r="B7217" s="173">
        <v>20021003</v>
      </c>
      <c r="C7217">
        <v>369</v>
      </c>
      <c r="D7217" s="178" t="str">
        <f t="shared" si="224"/>
        <v>,(CAST('20021003' AS DateTime),369,0,N'MANTENIMIENTO',CAST('19000101' AS DateTime), N'999999999')</v>
      </c>
    </row>
    <row r="7218" spans="1:4" x14ac:dyDescent="0.25">
      <c r="A7218" s="178">
        <f t="shared" si="225"/>
        <v>7217</v>
      </c>
      <c r="B7218" s="173">
        <v>20021004</v>
      </c>
      <c r="C7218">
        <v>369.05</v>
      </c>
      <c r="D7218" s="178" t="str">
        <f t="shared" si="224"/>
        <v>,(CAST('20021004' AS DateTime),369.05,0,N'MANTENIMIENTO',CAST('19000101' AS DateTime), N'999999999')</v>
      </c>
    </row>
    <row r="7219" spans="1:4" x14ac:dyDescent="0.25">
      <c r="A7219" s="178">
        <f t="shared" si="225"/>
        <v>7218</v>
      </c>
      <c r="B7219" s="173">
        <v>20021005</v>
      </c>
      <c r="C7219">
        <v>369.15</v>
      </c>
      <c r="D7219" s="178" t="str">
        <f t="shared" si="224"/>
        <v>,(CAST('20021005' AS DateTime),369.15,0,N'MANTENIMIENTO',CAST('19000101' AS DateTime), N'999999999')</v>
      </c>
    </row>
    <row r="7220" spans="1:4" x14ac:dyDescent="0.25">
      <c r="A7220" s="178">
        <f t="shared" si="225"/>
        <v>7219</v>
      </c>
      <c r="B7220" s="173">
        <v>20021006</v>
      </c>
      <c r="C7220">
        <v>369.15</v>
      </c>
      <c r="D7220" s="178" t="str">
        <f t="shared" si="224"/>
        <v>,(CAST('20021006' AS DateTime),369.15,0,N'MANTENIMIENTO',CAST('19000101' AS DateTime), N'999999999')</v>
      </c>
    </row>
    <row r="7221" spans="1:4" x14ac:dyDescent="0.25">
      <c r="A7221" s="178">
        <f t="shared" si="225"/>
        <v>7220</v>
      </c>
      <c r="B7221" s="173">
        <v>20021007</v>
      </c>
      <c r="C7221">
        <v>369.15</v>
      </c>
      <c r="D7221" s="178" t="str">
        <f t="shared" si="224"/>
        <v>,(CAST('20021007' AS DateTime),369.15,0,N'MANTENIMIENTO',CAST('19000101' AS DateTime), N'999999999')</v>
      </c>
    </row>
    <row r="7222" spans="1:4" x14ac:dyDescent="0.25">
      <c r="A7222" s="178">
        <f t="shared" si="225"/>
        <v>7221</v>
      </c>
      <c r="B7222" s="173">
        <v>20021008</v>
      </c>
      <c r="C7222">
        <v>369.36</v>
      </c>
      <c r="D7222" s="178" t="str">
        <f t="shared" si="224"/>
        <v>,(CAST('20021008' AS DateTime),369.36,0,N'MANTENIMIENTO',CAST('19000101' AS DateTime), N'999999999')</v>
      </c>
    </row>
    <row r="7223" spans="1:4" x14ac:dyDescent="0.25">
      <c r="A7223" s="178">
        <f t="shared" si="225"/>
        <v>7222</v>
      </c>
      <c r="B7223" s="173">
        <v>20021009</v>
      </c>
      <c r="C7223">
        <v>369.43</v>
      </c>
      <c r="D7223" s="178" t="str">
        <f t="shared" si="224"/>
        <v>,(CAST('20021009' AS DateTime),369.43,0,N'MANTENIMIENTO',CAST('19000101' AS DateTime), N'999999999')</v>
      </c>
    </row>
    <row r="7224" spans="1:4" x14ac:dyDescent="0.25">
      <c r="A7224" s="178">
        <f t="shared" si="225"/>
        <v>7223</v>
      </c>
      <c r="B7224" s="173">
        <v>20021010</v>
      </c>
      <c r="C7224">
        <v>369.73</v>
      </c>
      <c r="D7224" s="178" t="str">
        <f t="shared" si="224"/>
        <v>,(CAST('20021010' AS DateTime),369.73,0,N'MANTENIMIENTO',CAST('19000101' AS DateTime), N'999999999')</v>
      </c>
    </row>
    <row r="7225" spans="1:4" x14ac:dyDescent="0.25">
      <c r="A7225" s="178">
        <f t="shared" si="225"/>
        <v>7224</v>
      </c>
      <c r="B7225" s="173">
        <v>20021011</v>
      </c>
      <c r="C7225">
        <v>369.73</v>
      </c>
      <c r="D7225" s="178" t="str">
        <f t="shared" si="224"/>
        <v>,(CAST('20021011' AS DateTime),369.73,0,N'MANTENIMIENTO',CAST('19000101' AS DateTime), N'999999999')</v>
      </c>
    </row>
    <row r="7226" spans="1:4" x14ac:dyDescent="0.25">
      <c r="A7226" s="178">
        <f t="shared" si="225"/>
        <v>7225</v>
      </c>
      <c r="B7226" s="173">
        <v>20021012</v>
      </c>
      <c r="C7226">
        <v>369.96</v>
      </c>
      <c r="D7226" s="178" t="str">
        <f t="shared" si="224"/>
        <v>,(CAST('20021012' AS DateTime),369.96,0,N'MANTENIMIENTO',CAST('19000101' AS DateTime), N'999999999')</v>
      </c>
    </row>
    <row r="7227" spans="1:4" x14ac:dyDescent="0.25">
      <c r="A7227" s="178">
        <f t="shared" si="225"/>
        <v>7226</v>
      </c>
      <c r="B7227" s="173">
        <v>20021013</v>
      </c>
      <c r="C7227">
        <v>369.96</v>
      </c>
      <c r="D7227" s="178" t="str">
        <f t="shared" si="224"/>
        <v>,(CAST('20021013' AS DateTime),369.96,0,N'MANTENIMIENTO',CAST('19000101' AS DateTime), N'999999999')</v>
      </c>
    </row>
    <row r="7228" spans="1:4" x14ac:dyDescent="0.25">
      <c r="A7228" s="178">
        <f t="shared" si="225"/>
        <v>7227</v>
      </c>
      <c r="B7228" s="173">
        <v>20021014</v>
      </c>
      <c r="C7228">
        <v>369.96</v>
      </c>
      <c r="D7228" s="178" t="str">
        <f t="shared" si="224"/>
        <v>,(CAST('20021014' AS DateTime),369.96,0,N'MANTENIMIENTO',CAST('19000101' AS DateTime), N'999999999')</v>
      </c>
    </row>
    <row r="7229" spans="1:4" x14ac:dyDescent="0.25">
      <c r="A7229" s="178">
        <f t="shared" si="225"/>
        <v>7228</v>
      </c>
      <c r="B7229" s="173">
        <v>20021015</v>
      </c>
      <c r="C7229">
        <v>370.08</v>
      </c>
      <c r="D7229" s="178" t="str">
        <f t="shared" si="224"/>
        <v>,(CAST('20021015' AS DateTime),370.08,0,N'MANTENIMIENTO',CAST('19000101' AS DateTime), N'999999999')</v>
      </c>
    </row>
    <row r="7230" spans="1:4" x14ac:dyDescent="0.25">
      <c r="A7230" s="178">
        <f t="shared" si="225"/>
        <v>7229</v>
      </c>
      <c r="B7230" s="173">
        <v>20021016</v>
      </c>
      <c r="C7230">
        <v>370.19</v>
      </c>
      <c r="D7230" s="178" t="str">
        <f t="shared" si="224"/>
        <v>,(CAST('20021016' AS DateTime),370.19,0,N'MANTENIMIENTO',CAST('19000101' AS DateTime), N'999999999')</v>
      </c>
    </row>
    <row r="7231" spans="1:4" x14ac:dyDescent="0.25">
      <c r="A7231" s="178">
        <f t="shared" si="225"/>
        <v>7230</v>
      </c>
      <c r="B7231" s="173">
        <v>20021017</v>
      </c>
      <c r="C7231">
        <v>370.31</v>
      </c>
      <c r="D7231" s="178" t="str">
        <f t="shared" si="224"/>
        <v>,(CAST('20021017' AS DateTime),370.31,0,N'MANTENIMIENTO',CAST('19000101' AS DateTime), N'999999999')</v>
      </c>
    </row>
    <row r="7232" spans="1:4" x14ac:dyDescent="0.25">
      <c r="A7232" s="178">
        <f t="shared" si="225"/>
        <v>7231</v>
      </c>
      <c r="B7232" s="173">
        <v>20021018</v>
      </c>
      <c r="C7232">
        <v>370.56</v>
      </c>
      <c r="D7232" s="178" t="str">
        <f t="shared" si="224"/>
        <v>,(CAST('20021018' AS DateTime),370.56,0,N'MANTENIMIENTO',CAST('19000101' AS DateTime), N'999999999')</v>
      </c>
    </row>
    <row r="7233" spans="1:4" x14ac:dyDescent="0.25">
      <c r="A7233" s="178">
        <f t="shared" si="225"/>
        <v>7232</v>
      </c>
      <c r="B7233" s="173">
        <v>20021019</v>
      </c>
      <c r="C7233">
        <v>370.71</v>
      </c>
      <c r="D7233" s="178" t="str">
        <f t="shared" si="224"/>
        <v>,(CAST('20021019' AS DateTime),370.71,0,N'MANTENIMIENTO',CAST('19000101' AS DateTime), N'999999999')</v>
      </c>
    </row>
    <row r="7234" spans="1:4" x14ac:dyDescent="0.25">
      <c r="A7234" s="178">
        <f t="shared" si="225"/>
        <v>7233</v>
      </c>
      <c r="B7234" s="173">
        <v>20021020</v>
      </c>
      <c r="C7234">
        <v>370.71</v>
      </c>
      <c r="D7234" s="178" t="str">
        <f t="shared" si="224"/>
        <v>,(CAST('20021020' AS DateTime),370.71,0,N'MANTENIMIENTO',CAST('19000101' AS DateTime), N'999999999')</v>
      </c>
    </row>
    <row r="7235" spans="1:4" x14ac:dyDescent="0.25">
      <c r="A7235" s="178">
        <f t="shared" si="225"/>
        <v>7234</v>
      </c>
      <c r="B7235" s="173">
        <v>20021021</v>
      </c>
      <c r="C7235">
        <v>370.71</v>
      </c>
      <c r="D7235" s="178" t="str">
        <f t="shared" ref="D7235:D7298" si="226">+CONCATENATE(",(CAST(","'",B7235,"'"," AS DateTime),",(SUBSTITUTE(C7235,",",".")),",0,N'MANTENIMIENTO',CAST('19000101' AS DateTime), N'999999999')")</f>
        <v>,(CAST('20021021' AS DateTime),370.71,0,N'MANTENIMIENTO',CAST('19000101' AS DateTime), N'999999999')</v>
      </c>
    </row>
    <row r="7236" spans="1:4" x14ac:dyDescent="0.25">
      <c r="A7236" s="178">
        <f t="shared" ref="A7236:A7299" si="227">A7235+1</f>
        <v>7235</v>
      </c>
      <c r="B7236" s="173">
        <v>20021022</v>
      </c>
      <c r="C7236">
        <v>370.86</v>
      </c>
      <c r="D7236" s="178" t="str">
        <f t="shared" si="226"/>
        <v>,(CAST('20021022' AS DateTime),370.86,0,N'MANTENIMIENTO',CAST('19000101' AS DateTime), N'999999999')</v>
      </c>
    </row>
    <row r="7237" spans="1:4" x14ac:dyDescent="0.25">
      <c r="A7237" s="178">
        <f t="shared" si="227"/>
        <v>7236</v>
      </c>
      <c r="B7237" s="173">
        <v>20021023</v>
      </c>
      <c r="C7237">
        <v>370.94</v>
      </c>
      <c r="D7237" s="178" t="str">
        <f t="shared" si="226"/>
        <v>,(CAST('20021023' AS DateTime),370.94,0,N'MANTENIMIENTO',CAST('19000101' AS DateTime), N'999999999')</v>
      </c>
    </row>
    <row r="7238" spans="1:4" x14ac:dyDescent="0.25">
      <c r="A7238" s="178">
        <f t="shared" si="227"/>
        <v>7237</v>
      </c>
      <c r="B7238" s="173">
        <v>20021024</v>
      </c>
      <c r="C7238">
        <v>371.17</v>
      </c>
      <c r="D7238" s="178" t="str">
        <f t="shared" si="226"/>
        <v>,(CAST('20021024' AS DateTime),371.17,0,N'MANTENIMIENTO',CAST('19000101' AS DateTime), N'999999999')</v>
      </c>
    </row>
    <row r="7239" spans="1:4" x14ac:dyDescent="0.25">
      <c r="A7239" s="178">
        <f t="shared" si="227"/>
        <v>7238</v>
      </c>
      <c r="B7239" s="173">
        <v>20021025</v>
      </c>
      <c r="C7239">
        <v>371.38</v>
      </c>
      <c r="D7239" s="178" t="str">
        <f t="shared" si="226"/>
        <v>,(CAST('20021025' AS DateTime),371.38,0,N'MANTENIMIENTO',CAST('19000101' AS DateTime), N'999999999')</v>
      </c>
    </row>
    <row r="7240" spans="1:4" x14ac:dyDescent="0.25">
      <c r="A7240" s="178">
        <f t="shared" si="227"/>
        <v>7239</v>
      </c>
      <c r="B7240" s="173">
        <v>20021026</v>
      </c>
      <c r="C7240">
        <v>371.51</v>
      </c>
      <c r="D7240" s="178" t="str">
        <f t="shared" si="226"/>
        <v>,(CAST('20021026' AS DateTime),371.51,0,N'MANTENIMIENTO',CAST('19000101' AS DateTime), N'999999999')</v>
      </c>
    </row>
    <row r="7241" spans="1:4" x14ac:dyDescent="0.25">
      <c r="A7241" s="178">
        <f t="shared" si="227"/>
        <v>7240</v>
      </c>
      <c r="B7241" s="173">
        <v>20021027</v>
      </c>
      <c r="C7241">
        <v>371.51</v>
      </c>
      <c r="D7241" s="178" t="str">
        <f t="shared" si="226"/>
        <v>,(CAST('20021027' AS DateTime),371.51,0,N'MANTENIMIENTO',CAST('19000101' AS DateTime), N'999999999')</v>
      </c>
    </row>
    <row r="7242" spans="1:4" x14ac:dyDescent="0.25">
      <c r="A7242" s="178">
        <f t="shared" si="227"/>
        <v>7241</v>
      </c>
      <c r="B7242" s="173">
        <v>20021028</v>
      </c>
      <c r="C7242">
        <v>371.51</v>
      </c>
      <c r="D7242" s="178" t="str">
        <f t="shared" si="226"/>
        <v>,(CAST('20021028' AS DateTime),371.51,0,N'MANTENIMIENTO',CAST('19000101' AS DateTime), N'999999999')</v>
      </c>
    </row>
    <row r="7243" spans="1:4" x14ac:dyDescent="0.25">
      <c r="A7243" s="178">
        <f t="shared" si="227"/>
        <v>7242</v>
      </c>
      <c r="B7243" s="173">
        <v>20021029</v>
      </c>
      <c r="C7243">
        <v>371.65</v>
      </c>
      <c r="D7243" s="178" t="str">
        <f t="shared" si="226"/>
        <v>,(CAST('20021029' AS DateTime),371.65,0,N'MANTENIMIENTO',CAST('19000101' AS DateTime), N'999999999')</v>
      </c>
    </row>
    <row r="7244" spans="1:4" x14ac:dyDescent="0.25">
      <c r="A7244" s="178">
        <f t="shared" si="227"/>
        <v>7243</v>
      </c>
      <c r="B7244" s="173">
        <v>20021030</v>
      </c>
      <c r="C7244">
        <v>371.78</v>
      </c>
      <c r="D7244" s="178" t="str">
        <f t="shared" si="226"/>
        <v>,(CAST('20021030' AS DateTime),371.78,0,N'MANTENIMIENTO',CAST('19000101' AS DateTime), N'999999999')</v>
      </c>
    </row>
    <row r="7245" spans="1:4" x14ac:dyDescent="0.25">
      <c r="A7245" s="178">
        <f t="shared" si="227"/>
        <v>7244</v>
      </c>
      <c r="B7245" s="173">
        <v>20021031</v>
      </c>
      <c r="C7245">
        <v>371.95</v>
      </c>
      <c r="D7245" s="178" t="str">
        <f t="shared" si="226"/>
        <v>,(CAST('20021031' AS DateTime),371.95,0,N'MANTENIMIENTO',CAST('19000101' AS DateTime), N'999999999')</v>
      </c>
    </row>
    <row r="7246" spans="1:4" x14ac:dyDescent="0.25">
      <c r="A7246" s="178">
        <f t="shared" si="227"/>
        <v>7245</v>
      </c>
      <c r="B7246" s="173">
        <v>20021101</v>
      </c>
      <c r="C7246">
        <v>372.03</v>
      </c>
      <c r="D7246" s="178" t="str">
        <f t="shared" si="226"/>
        <v>,(CAST('20021101' AS DateTime),372.03,0,N'MANTENIMIENTO',CAST('19000101' AS DateTime), N'999999999')</v>
      </c>
    </row>
    <row r="7247" spans="1:4" x14ac:dyDescent="0.25">
      <c r="A7247" s="178">
        <f t="shared" si="227"/>
        <v>7246</v>
      </c>
      <c r="B7247" s="173">
        <v>20021102</v>
      </c>
      <c r="C7247">
        <v>372.19</v>
      </c>
      <c r="D7247" s="178" t="str">
        <f t="shared" si="226"/>
        <v>,(CAST('20021102' AS DateTime),372.19,0,N'MANTENIMIENTO',CAST('19000101' AS DateTime), N'999999999')</v>
      </c>
    </row>
    <row r="7248" spans="1:4" x14ac:dyDescent="0.25">
      <c r="A7248" s="178">
        <f t="shared" si="227"/>
        <v>7247</v>
      </c>
      <c r="B7248" s="173">
        <v>20021103</v>
      </c>
      <c r="C7248">
        <v>372.19</v>
      </c>
      <c r="D7248" s="178" t="str">
        <f t="shared" si="226"/>
        <v>,(CAST('20021103' AS DateTime),372.19,0,N'MANTENIMIENTO',CAST('19000101' AS DateTime), N'999999999')</v>
      </c>
    </row>
    <row r="7249" spans="1:4" x14ac:dyDescent="0.25">
      <c r="A7249" s="178">
        <f t="shared" si="227"/>
        <v>7248</v>
      </c>
      <c r="B7249" s="173">
        <v>20021104</v>
      </c>
      <c r="C7249">
        <v>372.19</v>
      </c>
      <c r="D7249" s="178" t="str">
        <f t="shared" si="226"/>
        <v>,(CAST('20021104' AS DateTime),372.19,0,N'MANTENIMIENTO',CAST('19000101' AS DateTime), N'999999999')</v>
      </c>
    </row>
    <row r="7250" spans="1:4" x14ac:dyDescent="0.25">
      <c r="A7250" s="178">
        <f t="shared" si="227"/>
        <v>7249</v>
      </c>
      <c r="B7250" s="173">
        <v>20021105</v>
      </c>
      <c r="C7250">
        <v>372.39</v>
      </c>
      <c r="D7250" s="178" t="str">
        <f t="shared" si="226"/>
        <v>,(CAST('20021105' AS DateTime),372.39,0,N'MANTENIMIENTO',CAST('19000101' AS DateTime), N'999999999')</v>
      </c>
    </row>
    <row r="7251" spans="1:4" x14ac:dyDescent="0.25">
      <c r="A7251" s="178">
        <f t="shared" si="227"/>
        <v>7250</v>
      </c>
      <c r="B7251" s="173">
        <v>20021106</v>
      </c>
      <c r="C7251">
        <v>372.46</v>
      </c>
      <c r="D7251" s="178" t="str">
        <f t="shared" si="226"/>
        <v>,(CAST('20021106' AS DateTime),372.46,0,N'MANTENIMIENTO',CAST('19000101' AS DateTime), N'999999999')</v>
      </c>
    </row>
    <row r="7252" spans="1:4" x14ac:dyDescent="0.25">
      <c r="A7252" s="178">
        <f t="shared" si="227"/>
        <v>7251</v>
      </c>
      <c r="B7252" s="173">
        <v>20021107</v>
      </c>
      <c r="C7252">
        <v>372.68</v>
      </c>
      <c r="D7252" s="178" t="str">
        <f t="shared" si="226"/>
        <v>,(CAST('20021107' AS DateTime),372.68,0,N'MANTENIMIENTO',CAST('19000101' AS DateTime), N'999999999')</v>
      </c>
    </row>
    <row r="7253" spans="1:4" x14ac:dyDescent="0.25">
      <c r="A7253" s="178">
        <f t="shared" si="227"/>
        <v>7252</v>
      </c>
      <c r="B7253" s="173">
        <v>20021108</v>
      </c>
      <c r="C7253">
        <v>372.82</v>
      </c>
      <c r="D7253" s="178" t="str">
        <f t="shared" si="226"/>
        <v>,(CAST('20021108' AS DateTime),372.82,0,N'MANTENIMIENTO',CAST('19000101' AS DateTime), N'999999999')</v>
      </c>
    </row>
    <row r="7254" spans="1:4" x14ac:dyDescent="0.25">
      <c r="A7254" s="178">
        <f t="shared" si="227"/>
        <v>7253</v>
      </c>
      <c r="B7254" s="173">
        <v>20021109</v>
      </c>
      <c r="C7254">
        <v>373.01</v>
      </c>
      <c r="D7254" s="178" t="str">
        <f t="shared" si="226"/>
        <v>,(CAST('20021109' AS DateTime),373.01,0,N'MANTENIMIENTO',CAST('19000101' AS DateTime), N'999999999')</v>
      </c>
    </row>
    <row r="7255" spans="1:4" x14ac:dyDescent="0.25">
      <c r="A7255" s="178">
        <f t="shared" si="227"/>
        <v>7254</v>
      </c>
      <c r="B7255" s="173">
        <v>20021110</v>
      </c>
      <c r="C7255">
        <v>373.01</v>
      </c>
      <c r="D7255" s="178" t="str">
        <f t="shared" si="226"/>
        <v>,(CAST('20021110' AS DateTime),373.01,0,N'MANTENIMIENTO',CAST('19000101' AS DateTime), N'999999999')</v>
      </c>
    </row>
    <row r="7256" spans="1:4" x14ac:dyDescent="0.25">
      <c r="A7256" s="178">
        <f t="shared" si="227"/>
        <v>7255</v>
      </c>
      <c r="B7256" s="173">
        <v>20021111</v>
      </c>
      <c r="C7256">
        <v>373.01</v>
      </c>
      <c r="D7256" s="178" t="str">
        <f t="shared" si="226"/>
        <v>,(CAST('20021111' AS DateTime),373.01,0,N'MANTENIMIENTO',CAST('19000101' AS DateTime), N'999999999')</v>
      </c>
    </row>
    <row r="7257" spans="1:4" x14ac:dyDescent="0.25">
      <c r="A7257" s="178">
        <f t="shared" si="227"/>
        <v>7256</v>
      </c>
      <c r="B7257" s="173">
        <v>20021112</v>
      </c>
      <c r="C7257">
        <v>373.14</v>
      </c>
      <c r="D7257" s="178" t="str">
        <f t="shared" si="226"/>
        <v>,(CAST('20021112' AS DateTime),373.14,0,N'MANTENIMIENTO',CAST('19000101' AS DateTime), N'999999999')</v>
      </c>
    </row>
    <row r="7258" spans="1:4" x14ac:dyDescent="0.25">
      <c r="A7258" s="178">
        <f t="shared" si="227"/>
        <v>7257</v>
      </c>
      <c r="B7258" s="173">
        <v>20021113</v>
      </c>
      <c r="C7258">
        <v>373.27</v>
      </c>
      <c r="D7258" s="178" t="str">
        <f t="shared" si="226"/>
        <v>,(CAST('20021113' AS DateTime),373.27,0,N'MANTENIMIENTO',CAST('19000101' AS DateTime), N'999999999')</v>
      </c>
    </row>
    <row r="7259" spans="1:4" x14ac:dyDescent="0.25">
      <c r="A7259" s="178">
        <f t="shared" si="227"/>
        <v>7258</v>
      </c>
      <c r="B7259" s="173">
        <v>20021114</v>
      </c>
      <c r="C7259">
        <v>373.42</v>
      </c>
      <c r="D7259" s="178" t="str">
        <f t="shared" si="226"/>
        <v>,(CAST('20021114' AS DateTime),373.42,0,N'MANTENIMIENTO',CAST('19000101' AS DateTime), N'999999999')</v>
      </c>
    </row>
    <row r="7260" spans="1:4" x14ac:dyDescent="0.25">
      <c r="A7260" s="178">
        <f t="shared" si="227"/>
        <v>7259</v>
      </c>
      <c r="B7260" s="173">
        <v>20021115</v>
      </c>
      <c r="C7260">
        <v>373.63</v>
      </c>
      <c r="D7260" s="178" t="str">
        <f t="shared" si="226"/>
        <v>,(CAST('20021115' AS DateTime),373.63,0,N'MANTENIMIENTO',CAST('19000101' AS DateTime), N'999999999')</v>
      </c>
    </row>
    <row r="7261" spans="1:4" x14ac:dyDescent="0.25">
      <c r="A7261" s="178">
        <f t="shared" si="227"/>
        <v>7260</v>
      </c>
      <c r="B7261" s="173">
        <v>20021116</v>
      </c>
      <c r="C7261">
        <v>373.72</v>
      </c>
      <c r="D7261" s="178" t="str">
        <f t="shared" si="226"/>
        <v>,(CAST('20021116' AS DateTime),373.72,0,N'MANTENIMIENTO',CAST('19000101' AS DateTime), N'999999999')</v>
      </c>
    </row>
    <row r="7262" spans="1:4" x14ac:dyDescent="0.25">
      <c r="A7262" s="178">
        <f t="shared" si="227"/>
        <v>7261</v>
      </c>
      <c r="B7262" s="173">
        <v>20021117</v>
      </c>
      <c r="C7262">
        <v>373.72</v>
      </c>
      <c r="D7262" s="178" t="str">
        <f t="shared" si="226"/>
        <v>,(CAST('20021117' AS DateTime),373.72,0,N'MANTENIMIENTO',CAST('19000101' AS DateTime), N'999999999')</v>
      </c>
    </row>
    <row r="7263" spans="1:4" x14ac:dyDescent="0.25">
      <c r="A7263" s="178">
        <f t="shared" si="227"/>
        <v>7262</v>
      </c>
      <c r="B7263" s="173">
        <v>20021118</v>
      </c>
      <c r="C7263">
        <v>373.72</v>
      </c>
      <c r="D7263" s="178" t="str">
        <f t="shared" si="226"/>
        <v>,(CAST('20021118' AS DateTime),373.72,0,N'MANTENIMIENTO',CAST('19000101' AS DateTime), N'999999999')</v>
      </c>
    </row>
    <row r="7264" spans="1:4" x14ac:dyDescent="0.25">
      <c r="A7264" s="178">
        <f t="shared" si="227"/>
        <v>7263</v>
      </c>
      <c r="B7264" s="173">
        <v>20021119</v>
      </c>
      <c r="C7264">
        <v>373.82</v>
      </c>
      <c r="D7264" s="178" t="str">
        <f t="shared" si="226"/>
        <v>,(CAST('20021119' AS DateTime),373.82,0,N'MANTENIMIENTO',CAST('19000101' AS DateTime), N'999999999')</v>
      </c>
    </row>
    <row r="7265" spans="1:4" x14ac:dyDescent="0.25">
      <c r="A7265" s="178">
        <f t="shared" si="227"/>
        <v>7264</v>
      </c>
      <c r="B7265" s="173">
        <v>20021120</v>
      </c>
      <c r="C7265">
        <v>373.96</v>
      </c>
      <c r="D7265" s="178" t="str">
        <f t="shared" si="226"/>
        <v>,(CAST('20021120' AS DateTime),373.96,0,N'MANTENIMIENTO',CAST('19000101' AS DateTime), N'999999999')</v>
      </c>
    </row>
    <row r="7266" spans="1:4" x14ac:dyDescent="0.25">
      <c r="A7266" s="178">
        <f t="shared" si="227"/>
        <v>7265</v>
      </c>
      <c r="B7266" s="173">
        <v>20021121</v>
      </c>
      <c r="C7266">
        <v>374.21</v>
      </c>
      <c r="D7266" s="178" t="str">
        <f t="shared" si="226"/>
        <v>,(CAST('20021121' AS DateTime),374.21,0,N'MANTENIMIENTO',CAST('19000101' AS DateTime), N'999999999')</v>
      </c>
    </row>
    <row r="7267" spans="1:4" x14ac:dyDescent="0.25">
      <c r="A7267" s="178">
        <f t="shared" si="227"/>
        <v>7266</v>
      </c>
      <c r="B7267" s="173">
        <v>20021122</v>
      </c>
      <c r="C7267">
        <v>374.29</v>
      </c>
      <c r="D7267" s="178" t="str">
        <f t="shared" si="226"/>
        <v>,(CAST('20021122' AS DateTime),374.29,0,N'MANTENIMIENTO',CAST('19000101' AS DateTime), N'999999999')</v>
      </c>
    </row>
    <row r="7268" spans="1:4" x14ac:dyDescent="0.25">
      <c r="A7268" s="178">
        <f t="shared" si="227"/>
        <v>7267</v>
      </c>
      <c r="B7268" s="173">
        <v>20021123</v>
      </c>
      <c r="C7268">
        <v>374.5</v>
      </c>
      <c r="D7268" s="178" t="str">
        <f t="shared" si="226"/>
        <v>,(CAST('20021123' AS DateTime),374.5,0,N'MANTENIMIENTO',CAST('19000101' AS DateTime), N'999999999')</v>
      </c>
    </row>
    <row r="7269" spans="1:4" x14ac:dyDescent="0.25">
      <c r="A7269" s="178">
        <f t="shared" si="227"/>
        <v>7268</v>
      </c>
      <c r="B7269" s="173">
        <v>20021124</v>
      </c>
      <c r="C7269">
        <v>374.5</v>
      </c>
      <c r="D7269" s="178" t="str">
        <f t="shared" si="226"/>
        <v>,(CAST('20021124' AS DateTime),374.5,0,N'MANTENIMIENTO',CAST('19000101' AS DateTime), N'999999999')</v>
      </c>
    </row>
    <row r="7270" spans="1:4" x14ac:dyDescent="0.25">
      <c r="A7270" s="178">
        <f t="shared" si="227"/>
        <v>7269</v>
      </c>
      <c r="B7270" s="173">
        <v>20021125</v>
      </c>
      <c r="C7270">
        <v>374.5</v>
      </c>
      <c r="D7270" s="178" t="str">
        <f t="shared" si="226"/>
        <v>,(CAST('20021125' AS DateTime),374.5,0,N'MANTENIMIENTO',CAST('19000101' AS DateTime), N'999999999')</v>
      </c>
    </row>
    <row r="7271" spans="1:4" x14ac:dyDescent="0.25">
      <c r="A7271" s="178">
        <f t="shared" si="227"/>
        <v>7270</v>
      </c>
      <c r="B7271" s="173">
        <v>20021126</v>
      </c>
      <c r="C7271">
        <v>374.66</v>
      </c>
      <c r="D7271" s="178" t="str">
        <f t="shared" si="226"/>
        <v>,(CAST('20021126' AS DateTime),374.66,0,N'MANTENIMIENTO',CAST('19000101' AS DateTime), N'999999999')</v>
      </c>
    </row>
    <row r="7272" spans="1:4" x14ac:dyDescent="0.25">
      <c r="A7272" s="178">
        <f t="shared" si="227"/>
        <v>7271</v>
      </c>
      <c r="B7272" s="173">
        <v>20021127</v>
      </c>
      <c r="C7272">
        <v>374.84</v>
      </c>
      <c r="D7272" s="178" t="str">
        <f t="shared" si="226"/>
        <v>,(CAST('20021127' AS DateTime),374.84,0,N'MANTENIMIENTO',CAST('19000101' AS DateTime), N'999999999')</v>
      </c>
    </row>
    <row r="7273" spans="1:4" x14ac:dyDescent="0.25">
      <c r="A7273" s="178">
        <f t="shared" si="227"/>
        <v>7272</v>
      </c>
      <c r="B7273" s="173">
        <v>20021128</v>
      </c>
      <c r="C7273">
        <v>374.99</v>
      </c>
      <c r="D7273" s="178" t="str">
        <f t="shared" si="226"/>
        <v>,(CAST('20021128' AS DateTime),374.99,0,N'MANTENIMIENTO',CAST('19000101' AS DateTime), N'999999999')</v>
      </c>
    </row>
    <row r="7274" spans="1:4" x14ac:dyDescent="0.25">
      <c r="A7274" s="178">
        <f t="shared" si="227"/>
        <v>7273</v>
      </c>
      <c r="B7274" s="173">
        <v>20021129</v>
      </c>
      <c r="C7274">
        <v>375.2</v>
      </c>
      <c r="D7274" s="178" t="str">
        <f t="shared" si="226"/>
        <v>,(CAST('20021129' AS DateTime),375.2,0,N'MANTENIMIENTO',CAST('19000101' AS DateTime), N'999999999')</v>
      </c>
    </row>
    <row r="7275" spans="1:4" x14ac:dyDescent="0.25">
      <c r="A7275" s="178">
        <f t="shared" si="227"/>
        <v>7274</v>
      </c>
      <c r="B7275" s="173">
        <v>20021130</v>
      </c>
      <c r="C7275">
        <v>375.22</v>
      </c>
      <c r="D7275" s="178" t="str">
        <f t="shared" si="226"/>
        <v>,(CAST('20021130' AS DateTime),375.22,0,N'MANTENIMIENTO',CAST('19000101' AS DateTime), N'999999999')</v>
      </c>
    </row>
    <row r="7276" spans="1:4" x14ac:dyDescent="0.25">
      <c r="A7276" s="178">
        <f t="shared" si="227"/>
        <v>7275</v>
      </c>
      <c r="B7276" s="173">
        <v>20021201</v>
      </c>
      <c r="C7276">
        <v>375.22</v>
      </c>
      <c r="D7276" s="178" t="str">
        <f t="shared" si="226"/>
        <v>,(CAST('20021201' AS DateTime),375.22,0,N'MANTENIMIENTO',CAST('19000101' AS DateTime), N'999999999')</v>
      </c>
    </row>
    <row r="7277" spans="1:4" x14ac:dyDescent="0.25">
      <c r="A7277" s="178">
        <f t="shared" si="227"/>
        <v>7276</v>
      </c>
      <c r="B7277" s="173">
        <v>20021202</v>
      </c>
      <c r="C7277">
        <v>375.22</v>
      </c>
      <c r="D7277" s="178" t="str">
        <f t="shared" si="226"/>
        <v>,(CAST('20021202' AS DateTime),375.22,0,N'MANTENIMIENTO',CAST('19000101' AS DateTime), N'999999999')</v>
      </c>
    </row>
    <row r="7278" spans="1:4" x14ac:dyDescent="0.25">
      <c r="A7278" s="178">
        <f t="shared" si="227"/>
        <v>7277</v>
      </c>
      <c r="B7278" s="173">
        <v>20021203</v>
      </c>
      <c r="C7278">
        <v>375.46</v>
      </c>
      <c r="D7278" s="178" t="str">
        <f t="shared" si="226"/>
        <v>,(CAST('20021203' AS DateTime),375.46,0,N'MANTENIMIENTO',CAST('19000101' AS DateTime), N'999999999')</v>
      </c>
    </row>
    <row r="7279" spans="1:4" x14ac:dyDescent="0.25">
      <c r="A7279" s="178">
        <f t="shared" si="227"/>
        <v>7278</v>
      </c>
      <c r="B7279" s="173">
        <v>20021204</v>
      </c>
      <c r="C7279">
        <v>375.43</v>
      </c>
      <c r="D7279" s="178" t="str">
        <f t="shared" si="226"/>
        <v>,(CAST('20021204' AS DateTime),375.43,0,N'MANTENIMIENTO',CAST('19000101' AS DateTime), N'999999999')</v>
      </c>
    </row>
    <row r="7280" spans="1:4" x14ac:dyDescent="0.25">
      <c r="A7280" s="178">
        <f t="shared" si="227"/>
        <v>7279</v>
      </c>
      <c r="B7280" s="173">
        <v>20021205</v>
      </c>
      <c r="C7280">
        <v>375.67</v>
      </c>
      <c r="D7280" s="178" t="str">
        <f t="shared" si="226"/>
        <v>,(CAST('20021205' AS DateTime),375.67,0,N'MANTENIMIENTO',CAST('19000101' AS DateTime), N'999999999')</v>
      </c>
    </row>
    <row r="7281" spans="1:4" x14ac:dyDescent="0.25">
      <c r="A7281" s="178">
        <f t="shared" si="227"/>
        <v>7280</v>
      </c>
      <c r="B7281" s="173">
        <v>20021206</v>
      </c>
      <c r="C7281">
        <v>375.89</v>
      </c>
      <c r="D7281" s="178" t="str">
        <f t="shared" si="226"/>
        <v>,(CAST('20021206' AS DateTime),375.89,0,N'MANTENIMIENTO',CAST('19000101' AS DateTime), N'999999999')</v>
      </c>
    </row>
    <row r="7282" spans="1:4" x14ac:dyDescent="0.25">
      <c r="A7282" s="178">
        <f t="shared" si="227"/>
        <v>7281</v>
      </c>
      <c r="B7282" s="173">
        <v>20021207</v>
      </c>
      <c r="C7282">
        <v>375.97</v>
      </c>
      <c r="D7282" s="178" t="str">
        <f t="shared" si="226"/>
        <v>,(CAST('20021207' AS DateTime),375.97,0,N'MANTENIMIENTO',CAST('19000101' AS DateTime), N'999999999')</v>
      </c>
    </row>
    <row r="7283" spans="1:4" x14ac:dyDescent="0.25">
      <c r="A7283" s="178">
        <f t="shared" si="227"/>
        <v>7282</v>
      </c>
      <c r="B7283" s="173">
        <v>20021208</v>
      </c>
      <c r="C7283">
        <v>375.97</v>
      </c>
      <c r="D7283" s="178" t="str">
        <f t="shared" si="226"/>
        <v>,(CAST('20021208' AS DateTime),375.97,0,N'MANTENIMIENTO',CAST('19000101' AS DateTime), N'999999999')</v>
      </c>
    </row>
    <row r="7284" spans="1:4" x14ac:dyDescent="0.25">
      <c r="A7284" s="178">
        <f t="shared" si="227"/>
        <v>7283</v>
      </c>
      <c r="B7284" s="173">
        <v>20021209</v>
      </c>
      <c r="C7284">
        <v>375.97</v>
      </c>
      <c r="D7284" s="178" t="str">
        <f t="shared" si="226"/>
        <v>,(CAST('20021209' AS DateTime),375.97,0,N'MANTENIMIENTO',CAST('19000101' AS DateTime), N'999999999')</v>
      </c>
    </row>
    <row r="7285" spans="1:4" x14ac:dyDescent="0.25">
      <c r="A7285" s="178">
        <f t="shared" si="227"/>
        <v>7284</v>
      </c>
      <c r="B7285" s="173">
        <v>20021210</v>
      </c>
      <c r="C7285">
        <v>376.2</v>
      </c>
      <c r="D7285" s="178" t="str">
        <f t="shared" si="226"/>
        <v>,(CAST('20021210' AS DateTime),376.2,0,N'MANTENIMIENTO',CAST('19000101' AS DateTime), N'999999999')</v>
      </c>
    </row>
    <row r="7286" spans="1:4" x14ac:dyDescent="0.25">
      <c r="A7286" s="178">
        <f t="shared" si="227"/>
        <v>7285</v>
      </c>
      <c r="B7286" s="173">
        <v>20021211</v>
      </c>
      <c r="C7286">
        <v>376.36</v>
      </c>
      <c r="D7286" s="178" t="str">
        <f t="shared" si="226"/>
        <v>,(CAST('20021211' AS DateTime),376.36,0,N'MANTENIMIENTO',CAST('19000101' AS DateTime), N'999999999')</v>
      </c>
    </row>
    <row r="7287" spans="1:4" x14ac:dyDescent="0.25">
      <c r="A7287" s="178">
        <f t="shared" si="227"/>
        <v>7286</v>
      </c>
      <c r="B7287" s="173">
        <v>20021212</v>
      </c>
      <c r="C7287">
        <v>376.56</v>
      </c>
      <c r="D7287" s="178" t="str">
        <f t="shared" si="226"/>
        <v>,(CAST('20021212' AS DateTime),376.56,0,N'MANTENIMIENTO',CAST('19000101' AS DateTime), N'999999999')</v>
      </c>
    </row>
    <row r="7288" spans="1:4" x14ac:dyDescent="0.25">
      <c r="A7288" s="178">
        <f t="shared" si="227"/>
        <v>7287</v>
      </c>
      <c r="B7288" s="173">
        <v>20021213</v>
      </c>
      <c r="C7288">
        <v>376.65</v>
      </c>
      <c r="D7288" s="178" t="str">
        <f t="shared" si="226"/>
        <v>,(CAST('20021213' AS DateTime),376.65,0,N'MANTENIMIENTO',CAST('19000101' AS DateTime), N'999999999')</v>
      </c>
    </row>
    <row r="7289" spans="1:4" x14ac:dyDescent="0.25">
      <c r="A7289" s="178">
        <f t="shared" si="227"/>
        <v>7288</v>
      </c>
      <c r="B7289" s="173">
        <v>20021214</v>
      </c>
      <c r="C7289">
        <v>376.85</v>
      </c>
      <c r="D7289" s="178" t="str">
        <f t="shared" si="226"/>
        <v>,(CAST('20021214' AS DateTime),376.85,0,N'MANTENIMIENTO',CAST('19000101' AS DateTime), N'999999999')</v>
      </c>
    </row>
    <row r="7290" spans="1:4" x14ac:dyDescent="0.25">
      <c r="A7290" s="178">
        <f t="shared" si="227"/>
        <v>7289</v>
      </c>
      <c r="B7290" s="173">
        <v>20021215</v>
      </c>
      <c r="C7290">
        <v>376.85</v>
      </c>
      <c r="D7290" s="178" t="str">
        <f t="shared" si="226"/>
        <v>,(CAST('20021215' AS DateTime),376.85,0,N'MANTENIMIENTO',CAST('19000101' AS DateTime), N'999999999')</v>
      </c>
    </row>
    <row r="7291" spans="1:4" x14ac:dyDescent="0.25">
      <c r="A7291" s="178">
        <f t="shared" si="227"/>
        <v>7290</v>
      </c>
      <c r="B7291" s="173">
        <v>20021216</v>
      </c>
      <c r="C7291">
        <v>376.85</v>
      </c>
      <c r="D7291" s="178" t="str">
        <f t="shared" si="226"/>
        <v>,(CAST('20021216' AS DateTime),376.85,0,N'MANTENIMIENTO',CAST('19000101' AS DateTime), N'999999999')</v>
      </c>
    </row>
    <row r="7292" spans="1:4" x14ac:dyDescent="0.25">
      <c r="A7292" s="178">
        <f t="shared" si="227"/>
        <v>7291</v>
      </c>
      <c r="B7292" s="173">
        <v>20021217</v>
      </c>
      <c r="C7292">
        <v>377</v>
      </c>
      <c r="D7292" s="178" t="str">
        <f t="shared" si="226"/>
        <v>,(CAST('20021217' AS DateTime),377,0,N'MANTENIMIENTO',CAST('19000101' AS DateTime), N'999999999')</v>
      </c>
    </row>
    <row r="7293" spans="1:4" x14ac:dyDescent="0.25">
      <c r="A7293" s="178">
        <f t="shared" si="227"/>
        <v>7292</v>
      </c>
      <c r="B7293" s="173">
        <v>20021218</v>
      </c>
      <c r="C7293">
        <v>377.15</v>
      </c>
      <c r="D7293" s="178" t="str">
        <f t="shared" si="226"/>
        <v>,(CAST('20021218' AS DateTime),377.15,0,N'MANTENIMIENTO',CAST('19000101' AS DateTime), N'999999999')</v>
      </c>
    </row>
    <row r="7294" spans="1:4" x14ac:dyDescent="0.25">
      <c r="A7294" s="178">
        <f t="shared" si="227"/>
        <v>7293</v>
      </c>
      <c r="B7294" s="173">
        <v>20021219</v>
      </c>
      <c r="C7294">
        <v>377.52</v>
      </c>
      <c r="D7294" s="178" t="str">
        <f t="shared" si="226"/>
        <v>,(CAST('20021219' AS DateTime),377.52,0,N'MANTENIMIENTO',CAST('19000101' AS DateTime), N'999999999')</v>
      </c>
    </row>
    <row r="7295" spans="1:4" x14ac:dyDescent="0.25">
      <c r="A7295" s="178">
        <f t="shared" si="227"/>
        <v>7294</v>
      </c>
      <c r="B7295" s="173">
        <v>20021220</v>
      </c>
      <c r="C7295">
        <v>377.47</v>
      </c>
      <c r="D7295" s="178" t="str">
        <f t="shared" si="226"/>
        <v>,(CAST('20021220' AS DateTime),377.47,0,N'MANTENIMIENTO',CAST('19000101' AS DateTime), N'999999999')</v>
      </c>
    </row>
    <row r="7296" spans="1:4" x14ac:dyDescent="0.25">
      <c r="A7296" s="178">
        <f t="shared" si="227"/>
        <v>7295</v>
      </c>
      <c r="B7296" s="173">
        <v>20021221</v>
      </c>
      <c r="C7296">
        <v>377.67</v>
      </c>
      <c r="D7296" s="178" t="str">
        <f t="shared" si="226"/>
        <v>,(CAST('20021221' AS DateTime),377.67,0,N'MANTENIMIENTO',CAST('19000101' AS DateTime), N'999999999')</v>
      </c>
    </row>
    <row r="7297" spans="1:4" x14ac:dyDescent="0.25">
      <c r="A7297" s="178">
        <f t="shared" si="227"/>
        <v>7296</v>
      </c>
      <c r="B7297" s="173">
        <v>20021222</v>
      </c>
      <c r="C7297">
        <v>377.67</v>
      </c>
      <c r="D7297" s="178" t="str">
        <f t="shared" si="226"/>
        <v>,(CAST('20021222' AS DateTime),377.67,0,N'MANTENIMIENTO',CAST('19000101' AS DateTime), N'999999999')</v>
      </c>
    </row>
    <row r="7298" spans="1:4" x14ac:dyDescent="0.25">
      <c r="A7298" s="178">
        <f t="shared" si="227"/>
        <v>7297</v>
      </c>
      <c r="B7298" s="173">
        <v>20021223</v>
      </c>
      <c r="C7298">
        <v>377.67</v>
      </c>
      <c r="D7298" s="178" t="str">
        <f t="shared" si="226"/>
        <v>,(CAST('20021223' AS DateTime),377.67,0,N'MANTENIMIENTO',CAST('19000101' AS DateTime), N'999999999')</v>
      </c>
    </row>
    <row r="7299" spans="1:4" x14ac:dyDescent="0.25">
      <c r="A7299" s="178">
        <f t="shared" si="227"/>
        <v>7298</v>
      </c>
      <c r="B7299" s="173">
        <v>20021224</v>
      </c>
      <c r="C7299">
        <v>377.77</v>
      </c>
      <c r="D7299" s="178" t="str">
        <f t="shared" ref="D7299:D7362" si="228">+CONCATENATE(",(CAST(","'",B7299,"'"," AS DateTime),",(SUBSTITUTE(C7299,",",".")),",0,N'MANTENIMIENTO',CAST('19000101' AS DateTime), N'999999999')")</f>
        <v>,(CAST('20021224' AS DateTime),377.77,0,N'MANTENIMIENTO',CAST('19000101' AS DateTime), N'999999999')</v>
      </c>
    </row>
    <row r="7300" spans="1:4" x14ac:dyDescent="0.25">
      <c r="A7300" s="178">
        <f t="shared" ref="A7300:A7363" si="229">A7299+1</f>
        <v>7299</v>
      </c>
      <c r="B7300" s="173">
        <v>20021225</v>
      </c>
      <c r="C7300">
        <v>377.98</v>
      </c>
      <c r="D7300" s="178" t="str">
        <f t="shared" si="228"/>
        <v>,(CAST('20021225' AS DateTime),377.98,0,N'MANTENIMIENTO',CAST('19000101' AS DateTime), N'999999999')</v>
      </c>
    </row>
    <row r="7301" spans="1:4" x14ac:dyDescent="0.25">
      <c r="A7301" s="178">
        <f t="shared" si="229"/>
        <v>7300</v>
      </c>
      <c r="B7301" s="173">
        <v>20021226</v>
      </c>
      <c r="C7301">
        <v>377.98</v>
      </c>
      <c r="D7301" s="178" t="str">
        <f t="shared" si="228"/>
        <v>,(CAST('20021226' AS DateTime),377.98,0,N'MANTENIMIENTO',CAST('19000101' AS DateTime), N'999999999')</v>
      </c>
    </row>
    <row r="7302" spans="1:4" x14ac:dyDescent="0.25">
      <c r="A7302" s="178">
        <f t="shared" si="229"/>
        <v>7301</v>
      </c>
      <c r="B7302" s="173">
        <v>20021227</v>
      </c>
      <c r="C7302">
        <v>378.14</v>
      </c>
      <c r="D7302" s="178" t="str">
        <f t="shared" si="228"/>
        <v>,(CAST('20021227' AS DateTime),378.14,0,N'MANTENIMIENTO',CAST('19000101' AS DateTime), N'999999999')</v>
      </c>
    </row>
    <row r="7303" spans="1:4" x14ac:dyDescent="0.25">
      <c r="A7303" s="178">
        <f t="shared" si="229"/>
        <v>7302</v>
      </c>
      <c r="B7303" s="173">
        <v>20021228</v>
      </c>
      <c r="C7303">
        <v>378.39</v>
      </c>
      <c r="D7303" s="178" t="str">
        <f t="shared" si="228"/>
        <v>,(CAST('20021228' AS DateTime),378.39,0,N'MANTENIMIENTO',CAST('19000101' AS DateTime), N'999999999')</v>
      </c>
    </row>
    <row r="7304" spans="1:4" x14ac:dyDescent="0.25">
      <c r="A7304" s="178">
        <f t="shared" si="229"/>
        <v>7303</v>
      </c>
      <c r="B7304" s="173">
        <v>20021229</v>
      </c>
      <c r="C7304">
        <v>378.39</v>
      </c>
      <c r="D7304" s="178" t="str">
        <f t="shared" si="228"/>
        <v>,(CAST('20021229' AS DateTime),378.39,0,N'MANTENIMIENTO',CAST('19000101' AS DateTime), N'999999999')</v>
      </c>
    </row>
    <row r="7305" spans="1:4" x14ac:dyDescent="0.25">
      <c r="A7305" s="178">
        <f t="shared" si="229"/>
        <v>7304</v>
      </c>
      <c r="B7305" s="173">
        <v>20021230</v>
      </c>
      <c r="C7305">
        <v>378.39</v>
      </c>
      <c r="D7305" s="178" t="str">
        <f t="shared" si="228"/>
        <v>,(CAST('20021230' AS DateTime),378.39,0,N'MANTENIMIENTO',CAST('19000101' AS DateTime), N'999999999')</v>
      </c>
    </row>
    <row r="7306" spans="1:4" x14ac:dyDescent="0.25">
      <c r="A7306" s="178">
        <f t="shared" si="229"/>
        <v>7305</v>
      </c>
      <c r="B7306" s="173">
        <v>20021231</v>
      </c>
      <c r="C7306">
        <v>378.39</v>
      </c>
      <c r="D7306" s="178" t="str">
        <f t="shared" si="228"/>
        <v>,(CAST('20021231' AS DateTime),378.39,0,N'MANTENIMIENTO',CAST('19000101' AS DateTime), N'999999999')</v>
      </c>
    </row>
    <row r="7307" spans="1:4" x14ac:dyDescent="0.25">
      <c r="A7307" s="178">
        <f t="shared" si="229"/>
        <v>7306</v>
      </c>
      <c r="B7307" s="173">
        <v>20030101</v>
      </c>
      <c r="C7307">
        <v>378.39</v>
      </c>
      <c r="D7307" s="178" t="str">
        <f t="shared" si="228"/>
        <v>,(CAST('20030101' AS DateTime),378.39,0,N'MANTENIMIENTO',CAST('19000101' AS DateTime), N'999999999')</v>
      </c>
    </row>
    <row r="7308" spans="1:4" x14ac:dyDescent="0.25">
      <c r="A7308" s="178">
        <f t="shared" si="229"/>
        <v>7307</v>
      </c>
      <c r="B7308" s="173">
        <v>20030102</v>
      </c>
      <c r="C7308">
        <v>378.39</v>
      </c>
      <c r="D7308" s="178" t="str">
        <f t="shared" si="228"/>
        <v>,(CAST('20030102' AS DateTime),378.39,0,N'MANTENIMIENTO',CAST('19000101' AS DateTime), N'999999999')</v>
      </c>
    </row>
    <row r="7309" spans="1:4" x14ac:dyDescent="0.25">
      <c r="A7309" s="178">
        <f t="shared" si="229"/>
        <v>7308</v>
      </c>
      <c r="B7309" s="173">
        <v>20030103</v>
      </c>
      <c r="C7309">
        <v>378.49</v>
      </c>
      <c r="D7309" s="178" t="str">
        <f t="shared" si="228"/>
        <v>,(CAST('20030103' AS DateTime),378.49,0,N'MANTENIMIENTO',CAST('19000101' AS DateTime), N'999999999')</v>
      </c>
    </row>
    <row r="7310" spans="1:4" x14ac:dyDescent="0.25">
      <c r="A7310" s="178">
        <f t="shared" si="229"/>
        <v>7309</v>
      </c>
      <c r="B7310" s="173">
        <v>20030104</v>
      </c>
      <c r="C7310">
        <v>378.6</v>
      </c>
      <c r="D7310" s="178" t="str">
        <f t="shared" si="228"/>
        <v>,(CAST('20030104' AS DateTime),378.6,0,N'MANTENIMIENTO',CAST('19000101' AS DateTime), N'999999999')</v>
      </c>
    </row>
    <row r="7311" spans="1:4" x14ac:dyDescent="0.25">
      <c r="A7311" s="178">
        <f t="shared" si="229"/>
        <v>7310</v>
      </c>
      <c r="B7311" s="173">
        <v>20030105</v>
      </c>
      <c r="C7311">
        <v>378.6</v>
      </c>
      <c r="D7311" s="178" t="str">
        <f t="shared" si="228"/>
        <v>,(CAST('20030105' AS DateTime),378.6,0,N'MANTENIMIENTO',CAST('19000101' AS DateTime), N'999999999')</v>
      </c>
    </row>
    <row r="7312" spans="1:4" x14ac:dyDescent="0.25">
      <c r="A7312" s="178">
        <f t="shared" si="229"/>
        <v>7311</v>
      </c>
      <c r="B7312" s="173">
        <v>20030106</v>
      </c>
      <c r="C7312">
        <v>378.6</v>
      </c>
      <c r="D7312" s="178" t="str">
        <f t="shared" si="228"/>
        <v>,(CAST('20030106' AS DateTime),378.6,0,N'MANTENIMIENTO',CAST('19000101' AS DateTime), N'999999999')</v>
      </c>
    </row>
    <row r="7313" spans="1:4" x14ac:dyDescent="0.25">
      <c r="A7313" s="178">
        <f t="shared" si="229"/>
        <v>7312</v>
      </c>
      <c r="B7313" s="173">
        <v>20030107</v>
      </c>
      <c r="C7313">
        <v>378.8</v>
      </c>
      <c r="D7313" s="178" t="str">
        <f t="shared" si="228"/>
        <v>,(CAST('20030107' AS DateTime),378.8,0,N'MANTENIMIENTO',CAST('19000101' AS DateTime), N'999999999')</v>
      </c>
    </row>
    <row r="7314" spans="1:4" x14ac:dyDescent="0.25">
      <c r="A7314" s="178">
        <f t="shared" si="229"/>
        <v>7313</v>
      </c>
      <c r="B7314" s="173">
        <v>20030108</v>
      </c>
      <c r="C7314">
        <v>378.85</v>
      </c>
      <c r="D7314" s="178" t="str">
        <f t="shared" si="228"/>
        <v>,(CAST('20030108' AS DateTime),378.85,0,N'MANTENIMIENTO',CAST('19000101' AS DateTime), N'999999999')</v>
      </c>
    </row>
    <row r="7315" spans="1:4" x14ac:dyDescent="0.25">
      <c r="A7315" s="178">
        <f t="shared" si="229"/>
        <v>7314</v>
      </c>
      <c r="B7315" s="173">
        <v>20030109</v>
      </c>
      <c r="C7315">
        <v>379.11</v>
      </c>
      <c r="D7315" s="178" t="str">
        <f t="shared" si="228"/>
        <v>,(CAST('20030109' AS DateTime),379.11,0,N'MANTENIMIENTO',CAST('19000101' AS DateTime), N'999999999')</v>
      </c>
    </row>
    <row r="7316" spans="1:4" x14ac:dyDescent="0.25">
      <c r="A7316" s="178">
        <f t="shared" si="229"/>
        <v>7315</v>
      </c>
      <c r="B7316" s="173">
        <v>20030110</v>
      </c>
      <c r="C7316">
        <v>379.24</v>
      </c>
      <c r="D7316" s="178" t="str">
        <f t="shared" si="228"/>
        <v>,(CAST('20030110' AS DateTime),379.24,0,N'MANTENIMIENTO',CAST('19000101' AS DateTime), N'999999999')</v>
      </c>
    </row>
    <row r="7317" spans="1:4" x14ac:dyDescent="0.25">
      <c r="A7317" s="178">
        <f t="shared" si="229"/>
        <v>7316</v>
      </c>
      <c r="B7317" s="173">
        <v>20030111</v>
      </c>
      <c r="C7317">
        <v>379.35</v>
      </c>
      <c r="D7317" s="178" t="str">
        <f t="shared" si="228"/>
        <v>,(CAST('20030111' AS DateTime),379.35,0,N'MANTENIMIENTO',CAST('19000101' AS DateTime), N'999999999')</v>
      </c>
    </row>
    <row r="7318" spans="1:4" x14ac:dyDescent="0.25">
      <c r="A7318" s="178">
        <f t="shared" si="229"/>
        <v>7317</v>
      </c>
      <c r="B7318" s="173">
        <v>20030112</v>
      </c>
      <c r="C7318">
        <v>379.35</v>
      </c>
      <c r="D7318" s="178" t="str">
        <f t="shared" si="228"/>
        <v>,(CAST('20030112' AS DateTime),379.35,0,N'MANTENIMIENTO',CAST('19000101' AS DateTime), N'999999999')</v>
      </c>
    </row>
    <row r="7319" spans="1:4" x14ac:dyDescent="0.25">
      <c r="A7319" s="178">
        <f t="shared" si="229"/>
        <v>7318</v>
      </c>
      <c r="B7319" s="173">
        <v>20030113</v>
      </c>
      <c r="C7319">
        <v>379.35</v>
      </c>
      <c r="D7319" s="178" t="str">
        <f t="shared" si="228"/>
        <v>,(CAST('20030113' AS DateTime),379.35,0,N'MANTENIMIENTO',CAST('19000101' AS DateTime), N'999999999')</v>
      </c>
    </row>
    <row r="7320" spans="1:4" x14ac:dyDescent="0.25">
      <c r="A7320" s="178">
        <f t="shared" si="229"/>
        <v>7319</v>
      </c>
      <c r="B7320" s="173">
        <v>20030114</v>
      </c>
      <c r="C7320">
        <v>379.58</v>
      </c>
      <c r="D7320" s="178" t="str">
        <f t="shared" si="228"/>
        <v>,(CAST('20030114' AS DateTime),379.58,0,N'MANTENIMIENTO',CAST('19000101' AS DateTime), N'999999999')</v>
      </c>
    </row>
    <row r="7321" spans="1:4" x14ac:dyDescent="0.25">
      <c r="A7321" s="178">
        <f t="shared" si="229"/>
        <v>7320</v>
      </c>
      <c r="B7321" s="173">
        <v>20030115</v>
      </c>
      <c r="C7321">
        <v>379.7</v>
      </c>
      <c r="D7321" s="178" t="str">
        <f t="shared" si="228"/>
        <v>,(CAST('20030115' AS DateTime),379.7,0,N'MANTENIMIENTO',CAST('19000101' AS DateTime), N'999999999')</v>
      </c>
    </row>
    <row r="7322" spans="1:4" x14ac:dyDescent="0.25">
      <c r="A7322" s="178">
        <f t="shared" si="229"/>
        <v>7321</v>
      </c>
      <c r="B7322" s="173">
        <v>20030116</v>
      </c>
      <c r="C7322">
        <v>379.88</v>
      </c>
      <c r="D7322" s="178" t="str">
        <f t="shared" si="228"/>
        <v>,(CAST('20030116' AS DateTime),379.88,0,N'MANTENIMIENTO',CAST('19000101' AS DateTime), N'999999999')</v>
      </c>
    </row>
    <row r="7323" spans="1:4" x14ac:dyDescent="0.25">
      <c r="A7323" s="178">
        <f t="shared" si="229"/>
        <v>7322</v>
      </c>
      <c r="B7323" s="173">
        <v>20030117</v>
      </c>
      <c r="C7323">
        <v>379.94</v>
      </c>
      <c r="D7323" s="178" t="str">
        <f t="shared" si="228"/>
        <v>,(CAST('20030117' AS DateTime),379.94,0,N'MANTENIMIENTO',CAST('19000101' AS DateTime), N'999999999')</v>
      </c>
    </row>
    <row r="7324" spans="1:4" x14ac:dyDescent="0.25">
      <c r="A7324" s="178">
        <f t="shared" si="229"/>
        <v>7323</v>
      </c>
      <c r="B7324" s="173">
        <v>20030118</v>
      </c>
      <c r="C7324">
        <v>380.23</v>
      </c>
      <c r="D7324" s="178" t="str">
        <f t="shared" si="228"/>
        <v>,(CAST('20030118' AS DateTime),380.23,0,N'MANTENIMIENTO',CAST('19000101' AS DateTime), N'999999999')</v>
      </c>
    </row>
    <row r="7325" spans="1:4" x14ac:dyDescent="0.25">
      <c r="A7325" s="178">
        <f t="shared" si="229"/>
        <v>7324</v>
      </c>
      <c r="B7325" s="173">
        <v>20030119</v>
      </c>
      <c r="C7325">
        <v>380.23</v>
      </c>
      <c r="D7325" s="178" t="str">
        <f t="shared" si="228"/>
        <v>,(CAST('20030119' AS DateTime),380.23,0,N'MANTENIMIENTO',CAST('19000101' AS DateTime), N'999999999')</v>
      </c>
    </row>
    <row r="7326" spans="1:4" x14ac:dyDescent="0.25">
      <c r="A7326" s="178">
        <f t="shared" si="229"/>
        <v>7325</v>
      </c>
      <c r="B7326" s="173">
        <v>20030120</v>
      </c>
      <c r="C7326">
        <v>380.23</v>
      </c>
      <c r="D7326" s="178" t="str">
        <f t="shared" si="228"/>
        <v>,(CAST('20030120' AS DateTime),380.23,0,N'MANTENIMIENTO',CAST('19000101' AS DateTime), N'999999999')</v>
      </c>
    </row>
    <row r="7327" spans="1:4" x14ac:dyDescent="0.25">
      <c r="A7327" s="178">
        <f t="shared" si="229"/>
        <v>7326</v>
      </c>
      <c r="B7327" s="173">
        <v>20030121</v>
      </c>
      <c r="C7327">
        <v>380.41</v>
      </c>
      <c r="D7327" s="178" t="str">
        <f t="shared" si="228"/>
        <v>,(CAST('20030121' AS DateTime),380.41,0,N'MANTENIMIENTO',CAST('19000101' AS DateTime), N'999999999')</v>
      </c>
    </row>
    <row r="7328" spans="1:4" x14ac:dyDescent="0.25">
      <c r="A7328" s="178">
        <f t="shared" si="229"/>
        <v>7327</v>
      </c>
      <c r="B7328" s="173">
        <v>20030122</v>
      </c>
      <c r="C7328">
        <v>380.49</v>
      </c>
      <c r="D7328" s="178" t="str">
        <f t="shared" si="228"/>
        <v>,(CAST('20030122' AS DateTime),380.49,0,N'MANTENIMIENTO',CAST('19000101' AS DateTime), N'999999999')</v>
      </c>
    </row>
    <row r="7329" spans="1:4" x14ac:dyDescent="0.25">
      <c r="A7329" s="178">
        <f t="shared" si="229"/>
        <v>7328</v>
      </c>
      <c r="B7329" s="173">
        <v>20030123</v>
      </c>
      <c r="C7329">
        <v>380.82</v>
      </c>
      <c r="D7329" s="178" t="str">
        <f t="shared" si="228"/>
        <v>,(CAST('20030123' AS DateTime),380.82,0,N'MANTENIMIENTO',CAST('19000101' AS DateTime), N'999999999')</v>
      </c>
    </row>
    <row r="7330" spans="1:4" x14ac:dyDescent="0.25">
      <c r="A7330" s="178">
        <f t="shared" si="229"/>
        <v>7329</v>
      </c>
      <c r="B7330" s="173">
        <v>20030124</v>
      </c>
      <c r="C7330">
        <v>380.93</v>
      </c>
      <c r="D7330" s="178" t="str">
        <f t="shared" si="228"/>
        <v>,(CAST('20030124' AS DateTime),380.93,0,N'MANTENIMIENTO',CAST('19000101' AS DateTime), N'999999999')</v>
      </c>
    </row>
    <row r="7331" spans="1:4" x14ac:dyDescent="0.25">
      <c r="A7331" s="178">
        <f t="shared" si="229"/>
        <v>7330</v>
      </c>
      <c r="B7331" s="173">
        <v>20030125</v>
      </c>
      <c r="C7331">
        <v>381</v>
      </c>
      <c r="D7331" s="178" t="str">
        <f t="shared" si="228"/>
        <v>,(CAST('20030125' AS DateTime),381,0,N'MANTENIMIENTO',CAST('19000101' AS DateTime), N'999999999')</v>
      </c>
    </row>
    <row r="7332" spans="1:4" x14ac:dyDescent="0.25">
      <c r="A7332" s="178">
        <f t="shared" si="229"/>
        <v>7331</v>
      </c>
      <c r="B7332" s="173">
        <v>20030126</v>
      </c>
      <c r="C7332">
        <v>381</v>
      </c>
      <c r="D7332" s="178" t="str">
        <f t="shared" si="228"/>
        <v>,(CAST('20030126' AS DateTime),381,0,N'MANTENIMIENTO',CAST('19000101' AS DateTime), N'999999999')</v>
      </c>
    </row>
    <row r="7333" spans="1:4" x14ac:dyDescent="0.25">
      <c r="A7333" s="178">
        <f t="shared" si="229"/>
        <v>7332</v>
      </c>
      <c r="B7333" s="173">
        <v>20030127</v>
      </c>
      <c r="C7333">
        <v>381</v>
      </c>
      <c r="D7333" s="178" t="str">
        <f t="shared" si="228"/>
        <v>,(CAST('20030127' AS DateTime),381,0,N'MANTENIMIENTO',CAST('19000101' AS DateTime), N'999999999')</v>
      </c>
    </row>
    <row r="7334" spans="1:4" x14ac:dyDescent="0.25">
      <c r="A7334" s="178">
        <f t="shared" si="229"/>
        <v>7333</v>
      </c>
      <c r="B7334" s="173">
        <v>20030128</v>
      </c>
      <c r="C7334">
        <v>381.28</v>
      </c>
      <c r="D7334" s="178" t="str">
        <f t="shared" si="228"/>
        <v>,(CAST('20030128' AS DateTime),381.28,0,N'MANTENIMIENTO',CAST('19000101' AS DateTime), N'999999999')</v>
      </c>
    </row>
    <row r="7335" spans="1:4" x14ac:dyDescent="0.25">
      <c r="A7335" s="178">
        <f t="shared" si="229"/>
        <v>7334</v>
      </c>
      <c r="B7335" s="173">
        <v>20030129</v>
      </c>
      <c r="C7335">
        <v>381.33</v>
      </c>
      <c r="D7335" s="178" t="str">
        <f t="shared" si="228"/>
        <v>,(CAST('20030129' AS DateTime),381.33,0,N'MANTENIMIENTO',CAST('19000101' AS DateTime), N'999999999')</v>
      </c>
    </row>
    <row r="7336" spans="1:4" x14ac:dyDescent="0.25">
      <c r="A7336" s="178">
        <f t="shared" si="229"/>
        <v>7335</v>
      </c>
      <c r="B7336" s="173">
        <v>20030130</v>
      </c>
      <c r="C7336">
        <v>381.49</v>
      </c>
      <c r="D7336" s="178" t="str">
        <f t="shared" si="228"/>
        <v>,(CAST('20030130' AS DateTime),381.49,0,N'MANTENIMIENTO',CAST('19000101' AS DateTime), N'999999999')</v>
      </c>
    </row>
    <row r="7337" spans="1:4" x14ac:dyDescent="0.25">
      <c r="A7337" s="178">
        <f t="shared" si="229"/>
        <v>7336</v>
      </c>
      <c r="B7337" s="173">
        <v>20030131</v>
      </c>
      <c r="C7337">
        <v>381.72</v>
      </c>
      <c r="D7337" s="178" t="str">
        <f t="shared" si="228"/>
        <v>,(CAST('20030131' AS DateTime),381.72,0,N'MANTENIMIENTO',CAST('19000101' AS DateTime), N'999999999')</v>
      </c>
    </row>
    <row r="7338" spans="1:4" x14ac:dyDescent="0.25">
      <c r="A7338" s="178">
        <f t="shared" si="229"/>
        <v>7337</v>
      </c>
      <c r="B7338" s="173">
        <v>20030201</v>
      </c>
      <c r="C7338">
        <v>381.73</v>
      </c>
      <c r="D7338" s="178" t="str">
        <f t="shared" si="228"/>
        <v>,(CAST('20030201' AS DateTime),381.73,0,N'MANTENIMIENTO',CAST('19000101' AS DateTime), N'999999999')</v>
      </c>
    </row>
    <row r="7339" spans="1:4" x14ac:dyDescent="0.25">
      <c r="A7339" s="178">
        <f t="shared" si="229"/>
        <v>7338</v>
      </c>
      <c r="B7339" s="173">
        <v>20030202</v>
      </c>
      <c r="C7339">
        <v>381.73</v>
      </c>
      <c r="D7339" s="178" t="str">
        <f t="shared" si="228"/>
        <v>,(CAST('20030202' AS DateTime),381.73,0,N'MANTENIMIENTO',CAST('19000101' AS DateTime), N'999999999')</v>
      </c>
    </row>
    <row r="7340" spans="1:4" x14ac:dyDescent="0.25">
      <c r="A7340" s="178">
        <f t="shared" si="229"/>
        <v>7339</v>
      </c>
      <c r="B7340" s="173">
        <v>20030203</v>
      </c>
      <c r="C7340">
        <v>381.73</v>
      </c>
      <c r="D7340" s="178" t="str">
        <f t="shared" si="228"/>
        <v>,(CAST('20030203' AS DateTime),381.73,0,N'MANTENIMIENTO',CAST('19000101' AS DateTime), N'999999999')</v>
      </c>
    </row>
    <row r="7341" spans="1:4" x14ac:dyDescent="0.25">
      <c r="A7341" s="178">
        <f t="shared" si="229"/>
        <v>7340</v>
      </c>
      <c r="B7341" s="173">
        <v>20030204</v>
      </c>
      <c r="C7341">
        <v>382.04</v>
      </c>
      <c r="D7341" s="178" t="str">
        <f t="shared" si="228"/>
        <v>,(CAST('20030204' AS DateTime),382.04,0,N'MANTENIMIENTO',CAST('19000101' AS DateTime), N'999999999')</v>
      </c>
    </row>
    <row r="7342" spans="1:4" x14ac:dyDescent="0.25">
      <c r="A7342" s="178">
        <f t="shared" si="229"/>
        <v>7341</v>
      </c>
      <c r="B7342" s="173">
        <v>20030205</v>
      </c>
      <c r="C7342">
        <v>382.01</v>
      </c>
      <c r="D7342" s="178" t="str">
        <f t="shared" si="228"/>
        <v>,(CAST('20030205' AS DateTime),382.01,0,N'MANTENIMIENTO',CAST('19000101' AS DateTime), N'999999999')</v>
      </c>
    </row>
    <row r="7343" spans="1:4" x14ac:dyDescent="0.25">
      <c r="A7343" s="178">
        <f t="shared" si="229"/>
        <v>7342</v>
      </c>
      <c r="B7343" s="173">
        <v>20030206</v>
      </c>
      <c r="C7343">
        <v>382.28</v>
      </c>
      <c r="D7343" s="178" t="str">
        <f t="shared" si="228"/>
        <v>,(CAST('20030206' AS DateTime),382.28,0,N'MANTENIMIENTO',CAST('19000101' AS DateTime), N'999999999')</v>
      </c>
    </row>
    <row r="7344" spans="1:4" x14ac:dyDescent="0.25">
      <c r="A7344" s="178">
        <f t="shared" si="229"/>
        <v>7343</v>
      </c>
      <c r="B7344" s="173">
        <v>20030207</v>
      </c>
      <c r="C7344">
        <v>382.51</v>
      </c>
      <c r="D7344" s="178" t="str">
        <f t="shared" si="228"/>
        <v>,(CAST('20030207' AS DateTime),382.51,0,N'MANTENIMIENTO',CAST('19000101' AS DateTime), N'999999999')</v>
      </c>
    </row>
    <row r="7345" spans="1:4" x14ac:dyDescent="0.25">
      <c r="A7345" s="178">
        <f t="shared" si="229"/>
        <v>7344</v>
      </c>
      <c r="B7345" s="173">
        <v>20030208</v>
      </c>
      <c r="C7345">
        <v>382.52</v>
      </c>
      <c r="D7345" s="178" t="str">
        <f t="shared" si="228"/>
        <v>,(CAST('20030208' AS DateTime),382.52,0,N'MANTENIMIENTO',CAST('19000101' AS DateTime), N'999999999')</v>
      </c>
    </row>
    <row r="7346" spans="1:4" x14ac:dyDescent="0.25">
      <c r="A7346" s="178">
        <f t="shared" si="229"/>
        <v>7345</v>
      </c>
      <c r="B7346" s="173">
        <v>20030209</v>
      </c>
      <c r="C7346">
        <v>382.52</v>
      </c>
      <c r="D7346" s="178" t="str">
        <f t="shared" si="228"/>
        <v>,(CAST('20030209' AS DateTime),382.52,0,N'MANTENIMIENTO',CAST('19000101' AS DateTime), N'999999999')</v>
      </c>
    </row>
    <row r="7347" spans="1:4" x14ac:dyDescent="0.25">
      <c r="A7347" s="178">
        <f t="shared" si="229"/>
        <v>7346</v>
      </c>
      <c r="B7347" s="173">
        <v>20030210</v>
      </c>
      <c r="C7347">
        <v>382.52</v>
      </c>
      <c r="D7347" s="178" t="str">
        <f t="shared" si="228"/>
        <v>,(CAST('20030210' AS DateTime),382.52,0,N'MANTENIMIENTO',CAST('19000101' AS DateTime), N'999999999')</v>
      </c>
    </row>
    <row r="7348" spans="1:4" x14ac:dyDescent="0.25">
      <c r="A7348" s="178">
        <f t="shared" si="229"/>
        <v>7347</v>
      </c>
      <c r="B7348" s="173">
        <v>20030211</v>
      </c>
      <c r="C7348">
        <v>382.8</v>
      </c>
      <c r="D7348" s="178" t="str">
        <f t="shared" si="228"/>
        <v>,(CAST('20030211' AS DateTime),382.8,0,N'MANTENIMIENTO',CAST('19000101' AS DateTime), N'999999999')</v>
      </c>
    </row>
    <row r="7349" spans="1:4" x14ac:dyDescent="0.25">
      <c r="A7349" s="178">
        <f t="shared" si="229"/>
        <v>7348</v>
      </c>
      <c r="B7349" s="173">
        <v>20030212</v>
      </c>
      <c r="C7349">
        <v>382.79</v>
      </c>
      <c r="D7349" s="178" t="str">
        <f t="shared" si="228"/>
        <v>,(CAST('20030212' AS DateTime),382.79,0,N'MANTENIMIENTO',CAST('19000101' AS DateTime), N'999999999')</v>
      </c>
    </row>
    <row r="7350" spans="1:4" x14ac:dyDescent="0.25">
      <c r="A7350" s="178">
        <f t="shared" si="229"/>
        <v>7349</v>
      </c>
      <c r="B7350" s="173">
        <v>20030213</v>
      </c>
      <c r="C7350">
        <v>383.09</v>
      </c>
      <c r="D7350" s="178" t="str">
        <f t="shared" si="228"/>
        <v>,(CAST('20030213' AS DateTime),383.09,0,N'MANTENIMIENTO',CAST('19000101' AS DateTime), N'999999999')</v>
      </c>
    </row>
    <row r="7351" spans="1:4" x14ac:dyDescent="0.25">
      <c r="A7351" s="178">
        <f t="shared" si="229"/>
        <v>7350</v>
      </c>
      <c r="B7351" s="173">
        <v>20030214</v>
      </c>
      <c r="C7351">
        <v>383.19</v>
      </c>
      <c r="D7351" s="178" t="str">
        <f t="shared" si="228"/>
        <v>,(CAST('20030214' AS DateTime),383.19,0,N'MANTENIMIENTO',CAST('19000101' AS DateTime), N'999999999')</v>
      </c>
    </row>
    <row r="7352" spans="1:4" x14ac:dyDescent="0.25">
      <c r="A7352" s="178">
        <f t="shared" si="229"/>
        <v>7351</v>
      </c>
      <c r="B7352" s="173">
        <v>20030215</v>
      </c>
      <c r="C7352">
        <v>383.36</v>
      </c>
      <c r="D7352" s="178" t="str">
        <f t="shared" si="228"/>
        <v>,(CAST('20030215' AS DateTime),383.36,0,N'MANTENIMIENTO',CAST('19000101' AS DateTime), N'999999999')</v>
      </c>
    </row>
    <row r="7353" spans="1:4" x14ac:dyDescent="0.25">
      <c r="A7353" s="178">
        <f t="shared" si="229"/>
        <v>7352</v>
      </c>
      <c r="B7353" s="173">
        <v>20030216</v>
      </c>
      <c r="C7353">
        <v>383.36</v>
      </c>
      <c r="D7353" s="178" t="str">
        <f t="shared" si="228"/>
        <v>,(CAST('20030216' AS DateTime),383.36,0,N'MANTENIMIENTO',CAST('19000101' AS DateTime), N'999999999')</v>
      </c>
    </row>
    <row r="7354" spans="1:4" x14ac:dyDescent="0.25">
      <c r="A7354" s="178">
        <f t="shared" si="229"/>
        <v>7353</v>
      </c>
      <c r="B7354" s="173">
        <v>20030217</v>
      </c>
      <c r="C7354">
        <v>383.36</v>
      </c>
      <c r="D7354" s="178" t="str">
        <f t="shared" si="228"/>
        <v>,(CAST('20030217' AS DateTime),383.36,0,N'MANTENIMIENTO',CAST('19000101' AS DateTime), N'999999999')</v>
      </c>
    </row>
    <row r="7355" spans="1:4" x14ac:dyDescent="0.25">
      <c r="A7355" s="178">
        <f t="shared" si="229"/>
        <v>7354</v>
      </c>
      <c r="B7355" s="173">
        <v>20030218</v>
      </c>
      <c r="C7355">
        <v>383.49</v>
      </c>
      <c r="D7355" s="178" t="str">
        <f t="shared" si="228"/>
        <v>,(CAST('20030218' AS DateTime),383.49,0,N'MANTENIMIENTO',CAST('19000101' AS DateTime), N'999999999')</v>
      </c>
    </row>
    <row r="7356" spans="1:4" x14ac:dyDescent="0.25">
      <c r="A7356" s="178">
        <f t="shared" si="229"/>
        <v>7355</v>
      </c>
      <c r="B7356" s="173">
        <v>20030219</v>
      </c>
      <c r="C7356">
        <v>383.6</v>
      </c>
      <c r="D7356" s="178" t="str">
        <f t="shared" si="228"/>
        <v>,(CAST('20030219' AS DateTime),383.6,0,N'MANTENIMIENTO',CAST('19000101' AS DateTime), N'999999999')</v>
      </c>
    </row>
    <row r="7357" spans="1:4" x14ac:dyDescent="0.25">
      <c r="A7357" s="178">
        <f t="shared" si="229"/>
        <v>7356</v>
      </c>
      <c r="B7357" s="173">
        <v>20030220</v>
      </c>
      <c r="C7357">
        <v>383.91</v>
      </c>
      <c r="D7357" s="178" t="str">
        <f t="shared" si="228"/>
        <v>,(CAST('20030220' AS DateTime),383.91,0,N'MANTENIMIENTO',CAST('19000101' AS DateTime), N'999999999')</v>
      </c>
    </row>
    <row r="7358" spans="1:4" x14ac:dyDescent="0.25">
      <c r="A7358" s="178">
        <f t="shared" si="229"/>
        <v>7357</v>
      </c>
      <c r="B7358" s="173">
        <v>20030221</v>
      </c>
      <c r="C7358">
        <v>384.12</v>
      </c>
      <c r="D7358" s="178" t="str">
        <f t="shared" si="228"/>
        <v>,(CAST('20030221' AS DateTime),384.12,0,N'MANTENIMIENTO',CAST('19000101' AS DateTime), N'999999999')</v>
      </c>
    </row>
    <row r="7359" spans="1:4" x14ac:dyDescent="0.25">
      <c r="A7359" s="178">
        <f t="shared" si="229"/>
        <v>7358</v>
      </c>
      <c r="B7359" s="173">
        <v>20030222</v>
      </c>
      <c r="C7359">
        <v>384.21</v>
      </c>
      <c r="D7359" s="178" t="str">
        <f t="shared" si="228"/>
        <v>,(CAST('20030222' AS DateTime),384.21,0,N'MANTENIMIENTO',CAST('19000101' AS DateTime), N'999999999')</v>
      </c>
    </row>
    <row r="7360" spans="1:4" x14ac:dyDescent="0.25">
      <c r="A7360" s="178">
        <f t="shared" si="229"/>
        <v>7359</v>
      </c>
      <c r="B7360" s="173">
        <v>20030223</v>
      </c>
      <c r="C7360">
        <v>384.21</v>
      </c>
      <c r="D7360" s="178" t="str">
        <f t="shared" si="228"/>
        <v>,(CAST('20030223' AS DateTime),384.21,0,N'MANTENIMIENTO',CAST('19000101' AS DateTime), N'999999999')</v>
      </c>
    </row>
    <row r="7361" spans="1:4" x14ac:dyDescent="0.25">
      <c r="A7361" s="178">
        <f t="shared" si="229"/>
        <v>7360</v>
      </c>
      <c r="B7361" s="173">
        <v>20030224</v>
      </c>
      <c r="C7361">
        <v>384.21</v>
      </c>
      <c r="D7361" s="178" t="str">
        <f t="shared" si="228"/>
        <v>,(CAST('20030224' AS DateTime),384.21,0,N'MANTENIMIENTO',CAST('19000101' AS DateTime), N'999999999')</v>
      </c>
    </row>
    <row r="7362" spans="1:4" x14ac:dyDescent="0.25">
      <c r="A7362" s="178">
        <f t="shared" si="229"/>
        <v>7361</v>
      </c>
      <c r="B7362" s="173">
        <v>20030225</v>
      </c>
      <c r="C7362">
        <v>384.46</v>
      </c>
      <c r="D7362" s="178" t="str">
        <f t="shared" si="228"/>
        <v>,(CAST('20030225' AS DateTime),384.46,0,N'MANTENIMIENTO',CAST('19000101' AS DateTime), N'999999999')</v>
      </c>
    </row>
    <row r="7363" spans="1:4" x14ac:dyDescent="0.25">
      <c r="A7363" s="178">
        <f t="shared" si="229"/>
        <v>7362</v>
      </c>
      <c r="B7363" s="173">
        <v>20030226</v>
      </c>
      <c r="C7363">
        <v>384.5</v>
      </c>
      <c r="D7363" s="178" t="str">
        <f t="shared" ref="D7363:D7426" si="230">+CONCATENATE(",(CAST(","'",B7363,"'"," AS DateTime),",(SUBSTITUTE(C7363,",",".")),",0,N'MANTENIMIENTO',CAST('19000101' AS DateTime), N'999999999')")</f>
        <v>,(CAST('20030226' AS DateTime),384.5,0,N'MANTENIMIENTO',CAST('19000101' AS DateTime), N'999999999')</v>
      </c>
    </row>
    <row r="7364" spans="1:4" x14ac:dyDescent="0.25">
      <c r="A7364" s="178">
        <f t="shared" ref="A7364:A7427" si="231">A7363+1</f>
        <v>7363</v>
      </c>
      <c r="B7364" s="173">
        <v>20030227</v>
      </c>
      <c r="C7364">
        <v>384.78</v>
      </c>
      <c r="D7364" s="178" t="str">
        <f t="shared" si="230"/>
        <v>,(CAST('20030227' AS DateTime),384.78,0,N'MANTENIMIENTO',CAST('19000101' AS DateTime), N'999999999')</v>
      </c>
    </row>
    <row r="7365" spans="1:4" x14ac:dyDescent="0.25">
      <c r="A7365" s="178">
        <f t="shared" si="231"/>
        <v>7364</v>
      </c>
      <c r="B7365" s="173">
        <v>20030228</v>
      </c>
      <c r="C7365">
        <v>384.89</v>
      </c>
      <c r="D7365" s="178" t="str">
        <f t="shared" si="230"/>
        <v>,(CAST('20030228' AS DateTime),384.89,0,N'MANTENIMIENTO',CAST('19000101' AS DateTime), N'999999999')</v>
      </c>
    </row>
    <row r="7366" spans="1:4" x14ac:dyDescent="0.25">
      <c r="A7366" s="178">
        <f t="shared" si="231"/>
        <v>7365</v>
      </c>
      <c r="B7366" s="173">
        <v>20030301</v>
      </c>
      <c r="C7366">
        <v>385.06</v>
      </c>
      <c r="D7366" s="178" t="str">
        <f t="shared" si="230"/>
        <v>,(CAST('20030301' AS DateTime),385.06,0,N'MANTENIMIENTO',CAST('19000101' AS DateTime), N'999999999')</v>
      </c>
    </row>
    <row r="7367" spans="1:4" x14ac:dyDescent="0.25">
      <c r="A7367" s="178">
        <f t="shared" si="231"/>
        <v>7366</v>
      </c>
      <c r="B7367" s="173">
        <v>20030302</v>
      </c>
      <c r="C7367">
        <v>385.06</v>
      </c>
      <c r="D7367" s="178" t="str">
        <f t="shared" si="230"/>
        <v>,(CAST('20030302' AS DateTime),385.06,0,N'MANTENIMIENTO',CAST('19000101' AS DateTime), N'999999999')</v>
      </c>
    </row>
    <row r="7368" spans="1:4" x14ac:dyDescent="0.25">
      <c r="A7368" s="178">
        <f t="shared" si="231"/>
        <v>7367</v>
      </c>
      <c r="B7368" s="173">
        <v>20030303</v>
      </c>
      <c r="C7368">
        <v>385.06</v>
      </c>
      <c r="D7368" s="178" t="str">
        <f t="shared" si="230"/>
        <v>,(CAST('20030303' AS DateTime),385.06,0,N'MANTENIMIENTO',CAST('19000101' AS DateTime), N'999999999')</v>
      </c>
    </row>
    <row r="7369" spans="1:4" x14ac:dyDescent="0.25">
      <c r="A7369" s="178">
        <f t="shared" si="231"/>
        <v>7368</v>
      </c>
      <c r="B7369" s="173">
        <v>20030304</v>
      </c>
      <c r="C7369">
        <v>385.11</v>
      </c>
      <c r="D7369" s="178" t="str">
        <f t="shared" si="230"/>
        <v>,(CAST('20030304' AS DateTime),385.11,0,N'MANTENIMIENTO',CAST('19000101' AS DateTime), N'999999999')</v>
      </c>
    </row>
    <row r="7370" spans="1:4" x14ac:dyDescent="0.25">
      <c r="A7370" s="178">
        <f t="shared" si="231"/>
        <v>7369</v>
      </c>
      <c r="B7370" s="173">
        <v>20030305</v>
      </c>
      <c r="C7370">
        <v>385.23</v>
      </c>
      <c r="D7370" s="178" t="str">
        <f t="shared" si="230"/>
        <v>,(CAST('20030305' AS DateTime),385.23,0,N'MANTENIMIENTO',CAST('19000101' AS DateTime), N'999999999')</v>
      </c>
    </row>
    <row r="7371" spans="1:4" x14ac:dyDescent="0.25">
      <c r="A7371" s="178">
        <f t="shared" si="231"/>
        <v>7370</v>
      </c>
      <c r="B7371" s="173">
        <v>20030306</v>
      </c>
      <c r="C7371">
        <v>385.48</v>
      </c>
      <c r="D7371" s="178" t="str">
        <f t="shared" si="230"/>
        <v>,(CAST('20030306' AS DateTime),385.48,0,N'MANTENIMIENTO',CAST('19000101' AS DateTime), N'999999999')</v>
      </c>
    </row>
    <row r="7372" spans="1:4" x14ac:dyDescent="0.25">
      <c r="A7372" s="178">
        <f t="shared" si="231"/>
        <v>7371</v>
      </c>
      <c r="B7372" s="173">
        <v>20030307</v>
      </c>
      <c r="C7372">
        <v>385.71</v>
      </c>
      <c r="D7372" s="178" t="str">
        <f t="shared" si="230"/>
        <v>,(CAST('20030307' AS DateTime),385.71,0,N'MANTENIMIENTO',CAST('19000101' AS DateTime), N'999999999')</v>
      </c>
    </row>
    <row r="7373" spans="1:4" x14ac:dyDescent="0.25">
      <c r="A7373" s="178">
        <f t="shared" si="231"/>
        <v>7372</v>
      </c>
      <c r="B7373" s="173">
        <v>20030308</v>
      </c>
      <c r="C7373">
        <v>385.82</v>
      </c>
      <c r="D7373" s="178" t="str">
        <f t="shared" si="230"/>
        <v>,(CAST('20030308' AS DateTime),385.82,0,N'MANTENIMIENTO',CAST('19000101' AS DateTime), N'999999999')</v>
      </c>
    </row>
    <row r="7374" spans="1:4" x14ac:dyDescent="0.25">
      <c r="A7374" s="178">
        <f t="shared" si="231"/>
        <v>7373</v>
      </c>
      <c r="B7374" s="173">
        <v>20030309</v>
      </c>
      <c r="C7374">
        <v>385.82</v>
      </c>
      <c r="D7374" s="178" t="str">
        <f t="shared" si="230"/>
        <v>,(CAST('20030309' AS DateTime),385.82,0,N'MANTENIMIENTO',CAST('19000101' AS DateTime), N'999999999')</v>
      </c>
    </row>
    <row r="7375" spans="1:4" x14ac:dyDescent="0.25">
      <c r="A7375" s="178">
        <f t="shared" si="231"/>
        <v>7374</v>
      </c>
      <c r="B7375" s="173">
        <v>20030310</v>
      </c>
      <c r="C7375">
        <v>385.82</v>
      </c>
      <c r="D7375" s="178" t="str">
        <f t="shared" si="230"/>
        <v>,(CAST('20030310' AS DateTime),385.82,0,N'MANTENIMIENTO',CAST('19000101' AS DateTime), N'999999999')</v>
      </c>
    </row>
    <row r="7376" spans="1:4" x14ac:dyDescent="0.25">
      <c r="A7376" s="178">
        <f t="shared" si="231"/>
        <v>7375</v>
      </c>
      <c r="B7376" s="173">
        <v>20030311</v>
      </c>
      <c r="C7376">
        <v>385.9</v>
      </c>
      <c r="D7376" s="178" t="str">
        <f t="shared" si="230"/>
        <v>,(CAST('20030311' AS DateTime),385.9,0,N'MANTENIMIENTO',CAST('19000101' AS DateTime), N'999999999')</v>
      </c>
    </row>
    <row r="7377" spans="1:4" x14ac:dyDescent="0.25">
      <c r="A7377" s="178">
        <f t="shared" si="231"/>
        <v>7376</v>
      </c>
      <c r="B7377" s="173">
        <v>20030312</v>
      </c>
      <c r="C7377">
        <v>386.02</v>
      </c>
      <c r="D7377" s="178" t="str">
        <f t="shared" si="230"/>
        <v>,(CAST('20030312' AS DateTime),386.02,0,N'MANTENIMIENTO',CAST('19000101' AS DateTime), N'999999999')</v>
      </c>
    </row>
    <row r="7378" spans="1:4" x14ac:dyDescent="0.25">
      <c r="A7378" s="178">
        <f t="shared" si="231"/>
        <v>7377</v>
      </c>
      <c r="B7378" s="173">
        <v>20030313</v>
      </c>
      <c r="C7378">
        <v>386.29</v>
      </c>
      <c r="D7378" s="178" t="str">
        <f t="shared" si="230"/>
        <v>,(CAST('20030313' AS DateTime),386.29,0,N'MANTENIMIENTO',CAST('19000101' AS DateTime), N'999999999')</v>
      </c>
    </row>
    <row r="7379" spans="1:4" x14ac:dyDescent="0.25">
      <c r="A7379" s="178">
        <f t="shared" si="231"/>
        <v>7378</v>
      </c>
      <c r="B7379" s="173">
        <v>20030314</v>
      </c>
      <c r="C7379">
        <v>386.42</v>
      </c>
      <c r="D7379" s="178" t="str">
        <f t="shared" si="230"/>
        <v>,(CAST('20030314' AS DateTime),386.42,0,N'MANTENIMIENTO',CAST('19000101' AS DateTime), N'999999999')</v>
      </c>
    </row>
    <row r="7380" spans="1:4" x14ac:dyDescent="0.25">
      <c r="A7380" s="178">
        <f t="shared" si="231"/>
        <v>7379</v>
      </c>
      <c r="B7380" s="173">
        <v>20030315</v>
      </c>
      <c r="C7380">
        <v>386.6</v>
      </c>
      <c r="D7380" s="178" t="str">
        <f t="shared" si="230"/>
        <v>,(CAST('20030315' AS DateTime),386.6,0,N'MANTENIMIENTO',CAST('19000101' AS DateTime), N'999999999')</v>
      </c>
    </row>
    <row r="7381" spans="1:4" x14ac:dyDescent="0.25">
      <c r="A7381" s="178">
        <f t="shared" si="231"/>
        <v>7380</v>
      </c>
      <c r="B7381" s="173">
        <v>20030316</v>
      </c>
      <c r="C7381">
        <v>386.6</v>
      </c>
      <c r="D7381" s="178" t="str">
        <f t="shared" si="230"/>
        <v>,(CAST('20030316' AS DateTime),386.6,0,N'MANTENIMIENTO',CAST('19000101' AS DateTime), N'999999999')</v>
      </c>
    </row>
    <row r="7382" spans="1:4" x14ac:dyDescent="0.25">
      <c r="A7382" s="178">
        <f t="shared" si="231"/>
        <v>7381</v>
      </c>
      <c r="B7382" s="173">
        <v>20030317</v>
      </c>
      <c r="C7382">
        <v>386.6</v>
      </c>
      <c r="D7382" s="178" t="str">
        <f t="shared" si="230"/>
        <v>,(CAST('20030317' AS DateTime),386.6,0,N'MANTENIMIENTO',CAST('19000101' AS DateTime), N'999999999')</v>
      </c>
    </row>
    <row r="7383" spans="1:4" x14ac:dyDescent="0.25">
      <c r="A7383" s="178">
        <f t="shared" si="231"/>
        <v>7382</v>
      </c>
      <c r="B7383" s="173">
        <v>20030318</v>
      </c>
      <c r="C7383">
        <v>386.73</v>
      </c>
      <c r="D7383" s="178" t="str">
        <f t="shared" si="230"/>
        <v>,(CAST('20030318' AS DateTime),386.73,0,N'MANTENIMIENTO',CAST('19000101' AS DateTime), N'999999999')</v>
      </c>
    </row>
    <row r="7384" spans="1:4" x14ac:dyDescent="0.25">
      <c r="A7384" s="178">
        <f t="shared" si="231"/>
        <v>7383</v>
      </c>
      <c r="B7384" s="173">
        <v>20030319</v>
      </c>
      <c r="C7384">
        <v>386.77</v>
      </c>
      <c r="D7384" s="178" t="str">
        <f t="shared" si="230"/>
        <v>,(CAST('20030319' AS DateTime),386.77,0,N'MANTENIMIENTO',CAST('19000101' AS DateTime), N'999999999')</v>
      </c>
    </row>
    <row r="7385" spans="1:4" x14ac:dyDescent="0.25">
      <c r="A7385" s="178">
        <f t="shared" si="231"/>
        <v>7384</v>
      </c>
      <c r="B7385" s="173">
        <v>20030320</v>
      </c>
      <c r="C7385">
        <v>387.1</v>
      </c>
      <c r="D7385" s="178" t="str">
        <f t="shared" si="230"/>
        <v>,(CAST('20030320' AS DateTime),387.1,0,N'MANTENIMIENTO',CAST('19000101' AS DateTime), N'999999999')</v>
      </c>
    </row>
    <row r="7386" spans="1:4" x14ac:dyDescent="0.25">
      <c r="A7386" s="178">
        <f t="shared" si="231"/>
        <v>7385</v>
      </c>
      <c r="B7386" s="173">
        <v>20030321</v>
      </c>
      <c r="C7386">
        <v>387.24</v>
      </c>
      <c r="D7386" s="178" t="str">
        <f t="shared" si="230"/>
        <v>,(CAST('20030321' AS DateTime),387.24,0,N'MANTENIMIENTO',CAST('19000101' AS DateTime), N'999999999')</v>
      </c>
    </row>
    <row r="7387" spans="1:4" x14ac:dyDescent="0.25">
      <c r="A7387" s="178">
        <f t="shared" si="231"/>
        <v>7386</v>
      </c>
      <c r="B7387" s="173">
        <v>20030322</v>
      </c>
      <c r="C7387">
        <v>387.38</v>
      </c>
      <c r="D7387" s="178" t="str">
        <f t="shared" si="230"/>
        <v>,(CAST('20030322' AS DateTime),387.38,0,N'MANTENIMIENTO',CAST('19000101' AS DateTime), N'999999999')</v>
      </c>
    </row>
    <row r="7388" spans="1:4" x14ac:dyDescent="0.25">
      <c r="A7388" s="178">
        <f t="shared" si="231"/>
        <v>7387</v>
      </c>
      <c r="B7388" s="173">
        <v>20030323</v>
      </c>
      <c r="C7388">
        <v>387.38</v>
      </c>
      <c r="D7388" s="178" t="str">
        <f t="shared" si="230"/>
        <v>,(CAST('20030323' AS DateTime),387.38,0,N'MANTENIMIENTO',CAST('19000101' AS DateTime), N'999999999')</v>
      </c>
    </row>
    <row r="7389" spans="1:4" x14ac:dyDescent="0.25">
      <c r="A7389" s="178">
        <f t="shared" si="231"/>
        <v>7388</v>
      </c>
      <c r="B7389" s="173">
        <v>20030324</v>
      </c>
      <c r="C7389">
        <v>387.38</v>
      </c>
      <c r="D7389" s="178" t="str">
        <f t="shared" si="230"/>
        <v>,(CAST('20030324' AS DateTime),387.38,0,N'MANTENIMIENTO',CAST('19000101' AS DateTime), N'999999999')</v>
      </c>
    </row>
    <row r="7390" spans="1:4" x14ac:dyDescent="0.25">
      <c r="A7390" s="178">
        <f t="shared" si="231"/>
        <v>7389</v>
      </c>
      <c r="B7390" s="173">
        <v>20030325</v>
      </c>
      <c r="C7390">
        <v>387.58</v>
      </c>
      <c r="D7390" s="178" t="str">
        <f t="shared" si="230"/>
        <v>,(CAST('20030325' AS DateTime),387.58,0,N'MANTENIMIENTO',CAST('19000101' AS DateTime), N'999999999')</v>
      </c>
    </row>
    <row r="7391" spans="1:4" x14ac:dyDescent="0.25">
      <c r="A7391" s="178">
        <f t="shared" si="231"/>
        <v>7390</v>
      </c>
      <c r="B7391" s="173">
        <v>20030326</v>
      </c>
      <c r="C7391">
        <v>387.66</v>
      </c>
      <c r="D7391" s="178" t="str">
        <f t="shared" si="230"/>
        <v>,(CAST('20030326' AS DateTime),387.66,0,N'MANTENIMIENTO',CAST('19000101' AS DateTime), N'999999999')</v>
      </c>
    </row>
    <row r="7392" spans="1:4" x14ac:dyDescent="0.25">
      <c r="A7392" s="178">
        <f t="shared" si="231"/>
        <v>7391</v>
      </c>
      <c r="B7392" s="173">
        <v>20030327</v>
      </c>
      <c r="C7392">
        <v>387.91</v>
      </c>
      <c r="D7392" s="178" t="str">
        <f t="shared" si="230"/>
        <v>,(CAST('20030327' AS DateTime),387.91,0,N'MANTENIMIENTO',CAST('19000101' AS DateTime), N'999999999')</v>
      </c>
    </row>
    <row r="7393" spans="1:4" x14ac:dyDescent="0.25">
      <c r="A7393" s="178">
        <f t="shared" si="231"/>
        <v>7392</v>
      </c>
      <c r="B7393" s="173">
        <v>20030328</v>
      </c>
      <c r="C7393">
        <v>388.04</v>
      </c>
      <c r="D7393" s="178" t="str">
        <f t="shared" si="230"/>
        <v>,(CAST('20030328' AS DateTime),388.04,0,N'MANTENIMIENTO',CAST('19000101' AS DateTime), N'999999999')</v>
      </c>
    </row>
    <row r="7394" spans="1:4" x14ac:dyDescent="0.25">
      <c r="A7394" s="178">
        <f t="shared" si="231"/>
        <v>7393</v>
      </c>
      <c r="B7394" s="173">
        <v>20030329</v>
      </c>
      <c r="C7394">
        <v>388.22</v>
      </c>
      <c r="D7394" s="178" t="str">
        <f t="shared" si="230"/>
        <v>,(CAST('20030329' AS DateTime),388.22,0,N'MANTENIMIENTO',CAST('19000101' AS DateTime), N'999999999')</v>
      </c>
    </row>
    <row r="7395" spans="1:4" x14ac:dyDescent="0.25">
      <c r="A7395" s="178">
        <f t="shared" si="231"/>
        <v>7394</v>
      </c>
      <c r="B7395" s="173">
        <v>20030330</v>
      </c>
      <c r="C7395">
        <v>388.22</v>
      </c>
      <c r="D7395" s="178" t="str">
        <f t="shared" si="230"/>
        <v>,(CAST('20030330' AS DateTime),388.22,0,N'MANTENIMIENTO',CAST('19000101' AS DateTime), N'999999999')</v>
      </c>
    </row>
    <row r="7396" spans="1:4" x14ac:dyDescent="0.25">
      <c r="A7396" s="178">
        <f t="shared" si="231"/>
        <v>7395</v>
      </c>
      <c r="B7396" s="173">
        <v>20030331</v>
      </c>
      <c r="C7396">
        <v>388.22</v>
      </c>
      <c r="D7396" s="178" t="str">
        <f t="shared" si="230"/>
        <v>,(CAST('20030331' AS DateTime),388.22,0,N'MANTENIMIENTO',CAST('19000101' AS DateTime), N'999999999')</v>
      </c>
    </row>
    <row r="7397" spans="1:4" x14ac:dyDescent="0.25">
      <c r="A7397" s="178">
        <f t="shared" si="231"/>
        <v>7396</v>
      </c>
      <c r="B7397" s="173">
        <v>20030401</v>
      </c>
      <c r="C7397">
        <v>388.41</v>
      </c>
      <c r="D7397" s="178" t="str">
        <f t="shared" si="230"/>
        <v>,(CAST('20030401' AS DateTime),388.41,0,N'MANTENIMIENTO',CAST('19000101' AS DateTime), N'999999999')</v>
      </c>
    </row>
    <row r="7398" spans="1:4" x14ac:dyDescent="0.25">
      <c r="A7398" s="178">
        <f t="shared" si="231"/>
        <v>7397</v>
      </c>
      <c r="B7398" s="173">
        <v>20030402</v>
      </c>
      <c r="C7398">
        <v>388.46</v>
      </c>
      <c r="D7398" s="178" t="str">
        <f t="shared" si="230"/>
        <v>,(CAST('20030402' AS DateTime),388.46,0,N'MANTENIMIENTO',CAST('19000101' AS DateTime), N'999999999')</v>
      </c>
    </row>
    <row r="7399" spans="1:4" x14ac:dyDescent="0.25">
      <c r="A7399" s="178">
        <f t="shared" si="231"/>
        <v>7398</v>
      </c>
      <c r="B7399" s="173">
        <v>20030403</v>
      </c>
      <c r="C7399">
        <v>388.7</v>
      </c>
      <c r="D7399" s="178" t="str">
        <f t="shared" si="230"/>
        <v>,(CAST('20030403' AS DateTime),388.7,0,N'MANTENIMIENTO',CAST('19000101' AS DateTime), N'999999999')</v>
      </c>
    </row>
    <row r="7400" spans="1:4" x14ac:dyDescent="0.25">
      <c r="A7400" s="178">
        <f t="shared" si="231"/>
        <v>7399</v>
      </c>
      <c r="B7400" s="173">
        <v>20030404</v>
      </c>
      <c r="C7400">
        <v>388.92</v>
      </c>
      <c r="D7400" s="178" t="str">
        <f t="shared" si="230"/>
        <v>,(CAST('20030404' AS DateTime),388.92,0,N'MANTENIMIENTO',CAST('19000101' AS DateTime), N'999999999')</v>
      </c>
    </row>
    <row r="7401" spans="1:4" x14ac:dyDescent="0.25">
      <c r="A7401" s="178">
        <f t="shared" si="231"/>
        <v>7400</v>
      </c>
      <c r="B7401" s="173">
        <v>20030405</v>
      </c>
      <c r="C7401">
        <v>389.06</v>
      </c>
      <c r="D7401" s="178" t="str">
        <f t="shared" si="230"/>
        <v>,(CAST('20030405' AS DateTime),389.06,0,N'MANTENIMIENTO',CAST('19000101' AS DateTime), N'999999999')</v>
      </c>
    </row>
    <row r="7402" spans="1:4" x14ac:dyDescent="0.25">
      <c r="A7402" s="178">
        <f t="shared" si="231"/>
        <v>7401</v>
      </c>
      <c r="B7402" s="173">
        <v>20030406</v>
      </c>
      <c r="C7402">
        <v>389.06</v>
      </c>
      <c r="D7402" s="178" t="str">
        <f t="shared" si="230"/>
        <v>,(CAST('20030406' AS DateTime),389.06,0,N'MANTENIMIENTO',CAST('19000101' AS DateTime), N'999999999')</v>
      </c>
    </row>
    <row r="7403" spans="1:4" x14ac:dyDescent="0.25">
      <c r="A7403" s="178">
        <f t="shared" si="231"/>
        <v>7402</v>
      </c>
      <c r="B7403" s="173">
        <v>20030407</v>
      </c>
      <c r="C7403">
        <v>389.06</v>
      </c>
      <c r="D7403" s="178" t="str">
        <f t="shared" si="230"/>
        <v>,(CAST('20030407' AS DateTime),389.06,0,N'MANTENIMIENTO',CAST('19000101' AS DateTime), N'999999999')</v>
      </c>
    </row>
    <row r="7404" spans="1:4" x14ac:dyDescent="0.25">
      <c r="A7404" s="178">
        <f t="shared" si="231"/>
        <v>7403</v>
      </c>
      <c r="B7404" s="173">
        <v>20030408</v>
      </c>
      <c r="C7404">
        <v>389.16</v>
      </c>
      <c r="D7404" s="178" t="str">
        <f t="shared" si="230"/>
        <v>,(CAST('20030408' AS DateTime),389.16,0,N'MANTENIMIENTO',CAST('19000101' AS DateTime), N'999999999')</v>
      </c>
    </row>
    <row r="7405" spans="1:4" x14ac:dyDescent="0.25">
      <c r="A7405" s="178">
        <f t="shared" si="231"/>
        <v>7404</v>
      </c>
      <c r="B7405" s="173">
        <v>20030409</v>
      </c>
      <c r="C7405">
        <v>389.2</v>
      </c>
      <c r="D7405" s="178" t="str">
        <f t="shared" si="230"/>
        <v>,(CAST('20030409' AS DateTime),389.2,0,N'MANTENIMIENTO',CAST('19000101' AS DateTime), N'999999999')</v>
      </c>
    </row>
    <row r="7406" spans="1:4" x14ac:dyDescent="0.25">
      <c r="A7406" s="178">
        <f t="shared" si="231"/>
        <v>7405</v>
      </c>
      <c r="B7406" s="173">
        <v>20030410</v>
      </c>
      <c r="C7406">
        <v>389.34</v>
      </c>
      <c r="D7406" s="178" t="str">
        <f t="shared" si="230"/>
        <v>,(CAST('20030410' AS DateTime),389.34,0,N'MANTENIMIENTO',CAST('19000101' AS DateTime), N'999999999')</v>
      </c>
    </row>
    <row r="7407" spans="1:4" x14ac:dyDescent="0.25">
      <c r="A7407" s="178">
        <f t="shared" si="231"/>
        <v>7406</v>
      </c>
      <c r="B7407" s="173">
        <v>20030411</v>
      </c>
      <c r="C7407">
        <v>389.59</v>
      </c>
      <c r="D7407" s="178" t="str">
        <f t="shared" si="230"/>
        <v>,(CAST('20030411' AS DateTime),389.59,0,N'MANTENIMIENTO',CAST('19000101' AS DateTime), N'999999999')</v>
      </c>
    </row>
    <row r="7408" spans="1:4" x14ac:dyDescent="0.25">
      <c r="A7408" s="178">
        <f t="shared" si="231"/>
        <v>7407</v>
      </c>
      <c r="B7408" s="173">
        <v>20030412</v>
      </c>
      <c r="C7408">
        <v>389.59</v>
      </c>
      <c r="D7408" s="178" t="str">
        <f t="shared" si="230"/>
        <v>,(CAST('20030412' AS DateTime),389.59,0,N'MANTENIMIENTO',CAST('19000101' AS DateTime), N'999999999')</v>
      </c>
    </row>
    <row r="7409" spans="1:4" x14ac:dyDescent="0.25">
      <c r="A7409" s="178">
        <f t="shared" si="231"/>
        <v>7408</v>
      </c>
      <c r="B7409" s="173">
        <v>20030413</v>
      </c>
      <c r="C7409">
        <v>389.59</v>
      </c>
      <c r="D7409" s="178" t="str">
        <f t="shared" si="230"/>
        <v>,(CAST('20030413' AS DateTime),389.59,0,N'MANTENIMIENTO',CAST('19000101' AS DateTime), N'999999999')</v>
      </c>
    </row>
    <row r="7410" spans="1:4" x14ac:dyDescent="0.25">
      <c r="A7410" s="178">
        <f t="shared" si="231"/>
        <v>7409</v>
      </c>
      <c r="B7410" s="173">
        <v>20030414</v>
      </c>
      <c r="C7410">
        <v>389.59</v>
      </c>
      <c r="D7410" s="178" t="str">
        <f t="shared" si="230"/>
        <v>,(CAST('20030414' AS DateTime),389.59,0,N'MANTENIMIENTO',CAST('19000101' AS DateTime), N'999999999')</v>
      </c>
    </row>
    <row r="7411" spans="1:4" x14ac:dyDescent="0.25">
      <c r="A7411" s="178">
        <f t="shared" si="231"/>
        <v>7410</v>
      </c>
      <c r="B7411" s="173">
        <v>20030415</v>
      </c>
      <c r="C7411">
        <v>389.8</v>
      </c>
      <c r="D7411" s="178" t="str">
        <f t="shared" si="230"/>
        <v>,(CAST('20030415' AS DateTime),389.8,0,N'MANTENIMIENTO',CAST('19000101' AS DateTime), N'999999999')</v>
      </c>
    </row>
    <row r="7412" spans="1:4" x14ac:dyDescent="0.25">
      <c r="A7412" s="178">
        <f t="shared" si="231"/>
        <v>7411</v>
      </c>
      <c r="B7412" s="173">
        <v>20030416</v>
      </c>
      <c r="C7412">
        <v>389.78</v>
      </c>
      <c r="D7412" s="178" t="str">
        <f t="shared" si="230"/>
        <v>,(CAST('20030416' AS DateTime),389.78,0,N'MANTENIMIENTO',CAST('19000101' AS DateTime), N'999999999')</v>
      </c>
    </row>
    <row r="7413" spans="1:4" x14ac:dyDescent="0.25">
      <c r="A7413" s="178">
        <f t="shared" si="231"/>
        <v>7412</v>
      </c>
      <c r="B7413" s="173">
        <v>20030417</v>
      </c>
      <c r="C7413">
        <v>390.1</v>
      </c>
      <c r="D7413" s="178" t="str">
        <f t="shared" si="230"/>
        <v>,(CAST('20030417' AS DateTime),390.1,0,N'MANTENIMIENTO',CAST('19000101' AS DateTime), N'999999999')</v>
      </c>
    </row>
    <row r="7414" spans="1:4" x14ac:dyDescent="0.25">
      <c r="A7414" s="178">
        <f t="shared" si="231"/>
        <v>7413</v>
      </c>
      <c r="B7414" s="173">
        <v>20030418</v>
      </c>
      <c r="C7414">
        <v>390.1</v>
      </c>
      <c r="D7414" s="178" t="str">
        <f t="shared" si="230"/>
        <v>,(CAST('20030418' AS DateTime),390.1,0,N'MANTENIMIENTO',CAST('19000101' AS DateTime), N'999999999')</v>
      </c>
    </row>
    <row r="7415" spans="1:4" x14ac:dyDescent="0.25">
      <c r="A7415" s="178">
        <f t="shared" si="231"/>
        <v>7414</v>
      </c>
      <c r="B7415" s="173">
        <v>20030419</v>
      </c>
      <c r="C7415">
        <v>390.1</v>
      </c>
      <c r="D7415" s="178" t="str">
        <f t="shared" si="230"/>
        <v>,(CAST('20030419' AS DateTime),390.1,0,N'MANTENIMIENTO',CAST('19000101' AS DateTime), N'999999999')</v>
      </c>
    </row>
    <row r="7416" spans="1:4" x14ac:dyDescent="0.25">
      <c r="A7416" s="178">
        <f t="shared" si="231"/>
        <v>7415</v>
      </c>
      <c r="B7416" s="173">
        <v>20030420</v>
      </c>
      <c r="C7416">
        <v>390.1</v>
      </c>
      <c r="D7416" s="178" t="str">
        <f t="shared" si="230"/>
        <v>,(CAST('20030420' AS DateTime),390.1,0,N'MANTENIMIENTO',CAST('19000101' AS DateTime), N'999999999')</v>
      </c>
    </row>
    <row r="7417" spans="1:4" x14ac:dyDescent="0.25">
      <c r="A7417" s="178">
        <f t="shared" si="231"/>
        <v>7416</v>
      </c>
      <c r="B7417" s="173">
        <v>20030421</v>
      </c>
      <c r="C7417">
        <v>390.1</v>
      </c>
      <c r="D7417" s="178" t="str">
        <f t="shared" si="230"/>
        <v>,(CAST('20030421' AS DateTime),390.1,0,N'MANTENIMIENTO',CAST('19000101' AS DateTime), N'999999999')</v>
      </c>
    </row>
    <row r="7418" spans="1:4" x14ac:dyDescent="0.25">
      <c r="A7418" s="178">
        <f t="shared" si="231"/>
        <v>7417</v>
      </c>
      <c r="B7418" s="173">
        <v>20030422</v>
      </c>
      <c r="C7418">
        <v>390.35</v>
      </c>
      <c r="D7418" s="178" t="str">
        <f t="shared" si="230"/>
        <v>,(CAST('20030422' AS DateTime),390.35,0,N'MANTENIMIENTO',CAST('19000101' AS DateTime), N'999999999')</v>
      </c>
    </row>
    <row r="7419" spans="1:4" x14ac:dyDescent="0.25">
      <c r="A7419" s="178">
        <f t="shared" si="231"/>
        <v>7418</v>
      </c>
      <c r="B7419" s="173">
        <v>20030423</v>
      </c>
      <c r="C7419">
        <v>390.4</v>
      </c>
      <c r="D7419" s="178" t="str">
        <f t="shared" si="230"/>
        <v>,(CAST('20030423' AS DateTime),390.4,0,N'MANTENIMIENTO',CAST('19000101' AS DateTime), N'999999999')</v>
      </c>
    </row>
    <row r="7420" spans="1:4" x14ac:dyDescent="0.25">
      <c r="A7420" s="178">
        <f t="shared" si="231"/>
        <v>7419</v>
      </c>
      <c r="B7420" s="173">
        <v>20030424</v>
      </c>
      <c r="C7420">
        <v>390.54</v>
      </c>
      <c r="D7420" s="178" t="str">
        <f t="shared" si="230"/>
        <v>,(CAST('20030424' AS DateTime),390.54,0,N'MANTENIMIENTO',CAST('19000101' AS DateTime), N'999999999')</v>
      </c>
    </row>
    <row r="7421" spans="1:4" x14ac:dyDescent="0.25">
      <c r="A7421" s="178">
        <f t="shared" si="231"/>
        <v>7420</v>
      </c>
      <c r="B7421" s="173">
        <v>20030425</v>
      </c>
      <c r="C7421">
        <v>390.81</v>
      </c>
      <c r="D7421" s="178" t="str">
        <f t="shared" si="230"/>
        <v>,(CAST('20030425' AS DateTime),390.81,0,N'MANTENIMIENTO',CAST('19000101' AS DateTime), N'999999999')</v>
      </c>
    </row>
    <row r="7422" spans="1:4" x14ac:dyDescent="0.25">
      <c r="A7422" s="178">
        <f t="shared" si="231"/>
        <v>7421</v>
      </c>
      <c r="B7422" s="173">
        <v>20030426</v>
      </c>
      <c r="C7422">
        <v>390.92</v>
      </c>
      <c r="D7422" s="178" t="str">
        <f t="shared" si="230"/>
        <v>,(CAST('20030426' AS DateTime),390.92,0,N'MANTENIMIENTO',CAST('19000101' AS DateTime), N'999999999')</v>
      </c>
    </row>
    <row r="7423" spans="1:4" x14ac:dyDescent="0.25">
      <c r="A7423" s="178">
        <f t="shared" si="231"/>
        <v>7422</v>
      </c>
      <c r="B7423" s="173">
        <v>20030427</v>
      </c>
      <c r="C7423">
        <v>390.92</v>
      </c>
      <c r="D7423" s="178" t="str">
        <f t="shared" si="230"/>
        <v>,(CAST('20030427' AS DateTime),390.92,0,N'MANTENIMIENTO',CAST('19000101' AS DateTime), N'999999999')</v>
      </c>
    </row>
    <row r="7424" spans="1:4" x14ac:dyDescent="0.25">
      <c r="A7424" s="178">
        <f t="shared" si="231"/>
        <v>7423</v>
      </c>
      <c r="B7424" s="173">
        <v>20030428</v>
      </c>
      <c r="C7424">
        <v>390.92</v>
      </c>
      <c r="D7424" s="178" t="str">
        <f t="shared" si="230"/>
        <v>,(CAST('20030428' AS DateTime),390.92,0,N'MANTENIMIENTO',CAST('19000101' AS DateTime), N'999999999')</v>
      </c>
    </row>
    <row r="7425" spans="1:4" x14ac:dyDescent="0.25">
      <c r="A7425" s="178">
        <f t="shared" si="231"/>
        <v>7424</v>
      </c>
      <c r="B7425" s="173">
        <v>20030429</v>
      </c>
      <c r="C7425">
        <v>391.09</v>
      </c>
      <c r="D7425" s="178" t="str">
        <f t="shared" si="230"/>
        <v>,(CAST('20030429' AS DateTime),391.09,0,N'MANTENIMIENTO',CAST('19000101' AS DateTime), N'999999999')</v>
      </c>
    </row>
    <row r="7426" spans="1:4" x14ac:dyDescent="0.25">
      <c r="A7426" s="178">
        <f t="shared" si="231"/>
        <v>7425</v>
      </c>
      <c r="B7426" s="173">
        <v>20030430</v>
      </c>
      <c r="C7426">
        <v>391.1</v>
      </c>
      <c r="D7426" s="178" t="str">
        <f t="shared" si="230"/>
        <v>,(CAST('20030430' AS DateTime),391.1,0,N'MANTENIMIENTO',CAST('19000101' AS DateTime), N'999999999')</v>
      </c>
    </row>
    <row r="7427" spans="1:4" x14ac:dyDescent="0.25">
      <c r="A7427" s="178">
        <f t="shared" si="231"/>
        <v>7426</v>
      </c>
      <c r="B7427" s="173">
        <v>20030501</v>
      </c>
      <c r="C7427">
        <v>391.37</v>
      </c>
      <c r="D7427" s="178" t="str">
        <f t="shared" ref="D7427:D7490" si="232">+CONCATENATE(",(CAST(","'",B7427,"'"," AS DateTime),",(SUBSTITUTE(C7427,",",".")),",0,N'MANTENIMIENTO',CAST('19000101' AS DateTime), N'999999999')")</f>
        <v>,(CAST('20030501' AS DateTime),391.37,0,N'MANTENIMIENTO',CAST('19000101' AS DateTime), N'999999999')</v>
      </c>
    </row>
    <row r="7428" spans="1:4" x14ac:dyDescent="0.25">
      <c r="A7428" s="178">
        <f t="shared" ref="A7428:A7491" si="233">A7427+1</f>
        <v>7427</v>
      </c>
      <c r="B7428" s="173">
        <v>20030502</v>
      </c>
      <c r="C7428">
        <v>391.37</v>
      </c>
      <c r="D7428" s="178" t="str">
        <f t="shared" si="232"/>
        <v>,(CAST('20030502' AS DateTime),391.37,0,N'MANTENIMIENTO',CAST('19000101' AS DateTime), N'999999999')</v>
      </c>
    </row>
    <row r="7429" spans="1:4" x14ac:dyDescent="0.25">
      <c r="A7429" s="178">
        <f t="shared" si="233"/>
        <v>7428</v>
      </c>
      <c r="B7429" s="173">
        <v>20030503</v>
      </c>
      <c r="C7429">
        <v>391.6</v>
      </c>
      <c r="D7429" s="178" t="str">
        <f t="shared" si="232"/>
        <v>,(CAST('20030503' AS DateTime),391.6,0,N'MANTENIMIENTO',CAST('19000101' AS DateTime), N'999999999')</v>
      </c>
    </row>
    <row r="7430" spans="1:4" x14ac:dyDescent="0.25">
      <c r="A7430" s="178">
        <f t="shared" si="233"/>
        <v>7429</v>
      </c>
      <c r="B7430" s="173">
        <v>20030504</v>
      </c>
      <c r="C7430">
        <v>391.6</v>
      </c>
      <c r="D7430" s="178" t="str">
        <f t="shared" si="232"/>
        <v>,(CAST('20030504' AS DateTime),391.6,0,N'MANTENIMIENTO',CAST('19000101' AS DateTime), N'999999999')</v>
      </c>
    </row>
    <row r="7431" spans="1:4" x14ac:dyDescent="0.25">
      <c r="A7431" s="178">
        <f t="shared" si="233"/>
        <v>7430</v>
      </c>
      <c r="B7431" s="173">
        <v>20030505</v>
      </c>
      <c r="C7431">
        <v>391.6</v>
      </c>
      <c r="D7431" s="178" t="str">
        <f t="shared" si="232"/>
        <v>,(CAST('20030505' AS DateTime),391.6,0,N'MANTENIMIENTO',CAST('19000101' AS DateTime), N'999999999')</v>
      </c>
    </row>
    <row r="7432" spans="1:4" x14ac:dyDescent="0.25">
      <c r="A7432" s="178">
        <f t="shared" si="233"/>
        <v>7431</v>
      </c>
      <c r="B7432" s="173">
        <v>20030506</v>
      </c>
      <c r="C7432">
        <v>391.56</v>
      </c>
      <c r="D7432" s="178" t="str">
        <f t="shared" si="232"/>
        <v>,(CAST('20030506' AS DateTime),391.56,0,N'MANTENIMIENTO',CAST('19000101' AS DateTime), N'999999999')</v>
      </c>
    </row>
    <row r="7433" spans="1:4" x14ac:dyDescent="0.25">
      <c r="A7433" s="178">
        <f t="shared" si="233"/>
        <v>7432</v>
      </c>
      <c r="B7433" s="173">
        <v>20030507</v>
      </c>
      <c r="C7433">
        <v>391.79</v>
      </c>
      <c r="D7433" s="178" t="str">
        <f t="shared" si="232"/>
        <v>,(CAST('20030507' AS DateTime),391.79,0,N'MANTENIMIENTO',CAST('19000101' AS DateTime), N'999999999')</v>
      </c>
    </row>
    <row r="7434" spans="1:4" x14ac:dyDescent="0.25">
      <c r="A7434" s="178">
        <f t="shared" si="233"/>
        <v>7433</v>
      </c>
      <c r="B7434" s="173">
        <v>20030508</v>
      </c>
      <c r="C7434">
        <v>391.98</v>
      </c>
      <c r="D7434" s="178" t="str">
        <f t="shared" si="232"/>
        <v>,(CAST('20030508' AS DateTime),391.98,0,N'MANTENIMIENTO',CAST('19000101' AS DateTime), N'999999999')</v>
      </c>
    </row>
    <row r="7435" spans="1:4" x14ac:dyDescent="0.25">
      <c r="A7435" s="178">
        <f t="shared" si="233"/>
        <v>7434</v>
      </c>
      <c r="B7435" s="173">
        <v>20030509</v>
      </c>
      <c r="C7435">
        <v>392.24</v>
      </c>
      <c r="D7435" s="178" t="str">
        <f t="shared" si="232"/>
        <v>,(CAST('20030509' AS DateTime),392.24,0,N'MANTENIMIENTO',CAST('19000101' AS DateTime), N'999999999')</v>
      </c>
    </row>
    <row r="7436" spans="1:4" x14ac:dyDescent="0.25">
      <c r="A7436" s="178">
        <f t="shared" si="233"/>
        <v>7435</v>
      </c>
      <c r="B7436" s="173">
        <v>20030510</v>
      </c>
      <c r="C7436">
        <v>392.36</v>
      </c>
      <c r="D7436" s="178" t="str">
        <f t="shared" si="232"/>
        <v>,(CAST('20030510' AS DateTime),392.36,0,N'MANTENIMIENTO',CAST('19000101' AS DateTime), N'999999999')</v>
      </c>
    </row>
    <row r="7437" spans="1:4" x14ac:dyDescent="0.25">
      <c r="A7437" s="178">
        <f t="shared" si="233"/>
        <v>7436</v>
      </c>
      <c r="B7437" s="173">
        <v>20030511</v>
      </c>
      <c r="C7437">
        <v>392.36</v>
      </c>
      <c r="D7437" s="178" t="str">
        <f t="shared" si="232"/>
        <v>,(CAST('20030511' AS DateTime),392.36,0,N'MANTENIMIENTO',CAST('19000101' AS DateTime), N'999999999')</v>
      </c>
    </row>
    <row r="7438" spans="1:4" x14ac:dyDescent="0.25">
      <c r="A7438" s="178">
        <f t="shared" si="233"/>
        <v>7437</v>
      </c>
      <c r="B7438" s="173">
        <v>20030512</v>
      </c>
      <c r="C7438">
        <v>392.36</v>
      </c>
      <c r="D7438" s="178" t="str">
        <f t="shared" si="232"/>
        <v>,(CAST('20030512' AS DateTime),392.36,0,N'MANTENIMIENTO',CAST('19000101' AS DateTime), N'999999999')</v>
      </c>
    </row>
    <row r="7439" spans="1:4" x14ac:dyDescent="0.25">
      <c r="A7439" s="178">
        <f t="shared" si="233"/>
        <v>7438</v>
      </c>
      <c r="B7439" s="173">
        <v>20030513</v>
      </c>
      <c r="C7439">
        <v>392.49</v>
      </c>
      <c r="D7439" s="178" t="str">
        <f t="shared" si="232"/>
        <v>,(CAST('20030513' AS DateTime),392.49,0,N'MANTENIMIENTO',CAST('19000101' AS DateTime), N'999999999')</v>
      </c>
    </row>
    <row r="7440" spans="1:4" x14ac:dyDescent="0.25">
      <c r="A7440" s="178">
        <f t="shared" si="233"/>
        <v>7439</v>
      </c>
      <c r="B7440" s="173">
        <v>20030514</v>
      </c>
      <c r="C7440">
        <v>392.63</v>
      </c>
      <c r="D7440" s="178" t="str">
        <f t="shared" si="232"/>
        <v>,(CAST('20030514' AS DateTime),392.63,0,N'MANTENIMIENTO',CAST('19000101' AS DateTime), N'999999999')</v>
      </c>
    </row>
    <row r="7441" spans="1:4" x14ac:dyDescent="0.25">
      <c r="A7441" s="178">
        <f t="shared" si="233"/>
        <v>7440</v>
      </c>
      <c r="B7441" s="173">
        <v>20030515</v>
      </c>
      <c r="C7441">
        <v>392.86</v>
      </c>
      <c r="D7441" s="178" t="str">
        <f t="shared" si="232"/>
        <v>,(CAST('20030515' AS DateTime),392.86,0,N'MANTENIMIENTO',CAST('19000101' AS DateTime), N'999999999')</v>
      </c>
    </row>
    <row r="7442" spans="1:4" x14ac:dyDescent="0.25">
      <c r="A7442" s="178">
        <f t="shared" si="233"/>
        <v>7441</v>
      </c>
      <c r="B7442" s="173">
        <v>20030516</v>
      </c>
      <c r="C7442">
        <v>392.96</v>
      </c>
      <c r="D7442" s="178" t="str">
        <f t="shared" si="232"/>
        <v>,(CAST('20030516' AS DateTime),392.96,0,N'MANTENIMIENTO',CAST('19000101' AS DateTime), N'999999999')</v>
      </c>
    </row>
    <row r="7443" spans="1:4" x14ac:dyDescent="0.25">
      <c r="A7443" s="178">
        <f t="shared" si="233"/>
        <v>7442</v>
      </c>
      <c r="B7443" s="173">
        <v>20030517</v>
      </c>
      <c r="C7443">
        <v>393.1</v>
      </c>
      <c r="D7443" s="178" t="str">
        <f t="shared" si="232"/>
        <v>,(CAST('20030517' AS DateTime),393.1,0,N'MANTENIMIENTO',CAST('19000101' AS DateTime), N'999999999')</v>
      </c>
    </row>
    <row r="7444" spans="1:4" x14ac:dyDescent="0.25">
      <c r="A7444" s="178">
        <f t="shared" si="233"/>
        <v>7443</v>
      </c>
      <c r="B7444" s="173">
        <v>20030518</v>
      </c>
      <c r="C7444">
        <v>393.1</v>
      </c>
      <c r="D7444" s="178" t="str">
        <f t="shared" si="232"/>
        <v>,(CAST('20030518' AS DateTime),393.1,0,N'MANTENIMIENTO',CAST('19000101' AS DateTime), N'999999999')</v>
      </c>
    </row>
    <row r="7445" spans="1:4" x14ac:dyDescent="0.25">
      <c r="A7445" s="178">
        <f t="shared" si="233"/>
        <v>7444</v>
      </c>
      <c r="B7445" s="173">
        <v>20030519</v>
      </c>
      <c r="C7445">
        <v>393.1</v>
      </c>
      <c r="D7445" s="178" t="str">
        <f t="shared" si="232"/>
        <v>,(CAST('20030519' AS DateTime),393.1,0,N'MANTENIMIENTO',CAST('19000101' AS DateTime), N'999999999')</v>
      </c>
    </row>
    <row r="7446" spans="1:4" x14ac:dyDescent="0.25">
      <c r="A7446" s="178">
        <f t="shared" si="233"/>
        <v>7445</v>
      </c>
      <c r="B7446" s="173">
        <v>20030520</v>
      </c>
      <c r="C7446">
        <v>393.22</v>
      </c>
      <c r="D7446" s="178" t="str">
        <f t="shared" si="232"/>
        <v>,(CAST('20030520' AS DateTime),393.22,0,N'MANTENIMIENTO',CAST('19000101' AS DateTime), N'999999999')</v>
      </c>
    </row>
    <row r="7447" spans="1:4" x14ac:dyDescent="0.25">
      <c r="A7447" s="178">
        <f t="shared" si="233"/>
        <v>7446</v>
      </c>
      <c r="B7447" s="173">
        <v>20030521</v>
      </c>
      <c r="C7447">
        <v>393.45</v>
      </c>
      <c r="D7447" s="178" t="str">
        <f t="shared" si="232"/>
        <v>,(CAST('20030521' AS DateTime),393.45,0,N'MANTENIMIENTO',CAST('19000101' AS DateTime), N'999999999')</v>
      </c>
    </row>
    <row r="7448" spans="1:4" x14ac:dyDescent="0.25">
      <c r="A7448" s="178">
        <f t="shared" si="233"/>
        <v>7447</v>
      </c>
      <c r="B7448" s="173">
        <v>20030522</v>
      </c>
      <c r="C7448">
        <v>393.59</v>
      </c>
      <c r="D7448" s="178" t="str">
        <f t="shared" si="232"/>
        <v>,(CAST('20030522' AS DateTime),393.59,0,N'MANTENIMIENTO',CAST('19000101' AS DateTime), N'999999999')</v>
      </c>
    </row>
    <row r="7449" spans="1:4" x14ac:dyDescent="0.25">
      <c r="A7449" s="178">
        <f t="shared" si="233"/>
        <v>7448</v>
      </c>
      <c r="B7449" s="173">
        <v>20030523</v>
      </c>
      <c r="C7449">
        <v>393.98</v>
      </c>
      <c r="D7449" s="178" t="str">
        <f t="shared" si="232"/>
        <v>,(CAST('20030523' AS DateTime),393.98,0,N'MANTENIMIENTO',CAST('19000101' AS DateTime), N'999999999')</v>
      </c>
    </row>
    <row r="7450" spans="1:4" x14ac:dyDescent="0.25">
      <c r="A7450" s="178">
        <f t="shared" si="233"/>
        <v>7449</v>
      </c>
      <c r="B7450" s="173">
        <v>20030524</v>
      </c>
      <c r="C7450">
        <v>393.99</v>
      </c>
      <c r="D7450" s="178" t="str">
        <f t="shared" si="232"/>
        <v>,(CAST('20030524' AS DateTime),393.99,0,N'MANTENIMIENTO',CAST('19000101' AS DateTime), N'999999999')</v>
      </c>
    </row>
    <row r="7451" spans="1:4" x14ac:dyDescent="0.25">
      <c r="A7451" s="178">
        <f t="shared" si="233"/>
        <v>7450</v>
      </c>
      <c r="B7451" s="173">
        <v>20030525</v>
      </c>
      <c r="C7451">
        <v>393.99</v>
      </c>
      <c r="D7451" s="178" t="str">
        <f t="shared" si="232"/>
        <v>,(CAST('20030525' AS DateTime),393.99,0,N'MANTENIMIENTO',CAST('19000101' AS DateTime), N'999999999')</v>
      </c>
    </row>
    <row r="7452" spans="1:4" x14ac:dyDescent="0.25">
      <c r="A7452" s="178">
        <f t="shared" si="233"/>
        <v>7451</v>
      </c>
      <c r="B7452" s="173">
        <v>20030526</v>
      </c>
      <c r="C7452">
        <v>393.99</v>
      </c>
      <c r="D7452" s="178" t="str">
        <f t="shared" si="232"/>
        <v>,(CAST('20030526' AS DateTime),393.99,0,N'MANTENIMIENTO',CAST('19000101' AS DateTime), N'999999999')</v>
      </c>
    </row>
    <row r="7453" spans="1:4" x14ac:dyDescent="0.25">
      <c r="A7453" s="178">
        <f t="shared" si="233"/>
        <v>7452</v>
      </c>
      <c r="B7453" s="173">
        <v>20030527</v>
      </c>
      <c r="C7453">
        <v>394.19</v>
      </c>
      <c r="D7453" s="178" t="str">
        <f t="shared" si="232"/>
        <v>,(CAST('20030527' AS DateTime),394.19,0,N'MANTENIMIENTO',CAST('19000101' AS DateTime), N'999999999')</v>
      </c>
    </row>
    <row r="7454" spans="1:4" x14ac:dyDescent="0.25">
      <c r="A7454" s="178">
        <f t="shared" si="233"/>
        <v>7453</v>
      </c>
      <c r="B7454" s="173">
        <v>20030528</v>
      </c>
      <c r="C7454">
        <v>394.18</v>
      </c>
      <c r="D7454" s="178" t="str">
        <f t="shared" si="232"/>
        <v>,(CAST('20030528' AS DateTime),394.18,0,N'MANTENIMIENTO',CAST('19000101' AS DateTime), N'999999999')</v>
      </c>
    </row>
    <row r="7455" spans="1:4" x14ac:dyDescent="0.25">
      <c r="A7455" s="178">
        <f t="shared" si="233"/>
        <v>7454</v>
      </c>
      <c r="B7455" s="173">
        <v>20030529</v>
      </c>
      <c r="C7455">
        <v>394.43</v>
      </c>
      <c r="D7455" s="178" t="str">
        <f t="shared" si="232"/>
        <v>,(CAST('20030529' AS DateTime),394.43,0,N'MANTENIMIENTO',CAST('19000101' AS DateTime), N'999999999')</v>
      </c>
    </row>
    <row r="7456" spans="1:4" x14ac:dyDescent="0.25">
      <c r="A7456" s="178">
        <f t="shared" si="233"/>
        <v>7455</v>
      </c>
      <c r="B7456" s="173">
        <v>20030530</v>
      </c>
      <c r="C7456">
        <v>394.52</v>
      </c>
      <c r="D7456" s="178" t="str">
        <f t="shared" si="232"/>
        <v>,(CAST('20030530' AS DateTime),394.52,0,N'MANTENIMIENTO',CAST('19000101' AS DateTime), N'999999999')</v>
      </c>
    </row>
    <row r="7457" spans="1:4" x14ac:dyDescent="0.25">
      <c r="A7457" s="178">
        <f t="shared" si="233"/>
        <v>7456</v>
      </c>
      <c r="B7457" s="173">
        <v>20030531</v>
      </c>
      <c r="C7457">
        <v>394.76</v>
      </c>
      <c r="D7457" s="178" t="str">
        <f t="shared" si="232"/>
        <v>,(CAST('20030531' AS DateTime),394.76,0,N'MANTENIMIENTO',CAST('19000101' AS DateTime), N'999999999')</v>
      </c>
    </row>
    <row r="7458" spans="1:4" x14ac:dyDescent="0.25">
      <c r="A7458" s="178">
        <f t="shared" si="233"/>
        <v>7457</v>
      </c>
      <c r="B7458" s="173">
        <v>20030601</v>
      </c>
      <c r="C7458">
        <v>394.76</v>
      </c>
      <c r="D7458" s="178" t="str">
        <f t="shared" si="232"/>
        <v>,(CAST('20030601' AS DateTime),394.76,0,N'MANTENIMIENTO',CAST('19000101' AS DateTime), N'999999999')</v>
      </c>
    </row>
    <row r="7459" spans="1:4" x14ac:dyDescent="0.25">
      <c r="A7459" s="178">
        <f t="shared" si="233"/>
        <v>7458</v>
      </c>
      <c r="B7459" s="173">
        <v>20030602</v>
      </c>
      <c r="C7459">
        <v>394.76</v>
      </c>
      <c r="D7459" s="178" t="str">
        <f t="shared" si="232"/>
        <v>,(CAST('20030602' AS DateTime),394.76,0,N'MANTENIMIENTO',CAST('19000101' AS DateTime), N'999999999')</v>
      </c>
    </row>
    <row r="7460" spans="1:4" x14ac:dyDescent="0.25">
      <c r="A7460" s="178">
        <f t="shared" si="233"/>
        <v>7459</v>
      </c>
      <c r="B7460" s="173">
        <v>20030603</v>
      </c>
      <c r="C7460">
        <v>394.76</v>
      </c>
      <c r="D7460" s="178" t="str">
        <f t="shared" si="232"/>
        <v>,(CAST('20030603' AS DateTime),394.76,0,N'MANTENIMIENTO',CAST('19000101' AS DateTime), N'999999999')</v>
      </c>
    </row>
    <row r="7461" spans="1:4" x14ac:dyDescent="0.25">
      <c r="A7461" s="178">
        <f t="shared" si="233"/>
        <v>7460</v>
      </c>
      <c r="B7461" s="173">
        <v>20030604</v>
      </c>
      <c r="C7461">
        <v>394.89</v>
      </c>
      <c r="D7461" s="178" t="str">
        <f t="shared" si="232"/>
        <v>,(CAST('20030604' AS DateTime),394.89,0,N'MANTENIMIENTO',CAST('19000101' AS DateTime), N'999999999')</v>
      </c>
    </row>
    <row r="7462" spans="1:4" x14ac:dyDescent="0.25">
      <c r="A7462" s="178">
        <f t="shared" si="233"/>
        <v>7461</v>
      </c>
      <c r="B7462" s="173">
        <v>20030605</v>
      </c>
      <c r="C7462">
        <v>395.15</v>
      </c>
      <c r="D7462" s="178" t="str">
        <f t="shared" si="232"/>
        <v>,(CAST('20030605' AS DateTime),395.15,0,N'MANTENIMIENTO',CAST('19000101' AS DateTime), N'999999999')</v>
      </c>
    </row>
    <row r="7463" spans="1:4" x14ac:dyDescent="0.25">
      <c r="A7463" s="178">
        <f t="shared" si="233"/>
        <v>7462</v>
      </c>
      <c r="B7463" s="173">
        <v>20030606</v>
      </c>
      <c r="C7463">
        <v>395.32</v>
      </c>
      <c r="D7463" s="178" t="str">
        <f t="shared" si="232"/>
        <v>,(CAST('20030606' AS DateTime),395.32,0,N'MANTENIMIENTO',CAST('19000101' AS DateTime), N'999999999')</v>
      </c>
    </row>
    <row r="7464" spans="1:4" x14ac:dyDescent="0.25">
      <c r="A7464" s="178">
        <f t="shared" si="233"/>
        <v>7463</v>
      </c>
      <c r="B7464" s="173">
        <v>20030607</v>
      </c>
      <c r="C7464">
        <v>395.49</v>
      </c>
      <c r="D7464" s="178" t="str">
        <f t="shared" si="232"/>
        <v>,(CAST('20030607' AS DateTime),395.49,0,N'MANTENIMIENTO',CAST('19000101' AS DateTime), N'999999999')</v>
      </c>
    </row>
    <row r="7465" spans="1:4" x14ac:dyDescent="0.25">
      <c r="A7465" s="178">
        <f t="shared" si="233"/>
        <v>7464</v>
      </c>
      <c r="B7465" s="173">
        <v>20030608</v>
      </c>
      <c r="C7465">
        <v>395.49</v>
      </c>
      <c r="D7465" s="178" t="str">
        <f t="shared" si="232"/>
        <v>,(CAST('20030608' AS DateTime),395.49,0,N'MANTENIMIENTO',CAST('19000101' AS DateTime), N'999999999')</v>
      </c>
    </row>
    <row r="7466" spans="1:4" x14ac:dyDescent="0.25">
      <c r="A7466" s="178">
        <f t="shared" si="233"/>
        <v>7465</v>
      </c>
      <c r="B7466" s="173">
        <v>20030609</v>
      </c>
      <c r="C7466">
        <v>395.49</v>
      </c>
      <c r="D7466" s="178" t="str">
        <f t="shared" si="232"/>
        <v>,(CAST('20030609' AS DateTime),395.49,0,N'MANTENIMIENTO',CAST('19000101' AS DateTime), N'999999999')</v>
      </c>
    </row>
    <row r="7467" spans="1:4" x14ac:dyDescent="0.25">
      <c r="A7467" s="178">
        <f t="shared" si="233"/>
        <v>7466</v>
      </c>
      <c r="B7467" s="173">
        <v>20030610</v>
      </c>
      <c r="C7467">
        <v>395.87</v>
      </c>
      <c r="D7467" s="178" t="str">
        <f t="shared" si="232"/>
        <v>,(CAST('20030610' AS DateTime),395.87,0,N'MANTENIMIENTO',CAST('19000101' AS DateTime), N'999999999')</v>
      </c>
    </row>
    <row r="7468" spans="1:4" x14ac:dyDescent="0.25">
      <c r="A7468" s="178">
        <f t="shared" si="233"/>
        <v>7467</v>
      </c>
      <c r="B7468" s="173">
        <v>20030611</v>
      </c>
      <c r="C7468">
        <v>395.79</v>
      </c>
      <c r="D7468" s="178" t="str">
        <f t="shared" si="232"/>
        <v>,(CAST('20030611' AS DateTime),395.79,0,N'MANTENIMIENTO',CAST('19000101' AS DateTime), N'999999999')</v>
      </c>
    </row>
    <row r="7469" spans="1:4" x14ac:dyDescent="0.25">
      <c r="A7469" s="178">
        <f t="shared" si="233"/>
        <v>7468</v>
      </c>
      <c r="B7469" s="173">
        <v>20030612</v>
      </c>
      <c r="C7469">
        <v>396.01</v>
      </c>
      <c r="D7469" s="178" t="str">
        <f t="shared" si="232"/>
        <v>,(CAST('20030612' AS DateTime),396.01,0,N'MANTENIMIENTO',CAST('19000101' AS DateTime), N'999999999')</v>
      </c>
    </row>
    <row r="7470" spans="1:4" x14ac:dyDescent="0.25">
      <c r="A7470" s="178">
        <f t="shared" si="233"/>
        <v>7469</v>
      </c>
      <c r="B7470" s="173">
        <v>20030613</v>
      </c>
      <c r="C7470">
        <v>396.19</v>
      </c>
      <c r="D7470" s="178" t="str">
        <f t="shared" si="232"/>
        <v>,(CAST('20030613' AS DateTime),396.19,0,N'MANTENIMIENTO',CAST('19000101' AS DateTime), N'999999999')</v>
      </c>
    </row>
    <row r="7471" spans="1:4" x14ac:dyDescent="0.25">
      <c r="A7471" s="178">
        <f t="shared" si="233"/>
        <v>7470</v>
      </c>
      <c r="B7471" s="173">
        <v>20030614</v>
      </c>
      <c r="C7471">
        <v>396.3</v>
      </c>
      <c r="D7471" s="178" t="str">
        <f t="shared" si="232"/>
        <v>,(CAST('20030614' AS DateTime),396.3,0,N'MANTENIMIENTO',CAST('19000101' AS DateTime), N'999999999')</v>
      </c>
    </row>
    <row r="7472" spans="1:4" x14ac:dyDescent="0.25">
      <c r="A7472" s="178">
        <f t="shared" si="233"/>
        <v>7471</v>
      </c>
      <c r="B7472" s="173">
        <v>20030615</v>
      </c>
      <c r="C7472">
        <v>396.3</v>
      </c>
      <c r="D7472" s="178" t="str">
        <f t="shared" si="232"/>
        <v>,(CAST('20030615' AS DateTime),396.3,0,N'MANTENIMIENTO',CAST('19000101' AS DateTime), N'999999999')</v>
      </c>
    </row>
    <row r="7473" spans="1:4" x14ac:dyDescent="0.25">
      <c r="A7473" s="178">
        <f t="shared" si="233"/>
        <v>7472</v>
      </c>
      <c r="B7473" s="173">
        <v>20030616</v>
      </c>
      <c r="C7473">
        <v>396.3</v>
      </c>
      <c r="D7473" s="178" t="str">
        <f t="shared" si="232"/>
        <v>,(CAST('20030616' AS DateTime),396.3,0,N'MANTENIMIENTO',CAST('19000101' AS DateTime), N'999999999')</v>
      </c>
    </row>
    <row r="7474" spans="1:4" x14ac:dyDescent="0.25">
      <c r="A7474" s="178">
        <f t="shared" si="233"/>
        <v>7473</v>
      </c>
      <c r="B7474" s="173">
        <v>20030617</v>
      </c>
      <c r="C7474">
        <v>396.45</v>
      </c>
      <c r="D7474" s="178" t="str">
        <f t="shared" si="232"/>
        <v>,(CAST('20030617' AS DateTime),396.45,0,N'MANTENIMIENTO',CAST('19000101' AS DateTime), N'999999999')</v>
      </c>
    </row>
    <row r="7475" spans="1:4" x14ac:dyDescent="0.25">
      <c r="A7475" s="178">
        <f t="shared" si="233"/>
        <v>7474</v>
      </c>
      <c r="B7475" s="173">
        <v>20030618</v>
      </c>
      <c r="C7475">
        <v>396.56</v>
      </c>
      <c r="D7475" s="178" t="str">
        <f t="shared" si="232"/>
        <v>,(CAST('20030618' AS DateTime),396.56,0,N'MANTENIMIENTO',CAST('19000101' AS DateTime), N'999999999')</v>
      </c>
    </row>
    <row r="7476" spans="1:4" x14ac:dyDescent="0.25">
      <c r="A7476" s="178">
        <f t="shared" si="233"/>
        <v>7475</v>
      </c>
      <c r="B7476" s="173">
        <v>20030619</v>
      </c>
      <c r="C7476">
        <v>396.83</v>
      </c>
      <c r="D7476" s="178" t="str">
        <f t="shared" si="232"/>
        <v>,(CAST('20030619' AS DateTime),396.83,0,N'MANTENIMIENTO',CAST('19000101' AS DateTime), N'999999999')</v>
      </c>
    </row>
    <row r="7477" spans="1:4" x14ac:dyDescent="0.25">
      <c r="A7477" s="178">
        <f t="shared" si="233"/>
        <v>7476</v>
      </c>
      <c r="B7477" s="173">
        <v>20030620</v>
      </c>
      <c r="C7477">
        <v>396.85</v>
      </c>
      <c r="D7477" s="178" t="str">
        <f t="shared" si="232"/>
        <v>,(CAST('20030620' AS DateTime),396.85,0,N'MANTENIMIENTO',CAST('19000101' AS DateTime), N'999999999')</v>
      </c>
    </row>
    <row r="7478" spans="1:4" x14ac:dyDescent="0.25">
      <c r="A7478" s="178">
        <f t="shared" si="233"/>
        <v>7477</v>
      </c>
      <c r="B7478" s="173">
        <v>20030621</v>
      </c>
      <c r="C7478">
        <v>397.05</v>
      </c>
      <c r="D7478" s="178" t="str">
        <f t="shared" si="232"/>
        <v>,(CAST('20030621' AS DateTime),397.05,0,N'MANTENIMIENTO',CAST('19000101' AS DateTime), N'999999999')</v>
      </c>
    </row>
    <row r="7479" spans="1:4" x14ac:dyDescent="0.25">
      <c r="A7479" s="178">
        <f t="shared" si="233"/>
        <v>7478</v>
      </c>
      <c r="B7479" s="173">
        <v>20030622</v>
      </c>
      <c r="C7479">
        <v>397.05</v>
      </c>
      <c r="D7479" s="178" t="str">
        <f t="shared" si="232"/>
        <v>,(CAST('20030622' AS DateTime),397.05,0,N'MANTENIMIENTO',CAST('19000101' AS DateTime), N'999999999')</v>
      </c>
    </row>
    <row r="7480" spans="1:4" x14ac:dyDescent="0.25">
      <c r="A7480" s="178">
        <f t="shared" si="233"/>
        <v>7479</v>
      </c>
      <c r="B7480" s="173">
        <v>20030623</v>
      </c>
      <c r="C7480">
        <v>397.05</v>
      </c>
      <c r="D7480" s="178" t="str">
        <f t="shared" si="232"/>
        <v>,(CAST('20030623' AS DateTime),397.05,0,N'MANTENIMIENTO',CAST('19000101' AS DateTime), N'999999999')</v>
      </c>
    </row>
    <row r="7481" spans="1:4" x14ac:dyDescent="0.25">
      <c r="A7481" s="178">
        <f t="shared" si="233"/>
        <v>7480</v>
      </c>
      <c r="B7481" s="173">
        <v>20030624</v>
      </c>
      <c r="C7481">
        <v>397.41</v>
      </c>
      <c r="D7481" s="178" t="str">
        <f t="shared" si="232"/>
        <v>,(CAST('20030624' AS DateTime),397.41,0,N'MANTENIMIENTO',CAST('19000101' AS DateTime), N'999999999')</v>
      </c>
    </row>
    <row r="7482" spans="1:4" x14ac:dyDescent="0.25">
      <c r="A7482" s="178">
        <f t="shared" si="233"/>
        <v>7481</v>
      </c>
      <c r="B7482" s="173">
        <v>20030625</v>
      </c>
      <c r="C7482">
        <v>397.39</v>
      </c>
      <c r="D7482" s="178" t="str">
        <f t="shared" si="232"/>
        <v>,(CAST('20030625' AS DateTime),397.39,0,N'MANTENIMIENTO',CAST('19000101' AS DateTime), N'999999999')</v>
      </c>
    </row>
    <row r="7483" spans="1:4" x14ac:dyDescent="0.25">
      <c r="A7483" s="178">
        <f t="shared" si="233"/>
        <v>7482</v>
      </c>
      <c r="B7483" s="173">
        <v>20030626</v>
      </c>
      <c r="C7483">
        <v>397.68</v>
      </c>
      <c r="D7483" s="178" t="str">
        <f t="shared" si="232"/>
        <v>,(CAST('20030626' AS DateTime),397.68,0,N'MANTENIMIENTO',CAST('19000101' AS DateTime), N'999999999')</v>
      </c>
    </row>
    <row r="7484" spans="1:4" x14ac:dyDescent="0.25">
      <c r="A7484" s="178">
        <f t="shared" si="233"/>
        <v>7483</v>
      </c>
      <c r="B7484" s="173">
        <v>20030627</v>
      </c>
      <c r="C7484">
        <v>397.83</v>
      </c>
      <c r="D7484" s="178" t="str">
        <f t="shared" si="232"/>
        <v>,(CAST('20030627' AS DateTime),397.83,0,N'MANTENIMIENTO',CAST('19000101' AS DateTime), N'999999999')</v>
      </c>
    </row>
    <row r="7485" spans="1:4" x14ac:dyDescent="0.25">
      <c r="A7485" s="178">
        <f t="shared" si="233"/>
        <v>7484</v>
      </c>
      <c r="B7485" s="173">
        <v>20030628</v>
      </c>
      <c r="C7485">
        <v>397.91</v>
      </c>
      <c r="D7485" s="178" t="str">
        <f t="shared" si="232"/>
        <v>,(CAST('20030628' AS DateTime),397.91,0,N'MANTENIMIENTO',CAST('19000101' AS DateTime), N'999999999')</v>
      </c>
    </row>
    <row r="7486" spans="1:4" x14ac:dyDescent="0.25">
      <c r="A7486" s="178">
        <f t="shared" si="233"/>
        <v>7485</v>
      </c>
      <c r="B7486" s="173">
        <v>20030629</v>
      </c>
      <c r="C7486">
        <v>397.91</v>
      </c>
      <c r="D7486" s="178" t="str">
        <f t="shared" si="232"/>
        <v>,(CAST('20030629' AS DateTime),397.91,0,N'MANTENIMIENTO',CAST('19000101' AS DateTime), N'999999999')</v>
      </c>
    </row>
    <row r="7487" spans="1:4" x14ac:dyDescent="0.25">
      <c r="A7487" s="178">
        <f t="shared" si="233"/>
        <v>7486</v>
      </c>
      <c r="B7487" s="173">
        <v>20030630</v>
      </c>
      <c r="C7487">
        <v>397.91</v>
      </c>
      <c r="D7487" s="178" t="str">
        <f t="shared" si="232"/>
        <v>,(CAST('20030630' AS DateTime),397.91,0,N'MANTENIMIENTO',CAST('19000101' AS DateTime), N'999999999')</v>
      </c>
    </row>
    <row r="7488" spans="1:4" x14ac:dyDescent="0.25">
      <c r="A7488" s="178">
        <f t="shared" si="233"/>
        <v>7487</v>
      </c>
      <c r="B7488" s="173">
        <v>20030701</v>
      </c>
      <c r="C7488">
        <v>398.13</v>
      </c>
      <c r="D7488" s="178" t="str">
        <f t="shared" si="232"/>
        <v>,(CAST('20030701' AS DateTime),398.13,0,N'MANTENIMIENTO',CAST('19000101' AS DateTime), N'999999999')</v>
      </c>
    </row>
    <row r="7489" spans="1:4" x14ac:dyDescent="0.25">
      <c r="A7489" s="178">
        <f t="shared" si="233"/>
        <v>7488</v>
      </c>
      <c r="B7489" s="173">
        <v>20030702</v>
      </c>
      <c r="C7489">
        <v>398.21</v>
      </c>
      <c r="D7489" s="178" t="str">
        <f t="shared" si="232"/>
        <v>,(CAST('20030702' AS DateTime),398.21,0,N'MANTENIMIENTO',CAST('19000101' AS DateTime), N'999999999')</v>
      </c>
    </row>
    <row r="7490" spans="1:4" x14ac:dyDescent="0.25">
      <c r="A7490" s="178">
        <f t="shared" si="233"/>
        <v>7489</v>
      </c>
      <c r="B7490" s="173">
        <v>20030703</v>
      </c>
      <c r="C7490">
        <v>398.38</v>
      </c>
      <c r="D7490" s="178" t="str">
        <f t="shared" si="232"/>
        <v>,(CAST('20030703' AS DateTime),398.38,0,N'MANTENIMIENTO',CAST('19000101' AS DateTime), N'999999999')</v>
      </c>
    </row>
    <row r="7491" spans="1:4" x14ac:dyDescent="0.25">
      <c r="A7491" s="178">
        <f t="shared" si="233"/>
        <v>7490</v>
      </c>
      <c r="B7491" s="173">
        <v>20030704</v>
      </c>
      <c r="C7491">
        <v>398.59</v>
      </c>
      <c r="D7491" s="178" t="str">
        <f t="shared" ref="D7491:D7554" si="234">+CONCATENATE(",(CAST(","'",B7491,"'"," AS DateTime),",(SUBSTITUTE(C7491,",",".")),",0,N'MANTENIMIENTO',CAST('19000101' AS DateTime), N'999999999')")</f>
        <v>,(CAST('20030704' AS DateTime),398.59,0,N'MANTENIMIENTO',CAST('19000101' AS DateTime), N'999999999')</v>
      </c>
    </row>
    <row r="7492" spans="1:4" x14ac:dyDescent="0.25">
      <c r="A7492" s="178">
        <f t="shared" ref="A7492:A7555" si="235">A7491+1</f>
        <v>7491</v>
      </c>
      <c r="B7492" s="173">
        <v>20030705</v>
      </c>
      <c r="C7492">
        <v>398.77</v>
      </c>
      <c r="D7492" s="178" t="str">
        <f t="shared" si="234"/>
        <v>,(CAST('20030705' AS DateTime),398.77,0,N'MANTENIMIENTO',CAST('19000101' AS DateTime), N'999999999')</v>
      </c>
    </row>
    <row r="7493" spans="1:4" x14ac:dyDescent="0.25">
      <c r="A7493" s="178">
        <f t="shared" si="235"/>
        <v>7492</v>
      </c>
      <c r="B7493" s="173">
        <v>20030706</v>
      </c>
      <c r="C7493">
        <v>398.77</v>
      </c>
      <c r="D7493" s="178" t="str">
        <f t="shared" si="234"/>
        <v>,(CAST('20030706' AS DateTime),398.77,0,N'MANTENIMIENTO',CAST('19000101' AS DateTime), N'999999999')</v>
      </c>
    </row>
    <row r="7494" spans="1:4" x14ac:dyDescent="0.25">
      <c r="A7494" s="178">
        <f t="shared" si="235"/>
        <v>7493</v>
      </c>
      <c r="B7494" s="173">
        <v>20030707</v>
      </c>
      <c r="C7494">
        <v>398.77</v>
      </c>
      <c r="D7494" s="178" t="str">
        <f t="shared" si="234"/>
        <v>,(CAST('20030707' AS DateTime),398.77,0,N'MANTENIMIENTO',CAST('19000101' AS DateTime), N'999999999')</v>
      </c>
    </row>
    <row r="7495" spans="1:4" x14ac:dyDescent="0.25">
      <c r="A7495" s="178">
        <f t="shared" si="235"/>
        <v>7494</v>
      </c>
      <c r="B7495" s="173">
        <v>20030708</v>
      </c>
      <c r="C7495">
        <v>399.09</v>
      </c>
      <c r="D7495" s="178" t="str">
        <f t="shared" si="234"/>
        <v>,(CAST('20030708' AS DateTime),399.09,0,N'MANTENIMIENTO',CAST('19000101' AS DateTime), N'999999999')</v>
      </c>
    </row>
    <row r="7496" spans="1:4" x14ac:dyDescent="0.25">
      <c r="A7496" s="178">
        <f t="shared" si="235"/>
        <v>7495</v>
      </c>
      <c r="B7496" s="173">
        <v>20030709</v>
      </c>
      <c r="C7496">
        <v>398.96</v>
      </c>
      <c r="D7496" s="178" t="str">
        <f t="shared" si="234"/>
        <v>,(CAST('20030709' AS DateTime),398.96,0,N'MANTENIMIENTO',CAST('19000101' AS DateTime), N'999999999')</v>
      </c>
    </row>
    <row r="7497" spans="1:4" x14ac:dyDescent="0.25">
      <c r="A7497" s="178">
        <f t="shared" si="235"/>
        <v>7496</v>
      </c>
      <c r="B7497" s="173">
        <v>20030710</v>
      </c>
      <c r="C7497">
        <v>399.3</v>
      </c>
      <c r="D7497" s="178" t="str">
        <f t="shared" si="234"/>
        <v>,(CAST('20030710' AS DateTime),399.3,0,N'MANTENIMIENTO',CAST('19000101' AS DateTime), N'999999999')</v>
      </c>
    </row>
    <row r="7498" spans="1:4" x14ac:dyDescent="0.25">
      <c r="A7498" s="178">
        <f t="shared" si="235"/>
        <v>7497</v>
      </c>
      <c r="B7498" s="173">
        <v>20030711</v>
      </c>
      <c r="C7498">
        <v>399.46</v>
      </c>
      <c r="D7498" s="178" t="str">
        <f t="shared" si="234"/>
        <v>,(CAST('20030711' AS DateTime),399.46,0,N'MANTENIMIENTO',CAST('19000101' AS DateTime), N'999999999')</v>
      </c>
    </row>
    <row r="7499" spans="1:4" x14ac:dyDescent="0.25">
      <c r="A7499" s="178">
        <f t="shared" si="235"/>
        <v>7498</v>
      </c>
      <c r="B7499" s="173">
        <v>20030712</v>
      </c>
      <c r="C7499">
        <v>399.52</v>
      </c>
      <c r="D7499" s="178" t="str">
        <f t="shared" si="234"/>
        <v>,(CAST('20030712' AS DateTime),399.52,0,N'MANTENIMIENTO',CAST('19000101' AS DateTime), N'999999999')</v>
      </c>
    </row>
    <row r="7500" spans="1:4" x14ac:dyDescent="0.25">
      <c r="A7500" s="178">
        <f t="shared" si="235"/>
        <v>7499</v>
      </c>
      <c r="B7500" s="173">
        <v>20030713</v>
      </c>
      <c r="C7500">
        <v>399.52</v>
      </c>
      <c r="D7500" s="178" t="str">
        <f t="shared" si="234"/>
        <v>,(CAST('20030713' AS DateTime),399.52,0,N'MANTENIMIENTO',CAST('19000101' AS DateTime), N'999999999')</v>
      </c>
    </row>
    <row r="7501" spans="1:4" x14ac:dyDescent="0.25">
      <c r="A7501" s="178">
        <f t="shared" si="235"/>
        <v>7500</v>
      </c>
      <c r="B7501" s="173">
        <v>20030714</v>
      </c>
      <c r="C7501">
        <v>399.52</v>
      </c>
      <c r="D7501" s="178" t="str">
        <f t="shared" si="234"/>
        <v>,(CAST('20030714' AS DateTime),399.52,0,N'MANTENIMIENTO',CAST('19000101' AS DateTime), N'999999999')</v>
      </c>
    </row>
    <row r="7502" spans="1:4" x14ac:dyDescent="0.25">
      <c r="A7502" s="178">
        <f t="shared" si="235"/>
        <v>7501</v>
      </c>
      <c r="B7502" s="173">
        <v>20030715</v>
      </c>
      <c r="C7502">
        <v>399.71</v>
      </c>
      <c r="D7502" s="178" t="str">
        <f t="shared" si="234"/>
        <v>,(CAST('20030715' AS DateTime),399.71,0,N'MANTENIMIENTO',CAST('19000101' AS DateTime), N'999999999')</v>
      </c>
    </row>
    <row r="7503" spans="1:4" x14ac:dyDescent="0.25">
      <c r="A7503" s="178">
        <f t="shared" si="235"/>
        <v>7502</v>
      </c>
      <c r="B7503" s="173">
        <v>20030716</v>
      </c>
      <c r="C7503">
        <v>399.74</v>
      </c>
      <c r="D7503" s="178" t="str">
        <f t="shared" si="234"/>
        <v>,(CAST('20030716' AS DateTime),399.74,0,N'MANTENIMIENTO',CAST('19000101' AS DateTime), N'999999999')</v>
      </c>
    </row>
    <row r="7504" spans="1:4" x14ac:dyDescent="0.25">
      <c r="A7504" s="178">
        <f t="shared" si="235"/>
        <v>7503</v>
      </c>
      <c r="B7504" s="173">
        <v>20030717</v>
      </c>
      <c r="C7504">
        <v>400</v>
      </c>
      <c r="D7504" s="178" t="str">
        <f t="shared" si="234"/>
        <v>,(CAST('20030717' AS DateTime),400,0,N'MANTENIMIENTO',CAST('19000101' AS DateTime), N'999999999')</v>
      </c>
    </row>
    <row r="7505" spans="1:4" x14ac:dyDescent="0.25">
      <c r="A7505" s="178">
        <f t="shared" si="235"/>
        <v>7504</v>
      </c>
      <c r="B7505" s="173">
        <v>20030718</v>
      </c>
      <c r="C7505">
        <v>400.16</v>
      </c>
      <c r="D7505" s="178" t="str">
        <f t="shared" si="234"/>
        <v>,(CAST('20030718' AS DateTime),400.16,0,N'MANTENIMIENTO',CAST('19000101' AS DateTime), N'999999999')</v>
      </c>
    </row>
    <row r="7506" spans="1:4" x14ac:dyDescent="0.25">
      <c r="A7506" s="178">
        <f t="shared" si="235"/>
        <v>7505</v>
      </c>
      <c r="B7506" s="173">
        <v>20030719</v>
      </c>
      <c r="C7506">
        <v>400.41</v>
      </c>
      <c r="D7506" s="178" t="str">
        <f t="shared" si="234"/>
        <v>,(CAST('20030719' AS DateTime),400.41,0,N'MANTENIMIENTO',CAST('19000101' AS DateTime), N'999999999')</v>
      </c>
    </row>
    <row r="7507" spans="1:4" x14ac:dyDescent="0.25">
      <c r="A7507" s="178">
        <f t="shared" si="235"/>
        <v>7506</v>
      </c>
      <c r="B7507" s="173">
        <v>20030720</v>
      </c>
      <c r="C7507">
        <v>400.41</v>
      </c>
      <c r="D7507" s="178" t="str">
        <f t="shared" si="234"/>
        <v>,(CAST('20030720' AS DateTime),400.41,0,N'MANTENIMIENTO',CAST('19000101' AS DateTime), N'999999999')</v>
      </c>
    </row>
    <row r="7508" spans="1:4" x14ac:dyDescent="0.25">
      <c r="A7508" s="178">
        <f t="shared" si="235"/>
        <v>7507</v>
      </c>
      <c r="B7508" s="173">
        <v>20030721</v>
      </c>
      <c r="C7508">
        <v>400.41</v>
      </c>
      <c r="D7508" s="178" t="str">
        <f t="shared" si="234"/>
        <v>,(CAST('20030721' AS DateTime),400.41,0,N'MANTENIMIENTO',CAST('19000101' AS DateTime), N'999999999')</v>
      </c>
    </row>
    <row r="7509" spans="1:4" x14ac:dyDescent="0.25">
      <c r="A7509" s="178">
        <f t="shared" si="235"/>
        <v>7508</v>
      </c>
      <c r="B7509" s="173">
        <v>20030722</v>
      </c>
      <c r="C7509">
        <v>400.5</v>
      </c>
      <c r="D7509" s="178" t="str">
        <f t="shared" si="234"/>
        <v>,(CAST('20030722' AS DateTime),400.5,0,N'MANTENIMIENTO',CAST('19000101' AS DateTime), N'999999999')</v>
      </c>
    </row>
    <row r="7510" spans="1:4" x14ac:dyDescent="0.25">
      <c r="A7510" s="178">
        <f t="shared" si="235"/>
        <v>7509</v>
      </c>
      <c r="B7510" s="173">
        <v>20030723</v>
      </c>
      <c r="C7510">
        <v>400.56</v>
      </c>
      <c r="D7510" s="178" t="str">
        <f t="shared" si="234"/>
        <v>,(CAST('20030723' AS DateTime),400.56,0,N'MANTENIMIENTO',CAST('19000101' AS DateTime), N'999999999')</v>
      </c>
    </row>
    <row r="7511" spans="1:4" x14ac:dyDescent="0.25">
      <c r="A7511" s="178">
        <f t="shared" si="235"/>
        <v>7510</v>
      </c>
      <c r="B7511" s="173">
        <v>20030724</v>
      </c>
      <c r="C7511">
        <v>400.81</v>
      </c>
      <c r="D7511" s="178" t="str">
        <f t="shared" si="234"/>
        <v>,(CAST('20030724' AS DateTime),400.81,0,N'MANTENIMIENTO',CAST('19000101' AS DateTime), N'999999999')</v>
      </c>
    </row>
    <row r="7512" spans="1:4" x14ac:dyDescent="0.25">
      <c r="A7512" s="178">
        <f t="shared" si="235"/>
        <v>7511</v>
      </c>
      <c r="B7512" s="173">
        <v>20030725</v>
      </c>
      <c r="C7512">
        <v>401.01</v>
      </c>
      <c r="D7512" s="178" t="str">
        <f t="shared" si="234"/>
        <v>,(CAST('20030725' AS DateTime),401.01,0,N'MANTENIMIENTO',CAST('19000101' AS DateTime), N'999999999')</v>
      </c>
    </row>
    <row r="7513" spans="1:4" x14ac:dyDescent="0.25">
      <c r="A7513" s="178">
        <f t="shared" si="235"/>
        <v>7512</v>
      </c>
      <c r="B7513" s="173">
        <v>20030726</v>
      </c>
      <c r="C7513">
        <v>401.01</v>
      </c>
      <c r="D7513" s="178" t="str">
        <f t="shared" si="234"/>
        <v>,(CAST('20030726' AS DateTime),401.01,0,N'MANTENIMIENTO',CAST('19000101' AS DateTime), N'999999999')</v>
      </c>
    </row>
    <row r="7514" spans="1:4" x14ac:dyDescent="0.25">
      <c r="A7514" s="178">
        <f t="shared" si="235"/>
        <v>7513</v>
      </c>
      <c r="B7514" s="173">
        <v>20030727</v>
      </c>
      <c r="C7514">
        <v>401.01</v>
      </c>
      <c r="D7514" s="178" t="str">
        <f t="shared" si="234"/>
        <v>,(CAST('20030727' AS DateTime),401.01,0,N'MANTENIMIENTO',CAST('19000101' AS DateTime), N'999999999')</v>
      </c>
    </row>
    <row r="7515" spans="1:4" x14ac:dyDescent="0.25">
      <c r="A7515" s="178">
        <f t="shared" si="235"/>
        <v>7514</v>
      </c>
      <c r="B7515" s="173">
        <v>20030728</v>
      </c>
      <c r="C7515">
        <v>401.01</v>
      </c>
      <c r="D7515" s="178" t="str">
        <f t="shared" si="234"/>
        <v>,(CAST('20030728' AS DateTime),401.01,0,N'MANTENIMIENTO',CAST('19000101' AS DateTime), N'999999999')</v>
      </c>
    </row>
    <row r="7516" spans="1:4" x14ac:dyDescent="0.25">
      <c r="A7516" s="178">
        <f t="shared" si="235"/>
        <v>7515</v>
      </c>
      <c r="B7516" s="173">
        <v>20030729</v>
      </c>
      <c r="C7516">
        <v>401.2</v>
      </c>
      <c r="D7516" s="178" t="str">
        <f t="shared" si="234"/>
        <v>,(CAST('20030729' AS DateTime),401.2,0,N'MANTENIMIENTO',CAST('19000101' AS DateTime), N'999999999')</v>
      </c>
    </row>
    <row r="7517" spans="1:4" x14ac:dyDescent="0.25">
      <c r="A7517" s="178">
        <f t="shared" si="235"/>
        <v>7516</v>
      </c>
      <c r="B7517" s="173">
        <v>20030730</v>
      </c>
      <c r="C7517">
        <v>401.28</v>
      </c>
      <c r="D7517" s="178" t="str">
        <f t="shared" si="234"/>
        <v>,(CAST('20030730' AS DateTime),401.28,0,N'MANTENIMIENTO',CAST('19000101' AS DateTime), N'999999999')</v>
      </c>
    </row>
    <row r="7518" spans="1:4" x14ac:dyDescent="0.25">
      <c r="A7518" s="178">
        <f t="shared" si="235"/>
        <v>7517</v>
      </c>
      <c r="B7518" s="173">
        <v>20030731</v>
      </c>
      <c r="C7518">
        <v>401.42</v>
      </c>
      <c r="D7518" s="178" t="str">
        <f t="shared" si="234"/>
        <v>,(CAST('20030731' AS DateTime),401.42,0,N'MANTENIMIENTO',CAST('19000101' AS DateTime), N'999999999')</v>
      </c>
    </row>
    <row r="7519" spans="1:4" x14ac:dyDescent="0.25">
      <c r="A7519" s="178">
        <f t="shared" si="235"/>
        <v>7518</v>
      </c>
      <c r="B7519" s="173">
        <v>20030801</v>
      </c>
      <c r="C7519">
        <v>401.6</v>
      </c>
      <c r="D7519" s="178" t="str">
        <f t="shared" si="234"/>
        <v>,(CAST('20030801' AS DateTime),401.6,0,N'MANTENIMIENTO',CAST('19000101' AS DateTime), N'999999999')</v>
      </c>
    </row>
    <row r="7520" spans="1:4" x14ac:dyDescent="0.25">
      <c r="A7520" s="178">
        <f t="shared" si="235"/>
        <v>7519</v>
      </c>
      <c r="B7520" s="173">
        <v>20030802</v>
      </c>
      <c r="C7520">
        <v>401.75</v>
      </c>
      <c r="D7520" s="178" t="str">
        <f t="shared" si="234"/>
        <v>,(CAST('20030802' AS DateTime),401.75,0,N'MANTENIMIENTO',CAST('19000101' AS DateTime), N'999999999')</v>
      </c>
    </row>
    <row r="7521" spans="1:4" x14ac:dyDescent="0.25">
      <c r="A7521" s="178">
        <f t="shared" si="235"/>
        <v>7520</v>
      </c>
      <c r="B7521" s="173">
        <v>20030803</v>
      </c>
      <c r="C7521">
        <v>401.75</v>
      </c>
      <c r="D7521" s="178" t="str">
        <f t="shared" si="234"/>
        <v>,(CAST('20030803' AS DateTime),401.75,0,N'MANTENIMIENTO',CAST('19000101' AS DateTime), N'999999999')</v>
      </c>
    </row>
    <row r="7522" spans="1:4" x14ac:dyDescent="0.25">
      <c r="A7522" s="178">
        <f t="shared" si="235"/>
        <v>7521</v>
      </c>
      <c r="B7522" s="173">
        <v>20030804</v>
      </c>
      <c r="C7522">
        <v>401.75</v>
      </c>
      <c r="D7522" s="178" t="str">
        <f t="shared" si="234"/>
        <v>,(CAST('20030804' AS DateTime),401.75,0,N'MANTENIMIENTO',CAST('19000101' AS DateTime), N'999999999')</v>
      </c>
    </row>
    <row r="7523" spans="1:4" x14ac:dyDescent="0.25">
      <c r="A7523" s="178">
        <f t="shared" si="235"/>
        <v>7522</v>
      </c>
      <c r="B7523" s="173">
        <v>20030805</v>
      </c>
      <c r="C7523">
        <v>401.91</v>
      </c>
      <c r="D7523" s="178" t="str">
        <f t="shared" si="234"/>
        <v>,(CAST('20030805' AS DateTime),401.91,0,N'MANTENIMIENTO',CAST('19000101' AS DateTime), N'999999999')</v>
      </c>
    </row>
    <row r="7524" spans="1:4" x14ac:dyDescent="0.25">
      <c r="A7524" s="178">
        <f t="shared" si="235"/>
        <v>7523</v>
      </c>
      <c r="B7524" s="173">
        <v>20030806</v>
      </c>
      <c r="C7524">
        <v>402</v>
      </c>
      <c r="D7524" s="178" t="str">
        <f t="shared" si="234"/>
        <v>,(CAST('20030806' AS DateTime),402,0,N'MANTENIMIENTO',CAST('19000101' AS DateTime), N'999999999')</v>
      </c>
    </row>
    <row r="7525" spans="1:4" x14ac:dyDescent="0.25">
      <c r="A7525" s="178">
        <f t="shared" si="235"/>
        <v>7524</v>
      </c>
      <c r="B7525" s="173">
        <v>20030807</v>
      </c>
      <c r="C7525">
        <v>402.07</v>
      </c>
      <c r="D7525" s="178" t="str">
        <f t="shared" si="234"/>
        <v>,(CAST('20030807' AS DateTime),402.07,0,N'MANTENIMIENTO',CAST('19000101' AS DateTime), N'999999999')</v>
      </c>
    </row>
    <row r="7526" spans="1:4" x14ac:dyDescent="0.25">
      <c r="A7526" s="178">
        <f t="shared" si="235"/>
        <v>7525</v>
      </c>
      <c r="B7526" s="173">
        <v>20030808</v>
      </c>
      <c r="C7526">
        <v>402.34</v>
      </c>
      <c r="D7526" s="178" t="str">
        <f t="shared" si="234"/>
        <v>,(CAST('20030808' AS DateTime),402.34,0,N'MANTENIMIENTO',CAST('19000101' AS DateTime), N'999999999')</v>
      </c>
    </row>
    <row r="7527" spans="1:4" x14ac:dyDescent="0.25">
      <c r="A7527" s="178">
        <f t="shared" si="235"/>
        <v>7526</v>
      </c>
      <c r="B7527" s="173">
        <v>20030809</v>
      </c>
      <c r="C7527">
        <v>402.45</v>
      </c>
      <c r="D7527" s="178" t="str">
        <f t="shared" si="234"/>
        <v>,(CAST('20030809' AS DateTime),402.45,0,N'MANTENIMIENTO',CAST('19000101' AS DateTime), N'999999999')</v>
      </c>
    </row>
    <row r="7528" spans="1:4" x14ac:dyDescent="0.25">
      <c r="A7528" s="178">
        <f t="shared" si="235"/>
        <v>7527</v>
      </c>
      <c r="B7528" s="173">
        <v>20030810</v>
      </c>
      <c r="C7528">
        <v>402.45</v>
      </c>
      <c r="D7528" s="178" t="str">
        <f t="shared" si="234"/>
        <v>,(CAST('20030810' AS DateTime),402.45,0,N'MANTENIMIENTO',CAST('19000101' AS DateTime), N'999999999')</v>
      </c>
    </row>
    <row r="7529" spans="1:4" x14ac:dyDescent="0.25">
      <c r="A7529" s="178">
        <f t="shared" si="235"/>
        <v>7528</v>
      </c>
      <c r="B7529" s="173">
        <v>20030811</v>
      </c>
      <c r="C7529">
        <v>402.45</v>
      </c>
      <c r="D7529" s="178" t="str">
        <f t="shared" si="234"/>
        <v>,(CAST('20030811' AS DateTime),402.45,0,N'MANTENIMIENTO',CAST('19000101' AS DateTime), N'999999999')</v>
      </c>
    </row>
    <row r="7530" spans="1:4" x14ac:dyDescent="0.25">
      <c r="A7530" s="178">
        <f t="shared" si="235"/>
        <v>7529</v>
      </c>
      <c r="B7530" s="173">
        <v>20030812</v>
      </c>
      <c r="C7530">
        <v>402.64</v>
      </c>
      <c r="D7530" s="178" t="str">
        <f t="shared" si="234"/>
        <v>,(CAST('20030812' AS DateTime),402.64,0,N'MANTENIMIENTO',CAST('19000101' AS DateTime), N'999999999')</v>
      </c>
    </row>
    <row r="7531" spans="1:4" x14ac:dyDescent="0.25">
      <c r="A7531" s="178">
        <f t="shared" si="235"/>
        <v>7530</v>
      </c>
      <c r="B7531" s="173">
        <v>20030813</v>
      </c>
      <c r="C7531">
        <v>402.7</v>
      </c>
      <c r="D7531" s="178" t="str">
        <f t="shared" si="234"/>
        <v>,(CAST('20030813' AS DateTime),402.7,0,N'MANTENIMIENTO',CAST('19000101' AS DateTime), N'999999999')</v>
      </c>
    </row>
    <row r="7532" spans="1:4" x14ac:dyDescent="0.25">
      <c r="A7532" s="178">
        <f t="shared" si="235"/>
        <v>7531</v>
      </c>
      <c r="B7532" s="173">
        <v>20030814</v>
      </c>
      <c r="C7532">
        <v>402.97</v>
      </c>
      <c r="D7532" s="178" t="str">
        <f t="shared" si="234"/>
        <v>,(CAST('20030814' AS DateTime),402.97,0,N'MANTENIMIENTO',CAST('19000101' AS DateTime), N'999999999')</v>
      </c>
    </row>
    <row r="7533" spans="1:4" x14ac:dyDescent="0.25">
      <c r="A7533" s="178">
        <f t="shared" si="235"/>
        <v>7532</v>
      </c>
      <c r="B7533" s="173">
        <v>20030815</v>
      </c>
      <c r="C7533">
        <v>402.99</v>
      </c>
      <c r="D7533" s="178" t="str">
        <f t="shared" si="234"/>
        <v>,(CAST('20030815' AS DateTime),402.99,0,N'MANTENIMIENTO',CAST('19000101' AS DateTime), N'999999999')</v>
      </c>
    </row>
    <row r="7534" spans="1:4" x14ac:dyDescent="0.25">
      <c r="A7534" s="178">
        <f t="shared" si="235"/>
        <v>7533</v>
      </c>
      <c r="B7534" s="173">
        <v>20030816</v>
      </c>
      <c r="C7534">
        <v>402.99</v>
      </c>
      <c r="D7534" s="178" t="str">
        <f t="shared" si="234"/>
        <v>,(CAST('20030816' AS DateTime),402.99,0,N'MANTENIMIENTO',CAST('19000101' AS DateTime), N'999999999')</v>
      </c>
    </row>
    <row r="7535" spans="1:4" x14ac:dyDescent="0.25">
      <c r="A7535" s="178">
        <f t="shared" si="235"/>
        <v>7534</v>
      </c>
      <c r="B7535" s="173">
        <v>20030817</v>
      </c>
      <c r="C7535">
        <v>402.99</v>
      </c>
      <c r="D7535" s="178" t="str">
        <f t="shared" si="234"/>
        <v>,(CAST('20030817' AS DateTime),402.99,0,N'MANTENIMIENTO',CAST('19000101' AS DateTime), N'999999999')</v>
      </c>
    </row>
    <row r="7536" spans="1:4" x14ac:dyDescent="0.25">
      <c r="A7536" s="178">
        <f t="shared" si="235"/>
        <v>7535</v>
      </c>
      <c r="B7536" s="173">
        <v>20030818</v>
      </c>
      <c r="C7536">
        <v>402.99</v>
      </c>
      <c r="D7536" s="178" t="str">
        <f t="shared" si="234"/>
        <v>,(CAST('20030818' AS DateTime),402.99,0,N'MANTENIMIENTO',CAST('19000101' AS DateTime), N'999999999')</v>
      </c>
    </row>
    <row r="7537" spans="1:4" x14ac:dyDescent="0.25">
      <c r="A7537" s="178">
        <f t="shared" si="235"/>
        <v>7536</v>
      </c>
      <c r="B7537" s="173">
        <v>20030819</v>
      </c>
      <c r="C7537">
        <v>403.26</v>
      </c>
      <c r="D7537" s="178" t="str">
        <f t="shared" si="234"/>
        <v>,(CAST('20030819' AS DateTime),403.26,0,N'MANTENIMIENTO',CAST('19000101' AS DateTime), N'999999999')</v>
      </c>
    </row>
    <row r="7538" spans="1:4" x14ac:dyDescent="0.25">
      <c r="A7538" s="178">
        <f t="shared" si="235"/>
        <v>7537</v>
      </c>
      <c r="B7538" s="173">
        <v>20030820</v>
      </c>
      <c r="C7538">
        <v>403.24</v>
      </c>
      <c r="D7538" s="178" t="str">
        <f t="shared" si="234"/>
        <v>,(CAST('20030820' AS DateTime),403.24,0,N'MANTENIMIENTO',CAST('19000101' AS DateTime), N'999999999')</v>
      </c>
    </row>
    <row r="7539" spans="1:4" x14ac:dyDescent="0.25">
      <c r="A7539" s="178">
        <f t="shared" si="235"/>
        <v>7538</v>
      </c>
      <c r="B7539" s="173">
        <v>20030821</v>
      </c>
      <c r="C7539">
        <v>403.53</v>
      </c>
      <c r="D7539" s="178" t="str">
        <f t="shared" si="234"/>
        <v>,(CAST('20030821' AS DateTime),403.53,0,N'MANTENIMIENTO',CAST('19000101' AS DateTime), N'999999999')</v>
      </c>
    </row>
    <row r="7540" spans="1:4" x14ac:dyDescent="0.25">
      <c r="A7540" s="178">
        <f t="shared" si="235"/>
        <v>7539</v>
      </c>
      <c r="B7540" s="173">
        <v>20030822</v>
      </c>
      <c r="C7540">
        <v>403.76</v>
      </c>
      <c r="D7540" s="178" t="str">
        <f t="shared" si="234"/>
        <v>,(CAST('20030822' AS DateTime),403.76,0,N'MANTENIMIENTO',CAST('19000101' AS DateTime), N'999999999')</v>
      </c>
    </row>
    <row r="7541" spans="1:4" x14ac:dyDescent="0.25">
      <c r="A7541" s="178">
        <f t="shared" si="235"/>
        <v>7540</v>
      </c>
      <c r="B7541" s="173">
        <v>20030823</v>
      </c>
      <c r="C7541">
        <v>403.83</v>
      </c>
      <c r="D7541" s="178" t="str">
        <f t="shared" si="234"/>
        <v>,(CAST('20030823' AS DateTime),403.83,0,N'MANTENIMIENTO',CAST('19000101' AS DateTime), N'999999999')</v>
      </c>
    </row>
    <row r="7542" spans="1:4" x14ac:dyDescent="0.25">
      <c r="A7542" s="178">
        <f t="shared" si="235"/>
        <v>7541</v>
      </c>
      <c r="B7542" s="173">
        <v>20030824</v>
      </c>
      <c r="C7542">
        <v>403.83</v>
      </c>
      <c r="D7542" s="178" t="str">
        <f t="shared" si="234"/>
        <v>,(CAST('20030824' AS DateTime),403.83,0,N'MANTENIMIENTO',CAST('19000101' AS DateTime), N'999999999')</v>
      </c>
    </row>
    <row r="7543" spans="1:4" x14ac:dyDescent="0.25">
      <c r="A7543" s="178">
        <f t="shared" si="235"/>
        <v>7542</v>
      </c>
      <c r="B7543" s="173">
        <v>20030825</v>
      </c>
      <c r="C7543">
        <v>403.83</v>
      </c>
      <c r="D7543" s="178" t="str">
        <f t="shared" si="234"/>
        <v>,(CAST('20030825' AS DateTime),403.83,0,N'MANTENIMIENTO',CAST('19000101' AS DateTime), N'999999999')</v>
      </c>
    </row>
    <row r="7544" spans="1:4" x14ac:dyDescent="0.25">
      <c r="A7544" s="178">
        <f t="shared" si="235"/>
        <v>7543</v>
      </c>
      <c r="B7544" s="173">
        <v>20030826</v>
      </c>
      <c r="C7544">
        <v>404.15</v>
      </c>
      <c r="D7544" s="178" t="str">
        <f t="shared" si="234"/>
        <v>,(CAST('20030826' AS DateTime),404.15,0,N'MANTENIMIENTO',CAST('19000101' AS DateTime), N'999999999')</v>
      </c>
    </row>
    <row r="7545" spans="1:4" x14ac:dyDescent="0.25">
      <c r="A7545" s="178">
        <f t="shared" si="235"/>
        <v>7544</v>
      </c>
      <c r="B7545" s="173">
        <v>20030827</v>
      </c>
      <c r="C7545">
        <v>404.07</v>
      </c>
      <c r="D7545" s="178" t="str">
        <f t="shared" si="234"/>
        <v>,(CAST('20030827' AS DateTime),404.07,0,N'MANTENIMIENTO',CAST('19000101' AS DateTime), N'999999999')</v>
      </c>
    </row>
    <row r="7546" spans="1:4" x14ac:dyDescent="0.25">
      <c r="A7546" s="178">
        <f t="shared" si="235"/>
        <v>7545</v>
      </c>
      <c r="B7546" s="173">
        <v>20030828</v>
      </c>
      <c r="C7546">
        <v>404.37</v>
      </c>
      <c r="D7546" s="178" t="str">
        <f t="shared" si="234"/>
        <v>,(CAST('20030828' AS DateTime),404.37,0,N'MANTENIMIENTO',CAST('19000101' AS DateTime), N'999999999')</v>
      </c>
    </row>
    <row r="7547" spans="1:4" x14ac:dyDescent="0.25">
      <c r="A7547" s="178">
        <f t="shared" si="235"/>
        <v>7546</v>
      </c>
      <c r="B7547" s="173">
        <v>20030829</v>
      </c>
      <c r="C7547">
        <v>404.37</v>
      </c>
      <c r="D7547" s="178" t="str">
        <f t="shared" si="234"/>
        <v>,(CAST('20030829' AS DateTime),404.37,0,N'MANTENIMIENTO',CAST('19000101' AS DateTime), N'999999999')</v>
      </c>
    </row>
    <row r="7548" spans="1:4" x14ac:dyDescent="0.25">
      <c r="A7548" s="178">
        <f t="shared" si="235"/>
        <v>7547</v>
      </c>
      <c r="B7548" s="173">
        <v>20030830</v>
      </c>
      <c r="C7548">
        <v>404.53</v>
      </c>
      <c r="D7548" s="178" t="str">
        <f t="shared" si="234"/>
        <v>,(CAST('20030830' AS DateTime),404.53,0,N'MANTENIMIENTO',CAST('19000101' AS DateTime), N'999999999')</v>
      </c>
    </row>
    <row r="7549" spans="1:4" x14ac:dyDescent="0.25">
      <c r="A7549" s="178">
        <f t="shared" si="235"/>
        <v>7548</v>
      </c>
      <c r="B7549" s="173">
        <v>20030831</v>
      </c>
      <c r="C7549">
        <v>404.53</v>
      </c>
      <c r="D7549" s="178" t="str">
        <f t="shared" si="234"/>
        <v>,(CAST('20030831' AS DateTime),404.53,0,N'MANTENIMIENTO',CAST('19000101' AS DateTime), N'999999999')</v>
      </c>
    </row>
    <row r="7550" spans="1:4" x14ac:dyDescent="0.25">
      <c r="A7550" s="178">
        <f t="shared" si="235"/>
        <v>7549</v>
      </c>
      <c r="B7550" s="173">
        <v>20030901</v>
      </c>
      <c r="C7550">
        <v>404.53</v>
      </c>
      <c r="D7550" s="178" t="str">
        <f t="shared" si="234"/>
        <v>,(CAST('20030901' AS DateTime),404.53,0,N'MANTENIMIENTO',CAST('19000101' AS DateTime), N'999999999')</v>
      </c>
    </row>
    <row r="7551" spans="1:4" x14ac:dyDescent="0.25">
      <c r="A7551" s="178">
        <f t="shared" si="235"/>
        <v>7550</v>
      </c>
      <c r="B7551" s="173">
        <v>20030902</v>
      </c>
      <c r="C7551">
        <v>404.86</v>
      </c>
      <c r="D7551" s="178" t="str">
        <f t="shared" si="234"/>
        <v>,(CAST('20030902' AS DateTime),404.86,0,N'MANTENIMIENTO',CAST('19000101' AS DateTime), N'999999999')</v>
      </c>
    </row>
    <row r="7552" spans="1:4" x14ac:dyDescent="0.25">
      <c r="A7552" s="178">
        <f t="shared" si="235"/>
        <v>7551</v>
      </c>
      <c r="B7552" s="173">
        <v>20030903</v>
      </c>
      <c r="C7552">
        <v>404.76</v>
      </c>
      <c r="D7552" s="178" t="str">
        <f t="shared" si="234"/>
        <v>,(CAST('20030903' AS DateTime),404.76,0,N'MANTENIMIENTO',CAST('19000101' AS DateTime), N'999999999')</v>
      </c>
    </row>
    <row r="7553" spans="1:4" x14ac:dyDescent="0.25">
      <c r="A7553" s="178">
        <f t="shared" si="235"/>
        <v>7552</v>
      </c>
      <c r="B7553" s="173">
        <v>20030904</v>
      </c>
      <c r="C7553">
        <v>405.09</v>
      </c>
      <c r="D7553" s="178" t="str">
        <f t="shared" si="234"/>
        <v>,(CAST('20030904' AS DateTime),405.09,0,N'MANTENIMIENTO',CAST('19000101' AS DateTime), N'999999999')</v>
      </c>
    </row>
    <row r="7554" spans="1:4" x14ac:dyDescent="0.25">
      <c r="A7554" s="178">
        <f t="shared" si="235"/>
        <v>7553</v>
      </c>
      <c r="B7554" s="173">
        <v>20030905</v>
      </c>
      <c r="C7554">
        <v>405.35</v>
      </c>
      <c r="D7554" s="178" t="str">
        <f t="shared" si="234"/>
        <v>,(CAST('20030905' AS DateTime),405.35,0,N'MANTENIMIENTO',CAST('19000101' AS DateTime), N'999999999')</v>
      </c>
    </row>
    <row r="7555" spans="1:4" x14ac:dyDescent="0.25">
      <c r="A7555" s="178">
        <f t="shared" si="235"/>
        <v>7554</v>
      </c>
      <c r="B7555" s="173">
        <v>20030906</v>
      </c>
      <c r="C7555">
        <v>405.38</v>
      </c>
      <c r="D7555" s="178" t="str">
        <f t="shared" ref="D7555:D7618" si="236">+CONCATENATE(",(CAST(","'",B7555,"'"," AS DateTime),",(SUBSTITUTE(C7555,",",".")),",0,N'MANTENIMIENTO',CAST('19000101' AS DateTime), N'999999999')")</f>
        <v>,(CAST('20030906' AS DateTime),405.38,0,N'MANTENIMIENTO',CAST('19000101' AS DateTime), N'999999999')</v>
      </c>
    </row>
    <row r="7556" spans="1:4" x14ac:dyDescent="0.25">
      <c r="A7556" s="178">
        <f t="shared" ref="A7556:A7619" si="237">A7555+1</f>
        <v>7555</v>
      </c>
      <c r="B7556" s="173">
        <v>20030907</v>
      </c>
      <c r="C7556">
        <v>405.38</v>
      </c>
      <c r="D7556" s="178" t="str">
        <f t="shared" si="236"/>
        <v>,(CAST('20030907' AS DateTime),405.38,0,N'MANTENIMIENTO',CAST('19000101' AS DateTime), N'999999999')</v>
      </c>
    </row>
    <row r="7557" spans="1:4" x14ac:dyDescent="0.25">
      <c r="A7557" s="178">
        <f t="shared" si="237"/>
        <v>7556</v>
      </c>
      <c r="B7557" s="173">
        <v>20030908</v>
      </c>
      <c r="C7557">
        <v>405.38</v>
      </c>
      <c r="D7557" s="178" t="str">
        <f t="shared" si="236"/>
        <v>,(CAST('20030908' AS DateTime),405.38,0,N'MANTENIMIENTO',CAST('19000101' AS DateTime), N'999999999')</v>
      </c>
    </row>
    <row r="7558" spans="1:4" x14ac:dyDescent="0.25">
      <c r="A7558" s="178">
        <f t="shared" si="237"/>
        <v>7557</v>
      </c>
      <c r="B7558" s="173">
        <v>20030909</v>
      </c>
      <c r="C7558">
        <v>405.65</v>
      </c>
      <c r="D7558" s="178" t="str">
        <f t="shared" si="236"/>
        <v>,(CAST('20030909' AS DateTime),405.65,0,N'MANTENIMIENTO',CAST('19000101' AS DateTime), N'999999999')</v>
      </c>
    </row>
    <row r="7559" spans="1:4" x14ac:dyDescent="0.25">
      <c r="A7559" s="178">
        <f t="shared" si="237"/>
        <v>7558</v>
      </c>
      <c r="B7559" s="173">
        <v>20030910</v>
      </c>
      <c r="C7559">
        <v>405.63</v>
      </c>
      <c r="D7559" s="178" t="str">
        <f t="shared" si="236"/>
        <v>,(CAST('20030910' AS DateTime),405.63,0,N'MANTENIMIENTO',CAST('19000101' AS DateTime), N'999999999')</v>
      </c>
    </row>
    <row r="7560" spans="1:4" x14ac:dyDescent="0.25">
      <c r="A7560" s="178">
        <f t="shared" si="237"/>
        <v>7559</v>
      </c>
      <c r="B7560" s="173">
        <v>20030911</v>
      </c>
      <c r="C7560">
        <v>405.89</v>
      </c>
      <c r="D7560" s="178" t="str">
        <f t="shared" si="236"/>
        <v>,(CAST('20030911' AS DateTime),405.89,0,N'MANTENIMIENTO',CAST('19000101' AS DateTime), N'999999999')</v>
      </c>
    </row>
    <row r="7561" spans="1:4" x14ac:dyDescent="0.25">
      <c r="A7561" s="178">
        <f t="shared" si="237"/>
        <v>7560</v>
      </c>
      <c r="B7561" s="173">
        <v>20030912</v>
      </c>
      <c r="C7561">
        <v>406.02</v>
      </c>
      <c r="D7561" s="178" t="str">
        <f t="shared" si="236"/>
        <v>,(CAST('20030912' AS DateTime),406.02,0,N'MANTENIMIENTO',CAST('19000101' AS DateTime), N'999999999')</v>
      </c>
    </row>
    <row r="7562" spans="1:4" x14ac:dyDescent="0.25">
      <c r="A7562" s="178">
        <f t="shared" si="237"/>
        <v>7561</v>
      </c>
      <c r="B7562" s="173">
        <v>20030913</v>
      </c>
      <c r="C7562">
        <v>406.12</v>
      </c>
      <c r="D7562" s="178" t="str">
        <f t="shared" si="236"/>
        <v>,(CAST('20030913' AS DateTime),406.12,0,N'MANTENIMIENTO',CAST('19000101' AS DateTime), N'999999999')</v>
      </c>
    </row>
    <row r="7563" spans="1:4" x14ac:dyDescent="0.25">
      <c r="A7563" s="178">
        <f t="shared" si="237"/>
        <v>7562</v>
      </c>
      <c r="B7563" s="173">
        <v>20030914</v>
      </c>
      <c r="C7563">
        <v>406.12</v>
      </c>
      <c r="D7563" s="178" t="str">
        <f t="shared" si="236"/>
        <v>,(CAST('20030914' AS DateTime),406.12,0,N'MANTENIMIENTO',CAST('19000101' AS DateTime), N'999999999')</v>
      </c>
    </row>
    <row r="7564" spans="1:4" x14ac:dyDescent="0.25">
      <c r="A7564" s="178">
        <f t="shared" si="237"/>
        <v>7563</v>
      </c>
      <c r="B7564" s="173">
        <v>20030915</v>
      </c>
      <c r="C7564">
        <v>406.12</v>
      </c>
      <c r="D7564" s="178" t="str">
        <f t="shared" si="236"/>
        <v>,(CAST('20030915' AS DateTime),406.12,0,N'MANTENIMIENTO',CAST('19000101' AS DateTime), N'999999999')</v>
      </c>
    </row>
    <row r="7565" spans="1:4" x14ac:dyDescent="0.25">
      <c r="A7565" s="178">
        <f t="shared" si="237"/>
        <v>7564</v>
      </c>
      <c r="B7565" s="173">
        <v>20030916</v>
      </c>
      <c r="C7565">
        <v>406.12</v>
      </c>
      <c r="D7565" s="178" t="str">
        <f t="shared" si="236"/>
        <v>,(CAST('20030916' AS DateTime),406.12,0,N'MANTENIMIENTO',CAST('19000101' AS DateTime), N'999999999')</v>
      </c>
    </row>
    <row r="7566" spans="1:4" x14ac:dyDescent="0.25">
      <c r="A7566" s="178">
        <f t="shared" si="237"/>
        <v>7565</v>
      </c>
      <c r="B7566" s="173">
        <v>20030917</v>
      </c>
      <c r="C7566">
        <v>406.35</v>
      </c>
      <c r="D7566" s="178" t="str">
        <f t="shared" si="236"/>
        <v>,(CAST('20030917' AS DateTime),406.35,0,N'MANTENIMIENTO',CAST('19000101' AS DateTime), N'999999999')</v>
      </c>
    </row>
    <row r="7567" spans="1:4" x14ac:dyDescent="0.25">
      <c r="A7567" s="178">
        <f t="shared" si="237"/>
        <v>7566</v>
      </c>
      <c r="B7567" s="173">
        <v>20030918</v>
      </c>
      <c r="C7567">
        <v>406.44</v>
      </c>
      <c r="D7567" s="178" t="str">
        <f t="shared" si="236"/>
        <v>,(CAST('20030918' AS DateTime),406.44,0,N'MANTENIMIENTO',CAST('19000101' AS DateTime), N'999999999')</v>
      </c>
    </row>
    <row r="7568" spans="1:4" x14ac:dyDescent="0.25">
      <c r="A7568" s="178">
        <f t="shared" si="237"/>
        <v>7567</v>
      </c>
      <c r="B7568" s="173">
        <v>20030919</v>
      </c>
      <c r="C7568">
        <v>406.62</v>
      </c>
      <c r="D7568" s="178" t="str">
        <f t="shared" si="236"/>
        <v>,(CAST('20030919' AS DateTime),406.62,0,N'MANTENIMIENTO',CAST('19000101' AS DateTime), N'999999999')</v>
      </c>
    </row>
    <row r="7569" spans="1:4" x14ac:dyDescent="0.25">
      <c r="A7569" s="178">
        <f t="shared" si="237"/>
        <v>7568</v>
      </c>
      <c r="B7569" s="173">
        <v>20030920</v>
      </c>
      <c r="C7569">
        <v>406.87</v>
      </c>
      <c r="D7569" s="178" t="str">
        <f t="shared" si="236"/>
        <v>,(CAST('20030920' AS DateTime),406.87,0,N'MANTENIMIENTO',CAST('19000101' AS DateTime), N'999999999')</v>
      </c>
    </row>
    <row r="7570" spans="1:4" x14ac:dyDescent="0.25">
      <c r="A7570" s="178">
        <f t="shared" si="237"/>
        <v>7569</v>
      </c>
      <c r="B7570" s="173">
        <v>20030921</v>
      </c>
      <c r="C7570">
        <v>406.87</v>
      </c>
      <c r="D7570" s="178" t="str">
        <f t="shared" si="236"/>
        <v>,(CAST('20030921' AS DateTime),406.87,0,N'MANTENIMIENTO',CAST('19000101' AS DateTime), N'999999999')</v>
      </c>
    </row>
    <row r="7571" spans="1:4" x14ac:dyDescent="0.25">
      <c r="A7571" s="178">
        <f t="shared" si="237"/>
        <v>7570</v>
      </c>
      <c r="B7571" s="173">
        <v>20030922</v>
      </c>
      <c r="C7571">
        <v>406.87</v>
      </c>
      <c r="D7571" s="178" t="str">
        <f t="shared" si="236"/>
        <v>,(CAST('20030922' AS DateTime),406.87,0,N'MANTENIMIENTO',CAST('19000101' AS DateTime), N'999999999')</v>
      </c>
    </row>
    <row r="7572" spans="1:4" x14ac:dyDescent="0.25">
      <c r="A7572" s="178">
        <f t="shared" si="237"/>
        <v>7571</v>
      </c>
      <c r="B7572" s="173">
        <v>20030923</v>
      </c>
      <c r="C7572">
        <v>406.86</v>
      </c>
      <c r="D7572" s="178" t="str">
        <f t="shared" si="236"/>
        <v>,(CAST('20030923' AS DateTime),406.86,0,N'MANTENIMIENTO',CAST('19000101' AS DateTime), N'999999999')</v>
      </c>
    </row>
    <row r="7573" spans="1:4" x14ac:dyDescent="0.25">
      <c r="A7573" s="178">
        <f t="shared" si="237"/>
        <v>7572</v>
      </c>
      <c r="B7573" s="173">
        <v>20030924</v>
      </c>
      <c r="C7573">
        <v>407.03</v>
      </c>
      <c r="D7573" s="178" t="str">
        <f t="shared" si="236"/>
        <v>,(CAST('20030924' AS DateTime),407.03,0,N'MANTENIMIENTO',CAST('19000101' AS DateTime), N'999999999')</v>
      </c>
    </row>
    <row r="7574" spans="1:4" x14ac:dyDescent="0.25">
      <c r="A7574" s="178">
        <f t="shared" si="237"/>
        <v>7573</v>
      </c>
      <c r="B7574" s="173">
        <v>20030925</v>
      </c>
      <c r="C7574">
        <v>407.32</v>
      </c>
      <c r="D7574" s="178" t="str">
        <f t="shared" si="236"/>
        <v>,(CAST('20030925' AS DateTime),407.32,0,N'MANTENIMIENTO',CAST('19000101' AS DateTime), N'999999999')</v>
      </c>
    </row>
    <row r="7575" spans="1:4" x14ac:dyDescent="0.25">
      <c r="A7575" s="178">
        <f t="shared" si="237"/>
        <v>7574</v>
      </c>
      <c r="B7575" s="173">
        <v>20030926</v>
      </c>
      <c r="C7575">
        <v>407.43</v>
      </c>
      <c r="D7575" s="178" t="str">
        <f t="shared" si="236"/>
        <v>,(CAST('20030926' AS DateTime),407.43,0,N'MANTENIMIENTO',CAST('19000101' AS DateTime), N'999999999')</v>
      </c>
    </row>
    <row r="7576" spans="1:4" x14ac:dyDescent="0.25">
      <c r="A7576" s="178">
        <f t="shared" si="237"/>
        <v>7575</v>
      </c>
      <c r="B7576" s="173">
        <v>20030927</v>
      </c>
      <c r="C7576">
        <v>407.63</v>
      </c>
      <c r="D7576" s="178" t="str">
        <f t="shared" si="236"/>
        <v>,(CAST('20030927' AS DateTime),407.63,0,N'MANTENIMIENTO',CAST('19000101' AS DateTime), N'999999999')</v>
      </c>
    </row>
    <row r="7577" spans="1:4" x14ac:dyDescent="0.25">
      <c r="A7577" s="178">
        <f t="shared" si="237"/>
        <v>7576</v>
      </c>
      <c r="B7577" s="173">
        <v>20030928</v>
      </c>
      <c r="C7577">
        <v>407.63</v>
      </c>
      <c r="D7577" s="178" t="str">
        <f t="shared" si="236"/>
        <v>,(CAST('20030928' AS DateTime),407.63,0,N'MANTENIMIENTO',CAST('19000101' AS DateTime), N'999999999')</v>
      </c>
    </row>
    <row r="7578" spans="1:4" x14ac:dyDescent="0.25">
      <c r="A7578" s="178">
        <f t="shared" si="237"/>
        <v>7577</v>
      </c>
      <c r="B7578" s="173">
        <v>20030929</v>
      </c>
      <c r="C7578">
        <v>407.63</v>
      </c>
      <c r="D7578" s="178" t="str">
        <f t="shared" si="236"/>
        <v>,(CAST('20030929' AS DateTime),407.63,0,N'MANTENIMIENTO',CAST('19000101' AS DateTime), N'999999999')</v>
      </c>
    </row>
    <row r="7579" spans="1:4" x14ac:dyDescent="0.25">
      <c r="A7579" s="178">
        <f t="shared" si="237"/>
        <v>7578</v>
      </c>
      <c r="B7579" s="173">
        <v>20030930</v>
      </c>
      <c r="C7579">
        <v>407.77</v>
      </c>
      <c r="D7579" s="178" t="str">
        <f t="shared" si="236"/>
        <v>,(CAST('20030930' AS DateTime),407.77,0,N'MANTENIMIENTO',CAST('19000101' AS DateTime), N'999999999')</v>
      </c>
    </row>
    <row r="7580" spans="1:4" x14ac:dyDescent="0.25">
      <c r="A7580" s="178">
        <f t="shared" si="237"/>
        <v>7579</v>
      </c>
      <c r="B7580" s="173">
        <v>20031001</v>
      </c>
      <c r="C7580">
        <v>407.99</v>
      </c>
      <c r="D7580" s="178" t="str">
        <f t="shared" si="236"/>
        <v>,(CAST('20031001' AS DateTime),407.99,0,N'MANTENIMIENTO',CAST('19000101' AS DateTime), N'999999999')</v>
      </c>
    </row>
    <row r="7581" spans="1:4" x14ac:dyDescent="0.25">
      <c r="A7581" s="178">
        <f t="shared" si="237"/>
        <v>7580</v>
      </c>
      <c r="B7581" s="173">
        <v>20031002</v>
      </c>
      <c r="C7581">
        <v>408.04</v>
      </c>
      <c r="D7581" s="178" t="str">
        <f t="shared" si="236"/>
        <v>,(CAST('20031002' AS DateTime),408.04,0,N'MANTENIMIENTO',CAST('19000101' AS DateTime), N'999999999')</v>
      </c>
    </row>
    <row r="7582" spans="1:4" x14ac:dyDescent="0.25">
      <c r="A7582" s="178">
        <f t="shared" si="237"/>
        <v>7581</v>
      </c>
      <c r="B7582" s="173">
        <v>20031003</v>
      </c>
      <c r="C7582">
        <v>408.13</v>
      </c>
      <c r="D7582" s="178" t="str">
        <f t="shared" si="236"/>
        <v>,(CAST('20031003' AS DateTime),408.13,0,N'MANTENIMIENTO',CAST('19000101' AS DateTime), N'999999999')</v>
      </c>
    </row>
    <row r="7583" spans="1:4" x14ac:dyDescent="0.25">
      <c r="A7583" s="178">
        <f t="shared" si="237"/>
        <v>7582</v>
      </c>
      <c r="B7583" s="173">
        <v>20031004</v>
      </c>
      <c r="C7583">
        <v>408.45</v>
      </c>
      <c r="D7583" s="178" t="str">
        <f t="shared" si="236"/>
        <v>,(CAST('20031004' AS DateTime),408.45,0,N'MANTENIMIENTO',CAST('19000101' AS DateTime), N'999999999')</v>
      </c>
    </row>
    <row r="7584" spans="1:4" x14ac:dyDescent="0.25">
      <c r="A7584" s="178">
        <f t="shared" si="237"/>
        <v>7583</v>
      </c>
      <c r="B7584" s="173">
        <v>20031005</v>
      </c>
      <c r="C7584">
        <v>408.45</v>
      </c>
      <c r="D7584" s="178" t="str">
        <f t="shared" si="236"/>
        <v>,(CAST('20031005' AS DateTime),408.45,0,N'MANTENIMIENTO',CAST('19000101' AS DateTime), N'999999999')</v>
      </c>
    </row>
    <row r="7585" spans="1:4" x14ac:dyDescent="0.25">
      <c r="A7585" s="178">
        <f t="shared" si="237"/>
        <v>7584</v>
      </c>
      <c r="B7585" s="173">
        <v>20031006</v>
      </c>
      <c r="C7585">
        <v>408.45</v>
      </c>
      <c r="D7585" s="178" t="str">
        <f t="shared" si="236"/>
        <v>,(CAST('20031006' AS DateTime),408.45,0,N'MANTENIMIENTO',CAST('19000101' AS DateTime), N'999999999')</v>
      </c>
    </row>
    <row r="7586" spans="1:4" x14ac:dyDescent="0.25">
      <c r="A7586" s="178">
        <f t="shared" si="237"/>
        <v>7585</v>
      </c>
      <c r="B7586" s="173">
        <v>20031007</v>
      </c>
      <c r="C7586">
        <v>408.54</v>
      </c>
      <c r="D7586" s="178" t="str">
        <f t="shared" si="236"/>
        <v>,(CAST('20031007' AS DateTime),408.54,0,N'MANTENIMIENTO',CAST('19000101' AS DateTime), N'999999999')</v>
      </c>
    </row>
    <row r="7587" spans="1:4" x14ac:dyDescent="0.25">
      <c r="A7587" s="178">
        <f t="shared" si="237"/>
        <v>7586</v>
      </c>
      <c r="B7587" s="173">
        <v>20031008</v>
      </c>
      <c r="C7587">
        <v>408.66</v>
      </c>
      <c r="D7587" s="178" t="str">
        <f t="shared" si="236"/>
        <v>,(CAST('20031008' AS DateTime),408.66,0,N'MANTENIMIENTO',CAST('19000101' AS DateTime), N'999999999')</v>
      </c>
    </row>
    <row r="7588" spans="1:4" x14ac:dyDescent="0.25">
      <c r="A7588" s="178">
        <f t="shared" si="237"/>
        <v>7587</v>
      </c>
      <c r="B7588" s="173">
        <v>20031009</v>
      </c>
      <c r="C7588">
        <v>408.87</v>
      </c>
      <c r="D7588" s="178" t="str">
        <f t="shared" si="236"/>
        <v>,(CAST('20031009' AS DateTime),408.87,0,N'MANTENIMIENTO',CAST('19000101' AS DateTime), N'999999999')</v>
      </c>
    </row>
    <row r="7589" spans="1:4" x14ac:dyDescent="0.25">
      <c r="A7589" s="178">
        <f t="shared" si="237"/>
        <v>7588</v>
      </c>
      <c r="B7589" s="173">
        <v>20031010</v>
      </c>
      <c r="C7589">
        <v>409.12</v>
      </c>
      <c r="D7589" s="178" t="str">
        <f t="shared" si="236"/>
        <v>,(CAST('20031010' AS DateTime),409.12,0,N'MANTENIMIENTO',CAST('19000101' AS DateTime), N'999999999')</v>
      </c>
    </row>
    <row r="7590" spans="1:4" x14ac:dyDescent="0.25">
      <c r="A7590" s="178">
        <f t="shared" si="237"/>
        <v>7589</v>
      </c>
      <c r="B7590" s="173">
        <v>20031011</v>
      </c>
      <c r="C7590">
        <v>409.15</v>
      </c>
      <c r="D7590" s="178" t="str">
        <f t="shared" si="236"/>
        <v>,(CAST('20031011' AS DateTime),409.15,0,N'MANTENIMIENTO',CAST('19000101' AS DateTime), N'999999999')</v>
      </c>
    </row>
    <row r="7591" spans="1:4" x14ac:dyDescent="0.25">
      <c r="A7591" s="178">
        <f t="shared" si="237"/>
        <v>7590</v>
      </c>
      <c r="B7591" s="173">
        <v>20031012</v>
      </c>
      <c r="C7591">
        <v>409.15</v>
      </c>
      <c r="D7591" s="178" t="str">
        <f t="shared" si="236"/>
        <v>,(CAST('20031012' AS DateTime),409.15,0,N'MANTENIMIENTO',CAST('19000101' AS DateTime), N'999999999')</v>
      </c>
    </row>
    <row r="7592" spans="1:4" x14ac:dyDescent="0.25">
      <c r="A7592" s="178">
        <f t="shared" si="237"/>
        <v>7591</v>
      </c>
      <c r="B7592" s="173">
        <v>20031013</v>
      </c>
      <c r="C7592">
        <v>409.15</v>
      </c>
      <c r="D7592" s="178" t="str">
        <f t="shared" si="236"/>
        <v>,(CAST('20031013' AS DateTime),409.15,0,N'MANTENIMIENTO',CAST('19000101' AS DateTime), N'999999999')</v>
      </c>
    </row>
    <row r="7593" spans="1:4" x14ac:dyDescent="0.25">
      <c r="A7593" s="178">
        <f t="shared" si="237"/>
        <v>7592</v>
      </c>
      <c r="B7593" s="173">
        <v>20031014</v>
      </c>
      <c r="C7593">
        <v>409.34</v>
      </c>
      <c r="D7593" s="178" t="str">
        <f t="shared" si="236"/>
        <v>,(CAST('20031014' AS DateTime),409.34,0,N'MANTENIMIENTO',CAST('19000101' AS DateTime), N'999999999')</v>
      </c>
    </row>
    <row r="7594" spans="1:4" x14ac:dyDescent="0.25">
      <c r="A7594" s="178">
        <f t="shared" si="237"/>
        <v>7593</v>
      </c>
      <c r="B7594" s="173">
        <v>20031015</v>
      </c>
      <c r="C7594">
        <v>409.34</v>
      </c>
      <c r="D7594" s="178" t="str">
        <f t="shared" si="236"/>
        <v>,(CAST('20031015' AS DateTime),409.34,0,N'MANTENIMIENTO',CAST('19000101' AS DateTime), N'999999999')</v>
      </c>
    </row>
    <row r="7595" spans="1:4" x14ac:dyDescent="0.25">
      <c r="A7595" s="178">
        <f t="shared" si="237"/>
        <v>7594</v>
      </c>
      <c r="B7595" s="173">
        <v>20031016</v>
      </c>
      <c r="C7595">
        <v>409.74</v>
      </c>
      <c r="D7595" s="178" t="str">
        <f t="shared" si="236"/>
        <v>,(CAST('20031016' AS DateTime),409.74,0,N'MANTENIMIENTO',CAST('19000101' AS DateTime), N'999999999')</v>
      </c>
    </row>
    <row r="7596" spans="1:4" x14ac:dyDescent="0.25">
      <c r="A7596" s="178">
        <f t="shared" si="237"/>
        <v>7595</v>
      </c>
      <c r="B7596" s="173">
        <v>20031017</v>
      </c>
      <c r="C7596">
        <v>409.71</v>
      </c>
      <c r="D7596" s="178" t="str">
        <f t="shared" si="236"/>
        <v>,(CAST('20031017' AS DateTime),409.71,0,N'MANTENIMIENTO',CAST('19000101' AS DateTime), N'999999999')</v>
      </c>
    </row>
    <row r="7597" spans="1:4" x14ac:dyDescent="0.25">
      <c r="A7597" s="178">
        <f t="shared" si="237"/>
        <v>7596</v>
      </c>
      <c r="B7597" s="173">
        <v>20031018</v>
      </c>
      <c r="C7597">
        <v>409.92</v>
      </c>
      <c r="D7597" s="178" t="str">
        <f t="shared" si="236"/>
        <v>,(CAST('20031018' AS DateTime),409.92,0,N'MANTENIMIENTO',CAST('19000101' AS DateTime), N'999999999')</v>
      </c>
    </row>
    <row r="7598" spans="1:4" x14ac:dyDescent="0.25">
      <c r="A7598" s="178">
        <f t="shared" si="237"/>
        <v>7597</v>
      </c>
      <c r="B7598" s="173">
        <v>20031019</v>
      </c>
      <c r="C7598">
        <v>409.92</v>
      </c>
      <c r="D7598" s="178" t="str">
        <f t="shared" si="236"/>
        <v>,(CAST('20031019' AS DateTime),409.92,0,N'MANTENIMIENTO',CAST('19000101' AS DateTime), N'999999999')</v>
      </c>
    </row>
    <row r="7599" spans="1:4" x14ac:dyDescent="0.25">
      <c r="A7599" s="178">
        <f t="shared" si="237"/>
        <v>7598</v>
      </c>
      <c r="B7599" s="173">
        <v>20031020</v>
      </c>
      <c r="C7599">
        <v>409.92</v>
      </c>
      <c r="D7599" s="178" t="str">
        <f t="shared" si="236"/>
        <v>,(CAST('20031020' AS DateTime),409.92,0,N'MANTENIMIENTO',CAST('19000101' AS DateTime), N'999999999')</v>
      </c>
    </row>
    <row r="7600" spans="1:4" x14ac:dyDescent="0.25">
      <c r="A7600" s="178">
        <f t="shared" si="237"/>
        <v>7599</v>
      </c>
      <c r="B7600" s="173">
        <v>20031021</v>
      </c>
      <c r="C7600">
        <v>410.3</v>
      </c>
      <c r="D7600" s="178" t="str">
        <f t="shared" si="236"/>
        <v>,(CAST('20031021' AS DateTime),410.3,0,N'MANTENIMIENTO',CAST('19000101' AS DateTime), N'999999999')</v>
      </c>
    </row>
    <row r="7601" spans="1:4" x14ac:dyDescent="0.25">
      <c r="A7601" s="178">
        <f t="shared" si="237"/>
        <v>7600</v>
      </c>
      <c r="B7601" s="173">
        <v>20031022</v>
      </c>
      <c r="C7601">
        <v>410.19</v>
      </c>
      <c r="D7601" s="178" t="str">
        <f t="shared" si="236"/>
        <v>,(CAST('20031022' AS DateTime),410.19,0,N'MANTENIMIENTO',CAST('19000101' AS DateTime), N'999999999')</v>
      </c>
    </row>
    <row r="7602" spans="1:4" x14ac:dyDescent="0.25">
      <c r="A7602" s="178">
        <f t="shared" si="237"/>
        <v>7601</v>
      </c>
      <c r="B7602" s="173">
        <v>20031023</v>
      </c>
      <c r="C7602">
        <v>410.49</v>
      </c>
      <c r="D7602" s="178" t="str">
        <f t="shared" si="236"/>
        <v>,(CAST('20031023' AS DateTime),410.49,0,N'MANTENIMIENTO',CAST('19000101' AS DateTime), N'999999999')</v>
      </c>
    </row>
    <row r="7603" spans="1:4" x14ac:dyDescent="0.25">
      <c r="A7603" s="178">
        <f t="shared" si="237"/>
        <v>7602</v>
      </c>
      <c r="B7603" s="173">
        <v>20031024</v>
      </c>
      <c r="C7603">
        <v>410.73</v>
      </c>
      <c r="D7603" s="178" t="str">
        <f t="shared" si="236"/>
        <v>,(CAST('20031024' AS DateTime),410.73,0,N'MANTENIMIENTO',CAST('19000101' AS DateTime), N'999999999')</v>
      </c>
    </row>
    <row r="7604" spans="1:4" x14ac:dyDescent="0.25">
      <c r="A7604" s="178">
        <f t="shared" si="237"/>
        <v>7603</v>
      </c>
      <c r="B7604" s="173">
        <v>20031025</v>
      </c>
      <c r="C7604">
        <v>410.87</v>
      </c>
      <c r="D7604" s="178" t="str">
        <f t="shared" si="236"/>
        <v>,(CAST('20031025' AS DateTime),410.87,0,N'MANTENIMIENTO',CAST('19000101' AS DateTime), N'999999999')</v>
      </c>
    </row>
    <row r="7605" spans="1:4" x14ac:dyDescent="0.25">
      <c r="A7605" s="178">
        <f t="shared" si="237"/>
        <v>7604</v>
      </c>
      <c r="B7605" s="173">
        <v>20031026</v>
      </c>
      <c r="C7605">
        <v>410.87</v>
      </c>
      <c r="D7605" s="178" t="str">
        <f t="shared" si="236"/>
        <v>,(CAST('20031026' AS DateTime),410.87,0,N'MANTENIMIENTO',CAST('19000101' AS DateTime), N'999999999')</v>
      </c>
    </row>
    <row r="7606" spans="1:4" x14ac:dyDescent="0.25">
      <c r="A7606" s="178">
        <f t="shared" si="237"/>
        <v>7605</v>
      </c>
      <c r="B7606" s="173">
        <v>20031027</v>
      </c>
      <c r="C7606">
        <v>410.87</v>
      </c>
      <c r="D7606" s="178" t="str">
        <f t="shared" si="236"/>
        <v>,(CAST('20031027' AS DateTime),410.87,0,N'MANTENIMIENTO',CAST('19000101' AS DateTime), N'999999999')</v>
      </c>
    </row>
    <row r="7607" spans="1:4" x14ac:dyDescent="0.25">
      <c r="A7607" s="178">
        <f t="shared" si="237"/>
        <v>7606</v>
      </c>
      <c r="B7607" s="173">
        <v>20031028</v>
      </c>
      <c r="C7607">
        <v>411.05</v>
      </c>
      <c r="D7607" s="178" t="str">
        <f t="shared" si="236"/>
        <v>,(CAST('20031028' AS DateTime),411.05,0,N'MANTENIMIENTO',CAST('19000101' AS DateTime), N'999999999')</v>
      </c>
    </row>
    <row r="7608" spans="1:4" x14ac:dyDescent="0.25">
      <c r="A7608" s="178">
        <f t="shared" si="237"/>
        <v>7607</v>
      </c>
      <c r="B7608" s="173">
        <v>20031029</v>
      </c>
      <c r="C7608">
        <v>411.07</v>
      </c>
      <c r="D7608" s="178" t="str">
        <f t="shared" si="236"/>
        <v>,(CAST('20031029' AS DateTime),411.07,0,N'MANTENIMIENTO',CAST('19000101' AS DateTime), N'999999999')</v>
      </c>
    </row>
    <row r="7609" spans="1:4" x14ac:dyDescent="0.25">
      <c r="A7609" s="178">
        <f t="shared" si="237"/>
        <v>7608</v>
      </c>
      <c r="B7609" s="173">
        <v>20031030</v>
      </c>
      <c r="C7609">
        <v>411.18</v>
      </c>
      <c r="D7609" s="178" t="str">
        <f t="shared" si="236"/>
        <v>,(CAST('20031030' AS DateTime),411.18,0,N'MANTENIMIENTO',CAST('19000101' AS DateTime), N'999999999')</v>
      </c>
    </row>
    <row r="7610" spans="1:4" x14ac:dyDescent="0.25">
      <c r="A7610" s="178">
        <f t="shared" si="237"/>
        <v>7609</v>
      </c>
      <c r="B7610" s="173">
        <v>20031031</v>
      </c>
      <c r="C7610">
        <v>411.48</v>
      </c>
      <c r="D7610" s="178" t="str">
        <f t="shared" si="236"/>
        <v>,(CAST('20031031' AS DateTime),411.48,0,N'MANTENIMIENTO',CAST('19000101' AS DateTime), N'999999999')</v>
      </c>
    </row>
    <row r="7611" spans="1:4" x14ac:dyDescent="0.25">
      <c r="A7611" s="178">
        <f t="shared" si="237"/>
        <v>7610</v>
      </c>
      <c r="B7611" s="173">
        <v>20031101</v>
      </c>
      <c r="C7611">
        <v>411.48</v>
      </c>
      <c r="D7611" s="178" t="str">
        <f t="shared" si="236"/>
        <v>,(CAST('20031101' AS DateTime),411.48,0,N'MANTENIMIENTO',CAST('19000101' AS DateTime), N'999999999')</v>
      </c>
    </row>
    <row r="7612" spans="1:4" x14ac:dyDescent="0.25">
      <c r="A7612" s="178">
        <f t="shared" si="237"/>
        <v>7611</v>
      </c>
      <c r="B7612" s="173">
        <v>20031102</v>
      </c>
      <c r="C7612">
        <v>411.48</v>
      </c>
      <c r="D7612" s="178" t="str">
        <f t="shared" si="236"/>
        <v>,(CAST('20031102' AS DateTime),411.48,0,N'MANTENIMIENTO',CAST('19000101' AS DateTime), N'999999999')</v>
      </c>
    </row>
    <row r="7613" spans="1:4" x14ac:dyDescent="0.25">
      <c r="A7613" s="178">
        <f t="shared" si="237"/>
        <v>7612</v>
      </c>
      <c r="B7613" s="173">
        <v>20031103</v>
      </c>
      <c r="C7613">
        <v>411.48</v>
      </c>
      <c r="D7613" s="178" t="str">
        <f t="shared" si="236"/>
        <v>,(CAST('20031103' AS DateTime),411.48,0,N'MANTENIMIENTO',CAST('19000101' AS DateTime), N'999999999')</v>
      </c>
    </row>
    <row r="7614" spans="1:4" x14ac:dyDescent="0.25">
      <c r="A7614" s="178">
        <f t="shared" si="237"/>
        <v>7613</v>
      </c>
      <c r="B7614" s="173">
        <v>20031104</v>
      </c>
      <c r="C7614">
        <v>411.75</v>
      </c>
      <c r="D7614" s="178" t="str">
        <f t="shared" si="236"/>
        <v>,(CAST('20031104' AS DateTime),411.75,0,N'MANTENIMIENTO',CAST('19000101' AS DateTime), N'999999999')</v>
      </c>
    </row>
    <row r="7615" spans="1:4" x14ac:dyDescent="0.25">
      <c r="A7615" s="178">
        <f t="shared" si="237"/>
        <v>7614</v>
      </c>
      <c r="B7615" s="173">
        <v>20031105</v>
      </c>
      <c r="C7615">
        <v>411.71</v>
      </c>
      <c r="D7615" s="178" t="str">
        <f t="shared" si="236"/>
        <v>,(CAST('20031105' AS DateTime),411.71,0,N'MANTENIMIENTO',CAST('19000101' AS DateTime), N'999999999')</v>
      </c>
    </row>
    <row r="7616" spans="1:4" x14ac:dyDescent="0.25">
      <c r="A7616" s="178">
        <f t="shared" si="237"/>
        <v>7615</v>
      </c>
      <c r="B7616" s="173">
        <v>20031106</v>
      </c>
      <c r="C7616">
        <v>412.07</v>
      </c>
      <c r="D7616" s="178" t="str">
        <f t="shared" si="236"/>
        <v>,(CAST('20031106' AS DateTime),412.07,0,N'MANTENIMIENTO',CAST('19000101' AS DateTime), N'999999999')</v>
      </c>
    </row>
    <row r="7617" spans="1:4" x14ac:dyDescent="0.25">
      <c r="A7617" s="178">
        <f t="shared" si="237"/>
        <v>7616</v>
      </c>
      <c r="B7617" s="173">
        <v>20031107</v>
      </c>
      <c r="C7617">
        <v>412.19</v>
      </c>
      <c r="D7617" s="178" t="str">
        <f t="shared" si="236"/>
        <v>,(CAST('20031107' AS DateTime),412.19,0,N'MANTENIMIENTO',CAST('19000101' AS DateTime), N'999999999')</v>
      </c>
    </row>
    <row r="7618" spans="1:4" x14ac:dyDescent="0.25">
      <c r="A7618" s="178">
        <f t="shared" si="237"/>
        <v>7617</v>
      </c>
      <c r="B7618" s="173">
        <v>20031108</v>
      </c>
      <c r="C7618">
        <v>412.62</v>
      </c>
      <c r="D7618" s="178" t="str">
        <f t="shared" si="236"/>
        <v>,(CAST('20031108' AS DateTime),412.62,0,N'MANTENIMIENTO',CAST('19000101' AS DateTime), N'999999999')</v>
      </c>
    </row>
    <row r="7619" spans="1:4" x14ac:dyDescent="0.25">
      <c r="A7619" s="178">
        <f t="shared" si="237"/>
        <v>7618</v>
      </c>
      <c r="B7619" s="173">
        <v>20031109</v>
      </c>
      <c r="C7619">
        <v>412.62</v>
      </c>
      <c r="D7619" s="178" t="str">
        <f t="shared" ref="D7619:D7682" si="238">+CONCATENATE(",(CAST(","'",B7619,"'"," AS DateTime),",(SUBSTITUTE(C7619,",",".")),",0,N'MANTENIMIENTO',CAST('19000101' AS DateTime), N'999999999')")</f>
        <v>,(CAST('20031109' AS DateTime),412.62,0,N'MANTENIMIENTO',CAST('19000101' AS DateTime), N'999999999')</v>
      </c>
    </row>
    <row r="7620" spans="1:4" x14ac:dyDescent="0.25">
      <c r="A7620" s="178">
        <f t="shared" ref="A7620:A7683" si="239">A7619+1</f>
        <v>7619</v>
      </c>
      <c r="B7620" s="173">
        <v>20031110</v>
      </c>
      <c r="C7620">
        <v>412.62</v>
      </c>
      <c r="D7620" s="178" t="str">
        <f t="shared" si="238"/>
        <v>,(CAST('20031110' AS DateTime),412.62,0,N'MANTENIMIENTO',CAST('19000101' AS DateTime), N'999999999')</v>
      </c>
    </row>
    <row r="7621" spans="1:4" x14ac:dyDescent="0.25">
      <c r="A7621" s="178">
        <f t="shared" si="239"/>
        <v>7620</v>
      </c>
      <c r="B7621" s="173">
        <v>20031111</v>
      </c>
      <c r="C7621">
        <v>412.57</v>
      </c>
      <c r="D7621" s="178" t="str">
        <f t="shared" si="238"/>
        <v>,(CAST('20031111' AS DateTime),412.57,0,N'MANTENIMIENTO',CAST('19000101' AS DateTime), N'999999999')</v>
      </c>
    </row>
    <row r="7622" spans="1:4" x14ac:dyDescent="0.25">
      <c r="A7622" s="178">
        <f t="shared" si="239"/>
        <v>7621</v>
      </c>
      <c r="B7622" s="173">
        <v>20031112</v>
      </c>
      <c r="C7622">
        <v>412.65</v>
      </c>
      <c r="D7622" s="178" t="str">
        <f t="shared" si="238"/>
        <v>,(CAST('20031112' AS DateTime),412.65,0,N'MANTENIMIENTO',CAST('19000101' AS DateTime), N'999999999')</v>
      </c>
    </row>
    <row r="7623" spans="1:4" x14ac:dyDescent="0.25">
      <c r="A7623" s="178">
        <f t="shared" si="239"/>
        <v>7622</v>
      </c>
      <c r="B7623" s="173">
        <v>20031113</v>
      </c>
      <c r="C7623">
        <v>412.88</v>
      </c>
      <c r="D7623" s="178" t="str">
        <f t="shared" si="238"/>
        <v>,(CAST('20031113' AS DateTime),412.88,0,N'MANTENIMIENTO',CAST('19000101' AS DateTime), N'999999999')</v>
      </c>
    </row>
    <row r="7624" spans="1:4" x14ac:dyDescent="0.25">
      <c r="A7624" s="178">
        <f t="shared" si="239"/>
        <v>7623</v>
      </c>
      <c r="B7624" s="173">
        <v>20031114</v>
      </c>
      <c r="C7624">
        <v>413.08</v>
      </c>
      <c r="D7624" s="178" t="str">
        <f t="shared" si="238"/>
        <v>,(CAST('20031114' AS DateTime),413.08,0,N'MANTENIMIENTO',CAST('19000101' AS DateTime), N'999999999')</v>
      </c>
    </row>
    <row r="7625" spans="1:4" x14ac:dyDescent="0.25">
      <c r="A7625" s="178">
        <f t="shared" si="239"/>
        <v>7624</v>
      </c>
      <c r="B7625" s="173">
        <v>20031115</v>
      </c>
      <c r="C7625">
        <v>413.21</v>
      </c>
      <c r="D7625" s="178" t="str">
        <f t="shared" si="238"/>
        <v>,(CAST('20031115' AS DateTime),413.21,0,N'MANTENIMIENTO',CAST('19000101' AS DateTime), N'999999999')</v>
      </c>
    </row>
    <row r="7626" spans="1:4" x14ac:dyDescent="0.25">
      <c r="A7626" s="178">
        <f t="shared" si="239"/>
        <v>7625</v>
      </c>
      <c r="B7626" s="173">
        <v>20031116</v>
      </c>
      <c r="C7626">
        <v>413.21</v>
      </c>
      <c r="D7626" s="178" t="str">
        <f t="shared" si="238"/>
        <v>,(CAST('20031116' AS DateTime),413.21,0,N'MANTENIMIENTO',CAST('19000101' AS DateTime), N'999999999')</v>
      </c>
    </row>
    <row r="7627" spans="1:4" x14ac:dyDescent="0.25">
      <c r="A7627" s="178">
        <f t="shared" si="239"/>
        <v>7626</v>
      </c>
      <c r="B7627" s="173">
        <v>20031117</v>
      </c>
      <c r="C7627">
        <v>413.21</v>
      </c>
      <c r="D7627" s="178" t="str">
        <f t="shared" si="238"/>
        <v>,(CAST('20031117' AS DateTime),413.21,0,N'MANTENIMIENTO',CAST('19000101' AS DateTime), N'999999999')</v>
      </c>
    </row>
    <row r="7628" spans="1:4" x14ac:dyDescent="0.25">
      <c r="A7628" s="178">
        <f t="shared" si="239"/>
        <v>7627</v>
      </c>
      <c r="B7628" s="173">
        <v>20031118</v>
      </c>
      <c r="C7628">
        <v>413.48</v>
      </c>
      <c r="D7628" s="178" t="str">
        <f t="shared" si="238"/>
        <v>,(CAST('20031118' AS DateTime),413.48,0,N'MANTENIMIENTO',CAST('19000101' AS DateTime), N'999999999')</v>
      </c>
    </row>
    <row r="7629" spans="1:4" x14ac:dyDescent="0.25">
      <c r="A7629" s="178">
        <f t="shared" si="239"/>
        <v>7628</v>
      </c>
      <c r="B7629" s="173">
        <v>20031119</v>
      </c>
      <c r="C7629">
        <v>413.48</v>
      </c>
      <c r="D7629" s="178" t="str">
        <f t="shared" si="238"/>
        <v>,(CAST('20031119' AS DateTime),413.48,0,N'MANTENIMIENTO',CAST('19000101' AS DateTime), N'999999999')</v>
      </c>
    </row>
    <row r="7630" spans="1:4" x14ac:dyDescent="0.25">
      <c r="A7630" s="178">
        <f t="shared" si="239"/>
        <v>7629</v>
      </c>
      <c r="B7630" s="173">
        <v>20031120</v>
      </c>
      <c r="C7630">
        <v>413.71</v>
      </c>
      <c r="D7630" s="178" t="str">
        <f t="shared" si="238"/>
        <v>,(CAST('20031120' AS DateTime),413.71,0,N'MANTENIMIENTO',CAST('19000101' AS DateTime), N'999999999')</v>
      </c>
    </row>
    <row r="7631" spans="1:4" x14ac:dyDescent="0.25">
      <c r="A7631" s="178">
        <f t="shared" si="239"/>
        <v>7630</v>
      </c>
      <c r="B7631" s="173">
        <v>20031121</v>
      </c>
      <c r="C7631">
        <v>413.88</v>
      </c>
      <c r="D7631" s="178" t="str">
        <f t="shared" si="238"/>
        <v>,(CAST('20031121' AS DateTime),413.88,0,N'MANTENIMIENTO',CAST('19000101' AS DateTime), N'999999999')</v>
      </c>
    </row>
    <row r="7632" spans="1:4" x14ac:dyDescent="0.25">
      <c r="A7632" s="178">
        <f t="shared" si="239"/>
        <v>7631</v>
      </c>
      <c r="B7632" s="173">
        <v>20031122</v>
      </c>
      <c r="C7632">
        <v>413.99</v>
      </c>
      <c r="D7632" s="178" t="str">
        <f t="shared" si="238"/>
        <v>,(CAST('20031122' AS DateTime),413.99,0,N'MANTENIMIENTO',CAST('19000101' AS DateTime), N'999999999')</v>
      </c>
    </row>
    <row r="7633" spans="1:4" x14ac:dyDescent="0.25">
      <c r="A7633" s="178">
        <f t="shared" si="239"/>
        <v>7632</v>
      </c>
      <c r="B7633" s="173">
        <v>20031123</v>
      </c>
      <c r="C7633">
        <v>413.99</v>
      </c>
      <c r="D7633" s="178" t="str">
        <f t="shared" si="238"/>
        <v>,(CAST('20031123' AS DateTime),413.99,0,N'MANTENIMIENTO',CAST('19000101' AS DateTime), N'999999999')</v>
      </c>
    </row>
    <row r="7634" spans="1:4" x14ac:dyDescent="0.25">
      <c r="A7634" s="178">
        <f t="shared" si="239"/>
        <v>7633</v>
      </c>
      <c r="B7634" s="173">
        <v>20031124</v>
      </c>
      <c r="C7634">
        <v>413.99</v>
      </c>
      <c r="D7634" s="178" t="str">
        <f t="shared" si="238"/>
        <v>,(CAST('20031124' AS DateTime),413.99,0,N'MANTENIMIENTO',CAST('19000101' AS DateTime), N'999999999')</v>
      </c>
    </row>
    <row r="7635" spans="1:4" x14ac:dyDescent="0.25">
      <c r="A7635" s="178">
        <f t="shared" si="239"/>
        <v>7634</v>
      </c>
      <c r="B7635" s="173">
        <v>20031125</v>
      </c>
      <c r="C7635">
        <v>414.32</v>
      </c>
      <c r="D7635" s="178" t="str">
        <f t="shared" si="238"/>
        <v>,(CAST('20031125' AS DateTime),414.32,0,N'MANTENIMIENTO',CAST('19000101' AS DateTime), N'999999999')</v>
      </c>
    </row>
    <row r="7636" spans="1:4" x14ac:dyDescent="0.25">
      <c r="A7636" s="178">
        <f t="shared" si="239"/>
        <v>7635</v>
      </c>
      <c r="B7636" s="173">
        <v>20031126</v>
      </c>
      <c r="C7636">
        <v>414.34</v>
      </c>
      <c r="D7636" s="178" t="str">
        <f t="shared" si="238"/>
        <v>,(CAST('20031126' AS DateTime),414.34,0,N'MANTENIMIENTO',CAST('19000101' AS DateTime), N'999999999')</v>
      </c>
    </row>
    <row r="7637" spans="1:4" x14ac:dyDescent="0.25">
      <c r="A7637" s="178">
        <f t="shared" si="239"/>
        <v>7636</v>
      </c>
      <c r="B7637" s="173">
        <v>20031127</v>
      </c>
      <c r="C7637">
        <v>414.55</v>
      </c>
      <c r="D7637" s="178" t="str">
        <f t="shared" si="238"/>
        <v>,(CAST('20031127' AS DateTime),414.55,0,N'MANTENIMIENTO',CAST('19000101' AS DateTime), N'999999999')</v>
      </c>
    </row>
    <row r="7638" spans="1:4" x14ac:dyDescent="0.25">
      <c r="A7638" s="178">
        <f t="shared" si="239"/>
        <v>7637</v>
      </c>
      <c r="B7638" s="173">
        <v>20031128</v>
      </c>
      <c r="C7638">
        <v>414.7</v>
      </c>
      <c r="D7638" s="178" t="str">
        <f t="shared" si="238"/>
        <v>,(CAST('20031128' AS DateTime),414.7,0,N'MANTENIMIENTO',CAST('19000101' AS DateTime), N'999999999')</v>
      </c>
    </row>
    <row r="7639" spans="1:4" x14ac:dyDescent="0.25">
      <c r="A7639" s="178">
        <f t="shared" si="239"/>
        <v>7638</v>
      </c>
      <c r="B7639" s="173">
        <v>20031129</v>
      </c>
      <c r="C7639">
        <v>414.86</v>
      </c>
      <c r="D7639" s="178" t="str">
        <f t="shared" si="238"/>
        <v>,(CAST('20031129' AS DateTime),414.86,0,N'MANTENIMIENTO',CAST('19000101' AS DateTime), N'999999999')</v>
      </c>
    </row>
    <row r="7640" spans="1:4" x14ac:dyDescent="0.25">
      <c r="A7640" s="178">
        <f t="shared" si="239"/>
        <v>7639</v>
      </c>
      <c r="B7640" s="173">
        <v>20031130</v>
      </c>
      <c r="C7640">
        <v>414.86</v>
      </c>
      <c r="D7640" s="178" t="str">
        <f t="shared" si="238"/>
        <v>,(CAST('20031130' AS DateTime),414.86,0,N'MANTENIMIENTO',CAST('19000101' AS DateTime), N'999999999')</v>
      </c>
    </row>
    <row r="7641" spans="1:4" x14ac:dyDescent="0.25">
      <c r="A7641" s="178">
        <f t="shared" si="239"/>
        <v>7640</v>
      </c>
      <c r="B7641" s="173">
        <v>20031201</v>
      </c>
      <c r="C7641">
        <v>414.86</v>
      </c>
      <c r="D7641" s="178" t="str">
        <f t="shared" si="238"/>
        <v>,(CAST('20031201' AS DateTime),414.86,0,N'MANTENIMIENTO',CAST('19000101' AS DateTime), N'999999999')</v>
      </c>
    </row>
    <row r="7642" spans="1:4" x14ac:dyDescent="0.25">
      <c r="A7642" s="178">
        <f t="shared" si="239"/>
        <v>7641</v>
      </c>
      <c r="B7642" s="173">
        <v>20031202</v>
      </c>
      <c r="C7642">
        <v>415.07</v>
      </c>
      <c r="D7642" s="178" t="str">
        <f t="shared" si="238"/>
        <v>,(CAST('20031202' AS DateTime),415.07,0,N'MANTENIMIENTO',CAST('19000101' AS DateTime), N'999999999')</v>
      </c>
    </row>
    <row r="7643" spans="1:4" x14ac:dyDescent="0.25">
      <c r="A7643" s="178">
        <f t="shared" si="239"/>
        <v>7642</v>
      </c>
      <c r="B7643" s="173">
        <v>20031203</v>
      </c>
      <c r="C7643">
        <v>415.09</v>
      </c>
      <c r="D7643" s="178" t="str">
        <f t="shared" si="238"/>
        <v>,(CAST('20031203' AS DateTime),415.09,0,N'MANTENIMIENTO',CAST('19000101' AS DateTime), N'999999999')</v>
      </c>
    </row>
    <row r="7644" spans="1:4" x14ac:dyDescent="0.25">
      <c r="A7644" s="178">
        <f t="shared" si="239"/>
        <v>7643</v>
      </c>
      <c r="B7644" s="173">
        <v>20031204</v>
      </c>
      <c r="C7644">
        <v>415.24</v>
      </c>
      <c r="D7644" s="178" t="str">
        <f t="shared" si="238"/>
        <v>,(CAST('20031204' AS DateTime),415.24,0,N'MANTENIMIENTO',CAST('19000101' AS DateTime), N'999999999')</v>
      </c>
    </row>
    <row r="7645" spans="1:4" x14ac:dyDescent="0.25">
      <c r="A7645" s="178">
        <f t="shared" si="239"/>
        <v>7644</v>
      </c>
      <c r="B7645" s="173">
        <v>20031205</v>
      </c>
      <c r="C7645">
        <v>415.45</v>
      </c>
      <c r="D7645" s="178" t="str">
        <f t="shared" si="238"/>
        <v>,(CAST('20031205' AS DateTime),415.45,0,N'MANTENIMIENTO',CAST('19000101' AS DateTime), N'999999999')</v>
      </c>
    </row>
    <row r="7646" spans="1:4" x14ac:dyDescent="0.25">
      <c r="A7646" s="178">
        <f t="shared" si="239"/>
        <v>7645</v>
      </c>
      <c r="B7646" s="173">
        <v>20031206</v>
      </c>
      <c r="C7646">
        <v>415.7</v>
      </c>
      <c r="D7646" s="178" t="str">
        <f t="shared" si="238"/>
        <v>,(CAST('20031206' AS DateTime),415.7,0,N'MANTENIMIENTO',CAST('19000101' AS DateTime), N'999999999')</v>
      </c>
    </row>
    <row r="7647" spans="1:4" x14ac:dyDescent="0.25">
      <c r="A7647" s="178">
        <f t="shared" si="239"/>
        <v>7646</v>
      </c>
      <c r="B7647" s="173">
        <v>20031207</v>
      </c>
      <c r="C7647">
        <v>415.7</v>
      </c>
      <c r="D7647" s="178" t="str">
        <f t="shared" si="238"/>
        <v>,(CAST('20031207' AS DateTime),415.7,0,N'MANTENIMIENTO',CAST('19000101' AS DateTime), N'999999999')</v>
      </c>
    </row>
    <row r="7648" spans="1:4" x14ac:dyDescent="0.25">
      <c r="A7648" s="178">
        <f t="shared" si="239"/>
        <v>7647</v>
      </c>
      <c r="B7648" s="173">
        <v>20031208</v>
      </c>
      <c r="C7648">
        <v>415.7</v>
      </c>
      <c r="D7648" s="178" t="str">
        <f t="shared" si="238"/>
        <v>,(CAST('20031208' AS DateTime),415.7,0,N'MANTENIMIENTO',CAST('19000101' AS DateTime), N'999999999')</v>
      </c>
    </row>
    <row r="7649" spans="1:4" x14ac:dyDescent="0.25">
      <c r="A7649" s="178">
        <f t="shared" si="239"/>
        <v>7648</v>
      </c>
      <c r="B7649" s="173">
        <v>20031209</v>
      </c>
      <c r="C7649">
        <v>415.72</v>
      </c>
      <c r="D7649" s="178" t="str">
        <f t="shared" si="238"/>
        <v>,(CAST('20031209' AS DateTime),415.72,0,N'MANTENIMIENTO',CAST('19000101' AS DateTime), N'999999999')</v>
      </c>
    </row>
    <row r="7650" spans="1:4" x14ac:dyDescent="0.25">
      <c r="A7650" s="178">
        <f t="shared" si="239"/>
        <v>7649</v>
      </c>
      <c r="B7650" s="173">
        <v>20031210</v>
      </c>
      <c r="C7650">
        <v>415.88</v>
      </c>
      <c r="D7650" s="178" t="str">
        <f t="shared" si="238"/>
        <v>,(CAST('20031210' AS DateTime),415.88,0,N'MANTENIMIENTO',CAST('19000101' AS DateTime), N'999999999')</v>
      </c>
    </row>
    <row r="7651" spans="1:4" x14ac:dyDescent="0.25">
      <c r="A7651" s="178">
        <f t="shared" si="239"/>
        <v>7650</v>
      </c>
      <c r="B7651" s="173">
        <v>20031211</v>
      </c>
      <c r="C7651">
        <v>416.29</v>
      </c>
      <c r="D7651" s="178" t="str">
        <f t="shared" si="238"/>
        <v>,(CAST('20031211' AS DateTime),416.29,0,N'MANTENIMIENTO',CAST('19000101' AS DateTime), N'999999999')</v>
      </c>
    </row>
    <row r="7652" spans="1:4" x14ac:dyDescent="0.25">
      <c r="A7652" s="178">
        <f t="shared" si="239"/>
        <v>7651</v>
      </c>
      <c r="B7652" s="173">
        <v>20031212</v>
      </c>
      <c r="C7652">
        <v>416.23</v>
      </c>
      <c r="D7652" s="178" t="str">
        <f t="shared" si="238"/>
        <v>,(CAST('20031212' AS DateTime),416.23,0,N'MANTENIMIENTO',CAST('19000101' AS DateTime), N'999999999')</v>
      </c>
    </row>
    <row r="7653" spans="1:4" x14ac:dyDescent="0.25">
      <c r="A7653" s="178">
        <f t="shared" si="239"/>
        <v>7652</v>
      </c>
      <c r="B7653" s="173">
        <v>20031213</v>
      </c>
      <c r="C7653">
        <v>416.47</v>
      </c>
      <c r="D7653" s="178" t="str">
        <f t="shared" si="238"/>
        <v>,(CAST('20031213' AS DateTime),416.47,0,N'MANTENIMIENTO',CAST('19000101' AS DateTime), N'999999999')</v>
      </c>
    </row>
    <row r="7654" spans="1:4" x14ac:dyDescent="0.25">
      <c r="A7654" s="178">
        <f t="shared" si="239"/>
        <v>7653</v>
      </c>
      <c r="B7654" s="173">
        <v>20031214</v>
      </c>
      <c r="C7654">
        <v>416.47</v>
      </c>
      <c r="D7654" s="178" t="str">
        <f t="shared" si="238"/>
        <v>,(CAST('20031214' AS DateTime),416.47,0,N'MANTENIMIENTO',CAST('19000101' AS DateTime), N'999999999')</v>
      </c>
    </row>
    <row r="7655" spans="1:4" x14ac:dyDescent="0.25">
      <c r="A7655" s="178">
        <f t="shared" si="239"/>
        <v>7654</v>
      </c>
      <c r="B7655" s="173">
        <v>20031215</v>
      </c>
      <c r="C7655">
        <v>416.47</v>
      </c>
      <c r="D7655" s="178" t="str">
        <f t="shared" si="238"/>
        <v>,(CAST('20031215' AS DateTime),416.47,0,N'MANTENIMIENTO',CAST('19000101' AS DateTime), N'999999999')</v>
      </c>
    </row>
    <row r="7656" spans="1:4" x14ac:dyDescent="0.25">
      <c r="A7656" s="178">
        <f t="shared" si="239"/>
        <v>7655</v>
      </c>
      <c r="B7656" s="173">
        <v>20031216</v>
      </c>
      <c r="C7656">
        <v>416.59</v>
      </c>
      <c r="D7656" s="178" t="str">
        <f t="shared" si="238"/>
        <v>,(CAST('20031216' AS DateTime),416.59,0,N'MANTENIMIENTO',CAST('19000101' AS DateTime), N'999999999')</v>
      </c>
    </row>
    <row r="7657" spans="1:4" x14ac:dyDescent="0.25">
      <c r="A7657" s="178">
        <f t="shared" si="239"/>
        <v>7656</v>
      </c>
      <c r="B7657" s="173">
        <v>20031217</v>
      </c>
      <c r="C7657">
        <v>416.72</v>
      </c>
      <c r="D7657" s="178" t="str">
        <f t="shared" si="238"/>
        <v>,(CAST('20031217' AS DateTime),416.72,0,N'MANTENIMIENTO',CAST('19000101' AS DateTime), N'999999999')</v>
      </c>
    </row>
    <row r="7658" spans="1:4" x14ac:dyDescent="0.25">
      <c r="A7658" s="178">
        <f t="shared" si="239"/>
        <v>7657</v>
      </c>
      <c r="B7658" s="173">
        <v>20031218</v>
      </c>
      <c r="C7658">
        <v>416.92</v>
      </c>
      <c r="D7658" s="178" t="str">
        <f t="shared" si="238"/>
        <v>,(CAST('20031218' AS DateTime),416.92,0,N'MANTENIMIENTO',CAST('19000101' AS DateTime), N'999999999')</v>
      </c>
    </row>
    <row r="7659" spans="1:4" x14ac:dyDescent="0.25">
      <c r="A7659" s="178">
        <f t="shared" si="239"/>
        <v>7658</v>
      </c>
      <c r="B7659" s="173">
        <v>20031219</v>
      </c>
      <c r="C7659">
        <v>417.08</v>
      </c>
      <c r="D7659" s="178" t="str">
        <f t="shared" si="238"/>
        <v>,(CAST('20031219' AS DateTime),417.08,0,N'MANTENIMIENTO',CAST('19000101' AS DateTime), N'999999999')</v>
      </c>
    </row>
    <row r="7660" spans="1:4" x14ac:dyDescent="0.25">
      <c r="A7660" s="178">
        <f t="shared" si="239"/>
        <v>7659</v>
      </c>
      <c r="B7660" s="173">
        <v>20031220</v>
      </c>
      <c r="C7660">
        <v>417.15</v>
      </c>
      <c r="D7660" s="178" t="str">
        <f t="shared" si="238"/>
        <v>,(CAST('20031220' AS DateTime),417.15,0,N'MANTENIMIENTO',CAST('19000101' AS DateTime), N'999999999')</v>
      </c>
    </row>
    <row r="7661" spans="1:4" x14ac:dyDescent="0.25">
      <c r="A7661" s="178">
        <f t="shared" si="239"/>
        <v>7660</v>
      </c>
      <c r="B7661" s="173">
        <v>20031221</v>
      </c>
      <c r="C7661">
        <v>417.15</v>
      </c>
      <c r="D7661" s="178" t="str">
        <f t="shared" si="238"/>
        <v>,(CAST('20031221' AS DateTime),417.15,0,N'MANTENIMIENTO',CAST('19000101' AS DateTime), N'999999999')</v>
      </c>
    </row>
    <row r="7662" spans="1:4" x14ac:dyDescent="0.25">
      <c r="A7662" s="178">
        <f t="shared" si="239"/>
        <v>7661</v>
      </c>
      <c r="B7662" s="173">
        <v>20031222</v>
      </c>
      <c r="C7662">
        <v>417.15</v>
      </c>
      <c r="D7662" s="178" t="str">
        <f t="shared" si="238"/>
        <v>,(CAST('20031222' AS DateTime),417.15,0,N'MANTENIMIENTO',CAST('19000101' AS DateTime), N'999999999')</v>
      </c>
    </row>
    <row r="7663" spans="1:4" x14ac:dyDescent="0.25">
      <c r="A7663" s="178">
        <f t="shared" si="239"/>
        <v>7662</v>
      </c>
      <c r="B7663" s="173">
        <v>20031223</v>
      </c>
      <c r="C7663">
        <v>417.48</v>
      </c>
      <c r="D7663" s="178" t="str">
        <f t="shared" si="238"/>
        <v>,(CAST('20031223' AS DateTime),417.48,0,N'MANTENIMIENTO',CAST('19000101' AS DateTime), N'999999999')</v>
      </c>
    </row>
    <row r="7664" spans="1:4" x14ac:dyDescent="0.25">
      <c r="A7664" s="178">
        <f t="shared" si="239"/>
        <v>7663</v>
      </c>
      <c r="B7664" s="173">
        <v>20031224</v>
      </c>
      <c r="C7664">
        <v>417.44</v>
      </c>
      <c r="D7664" s="178" t="str">
        <f t="shared" si="238"/>
        <v>,(CAST('20031224' AS DateTime),417.44,0,N'MANTENIMIENTO',CAST('19000101' AS DateTime), N'999999999')</v>
      </c>
    </row>
    <row r="7665" spans="1:4" x14ac:dyDescent="0.25">
      <c r="A7665" s="178">
        <f t="shared" si="239"/>
        <v>7664</v>
      </c>
      <c r="B7665" s="173">
        <v>20031225</v>
      </c>
      <c r="C7665">
        <v>417.65</v>
      </c>
      <c r="D7665" s="178" t="str">
        <f t="shared" si="238"/>
        <v>,(CAST('20031225' AS DateTime),417.65,0,N'MANTENIMIENTO',CAST('19000101' AS DateTime), N'999999999')</v>
      </c>
    </row>
    <row r="7666" spans="1:4" x14ac:dyDescent="0.25">
      <c r="A7666" s="178">
        <f t="shared" si="239"/>
        <v>7665</v>
      </c>
      <c r="B7666" s="173">
        <v>20031226</v>
      </c>
      <c r="C7666">
        <v>417.65</v>
      </c>
      <c r="D7666" s="178" t="str">
        <f t="shared" si="238"/>
        <v>,(CAST('20031226' AS DateTime),417.65,0,N'MANTENIMIENTO',CAST('19000101' AS DateTime), N'999999999')</v>
      </c>
    </row>
    <row r="7667" spans="1:4" x14ac:dyDescent="0.25">
      <c r="A7667" s="178">
        <f t="shared" si="239"/>
        <v>7666</v>
      </c>
      <c r="B7667" s="173">
        <v>20031227</v>
      </c>
      <c r="C7667">
        <v>418.04</v>
      </c>
      <c r="D7667" s="178" t="str">
        <f t="shared" si="238"/>
        <v>,(CAST('20031227' AS DateTime),418.04,0,N'MANTENIMIENTO',CAST('19000101' AS DateTime), N'999999999')</v>
      </c>
    </row>
    <row r="7668" spans="1:4" x14ac:dyDescent="0.25">
      <c r="A7668" s="178">
        <f t="shared" si="239"/>
        <v>7667</v>
      </c>
      <c r="B7668" s="173">
        <v>20031228</v>
      </c>
      <c r="C7668">
        <v>418.04</v>
      </c>
      <c r="D7668" s="178" t="str">
        <f t="shared" si="238"/>
        <v>,(CAST('20031228' AS DateTime),418.04,0,N'MANTENIMIENTO',CAST('19000101' AS DateTime), N'999999999')</v>
      </c>
    </row>
    <row r="7669" spans="1:4" x14ac:dyDescent="0.25">
      <c r="A7669" s="178">
        <f t="shared" si="239"/>
        <v>7668</v>
      </c>
      <c r="B7669" s="173">
        <v>20031229</v>
      </c>
      <c r="C7669">
        <v>418.04</v>
      </c>
      <c r="D7669" s="178" t="str">
        <f t="shared" si="238"/>
        <v>,(CAST('20031229' AS DateTime),418.04,0,N'MANTENIMIENTO',CAST('19000101' AS DateTime), N'999999999')</v>
      </c>
    </row>
    <row r="7670" spans="1:4" x14ac:dyDescent="0.25">
      <c r="A7670" s="178">
        <f t="shared" si="239"/>
        <v>7669</v>
      </c>
      <c r="B7670" s="173">
        <v>20031230</v>
      </c>
      <c r="C7670">
        <v>418.04</v>
      </c>
      <c r="D7670" s="178" t="str">
        <f t="shared" si="238"/>
        <v>,(CAST('20031230' AS DateTime),418.04,0,N'MANTENIMIENTO',CAST('19000101' AS DateTime), N'999999999')</v>
      </c>
    </row>
    <row r="7671" spans="1:4" x14ac:dyDescent="0.25">
      <c r="A7671" s="178">
        <f t="shared" si="239"/>
        <v>7670</v>
      </c>
      <c r="B7671" s="173">
        <v>20031231</v>
      </c>
      <c r="C7671">
        <v>418.04</v>
      </c>
      <c r="D7671" s="178" t="str">
        <f t="shared" si="238"/>
        <v>,(CAST('20031231' AS DateTime),418.04,0,N'MANTENIMIENTO',CAST('19000101' AS DateTime), N'999999999')</v>
      </c>
    </row>
    <row r="7672" spans="1:4" x14ac:dyDescent="0.25">
      <c r="A7672" s="178">
        <f t="shared" si="239"/>
        <v>7671</v>
      </c>
      <c r="B7672" s="173">
        <v>20040101</v>
      </c>
      <c r="C7672">
        <v>418.04</v>
      </c>
      <c r="D7672" s="178" t="str">
        <f t="shared" si="238"/>
        <v>,(CAST('20040101' AS DateTime),418.04,0,N'MANTENIMIENTO',CAST('19000101' AS DateTime), N'999999999')</v>
      </c>
    </row>
    <row r="7673" spans="1:4" x14ac:dyDescent="0.25">
      <c r="A7673" s="178">
        <f t="shared" si="239"/>
        <v>7672</v>
      </c>
      <c r="B7673" s="173">
        <v>20040102</v>
      </c>
      <c r="C7673">
        <v>418.04</v>
      </c>
      <c r="D7673" s="178" t="str">
        <f t="shared" si="238"/>
        <v>,(CAST('20040102' AS DateTime),418.04,0,N'MANTENIMIENTO',CAST('19000101' AS DateTime), N'999999999')</v>
      </c>
    </row>
    <row r="7674" spans="1:4" x14ac:dyDescent="0.25">
      <c r="A7674" s="178">
        <f t="shared" si="239"/>
        <v>7673</v>
      </c>
      <c r="B7674" s="173">
        <v>20040103</v>
      </c>
      <c r="C7674">
        <v>418.12</v>
      </c>
      <c r="D7674" s="178" t="str">
        <f t="shared" si="238"/>
        <v>,(CAST('20040103' AS DateTime),418.12,0,N'MANTENIMIENTO',CAST('19000101' AS DateTime), N'999999999')</v>
      </c>
    </row>
    <row r="7675" spans="1:4" x14ac:dyDescent="0.25">
      <c r="A7675" s="178">
        <f t="shared" si="239"/>
        <v>7674</v>
      </c>
      <c r="B7675" s="173">
        <v>20040104</v>
      </c>
      <c r="C7675">
        <v>418.12</v>
      </c>
      <c r="D7675" s="178" t="str">
        <f t="shared" si="238"/>
        <v>,(CAST('20040104' AS DateTime),418.12,0,N'MANTENIMIENTO',CAST('19000101' AS DateTime), N'999999999')</v>
      </c>
    </row>
    <row r="7676" spans="1:4" x14ac:dyDescent="0.25">
      <c r="A7676" s="178">
        <f t="shared" si="239"/>
        <v>7675</v>
      </c>
      <c r="B7676" s="173">
        <v>20040105</v>
      </c>
      <c r="C7676">
        <v>418.12</v>
      </c>
      <c r="D7676" s="178" t="str">
        <f t="shared" si="238"/>
        <v>,(CAST('20040105' AS DateTime),418.12,0,N'MANTENIMIENTO',CAST('19000101' AS DateTime), N'999999999')</v>
      </c>
    </row>
    <row r="7677" spans="1:4" x14ac:dyDescent="0.25">
      <c r="A7677" s="178">
        <f t="shared" si="239"/>
        <v>7676</v>
      </c>
      <c r="B7677" s="173">
        <v>20040106</v>
      </c>
      <c r="C7677">
        <v>418.13</v>
      </c>
      <c r="D7677" s="178" t="str">
        <f t="shared" si="238"/>
        <v>,(CAST('20040106' AS DateTime),418.13,0,N'MANTENIMIENTO',CAST('19000101' AS DateTime), N'999999999')</v>
      </c>
    </row>
    <row r="7678" spans="1:4" x14ac:dyDescent="0.25">
      <c r="A7678" s="178">
        <f t="shared" si="239"/>
        <v>7677</v>
      </c>
      <c r="B7678" s="173">
        <v>20040107</v>
      </c>
      <c r="C7678">
        <v>418.3</v>
      </c>
      <c r="D7678" s="178" t="str">
        <f t="shared" si="238"/>
        <v>,(CAST('20040107' AS DateTime),418.3,0,N'MANTENIMIENTO',CAST('19000101' AS DateTime), N'999999999')</v>
      </c>
    </row>
    <row r="7679" spans="1:4" x14ac:dyDescent="0.25">
      <c r="A7679" s="178">
        <f t="shared" si="239"/>
        <v>7678</v>
      </c>
      <c r="B7679" s="173">
        <v>20040108</v>
      </c>
      <c r="C7679">
        <v>418.46</v>
      </c>
      <c r="D7679" s="178" t="str">
        <f t="shared" si="238"/>
        <v>,(CAST('20040108' AS DateTime),418.46,0,N'MANTENIMIENTO',CAST('19000101' AS DateTime), N'999999999')</v>
      </c>
    </row>
    <row r="7680" spans="1:4" x14ac:dyDescent="0.25">
      <c r="A7680" s="178">
        <f t="shared" si="239"/>
        <v>7679</v>
      </c>
      <c r="B7680" s="173">
        <v>20040109</v>
      </c>
      <c r="C7680">
        <v>418.54</v>
      </c>
      <c r="D7680" s="178" t="str">
        <f t="shared" si="238"/>
        <v>,(CAST('20040109' AS DateTime),418.54,0,N'MANTENIMIENTO',CAST('19000101' AS DateTime), N'999999999')</v>
      </c>
    </row>
    <row r="7681" spans="1:4" x14ac:dyDescent="0.25">
      <c r="A7681" s="178">
        <f t="shared" si="239"/>
        <v>7680</v>
      </c>
      <c r="B7681" s="173">
        <v>20040110</v>
      </c>
      <c r="C7681">
        <v>418.76</v>
      </c>
      <c r="D7681" s="178" t="str">
        <f t="shared" si="238"/>
        <v>,(CAST('20040110' AS DateTime),418.76,0,N'MANTENIMIENTO',CAST('19000101' AS DateTime), N'999999999')</v>
      </c>
    </row>
    <row r="7682" spans="1:4" x14ac:dyDescent="0.25">
      <c r="A7682" s="178">
        <f t="shared" si="239"/>
        <v>7681</v>
      </c>
      <c r="B7682" s="173">
        <v>20040111</v>
      </c>
      <c r="C7682">
        <v>418.76</v>
      </c>
      <c r="D7682" s="178" t="str">
        <f t="shared" si="238"/>
        <v>,(CAST('20040111' AS DateTime),418.76,0,N'MANTENIMIENTO',CAST('19000101' AS DateTime), N'999999999')</v>
      </c>
    </row>
    <row r="7683" spans="1:4" x14ac:dyDescent="0.25">
      <c r="A7683" s="178">
        <f t="shared" si="239"/>
        <v>7682</v>
      </c>
      <c r="B7683" s="173">
        <v>20040112</v>
      </c>
      <c r="C7683">
        <v>418.76</v>
      </c>
      <c r="D7683" s="178" t="str">
        <f t="shared" ref="D7683:D7746" si="240">+CONCATENATE(",(CAST(","'",B7683,"'"," AS DateTime),",(SUBSTITUTE(C7683,",",".")),",0,N'MANTENIMIENTO',CAST('19000101' AS DateTime), N'999999999')")</f>
        <v>,(CAST('20040112' AS DateTime),418.76,0,N'MANTENIMIENTO',CAST('19000101' AS DateTime), N'999999999')</v>
      </c>
    </row>
    <row r="7684" spans="1:4" x14ac:dyDescent="0.25">
      <c r="A7684" s="178">
        <f t="shared" ref="A7684:A7747" si="241">A7683+1</f>
        <v>7683</v>
      </c>
      <c r="B7684" s="173">
        <v>20040113</v>
      </c>
      <c r="C7684">
        <v>418.81</v>
      </c>
      <c r="D7684" s="178" t="str">
        <f t="shared" si="240"/>
        <v>,(CAST('20040113' AS DateTime),418.81,0,N'MANTENIMIENTO',CAST('19000101' AS DateTime), N'999999999')</v>
      </c>
    </row>
    <row r="7685" spans="1:4" x14ac:dyDescent="0.25">
      <c r="A7685" s="178">
        <f t="shared" si="241"/>
        <v>7684</v>
      </c>
      <c r="B7685" s="173">
        <v>20040114</v>
      </c>
      <c r="C7685">
        <v>418.86</v>
      </c>
      <c r="D7685" s="178" t="str">
        <f t="shared" si="240"/>
        <v>,(CAST('20040114' AS DateTime),418.86,0,N'MANTENIMIENTO',CAST('19000101' AS DateTime), N'999999999')</v>
      </c>
    </row>
    <row r="7686" spans="1:4" x14ac:dyDescent="0.25">
      <c r="A7686" s="178">
        <f t="shared" si="241"/>
        <v>7685</v>
      </c>
      <c r="B7686" s="173">
        <v>20040115</v>
      </c>
      <c r="C7686">
        <v>419.2</v>
      </c>
      <c r="D7686" s="178" t="str">
        <f t="shared" si="240"/>
        <v>,(CAST('20040115' AS DateTime),419.2,0,N'MANTENIMIENTO',CAST('19000101' AS DateTime), N'999999999')</v>
      </c>
    </row>
    <row r="7687" spans="1:4" x14ac:dyDescent="0.25">
      <c r="A7687" s="178">
        <f t="shared" si="241"/>
        <v>7686</v>
      </c>
      <c r="B7687" s="173">
        <v>20040116</v>
      </c>
      <c r="C7687">
        <v>419.3</v>
      </c>
      <c r="D7687" s="178" t="str">
        <f t="shared" si="240"/>
        <v>,(CAST('20040116' AS DateTime),419.3,0,N'MANTENIMIENTO',CAST('19000101' AS DateTime), N'999999999')</v>
      </c>
    </row>
    <row r="7688" spans="1:4" x14ac:dyDescent="0.25">
      <c r="A7688" s="178">
        <f t="shared" si="241"/>
        <v>7687</v>
      </c>
      <c r="B7688" s="173">
        <v>20040117</v>
      </c>
      <c r="C7688">
        <v>419.51</v>
      </c>
      <c r="D7688" s="178" t="str">
        <f t="shared" si="240"/>
        <v>,(CAST('20040117' AS DateTime),419.51,0,N'MANTENIMIENTO',CAST('19000101' AS DateTime), N'999999999')</v>
      </c>
    </row>
    <row r="7689" spans="1:4" x14ac:dyDescent="0.25">
      <c r="A7689" s="178">
        <f t="shared" si="241"/>
        <v>7688</v>
      </c>
      <c r="B7689" s="173">
        <v>20040118</v>
      </c>
      <c r="C7689">
        <v>419.51</v>
      </c>
      <c r="D7689" s="178" t="str">
        <f t="shared" si="240"/>
        <v>,(CAST('20040118' AS DateTime),419.51,0,N'MANTENIMIENTO',CAST('19000101' AS DateTime), N'999999999')</v>
      </c>
    </row>
    <row r="7690" spans="1:4" x14ac:dyDescent="0.25">
      <c r="A7690" s="178">
        <f t="shared" si="241"/>
        <v>7689</v>
      </c>
      <c r="B7690" s="173">
        <v>20040119</v>
      </c>
      <c r="C7690">
        <v>419.51</v>
      </c>
      <c r="D7690" s="178" t="str">
        <f t="shared" si="240"/>
        <v>,(CAST('20040119' AS DateTime),419.51,0,N'MANTENIMIENTO',CAST('19000101' AS DateTime), N'999999999')</v>
      </c>
    </row>
    <row r="7691" spans="1:4" x14ac:dyDescent="0.25">
      <c r="A7691" s="178">
        <f t="shared" si="241"/>
        <v>7690</v>
      </c>
      <c r="B7691" s="173">
        <v>20040120</v>
      </c>
      <c r="C7691">
        <v>419.68</v>
      </c>
      <c r="D7691" s="178" t="str">
        <f t="shared" si="240"/>
        <v>,(CAST('20040120' AS DateTime),419.68,0,N'MANTENIMIENTO',CAST('19000101' AS DateTime), N'999999999')</v>
      </c>
    </row>
    <row r="7692" spans="1:4" x14ac:dyDescent="0.25">
      <c r="A7692" s="178">
        <f t="shared" si="241"/>
        <v>7691</v>
      </c>
      <c r="B7692" s="173">
        <v>20040121</v>
      </c>
      <c r="C7692">
        <v>419.68</v>
      </c>
      <c r="D7692" s="178" t="str">
        <f t="shared" si="240"/>
        <v>,(CAST('20040121' AS DateTime),419.68,0,N'MANTENIMIENTO',CAST('19000101' AS DateTime), N'999999999')</v>
      </c>
    </row>
    <row r="7693" spans="1:4" x14ac:dyDescent="0.25">
      <c r="A7693" s="178">
        <f t="shared" si="241"/>
        <v>7692</v>
      </c>
      <c r="B7693" s="173">
        <v>20040122</v>
      </c>
      <c r="C7693">
        <v>419.99</v>
      </c>
      <c r="D7693" s="178" t="str">
        <f t="shared" si="240"/>
        <v>,(CAST('20040122' AS DateTime),419.99,0,N'MANTENIMIENTO',CAST('19000101' AS DateTime), N'999999999')</v>
      </c>
    </row>
    <row r="7694" spans="1:4" x14ac:dyDescent="0.25">
      <c r="A7694" s="178">
        <f t="shared" si="241"/>
        <v>7693</v>
      </c>
      <c r="B7694" s="173">
        <v>20040123</v>
      </c>
      <c r="C7694">
        <v>420.27</v>
      </c>
      <c r="D7694" s="178" t="str">
        <f t="shared" si="240"/>
        <v>,(CAST('20040123' AS DateTime),420.27,0,N'MANTENIMIENTO',CAST('19000101' AS DateTime), N'999999999')</v>
      </c>
    </row>
    <row r="7695" spans="1:4" x14ac:dyDescent="0.25">
      <c r="A7695" s="178">
        <f t="shared" si="241"/>
        <v>7694</v>
      </c>
      <c r="B7695" s="173">
        <v>20040124</v>
      </c>
      <c r="C7695">
        <v>420.25</v>
      </c>
      <c r="D7695" s="178" t="str">
        <f t="shared" si="240"/>
        <v>,(CAST('20040124' AS DateTime),420.25,0,N'MANTENIMIENTO',CAST('19000101' AS DateTime), N'999999999')</v>
      </c>
    </row>
    <row r="7696" spans="1:4" x14ac:dyDescent="0.25">
      <c r="A7696" s="178">
        <f t="shared" si="241"/>
        <v>7695</v>
      </c>
      <c r="B7696" s="173">
        <v>20040125</v>
      </c>
      <c r="C7696">
        <v>420.25</v>
      </c>
      <c r="D7696" s="178" t="str">
        <f t="shared" si="240"/>
        <v>,(CAST('20040125' AS DateTime),420.25,0,N'MANTENIMIENTO',CAST('19000101' AS DateTime), N'999999999')</v>
      </c>
    </row>
    <row r="7697" spans="1:4" x14ac:dyDescent="0.25">
      <c r="A7697" s="178">
        <f t="shared" si="241"/>
        <v>7696</v>
      </c>
      <c r="B7697" s="173">
        <v>20040126</v>
      </c>
      <c r="C7697">
        <v>420.25</v>
      </c>
      <c r="D7697" s="178" t="str">
        <f t="shared" si="240"/>
        <v>,(CAST('20040126' AS DateTime),420.25,0,N'MANTENIMIENTO',CAST('19000101' AS DateTime), N'999999999')</v>
      </c>
    </row>
    <row r="7698" spans="1:4" x14ac:dyDescent="0.25">
      <c r="A7698" s="178">
        <f t="shared" si="241"/>
        <v>7697</v>
      </c>
      <c r="B7698" s="173">
        <v>20040127</v>
      </c>
      <c r="C7698">
        <v>420.44</v>
      </c>
      <c r="D7698" s="178" t="str">
        <f t="shared" si="240"/>
        <v>,(CAST('20040127' AS DateTime),420.44,0,N'MANTENIMIENTO',CAST('19000101' AS DateTime), N'999999999')</v>
      </c>
    </row>
    <row r="7699" spans="1:4" x14ac:dyDescent="0.25">
      <c r="A7699" s="178">
        <f t="shared" si="241"/>
        <v>7698</v>
      </c>
      <c r="B7699" s="173">
        <v>20040128</v>
      </c>
      <c r="C7699">
        <v>420.44</v>
      </c>
      <c r="D7699" s="178" t="str">
        <f t="shared" si="240"/>
        <v>,(CAST('20040128' AS DateTime),420.44,0,N'MANTENIMIENTO',CAST('19000101' AS DateTime), N'999999999')</v>
      </c>
    </row>
    <row r="7700" spans="1:4" x14ac:dyDescent="0.25">
      <c r="A7700" s="178">
        <f t="shared" si="241"/>
        <v>7699</v>
      </c>
      <c r="B7700" s="173">
        <v>20040129</v>
      </c>
      <c r="C7700">
        <v>420.73</v>
      </c>
      <c r="D7700" s="178" t="str">
        <f t="shared" si="240"/>
        <v>,(CAST('20040129' AS DateTime),420.73,0,N'MANTENIMIENTO',CAST('19000101' AS DateTime), N'999999999')</v>
      </c>
    </row>
    <row r="7701" spans="1:4" x14ac:dyDescent="0.25">
      <c r="A7701" s="178">
        <f t="shared" si="241"/>
        <v>7700</v>
      </c>
      <c r="B7701" s="173">
        <v>20040130</v>
      </c>
      <c r="C7701">
        <v>420.73</v>
      </c>
      <c r="D7701" s="178" t="str">
        <f t="shared" si="240"/>
        <v>,(CAST('20040130' AS DateTime),420.73,0,N'MANTENIMIENTO',CAST('19000101' AS DateTime), N'999999999')</v>
      </c>
    </row>
    <row r="7702" spans="1:4" x14ac:dyDescent="0.25">
      <c r="A7702" s="178">
        <f t="shared" si="241"/>
        <v>7701</v>
      </c>
      <c r="B7702" s="173">
        <v>20040131</v>
      </c>
      <c r="C7702">
        <v>421.04</v>
      </c>
      <c r="D7702" s="178" t="str">
        <f t="shared" si="240"/>
        <v>,(CAST('20040131' AS DateTime),421.04,0,N'MANTENIMIENTO',CAST('19000101' AS DateTime), N'999999999')</v>
      </c>
    </row>
    <row r="7703" spans="1:4" x14ac:dyDescent="0.25">
      <c r="A7703" s="178">
        <f t="shared" si="241"/>
        <v>7702</v>
      </c>
      <c r="B7703" s="173">
        <v>20040201</v>
      </c>
      <c r="C7703">
        <v>421.04</v>
      </c>
      <c r="D7703" s="178" t="str">
        <f t="shared" si="240"/>
        <v>,(CAST('20040201' AS DateTime),421.04,0,N'MANTENIMIENTO',CAST('19000101' AS DateTime), N'999999999')</v>
      </c>
    </row>
    <row r="7704" spans="1:4" x14ac:dyDescent="0.25">
      <c r="A7704" s="178">
        <f t="shared" si="241"/>
        <v>7703</v>
      </c>
      <c r="B7704" s="173">
        <v>20040202</v>
      </c>
      <c r="C7704">
        <v>421.04</v>
      </c>
      <c r="D7704" s="178" t="str">
        <f t="shared" si="240"/>
        <v>,(CAST('20040202' AS DateTime),421.04,0,N'MANTENIMIENTO',CAST('19000101' AS DateTime), N'999999999')</v>
      </c>
    </row>
    <row r="7705" spans="1:4" x14ac:dyDescent="0.25">
      <c r="A7705" s="178">
        <f t="shared" si="241"/>
        <v>7704</v>
      </c>
      <c r="B7705" s="173">
        <v>20040203</v>
      </c>
      <c r="C7705">
        <v>421.22</v>
      </c>
      <c r="D7705" s="178" t="str">
        <f t="shared" si="240"/>
        <v>,(CAST('20040203' AS DateTime),421.22,0,N'MANTENIMIENTO',CAST('19000101' AS DateTime), N'999999999')</v>
      </c>
    </row>
    <row r="7706" spans="1:4" x14ac:dyDescent="0.25">
      <c r="A7706" s="178">
        <f t="shared" si="241"/>
        <v>7705</v>
      </c>
      <c r="B7706" s="173">
        <v>20040204</v>
      </c>
      <c r="C7706">
        <v>421.08</v>
      </c>
      <c r="D7706" s="178" t="str">
        <f t="shared" si="240"/>
        <v>,(CAST('20040204' AS DateTime),421.08,0,N'MANTENIMIENTO',CAST('19000101' AS DateTime), N'999999999')</v>
      </c>
    </row>
    <row r="7707" spans="1:4" x14ac:dyDescent="0.25">
      <c r="A7707" s="178">
        <f t="shared" si="241"/>
        <v>7706</v>
      </c>
      <c r="B7707" s="173">
        <v>20040205</v>
      </c>
      <c r="C7707">
        <v>421.43</v>
      </c>
      <c r="D7707" s="178" t="str">
        <f t="shared" si="240"/>
        <v>,(CAST('20040205' AS DateTime),421.43,0,N'MANTENIMIENTO',CAST('19000101' AS DateTime), N'999999999')</v>
      </c>
    </row>
    <row r="7708" spans="1:4" x14ac:dyDescent="0.25">
      <c r="A7708" s="178">
        <f t="shared" si="241"/>
        <v>7707</v>
      </c>
      <c r="B7708" s="173">
        <v>20040206</v>
      </c>
      <c r="C7708">
        <v>421.71</v>
      </c>
      <c r="D7708" s="178" t="str">
        <f t="shared" si="240"/>
        <v>,(CAST('20040206' AS DateTime),421.71,0,N'MANTENIMIENTO',CAST('19000101' AS DateTime), N'999999999')</v>
      </c>
    </row>
    <row r="7709" spans="1:4" x14ac:dyDescent="0.25">
      <c r="A7709" s="178">
        <f t="shared" si="241"/>
        <v>7708</v>
      </c>
      <c r="B7709" s="173">
        <v>20040207</v>
      </c>
      <c r="C7709">
        <v>421.75</v>
      </c>
      <c r="D7709" s="178" t="str">
        <f t="shared" si="240"/>
        <v>,(CAST('20040207' AS DateTime),421.75,0,N'MANTENIMIENTO',CAST('19000101' AS DateTime), N'999999999')</v>
      </c>
    </row>
    <row r="7710" spans="1:4" x14ac:dyDescent="0.25">
      <c r="A7710" s="178">
        <f t="shared" si="241"/>
        <v>7709</v>
      </c>
      <c r="B7710" s="173">
        <v>20040208</v>
      </c>
      <c r="C7710">
        <v>421.75</v>
      </c>
      <c r="D7710" s="178" t="str">
        <f t="shared" si="240"/>
        <v>,(CAST('20040208' AS DateTime),421.75,0,N'MANTENIMIENTO',CAST('19000101' AS DateTime), N'999999999')</v>
      </c>
    </row>
    <row r="7711" spans="1:4" x14ac:dyDescent="0.25">
      <c r="A7711" s="178">
        <f t="shared" si="241"/>
        <v>7710</v>
      </c>
      <c r="B7711" s="173">
        <v>20040209</v>
      </c>
      <c r="C7711">
        <v>421.75</v>
      </c>
      <c r="D7711" s="178" t="str">
        <f t="shared" si="240"/>
        <v>,(CAST('20040209' AS DateTime),421.75,0,N'MANTENIMIENTO',CAST('19000101' AS DateTime), N'999999999')</v>
      </c>
    </row>
    <row r="7712" spans="1:4" x14ac:dyDescent="0.25">
      <c r="A7712" s="178">
        <f t="shared" si="241"/>
        <v>7711</v>
      </c>
      <c r="B7712" s="173">
        <v>20040210</v>
      </c>
      <c r="C7712">
        <v>421.88</v>
      </c>
      <c r="D7712" s="178" t="str">
        <f t="shared" si="240"/>
        <v>,(CAST('20040210' AS DateTime),421.88,0,N'MANTENIMIENTO',CAST('19000101' AS DateTime), N'999999999')</v>
      </c>
    </row>
    <row r="7713" spans="1:4" x14ac:dyDescent="0.25">
      <c r="A7713" s="178">
        <f t="shared" si="241"/>
        <v>7712</v>
      </c>
      <c r="B7713" s="173">
        <v>20040211</v>
      </c>
      <c r="C7713">
        <v>421.98</v>
      </c>
      <c r="D7713" s="178" t="str">
        <f t="shared" si="240"/>
        <v>,(CAST('20040211' AS DateTime),421.98,0,N'MANTENIMIENTO',CAST('19000101' AS DateTime), N'999999999')</v>
      </c>
    </row>
    <row r="7714" spans="1:4" x14ac:dyDescent="0.25">
      <c r="A7714" s="178">
        <f t="shared" si="241"/>
        <v>7713</v>
      </c>
      <c r="B7714" s="173">
        <v>20040212</v>
      </c>
      <c r="C7714">
        <v>422.16</v>
      </c>
      <c r="D7714" s="178" t="str">
        <f t="shared" si="240"/>
        <v>,(CAST('20040212' AS DateTime),422.16,0,N'MANTENIMIENTO',CAST('19000101' AS DateTime), N'999999999')</v>
      </c>
    </row>
    <row r="7715" spans="1:4" x14ac:dyDescent="0.25">
      <c r="A7715" s="178">
        <f t="shared" si="241"/>
        <v>7714</v>
      </c>
      <c r="B7715" s="173">
        <v>20040213</v>
      </c>
      <c r="C7715">
        <v>422.23</v>
      </c>
      <c r="D7715" s="178" t="str">
        <f t="shared" si="240"/>
        <v>,(CAST('20040213' AS DateTime),422.23,0,N'MANTENIMIENTO',CAST('19000101' AS DateTime), N'999999999')</v>
      </c>
    </row>
    <row r="7716" spans="1:4" x14ac:dyDescent="0.25">
      <c r="A7716" s="178">
        <f t="shared" si="241"/>
        <v>7715</v>
      </c>
      <c r="B7716" s="173">
        <v>20040214</v>
      </c>
      <c r="C7716">
        <v>422.47</v>
      </c>
      <c r="D7716" s="178" t="str">
        <f t="shared" si="240"/>
        <v>,(CAST('20040214' AS DateTime),422.47,0,N'MANTENIMIENTO',CAST('19000101' AS DateTime), N'999999999')</v>
      </c>
    </row>
    <row r="7717" spans="1:4" x14ac:dyDescent="0.25">
      <c r="A7717" s="178">
        <f t="shared" si="241"/>
        <v>7716</v>
      </c>
      <c r="B7717" s="173">
        <v>20040215</v>
      </c>
      <c r="C7717">
        <v>422.47</v>
      </c>
      <c r="D7717" s="178" t="str">
        <f t="shared" si="240"/>
        <v>,(CAST('20040215' AS DateTime),422.47,0,N'MANTENIMIENTO',CAST('19000101' AS DateTime), N'999999999')</v>
      </c>
    </row>
    <row r="7718" spans="1:4" x14ac:dyDescent="0.25">
      <c r="A7718" s="178">
        <f t="shared" si="241"/>
        <v>7717</v>
      </c>
      <c r="B7718" s="173">
        <v>20040216</v>
      </c>
      <c r="C7718">
        <v>422.47</v>
      </c>
      <c r="D7718" s="178" t="str">
        <f t="shared" si="240"/>
        <v>,(CAST('20040216' AS DateTime),422.47,0,N'MANTENIMIENTO',CAST('19000101' AS DateTime), N'999999999')</v>
      </c>
    </row>
    <row r="7719" spans="1:4" x14ac:dyDescent="0.25">
      <c r="A7719" s="178">
        <f t="shared" si="241"/>
        <v>7718</v>
      </c>
      <c r="B7719" s="173">
        <v>20040217</v>
      </c>
      <c r="C7719">
        <v>422.6</v>
      </c>
      <c r="D7719" s="178" t="str">
        <f t="shared" si="240"/>
        <v>,(CAST('20040217' AS DateTime),422.6,0,N'MANTENIMIENTO',CAST('19000101' AS DateTime), N'999999999')</v>
      </c>
    </row>
    <row r="7720" spans="1:4" x14ac:dyDescent="0.25">
      <c r="A7720" s="178">
        <f t="shared" si="241"/>
        <v>7719</v>
      </c>
      <c r="B7720" s="173">
        <v>20040218</v>
      </c>
      <c r="C7720">
        <v>422.57</v>
      </c>
      <c r="D7720" s="178" t="str">
        <f t="shared" si="240"/>
        <v>,(CAST('20040218' AS DateTime),422.57,0,N'MANTENIMIENTO',CAST('19000101' AS DateTime), N'999999999')</v>
      </c>
    </row>
    <row r="7721" spans="1:4" x14ac:dyDescent="0.25">
      <c r="A7721" s="178">
        <f t="shared" si="241"/>
        <v>7720</v>
      </c>
      <c r="B7721" s="173">
        <v>20040219</v>
      </c>
      <c r="C7721">
        <v>422.92</v>
      </c>
      <c r="D7721" s="178" t="str">
        <f t="shared" si="240"/>
        <v>,(CAST('20040219' AS DateTime),422.92,0,N'MANTENIMIENTO',CAST('19000101' AS DateTime), N'999999999')</v>
      </c>
    </row>
    <row r="7722" spans="1:4" x14ac:dyDescent="0.25">
      <c r="A7722" s="178">
        <f t="shared" si="241"/>
        <v>7721</v>
      </c>
      <c r="B7722" s="173">
        <v>20040220</v>
      </c>
      <c r="C7722">
        <v>422.98</v>
      </c>
      <c r="D7722" s="178" t="str">
        <f t="shared" si="240"/>
        <v>,(CAST('20040220' AS DateTime),422.98,0,N'MANTENIMIENTO',CAST('19000101' AS DateTime), N'999999999')</v>
      </c>
    </row>
    <row r="7723" spans="1:4" x14ac:dyDescent="0.25">
      <c r="A7723" s="178">
        <f t="shared" si="241"/>
        <v>7722</v>
      </c>
      <c r="B7723" s="173">
        <v>20040221</v>
      </c>
      <c r="C7723">
        <v>423.13</v>
      </c>
      <c r="D7723" s="178" t="str">
        <f t="shared" si="240"/>
        <v>,(CAST('20040221' AS DateTime),423.13,0,N'MANTENIMIENTO',CAST('19000101' AS DateTime), N'999999999')</v>
      </c>
    </row>
    <row r="7724" spans="1:4" x14ac:dyDescent="0.25">
      <c r="A7724" s="178">
        <f t="shared" si="241"/>
        <v>7723</v>
      </c>
      <c r="B7724" s="173">
        <v>20040222</v>
      </c>
      <c r="C7724">
        <v>423.13</v>
      </c>
      <c r="D7724" s="178" t="str">
        <f t="shared" si="240"/>
        <v>,(CAST('20040222' AS DateTime),423.13,0,N'MANTENIMIENTO',CAST('19000101' AS DateTime), N'999999999')</v>
      </c>
    </row>
    <row r="7725" spans="1:4" x14ac:dyDescent="0.25">
      <c r="A7725" s="178">
        <f t="shared" si="241"/>
        <v>7724</v>
      </c>
      <c r="B7725" s="173">
        <v>20040223</v>
      </c>
      <c r="C7725">
        <v>423.13</v>
      </c>
      <c r="D7725" s="178" t="str">
        <f t="shared" si="240"/>
        <v>,(CAST('20040223' AS DateTime),423.13,0,N'MANTENIMIENTO',CAST('19000101' AS DateTime), N'999999999')</v>
      </c>
    </row>
    <row r="7726" spans="1:4" x14ac:dyDescent="0.25">
      <c r="A7726" s="178">
        <f t="shared" si="241"/>
        <v>7725</v>
      </c>
      <c r="B7726" s="173">
        <v>20040224</v>
      </c>
      <c r="C7726">
        <v>423.38</v>
      </c>
      <c r="D7726" s="178" t="str">
        <f t="shared" si="240"/>
        <v>,(CAST('20040224' AS DateTime),423.38,0,N'MANTENIMIENTO',CAST('19000101' AS DateTime), N'999999999')</v>
      </c>
    </row>
    <row r="7727" spans="1:4" x14ac:dyDescent="0.25">
      <c r="A7727" s="178">
        <f t="shared" si="241"/>
        <v>7726</v>
      </c>
      <c r="B7727" s="173">
        <v>20040225</v>
      </c>
      <c r="C7727">
        <v>423.4</v>
      </c>
      <c r="D7727" s="178" t="str">
        <f t="shared" si="240"/>
        <v>,(CAST('20040225' AS DateTime),423.4,0,N'MANTENIMIENTO',CAST('19000101' AS DateTime), N'999999999')</v>
      </c>
    </row>
    <row r="7728" spans="1:4" x14ac:dyDescent="0.25">
      <c r="A7728" s="178">
        <f t="shared" si="241"/>
        <v>7727</v>
      </c>
      <c r="B7728" s="173">
        <v>20040226</v>
      </c>
      <c r="C7728">
        <v>423.68</v>
      </c>
      <c r="D7728" s="178" t="str">
        <f t="shared" si="240"/>
        <v>,(CAST('20040226' AS DateTime),423.68,0,N'MANTENIMIENTO',CAST('19000101' AS DateTime), N'999999999')</v>
      </c>
    </row>
    <row r="7729" spans="1:4" x14ac:dyDescent="0.25">
      <c r="A7729" s="178">
        <f t="shared" si="241"/>
        <v>7728</v>
      </c>
      <c r="B7729" s="173">
        <v>20040227</v>
      </c>
      <c r="C7729">
        <v>423.82</v>
      </c>
      <c r="D7729" s="178" t="str">
        <f t="shared" si="240"/>
        <v>,(CAST('20040227' AS DateTime),423.82,0,N'MANTENIMIENTO',CAST('19000101' AS DateTime), N'999999999')</v>
      </c>
    </row>
    <row r="7730" spans="1:4" x14ac:dyDescent="0.25">
      <c r="A7730" s="178">
        <f t="shared" si="241"/>
        <v>7729</v>
      </c>
      <c r="B7730" s="173">
        <v>20040228</v>
      </c>
      <c r="C7730">
        <v>423.94</v>
      </c>
      <c r="D7730" s="178" t="str">
        <f t="shared" si="240"/>
        <v>,(CAST('20040228' AS DateTime),423.94,0,N'MANTENIMIENTO',CAST('19000101' AS DateTime), N'999999999')</v>
      </c>
    </row>
    <row r="7731" spans="1:4" x14ac:dyDescent="0.25">
      <c r="A7731" s="178">
        <f t="shared" si="241"/>
        <v>7730</v>
      </c>
      <c r="B7731" s="173">
        <v>20040229</v>
      </c>
      <c r="C7731">
        <v>423.94</v>
      </c>
      <c r="D7731" s="178" t="str">
        <f t="shared" si="240"/>
        <v>,(CAST('20040229' AS DateTime),423.94,0,N'MANTENIMIENTO',CAST('19000101' AS DateTime), N'999999999')</v>
      </c>
    </row>
    <row r="7732" spans="1:4" x14ac:dyDescent="0.25">
      <c r="A7732" s="178">
        <f t="shared" si="241"/>
        <v>7731</v>
      </c>
      <c r="B7732" s="173">
        <v>20040301</v>
      </c>
      <c r="C7732">
        <v>423.94</v>
      </c>
      <c r="D7732" s="178" t="str">
        <f t="shared" si="240"/>
        <v>,(CAST('20040301' AS DateTime),423.94,0,N'MANTENIMIENTO',CAST('19000101' AS DateTime), N'999999999')</v>
      </c>
    </row>
    <row r="7733" spans="1:4" x14ac:dyDescent="0.25">
      <c r="A7733" s="178">
        <f t="shared" si="241"/>
        <v>7732</v>
      </c>
      <c r="B7733" s="173">
        <v>20040302</v>
      </c>
      <c r="C7733">
        <v>424.2</v>
      </c>
      <c r="D7733" s="178" t="str">
        <f t="shared" si="240"/>
        <v>,(CAST('20040302' AS DateTime),424.2,0,N'MANTENIMIENTO',CAST('19000101' AS DateTime), N'999999999')</v>
      </c>
    </row>
    <row r="7734" spans="1:4" x14ac:dyDescent="0.25">
      <c r="A7734" s="178">
        <f t="shared" si="241"/>
        <v>7733</v>
      </c>
      <c r="B7734" s="173">
        <v>20040303</v>
      </c>
      <c r="C7734">
        <v>424.11</v>
      </c>
      <c r="D7734" s="178" t="str">
        <f t="shared" si="240"/>
        <v>,(CAST('20040303' AS DateTime),424.11,0,N'MANTENIMIENTO',CAST('19000101' AS DateTime), N'999999999')</v>
      </c>
    </row>
    <row r="7735" spans="1:4" x14ac:dyDescent="0.25">
      <c r="A7735" s="178">
        <f t="shared" si="241"/>
        <v>7734</v>
      </c>
      <c r="B7735" s="173">
        <v>20040304</v>
      </c>
      <c r="C7735">
        <v>424.48</v>
      </c>
      <c r="D7735" s="178" t="str">
        <f t="shared" si="240"/>
        <v>,(CAST('20040304' AS DateTime),424.48,0,N'MANTENIMIENTO',CAST('19000101' AS DateTime), N'999999999')</v>
      </c>
    </row>
    <row r="7736" spans="1:4" x14ac:dyDescent="0.25">
      <c r="A7736" s="178">
        <f t="shared" si="241"/>
        <v>7735</v>
      </c>
      <c r="B7736" s="173">
        <v>20040305</v>
      </c>
      <c r="C7736">
        <v>424.53</v>
      </c>
      <c r="D7736" s="178" t="str">
        <f t="shared" si="240"/>
        <v>,(CAST('20040305' AS DateTime),424.53,0,N'MANTENIMIENTO',CAST('19000101' AS DateTime), N'999999999')</v>
      </c>
    </row>
    <row r="7737" spans="1:4" x14ac:dyDescent="0.25">
      <c r="A7737" s="178">
        <f t="shared" si="241"/>
        <v>7736</v>
      </c>
      <c r="B7737" s="173">
        <v>20040306</v>
      </c>
      <c r="C7737">
        <v>424.71</v>
      </c>
      <c r="D7737" s="178" t="str">
        <f t="shared" si="240"/>
        <v>,(CAST('20040306' AS DateTime),424.71,0,N'MANTENIMIENTO',CAST('19000101' AS DateTime), N'999999999')</v>
      </c>
    </row>
    <row r="7738" spans="1:4" x14ac:dyDescent="0.25">
      <c r="A7738" s="178">
        <f t="shared" si="241"/>
        <v>7737</v>
      </c>
      <c r="B7738" s="173">
        <v>20040307</v>
      </c>
      <c r="C7738">
        <v>424.71</v>
      </c>
      <c r="D7738" s="178" t="str">
        <f t="shared" si="240"/>
        <v>,(CAST('20040307' AS DateTime),424.71,0,N'MANTENIMIENTO',CAST('19000101' AS DateTime), N'999999999')</v>
      </c>
    </row>
    <row r="7739" spans="1:4" x14ac:dyDescent="0.25">
      <c r="A7739" s="178">
        <f t="shared" si="241"/>
        <v>7738</v>
      </c>
      <c r="B7739" s="173">
        <v>20040308</v>
      </c>
      <c r="C7739">
        <v>424.71</v>
      </c>
      <c r="D7739" s="178" t="str">
        <f t="shared" si="240"/>
        <v>,(CAST('20040308' AS DateTime),424.71,0,N'MANTENIMIENTO',CAST('19000101' AS DateTime), N'999999999')</v>
      </c>
    </row>
    <row r="7740" spans="1:4" x14ac:dyDescent="0.25">
      <c r="A7740" s="178">
        <f t="shared" si="241"/>
        <v>7739</v>
      </c>
      <c r="B7740" s="173">
        <v>20040309</v>
      </c>
      <c r="C7740">
        <v>424.89</v>
      </c>
      <c r="D7740" s="178" t="str">
        <f t="shared" si="240"/>
        <v>,(CAST('20040309' AS DateTime),424.89,0,N'MANTENIMIENTO',CAST('19000101' AS DateTime), N'999999999')</v>
      </c>
    </row>
    <row r="7741" spans="1:4" x14ac:dyDescent="0.25">
      <c r="A7741" s="178">
        <f t="shared" si="241"/>
        <v>7740</v>
      </c>
      <c r="B7741" s="173">
        <v>20040310</v>
      </c>
      <c r="C7741">
        <v>424.89</v>
      </c>
      <c r="D7741" s="178" t="str">
        <f t="shared" si="240"/>
        <v>,(CAST('20040310' AS DateTime),424.89,0,N'MANTENIMIENTO',CAST('19000101' AS DateTime), N'999999999')</v>
      </c>
    </row>
    <row r="7742" spans="1:4" x14ac:dyDescent="0.25">
      <c r="A7742" s="178">
        <f t="shared" si="241"/>
        <v>7741</v>
      </c>
      <c r="B7742" s="173">
        <v>20040311</v>
      </c>
      <c r="C7742">
        <v>425.1</v>
      </c>
      <c r="D7742" s="178" t="str">
        <f t="shared" si="240"/>
        <v>,(CAST('20040311' AS DateTime),425.1,0,N'MANTENIMIENTO',CAST('19000101' AS DateTime), N'999999999')</v>
      </c>
    </row>
    <row r="7743" spans="1:4" x14ac:dyDescent="0.25">
      <c r="A7743" s="178">
        <f t="shared" si="241"/>
        <v>7742</v>
      </c>
      <c r="B7743" s="173">
        <v>20040312</v>
      </c>
      <c r="C7743">
        <v>425.43</v>
      </c>
      <c r="D7743" s="178" t="str">
        <f t="shared" si="240"/>
        <v>,(CAST('20040312' AS DateTime),425.43,0,N'MANTENIMIENTO',CAST('19000101' AS DateTime), N'999999999')</v>
      </c>
    </row>
    <row r="7744" spans="1:4" x14ac:dyDescent="0.25">
      <c r="A7744" s="178">
        <f t="shared" si="241"/>
        <v>7743</v>
      </c>
      <c r="B7744" s="173">
        <v>20040313</v>
      </c>
      <c r="C7744">
        <v>425.41</v>
      </c>
      <c r="D7744" s="178" t="str">
        <f t="shared" si="240"/>
        <v>,(CAST('20040313' AS DateTime),425.41,0,N'MANTENIMIENTO',CAST('19000101' AS DateTime), N'999999999')</v>
      </c>
    </row>
    <row r="7745" spans="1:4" x14ac:dyDescent="0.25">
      <c r="A7745" s="178">
        <f t="shared" si="241"/>
        <v>7744</v>
      </c>
      <c r="B7745" s="173">
        <v>20040314</v>
      </c>
      <c r="C7745">
        <v>425.41</v>
      </c>
      <c r="D7745" s="178" t="str">
        <f t="shared" si="240"/>
        <v>,(CAST('20040314' AS DateTime),425.41,0,N'MANTENIMIENTO',CAST('19000101' AS DateTime), N'999999999')</v>
      </c>
    </row>
    <row r="7746" spans="1:4" x14ac:dyDescent="0.25">
      <c r="A7746" s="178">
        <f t="shared" si="241"/>
        <v>7745</v>
      </c>
      <c r="B7746" s="173">
        <v>20040315</v>
      </c>
      <c r="C7746">
        <v>425.41</v>
      </c>
      <c r="D7746" s="178" t="str">
        <f t="shared" si="240"/>
        <v>,(CAST('20040315' AS DateTime),425.41,0,N'MANTENIMIENTO',CAST('19000101' AS DateTime), N'999999999')</v>
      </c>
    </row>
    <row r="7747" spans="1:4" x14ac:dyDescent="0.25">
      <c r="A7747" s="178">
        <f t="shared" si="241"/>
        <v>7746</v>
      </c>
      <c r="B7747" s="173">
        <v>20040316</v>
      </c>
      <c r="C7747">
        <v>425.71</v>
      </c>
      <c r="D7747" s="178" t="str">
        <f t="shared" ref="D7747:D7810" si="242">+CONCATENATE(",(CAST(","'",B7747,"'"," AS DateTime),",(SUBSTITUTE(C7747,",",".")),",0,N'MANTENIMIENTO',CAST('19000101' AS DateTime), N'999999999')")</f>
        <v>,(CAST('20040316' AS DateTime),425.71,0,N'MANTENIMIENTO',CAST('19000101' AS DateTime), N'999999999')</v>
      </c>
    </row>
    <row r="7748" spans="1:4" x14ac:dyDescent="0.25">
      <c r="A7748" s="178">
        <f t="shared" ref="A7748:A7811" si="243">A7747+1</f>
        <v>7747</v>
      </c>
      <c r="B7748" s="173">
        <v>20040317</v>
      </c>
      <c r="C7748">
        <v>425.72</v>
      </c>
      <c r="D7748" s="178" t="str">
        <f t="shared" si="242"/>
        <v>,(CAST('20040317' AS DateTime),425.72,0,N'MANTENIMIENTO',CAST('19000101' AS DateTime), N'999999999')</v>
      </c>
    </row>
    <row r="7749" spans="1:4" x14ac:dyDescent="0.25">
      <c r="A7749" s="178">
        <f t="shared" si="243"/>
        <v>7748</v>
      </c>
      <c r="B7749" s="173">
        <v>20040318</v>
      </c>
      <c r="C7749">
        <v>425.85</v>
      </c>
      <c r="D7749" s="178" t="str">
        <f t="shared" si="242"/>
        <v>,(CAST('20040318' AS DateTime),425.85,0,N'MANTENIMIENTO',CAST('19000101' AS DateTime), N'999999999')</v>
      </c>
    </row>
    <row r="7750" spans="1:4" x14ac:dyDescent="0.25">
      <c r="A7750" s="178">
        <f t="shared" si="243"/>
        <v>7749</v>
      </c>
      <c r="B7750" s="173">
        <v>20040319</v>
      </c>
      <c r="C7750">
        <v>426.11</v>
      </c>
      <c r="D7750" s="178" t="str">
        <f t="shared" si="242"/>
        <v>,(CAST('20040319' AS DateTime),426.11,0,N'MANTENIMIENTO',CAST('19000101' AS DateTime), N'999999999')</v>
      </c>
    </row>
    <row r="7751" spans="1:4" x14ac:dyDescent="0.25">
      <c r="A7751" s="178">
        <f t="shared" si="243"/>
        <v>7750</v>
      </c>
      <c r="B7751" s="173">
        <v>20040320</v>
      </c>
      <c r="C7751">
        <v>426.22</v>
      </c>
      <c r="D7751" s="178" t="str">
        <f t="shared" si="242"/>
        <v>,(CAST('20040320' AS DateTime),426.22,0,N'MANTENIMIENTO',CAST('19000101' AS DateTime), N'999999999')</v>
      </c>
    </row>
    <row r="7752" spans="1:4" x14ac:dyDescent="0.25">
      <c r="A7752" s="178">
        <f t="shared" si="243"/>
        <v>7751</v>
      </c>
      <c r="B7752" s="173">
        <v>20040321</v>
      </c>
      <c r="C7752">
        <v>426.22</v>
      </c>
      <c r="D7752" s="178" t="str">
        <f t="shared" si="242"/>
        <v>,(CAST('20040321' AS DateTime),426.22,0,N'MANTENIMIENTO',CAST('19000101' AS DateTime), N'999999999')</v>
      </c>
    </row>
    <row r="7753" spans="1:4" x14ac:dyDescent="0.25">
      <c r="A7753" s="178">
        <f t="shared" si="243"/>
        <v>7752</v>
      </c>
      <c r="B7753" s="173">
        <v>20040322</v>
      </c>
      <c r="C7753">
        <v>426.22</v>
      </c>
      <c r="D7753" s="178" t="str">
        <f t="shared" si="242"/>
        <v>,(CAST('20040322' AS DateTime),426.22,0,N'MANTENIMIENTO',CAST('19000101' AS DateTime), N'999999999')</v>
      </c>
    </row>
    <row r="7754" spans="1:4" x14ac:dyDescent="0.25">
      <c r="A7754" s="178">
        <f t="shared" si="243"/>
        <v>7753</v>
      </c>
      <c r="B7754" s="173">
        <v>20040323</v>
      </c>
      <c r="C7754">
        <v>426.36</v>
      </c>
      <c r="D7754" s="178" t="str">
        <f t="shared" si="242"/>
        <v>,(CAST('20040323' AS DateTime),426.36,0,N'MANTENIMIENTO',CAST('19000101' AS DateTime), N'999999999')</v>
      </c>
    </row>
    <row r="7755" spans="1:4" x14ac:dyDescent="0.25">
      <c r="A7755" s="178">
        <f t="shared" si="243"/>
        <v>7754</v>
      </c>
      <c r="B7755" s="173">
        <v>20040324</v>
      </c>
      <c r="C7755">
        <v>426.36</v>
      </c>
      <c r="D7755" s="178" t="str">
        <f t="shared" si="242"/>
        <v>,(CAST('20040324' AS DateTime),426.36,0,N'MANTENIMIENTO',CAST('19000101' AS DateTime), N'999999999')</v>
      </c>
    </row>
    <row r="7756" spans="1:4" x14ac:dyDescent="0.25">
      <c r="A7756" s="178">
        <f t="shared" si="243"/>
        <v>7755</v>
      </c>
      <c r="B7756" s="173">
        <v>20040325</v>
      </c>
      <c r="C7756">
        <v>426.64</v>
      </c>
      <c r="D7756" s="178" t="str">
        <f t="shared" si="242"/>
        <v>,(CAST('20040325' AS DateTime),426.64,0,N'MANTENIMIENTO',CAST('19000101' AS DateTime), N'999999999')</v>
      </c>
    </row>
    <row r="7757" spans="1:4" x14ac:dyDescent="0.25">
      <c r="A7757" s="178">
        <f t="shared" si="243"/>
        <v>7756</v>
      </c>
      <c r="B7757" s="173">
        <v>20040326</v>
      </c>
      <c r="C7757">
        <v>426.99</v>
      </c>
      <c r="D7757" s="178" t="str">
        <f t="shared" si="242"/>
        <v>,(CAST('20040326' AS DateTime),426.99,0,N'MANTENIMIENTO',CAST('19000101' AS DateTime), N'999999999')</v>
      </c>
    </row>
    <row r="7758" spans="1:4" x14ac:dyDescent="0.25">
      <c r="A7758" s="178">
        <f t="shared" si="243"/>
        <v>7757</v>
      </c>
      <c r="B7758" s="173">
        <v>20040327</v>
      </c>
      <c r="C7758">
        <v>427</v>
      </c>
      <c r="D7758" s="178" t="str">
        <f t="shared" si="242"/>
        <v>,(CAST('20040327' AS DateTime),427,0,N'MANTENIMIENTO',CAST('19000101' AS DateTime), N'999999999')</v>
      </c>
    </row>
    <row r="7759" spans="1:4" x14ac:dyDescent="0.25">
      <c r="A7759" s="178">
        <f t="shared" si="243"/>
        <v>7758</v>
      </c>
      <c r="B7759" s="173">
        <v>20040328</v>
      </c>
      <c r="C7759">
        <v>427</v>
      </c>
      <c r="D7759" s="178" t="str">
        <f t="shared" si="242"/>
        <v>,(CAST('20040328' AS DateTime),427,0,N'MANTENIMIENTO',CAST('19000101' AS DateTime), N'999999999')</v>
      </c>
    </row>
    <row r="7760" spans="1:4" x14ac:dyDescent="0.25">
      <c r="A7760" s="178">
        <f t="shared" si="243"/>
        <v>7759</v>
      </c>
      <c r="B7760" s="173">
        <v>20040329</v>
      </c>
      <c r="C7760">
        <v>427</v>
      </c>
      <c r="D7760" s="178" t="str">
        <f t="shared" si="242"/>
        <v>,(CAST('20040329' AS DateTime),427,0,N'MANTENIMIENTO',CAST('19000101' AS DateTime), N'999999999')</v>
      </c>
    </row>
    <row r="7761" spans="1:4" x14ac:dyDescent="0.25">
      <c r="A7761" s="178">
        <f t="shared" si="243"/>
        <v>7760</v>
      </c>
      <c r="B7761" s="173">
        <v>20040330</v>
      </c>
      <c r="C7761">
        <v>427.19</v>
      </c>
      <c r="D7761" s="178" t="str">
        <f t="shared" si="242"/>
        <v>,(CAST('20040330' AS DateTime),427.19,0,N'MANTENIMIENTO',CAST('19000101' AS DateTime), N'999999999')</v>
      </c>
    </row>
    <row r="7762" spans="1:4" x14ac:dyDescent="0.25">
      <c r="A7762" s="178">
        <f t="shared" si="243"/>
        <v>7761</v>
      </c>
      <c r="B7762" s="173">
        <v>20040331</v>
      </c>
      <c r="C7762">
        <v>427.15</v>
      </c>
      <c r="D7762" s="178" t="str">
        <f t="shared" si="242"/>
        <v>,(CAST('20040331' AS DateTime),427.15,0,N'MANTENIMIENTO',CAST('19000101' AS DateTime), N'999999999')</v>
      </c>
    </row>
    <row r="7763" spans="1:4" x14ac:dyDescent="0.25">
      <c r="A7763" s="178">
        <f t="shared" si="243"/>
        <v>7762</v>
      </c>
      <c r="B7763" s="173">
        <v>20040401</v>
      </c>
      <c r="C7763">
        <v>427.39</v>
      </c>
      <c r="D7763" s="178" t="str">
        <f t="shared" si="242"/>
        <v>,(CAST('20040401' AS DateTime),427.39,0,N'MANTENIMIENTO',CAST('19000101' AS DateTime), N'999999999')</v>
      </c>
    </row>
    <row r="7764" spans="1:4" x14ac:dyDescent="0.25">
      <c r="A7764" s="178">
        <f t="shared" si="243"/>
        <v>7763</v>
      </c>
      <c r="B7764" s="173">
        <v>20040402</v>
      </c>
      <c r="C7764">
        <v>427.57</v>
      </c>
      <c r="D7764" s="178" t="str">
        <f t="shared" si="242"/>
        <v>,(CAST('20040402' AS DateTime),427.57,0,N'MANTENIMIENTO',CAST('19000101' AS DateTime), N'999999999')</v>
      </c>
    </row>
    <row r="7765" spans="1:4" x14ac:dyDescent="0.25">
      <c r="A7765" s="178">
        <f t="shared" si="243"/>
        <v>7764</v>
      </c>
      <c r="B7765" s="173">
        <v>20040403</v>
      </c>
      <c r="C7765">
        <v>427.7</v>
      </c>
      <c r="D7765" s="178" t="str">
        <f t="shared" si="242"/>
        <v>,(CAST('20040403' AS DateTime),427.7,0,N'MANTENIMIENTO',CAST('19000101' AS DateTime), N'999999999')</v>
      </c>
    </row>
    <row r="7766" spans="1:4" x14ac:dyDescent="0.25">
      <c r="A7766" s="178">
        <f t="shared" si="243"/>
        <v>7765</v>
      </c>
      <c r="B7766" s="173">
        <v>20040404</v>
      </c>
      <c r="C7766">
        <v>427.7</v>
      </c>
      <c r="D7766" s="178" t="str">
        <f t="shared" si="242"/>
        <v>,(CAST('20040404' AS DateTime),427.7,0,N'MANTENIMIENTO',CAST('19000101' AS DateTime), N'999999999')</v>
      </c>
    </row>
    <row r="7767" spans="1:4" x14ac:dyDescent="0.25">
      <c r="A7767" s="178">
        <f t="shared" si="243"/>
        <v>7766</v>
      </c>
      <c r="B7767" s="173">
        <v>20040405</v>
      </c>
      <c r="C7767">
        <v>427.7</v>
      </c>
      <c r="D7767" s="178" t="str">
        <f t="shared" si="242"/>
        <v>,(CAST('20040405' AS DateTime),427.7,0,N'MANTENIMIENTO',CAST('19000101' AS DateTime), N'999999999')</v>
      </c>
    </row>
    <row r="7768" spans="1:4" x14ac:dyDescent="0.25">
      <c r="A7768" s="178">
        <f t="shared" si="243"/>
        <v>7767</v>
      </c>
      <c r="B7768" s="173">
        <v>20040406</v>
      </c>
      <c r="C7768">
        <v>427.84</v>
      </c>
      <c r="D7768" s="178" t="str">
        <f t="shared" si="242"/>
        <v>,(CAST('20040406' AS DateTime),427.84,0,N'MANTENIMIENTO',CAST('19000101' AS DateTime), N'999999999')</v>
      </c>
    </row>
    <row r="7769" spans="1:4" x14ac:dyDescent="0.25">
      <c r="A7769" s="178">
        <f t="shared" si="243"/>
        <v>7768</v>
      </c>
      <c r="B7769" s="173">
        <v>20040407</v>
      </c>
      <c r="C7769">
        <v>427.83</v>
      </c>
      <c r="D7769" s="178" t="str">
        <f t="shared" si="242"/>
        <v>,(CAST('20040407' AS DateTime),427.83,0,N'MANTENIMIENTO',CAST('19000101' AS DateTime), N'999999999')</v>
      </c>
    </row>
    <row r="7770" spans="1:4" x14ac:dyDescent="0.25">
      <c r="A7770" s="178">
        <f t="shared" si="243"/>
        <v>7769</v>
      </c>
      <c r="B7770" s="173">
        <v>20040408</v>
      </c>
      <c r="C7770">
        <v>428.11</v>
      </c>
      <c r="D7770" s="178" t="str">
        <f t="shared" si="242"/>
        <v>,(CAST('20040408' AS DateTime),428.11,0,N'MANTENIMIENTO',CAST('19000101' AS DateTime), N'999999999')</v>
      </c>
    </row>
    <row r="7771" spans="1:4" x14ac:dyDescent="0.25">
      <c r="A7771" s="178">
        <f t="shared" si="243"/>
        <v>7770</v>
      </c>
      <c r="B7771" s="173">
        <v>20040409</v>
      </c>
      <c r="C7771">
        <v>428.11</v>
      </c>
      <c r="D7771" s="178" t="str">
        <f t="shared" si="242"/>
        <v>,(CAST('20040409' AS DateTime),428.11,0,N'MANTENIMIENTO',CAST('19000101' AS DateTime), N'999999999')</v>
      </c>
    </row>
    <row r="7772" spans="1:4" x14ac:dyDescent="0.25">
      <c r="A7772" s="178">
        <f t="shared" si="243"/>
        <v>7771</v>
      </c>
      <c r="B7772" s="173">
        <v>20040410</v>
      </c>
      <c r="C7772">
        <v>428.11</v>
      </c>
      <c r="D7772" s="178" t="str">
        <f t="shared" si="242"/>
        <v>,(CAST('20040410' AS DateTime),428.11,0,N'MANTENIMIENTO',CAST('19000101' AS DateTime), N'999999999')</v>
      </c>
    </row>
    <row r="7773" spans="1:4" x14ac:dyDescent="0.25">
      <c r="A7773" s="178">
        <f t="shared" si="243"/>
        <v>7772</v>
      </c>
      <c r="B7773" s="173">
        <v>20040411</v>
      </c>
      <c r="C7773">
        <v>428.11</v>
      </c>
      <c r="D7773" s="178" t="str">
        <f t="shared" si="242"/>
        <v>,(CAST('20040411' AS DateTime),428.11,0,N'MANTENIMIENTO',CAST('19000101' AS DateTime), N'999999999')</v>
      </c>
    </row>
    <row r="7774" spans="1:4" x14ac:dyDescent="0.25">
      <c r="A7774" s="178">
        <f t="shared" si="243"/>
        <v>7773</v>
      </c>
      <c r="B7774" s="173">
        <v>20040412</v>
      </c>
      <c r="C7774">
        <v>428.11</v>
      </c>
      <c r="D7774" s="178" t="str">
        <f t="shared" si="242"/>
        <v>,(CAST('20040412' AS DateTime),428.11,0,N'MANTENIMIENTO',CAST('19000101' AS DateTime), N'999999999')</v>
      </c>
    </row>
    <row r="7775" spans="1:4" x14ac:dyDescent="0.25">
      <c r="A7775" s="178">
        <f t="shared" si="243"/>
        <v>7774</v>
      </c>
      <c r="B7775" s="173">
        <v>20040413</v>
      </c>
      <c r="C7775">
        <v>428.5</v>
      </c>
      <c r="D7775" s="178" t="str">
        <f t="shared" si="242"/>
        <v>,(CAST('20040413' AS DateTime),428.5,0,N'MANTENIMIENTO',CAST('19000101' AS DateTime), N'999999999')</v>
      </c>
    </row>
    <row r="7776" spans="1:4" x14ac:dyDescent="0.25">
      <c r="A7776" s="178">
        <f t="shared" si="243"/>
        <v>7775</v>
      </c>
      <c r="B7776" s="173">
        <v>20040414</v>
      </c>
      <c r="C7776">
        <v>428.32</v>
      </c>
      <c r="D7776" s="178" t="str">
        <f t="shared" si="242"/>
        <v>,(CAST('20040414' AS DateTime),428.32,0,N'MANTENIMIENTO',CAST('19000101' AS DateTime), N'999999999')</v>
      </c>
    </row>
    <row r="7777" spans="1:4" x14ac:dyDescent="0.25">
      <c r="A7777" s="178">
        <f t="shared" si="243"/>
        <v>7776</v>
      </c>
      <c r="B7777" s="173">
        <v>20040415</v>
      </c>
      <c r="C7777">
        <v>428.64</v>
      </c>
      <c r="D7777" s="178" t="str">
        <f t="shared" si="242"/>
        <v>,(CAST('20040415' AS DateTime),428.64,0,N'MANTENIMIENTO',CAST('19000101' AS DateTime), N'999999999')</v>
      </c>
    </row>
    <row r="7778" spans="1:4" x14ac:dyDescent="0.25">
      <c r="A7778" s="178">
        <f t="shared" si="243"/>
        <v>7777</v>
      </c>
      <c r="B7778" s="173">
        <v>20040416</v>
      </c>
      <c r="C7778">
        <v>428.72</v>
      </c>
      <c r="D7778" s="178" t="str">
        <f t="shared" si="242"/>
        <v>,(CAST('20040416' AS DateTime),428.72,0,N'MANTENIMIENTO',CAST('19000101' AS DateTime), N'999999999')</v>
      </c>
    </row>
    <row r="7779" spans="1:4" x14ac:dyDescent="0.25">
      <c r="A7779" s="178">
        <f t="shared" si="243"/>
        <v>7778</v>
      </c>
      <c r="B7779" s="173">
        <v>20040417</v>
      </c>
      <c r="C7779">
        <v>428.94</v>
      </c>
      <c r="D7779" s="178" t="str">
        <f t="shared" si="242"/>
        <v>,(CAST('20040417' AS DateTime),428.94,0,N'MANTENIMIENTO',CAST('19000101' AS DateTime), N'999999999')</v>
      </c>
    </row>
    <row r="7780" spans="1:4" x14ac:dyDescent="0.25">
      <c r="A7780" s="178">
        <f t="shared" si="243"/>
        <v>7779</v>
      </c>
      <c r="B7780" s="173">
        <v>20040418</v>
      </c>
      <c r="C7780">
        <v>428.94</v>
      </c>
      <c r="D7780" s="178" t="str">
        <f t="shared" si="242"/>
        <v>,(CAST('20040418' AS DateTime),428.94,0,N'MANTENIMIENTO',CAST('19000101' AS DateTime), N'999999999')</v>
      </c>
    </row>
    <row r="7781" spans="1:4" x14ac:dyDescent="0.25">
      <c r="A7781" s="178">
        <f t="shared" si="243"/>
        <v>7780</v>
      </c>
      <c r="B7781" s="173">
        <v>20040419</v>
      </c>
      <c r="C7781">
        <v>428.94</v>
      </c>
      <c r="D7781" s="178" t="str">
        <f t="shared" si="242"/>
        <v>,(CAST('20040419' AS DateTime),428.94,0,N'MANTENIMIENTO',CAST('19000101' AS DateTime), N'999999999')</v>
      </c>
    </row>
    <row r="7782" spans="1:4" x14ac:dyDescent="0.25">
      <c r="A7782" s="178">
        <f t="shared" si="243"/>
        <v>7781</v>
      </c>
      <c r="B7782" s="173">
        <v>20040420</v>
      </c>
      <c r="C7782">
        <v>429.13</v>
      </c>
      <c r="D7782" s="178" t="str">
        <f t="shared" si="242"/>
        <v>,(CAST('20040420' AS DateTime),429.13,0,N'MANTENIMIENTO',CAST('19000101' AS DateTime), N'999999999')</v>
      </c>
    </row>
    <row r="7783" spans="1:4" x14ac:dyDescent="0.25">
      <c r="A7783" s="178">
        <f t="shared" si="243"/>
        <v>7782</v>
      </c>
      <c r="B7783" s="173">
        <v>20040421</v>
      </c>
      <c r="C7783">
        <v>429.13</v>
      </c>
      <c r="D7783" s="178" t="str">
        <f t="shared" si="242"/>
        <v>,(CAST('20040421' AS DateTime),429.13,0,N'MANTENIMIENTO',CAST('19000101' AS DateTime), N'999999999')</v>
      </c>
    </row>
    <row r="7784" spans="1:4" x14ac:dyDescent="0.25">
      <c r="A7784" s="178">
        <f t="shared" si="243"/>
        <v>7783</v>
      </c>
      <c r="B7784" s="173">
        <v>20040422</v>
      </c>
      <c r="C7784">
        <v>429.46</v>
      </c>
      <c r="D7784" s="178" t="str">
        <f t="shared" si="242"/>
        <v>,(CAST('20040422' AS DateTime),429.46,0,N'MANTENIMIENTO',CAST('19000101' AS DateTime), N'999999999')</v>
      </c>
    </row>
    <row r="7785" spans="1:4" x14ac:dyDescent="0.25">
      <c r="A7785" s="178">
        <f t="shared" si="243"/>
        <v>7784</v>
      </c>
      <c r="B7785" s="173">
        <v>20040423</v>
      </c>
      <c r="C7785">
        <v>429.33</v>
      </c>
      <c r="D7785" s="178" t="str">
        <f t="shared" si="242"/>
        <v>,(CAST('20040423' AS DateTime),429.33,0,N'MANTENIMIENTO',CAST('19000101' AS DateTime), N'999999999')</v>
      </c>
    </row>
    <row r="7786" spans="1:4" x14ac:dyDescent="0.25">
      <c r="A7786" s="178">
        <f t="shared" si="243"/>
        <v>7785</v>
      </c>
      <c r="B7786" s="173">
        <v>20040424</v>
      </c>
      <c r="C7786">
        <v>429.7</v>
      </c>
      <c r="D7786" s="178" t="str">
        <f t="shared" si="242"/>
        <v>,(CAST('20040424' AS DateTime),429.7,0,N'MANTENIMIENTO',CAST('19000101' AS DateTime), N'999999999')</v>
      </c>
    </row>
    <row r="7787" spans="1:4" x14ac:dyDescent="0.25">
      <c r="A7787" s="178">
        <f t="shared" si="243"/>
        <v>7786</v>
      </c>
      <c r="B7787" s="173">
        <v>20040425</v>
      </c>
      <c r="C7787">
        <v>429.7</v>
      </c>
      <c r="D7787" s="178" t="str">
        <f t="shared" si="242"/>
        <v>,(CAST('20040425' AS DateTime),429.7,0,N'MANTENIMIENTO',CAST('19000101' AS DateTime), N'999999999')</v>
      </c>
    </row>
    <row r="7788" spans="1:4" x14ac:dyDescent="0.25">
      <c r="A7788" s="178">
        <f t="shared" si="243"/>
        <v>7787</v>
      </c>
      <c r="B7788" s="173">
        <v>20040426</v>
      </c>
      <c r="C7788">
        <v>429.7</v>
      </c>
      <c r="D7788" s="178" t="str">
        <f t="shared" si="242"/>
        <v>,(CAST('20040426' AS DateTime),429.7,0,N'MANTENIMIENTO',CAST('19000101' AS DateTime), N'999999999')</v>
      </c>
    </row>
    <row r="7789" spans="1:4" x14ac:dyDescent="0.25">
      <c r="A7789" s="178">
        <f t="shared" si="243"/>
        <v>7788</v>
      </c>
      <c r="B7789" s="173">
        <v>20040427</v>
      </c>
      <c r="C7789">
        <v>430</v>
      </c>
      <c r="D7789" s="178" t="str">
        <f t="shared" si="242"/>
        <v>,(CAST('20040427' AS DateTime),430,0,N'MANTENIMIENTO',CAST('19000101' AS DateTime), N'999999999')</v>
      </c>
    </row>
    <row r="7790" spans="1:4" x14ac:dyDescent="0.25">
      <c r="A7790" s="178">
        <f t="shared" si="243"/>
        <v>7789</v>
      </c>
      <c r="B7790" s="173">
        <v>20040428</v>
      </c>
      <c r="C7790">
        <v>429.75</v>
      </c>
      <c r="D7790" s="178" t="str">
        <f t="shared" si="242"/>
        <v>,(CAST('20040428' AS DateTime),429.75,0,N'MANTENIMIENTO',CAST('19000101' AS DateTime), N'999999999')</v>
      </c>
    </row>
    <row r="7791" spans="1:4" x14ac:dyDescent="0.25">
      <c r="A7791" s="178">
        <f t="shared" si="243"/>
        <v>7790</v>
      </c>
      <c r="B7791" s="173">
        <v>20040429</v>
      </c>
      <c r="C7791">
        <v>429.99</v>
      </c>
      <c r="D7791" s="178" t="str">
        <f t="shared" si="242"/>
        <v>,(CAST('20040429' AS DateTime),429.99,0,N'MANTENIMIENTO',CAST('19000101' AS DateTime), N'999999999')</v>
      </c>
    </row>
    <row r="7792" spans="1:4" x14ac:dyDescent="0.25">
      <c r="A7792" s="178">
        <f t="shared" si="243"/>
        <v>7791</v>
      </c>
      <c r="B7792" s="173">
        <v>20040430</v>
      </c>
      <c r="C7792">
        <v>430.36</v>
      </c>
      <c r="D7792" s="178" t="str">
        <f t="shared" si="242"/>
        <v>,(CAST('20040430' AS DateTime),430.36,0,N'MANTENIMIENTO',CAST('19000101' AS DateTime), N'999999999')</v>
      </c>
    </row>
    <row r="7793" spans="1:4" x14ac:dyDescent="0.25">
      <c r="A7793" s="178">
        <f t="shared" si="243"/>
        <v>7792</v>
      </c>
      <c r="B7793" s="173">
        <v>20040501</v>
      </c>
      <c r="C7793">
        <v>430.33</v>
      </c>
      <c r="D7793" s="178" t="str">
        <f t="shared" si="242"/>
        <v>,(CAST('20040501' AS DateTime),430.33,0,N'MANTENIMIENTO',CAST('19000101' AS DateTime), N'999999999')</v>
      </c>
    </row>
    <row r="7794" spans="1:4" x14ac:dyDescent="0.25">
      <c r="A7794" s="178">
        <f t="shared" si="243"/>
        <v>7793</v>
      </c>
      <c r="B7794" s="173">
        <v>20040502</v>
      </c>
      <c r="C7794">
        <v>430.33</v>
      </c>
      <c r="D7794" s="178" t="str">
        <f t="shared" si="242"/>
        <v>,(CAST('20040502' AS DateTime),430.33,0,N'MANTENIMIENTO',CAST('19000101' AS DateTime), N'999999999')</v>
      </c>
    </row>
    <row r="7795" spans="1:4" x14ac:dyDescent="0.25">
      <c r="A7795" s="178">
        <f t="shared" si="243"/>
        <v>7794</v>
      </c>
      <c r="B7795" s="173">
        <v>20040503</v>
      </c>
      <c r="C7795">
        <v>430.33</v>
      </c>
      <c r="D7795" s="178" t="str">
        <f t="shared" si="242"/>
        <v>,(CAST('20040503' AS DateTime),430.33,0,N'MANTENIMIENTO',CAST('19000101' AS DateTime), N'999999999')</v>
      </c>
    </row>
    <row r="7796" spans="1:4" x14ac:dyDescent="0.25">
      <c r="A7796" s="178">
        <f t="shared" si="243"/>
        <v>7795</v>
      </c>
      <c r="B7796" s="173">
        <v>20040504</v>
      </c>
      <c r="C7796">
        <v>430.57</v>
      </c>
      <c r="D7796" s="178" t="str">
        <f t="shared" si="242"/>
        <v>,(CAST('20040504' AS DateTime),430.57,0,N'MANTENIMIENTO',CAST('19000101' AS DateTime), N'999999999')</v>
      </c>
    </row>
    <row r="7797" spans="1:4" x14ac:dyDescent="0.25">
      <c r="A7797" s="178">
        <f t="shared" si="243"/>
        <v>7796</v>
      </c>
      <c r="B7797" s="173">
        <v>20040505</v>
      </c>
      <c r="C7797">
        <v>430.52</v>
      </c>
      <c r="D7797" s="178" t="str">
        <f t="shared" si="242"/>
        <v>,(CAST('20040505' AS DateTime),430.52,0,N'MANTENIMIENTO',CAST('19000101' AS DateTime), N'999999999')</v>
      </c>
    </row>
    <row r="7798" spans="1:4" x14ac:dyDescent="0.25">
      <c r="A7798" s="178">
        <f t="shared" si="243"/>
        <v>7797</v>
      </c>
      <c r="B7798" s="173">
        <v>20040506</v>
      </c>
      <c r="C7798">
        <v>430.77</v>
      </c>
      <c r="D7798" s="178" t="str">
        <f t="shared" si="242"/>
        <v>,(CAST('20040506' AS DateTime),430.77,0,N'MANTENIMIENTO',CAST('19000101' AS DateTime), N'999999999')</v>
      </c>
    </row>
    <row r="7799" spans="1:4" x14ac:dyDescent="0.25">
      <c r="A7799" s="178">
        <f t="shared" si="243"/>
        <v>7798</v>
      </c>
      <c r="B7799" s="173">
        <v>20040507</v>
      </c>
      <c r="C7799">
        <v>430.97</v>
      </c>
      <c r="D7799" s="178" t="str">
        <f t="shared" si="242"/>
        <v>,(CAST('20040507' AS DateTime),430.97,0,N'MANTENIMIENTO',CAST('19000101' AS DateTime), N'999999999')</v>
      </c>
    </row>
    <row r="7800" spans="1:4" x14ac:dyDescent="0.25">
      <c r="A7800" s="178">
        <f t="shared" si="243"/>
        <v>7799</v>
      </c>
      <c r="B7800" s="173">
        <v>20040508</v>
      </c>
      <c r="C7800">
        <v>431.18</v>
      </c>
      <c r="D7800" s="178" t="str">
        <f t="shared" si="242"/>
        <v>,(CAST('20040508' AS DateTime),431.18,0,N'MANTENIMIENTO',CAST('19000101' AS DateTime), N'999999999')</v>
      </c>
    </row>
    <row r="7801" spans="1:4" x14ac:dyDescent="0.25">
      <c r="A7801" s="178">
        <f t="shared" si="243"/>
        <v>7800</v>
      </c>
      <c r="B7801" s="173">
        <v>20040509</v>
      </c>
      <c r="C7801">
        <v>431.18</v>
      </c>
      <c r="D7801" s="178" t="str">
        <f t="shared" si="242"/>
        <v>,(CAST('20040509' AS DateTime),431.18,0,N'MANTENIMIENTO',CAST('19000101' AS DateTime), N'999999999')</v>
      </c>
    </row>
    <row r="7802" spans="1:4" x14ac:dyDescent="0.25">
      <c r="A7802" s="178">
        <f t="shared" si="243"/>
        <v>7801</v>
      </c>
      <c r="B7802" s="173">
        <v>20040510</v>
      </c>
      <c r="C7802">
        <v>431.18</v>
      </c>
      <c r="D7802" s="178" t="str">
        <f t="shared" si="242"/>
        <v>,(CAST('20040510' AS DateTime),431.18,0,N'MANTENIMIENTO',CAST('19000101' AS DateTime), N'999999999')</v>
      </c>
    </row>
    <row r="7803" spans="1:4" x14ac:dyDescent="0.25">
      <c r="A7803" s="178">
        <f t="shared" si="243"/>
        <v>7802</v>
      </c>
      <c r="B7803" s="173">
        <v>20040511</v>
      </c>
      <c r="C7803">
        <v>431.32</v>
      </c>
      <c r="D7803" s="178" t="str">
        <f t="shared" si="242"/>
        <v>,(CAST('20040511' AS DateTime),431.32,0,N'MANTENIMIENTO',CAST('19000101' AS DateTime), N'999999999')</v>
      </c>
    </row>
    <row r="7804" spans="1:4" x14ac:dyDescent="0.25">
      <c r="A7804" s="178">
        <f t="shared" si="243"/>
        <v>7803</v>
      </c>
      <c r="B7804" s="173">
        <v>20040512</v>
      </c>
      <c r="C7804">
        <v>431.36</v>
      </c>
      <c r="D7804" s="178" t="str">
        <f t="shared" si="242"/>
        <v>,(CAST('20040512' AS DateTime),431.36,0,N'MANTENIMIENTO',CAST('19000101' AS DateTime), N'999999999')</v>
      </c>
    </row>
    <row r="7805" spans="1:4" x14ac:dyDescent="0.25">
      <c r="A7805" s="178">
        <f t="shared" si="243"/>
        <v>7804</v>
      </c>
      <c r="B7805" s="173">
        <v>20040513</v>
      </c>
      <c r="C7805">
        <v>431.63</v>
      </c>
      <c r="D7805" s="178" t="str">
        <f t="shared" si="242"/>
        <v>,(CAST('20040513' AS DateTime),431.63,0,N'MANTENIMIENTO',CAST('19000101' AS DateTime), N'999999999')</v>
      </c>
    </row>
    <row r="7806" spans="1:4" x14ac:dyDescent="0.25">
      <c r="A7806" s="178">
        <f t="shared" si="243"/>
        <v>7805</v>
      </c>
      <c r="B7806" s="173">
        <v>20040514</v>
      </c>
      <c r="C7806">
        <v>431.79</v>
      </c>
      <c r="D7806" s="178" t="str">
        <f t="shared" si="242"/>
        <v>,(CAST('20040514' AS DateTime),431.79,0,N'MANTENIMIENTO',CAST('19000101' AS DateTime), N'999999999')</v>
      </c>
    </row>
    <row r="7807" spans="1:4" x14ac:dyDescent="0.25">
      <c r="A7807" s="178">
        <f t="shared" si="243"/>
        <v>7806</v>
      </c>
      <c r="B7807" s="173">
        <v>20040515</v>
      </c>
      <c r="C7807">
        <v>431.92</v>
      </c>
      <c r="D7807" s="178" t="str">
        <f t="shared" si="242"/>
        <v>,(CAST('20040515' AS DateTime),431.92,0,N'MANTENIMIENTO',CAST('19000101' AS DateTime), N'999999999')</v>
      </c>
    </row>
    <row r="7808" spans="1:4" x14ac:dyDescent="0.25">
      <c r="A7808" s="178">
        <f t="shared" si="243"/>
        <v>7807</v>
      </c>
      <c r="B7808" s="173">
        <v>20040516</v>
      </c>
      <c r="C7808">
        <v>431.92</v>
      </c>
      <c r="D7808" s="178" t="str">
        <f t="shared" si="242"/>
        <v>,(CAST('20040516' AS DateTime),431.92,0,N'MANTENIMIENTO',CAST('19000101' AS DateTime), N'999999999')</v>
      </c>
    </row>
    <row r="7809" spans="1:4" x14ac:dyDescent="0.25">
      <c r="A7809" s="178">
        <f t="shared" si="243"/>
        <v>7808</v>
      </c>
      <c r="B7809" s="173">
        <v>20040517</v>
      </c>
      <c r="C7809">
        <v>431.92</v>
      </c>
      <c r="D7809" s="178" t="str">
        <f t="shared" si="242"/>
        <v>,(CAST('20040517' AS DateTime),431.92,0,N'MANTENIMIENTO',CAST('19000101' AS DateTime), N'999999999')</v>
      </c>
    </row>
    <row r="7810" spans="1:4" x14ac:dyDescent="0.25">
      <c r="A7810" s="178">
        <f t="shared" si="243"/>
        <v>7809</v>
      </c>
      <c r="B7810" s="173">
        <v>20040518</v>
      </c>
      <c r="C7810">
        <v>432.12</v>
      </c>
      <c r="D7810" s="178" t="str">
        <f t="shared" si="242"/>
        <v>,(CAST('20040518' AS DateTime),432.12,0,N'MANTENIMIENTO',CAST('19000101' AS DateTime), N'999999999')</v>
      </c>
    </row>
    <row r="7811" spans="1:4" x14ac:dyDescent="0.25">
      <c r="A7811" s="178">
        <f t="shared" si="243"/>
        <v>7810</v>
      </c>
      <c r="B7811" s="173">
        <v>20040519</v>
      </c>
      <c r="C7811">
        <v>432.18</v>
      </c>
      <c r="D7811" s="178" t="str">
        <f t="shared" ref="D7811:D7874" si="244">+CONCATENATE(",(CAST(","'",B7811,"'"," AS DateTime),",(SUBSTITUTE(C7811,",",".")),",0,N'MANTENIMIENTO',CAST('19000101' AS DateTime), N'999999999')")</f>
        <v>,(CAST('20040519' AS DateTime),432.18,0,N'MANTENIMIENTO',CAST('19000101' AS DateTime), N'999999999')</v>
      </c>
    </row>
    <row r="7812" spans="1:4" x14ac:dyDescent="0.25">
      <c r="A7812" s="178">
        <f t="shared" ref="A7812:A7875" si="245">A7811+1</f>
        <v>7811</v>
      </c>
      <c r="B7812" s="173">
        <v>20040520</v>
      </c>
      <c r="C7812">
        <v>432.38</v>
      </c>
      <c r="D7812" s="178" t="str">
        <f t="shared" si="244"/>
        <v>,(CAST('20040520' AS DateTime),432.38,0,N'MANTENIMIENTO',CAST('19000101' AS DateTime), N'999999999')</v>
      </c>
    </row>
    <row r="7813" spans="1:4" x14ac:dyDescent="0.25">
      <c r="A7813" s="178">
        <f t="shared" si="245"/>
        <v>7812</v>
      </c>
      <c r="B7813" s="173">
        <v>20040521</v>
      </c>
      <c r="C7813">
        <v>432.46</v>
      </c>
      <c r="D7813" s="178" t="str">
        <f t="shared" si="244"/>
        <v>,(CAST('20040521' AS DateTime),432.46,0,N'MANTENIMIENTO',CAST('19000101' AS DateTime), N'999999999')</v>
      </c>
    </row>
    <row r="7814" spans="1:4" x14ac:dyDescent="0.25">
      <c r="A7814" s="178">
        <f t="shared" si="245"/>
        <v>7813</v>
      </c>
      <c r="B7814" s="173">
        <v>20040522</v>
      </c>
      <c r="C7814">
        <v>432.6</v>
      </c>
      <c r="D7814" s="178" t="str">
        <f t="shared" si="244"/>
        <v>,(CAST('20040522' AS DateTime),432.6,0,N'MANTENIMIENTO',CAST('19000101' AS DateTime), N'999999999')</v>
      </c>
    </row>
    <row r="7815" spans="1:4" x14ac:dyDescent="0.25">
      <c r="A7815" s="178">
        <f t="shared" si="245"/>
        <v>7814</v>
      </c>
      <c r="B7815" s="173">
        <v>20040523</v>
      </c>
      <c r="C7815">
        <v>432.6</v>
      </c>
      <c r="D7815" s="178" t="str">
        <f t="shared" si="244"/>
        <v>,(CAST('20040523' AS DateTime),432.6,0,N'MANTENIMIENTO',CAST('19000101' AS DateTime), N'999999999')</v>
      </c>
    </row>
    <row r="7816" spans="1:4" x14ac:dyDescent="0.25">
      <c r="A7816" s="178">
        <f t="shared" si="245"/>
        <v>7815</v>
      </c>
      <c r="B7816" s="173">
        <v>20040524</v>
      </c>
      <c r="C7816">
        <v>432.6</v>
      </c>
      <c r="D7816" s="178" t="str">
        <f t="shared" si="244"/>
        <v>,(CAST('20040524' AS DateTime),432.6,0,N'MANTENIMIENTO',CAST('19000101' AS DateTime), N'999999999')</v>
      </c>
    </row>
    <row r="7817" spans="1:4" x14ac:dyDescent="0.25">
      <c r="A7817" s="178">
        <f t="shared" si="245"/>
        <v>7816</v>
      </c>
      <c r="B7817" s="173">
        <v>20040525</v>
      </c>
      <c r="C7817">
        <v>433.04</v>
      </c>
      <c r="D7817" s="178" t="str">
        <f t="shared" si="244"/>
        <v>,(CAST('20040525' AS DateTime),433.04,0,N'MANTENIMIENTO',CAST('19000101' AS DateTime), N'999999999')</v>
      </c>
    </row>
    <row r="7818" spans="1:4" x14ac:dyDescent="0.25">
      <c r="A7818" s="178">
        <f t="shared" si="245"/>
        <v>7817</v>
      </c>
      <c r="B7818" s="173">
        <v>20040526</v>
      </c>
      <c r="C7818">
        <v>432.87</v>
      </c>
      <c r="D7818" s="178" t="str">
        <f t="shared" si="244"/>
        <v>,(CAST('20040526' AS DateTime),432.87,0,N'MANTENIMIENTO',CAST('19000101' AS DateTime), N'999999999')</v>
      </c>
    </row>
    <row r="7819" spans="1:4" x14ac:dyDescent="0.25">
      <c r="A7819" s="178">
        <f t="shared" si="245"/>
        <v>7818</v>
      </c>
      <c r="B7819" s="173">
        <v>20040527</v>
      </c>
      <c r="C7819">
        <v>433.1</v>
      </c>
      <c r="D7819" s="178" t="str">
        <f t="shared" si="244"/>
        <v>,(CAST('20040527' AS DateTime),433.1,0,N'MANTENIMIENTO',CAST('19000101' AS DateTime), N'999999999')</v>
      </c>
    </row>
    <row r="7820" spans="1:4" x14ac:dyDescent="0.25">
      <c r="A7820" s="178">
        <f t="shared" si="245"/>
        <v>7819</v>
      </c>
      <c r="B7820" s="173">
        <v>20040528</v>
      </c>
      <c r="C7820">
        <v>433.2</v>
      </c>
      <c r="D7820" s="178" t="str">
        <f t="shared" si="244"/>
        <v>,(CAST('20040528' AS DateTime),433.2,0,N'MANTENIMIENTO',CAST('19000101' AS DateTime), N'999999999')</v>
      </c>
    </row>
    <row r="7821" spans="1:4" x14ac:dyDescent="0.25">
      <c r="A7821" s="178">
        <f t="shared" si="245"/>
        <v>7820</v>
      </c>
      <c r="B7821" s="173">
        <v>20040529</v>
      </c>
      <c r="C7821">
        <v>433.43</v>
      </c>
      <c r="D7821" s="178" t="str">
        <f t="shared" si="244"/>
        <v>,(CAST('20040529' AS DateTime),433.43,0,N'MANTENIMIENTO',CAST('19000101' AS DateTime), N'999999999')</v>
      </c>
    </row>
    <row r="7822" spans="1:4" x14ac:dyDescent="0.25">
      <c r="A7822" s="178">
        <f t="shared" si="245"/>
        <v>7821</v>
      </c>
      <c r="B7822" s="173">
        <v>20040530</v>
      </c>
      <c r="C7822">
        <v>433.43</v>
      </c>
      <c r="D7822" s="178" t="str">
        <f t="shared" si="244"/>
        <v>,(CAST('20040530' AS DateTime),433.43,0,N'MANTENIMIENTO',CAST('19000101' AS DateTime), N'999999999')</v>
      </c>
    </row>
    <row r="7823" spans="1:4" x14ac:dyDescent="0.25">
      <c r="A7823" s="178">
        <f t="shared" si="245"/>
        <v>7822</v>
      </c>
      <c r="B7823" s="173">
        <v>20040531</v>
      </c>
      <c r="C7823">
        <v>433.43</v>
      </c>
      <c r="D7823" s="178" t="str">
        <f t="shared" si="244"/>
        <v>,(CAST('20040531' AS DateTime),433.43,0,N'MANTENIMIENTO',CAST('19000101' AS DateTime), N'999999999')</v>
      </c>
    </row>
    <row r="7824" spans="1:4" x14ac:dyDescent="0.25">
      <c r="A7824" s="178">
        <f t="shared" si="245"/>
        <v>7823</v>
      </c>
      <c r="B7824" s="173">
        <v>20040601</v>
      </c>
      <c r="C7824">
        <v>433.64</v>
      </c>
      <c r="D7824" s="178" t="str">
        <f t="shared" si="244"/>
        <v>,(CAST('20040601' AS DateTime),433.64,0,N'MANTENIMIENTO',CAST('19000101' AS DateTime), N'999999999')</v>
      </c>
    </row>
    <row r="7825" spans="1:4" x14ac:dyDescent="0.25">
      <c r="A7825" s="178">
        <f t="shared" si="245"/>
        <v>7824</v>
      </c>
      <c r="B7825" s="173">
        <v>20040602</v>
      </c>
      <c r="C7825">
        <v>433.52</v>
      </c>
      <c r="D7825" s="178" t="str">
        <f t="shared" si="244"/>
        <v>,(CAST('20040602' AS DateTime),433.52,0,N'MANTENIMIENTO',CAST('19000101' AS DateTime), N'999999999')</v>
      </c>
    </row>
    <row r="7826" spans="1:4" x14ac:dyDescent="0.25">
      <c r="A7826" s="178">
        <f t="shared" si="245"/>
        <v>7825</v>
      </c>
      <c r="B7826" s="173">
        <v>20040603</v>
      </c>
      <c r="C7826">
        <v>433.8</v>
      </c>
      <c r="D7826" s="178" t="str">
        <f t="shared" si="244"/>
        <v>,(CAST('20040603' AS DateTime),433.8,0,N'MANTENIMIENTO',CAST('19000101' AS DateTime), N'999999999')</v>
      </c>
    </row>
    <row r="7827" spans="1:4" x14ac:dyDescent="0.25">
      <c r="A7827" s="178">
        <f t="shared" si="245"/>
        <v>7826</v>
      </c>
      <c r="B7827" s="173">
        <v>20040604</v>
      </c>
      <c r="C7827">
        <v>434.03</v>
      </c>
      <c r="D7827" s="178" t="str">
        <f t="shared" si="244"/>
        <v>,(CAST('20040604' AS DateTime),434.03,0,N'MANTENIMIENTO',CAST('19000101' AS DateTime), N'999999999')</v>
      </c>
    </row>
    <row r="7828" spans="1:4" x14ac:dyDescent="0.25">
      <c r="A7828" s="178">
        <f t="shared" si="245"/>
        <v>7827</v>
      </c>
      <c r="B7828" s="173">
        <v>20040605</v>
      </c>
      <c r="C7828">
        <v>434.04</v>
      </c>
      <c r="D7828" s="178" t="str">
        <f t="shared" si="244"/>
        <v>,(CAST('20040605' AS DateTime),434.04,0,N'MANTENIMIENTO',CAST('19000101' AS DateTime), N'999999999')</v>
      </c>
    </row>
    <row r="7829" spans="1:4" x14ac:dyDescent="0.25">
      <c r="A7829" s="178">
        <f t="shared" si="245"/>
        <v>7828</v>
      </c>
      <c r="B7829" s="173">
        <v>20040606</v>
      </c>
      <c r="C7829">
        <v>434.04</v>
      </c>
      <c r="D7829" s="178" t="str">
        <f t="shared" si="244"/>
        <v>,(CAST('20040606' AS DateTime),434.04,0,N'MANTENIMIENTO',CAST('19000101' AS DateTime), N'999999999')</v>
      </c>
    </row>
    <row r="7830" spans="1:4" x14ac:dyDescent="0.25">
      <c r="A7830" s="178">
        <f t="shared" si="245"/>
        <v>7829</v>
      </c>
      <c r="B7830" s="173">
        <v>20040607</v>
      </c>
      <c r="C7830">
        <v>434.04</v>
      </c>
      <c r="D7830" s="178" t="str">
        <f t="shared" si="244"/>
        <v>,(CAST('20040607' AS DateTime),434.04,0,N'MANTENIMIENTO',CAST('19000101' AS DateTime), N'999999999')</v>
      </c>
    </row>
    <row r="7831" spans="1:4" x14ac:dyDescent="0.25">
      <c r="A7831" s="178">
        <f t="shared" si="245"/>
        <v>7830</v>
      </c>
      <c r="B7831" s="173">
        <v>20040608</v>
      </c>
      <c r="C7831">
        <v>434.22</v>
      </c>
      <c r="D7831" s="178" t="str">
        <f t="shared" si="244"/>
        <v>,(CAST('20040608' AS DateTime),434.22,0,N'MANTENIMIENTO',CAST('19000101' AS DateTime), N'999999999')</v>
      </c>
    </row>
    <row r="7832" spans="1:4" x14ac:dyDescent="0.25">
      <c r="A7832" s="178">
        <f t="shared" si="245"/>
        <v>7831</v>
      </c>
      <c r="B7832" s="173">
        <v>20040609</v>
      </c>
      <c r="C7832">
        <v>434.26</v>
      </c>
      <c r="D7832" s="178" t="str">
        <f t="shared" si="244"/>
        <v>,(CAST('20040609' AS DateTime),434.26,0,N'MANTENIMIENTO',CAST('19000101' AS DateTime), N'999999999')</v>
      </c>
    </row>
    <row r="7833" spans="1:4" x14ac:dyDescent="0.25">
      <c r="A7833" s="178">
        <f t="shared" si="245"/>
        <v>7832</v>
      </c>
      <c r="B7833" s="173">
        <v>20040610</v>
      </c>
      <c r="C7833">
        <v>434.43</v>
      </c>
      <c r="D7833" s="178" t="str">
        <f t="shared" si="244"/>
        <v>,(CAST('20040610' AS DateTime),434.43,0,N'MANTENIMIENTO',CAST('19000101' AS DateTime), N'999999999')</v>
      </c>
    </row>
    <row r="7834" spans="1:4" x14ac:dyDescent="0.25">
      <c r="A7834" s="178">
        <f t="shared" si="245"/>
        <v>7833</v>
      </c>
      <c r="B7834" s="173">
        <v>20040611</v>
      </c>
      <c r="C7834">
        <v>434.67</v>
      </c>
      <c r="D7834" s="178" t="str">
        <f t="shared" si="244"/>
        <v>,(CAST('20040611' AS DateTime),434.67,0,N'MANTENIMIENTO',CAST('19000101' AS DateTime), N'999999999')</v>
      </c>
    </row>
    <row r="7835" spans="1:4" x14ac:dyDescent="0.25">
      <c r="A7835" s="178">
        <f t="shared" si="245"/>
        <v>7834</v>
      </c>
      <c r="B7835" s="173">
        <v>20040612</v>
      </c>
      <c r="C7835">
        <v>434.85</v>
      </c>
      <c r="D7835" s="178" t="str">
        <f t="shared" si="244"/>
        <v>,(CAST('20040612' AS DateTime),434.85,0,N'MANTENIMIENTO',CAST('19000101' AS DateTime), N'999999999')</v>
      </c>
    </row>
    <row r="7836" spans="1:4" x14ac:dyDescent="0.25">
      <c r="A7836" s="178">
        <f t="shared" si="245"/>
        <v>7835</v>
      </c>
      <c r="B7836" s="173">
        <v>20040613</v>
      </c>
      <c r="C7836">
        <v>434.85</v>
      </c>
      <c r="D7836" s="178" t="str">
        <f t="shared" si="244"/>
        <v>,(CAST('20040613' AS DateTime),434.85,0,N'MANTENIMIENTO',CAST('19000101' AS DateTime), N'999999999')</v>
      </c>
    </row>
    <row r="7837" spans="1:4" x14ac:dyDescent="0.25">
      <c r="A7837" s="178">
        <f t="shared" si="245"/>
        <v>7836</v>
      </c>
      <c r="B7837" s="173">
        <v>20040614</v>
      </c>
      <c r="C7837">
        <v>434.85</v>
      </c>
      <c r="D7837" s="178" t="str">
        <f t="shared" si="244"/>
        <v>,(CAST('20040614' AS DateTime),434.85,0,N'MANTENIMIENTO',CAST('19000101' AS DateTime), N'999999999')</v>
      </c>
    </row>
    <row r="7838" spans="1:4" x14ac:dyDescent="0.25">
      <c r="A7838" s="178">
        <f t="shared" si="245"/>
        <v>7837</v>
      </c>
      <c r="B7838" s="173">
        <v>20040615</v>
      </c>
      <c r="C7838">
        <v>435.04</v>
      </c>
      <c r="D7838" s="178" t="str">
        <f t="shared" si="244"/>
        <v>,(CAST('20040615' AS DateTime),435.04,0,N'MANTENIMIENTO',CAST('19000101' AS DateTime), N'999999999')</v>
      </c>
    </row>
    <row r="7839" spans="1:4" x14ac:dyDescent="0.25">
      <c r="A7839" s="178">
        <f t="shared" si="245"/>
        <v>7838</v>
      </c>
      <c r="B7839" s="173">
        <v>20040616</v>
      </c>
      <c r="C7839">
        <v>435.06</v>
      </c>
      <c r="D7839" s="178" t="str">
        <f t="shared" si="244"/>
        <v>,(CAST('20040616' AS DateTime),435.06,0,N'MANTENIMIENTO',CAST('19000101' AS DateTime), N'999999999')</v>
      </c>
    </row>
    <row r="7840" spans="1:4" x14ac:dyDescent="0.25">
      <c r="A7840" s="178">
        <f t="shared" si="245"/>
        <v>7839</v>
      </c>
      <c r="B7840" s="173">
        <v>20040617</v>
      </c>
      <c r="C7840">
        <v>435.27</v>
      </c>
      <c r="D7840" s="178" t="str">
        <f t="shared" si="244"/>
        <v>,(CAST('20040617' AS DateTime),435.27,0,N'MANTENIMIENTO',CAST('19000101' AS DateTime), N'999999999')</v>
      </c>
    </row>
    <row r="7841" spans="1:4" x14ac:dyDescent="0.25">
      <c r="A7841" s="178">
        <f t="shared" si="245"/>
        <v>7840</v>
      </c>
      <c r="B7841" s="173">
        <v>20040618</v>
      </c>
      <c r="C7841">
        <v>435.46</v>
      </c>
      <c r="D7841" s="178" t="str">
        <f t="shared" si="244"/>
        <v>,(CAST('20040618' AS DateTime),435.46,0,N'MANTENIMIENTO',CAST('19000101' AS DateTime), N'999999999')</v>
      </c>
    </row>
    <row r="7842" spans="1:4" x14ac:dyDescent="0.25">
      <c r="A7842" s="178">
        <f t="shared" si="245"/>
        <v>7841</v>
      </c>
      <c r="B7842" s="173">
        <v>20040619</v>
      </c>
      <c r="C7842">
        <v>435.53</v>
      </c>
      <c r="D7842" s="178" t="str">
        <f t="shared" si="244"/>
        <v>,(CAST('20040619' AS DateTime),435.53,0,N'MANTENIMIENTO',CAST('19000101' AS DateTime), N'999999999')</v>
      </c>
    </row>
    <row r="7843" spans="1:4" x14ac:dyDescent="0.25">
      <c r="A7843" s="178">
        <f t="shared" si="245"/>
        <v>7842</v>
      </c>
      <c r="B7843" s="173">
        <v>20040620</v>
      </c>
      <c r="C7843">
        <v>435.53</v>
      </c>
      <c r="D7843" s="178" t="str">
        <f t="shared" si="244"/>
        <v>,(CAST('20040620' AS DateTime),435.53,0,N'MANTENIMIENTO',CAST('19000101' AS DateTime), N'999999999')</v>
      </c>
    </row>
    <row r="7844" spans="1:4" x14ac:dyDescent="0.25">
      <c r="A7844" s="178">
        <f t="shared" si="245"/>
        <v>7843</v>
      </c>
      <c r="B7844" s="173">
        <v>20040621</v>
      </c>
      <c r="C7844">
        <v>435.53</v>
      </c>
      <c r="D7844" s="178" t="str">
        <f t="shared" si="244"/>
        <v>,(CAST('20040621' AS DateTime),435.53,0,N'MANTENIMIENTO',CAST('19000101' AS DateTime), N'999999999')</v>
      </c>
    </row>
    <row r="7845" spans="1:4" x14ac:dyDescent="0.25">
      <c r="A7845" s="178">
        <f t="shared" si="245"/>
        <v>7844</v>
      </c>
      <c r="B7845" s="173">
        <v>20040622</v>
      </c>
      <c r="C7845">
        <v>435.82</v>
      </c>
      <c r="D7845" s="178" t="str">
        <f t="shared" si="244"/>
        <v>,(CAST('20040622' AS DateTime),435.82,0,N'MANTENIMIENTO',CAST('19000101' AS DateTime), N'999999999')</v>
      </c>
    </row>
    <row r="7846" spans="1:4" x14ac:dyDescent="0.25">
      <c r="A7846" s="178">
        <f t="shared" si="245"/>
        <v>7845</v>
      </c>
      <c r="B7846" s="173">
        <v>20040623</v>
      </c>
      <c r="C7846">
        <v>435.79</v>
      </c>
      <c r="D7846" s="178" t="str">
        <f t="shared" si="244"/>
        <v>,(CAST('20040623' AS DateTime),435.79,0,N'MANTENIMIENTO',CAST('19000101' AS DateTime), N'999999999')</v>
      </c>
    </row>
    <row r="7847" spans="1:4" x14ac:dyDescent="0.25">
      <c r="A7847" s="178">
        <f t="shared" si="245"/>
        <v>7846</v>
      </c>
      <c r="B7847" s="173">
        <v>20040624</v>
      </c>
      <c r="C7847">
        <v>436.14</v>
      </c>
      <c r="D7847" s="178" t="str">
        <f t="shared" si="244"/>
        <v>,(CAST('20040624' AS DateTime),436.14,0,N'MANTENIMIENTO',CAST('19000101' AS DateTime), N'999999999')</v>
      </c>
    </row>
    <row r="7848" spans="1:4" x14ac:dyDescent="0.25">
      <c r="A7848" s="178">
        <f t="shared" si="245"/>
        <v>7847</v>
      </c>
      <c r="B7848" s="173">
        <v>20040625</v>
      </c>
      <c r="C7848">
        <v>436.23</v>
      </c>
      <c r="D7848" s="178" t="str">
        <f t="shared" si="244"/>
        <v>,(CAST('20040625' AS DateTime),436.23,0,N'MANTENIMIENTO',CAST('19000101' AS DateTime), N'999999999')</v>
      </c>
    </row>
    <row r="7849" spans="1:4" x14ac:dyDescent="0.25">
      <c r="A7849" s="178">
        <f t="shared" si="245"/>
        <v>7848</v>
      </c>
      <c r="B7849" s="173">
        <v>20040626</v>
      </c>
      <c r="C7849">
        <v>436.41</v>
      </c>
      <c r="D7849" s="178" t="str">
        <f t="shared" si="244"/>
        <v>,(CAST('20040626' AS DateTime),436.41,0,N'MANTENIMIENTO',CAST('19000101' AS DateTime), N'999999999')</v>
      </c>
    </row>
    <row r="7850" spans="1:4" x14ac:dyDescent="0.25">
      <c r="A7850" s="178">
        <f t="shared" si="245"/>
        <v>7849</v>
      </c>
      <c r="B7850" s="173">
        <v>20040627</v>
      </c>
      <c r="C7850">
        <v>436.41</v>
      </c>
      <c r="D7850" s="178" t="str">
        <f t="shared" si="244"/>
        <v>,(CAST('20040627' AS DateTime),436.41,0,N'MANTENIMIENTO',CAST('19000101' AS DateTime), N'999999999')</v>
      </c>
    </row>
    <row r="7851" spans="1:4" x14ac:dyDescent="0.25">
      <c r="A7851" s="178">
        <f t="shared" si="245"/>
        <v>7850</v>
      </c>
      <c r="B7851" s="173">
        <v>20040628</v>
      </c>
      <c r="C7851">
        <v>436.41</v>
      </c>
      <c r="D7851" s="178" t="str">
        <f t="shared" si="244"/>
        <v>,(CAST('20040628' AS DateTime),436.41,0,N'MANTENIMIENTO',CAST('19000101' AS DateTime), N'999999999')</v>
      </c>
    </row>
    <row r="7852" spans="1:4" x14ac:dyDescent="0.25">
      <c r="A7852" s="178">
        <f t="shared" si="245"/>
        <v>7851</v>
      </c>
      <c r="B7852" s="173">
        <v>20040629</v>
      </c>
      <c r="C7852">
        <v>436.55</v>
      </c>
      <c r="D7852" s="178" t="str">
        <f t="shared" si="244"/>
        <v>,(CAST('20040629' AS DateTime),436.55,0,N'MANTENIMIENTO',CAST('19000101' AS DateTime), N'999999999')</v>
      </c>
    </row>
    <row r="7853" spans="1:4" x14ac:dyDescent="0.25">
      <c r="A7853" s="178">
        <f t="shared" si="245"/>
        <v>7852</v>
      </c>
      <c r="B7853" s="173">
        <v>20040630</v>
      </c>
      <c r="C7853">
        <v>436.61</v>
      </c>
      <c r="D7853" s="178" t="str">
        <f t="shared" si="244"/>
        <v>,(CAST('20040630' AS DateTime),436.61,0,N'MANTENIMIENTO',CAST('19000101' AS DateTime), N'999999999')</v>
      </c>
    </row>
    <row r="7854" spans="1:4" x14ac:dyDescent="0.25">
      <c r="A7854" s="178">
        <f t="shared" si="245"/>
        <v>7853</v>
      </c>
      <c r="B7854" s="173">
        <v>20040701</v>
      </c>
      <c r="C7854">
        <v>436.8</v>
      </c>
      <c r="D7854" s="178" t="str">
        <f t="shared" si="244"/>
        <v>,(CAST('20040701' AS DateTime),436.8,0,N'MANTENIMIENTO',CAST('19000101' AS DateTime), N'999999999')</v>
      </c>
    </row>
    <row r="7855" spans="1:4" x14ac:dyDescent="0.25">
      <c r="A7855" s="178">
        <f t="shared" si="245"/>
        <v>7854</v>
      </c>
      <c r="B7855" s="173">
        <v>20040702</v>
      </c>
      <c r="C7855">
        <v>436.96</v>
      </c>
      <c r="D7855" s="178" t="str">
        <f t="shared" si="244"/>
        <v>,(CAST('20040702' AS DateTime),436.96,0,N'MANTENIMIENTO',CAST('19000101' AS DateTime), N'999999999')</v>
      </c>
    </row>
    <row r="7856" spans="1:4" x14ac:dyDescent="0.25">
      <c r="A7856" s="178">
        <f t="shared" si="245"/>
        <v>7855</v>
      </c>
      <c r="B7856" s="173">
        <v>20040703</v>
      </c>
      <c r="C7856">
        <v>437.04</v>
      </c>
      <c r="D7856" s="178" t="str">
        <f t="shared" si="244"/>
        <v>,(CAST('20040703' AS DateTime),437.04,0,N'MANTENIMIENTO',CAST('19000101' AS DateTime), N'999999999')</v>
      </c>
    </row>
    <row r="7857" spans="1:4" x14ac:dyDescent="0.25">
      <c r="A7857" s="178">
        <f t="shared" si="245"/>
        <v>7856</v>
      </c>
      <c r="B7857" s="173">
        <v>20040704</v>
      </c>
      <c r="C7857">
        <v>437.04</v>
      </c>
      <c r="D7857" s="178" t="str">
        <f t="shared" si="244"/>
        <v>,(CAST('20040704' AS DateTime),437.04,0,N'MANTENIMIENTO',CAST('19000101' AS DateTime), N'999999999')</v>
      </c>
    </row>
    <row r="7858" spans="1:4" x14ac:dyDescent="0.25">
      <c r="A7858" s="178">
        <f t="shared" si="245"/>
        <v>7857</v>
      </c>
      <c r="B7858" s="173">
        <v>20040705</v>
      </c>
      <c r="C7858">
        <v>437.04</v>
      </c>
      <c r="D7858" s="178" t="str">
        <f t="shared" si="244"/>
        <v>,(CAST('20040705' AS DateTime),437.04,0,N'MANTENIMIENTO',CAST('19000101' AS DateTime), N'999999999')</v>
      </c>
    </row>
    <row r="7859" spans="1:4" x14ac:dyDescent="0.25">
      <c r="A7859" s="178">
        <f t="shared" si="245"/>
        <v>7858</v>
      </c>
      <c r="B7859" s="173">
        <v>20040706</v>
      </c>
      <c r="C7859">
        <v>437.22</v>
      </c>
      <c r="D7859" s="178" t="str">
        <f t="shared" si="244"/>
        <v>,(CAST('20040706' AS DateTime),437.22,0,N'MANTENIMIENTO',CAST('19000101' AS DateTime), N'999999999')</v>
      </c>
    </row>
    <row r="7860" spans="1:4" x14ac:dyDescent="0.25">
      <c r="A7860" s="178">
        <f t="shared" si="245"/>
        <v>7859</v>
      </c>
      <c r="B7860" s="173">
        <v>20040707</v>
      </c>
      <c r="C7860">
        <v>437.14</v>
      </c>
      <c r="D7860" s="178" t="str">
        <f t="shared" si="244"/>
        <v>,(CAST('20040707' AS DateTime),437.14,0,N'MANTENIMIENTO',CAST('19000101' AS DateTime), N'999999999')</v>
      </c>
    </row>
    <row r="7861" spans="1:4" x14ac:dyDescent="0.25">
      <c r="A7861" s="178">
        <f t="shared" si="245"/>
        <v>7860</v>
      </c>
      <c r="B7861" s="173">
        <v>20040708</v>
      </c>
      <c r="C7861">
        <v>437.48</v>
      </c>
      <c r="D7861" s="178" t="str">
        <f t="shared" si="244"/>
        <v>,(CAST('20040708' AS DateTime),437.48,0,N'MANTENIMIENTO',CAST('19000101' AS DateTime), N'999999999')</v>
      </c>
    </row>
    <row r="7862" spans="1:4" x14ac:dyDescent="0.25">
      <c r="A7862" s="178">
        <f t="shared" si="245"/>
        <v>7861</v>
      </c>
      <c r="B7862" s="173">
        <v>20040709</v>
      </c>
      <c r="C7862">
        <v>437.75</v>
      </c>
      <c r="D7862" s="178" t="str">
        <f t="shared" si="244"/>
        <v>,(CAST('20040709' AS DateTime),437.75,0,N'MANTENIMIENTO',CAST('19000101' AS DateTime), N'999999999')</v>
      </c>
    </row>
    <row r="7863" spans="1:4" x14ac:dyDescent="0.25">
      <c r="A7863" s="178">
        <f t="shared" si="245"/>
        <v>7862</v>
      </c>
      <c r="B7863" s="173">
        <v>20040710</v>
      </c>
      <c r="C7863">
        <v>437.81</v>
      </c>
      <c r="D7863" s="178" t="str">
        <f t="shared" si="244"/>
        <v>,(CAST('20040710' AS DateTime),437.81,0,N'MANTENIMIENTO',CAST('19000101' AS DateTime), N'999999999')</v>
      </c>
    </row>
    <row r="7864" spans="1:4" x14ac:dyDescent="0.25">
      <c r="A7864" s="178">
        <f t="shared" si="245"/>
        <v>7863</v>
      </c>
      <c r="B7864" s="173">
        <v>20040711</v>
      </c>
      <c r="C7864">
        <v>437.81</v>
      </c>
      <c r="D7864" s="178" t="str">
        <f t="shared" si="244"/>
        <v>,(CAST('20040711' AS DateTime),437.81,0,N'MANTENIMIENTO',CAST('19000101' AS DateTime), N'999999999')</v>
      </c>
    </row>
    <row r="7865" spans="1:4" x14ac:dyDescent="0.25">
      <c r="A7865" s="178">
        <f t="shared" si="245"/>
        <v>7864</v>
      </c>
      <c r="B7865" s="173">
        <v>20040712</v>
      </c>
      <c r="C7865">
        <v>437.81</v>
      </c>
      <c r="D7865" s="178" t="str">
        <f t="shared" si="244"/>
        <v>,(CAST('20040712' AS DateTime),437.81,0,N'MANTENIMIENTO',CAST('19000101' AS DateTime), N'999999999')</v>
      </c>
    </row>
    <row r="7866" spans="1:4" x14ac:dyDescent="0.25">
      <c r="A7866" s="178">
        <f t="shared" si="245"/>
        <v>7865</v>
      </c>
      <c r="B7866" s="173">
        <v>20040713</v>
      </c>
      <c r="C7866">
        <v>437.94</v>
      </c>
      <c r="D7866" s="178" t="str">
        <f t="shared" si="244"/>
        <v>,(CAST('20040713' AS DateTime),437.94,0,N'MANTENIMIENTO',CAST('19000101' AS DateTime), N'999999999')</v>
      </c>
    </row>
    <row r="7867" spans="1:4" x14ac:dyDescent="0.25">
      <c r="A7867" s="178">
        <f t="shared" si="245"/>
        <v>7866</v>
      </c>
      <c r="B7867" s="173">
        <v>20040714</v>
      </c>
      <c r="C7867">
        <v>437.97</v>
      </c>
      <c r="D7867" s="178" t="str">
        <f t="shared" si="244"/>
        <v>,(CAST('20040714' AS DateTime),437.97,0,N'MANTENIMIENTO',CAST('19000101' AS DateTime), N'999999999')</v>
      </c>
    </row>
    <row r="7868" spans="1:4" x14ac:dyDescent="0.25">
      <c r="A7868" s="178">
        <f t="shared" si="245"/>
        <v>7867</v>
      </c>
      <c r="B7868" s="173">
        <v>20040715</v>
      </c>
      <c r="C7868">
        <v>438.31</v>
      </c>
      <c r="D7868" s="178" t="str">
        <f t="shared" si="244"/>
        <v>,(CAST('20040715' AS DateTime),438.31,0,N'MANTENIMIENTO',CAST('19000101' AS DateTime), N'999999999')</v>
      </c>
    </row>
    <row r="7869" spans="1:4" x14ac:dyDescent="0.25">
      <c r="A7869" s="178">
        <f t="shared" si="245"/>
        <v>7868</v>
      </c>
      <c r="B7869" s="173">
        <v>20040716</v>
      </c>
      <c r="C7869">
        <v>438.46</v>
      </c>
      <c r="D7869" s="178" t="str">
        <f t="shared" si="244"/>
        <v>,(CAST('20040716' AS DateTime),438.46,0,N'MANTENIMIENTO',CAST('19000101' AS DateTime), N'999999999')</v>
      </c>
    </row>
    <row r="7870" spans="1:4" x14ac:dyDescent="0.25">
      <c r="A7870" s="178">
        <f t="shared" si="245"/>
        <v>7869</v>
      </c>
      <c r="B7870" s="173">
        <v>20040717</v>
      </c>
      <c r="C7870">
        <v>438.53</v>
      </c>
      <c r="D7870" s="178" t="str">
        <f t="shared" si="244"/>
        <v>,(CAST('20040717' AS DateTime),438.53,0,N'MANTENIMIENTO',CAST('19000101' AS DateTime), N'999999999')</v>
      </c>
    </row>
    <row r="7871" spans="1:4" x14ac:dyDescent="0.25">
      <c r="A7871" s="178">
        <f t="shared" si="245"/>
        <v>7870</v>
      </c>
      <c r="B7871" s="173">
        <v>20040718</v>
      </c>
      <c r="C7871">
        <v>438.53</v>
      </c>
      <c r="D7871" s="178" t="str">
        <f t="shared" si="244"/>
        <v>,(CAST('20040718' AS DateTime),438.53,0,N'MANTENIMIENTO',CAST('19000101' AS DateTime), N'999999999')</v>
      </c>
    </row>
    <row r="7872" spans="1:4" x14ac:dyDescent="0.25">
      <c r="A7872" s="178">
        <f t="shared" si="245"/>
        <v>7871</v>
      </c>
      <c r="B7872" s="173">
        <v>20040719</v>
      </c>
      <c r="C7872">
        <v>438.53</v>
      </c>
      <c r="D7872" s="178" t="str">
        <f t="shared" si="244"/>
        <v>,(CAST('20040719' AS DateTime),438.53,0,N'MANTENIMIENTO',CAST('19000101' AS DateTime), N'999999999')</v>
      </c>
    </row>
    <row r="7873" spans="1:4" x14ac:dyDescent="0.25">
      <c r="A7873" s="178">
        <f t="shared" si="245"/>
        <v>7872</v>
      </c>
      <c r="B7873" s="173">
        <v>20040720</v>
      </c>
      <c r="C7873">
        <v>438.72</v>
      </c>
      <c r="D7873" s="178" t="str">
        <f t="shared" si="244"/>
        <v>,(CAST('20040720' AS DateTime),438.72,0,N'MANTENIMIENTO',CAST('19000101' AS DateTime), N'999999999')</v>
      </c>
    </row>
    <row r="7874" spans="1:4" x14ac:dyDescent="0.25">
      <c r="A7874" s="178">
        <f t="shared" si="245"/>
        <v>7873</v>
      </c>
      <c r="B7874" s="173">
        <v>20040721</v>
      </c>
      <c r="C7874">
        <v>438.68</v>
      </c>
      <c r="D7874" s="178" t="str">
        <f t="shared" si="244"/>
        <v>,(CAST('20040721' AS DateTime),438.68,0,N'MANTENIMIENTO',CAST('19000101' AS DateTime), N'999999999')</v>
      </c>
    </row>
    <row r="7875" spans="1:4" x14ac:dyDescent="0.25">
      <c r="A7875" s="178">
        <f t="shared" si="245"/>
        <v>7874</v>
      </c>
      <c r="B7875" s="173">
        <v>20040722</v>
      </c>
      <c r="C7875">
        <v>438.91</v>
      </c>
      <c r="D7875" s="178" t="str">
        <f t="shared" ref="D7875:D7938" si="246">+CONCATENATE(",(CAST(","'",B7875,"'"," AS DateTime),",(SUBSTITUTE(C7875,",",".")),",0,N'MANTENIMIENTO',CAST('19000101' AS DateTime), N'999999999')")</f>
        <v>,(CAST('20040722' AS DateTime),438.91,0,N'MANTENIMIENTO',CAST('19000101' AS DateTime), N'999999999')</v>
      </c>
    </row>
    <row r="7876" spans="1:4" x14ac:dyDescent="0.25">
      <c r="A7876" s="178">
        <f t="shared" ref="A7876:A7939" si="247">A7875+1</f>
        <v>7875</v>
      </c>
      <c r="B7876" s="173">
        <v>20040723</v>
      </c>
      <c r="C7876">
        <v>439.2</v>
      </c>
      <c r="D7876" s="178" t="str">
        <f t="shared" si="246"/>
        <v>,(CAST('20040723' AS DateTime),439.2,0,N'MANTENIMIENTO',CAST('19000101' AS DateTime), N'999999999')</v>
      </c>
    </row>
    <row r="7877" spans="1:4" x14ac:dyDescent="0.25">
      <c r="A7877" s="178">
        <f t="shared" si="247"/>
        <v>7876</v>
      </c>
      <c r="B7877" s="173">
        <v>20040724</v>
      </c>
      <c r="C7877">
        <v>439.53</v>
      </c>
      <c r="D7877" s="178" t="str">
        <f t="shared" si="246"/>
        <v>,(CAST('20040724' AS DateTime),439.53,0,N'MANTENIMIENTO',CAST('19000101' AS DateTime), N'999999999')</v>
      </c>
    </row>
    <row r="7878" spans="1:4" x14ac:dyDescent="0.25">
      <c r="A7878" s="178">
        <f t="shared" si="247"/>
        <v>7877</v>
      </c>
      <c r="B7878" s="173">
        <v>20040725</v>
      </c>
      <c r="C7878">
        <v>439.53</v>
      </c>
      <c r="D7878" s="178" t="str">
        <f t="shared" si="246"/>
        <v>,(CAST('20040725' AS DateTime),439.53,0,N'MANTENIMIENTO',CAST('19000101' AS DateTime), N'999999999')</v>
      </c>
    </row>
    <row r="7879" spans="1:4" x14ac:dyDescent="0.25">
      <c r="A7879" s="178">
        <f t="shared" si="247"/>
        <v>7878</v>
      </c>
      <c r="B7879" s="173">
        <v>20040726</v>
      </c>
      <c r="C7879">
        <v>439.53</v>
      </c>
      <c r="D7879" s="178" t="str">
        <f t="shared" si="246"/>
        <v>,(CAST('20040726' AS DateTime),439.53,0,N'MANTENIMIENTO',CAST('19000101' AS DateTime), N'999999999')</v>
      </c>
    </row>
    <row r="7880" spans="1:4" x14ac:dyDescent="0.25">
      <c r="A7880" s="178">
        <f t="shared" si="247"/>
        <v>7879</v>
      </c>
      <c r="B7880" s="173">
        <v>20040727</v>
      </c>
      <c r="C7880">
        <v>439.46</v>
      </c>
      <c r="D7880" s="178" t="str">
        <f t="shared" si="246"/>
        <v>,(CAST('20040727' AS DateTime),439.46,0,N'MANTENIMIENTO',CAST('19000101' AS DateTime), N'999999999')</v>
      </c>
    </row>
    <row r="7881" spans="1:4" x14ac:dyDescent="0.25">
      <c r="A7881" s="178">
        <f t="shared" si="247"/>
        <v>7880</v>
      </c>
      <c r="B7881" s="173">
        <v>20040728</v>
      </c>
      <c r="C7881">
        <v>439.51</v>
      </c>
      <c r="D7881" s="178" t="str">
        <f t="shared" si="246"/>
        <v>,(CAST('20040728' AS DateTime),439.51,0,N'MANTENIMIENTO',CAST('19000101' AS DateTime), N'999999999')</v>
      </c>
    </row>
    <row r="7882" spans="1:4" x14ac:dyDescent="0.25">
      <c r="A7882" s="178">
        <f t="shared" si="247"/>
        <v>7881</v>
      </c>
      <c r="B7882" s="173">
        <v>20040729</v>
      </c>
      <c r="C7882">
        <v>439.79</v>
      </c>
      <c r="D7882" s="178" t="str">
        <f t="shared" si="246"/>
        <v>,(CAST('20040729' AS DateTime),439.79,0,N'MANTENIMIENTO',CAST('19000101' AS DateTime), N'999999999')</v>
      </c>
    </row>
    <row r="7883" spans="1:4" x14ac:dyDescent="0.25">
      <c r="A7883" s="178">
        <f t="shared" si="247"/>
        <v>7882</v>
      </c>
      <c r="B7883" s="173">
        <v>20040730</v>
      </c>
      <c r="C7883">
        <v>440.05</v>
      </c>
      <c r="D7883" s="178" t="str">
        <f t="shared" si="246"/>
        <v>,(CAST('20040730' AS DateTime),440.05,0,N'MANTENIMIENTO',CAST('19000101' AS DateTime), N'999999999')</v>
      </c>
    </row>
    <row r="7884" spans="1:4" x14ac:dyDescent="0.25">
      <c r="A7884" s="178">
        <f t="shared" si="247"/>
        <v>7883</v>
      </c>
      <c r="B7884" s="173">
        <v>20040731</v>
      </c>
      <c r="C7884">
        <v>440.05</v>
      </c>
      <c r="D7884" s="178" t="str">
        <f t="shared" si="246"/>
        <v>,(CAST('20040731' AS DateTime),440.05,0,N'MANTENIMIENTO',CAST('19000101' AS DateTime), N'999999999')</v>
      </c>
    </row>
    <row r="7885" spans="1:4" x14ac:dyDescent="0.25">
      <c r="A7885" s="178">
        <f t="shared" si="247"/>
        <v>7884</v>
      </c>
      <c r="B7885" s="173">
        <v>20040801</v>
      </c>
      <c r="C7885">
        <v>440.05</v>
      </c>
      <c r="D7885" s="178" t="str">
        <f t="shared" si="246"/>
        <v>,(CAST('20040801' AS DateTime),440.05,0,N'MANTENIMIENTO',CAST('19000101' AS DateTime), N'999999999')</v>
      </c>
    </row>
    <row r="7886" spans="1:4" x14ac:dyDescent="0.25">
      <c r="A7886" s="178">
        <f t="shared" si="247"/>
        <v>7885</v>
      </c>
      <c r="B7886" s="173">
        <v>20040802</v>
      </c>
      <c r="C7886">
        <v>440.05</v>
      </c>
      <c r="D7886" s="178" t="str">
        <f t="shared" si="246"/>
        <v>,(CAST('20040802' AS DateTime),440.05,0,N'MANTENIMIENTO',CAST('19000101' AS DateTime), N'999999999')</v>
      </c>
    </row>
    <row r="7887" spans="1:4" x14ac:dyDescent="0.25">
      <c r="A7887" s="178">
        <f t="shared" si="247"/>
        <v>7886</v>
      </c>
      <c r="B7887" s="173">
        <v>20040803</v>
      </c>
      <c r="C7887">
        <v>440.05</v>
      </c>
      <c r="D7887" s="178" t="str">
        <f t="shared" si="246"/>
        <v>,(CAST('20040803' AS DateTime),440.05,0,N'MANTENIMIENTO',CAST('19000101' AS DateTime), N'999999999')</v>
      </c>
    </row>
    <row r="7888" spans="1:4" x14ac:dyDescent="0.25">
      <c r="A7888" s="178">
        <f t="shared" si="247"/>
        <v>7887</v>
      </c>
      <c r="B7888" s="173">
        <v>20040804</v>
      </c>
      <c r="C7888">
        <v>440.28</v>
      </c>
      <c r="D7888" s="178" t="str">
        <f t="shared" si="246"/>
        <v>,(CAST('20040804' AS DateTime),440.28,0,N'MANTENIMIENTO',CAST('19000101' AS DateTime), N'999999999')</v>
      </c>
    </row>
    <row r="7889" spans="1:4" x14ac:dyDescent="0.25">
      <c r="A7889" s="178">
        <f t="shared" si="247"/>
        <v>7888</v>
      </c>
      <c r="B7889" s="173">
        <v>20040805</v>
      </c>
      <c r="C7889">
        <v>440.31</v>
      </c>
      <c r="D7889" s="178" t="str">
        <f t="shared" si="246"/>
        <v>,(CAST('20040805' AS DateTime),440.31,0,N'MANTENIMIENTO',CAST('19000101' AS DateTime), N'999999999')</v>
      </c>
    </row>
    <row r="7890" spans="1:4" x14ac:dyDescent="0.25">
      <c r="A7890" s="178">
        <f t="shared" si="247"/>
        <v>7889</v>
      </c>
      <c r="B7890" s="173">
        <v>20040806</v>
      </c>
      <c r="C7890">
        <v>440.49</v>
      </c>
      <c r="D7890" s="178" t="str">
        <f t="shared" si="246"/>
        <v>,(CAST('20040806' AS DateTime),440.49,0,N'MANTENIMIENTO',CAST('19000101' AS DateTime), N'999999999')</v>
      </c>
    </row>
    <row r="7891" spans="1:4" x14ac:dyDescent="0.25">
      <c r="A7891" s="178">
        <f t="shared" si="247"/>
        <v>7890</v>
      </c>
      <c r="B7891" s="173">
        <v>20040807</v>
      </c>
      <c r="C7891">
        <v>440.71</v>
      </c>
      <c r="D7891" s="178" t="str">
        <f t="shared" si="246"/>
        <v>,(CAST('20040807' AS DateTime),440.71,0,N'MANTENIMIENTO',CAST('19000101' AS DateTime), N'999999999')</v>
      </c>
    </row>
    <row r="7892" spans="1:4" x14ac:dyDescent="0.25">
      <c r="A7892" s="178">
        <f t="shared" si="247"/>
        <v>7891</v>
      </c>
      <c r="B7892" s="173">
        <v>20040808</v>
      </c>
      <c r="C7892">
        <v>440.71</v>
      </c>
      <c r="D7892" s="178" t="str">
        <f t="shared" si="246"/>
        <v>,(CAST('20040808' AS DateTime),440.71,0,N'MANTENIMIENTO',CAST('19000101' AS DateTime), N'999999999')</v>
      </c>
    </row>
    <row r="7893" spans="1:4" x14ac:dyDescent="0.25">
      <c r="A7893" s="178">
        <f t="shared" si="247"/>
        <v>7892</v>
      </c>
      <c r="B7893" s="173">
        <v>20040809</v>
      </c>
      <c r="C7893">
        <v>440.71</v>
      </c>
      <c r="D7893" s="178" t="str">
        <f t="shared" si="246"/>
        <v>,(CAST('20040809' AS DateTime),440.71,0,N'MANTENIMIENTO',CAST('19000101' AS DateTime), N'999999999')</v>
      </c>
    </row>
    <row r="7894" spans="1:4" x14ac:dyDescent="0.25">
      <c r="A7894" s="178">
        <f t="shared" si="247"/>
        <v>7893</v>
      </c>
      <c r="B7894" s="173">
        <v>20040810</v>
      </c>
      <c r="C7894">
        <v>440.85</v>
      </c>
      <c r="D7894" s="178" t="str">
        <f t="shared" si="246"/>
        <v>,(CAST('20040810' AS DateTime),440.85,0,N'MANTENIMIENTO',CAST('19000101' AS DateTime), N'999999999')</v>
      </c>
    </row>
    <row r="7895" spans="1:4" x14ac:dyDescent="0.25">
      <c r="A7895" s="178">
        <f t="shared" si="247"/>
        <v>7894</v>
      </c>
      <c r="B7895" s="173">
        <v>20040811</v>
      </c>
      <c r="C7895">
        <v>440.99</v>
      </c>
      <c r="D7895" s="178" t="str">
        <f t="shared" si="246"/>
        <v>,(CAST('20040811' AS DateTime),440.99,0,N'MANTENIMIENTO',CAST('19000101' AS DateTime), N'999999999')</v>
      </c>
    </row>
    <row r="7896" spans="1:4" x14ac:dyDescent="0.25">
      <c r="A7896" s="178">
        <f t="shared" si="247"/>
        <v>7895</v>
      </c>
      <c r="B7896" s="173">
        <v>20040812</v>
      </c>
      <c r="C7896">
        <v>441.06</v>
      </c>
      <c r="D7896" s="178" t="str">
        <f t="shared" si="246"/>
        <v>,(CAST('20040812' AS DateTime),441.06,0,N'MANTENIMIENTO',CAST('19000101' AS DateTime), N'999999999')</v>
      </c>
    </row>
    <row r="7897" spans="1:4" x14ac:dyDescent="0.25">
      <c r="A7897" s="178">
        <f t="shared" si="247"/>
        <v>7896</v>
      </c>
      <c r="B7897" s="173">
        <v>20040813</v>
      </c>
      <c r="C7897">
        <v>441.47</v>
      </c>
      <c r="D7897" s="178" t="str">
        <f t="shared" si="246"/>
        <v>,(CAST('20040813' AS DateTime),441.47,0,N'MANTENIMIENTO',CAST('19000101' AS DateTime), N'999999999')</v>
      </c>
    </row>
    <row r="7898" spans="1:4" x14ac:dyDescent="0.25">
      <c r="A7898" s="178">
        <f t="shared" si="247"/>
        <v>7897</v>
      </c>
      <c r="B7898" s="173">
        <v>20040814</v>
      </c>
      <c r="C7898">
        <v>441.64</v>
      </c>
      <c r="D7898" s="178" t="str">
        <f t="shared" si="246"/>
        <v>,(CAST('20040814' AS DateTime),441.64,0,N'MANTENIMIENTO',CAST('19000101' AS DateTime), N'999999999')</v>
      </c>
    </row>
    <row r="7899" spans="1:4" x14ac:dyDescent="0.25">
      <c r="A7899" s="178">
        <f t="shared" si="247"/>
        <v>7898</v>
      </c>
      <c r="B7899" s="173">
        <v>20040815</v>
      </c>
      <c r="C7899">
        <v>441.64</v>
      </c>
      <c r="D7899" s="178" t="str">
        <f t="shared" si="246"/>
        <v>,(CAST('20040815' AS DateTime),441.64,0,N'MANTENIMIENTO',CAST('19000101' AS DateTime), N'999999999')</v>
      </c>
    </row>
    <row r="7900" spans="1:4" x14ac:dyDescent="0.25">
      <c r="A7900" s="178">
        <f t="shared" si="247"/>
        <v>7899</v>
      </c>
      <c r="B7900" s="173">
        <v>20040816</v>
      </c>
      <c r="C7900">
        <v>441.64</v>
      </c>
      <c r="D7900" s="178" t="str">
        <f t="shared" si="246"/>
        <v>,(CAST('20040816' AS DateTime),441.64,0,N'MANTENIMIENTO',CAST('19000101' AS DateTime), N'999999999')</v>
      </c>
    </row>
    <row r="7901" spans="1:4" x14ac:dyDescent="0.25">
      <c r="A7901" s="178">
        <f t="shared" si="247"/>
        <v>7900</v>
      </c>
      <c r="B7901" s="173">
        <v>20040817</v>
      </c>
      <c r="C7901">
        <v>441.73</v>
      </c>
      <c r="D7901" s="178" t="str">
        <f t="shared" si="246"/>
        <v>,(CAST('20040817' AS DateTime),441.73,0,N'MANTENIMIENTO',CAST('19000101' AS DateTime), N'999999999')</v>
      </c>
    </row>
    <row r="7902" spans="1:4" x14ac:dyDescent="0.25">
      <c r="A7902" s="178">
        <f t="shared" si="247"/>
        <v>7901</v>
      </c>
      <c r="B7902" s="173">
        <v>20040818</v>
      </c>
      <c r="C7902">
        <v>441.92</v>
      </c>
      <c r="D7902" s="178" t="str">
        <f t="shared" si="246"/>
        <v>,(CAST('20040818' AS DateTime),441.92,0,N'MANTENIMIENTO',CAST('19000101' AS DateTime), N'999999999')</v>
      </c>
    </row>
    <row r="7903" spans="1:4" x14ac:dyDescent="0.25">
      <c r="A7903" s="178">
        <f t="shared" si="247"/>
        <v>7902</v>
      </c>
      <c r="B7903" s="173">
        <v>20040819</v>
      </c>
      <c r="C7903">
        <v>442.1</v>
      </c>
      <c r="D7903" s="178" t="str">
        <f t="shared" si="246"/>
        <v>,(CAST('20040819' AS DateTime),442.1,0,N'MANTENIMIENTO',CAST('19000101' AS DateTime), N'999999999')</v>
      </c>
    </row>
    <row r="7904" spans="1:4" x14ac:dyDescent="0.25">
      <c r="A7904" s="178">
        <f t="shared" si="247"/>
        <v>7903</v>
      </c>
      <c r="B7904" s="173">
        <v>20040820</v>
      </c>
      <c r="C7904">
        <v>442.22</v>
      </c>
      <c r="D7904" s="178" t="str">
        <f t="shared" si="246"/>
        <v>,(CAST('20040820' AS DateTime),442.22,0,N'MANTENIMIENTO',CAST('19000101' AS DateTime), N'999999999')</v>
      </c>
    </row>
    <row r="7905" spans="1:4" x14ac:dyDescent="0.25">
      <c r="A7905" s="178">
        <f t="shared" si="247"/>
        <v>7904</v>
      </c>
      <c r="B7905" s="173">
        <v>20040821</v>
      </c>
      <c r="C7905">
        <v>442.42</v>
      </c>
      <c r="D7905" s="178" t="str">
        <f t="shared" si="246"/>
        <v>,(CAST('20040821' AS DateTime),442.42,0,N'MANTENIMIENTO',CAST('19000101' AS DateTime), N'999999999')</v>
      </c>
    </row>
    <row r="7906" spans="1:4" x14ac:dyDescent="0.25">
      <c r="A7906" s="178">
        <f t="shared" si="247"/>
        <v>7905</v>
      </c>
      <c r="B7906" s="173">
        <v>20040822</v>
      </c>
      <c r="C7906">
        <v>442.42</v>
      </c>
      <c r="D7906" s="178" t="str">
        <f t="shared" si="246"/>
        <v>,(CAST('20040822' AS DateTime),442.42,0,N'MANTENIMIENTO',CAST('19000101' AS DateTime), N'999999999')</v>
      </c>
    </row>
    <row r="7907" spans="1:4" x14ac:dyDescent="0.25">
      <c r="A7907" s="178">
        <f t="shared" si="247"/>
        <v>7906</v>
      </c>
      <c r="B7907" s="173">
        <v>20040823</v>
      </c>
      <c r="C7907">
        <v>442.42</v>
      </c>
      <c r="D7907" s="178" t="str">
        <f t="shared" si="246"/>
        <v>,(CAST('20040823' AS DateTime),442.42,0,N'MANTENIMIENTO',CAST('19000101' AS DateTime), N'999999999')</v>
      </c>
    </row>
    <row r="7908" spans="1:4" x14ac:dyDescent="0.25">
      <c r="A7908" s="178">
        <f t="shared" si="247"/>
        <v>7907</v>
      </c>
      <c r="B7908" s="173">
        <v>20040824</v>
      </c>
      <c r="C7908">
        <v>442.55</v>
      </c>
      <c r="D7908" s="178" t="str">
        <f t="shared" si="246"/>
        <v>,(CAST('20040824' AS DateTime),442.55,0,N'MANTENIMIENTO',CAST('19000101' AS DateTime), N'999999999')</v>
      </c>
    </row>
    <row r="7909" spans="1:4" x14ac:dyDescent="0.25">
      <c r="A7909" s="178">
        <f t="shared" si="247"/>
        <v>7908</v>
      </c>
      <c r="B7909" s="173">
        <v>20040825</v>
      </c>
      <c r="C7909">
        <v>442.73</v>
      </c>
      <c r="D7909" s="178" t="str">
        <f t="shared" si="246"/>
        <v>,(CAST('20040825' AS DateTime),442.73,0,N'MANTENIMIENTO',CAST('19000101' AS DateTime), N'999999999')</v>
      </c>
    </row>
    <row r="7910" spans="1:4" x14ac:dyDescent="0.25">
      <c r="A7910" s="178">
        <f t="shared" si="247"/>
        <v>7909</v>
      </c>
      <c r="B7910" s="173">
        <v>20040826</v>
      </c>
      <c r="C7910">
        <v>442.98</v>
      </c>
      <c r="D7910" s="178" t="str">
        <f t="shared" si="246"/>
        <v>,(CAST('20040826' AS DateTime),442.98,0,N'MANTENIMIENTO',CAST('19000101' AS DateTime), N'999999999')</v>
      </c>
    </row>
    <row r="7911" spans="1:4" x14ac:dyDescent="0.25">
      <c r="A7911" s="178">
        <f t="shared" si="247"/>
        <v>7910</v>
      </c>
      <c r="B7911" s="173">
        <v>20040827</v>
      </c>
      <c r="C7911">
        <v>443.1</v>
      </c>
      <c r="D7911" s="178" t="str">
        <f t="shared" si="246"/>
        <v>,(CAST('20040827' AS DateTime),443.1,0,N'MANTENIMIENTO',CAST('19000101' AS DateTime), N'999999999')</v>
      </c>
    </row>
    <row r="7912" spans="1:4" x14ac:dyDescent="0.25">
      <c r="A7912" s="178">
        <f t="shared" si="247"/>
        <v>7911</v>
      </c>
      <c r="B7912" s="173">
        <v>20040828</v>
      </c>
      <c r="C7912">
        <v>443.3</v>
      </c>
      <c r="D7912" s="178" t="str">
        <f t="shared" si="246"/>
        <v>,(CAST('20040828' AS DateTime),443.3,0,N'MANTENIMIENTO',CAST('19000101' AS DateTime), N'999999999')</v>
      </c>
    </row>
    <row r="7913" spans="1:4" x14ac:dyDescent="0.25">
      <c r="A7913" s="178">
        <f t="shared" si="247"/>
        <v>7912</v>
      </c>
      <c r="B7913" s="173">
        <v>20040829</v>
      </c>
      <c r="C7913">
        <v>443.3</v>
      </c>
      <c r="D7913" s="178" t="str">
        <f t="shared" si="246"/>
        <v>,(CAST('20040829' AS DateTime),443.3,0,N'MANTENIMIENTO',CAST('19000101' AS DateTime), N'999999999')</v>
      </c>
    </row>
    <row r="7914" spans="1:4" x14ac:dyDescent="0.25">
      <c r="A7914" s="178">
        <f t="shared" si="247"/>
        <v>7913</v>
      </c>
      <c r="B7914" s="173">
        <v>20040830</v>
      </c>
      <c r="C7914">
        <v>443.3</v>
      </c>
      <c r="D7914" s="178" t="str">
        <f t="shared" si="246"/>
        <v>,(CAST('20040830' AS DateTime),443.3,0,N'MANTENIMIENTO',CAST('19000101' AS DateTime), N'999999999')</v>
      </c>
    </row>
    <row r="7915" spans="1:4" x14ac:dyDescent="0.25">
      <c r="A7915" s="178">
        <f t="shared" si="247"/>
        <v>7914</v>
      </c>
      <c r="B7915" s="173">
        <v>20040831</v>
      </c>
      <c r="C7915">
        <v>443.41</v>
      </c>
      <c r="D7915" s="178" t="str">
        <f t="shared" si="246"/>
        <v>,(CAST('20040831' AS DateTime),443.41,0,N'MANTENIMIENTO',CAST('19000101' AS DateTime), N'999999999')</v>
      </c>
    </row>
    <row r="7916" spans="1:4" x14ac:dyDescent="0.25">
      <c r="A7916" s="178">
        <f t="shared" si="247"/>
        <v>7915</v>
      </c>
      <c r="B7916" s="173">
        <v>20040901</v>
      </c>
      <c r="C7916">
        <v>443.46</v>
      </c>
      <c r="D7916" s="178" t="str">
        <f t="shared" si="246"/>
        <v>,(CAST('20040901' AS DateTime),443.46,0,N'MANTENIMIENTO',CAST('19000101' AS DateTime), N'999999999')</v>
      </c>
    </row>
    <row r="7917" spans="1:4" x14ac:dyDescent="0.25">
      <c r="A7917" s="178">
        <f t="shared" si="247"/>
        <v>7916</v>
      </c>
      <c r="B7917" s="173">
        <v>20040902</v>
      </c>
      <c r="C7917">
        <v>443.73</v>
      </c>
      <c r="D7917" s="178" t="str">
        <f t="shared" si="246"/>
        <v>,(CAST('20040902' AS DateTime),443.73,0,N'MANTENIMIENTO',CAST('19000101' AS DateTime), N'999999999')</v>
      </c>
    </row>
    <row r="7918" spans="1:4" x14ac:dyDescent="0.25">
      <c r="A7918" s="178">
        <f t="shared" si="247"/>
        <v>7917</v>
      </c>
      <c r="B7918" s="173">
        <v>20040903</v>
      </c>
      <c r="C7918">
        <v>443.9</v>
      </c>
      <c r="D7918" s="178" t="str">
        <f t="shared" si="246"/>
        <v>,(CAST('20040903' AS DateTime),443.9,0,N'MANTENIMIENTO',CAST('19000101' AS DateTime), N'999999999')</v>
      </c>
    </row>
    <row r="7919" spans="1:4" x14ac:dyDescent="0.25">
      <c r="A7919" s="178">
        <f t="shared" si="247"/>
        <v>7918</v>
      </c>
      <c r="B7919" s="173">
        <v>20040904</v>
      </c>
      <c r="C7919">
        <v>443.92</v>
      </c>
      <c r="D7919" s="178" t="str">
        <f t="shared" si="246"/>
        <v>,(CAST('20040904' AS DateTime),443.92,0,N'MANTENIMIENTO',CAST('19000101' AS DateTime), N'999999999')</v>
      </c>
    </row>
    <row r="7920" spans="1:4" x14ac:dyDescent="0.25">
      <c r="A7920" s="178">
        <f t="shared" si="247"/>
        <v>7919</v>
      </c>
      <c r="B7920" s="173">
        <v>20040905</v>
      </c>
      <c r="C7920">
        <v>443.92</v>
      </c>
      <c r="D7920" s="178" t="str">
        <f t="shared" si="246"/>
        <v>,(CAST('20040905' AS DateTime),443.92,0,N'MANTENIMIENTO',CAST('19000101' AS DateTime), N'999999999')</v>
      </c>
    </row>
    <row r="7921" spans="1:4" x14ac:dyDescent="0.25">
      <c r="A7921" s="178">
        <f t="shared" si="247"/>
        <v>7920</v>
      </c>
      <c r="B7921" s="173">
        <v>20040906</v>
      </c>
      <c r="C7921">
        <v>443.92</v>
      </c>
      <c r="D7921" s="178" t="str">
        <f t="shared" si="246"/>
        <v>,(CAST('20040906' AS DateTime),443.92,0,N'MANTENIMIENTO',CAST('19000101' AS DateTime), N'999999999')</v>
      </c>
    </row>
    <row r="7922" spans="1:4" x14ac:dyDescent="0.25">
      <c r="A7922" s="178">
        <f t="shared" si="247"/>
        <v>7921</v>
      </c>
      <c r="B7922" s="173">
        <v>20040907</v>
      </c>
      <c r="C7922">
        <v>444.16</v>
      </c>
      <c r="D7922" s="178" t="str">
        <f t="shared" si="246"/>
        <v>,(CAST('20040907' AS DateTime),444.16,0,N'MANTENIMIENTO',CAST('19000101' AS DateTime), N'999999999')</v>
      </c>
    </row>
    <row r="7923" spans="1:4" x14ac:dyDescent="0.25">
      <c r="A7923" s="178">
        <f t="shared" si="247"/>
        <v>7922</v>
      </c>
      <c r="B7923" s="173">
        <v>20040908</v>
      </c>
      <c r="C7923">
        <v>444.22</v>
      </c>
      <c r="D7923" s="178" t="str">
        <f t="shared" si="246"/>
        <v>,(CAST('20040908' AS DateTime),444.22,0,N'MANTENIMIENTO',CAST('19000101' AS DateTime), N'999999999')</v>
      </c>
    </row>
    <row r="7924" spans="1:4" x14ac:dyDescent="0.25">
      <c r="A7924" s="178">
        <f t="shared" si="247"/>
        <v>7923</v>
      </c>
      <c r="B7924" s="173">
        <v>20040909</v>
      </c>
      <c r="C7924">
        <v>444.73</v>
      </c>
      <c r="D7924" s="178" t="str">
        <f t="shared" si="246"/>
        <v>,(CAST('20040909' AS DateTime),444.73,0,N'MANTENIMIENTO',CAST('19000101' AS DateTime), N'999999999')</v>
      </c>
    </row>
    <row r="7925" spans="1:4" x14ac:dyDescent="0.25">
      <c r="A7925" s="178">
        <f t="shared" si="247"/>
        <v>7924</v>
      </c>
      <c r="B7925" s="173">
        <v>20040910</v>
      </c>
      <c r="C7925">
        <v>445.17</v>
      </c>
      <c r="D7925" s="178" t="str">
        <f t="shared" si="246"/>
        <v>,(CAST('20040910' AS DateTime),445.17,0,N'MANTENIMIENTO',CAST('19000101' AS DateTime), N'999999999')</v>
      </c>
    </row>
    <row r="7926" spans="1:4" x14ac:dyDescent="0.25">
      <c r="A7926" s="178">
        <f t="shared" si="247"/>
        <v>7925</v>
      </c>
      <c r="B7926" s="173">
        <v>20040911</v>
      </c>
      <c r="C7926">
        <v>444.92</v>
      </c>
      <c r="D7926" s="178" t="str">
        <f t="shared" si="246"/>
        <v>,(CAST('20040911' AS DateTime),444.92,0,N'MANTENIMIENTO',CAST('19000101' AS DateTime), N'999999999')</v>
      </c>
    </row>
    <row r="7927" spans="1:4" x14ac:dyDescent="0.25">
      <c r="A7927" s="178">
        <f t="shared" si="247"/>
        <v>7926</v>
      </c>
      <c r="B7927" s="173">
        <v>20040912</v>
      </c>
      <c r="C7927">
        <v>444.92</v>
      </c>
      <c r="D7927" s="178" t="str">
        <f t="shared" si="246"/>
        <v>,(CAST('20040912' AS DateTime),444.92,0,N'MANTENIMIENTO',CAST('19000101' AS DateTime), N'999999999')</v>
      </c>
    </row>
    <row r="7928" spans="1:4" x14ac:dyDescent="0.25">
      <c r="A7928" s="178">
        <f t="shared" si="247"/>
        <v>7927</v>
      </c>
      <c r="B7928" s="173">
        <v>20040913</v>
      </c>
      <c r="C7928">
        <v>444.92</v>
      </c>
      <c r="D7928" s="178" t="str">
        <f t="shared" si="246"/>
        <v>,(CAST('20040913' AS DateTime),444.92,0,N'MANTENIMIENTO',CAST('19000101' AS DateTime), N'999999999')</v>
      </c>
    </row>
    <row r="7929" spans="1:4" x14ac:dyDescent="0.25">
      <c r="A7929" s="178">
        <f t="shared" si="247"/>
        <v>7928</v>
      </c>
      <c r="B7929" s="173">
        <v>20040914</v>
      </c>
      <c r="C7929">
        <v>445.08</v>
      </c>
      <c r="D7929" s="178" t="str">
        <f t="shared" si="246"/>
        <v>,(CAST('20040914' AS DateTime),445.08,0,N'MANTENIMIENTO',CAST('19000101' AS DateTime), N'999999999')</v>
      </c>
    </row>
    <row r="7930" spans="1:4" x14ac:dyDescent="0.25">
      <c r="A7930" s="178">
        <f t="shared" si="247"/>
        <v>7929</v>
      </c>
      <c r="B7930" s="173">
        <v>20040915</v>
      </c>
      <c r="C7930">
        <v>445.14</v>
      </c>
      <c r="D7930" s="178" t="str">
        <f t="shared" si="246"/>
        <v>,(CAST('20040915' AS DateTime),445.14,0,N'MANTENIMIENTO',CAST('19000101' AS DateTime), N'999999999')</v>
      </c>
    </row>
    <row r="7931" spans="1:4" x14ac:dyDescent="0.25">
      <c r="A7931" s="178">
        <f t="shared" si="247"/>
        <v>7930</v>
      </c>
      <c r="B7931" s="173">
        <v>20040916</v>
      </c>
      <c r="C7931">
        <v>445.14</v>
      </c>
      <c r="D7931" s="178" t="str">
        <f t="shared" si="246"/>
        <v>,(CAST('20040916' AS DateTime),445.14,0,N'MANTENIMIENTO',CAST('19000101' AS DateTime), N'999999999')</v>
      </c>
    </row>
    <row r="7932" spans="1:4" x14ac:dyDescent="0.25">
      <c r="A7932" s="178">
        <f t="shared" si="247"/>
        <v>7931</v>
      </c>
      <c r="B7932" s="173">
        <v>20040917</v>
      </c>
      <c r="C7932">
        <v>445.55</v>
      </c>
      <c r="D7932" s="178" t="str">
        <f t="shared" si="246"/>
        <v>,(CAST('20040917' AS DateTime),445.55,0,N'MANTENIMIENTO',CAST('19000101' AS DateTime), N'999999999')</v>
      </c>
    </row>
    <row r="7933" spans="1:4" x14ac:dyDescent="0.25">
      <c r="A7933" s="178">
        <f t="shared" si="247"/>
        <v>7932</v>
      </c>
      <c r="B7933" s="173">
        <v>20040918</v>
      </c>
      <c r="C7933">
        <v>445.64</v>
      </c>
      <c r="D7933" s="178" t="str">
        <f t="shared" si="246"/>
        <v>,(CAST('20040918' AS DateTime),445.64,0,N'MANTENIMIENTO',CAST('19000101' AS DateTime), N'999999999')</v>
      </c>
    </row>
    <row r="7934" spans="1:4" x14ac:dyDescent="0.25">
      <c r="A7934" s="178">
        <f t="shared" si="247"/>
        <v>7933</v>
      </c>
      <c r="B7934" s="173">
        <v>20040919</v>
      </c>
      <c r="C7934">
        <v>445.64</v>
      </c>
      <c r="D7934" s="178" t="str">
        <f t="shared" si="246"/>
        <v>,(CAST('20040919' AS DateTime),445.64,0,N'MANTENIMIENTO',CAST('19000101' AS DateTime), N'999999999')</v>
      </c>
    </row>
    <row r="7935" spans="1:4" x14ac:dyDescent="0.25">
      <c r="A7935" s="178">
        <f t="shared" si="247"/>
        <v>7934</v>
      </c>
      <c r="B7935" s="173">
        <v>20040920</v>
      </c>
      <c r="C7935">
        <v>445.64</v>
      </c>
      <c r="D7935" s="178" t="str">
        <f t="shared" si="246"/>
        <v>,(CAST('20040920' AS DateTime),445.64,0,N'MANTENIMIENTO',CAST('19000101' AS DateTime), N'999999999')</v>
      </c>
    </row>
    <row r="7936" spans="1:4" x14ac:dyDescent="0.25">
      <c r="A7936" s="178">
        <f t="shared" si="247"/>
        <v>7935</v>
      </c>
      <c r="B7936" s="173">
        <v>20040921</v>
      </c>
      <c r="C7936">
        <v>445.73</v>
      </c>
      <c r="D7936" s="178" t="str">
        <f t="shared" si="246"/>
        <v>,(CAST('20040921' AS DateTime),445.73,0,N'MANTENIMIENTO',CAST('19000101' AS DateTime), N'999999999')</v>
      </c>
    </row>
    <row r="7937" spans="1:4" x14ac:dyDescent="0.25">
      <c r="A7937" s="178">
        <f t="shared" si="247"/>
        <v>7936</v>
      </c>
      <c r="B7937" s="173">
        <v>20040922</v>
      </c>
      <c r="C7937">
        <v>445.84</v>
      </c>
      <c r="D7937" s="178" t="str">
        <f t="shared" si="246"/>
        <v>,(CAST('20040922' AS DateTime),445.84,0,N'MANTENIMIENTO',CAST('19000101' AS DateTime), N'999999999')</v>
      </c>
    </row>
    <row r="7938" spans="1:4" x14ac:dyDescent="0.25">
      <c r="A7938" s="178">
        <f t="shared" si="247"/>
        <v>7937</v>
      </c>
      <c r="B7938" s="173">
        <v>20040923</v>
      </c>
      <c r="C7938">
        <v>446</v>
      </c>
      <c r="D7938" s="178" t="str">
        <f t="shared" si="246"/>
        <v>,(CAST('20040923' AS DateTime),446,0,N'MANTENIMIENTO',CAST('19000101' AS DateTime), N'999999999')</v>
      </c>
    </row>
    <row r="7939" spans="1:4" x14ac:dyDescent="0.25">
      <c r="A7939" s="178">
        <f t="shared" si="247"/>
        <v>7938</v>
      </c>
      <c r="B7939" s="173">
        <v>20040924</v>
      </c>
      <c r="C7939">
        <v>446.12</v>
      </c>
      <c r="D7939" s="178" t="str">
        <f t="shared" ref="D7939:D8002" si="248">+CONCATENATE(",(CAST(","'",B7939,"'"," AS DateTime),",(SUBSTITUTE(C7939,",",".")),",0,N'MANTENIMIENTO',CAST('19000101' AS DateTime), N'999999999')")</f>
        <v>,(CAST('20040924' AS DateTime),446.12,0,N'MANTENIMIENTO',CAST('19000101' AS DateTime), N'999999999')</v>
      </c>
    </row>
    <row r="7940" spans="1:4" x14ac:dyDescent="0.25">
      <c r="A7940" s="178">
        <f t="shared" ref="A7940:A8003" si="249">A7939+1</f>
        <v>7939</v>
      </c>
      <c r="B7940" s="173">
        <v>20040925</v>
      </c>
      <c r="C7940">
        <v>446.29</v>
      </c>
      <c r="D7940" s="178" t="str">
        <f t="shared" si="248"/>
        <v>,(CAST('20040925' AS DateTime),446.29,0,N'MANTENIMIENTO',CAST('19000101' AS DateTime), N'999999999')</v>
      </c>
    </row>
    <row r="7941" spans="1:4" x14ac:dyDescent="0.25">
      <c r="A7941" s="178">
        <f t="shared" si="249"/>
        <v>7940</v>
      </c>
      <c r="B7941" s="173">
        <v>20040926</v>
      </c>
      <c r="C7941">
        <v>446.29</v>
      </c>
      <c r="D7941" s="178" t="str">
        <f t="shared" si="248"/>
        <v>,(CAST('20040926' AS DateTime),446.29,0,N'MANTENIMIENTO',CAST('19000101' AS DateTime), N'999999999')</v>
      </c>
    </row>
    <row r="7942" spans="1:4" x14ac:dyDescent="0.25">
      <c r="A7942" s="178">
        <f t="shared" si="249"/>
        <v>7941</v>
      </c>
      <c r="B7942" s="173">
        <v>20040927</v>
      </c>
      <c r="C7942">
        <v>446.29</v>
      </c>
      <c r="D7942" s="178" t="str">
        <f t="shared" si="248"/>
        <v>,(CAST('20040927' AS DateTime),446.29,0,N'MANTENIMIENTO',CAST('19000101' AS DateTime), N'999999999')</v>
      </c>
    </row>
    <row r="7943" spans="1:4" x14ac:dyDescent="0.25">
      <c r="A7943" s="178">
        <f t="shared" si="249"/>
        <v>7942</v>
      </c>
      <c r="B7943" s="173">
        <v>20040928</v>
      </c>
      <c r="C7943">
        <v>446.53</v>
      </c>
      <c r="D7943" s="178" t="str">
        <f t="shared" si="248"/>
        <v>,(CAST('20040928' AS DateTime),446.53,0,N'MANTENIMIENTO',CAST('19000101' AS DateTime), N'999999999')</v>
      </c>
    </row>
    <row r="7944" spans="1:4" x14ac:dyDescent="0.25">
      <c r="A7944" s="178">
        <f t="shared" si="249"/>
        <v>7943</v>
      </c>
      <c r="B7944" s="173">
        <v>20040929</v>
      </c>
      <c r="C7944">
        <v>446.62</v>
      </c>
      <c r="D7944" s="178" t="str">
        <f t="shared" si="248"/>
        <v>,(CAST('20040929' AS DateTime),446.62,0,N'MANTENIMIENTO',CAST('19000101' AS DateTime), N'999999999')</v>
      </c>
    </row>
    <row r="7945" spans="1:4" x14ac:dyDescent="0.25">
      <c r="A7945" s="178">
        <f t="shared" si="249"/>
        <v>7944</v>
      </c>
      <c r="B7945" s="173">
        <v>20040930</v>
      </c>
      <c r="C7945">
        <v>446.98</v>
      </c>
      <c r="D7945" s="178" t="str">
        <f t="shared" si="248"/>
        <v>,(CAST('20040930' AS DateTime),446.98,0,N'MANTENIMIENTO',CAST('19000101' AS DateTime), N'999999999')</v>
      </c>
    </row>
    <row r="7946" spans="1:4" x14ac:dyDescent="0.25">
      <c r="A7946" s="178">
        <f t="shared" si="249"/>
        <v>7945</v>
      </c>
      <c r="B7946" s="173">
        <v>20041001</v>
      </c>
      <c r="C7946">
        <v>447.24</v>
      </c>
      <c r="D7946" s="178" t="str">
        <f t="shared" si="248"/>
        <v>,(CAST('20041001' AS DateTime),447.24,0,N'MANTENIMIENTO',CAST('19000101' AS DateTime), N'999999999')</v>
      </c>
    </row>
    <row r="7947" spans="1:4" x14ac:dyDescent="0.25">
      <c r="A7947" s="178">
        <f t="shared" si="249"/>
        <v>7946</v>
      </c>
      <c r="B7947" s="173">
        <v>20041002</v>
      </c>
      <c r="C7947">
        <v>447.4</v>
      </c>
      <c r="D7947" s="178" t="str">
        <f t="shared" si="248"/>
        <v>,(CAST('20041002' AS DateTime),447.4,0,N'MANTENIMIENTO',CAST('19000101' AS DateTime), N'999999999')</v>
      </c>
    </row>
    <row r="7948" spans="1:4" x14ac:dyDescent="0.25">
      <c r="A7948" s="178">
        <f t="shared" si="249"/>
        <v>7947</v>
      </c>
      <c r="B7948" s="173">
        <v>20041003</v>
      </c>
      <c r="C7948">
        <v>447.4</v>
      </c>
      <c r="D7948" s="178" t="str">
        <f t="shared" si="248"/>
        <v>,(CAST('20041003' AS DateTime),447.4,0,N'MANTENIMIENTO',CAST('19000101' AS DateTime), N'999999999')</v>
      </c>
    </row>
    <row r="7949" spans="1:4" x14ac:dyDescent="0.25">
      <c r="A7949" s="178">
        <f t="shared" si="249"/>
        <v>7948</v>
      </c>
      <c r="B7949" s="173">
        <v>20041004</v>
      </c>
      <c r="C7949">
        <v>447.4</v>
      </c>
      <c r="D7949" s="178" t="str">
        <f t="shared" si="248"/>
        <v>,(CAST('20041004' AS DateTime),447.4,0,N'MANTENIMIENTO',CAST('19000101' AS DateTime), N'999999999')</v>
      </c>
    </row>
    <row r="7950" spans="1:4" x14ac:dyDescent="0.25">
      <c r="A7950" s="178">
        <f t="shared" si="249"/>
        <v>7949</v>
      </c>
      <c r="B7950" s="173">
        <v>20041005</v>
      </c>
      <c r="C7950">
        <v>447.45</v>
      </c>
      <c r="D7950" s="178" t="str">
        <f t="shared" si="248"/>
        <v>,(CAST('20041005' AS DateTime),447.45,0,N'MANTENIMIENTO',CAST('19000101' AS DateTime), N'999999999')</v>
      </c>
    </row>
    <row r="7951" spans="1:4" x14ac:dyDescent="0.25">
      <c r="A7951" s="178">
        <f t="shared" si="249"/>
        <v>7950</v>
      </c>
      <c r="B7951" s="173">
        <v>20041006</v>
      </c>
      <c r="C7951">
        <v>447.44</v>
      </c>
      <c r="D7951" s="178" t="str">
        <f t="shared" si="248"/>
        <v>,(CAST('20041006' AS DateTime),447.44,0,N'MANTENIMIENTO',CAST('19000101' AS DateTime), N'999999999')</v>
      </c>
    </row>
    <row r="7952" spans="1:4" x14ac:dyDescent="0.25">
      <c r="A7952" s="178">
        <f t="shared" si="249"/>
        <v>7951</v>
      </c>
      <c r="B7952" s="173">
        <v>20041007</v>
      </c>
      <c r="C7952">
        <v>447.78</v>
      </c>
      <c r="D7952" s="178" t="str">
        <f t="shared" si="248"/>
        <v>,(CAST('20041007' AS DateTime),447.78,0,N'MANTENIMIENTO',CAST('19000101' AS DateTime), N'999999999')</v>
      </c>
    </row>
    <row r="7953" spans="1:4" x14ac:dyDescent="0.25">
      <c r="A7953" s="178">
        <f t="shared" si="249"/>
        <v>7952</v>
      </c>
      <c r="B7953" s="173">
        <v>20041008</v>
      </c>
      <c r="C7953">
        <v>447.98</v>
      </c>
      <c r="D7953" s="178" t="str">
        <f t="shared" si="248"/>
        <v>,(CAST('20041008' AS DateTime),447.98,0,N'MANTENIMIENTO',CAST('19000101' AS DateTime), N'999999999')</v>
      </c>
    </row>
    <row r="7954" spans="1:4" x14ac:dyDescent="0.25">
      <c r="A7954" s="178">
        <f t="shared" si="249"/>
        <v>7953</v>
      </c>
      <c r="B7954" s="173">
        <v>20041009</v>
      </c>
      <c r="C7954">
        <v>448.24</v>
      </c>
      <c r="D7954" s="178" t="str">
        <f t="shared" si="248"/>
        <v>,(CAST('20041009' AS DateTime),448.24,0,N'MANTENIMIENTO',CAST('19000101' AS DateTime), N'999999999')</v>
      </c>
    </row>
    <row r="7955" spans="1:4" x14ac:dyDescent="0.25">
      <c r="A7955" s="178">
        <f t="shared" si="249"/>
        <v>7954</v>
      </c>
      <c r="B7955" s="173">
        <v>20041010</v>
      </c>
      <c r="C7955">
        <v>448.24</v>
      </c>
      <c r="D7955" s="178" t="str">
        <f t="shared" si="248"/>
        <v>,(CAST('20041010' AS DateTime),448.24,0,N'MANTENIMIENTO',CAST('19000101' AS DateTime), N'999999999')</v>
      </c>
    </row>
    <row r="7956" spans="1:4" x14ac:dyDescent="0.25">
      <c r="A7956" s="178">
        <f t="shared" si="249"/>
        <v>7955</v>
      </c>
      <c r="B7956" s="173">
        <v>20041011</v>
      </c>
      <c r="C7956">
        <v>448.24</v>
      </c>
      <c r="D7956" s="178" t="str">
        <f t="shared" si="248"/>
        <v>,(CAST('20041011' AS DateTime),448.24,0,N'MANTENIMIENTO',CAST('19000101' AS DateTime), N'999999999')</v>
      </c>
    </row>
    <row r="7957" spans="1:4" x14ac:dyDescent="0.25">
      <c r="A7957" s="178">
        <f t="shared" si="249"/>
        <v>7956</v>
      </c>
      <c r="B7957" s="173">
        <v>20041012</v>
      </c>
      <c r="C7957">
        <v>448.28</v>
      </c>
      <c r="D7957" s="178" t="str">
        <f t="shared" si="248"/>
        <v>,(CAST('20041012' AS DateTime),448.28,0,N'MANTENIMIENTO',CAST('19000101' AS DateTime), N'999999999')</v>
      </c>
    </row>
    <row r="7958" spans="1:4" x14ac:dyDescent="0.25">
      <c r="A7958" s="178">
        <f t="shared" si="249"/>
        <v>7957</v>
      </c>
      <c r="B7958" s="173">
        <v>20041013</v>
      </c>
      <c r="C7958">
        <v>448.36</v>
      </c>
      <c r="D7958" s="178" t="str">
        <f t="shared" si="248"/>
        <v>,(CAST('20041013' AS DateTime),448.36,0,N'MANTENIMIENTO',CAST('19000101' AS DateTime), N'999999999')</v>
      </c>
    </row>
    <row r="7959" spans="1:4" x14ac:dyDescent="0.25">
      <c r="A7959" s="178">
        <f t="shared" si="249"/>
        <v>7958</v>
      </c>
      <c r="B7959" s="173">
        <v>20041014</v>
      </c>
      <c r="C7959">
        <v>448.54</v>
      </c>
      <c r="D7959" s="178" t="str">
        <f t="shared" si="248"/>
        <v>,(CAST('20041014' AS DateTime),448.54,0,N'MANTENIMIENTO',CAST('19000101' AS DateTime), N'999999999')</v>
      </c>
    </row>
    <row r="7960" spans="1:4" x14ac:dyDescent="0.25">
      <c r="A7960" s="178">
        <f t="shared" si="249"/>
        <v>7959</v>
      </c>
      <c r="B7960" s="173">
        <v>20041015</v>
      </c>
      <c r="C7960">
        <v>448.92</v>
      </c>
      <c r="D7960" s="178" t="str">
        <f t="shared" si="248"/>
        <v>,(CAST('20041015' AS DateTime),448.92,0,N'MANTENIMIENTO',CAST('19000101' AS DateTime), N'999999999')</v>
      </c>
    </row>
    <row r="7961" spans="1:4" x14ac:dyDescent="0.25">
      <c r="A7961" s="178">
        <f t="shared" si="249"/>
        <v>7960</v>
      </c>
      <c r="B7961" s="173">
        <v>20041016</v>
      </c>
      <c r="C7961">
        <v>449.05</v>
      </c>
      <c r="D7961" s="178" t="str">
        <f t="shared" si="248"/>
        <v>,(CAST('20041016' AS DateTime),449.05,0,N'MANTENIMIENTO',CAST('19000101' AS DateTime), N'999999999')</v>
      </c>
    </row>
    <row r="7962" spans="1:4" x14ac:dyDescent="0.25">
      <c r="A7962" s="178">
        <f t="shared" si="249"/>
        <v>7961</v>
      </c>
      <c r="B7962" s="173">
        <v>20041017</v>
      </c>
      <c r="C7962">
        <v>449.05</v>
      </c>
      <c r="D7962" s="178" t="str">
        <f t="shared" si="248"/>
        <v>,(CAST('20041017' AS DateTime),449.05,0,N'MANTENIMIENTO',CAST('19000101' AS DateTime), N'999999999')</v>
      </c>
    </row>
    <row r="7963" spans="1:4" x14ac:dyDescent="0.25">
      <c r="A7963" s="178">
        <f t="shared" si="249"/>
        <v>7962</v>
      </c>
      <c r="B7963" s="173">
        <v>20041018</v>
      </c>
      <c r="C7963">
        <v>449.05</v>
      </c>
      <c r="D7963" s="178" t="str">
        <f t="shared" si="248"/>
        <v>,(CAST('20041018' AS DateTime),449.05,0,N'MANTENIMIENTO',CAST('19000101' AS DateTime), N'999999999')</v>
      </c>
    </row>
    <row r="7964" spans="1:4" x14ac:dyDescent="0.25">
      <c r="A7964" s="178">
        <f t="shared" si="249"/>
        <v>7963</v>
      </c>
      <c r="B7964" s="173">
        <v>20041019</v>
      </c>
      <c r="C7964">
        <v>449.05</v>
      </c>
      <c r="D7964" s="178" t="str">
        <f t="shared" si="248"/>
        <v>,(CAST('20041019' AS DateTime),449.05,0,N'MANTENIMIENTO',CAST('19000101' AS DateTime), N'999999999')</v>
      </c>
    </row>
    <row r="7965" spans="1:4" x14ac:dyDescent="0.25">
      <c r="A7965" s="178">
        <f t="shared" si="249"/>
        <v>7964</v>
      </c>
      <c r="B7965" s="173">
        <v>20041020</v>
      </c>
      <c r="C7965">
        <v>449.38</v>
      </c>
      <c r="D7965" s="178" t="str">
        <f t="shared" si="248"/>
        <v>,(CAST('20041020' AS DateTime),449.38,0,N'MANTENIMIENTO',CAST('19000101' AS DateTime), N'999999999')</v>
      </c>
    </row>
    <row r="7966" spans="1:4" x14ac:dyDescent="0.25">
      <c r="A7966" s="178">
        <f t="shared" si="249"/>
        <v>7965</v>
      </c>
      <c r="B7966" s="173">
        <v>20041021</v>
      </c>
      <c r="C7966">
        <v>449.38</v>
      </c>
      <c r="D7966" s="178" t="str">
        <f t="shared" si="248"/>
        <v>,(CAST('20041021' AS DateTime),449.38,0,N'MANTENIMIENTO',CAST('19000101' AS DateTime), N'999999999')</v>
      </c>
    </row>
    <row r="7967" spans="1:4" x14ac:dyDescent="0.25">
      <c r="A7967" s="178">
        <f t="shared" si="249"/>
        <v>7966</v>
      </c>
      <c r="B7967" s="173">
        <v>20041022</v>
      </c>
      <c r="C7967">
        <v>449.47</v>
      </c>
      <c r="D7967" s="178" t="str">
        <f t="shared" si="248"/>
        <v>,(CAST('20041022' AS DateTime),449.47,0,N'MANTENIMIENTO',CAST('19000101' AS DateTime), N'999999999')</v>
      </c>
    </row>
    <row r="7968" spans="1:4" x14ac:dyDescent="0.25">
      <c r="A7968" s="178">
        <f t="shared" si="249"/>
        <v>7967</v>
      </c>
      <c r="B7968" s="173">
        <v>20041023</v>
      </c>
      <c r="C7968">
        <v>449.72</v>
      </c>
      <c r="D7968" s="178" t="str">
        <f t="shared" si="248"/>
        <v>,(CAST('20041023' AS DateTime),449.72,0,N'MANTENIMIENTO',CAST('19000101' AS DateTime), N'999999999')</v>
      </c>
    </row>
    <row r="7969" spans="1:4" x14ac:dyDescent="0.25">
      <c r="A7969" s="178">
        <f t="shared" si="249"/>
        <v>7968</v>
      </c>
      <c r="B7969" s="173">
        <v>20041024</v>
      </c>
      <c r="C7969">
        <v>449.72</v>
      </c>
      <c r="D7969" s="178" t="str">
        <f t="shared" si="248"/>
        <v>,(CAST('20041024' AS DateTime),449.72,0,N'MANTENIMIENTO',CAST('19000101' AS DateTime), N'999999999')</v>
      </c>
    </row>
    <row r="7970" spans="1:4" x14ac:dyDescent="0.25">
      <c r="A7970" s="178">
        <f t="shared" si="249"/>
        <v>7969</v>
      </c>
      <c r="B7970" s="173">
        <v>20041025</v>
      </c>
      <c r="C7970">
        <v>449.72</v>
      </c>
      <c r="D7970" s="178" t="str">
        <f t="shared" si="248"/>
        <v>,(CAST('20041025' AS DateTime),449.72,0,N'MANTENIMIENTO',CAST('19000101' AS DateTime), N'999999999')</v>
      </c>
    </row>
    <row r="7971" spans="1:4" x14ac:dyDescent="0.25">
      <c r="A7971" s="178">
        <f t="shared" si="249"/>
        <v>7970</v>
      </c>
      <c r="B7971" s="173">
        <v>20041026</v>
      </c>
      <c r="C7971">
        <v>449.99</v>
      </c>
      <c r="D7971" s="178" t="str">
        <f t="shared" si="248"/>
        <v>,(CAST('20041026' AS DateTime),449.99,0,N'MANTENIMIENTO',CAST('19000101' AS DateTime), N'999999999')</v>
      </c>
    </row>
    <row r="7972" spans="1:4" x14ac:dyDescent="0.25">
      <c r="A7972" s="178">
        <f t="shared" si="249"/>
        <v>7971</v>
      </c>
      <c r="B7972" s="173">
        <v>20041027</v>
      </c>
      <c r="C7972">
        <v>449.96</v>
      </c>
      <c r="D7972" s="178" t="str">
        <f t="shared" si="248"/>
        <v>,(CAST('20041027' AS DateTime),449.96,0,N'MANTENIMIENTO',CAST('19000101' AS DateTime), N'999999999')</v>
      </c>
    </row>
    <row r="7973" spans="1:4" x14ac:dyDescent="0.25">
      <c r="A7973" s="178">
        <f t="shared" si="249"/>
        <v>7972</v>
      </c>
      <c r="B7973" s="173">
        <v>20041028</v>
      </c>
      <c r="C7973">
        <v>450.21</v>
      </c>
      <c r="D7973" s="178" t="str">
        <f t="shared" si="248"/>
        <v>,(CAST('20041028' AS DateTime),450.21,0,N'MANTENIMIENTO',CAST('19000101' AS DateTime), N'999999999')</v>
      </c>
    </row>
    <row r="7974" spans="1:4" x14ac:dyDescent="0.25">
      <c r="A7974" s="178">
        <f t="shared" si="249"/>
        <v>7973</v>
      </c>
      <c r="B7974" s="173">
        <v>20041029</v>
      </c>
      <c r="C7974">
        <v>450.49</v>
      </c>
      <c r="D7974" s="178" t="str">
        <f t="shared" si="248"/>
        <v>,(CAST('20041029' AS DateTime),450.49,0,N'MANTENIMIENTO',CAST('19000101' AS DateTime), N'999999999')</v>
      </c>
    </row>
    <row r="7975" spans="1:4" x14ac:dyDescent="0.25">
      <c r="A7975" s="178">
        <f t="shared" si="249"/>
        <v>7974</v>
      </c>
      <c r="B7975" s="173">
        <v>20041030</v>
      </c>
      <c r="C7975">
        <v>450.73</v>
      </c>
      <c r="D7975" s="178" t="str">
        <f t="shared" si="248"/>
        <v>,(CAST('20041030' AS DateTime),450.73,0,N'MANTENIMIENTO',CAST('19000101' AS DateTime), N'999999999')</v>
      </c>
    </row>
    <row r="7976" spans="1:4" x14ac:dyDescent="0.25">
      <c r="A7976" s="178">
        <f t="shared" si="249"/>
        <v>7975</v>
      </c>
      <c r="B7976" s="173">
        <v>20041031</v>
      </c>
      <c r="C7976">
        <v>450.73</v>
      </c>
      <c r="D7976" s="178" t="str">
        <f t="shared" si="248"/>
        <v>,(CAST('20041031' AS DateTime),450.73,0,N'MANTENIMIENTO',CAST('19000101' AS DateTime), N'999999999')</v>
      </c>
    </row>
    <row r="7977" spans="1:4" x14ac:dyDescent="0.25">
      <c r="A7977" s="178">
        <f t="shared" si="249"/>
        <v>7976</v>
      </c>
      <c r="B7977" s="173">
        <v>20041101</v>
      </c>
      <c r="C7977">
        <v>450.73</v>
      </c>
      <c r="D7977" s="178" t="str">
        <f t="shared" si="248"/>
        <v>,(CAST('20041101' AS DateTime),450.73,0,N'MANTENIMIENTO',CAST('19000101' AS DateTime), N'999999999')</v>
      </c>
    </row>
    <row r="7978" spans="1:4" x14ac:dyDescent="0.25">
      <c r="A7978" s="178">
        <f t="shared" si="249"/>
        <v>7977</v>
      </c>
      <c r="B7978" s="173">
        <v>20041102</v>
      </c>
      <c r="C7978">
        <v>450.69</v>
      </c>
      <c r="D7978" s="178" t="str">
        <f t="shared" si="248"/>
        <v>,(CAST('20041102' AS DateTime),450.69,0,N'MANTENIMIENTO',CAST('19000101' AS DateTime), N'999999999')</v>
      </c>
    </row>
    <row r="7979" spans="1:4" x14ac:dyDescent="0.25">
      <c r="A7979" s="178">
        <f t="shared" si="249"/>
        <v>7978</v>
      </c>
      <c r="B7979" s="173">
        <v>20041103</v>
      </c>
      <c r="C7979">
        <v>450.63</v>
      </c>
      <c r="D7979" s="178" t="str">
        <f t="shared" si="248"/>
        <v>,(CAST('20041103' AS DateTime),450.63,0,N'MANTENIMIENTO',CAST('19000101' AS DateTime), N'999999999')</v>
      </c>
    </row>
    <row r="7980" spans="1:4" x14ac:dyDescent="0.25">
      <c r="A7980" s="178">
        <f t="shared" si="249"/>
        <v>7979</v>
      </c>
      <c r="B7980" s="173">
        <v>20041104</v>
      </c>
      <c r="C7980">
        <v>451.03</v>
      </c>
      <c r="D7980" s="178" t="str">
        <f t="shared" si="248"/>
        <v>,(CAST('20041104' AS DateTime),451.03,0,N'MANTENIMIENTO',CAST('19000101' AS DateTime), N'999999999')</v>
      </c>
    </row>
    <row r="7981" spans="1:4" x14ac:dyDescent="0.25">
      <c r="A7981" s="178">
        <f t="shared" si="249"/>
        <v>7980</v>
      </c>
      <c r="B7981" s="173">
        <v>20041105</v>
      </c>
      <c r="C7981">
        <v>451.06</v>
      </c>
      <c r="D7981" s="178" t="str">
        <f t="shared" si="248"/>
        <v>,(CAST('20041105' AS DateTime),451.06,0,N'MANTENIMIENTO',CAST('19000101' AS DateTime), N'999999999')</v>
      </c>
    </row>
    <row r="7982" spans="1:4" x14ac:dyDescent="0.25">
      <c r="A7982" s="178">
        <f t="shared" si="249"/>
        <v>7981</v>
      </c>
      <c r="B7982" s="173">
        <v>20041106</v>
      </c>
      <c r="C7982">
        <v>451.38</v>
      </c>
      <c r="D7982" s="178" t="str">
        <f t="shared" si="248"/>
        <v>,(CAST('20041106' AS DateTime),451.38,0,N'MANTENIMIENTO',CAST('19000101' AS DateTime), N'999999999')</v>
      </c>
    </row>
    <row r="7983" spans="1:4" x14ac:dyDescent="0.25">
      <c r="A7983" s="178">
        <f t="shared" si="249"/>
        <v>7982</v>
      </c>
      <c r="B7983" s="173">
        <v>20041107</v>
      </c>
      <c r="C7983">
        <v>451.38</v>
      </c>
      <c r="D7983" s="178" t="str">
        <f t="shared" si="248"/>
        <v>,(CAST('20041107' AS DateTime),451.38,0,N'MANTENIMIENTO',CAST('19000101' AS DateTime), N'999999999')</v>
      </c>
    </row>
    <row r="7984" spans="1:4" x14ac:dyDescent="0.25">
      <c r="A7984" s="178">
        <f t="shared" si="249"/>
        <v>7983</v>
      </c>
      <c r="B7984" s="173">
        <v>20041108</v>
      </c>
      <c r="C7984">
        <v>451.38</v>
      </c>
      <c r="D7984" s="178" t="str">
        <f t="shared" si="248"/>
        <v>,(CAST('20041108' AS DateTime),451.38,0,N'MANTENIMIENTO',CAST('19000101' AS DateTime), N'999999999')</v>
      </c>
    </row>
    <row r="7985" spans="1:4" x14ac:dyDescent="0.25">
      <c r="A7985" s="178">
        <f t="shared" si="249"/>
        <v>7984</v>
      </c>
      <c r="B7985" s="173">
        <v>20041109</v>
      </c>
      <c r="C7985">
        <v>451.54</v>
      </c>
      <c r="D7985" s="178" t="str">
        <f t="shared" si="248"/>
        <v>,(CAST('20041109' AS DateTime),451.54,0,N'MANTENIMIENTO',CAST('19000101' AS DateTime), N'999999999')</v>
      </c>
    </row>
    <row r="7986" spans="1:4" x14ac:dyDescent="0.25">
      <c r="A7986" s="178">
        <f t="shared" si="249"/>
        <v>7985</v>
      </c>
      <c r="B7986" s="173">
        <v>20041110</v>
      </c>
      <c r="C7986">
        <v>451.73</v>
      </c>
      <c r="D7986" s="178" t="str">
        <f t="shared" si="248"/>
        <v>,(CAST('20041110' AS DateTime),451.73,0,N'MANTENIMIENTO',CAST('19000101' AS DateTime), N'999999999')</v>
      </c>
    </row>
    <row r="7987" spans="1:4" x14ac:dyDescent="0.25">
      <c r="A7987" s="178">
        <f t="shared" si="249"/>
        <v>7986</v>
      </c>
      <c r="B7987" s="173">
        <v>20041111</v>
      </c>
      <c r="C7987">
        <v>451.77</v>
      </c>
      <c r="D7987" s="178" t="str">
        <f t="shared" si="248"/>
        <v>,(CAST('20041111' AS DateTime),451.77,0,N'MANTENIMIENTO',CAST('19000101' AS DateTime), N'999999999')</v>
      </c>
    </row>
    <row r="7988" spans="1:4" x14ac:dyDescent="0.25">
      <c r="A7988" s="178">
        <f t="shared" si="249"/>
        <v>7987</v>
      </c>
      <c r="B7988" s="173">
        <v>20041112</v>
      </c>
      <c r="C7988">
        <v>452.06</v>
      </c>
      <c r="D7988" s="178" t="str">
        <f t="shared" si="248"/>
        <v>,(CAST('20041112' AS DateTime),452.06,0,N'MANTENIMIENTO',CAST('19000101' AS DateTime), N'999999999')</v>
      </c>
    </row>
    <row r="7989" spans="1:4" x14ac:dyDescent="0.25">
      <c r="A7989" s="178">
        <f t="shared" si="249"/>
        <v>7988</v>
      </c>
      <c r="B7989" s="173">
        <v>20041113</v>
      </c>
      <c r="C7989">
        <v>452.18</v>
      </c>
      <c r="D7989" s="178" t="str">
        <f t="shared" si="248"/>
        <v>,(CAST('20041113' AS DateTime),452.18,0,N'MANTENIMIENTO',CAST('19000101' AS DateTime), N'999999999')</v>
      </c>
    </row>
    <row r="7990" spans="1:4" x14ac:dyDescent="0.25">
      <c r="A7990" s="178">
        <f t="shared" si="249"/>
        <v>7989</v>
      </c>
      <c r="B7990" s="173">
        <v>20041114</v>
      </c>
      <c r="C7990">
        <v>452.18</v>
      </c>
      <c r="D7990" s="178" t="str">
        <f t="shared" si="248"/>
        <v>,(CAST('20041114' AS DateTime),452.18,0,N'MANTENIMIENTO',CAST('19000101' AS DateTime), N'999999999')</v>
      </c>
    </row>
    <row r="7991" spans="1:4" x14ac:dyDescent="0.25">
      <c r="A7991" s="178">
        <f t="shared" si="249"/>
        <v>7990</v>
      </c>
      <c r="B7991" s="173">
        <v>20041115</v>
      </c>
      <c r="C7991">
        <v>452.18</v>
      </c>
      <c r="D7991" s="178" t="str">
        <f t="shared" si="248"/>
        <v>,(CAST('20041115' AS DateTime),452.18,0,N'MANTENIMIENTO',CAST('19000101' AS DateTime), N'999999999')</v>
      </c>
    </row>
    <row r="7992" spans="1:4" x14ac:dyDescent="0.25">
      <c r="A7992" s="178">
        <f t="shared" si="249"/>
        <v>7991</v>
      </c>
      <c r="B7992" s="173">
        <v>20041116</v>
      </c>
      <c r="C7992">
        <v>452.39</v>
      </c>
      <c r="D7992" s="178" t="str">
        <f t="shared" si="248"/>
        <v>,(CAST('20041116' AS DateTime),452.39,0,N'MANTENIMIENTO',CAST('19000101' AS DateTime), N'999999999')</v>
      </c>
    </row>
    <row r="7993" spans="1:4" x14ac:dyDescent="0.25">
      <c r="A7993" s="178">
        <f t="shared" si="249"/>
        <v>7992</v>
      </c>
      <c r="B7993" s="173">
        <v>20041117</v>
      </c>
      <c r="C7993">
        <v>452.69</v>
      </c>
      <c r="D7993" s="178" t="str">
        <f t="shared" si="248"/>
        <v>,(CAST('20041117' AS DateTime),452.69,0,N'MANTENIMIENTO',CAST('19000101' AS DateTime), N'999999999')</v>
      </c>
    </row>
    <row r="7994" spans="1:4" x14ac:dyDescent="0.25">
      <c r="A7994" s="178">
        <f t="shared" si="249"/>
        <v>7993</v>
      </c>
      <c r="B7994" s="173">
        <v>20041118</v>
      </c>
      <c r="C7994">
        <v>452.87</v>
      </c>
      <c r="D7994" s="178" t="str">
        <f t="shared" si="248"/>
        <v>,(CAST('20041118' AS DateTime),452.87,0,N'MANTENIMIENTO',CAST('19000101' AS DateTime), N'999999999')</v>
      </c>
    </row>
    <row r="7995" spans="1:4" x14ac:dyDescent="0.25">
      <c r="A7995" s="178">
        <f t="shared" si="249"/>
        <v>7994</v>
      </c>
      <c r="B7995" s="173">
        <v>20041119</v>
      </c>
      <c r="C7995">
        <v>452.85</v>
      </c>
      <c r="D7995" s="178" t="str">
        <f t="shared" si="248"/>
        <v>,(CAST('20041119' AS DateTime),452.85,0,N'MANTENIMIENTO',CAST('19000101' AS DateTime), N'999999999')</v>
      </c>
    </row>
    <row r="7996" spans="1:4" x14ac:dyDescent="0.25">
      <c r="A7996" s="178">
        <f t="shared" si="249"/>
        <v>7995</v>
      </c>
      <c r="B7996" s="173">
        <v>20041120</v>
      </c>
      <c r="C7996">
        <v>453.15</v>
      </c>
      <c r="D7996" s="178" t="str">
        <f t="shared" si="248"/>
        <v>,(CAST('20041120' AS DateTime),453.15,0,N'MANTENIMIENTO',CAST('19000101' AS DateTime), N'999999999')</v>
      </c>
    </row>
    <row r="7997" spans="1:4" x14ac:dyDescent="0.25">
      <c r="A7997" s="178">
        <f t="shared" si="249"/>
        <v>7996</v>
      </c>
      <c r="B7997" s="173">
        <v>20041121</v>
      </c>
      <c r="C7997">
        <v>453.15</v>
      </c>
      <c r="D7997" s="178" t="str">
        <f t="shared" si="248"/>
        <v>,(CAST('20041121' AS DateTime),453.15,0,N'MANTENIMIENTO',CAST('19000101' AS DateTime), N'999999999')</v>
      </c>
    </row>
    <row r="7998" spans="1:4" x14ac:dyDescent="0.25">
      <c r="A7998" s="178">
        <f t="shared" si="249"/>
        <v>7997</v>
      </c>
      <c r="B7998" s="173">
        <v>20041122</v>
      </c>
      <c r="C7998">
        <v>453.15</v>
      </c>
      <c r="D7998" s="178" t="str">
        <f t="shared" si="248"/>
        <v>,(CAST('20041122' AS DateTime),453.15,0,N'MANTENIMIENTO',CAST('19000101' AS DateTime), N'999999999')</v>
      </c>
    </row>
    <row r="7999" spans="1:4" x14ac:dyDescent="0.25">
      <c r="A7999" s="178">
        <f t="shared" si="249"/>
        <v>7998</v>
      </c>
      <c r="B7999" s="173">
        <v>20041123</v>
      </c>
      <c r="C7999">
        <v>453.37</v>
      </c>
      <c r="D7999" s="178" t="str">
        <f t="shared" si="248"/>
        <v>,(CAST('20041123' AS DateTime),453.37,0,N'MANTENIMIENTO',CAST('19000101' AS DateTime), N'999999999')</v>
      </c>
    </row>
    <row r="8000" spans="1:4" x14ac:dyDescent="0.25">
      <c r="A8000" s="178">
        <f t="shared" si="249"/>
        <v>7999</v>
      </c>
      <c r="B8000" s="173">
        <v>20041124</v>
      </c>
      <c r="C8000">
        <v>453.38</v>
      </c>
      <c r="D8000" s="178" t="str">
        <f t="shared" si="248"/>
        <v>,(CAST('20041124' AS DateTime),453.38,0,N'MANTENIMIENTO',CAST('19000101' AS DateTime), N'999999999')</v>
      </c>
    </row>
    <row r="8001" spans="1:4" x14ac:dyDescent="0.25">
      <c r="A8001" s="178">
        <f t="shared" si="249"/>
        <v>8000</v>
      </c>
      <c r="B8001" s="173">
        <v>20041125</v>
      </c>
      <c r="C8001">
        <v>453.58</v>
      </c>
      <c r="D8001" s="178" t="str">
        <f t="shared" si="248"/>
        <v>,(CAST('20041125' AS DateTime),453.58,0,N'MANTENIMIENTO',CAST('19000101' AS DateTime), N'999999999')</v>
      </c>
    </row>
    <row r="8002" spans="1:4" x14ac:dyDescent="0.25">
      <c r="A8002" s="178">
        <f t="shared" si="249"/>
        <v>8001</v>
      </c>
      <c r="B8002" s="173">
        <v>20041126</v>
      </c>
      <c r="C8002">
        <v>453.97</v>
      </c>
      <c r="D8002" s="178" t="str">
        <f t="shared" si="248"/>
        <v>,(CAST('20041126' AS DateTime),453.97,0,N'MANTENIMIENTO',CAST('19000101' AS DateTime), N'999999999')</v>
      </c>
    </row>
    <row r="8003" spans="1:4" x14ac:dyDescent="0.25">
      <c r="A8003" s="178">
        <f t="shared" si="249"/>
        <v>8002</v>
      </c>
      <c r="B8003" s="173">
        <v>20041127</v>
      </c>
      <c r="C8003">
        <v>454.17</v>
      </c>
      <c r="D8003" s="178" t="str">
        <f t="shared" ref="D8003:D8066" si="250">+CONCATENATE(",(CAST(","'",B8003,"'"," AS DateTime),",(SUBSTITUTE(C8003,",",".")),",0,N'MANTENIMIENTO',CAST('19000101' AS DateTime), N'999999999')")</f>
        <v>,(CAST('20041127' AS DateTime),454.17,0,N'MANTENIMIENTO',CAST('19000101' AS DateTime), N'999999999')</v>
      </c>
    </row>
    <row r="8004" spans="1:4" x14ac:dyDescent="0.25">
      <c r="A8004" s="178">
        <f t="shared" ref="A8004:A8067" si="251">A8003+1</f>
        <v>8003</v>
      </c>
      <c r="B8004" s="173">
        <v>20041128</v>
      </c>
      <c r="C8004">
        <v>454.17</v>
      </c>
      <c r="D8004" s="178" t="str">
        <f t="shared" si="250"/>
        <v>,(CAST('20041128' AS DateTime),454.17,0,N'MANTENIMIENTO',CAST('19000101' AS DateTime), N'999999999')</v>
      </c>
    </row>
    <row r="8005" spans="1:4" x14ac:dyDescent="0.25">
      <c r="A8005" s="178">
        <f t="shared" si="251"/>
        <v>8004</v>
      </c>
      <c r="B8005" s="173">
        <v>20041129</v>
      </c>
      <c r="C8005">
        <v>454.17</v>
      </c>
      <c r="D8005" s="178" t="str">
        <f t="shared" si="250"/>
        <v>,(CAST('20041129' AS DateTime),454.17,0,N'MANTENIMIENTO',CAST('19000101' AS DateTime), N'999999999')</v>
      </c>
    </row>
    <row r="8006" spans="1:4" x14ac:dyDescent="0.25">
      <c r="A8006" s="178">
        <f t="shared" si="251"/>
        <v>8005</v>
      </c>
      <c r="B8006" s="173">
        <v>20041130</v>
      </c>
      <c r="C8006">
        <v>454.27</v>
      </c>
      <c r="D8006" s="178" t="str">
        <f t="shared" si="250"/>
        <v>,(CAST('20041130' AS DateTime),454.27,0,N'MANTENIMIENTO',CAST('19000101' AS DateTime), N'999999999')</v>
      </c>
    </row>
    <row r="8007" spans="1:4" x14ac:dyDescent="0.25">
      <c r="A8007" s="178">
        <f t="shared" si="251"/>
        <v>8006</v>
      </c>
      <c r="B8007" s="173">
        <v>20041201</v>
      </c>
      <c r="C8007">
        <v>454.25</v>
      </c>
      <c r="D8007" s="178" t="str">
        <f t="shared" si="250"/>
        <v>,(CAST('20041201' AS DateTime),454.25,0,N'MANTENIMIENTO',CAST('19000101' AS DateTime), N'999999999')</v>
      </c>
    </row>
    <row r="8008" spans="1:4" x14ac:dyDescent="0.25">
      <c r="A8008" s="178">
        <f t="shared" si="251"/>
        <v>8007</v>
      </c>
      <c r="B8008" s="173">
        <v>20041202</v>
      </c>
      <c r="C8008">
        <v>454.47</v>
      </c>
      <c r="D8008" s="178" t="str">
        <f t="shared" si="250"/>
        <v>,(CAST('20041202' AS DateTime),454.47,0,N'MANTENIMIENTO',CAST('19000101' AS DateTime), N'999999999')</v>
      </c>
    </row>
    <row r="8009" spans="1:4" x14ac:dyDescent="0.25">
      <c r="A8009" s="178">
        <f t="shared" si="251"/>
        <v>8008</v>
      </c>
      <c r="B8009" s="173">
        <v>20041203</v>
      </c>
      <c r="C8009">
        <v>454.82</v>
      </c>
      <c r="D8009" s="178" t="str">
        <f t="shared" si="250"/>
        <v>,(CAST('20041203' AS DateTime),454.82,0,N'MANTENIMIENTO',CAST('19000101' AS DateTime), N'999999999')</v>
      </c>
    </row>
    <row r="8010" spans="1:4" x14ac:dyDescent="0.25">
      <c r="A8010" s="178">
        <f t="shared" si="251"/>
        <v>8009</v>
      </c>
      <c r="B8010" s="173">
        <v>20041204</v>
      </c>
      <c r="C8010">
        <v>454.82</v>
      </c>
      <c r="D8010" s="178" t="str">
        <f t="shared" si="250"/>
        <v>,(CAST('20041204' AS DateTime),454.82,0,N'MANTENIMIENTO',CAST('19000101' AS DateTime), N'999999999')</v>
      </c>
    </row>
    <row r="8011" spans="1:4" x14ac:dyDescent="0.25">
      <c r="A8011" s="178">
        <f t="shared" si="251"/>
        <v>8010</v>
      </c>
      <c r="B8011" s="173">
        <v>20041205</v>
      </c>
      <c r="C8011">
        <v>454.82</v>
      </c>
      <c r="D8011" s="178" t="str">
        <f t="shared" si="250"/>
        <v>,(CAST('20041205' AS DateTime),454.82,0,N'MANTENIMIENTO',CAST('19000101' AS DateTime), N'999999999')</v>
      </c>
    </row>
    <row r="8012" spans="1:4" x14ac:dyDescent="0.25">
      <c r="A8012" s="178">
        <f t="shared" si="251"/>
        <v>8011</v>
      </c>
      <c r="B8012" s="173">
        <v>20041206</v>
      </c>
      <c r="C8012">
        <v>454.82</v>
      </c>
      <c r="D8012" s="178" t="str">
        <f t="shared" si="250"/>
        <v>,(CAST('20041206' AS DateTime),454.82,0,N'MANTENIMIENTO',CAST('19000101' AS DateTime), N'999999999')</v>
      </c>
    </row>
    <row r="8013" spans="1:4" x14ac:dyDescent="0.25">
      <c r="A8013" s="178">
        <f t="shared" si="251"/>
        <v>8012</v>
      </c>
      <c r="B8013" s="173">
        <v>20041207</v>
      </c>
      <c r="C8013">
        <v>455.02</v>
      </c>
      <c r="D8013" s="178" t="str">
        <f t="shared" si="250"/>
        <v>,(CAST('20041207' AS DateTime),455.02,0,N'MANTENIMIENTO',CAST('19000101' AS DateTime), N'999999999')</v>
      </c>
    </row>
    <row r="8014" spans="1:4" x14ac:dyDescent="0.25">
      <c r="A8014" s="178">
        <f t="shared" si="251"/>
        <v>8013</v>
      </c>
      <c r="B8014" s="173">
        <v>20041208</v>
      </c>
      <c r="C8014">
        <v>454.96</v>
      </c>
      <c r="D8014" s="178" t="str">
        <f t="shared" si="250"/>
        <v>,(CAST('20041208' AS DateTime),454.96,0,N'MANTENIMIENTO',CAST('19000101' AS DateTime), N'999999999')</v>
      </c>
    </row>
    <row r="8015" spans="1:4" x14ac:dyDescent="0.25">
      <c r="A8015" s="178">
        <f t="shared" si="251"/>
        <v>8014</v>
      </c>
      <c r="B8015" s="173">
        <v>20041209</v>
      </c>
      <c r="C8015">
        <v>455.42</v>
      </c>
      <c r="D8015" s="178" t="str">
        <f t="shared" si="250"/>
        <v>,(CAST('20041209' AS DateTime),455.42,0,N'MANTENIMIENTO',CAST('19000101' AS DateTime), N'999999999')</v>
      </c>
    </row>
    <row r="8016" spans="1:4" x14ac:dyDescent="0.25">
      <c r="A8016" s="178">
        <f t="shared" si="251"/>
        <v>8015</v>
      </c>
      <c r="B8016" s="173">
        <v>20041210</v>
      </c>
      <c r="C8016">
        <v>455.51</v>
      </c>
      <c r="D8016" s="178" t="str">
        <f t="shared" si="250"/>
        <v>,(CAST('20041210' AS DateTime),455.51,0,N'MANTENIMIENTO',CAST('19000101' AS DateTime), N'999999999')</v>
      </c>
    </row>
    <row r="8017" spans="1:4" x14ac:dyDescent="0.25">
      <c r="A8017" s="178">
        <f t="shared" si="251"/>
        <v>8016</v>
      </c>
      <c r="B8017" s="173">
        <v>20041211</v>
      </c>
      <c r="C8017">
        <v>455.47</v>
      </c>
      <c r="D8017" s="178" t="str">
        <f t="shared" si="250"/>
        <v>,(CAST('20041211' AS DateTime),455.47,0,N'MANTENIMIENTO',CAST('19000101' AS DateTime), N'999999999')</v>
      </c>
    </row>
    <row r="8018" spans="1:4" x14ac:dyDescent="0.25">
      <c r="A8018" s="178">
        <f t="shared" si="251"/>
        <v>8017</v>
      </c>
      <c r="B8018" s="173">
        <v>20041212</v>
      </c>
      <c r="C8018">
        <v>455.47</v>
      </c>
      <c r="D8018" s="178" t="str">
        <f t="shared" si="250"/>
        <v>,(CAST('20041212' AS DateTime),455.47,0,N'MANTENIMIENTO',CAST('19000101' AS DateTime), N'999999999')</v>
      </c>
    </row>
    <row r="8019" spans="1:4" x14ac:dyDescent="0.25">
      <c r="A8019" s="178">
        <f t="shared" si="251"/>
        <v>8018</v>
      </c>
      <c r="B8019" s="173">
        <v>20041213</v>
      </c>
      <c r="C8019">
        <v>455.47</v>
      </c>
      <c r="D8019" s="178" t="str">
        <f t="shared" si="250"/>
        <v>,(CAST('20041213' AS DateTime),455.47,0,N'MANTENIMIENTO',CAST('19000101' AS DateTime), N'999999999')</v>
      </c>
    </row>
    <row r="8020" spans="1:4" x14ac:dyDescent="0.25">
      <c r="A8020" s="178">
        <f t="shared" si="251"/>
        <v>8019</v>
      </c>
      <c r="B8020" s="173">
        <v>20041214</v>
      </c>
      <c r="C8020">
        <v>455.81</v>
      </c>
      <c r="D8020" s="178" t="str">
        <f t="shared" si="250"/>
        <v>,(CAST('20041214' AS DateTime),455.81,0,N'MANTENIMIENTO',CAST('19000101' AS DateTime), N'999999999')</v>
      </c>
    </row>
    <row r="8021" spans="1:4" x14ac:dyDescent="0.25">
      <c r="A8021" s="178">
        <f t="shared" si="251"/>
        <v>8020</v>
      </c>
      <c r="B8021" s="173">
        <v>20041215</v>
      </c>
      <c r="C8021">
        <v>455.71</v>
      </c>
      <c r="D8021" s="178" t="str">
        <f t="shared" si="250"/>
        <v>,(CAST('20041215' AS DateTime),455.71,0,N'MANTENIMIENTO',CAST('19000101' AS DateTime), N'999999999')</v>
      </c>
    </row>
    <row r="8022" spans="1:4" x14ac:dyDescent="0.25">
      <c r="A8022" s="178">
        <f t="shared" si="251"/>
        <v>8021</v>
      </c>
      <c r="B8022" s="173">
        <v>20041216</v>
      </c>
      <c r="C8022">
        <v>456.14</v>
      </c>
      <c r="D8022" s="178" t="str">
        <f t="shared" si="250"/>
        <v>,(CAST('20041216' AS DateTime),456.14,0,N'MANTENIMIENTO',CAST('19000101' AS DateTime), N'999999999')</v>
      </c>
    </row>
    <row r="8023" spans="1:4" x14ac:dyDescent="0.25">
      <c r="A8023" s="178">
        <f t="shared" si="251"/>
        <v>8022</v>
      </c>
      <c r="B8023" s="173">
        <v>20041217</v>
      </c>
      <c r="C8023">
        <v>456.2</v>
      </c>
      <c r="D8023" s="178" t="str">
        <f t="shared" si="250"/>
        <v>,(CAST('20041217' AS DateTime),456.2,0,N'MANTENIMIENTO',CAST('19000101' AS DateTime), N'999999999')</v>
      </c>
    </row>
    <row r="8024" spans="1:4" x14ac:dyDescent="0.25">
      <c r="A8024" s="178">
        <f t="shared" si="251"/>
        <v>8023</v>
      </c>
      <c r="B8024" s="173">
        <v>20041218</v>
      </c>
      <c r="C8024">
        <v>456.54</v>
      </c>
      <c r="D8024" s="178" t="str">
        <f t="shared" si="250"/>
        <v>,(CAST('20041218' AS DateTime),456.54,0,N'MANTENIMIENTO',CAST('19000101' AS DateTime), N'999999999')</v>
      </c>
    </row>
    <row r="8025" spans="1:4" x14ac:dyDescent="0.25">
      <c r="A8025" s="178">
        <f t="shared" si="251"/>
        <v>8024</v>
      </c>
      <c r="B8025" s="173">
        <v>20041219</v>
      </c>
      <c r="C8025">
        <v>456.54</v>
      </c>
      <c r="D8025" s="178" t="str">
        <f t="shared" si="250"/>
        <v>,(CAST('20041219' AS DateTime),456.54,0,N'MANTENIMIENTO',CAST('19000101' AS DateTime), N'999999999')</v>
      </c>
    </row>
    <row r="8026" spans="1:4" x14ac:dyDescent="0.25">
      <c r="A8026" s="178">
        <f t="shared" si="251"/>
        <v>8025</v>
      </c>
      <c r="B8026" s="173">
        <v>20041220</v>
      </c>
      <c r="C8026">
        <v>456.54</v>
      </c>
      <c r="D8026" s="178" t="str">
        <f t="shared" si="250"/>
        <v>,(CAST('20041220' AS DateTime),456.54,0,N'MANTENIMIENTO',CAST('19000101' AS DateTime), N'999999999')</v>
      </c>
    </row>
    <row r="8027" spans="1:4" x14ac:dyDescent="0.25">
      <c r="A8027" s="178">
        <f t="shared" si="251"/>
        <v>8026</v>
      </c>
      <c r="B8027" s="173">
        <v>20041221</v>
      </c>
      <c r="C8027">
        <v>456.69</v>
      </c>
      <c r="D8027" s="178" t="str">
        <f t="shared" si="250"/>
        <v>,(CAST('20041221' AS DateTime),456.69,0,N'MANTENIMIENTO',CAST('19000101' AS DateTime), N'999999999')</v>
      </c>
    </row>
    <row r="8028" spans="1:4" x14ac:dyDescent="0.25">
      <c r="A8028" s="178">
        <f t="shared" si="251"/>
        <v>8027</v>
      </c>
      <c r="B8028" s="173">
        <v>20041222</v>
      </c>
      <c r="C8028">
        <v>456.39</v>
      </c>
      <c r="D8028" s="178" t="str">
        <f t="shared" si="250"/>
        <v>,(CAST('20041222' AS DateTime),456.39,0,N'MANTENIMIENTO',CAST('19000101' AS DateTime), N'999999999')</v>
      </c>
    </row>
    <row r="8029" spans="1:4" x14ac:dyDescent="0.25">
      <c r="A8029" s="178">
        <f t="shared" si="251"/>
        <v>8028</v>
      </c>
      <c r="B8029" s="173">
        <v>20041223</v>
      </c>
      <c r="C8029">
        <v>456.96</v>
      </c>
      <c r="D8029" s="178" t="str">
        <f t="shared" si="250"/>
        <v>,(CAST('20041223' AS DateTime),456.96,0,N'MANTENIMIENTO',CAST('19000101' AS DateTime), N'999999999')</v>
      </c>
    </row>
    <row r="8030" spans="1:4" x14ac:dyDescent="0.25">
      <c r="A8030" s="178">
        <f t="shared" si="251"/>
        <v>8029</v>
      </c>
      <c r="B8030" s="173">
        <v>20041224</v>
      </c>
      <c r="C8030">
        <v>457.06</v>
      </c>
      <c r="D8030" s="178" t="str">
        <f t="shared" si="250"/>
        <v>,(CAST('20041224' AS DateTime),457.06,0,N'MANTENIMIENTO',CAST('19000101' AS DateTime), N'999999999')</v>
      </c>
    </row>
    <row r="8031" spans="1:4" x14ac:dyDescent="0.25">
      <c r="A8031" s="178">
        <f t="shared" si="251"/>
        <v>8030</v>
      </c>
      <c r="B8031" s="173">
        <v>20041225</v>
      </c>
      <c r="C8031">
        <v>457.23</v>
      </c>
      <c r="D8031" s="178" t="str">
        <f t="shared" si="250"/>
        <v>,(CAST('20041225' AS DateTime),457.23,0,N'MANTENIMIENTO',CAST('19000101' AS DateTime), N'999999999')</v>
      </c>
    </row>
    <row r="8032" spans="1:4" x14ac:dyDescent="0.25">
      <c r="A8032" s="178">
        <f t="shared" si="251"/>
        <v>8031</v>
      </c>
      <c r="B8032" s="173">
        <v>20041226</v>
      </c>
      <c r="C8032">
        <v>457.23</v>
      </c>
      <c r="D8032" s="178" t="str">
        <f t="shared" si="250"/>
        <v>,(CAST('20041226' AS DateTime),457.23,0,N'MANTENIMIENTO',CAST('19000101' AS DateTime), N'999999999')</v>
      </c>
    </row>
    <row r="8033" spans="1:4" x14ac:dyDescent="0.25">
      <c r="A8033" s="178">
        <f t="shared" si="251"/>
        <v>8032</v>
      </c>
      <c r="B8033" s="173">
        <v>20041227</v>
      </c>
      <c r="C8033">
        <v>457.23</v>
      </c>
      <c r="D8033" s="178" t="str">
        <f t="shared" si="250"/>
        <v>,(CAST('20041227' AS DateTime),457.23,0,N'MANTENIMIENTO',CAST('19000101' AS DateTime), N'999999999')</v>
      </c>
    </row>
    <row r="8034" spans="1:4" x14ac:dyDescent="0.25">
      <c r="A8034" s="178">
        <f t="shared" si="251"/>
        <v>8033</v>
      </c>
      <c r="B8034" s="173">
        <v>20041228</v>
      </c>
      <c r="C8034">
        <v>457.58</v>
      </c>
      <c r="D8034" s="178" t="str">
        <f t="shared" si="250"/>
        <v>,(CAST('20041228' AS DateTime),457.58,0,N'MANTENIMIENTO',CAST('19000101' AS DateTime), N'999999999')</v>
      </c>
    </row>
    <row r="8035" spans="1:4" x14ac:dyDescent="0.25">
      <c r="A8035" s="178">
        <f t="shared" si="251"/>
        <v>8034</v>
      </c>
      <c r="B8035" s="173">
        <v>20041229</v>
      </c>
      <c r="C8035">
        <v>456.86</v>
      </c>
      <c r="D8035" s="178" t="str">
        <f t="shared" si="250"/>
        <v>,(CAST('20041229' AS DateTime),456.86,0,N'MANTENIMIENTO',CAST('19000101' AS DateTime), N'999999999')</v>
      </c>
    </row>
    <row r="8036" spans="1:4" x14ac:dyDescent="0.25">
      <c r="A8036" s="178">
        <f t="shared" si="251"/>
        <v>8035</v>
      </c>
      <c r="B8036" s="173">
        <v>20041230</v>
      </c>
      <c r="C8036">
        <v>457.68</v>
      </c>
      <c r="D8036" s="178" t="str">
        <f t="shared" si="250"/>
        <v>,(CAST('20041230' AS DateTime),457.68,0,N'MANTENIMIENTO',CAST('19000101' AS DateTime), N'999999999')</v>
      </c>
    </row>
    <row r="8037" spans="1:4" x14ac:dyDescent="0.25">
      <c r="A8037" s="178">
        <f t="shared" si="251"/>
        <v>8036</v>
      </c>
      <c r="B8037" s="173">
        <v>20041231</v>
      </c>
      <c r="C8037">
        <v>457.58</v>
      </c>
      <c r="D8037" s="178" t="str">
        <f t="shared" si="250"/>
        <v>,(CAST('20041231' AS DateTime),457.58,0,N'MANTENIMIENTO',CAST('19000101' AS DateTime), N'999999999')</v>
      </c>
    </row>
    <row r="8038" spans="1:4" x14ac:dyDescent="0.25">
      <c r="A8038" s="178">
        <f t="shared" si="251"/>
        <v>8037</v>
      </c>
      <c r="B8038" s="173">
        <v>20050101</v>
      </c>
      <c r="C8038">
        <v>457.58</v>
      </c>
      <c r="D8038" s="178" t="str">
        <f t="shared" si="250"/>
        <v>,(CAST('20050101' AS DateTime),457.58,0,N'MANTENIMIENTO',CAST('19000101' AS DateTime), N'999999999')</v>
      </c>
    </row>
    <row r="8039" spans="1:4" x14ac:dyDescent="0.25">
      <c r="A8039" s="178">
        <f t="shared" si="251"/>
        <v>8038</v>
      </c>
      <c r="B8039" s="173">
        <v>20050102</v>
      </c>
      <c r="C8039">
        <v>457.58</v>
      </c>
      <c r="D8039" s="178" t="str">
        <f t="shared" si="250"/>
        <v>,(CAST('20050102' AS DateTime),457.58,0,N'MANTENIMIENTO',CAST('19000101' AS DateTime), N'999999999')</v>
      </c>
    </row>
    <row r="8040" spans="1:4" x14ac:dyDescent="0.25">
      <c r="A8040" s="178">
        <f t="shared" si="251"/>
        <v>8039</v>
      </c>
      <c r="B8040" s="173">
        <v>20050103</v>
      </c>
      <c r="C8040">
        <v>457.58</v>
      </c>
      <c r="D8040" s="178" t="str">
        <f t="shared" si="250"/>
        <v>,(CAST('20050103' AS DateTime),457.58,0,N'MANTENIMIENTO',CAST('19000101' AS DateTime), N'999999999')</v>
      </c>
    </row>
    <row r="8041" spans="1:4" x14ac:dyDescent="0.25">
      <c r="A8041" s="178">
        <f t="shared" si="251"/>
        <v>8040</v>
      </c>
      <c r="B8041" s="173">
        <v>20050104</v>
      </c>
      <c r="C8041">
        <v>458.02</v>
      </c>
      <c r="D8041" s="178" t="str">
        <f t="shared" si="250"/>
        <v>,(CAST('20050104' AS DateTime),458.02,0,N'MANTENIMIENTO',CAST('19000101' AS DateTime), N'999999999')</v>
      </c>
    </row>
    <row r="8042" spans="1:4" x14ac:dyDescent="0.25">
      <c r="A8042" s="178">
        <f t="shared" si="251"/>
        <v>8041</v>
      </c>
      <c r="B8042" s="173">
        <v>20050105</v>
      </c>
      <c r="C8042">
        <v>457.84</v>
      </c>
      <c r="D8042" s="178" t="str">
        <f t="shared" si="250"/>
        <v>,(CAST('20050105' AS DateTime),457.84,0,N'MANTENIMIENTO',CAST('19000101' AS DateTime), N'999999999')</v>
      </c>
    </row>
    <row r="8043" spans="1:4" x14ac:dyDescent="0.25">
      <c r="A8043" s="178">
        <f t="shared" si="251"/>
        <v>8042</v>
      </c>
      <c r="B8043" s="173">
        <v>20050106</v>
      </c>
      <c r="C8043">
        <v>458.32</v>
      </c>
      <c r="D8043" s="178" t="str">
        <f t="shared" si="250"/>
        <v>,(CAST('20050106' AS DateTime),458.32,0,N'MANTENIMIENTO',CAST('19000101' AS DateTime), N'999999999')</v>
      </c>
    </row>
    <row r="8044" spans="1:4" x14ac:dyDescent="0.25">
      <c r="A8044" s="178">
        <f t="shared" si="251"/>
        <v>8043</v>
      </c>
      <c r="B8044" s="173">
        <v>20050107</v>
      </c>
      <c r="C8044">
        <v>458.96</v>
      </c>
      <c r="D8044" s="178" t="str">
        <f t="shared" si="250"/>
        <v>,(CAST('20050107' AS DateTime),458.96,0,N'MANTENIMIENTO',CAST('19000101' AS DateTime), N'999999999')</v>
      </c>
    </row>
    <row r="8045" spans="1:4" x14ac:dyDescent="0.25">
      <c r="A8045" s="178">
        <f t="shared" si="251"/>
        <v>8044</v>
      </c>
      <c r="B8045" s="173">
        <v>20050108</v>
      </c>
      <c r="C8045">
        <v>458.81</v>
      </c>
      <c r="D8045" s="178" t="str">
        <f t="shared" si="250"/>
        <v>,(CAST('20050108' AS DateTime),458.81,0,N'MANTENIMIENTO',CAST('19000101' AS DateTime), N'999999999')</v>
      </c>
    </row>
    <row r="8046" spans="1:4" x14ac:dyDescent="0.25">
      <c r="A8046" s="178">
        <f t="shared" si="251"/>
        <v>8045</v>
      </c>
      <c r="B8046" s="173">
        <v>20050109</v>
      </c>
      <c r="C8046">
        <v>458.81</v>
      </c>
      <c r="D8046" s="178" t="str">
        <f t="shared" si="250"/>
        <v>,(CAST('20050109' AS DateTime),458.81,0,N'MANTENIMIENTO',CAST('19000101' AS DateTime), N'999999999')</v>
      </c>
    </row>
    <row r="8047" spans="1:4" x14ac:dyDescent="0.25">
      <c r="A8047" s="178">
        <f t="shared" si="251"/>
        <v>8046</v>
      </c>
      <c r="B8047" s="173">
        <v>20050110</v>
      </c>
      <c r="C8047">
        <v>458.81</v>
      </c>
      <c r="D8047" s="178" t="str">
        <f t="shared" si="250"/>
        <v>,(CAST('20050110' AS DateTime),458.81,0,N'MANTENIMIENTO',CAST('19000101' AS DateTime), N'999999999')</v>
      </c>
    </row>
    <row r="8048" spans="1:4" x14ac:dyDescent="0.25">
      <c r="A8048" s="178">
        <f t="shared" si="251"/>
        <v>8047</v>
      </c>
      <c r="B8048" s="173">
        <v>20050111</v>
      </c>
      <c r="C8048">
        <v>459.11</v>
      </c>
      <c r="D8048" s="178" t="str">
        <f t="shared" si="250"/>
        <v>,(CAST('20050111' AS DateTime),459.11,0,N'MANTENIMIENTO',CAST('19000101' AS DateTime), N'999999999')</v>
      </c>
    </row>
    <row r="8049" spans="1:4" x14ac:dyDescent="0.25">
      <c r="A8049" s="178">
        <f t="shared" si="251"/>
        <v>8048</v>
      </c>
      <c r="B8049" s="173">
        <v>20050112</v>
      </c>
      <c r="C8049">
        <v>458.76</v>
      </c>
      <c r="D8049" s="178" t="str">
        <f t="shared" si="250"/>
        <v>,(CAST('20050112' AS DateTime),458.76,0,N'MANTENIMIENTO',CAST('19000101' AS DateTime), N'999999999')</v>
      </c>
    </row>
    <row r="8050" spans="1:4" x14ac:dyDescent="0.25">
      <c r="A8050" s="178">
        <f t="shared" si="251"/>
        <v>8049</v>
      </c>
      <c r="B8050" s="173">
        <v>20050113</v>
      </c>
      <c r="C8050">
        <v>459.36</v>
      </c>
      <c r="D8050" s="178" t="str">
        <f t="shared" si="250"/>
        <v>,(CAST('20050113' AS DateTime),459.36,0,N'MANTENIMIENTO',CAST('19000101' AS DateTime), N'999999999')</v>
      </c>
    </row>
    <row r="8051" spans="1:4" x14ac:dyDescent="0.25">
      <c r="A8051" s="178">
        <f t="shared" si="251"/>
        <v>8050</v>
      </c>
      <c r="B8051" s="173">
        <v>20050114</v>
      </c>
      <c r="C8051">
        <v>459.4</v>
      </c>
      <c r="D8051" s="178" t="str">
        <f t="shared" si="250"/>
        <v>,(CAST('20050114' AS DateTime),459.4,0,N'MANTENIMIENTO',CAST('19000101' AS DateTime), N'999999999')</v>
      </c>
    </row>
    <row r="8052" spans="1:4" x14ac:dyDescent="0.25">
      <c r="A8052" s="178">
        <f t="shared" si="251"/>
        <v>8051</v>
      </c>
      <c r="B8052" s="173">
        <v>20050115</v>
      </c>
      <c r="C8052">
        <v>459.69</v>
      </c>
      <c r="D8052" s="178" t="str">
        <f t="shared" si="250"/>
        <v>,(CAST('20050115' AS DateTime),459.69,0,N'MANTENIMIENTO',CAST('19000101' AS DateTime), N'999999999')</v>
      </c>
    </row>
    <row r="8053" spans="1:4" x14ac:dyDescent="0.25">
      <c r="A8053" s="178">
        <f t="shared" si="251"/>
        <v>8052</v>
      </c>
      <c r="B8053" s="173">
        <v>20050116</v>
      </c>
      <c r="C8053">
        <v>459.69</v>
      </c>
      <c r="D8053" s="178" t="str">
        <f t="shared" si="250"/>
        <v>,(CAST('20050116' AS DateTime),459.69,0,N'MANTENIMIENTO',CAST('19000101' AS DateTime), N'999999999')</v>
      </c>
    </row>
    <row r="8054" spans="1:4" x14ac:dyDescent="0.25">
      <c r="A8054" s="178">
        <f t="shared" si="251"/>
        <v>8053</v>
      </c>
      <c r="B8054" s="173">
        <v>20050117</v>
      </c>
      <c r="C8054">
        <v>459.69</v>
      </c>
      <c r="D8054" s="178" t="str">
        <f t="shared" si="250"/>
        <v>,(CAST('20050117' AS DateTime),459.69,0,N'MANTENIMIENTO',CAST('19000101' AS DateTime), N'999999999')</v>
      </c>
    </row>
    <row r="8055" spans="1:4" x14ac:dyDescent="0.25">
      <c r="A8055" s="178">
        <f t="shared" si="251"/>
        <v>8054</v>
      </c>
      <c r="B8055" s="173">
        <v>20050118</v>
      </c>
      <c r="C8055">
        <v>459.87</v>
      </c>
      <c r="D8055" s="178" t="str">
        <f t="shared" si="250"/>
        <v>,(CAST('20050118' AS DateTime),459.87,0,N'MANTENIMIENTO',CAST('19000101' AS DateTime), N'999999999')</v>
      </c>
    </row>
    <row r="8056" spans="1:4" x14ac:dyDescent="0.25">
      <c r="A8056" s="178">
        <f t="shared" si="251"/>
        <v>8055</v>
      </c>
      <c r="B8056" s="173">
        <v>20050119</v>
      </c>
      <c r="C8056">
        <v>459.63</v>
      </c>
      <c r="D8056" s="178" t="str">
        <f t="shared" si="250"/>
        <v>,(CAST('20050119' AS DateTime),459.63,0,N'MANTENIMIENTO',CAST('19000101' AS DateTime), N'999999999')</v>
      </c>
    </row>
    <row r="8057" spans="1:4" x14ac:dyDescent="0.25">
      <c r="A8057" s="178">
        <f t="shared" si="251"/>
        <v>8056</v>
      </c>
      <c r="B8057" s="173">
        <v>20050120</v>
      </c>
      <c r="C8057">
        <v>460.16</v>
      </c>
      <c r="D8057" s="178" t="str">
        <f t="shared" si="250"/>
        <v>,(CAST('20050120' AS DateTime),460.16,0,N'MANTENIMIENTO',CAST('19000101' AS DateTime), N'999999999')</v>
      </c>
    </row>
    <row r="8058" spans="1:4" x14ac:dyDescent="0.25">
      <c r="A8058" s="178">
        <f t="shared" si="251"/>
        <v>8057</v>
      </c>
      <c r="B8058" s="173">
        <v>20050121</v>
      </c>
      <c r="C8058">
        <v>460.22</v>
      </c>
      <c r="D8058" s="178" t="str">
        <f t="shared" si="250"/>
        <v>,(CAST('20050121' AS DateTime),460.22,0,N'MANTENIMIENTO',CAST('19000101' AS DateTime), N'999999999')</v>
      </c>
    </row>
    <row r="8059" spans="1:4" x14ac:dyDescent="0.25">
      <c r="A8059" s="178">
        <f t="shared" si="251"/>
        <v>8058</v>
      </c>
      <c r="B8059" s="173">
        <v>20050122</v>
      </c>
      <c r="C8059">
        <v>460.4</v>
      </c>
      <c r="D8059" s="178" t="str">
        <f t="shared" si="250"/>
        <v>,(CAST('20050122' AS DateTime),460.4,0,N'MANTENIMIENTO',CAST('19000101' AS DateTime), N'999999999')</v>
      </c>
    </row>
    <row r="8060" spans="1:4" x14ac:dyDescent="0.25">
      <c r="A8060" s="178">
        <f t="shared" si="251"/>
        <v>8059</v>
      </c>
      <c r="B8060" s="173">
        <v>20050123</v>
      </c>
      <c r="C8060">
        <v>460.4</v>
      </c>
      <c r="D8060" s="178" t="str">
        <f t="shared" si="250"/>
        <v>,(CAST('20050123' AS DateTime),460.4,0,N'MANTENIMIENTO',CAST('19000101' AS DateTime), N'999999999')</v>
      </c>
    </row>
    <row r="8061" spans="1:4" x14ac:dyDescent="0.25">
      <c r="A8061" s="178">
        <f t="shared" si="251"/>
        <v>8060</v>
      </c>
      <c r="B8061" s="173">
        <v>20050124</v>
      </c>
      <c r="C8061">
        <v>460.4</v>
      </c>
      <c r="D8061" s="178" t="str">
        <f t="shared" si="250"/>
        <v>,(CAST('20050124' AS DateTime),460.4,0,N'MANTENIMIENTO',CAST('19000101' AS DateTime), N'999999999')</v>
      </c>
    </row>
    <row r="8062" spans="1:4" x14ac:dyDescent="0.25">
      <c r="A8062" s="178">
        <f t="shared" si="251"/>
        <v>8061</v>
      </c>
      <c r="B8062" s="173">
        <v>20050125</v>
      </c>
      <c r="C8062">
        <v>460.59</v>
      </c>
      <c r="D8062" s="178" t="str">
        <f t="shared" si="250"/>
        <v>,(CAST('20050125' AS DateTime),460.59,0,N'MANTENIMIENTO',CAST('19000101' AS DateTime), N'999999999')</v>
      </c>
    </row>
    <row r="8063" spans="1:4" x14ac:dyDescent="0.25">
      <c r="A8063" s="178">
        <f t="shared" si="251"/>
        <v>8062</v>
      </c>
      <c r="B8063" s="173">
        <v>20050126</v>
      </c>
      <c r="C8063">
        <v>460.27</v>
      </c>
      <c r="D8063" s="178" t="str">
        <f t="shared" si="250"/>
        <v>,(CAST('20050126' AS DateTime),460.27,0,N'MANTENIMIENTO',CAST('19000101' AS DateTime), N'999999999')</v>
      </c>
    </row>
    <row r="8064" spans="1:4" x14ac:dyDescent="0.25">
      <c r="A8064" s="178">
        <f t="shared" si="251"/>
        <v>8063</v>
      </c>
      <c r="B8064" s="173">
        <v>20050127</v>
      </c>
      <c r="C8064">
        <v>460.85</v>
      </c>
      <c r="D8064" s="178" t="str">
        <f t="shared" si="250"/>
        <v>,(CAST('20050127' AS DateTime),460.85,0,N'MANTENIMIENTO',CAST('19000101' AS DateTime), N'999999999')</v>
      </c>
    </row>
    <row r="8065" spans="1:4" x14ac:dyDescent="0.25">
      <c r="A8065" s="178">
        <f t="shared" si="251"/>
        <v>8064</v>
      </c>
      <c r="B8065" s="173">
        <v>20050128</v>
      </c>
      <c r="C8065">
        <v>461.13</v>
      </c>
      <c r="D8065" s="178" t="str">
        <f t="shared" si="250"/>
        <v>,(CAST('20050128' AS DateTime),461.13,0,N'MANTENIMIENTO',CAST('19000101' AS DateTime), N'999999999')</v>
      </c>
    </row>
    <row r="8066" spans="1:4" x14ac:dyDescent="0.25">
      <c r="A8066" s="178">
        <f t="shared" si="251"/>
        <v>8065</v>
      </c>
      <c r="B8066" s="173">
        <v>20050129</v>
      </c>
      <c r="C8066">
        <v>461.06</v>
      </c>
      <c r="D8066" s="178" t="str">
        <f t="shared" si="250"/>
        <v>,(CAST('20050129' AS DateTime),461.06,0,N'MANTENIMIENTO',CAST('19000101' AS DateTime), N'999999999')</v>
      </c>
    </row>
    <row r="8067" spans="1:4" x14ac:dyDescent="0.25">
      <c r="A8067" s="178">
        <f t="shared" si="251"/>
        <v>8066</v>
      </c>
      <c r="B8067" s="173">
        <v>20050130</v>
      </c>
      <c r="C8067">
        <v>461.06</v>
      </c>
      <c r="D8067" s="178" t="str">
        <f t="shared" ref="D8067:D8130" si="252">+CONCATENATE(",(CAST(","'",B8067,"'"," AS DateTime),",(SUBSTITUTE(C8067,",",".")),",0,N'MANTENIMIENTO',CAST('19000101' AS DateTime), N'999999999')")</f>
        <v>,(CAST('20050130' AS DateTime),461.06,0,N'MANTENIMIENTO',CAST('19000101' AS DateTime), N'999999999')</v>
      </c>
    </row>
    <row r="8068" spans="1:4" x14ac:dyDescent="0.25">
      <c r="A8068" s="178">
        <f t="shared" ref="A8068:A8131" si="253">A8067+1</f>
        <v>8067</v>
      </c>
      <c r="B8068" s="173">
        <v>20050131</v>
      </c>
      <c r="C8068">
        <v>461.06</v>
      </c>
      <c r="D8068" s="178" t="str">
        <f t="shared" si="252"/>
        <v>,(CAST('20050131' AS DateTime),461.06,0,N'MANTENIMIENTO',CAST('19000101' AS DateTime), N'999999999')</v>
      </c>
    </row>
    <row r="8069" spans="1:4" x14ac:dyDescent="0.25">
      <c r="A8069" s="178">
        <f t="shared" si="253"/>
        <v>8068</v>
      </c>
      <c r="B8069" s="173">
        <v>20050201</v>
      </c>
      <c r="C8069">
        <v>461.3</v>
      </c>
      <c r="D8069" s="178" t="str">
        <f t="shared" si="252"/>
        <v>,(CAST('20050201' AS DateTime),461.3,0,N'MANTENIMIENTO',CAST('19000101' AS DateTime), N'999999999')</v>
      </c>
    </row>
    <row r="8070" spans="1:4" x14ac:dyDescent="0.25">
      <c r="A8070" s="178">
        <f t="shared" si="253"/>
        <v>8069</v>
      </c>
      <c r="B8070" s="173">
        <v>20050202</v>
      </c>
      <c r="C8070">
        <v>461.13</v>
      </c>
      <c r="D8070" s="178" t="str">
        <f t="shared" si="252"/>
        <v>,(CAST('20050202' AS DateTime),461.13,0,N'MANTENIMIENTO',CAST('19000101' AS DateTime), N'999999999')</v>
      </c>
    </row>
    <row r="8071" spans="1:4" x14ac:dyDescent="0.25">
      <c r="A8071" s="178">
        <f t="shared" si="253"/>
        <v>8070</v>
      </c>
      <c r="B8071" s="173">
        <v>20050203</v>
      </c>
      <c r="C8071">
        <v>461.7</v>
      </c>
      <c r="D8071" s="178" t="str">
        <f t="shared" si="252"/>
        <v>,(CAST('20050203' AS DateTime),461.7,0,N'MANTENIMIENTO',CAST('19000101' AS DateTime), N'999999999')</v>
      </c>
    </row>
    <row r="8072" spans="1:4" x14ac:dyDescent="0.25">
      <c r="A8072" s="178">
        <f t="shared" si="253"/>
        <v>8071</v>
      </c>
      <c r="B8072" s="173">
        <v>20050204</v>
      </c>
      <c r="C8072">
        <v>461.75</v>
      </c>
      <c r="D8072" s="178" t="str">
        <f t="shared" si="252"/>
        <v>,(CAST('20050204' AS DateTime),461.75,0,N'MANTENIMIENTO',CAST('19000101' AS DateTime), N'999999999')</v>
      </c>
    </row>
    <row r="8073" spans="1:4" x14ac:dyDescent="0.25">
      <c r="A8073" s="178">
        <f t="shared" si="253"/>
        <v>8072</v>
      </c>
      <c r="B8073" s="173">
        <v>20050205</v>
      </c>
      <c r="C8073">
        <v>461.84</v>
      </c>
      <c r="D8073" s="178" t="str">
        <f t="shared" si="252"/>
        <v>,(CAST('20050205' AS DateTime),461.84,0,N'MANTENIMIENTO',CAST('19000101' AS DateTime), N'999999999')</v>
      </c>
    </row>
    <row r="8074" spans="1:4" x14ac:dyDescent="0.25">
      <c r="A8074" s="178">
        <f t="shared" si="253"/>
        <v>8073</v>
      </c>
      <c r="B8074" s="173">
        <v>20050206</v>
      </c>
      <c r="C8074">
        <v>461.84</v>
      </c>
      <c r="D8074" s="178" t="str">
        <f t="shared" si="252"/>
        <v>,(CAST('20050206' AS DateTime),461.84,0,N'MANTENIMIENTO',CAST('19000101' AS DateTime), N'999999999')</v>
      </c>
    </row>
    <row r="8075" spans="1:4" x14ac:dyDescent="0.25">
      <c r="A8075" s="178">
        <f t="shared" si="253"/>
        <v>8074</v>
      </c>
      <c r="B8075" s="173">
        <v>20050207</v>
      </c>
      <c r="C8075">
        <v>461.84</v>
      </c>
      <c r="D8075" s="178" t="str">
        <f t="shared" si="252"/>
        <v>,(CAST('20050207' AS DateTime),461.84,0,N'MANTENIMIENTO',CAST('19000101' AS DateTime), N'999999999')</v>
      </c>
    </row>
    <row r="8076" spans="1:4" x14ac:dyDescent="0.25">
      <c r="A8076" s="178">
        <f t="shared" si="253"/>
        <v>8075</v>
      </c>
      <c r="B8076" s="173">
        <v>20050208</v>
      </c>
      <c r="C8076">
        <v>461.98</v>
      </c>
      <c r="D8076" s="178" t="str">
        <f t="shared" si="252"/>
        <v>,(CAST('20050208' AS DateTime),461.98,0,N'MANTENIMIENTO',CAST('19000101' AS DateTime), N'999999999')</v>
      </c>
    </row>
    <row r="8077" spans="1:4" x14ac:dyDescent="0.25">
      <c r="A8077" s="178">
        <f t="shared" si="253"/>
        <v>8076</v>
      </c>
      <c r="B8077" s="173">
        <v>20050209</v>
      </c>
      <c r="C8077">
        <v>461.74</v>
      </c>
      <c r="D8077" s="178" t="str">
        <f t="shared" si="252"/>
        <v>,(CAST('20050209' AS DateTime),461.74,0,N'MANTENIMIENTO',CAST('19000101' AS DateTime), N'999999999')</v>
      </c>
    </row>
    <row r="8078" spans="1:4" x14ac:dyDescent="0.25">
      <c r="A8078" s="178">
        <f t="shared" si="253"/>
        <v>8077</v>
      </c>
      <c r="B8078" s="173">
        <v>20050210</v>
      </c>
      <c r="C8078">
        <v>462.33</v>
      </c>
      <c r="D8078" s="178" t="str">
        <f t="shared" si="252"/>
        <v>,(CAST('20050210' AS DateTime),462.33,0,N'MANTENIMIENTO',CAST('19000101' AS DateTime), N'999999999')</v>
      </c>
    </row>
    <row r="8079" spans="1:4" x14ac:dyDescent="0.25">
      <c r="A8079" s="178">
        <f t="shared" si="253"/>
        <v>8078</v>
      </c>
      <c r="B8079" s="173">
        <v>20050211</v>
      </c>
      <c r="C8079">
        <v>462.89</v>
      </c>
      <c r="D8079" s="178" t="str">
        <f t="shared" si="252"/>
        <v>,(CAST('20050211' AS DateTime),462.89,0,N'MANTENIMIENTO',CAST('19000101' AS DateTime), N'999999999')</v>
      </c>
    </row>
    <row r="8080" spans="1:4" x14ac:dyDescent="0.25">
      <c r="A8080" s="178">
        <f t="shared" si="253"/>
        <v>8079</v>
      </c>
      <c r="B8080" s="173">
        <v>20050212</v>
      </c>
      <c r="C8080">
        <v>462.66</v>
      </c>
      <c r="D8080" s="178" t="str">
        <f t="shared" si="252"/>
        <v>,(CAST('20050212' AS DateTime),462.66,0,N'MANTENIMIENTO',CAST('19000101' AS DateTime), N'999999999')</v>
      </c>
    </row>
    <row r="8081" spans="1:4" x14ac:dyDescent="0.25">
      <c r="A8081" s="178">
        <f t="shared" si="253"/>
        <v>8080</v>
      </c>
      <c r="B8081" s="173">
        <v>20050213</v>
      </c>
      <c r="C8081">
        <v>462.66</v>
      </c>
      <c r="D8081" s="178" t="str">
        <f t="shared" si="252"/>
        <v>,(CAST('20050213' AS DateTime),462.66,0,N'MANTENIMIENTO',CAST('19000101' AS DateTime), N'999999999')</v>
      </c>
    </row>
    <row r="8082" spans="1:4" x14ac:dyDescent="0.25">
      <c r="A8082" s="178">
        <f t="shared" si="253"/>
        <v>8081</v>
      </c>
      <c r="B8082" s="173">
        <v>20050214</v>
      </c>
      <c r="C8082">
        <v>462.66</v>
      </c>
      <c r="D8082" s="178" t="str">
        <f t="shared" si="252"/>
        <v>,(CAST('20050214' AS DateTime),462.66,0,N'MANTENIMIENTO',CAST('19000101' AS DateTime), N'999999999')</v>
      </c>
    </row>
    <row r="8083" spans="1:4" x14ac:dyDescent="0.25">
      <c r="A8083" s="178">
        <f t="shared" si="253"/>
        <v>8082</v>
      </c>
      <c r="B8083" s="173">
        <v>20050215</v>
      </c>
      <c r="C8083">
        <v>462.99</v>
      </c>
      <c r="D8083" s="178" t="str">
        <f t="shared" si="252"/>
        <v>,(CAST('20050215' AS DateTime),462.99,0,N'MANTENIMIENTO',CAST('19000101' AS DateTime), N'999999999')</v>
      </c>
    </row>
    <row r="8084" spans="1:4" x14ac:dyDescent="0.25">
      <c r="A8084" s="178">
        <f t="shared" si="253"/>
        <v>8083</v>
      </c>
      <c r="B8084" s="173">
        <v>20050216</v>
      </c>
      <c r="C8084">
        <v>462.79</v>
      </c>
      <c r="D8084" s="178" t="str">
        <f t="shared" si="252"/>
        <v>,(CAST('20050216' AS DateTime),462.79,0,N'MANTENIMIENTO',CAST('19000101' AS DateTime), N'999999999')</v>
      </c>
    </row>
    <row r="8085" spans="1:4" x14ac:dyDescent="0.25">
      <c r="A8085" s="178">
        <f t="shared" si="253"/>
        <v>8084</v>
      </c>
      <c r="B8085" s="173">
        <v>20050217</v>
      </c>
      <c r="C8085">
        <v>463.1</v>
      </c>
      <c r="D8085" s="178" t="str">
        <f t="shared" si="252"/>
        <v>,(CAST('20050217' AS DateTime),463.1,0,N'MANTENIMIENTO',CAST('19000101' AS DateTime), N'999999999')</v>
      </c>
    </row>
    <row r="8086" spans="1:4" x14ac:dyDescent="0.25">
      <c r="A8086" s="178">
        <f t="shared" si="253"/>
        <v>8085</v>
      </c>
      <c r="B8086" s="173">
        <v>20050218</v>
      </c>
      <c r="C8086">
        <v>463.26</v>
      </c>
      <c r="D8086" s="178" t="str">
        <f t="shared" si="252"/>
        <v>,(CAST('20050218' AS DateTime),463.26,0,N'MANTENIMIENTO',CAST('19000101' AS DateTime), N'999999999')</v>
      </c>
    </row>
    <row r="8087" spans="1:4" x14ac:dyDescent="0.25">
      <c r="A8087" s="178">
        <f t="shared" si="253"/>
        <v>8086</v>
      </c>
      <c r="B8087" s="173">
        <v>20050219</v>
      </c>
      <c r="C8087">
        <v>463.38</v>
      </c>
      <c r="D8087" s="178" t="str">
        <f t="shared" si="252"/>
        <v>,(CAST('20050219' AS DateTime),463.38,0,N'MANTENIMIENTO',CAST('19000101' AS DateTime), N'999999999')</v>
      </c>
    </row>
    <row r="8088" spans="1:4" x14ac:dyDescent="0.25">
      <c r="A8088" s="178">
        <f t="shared" si="253"/>
        <v>8087</v>
      </c>
      <c r="B8088" s="173">
        <v>20050220</v>
      </c>
      <c r="C8088">
        <v>463.38</v>
      </c>
      <c r="D8088" s="178" t="str">
        <f t="shared" si="252"/>
        <v>,(CAST('20050220' AS DateTime),463.38,0,N'MANTENIMIENTO',CAST('19000101' AS DateTime), N'999999999')</v>
      </c>
    </row>
    <row r="8089" spans="1:4" x14ac:dyDescent="0.25">
      <c r="A8089" s="178">
        <f t="shared" si="253"/>
        <v>8088</v>
      </c>
      <c r="B8089" s="173">
        <v>20050221</v>
      </c>
      <c r="C8089">
        <v>463.38</v>
      </c>
      <c r="D8089" s="178" t="str">
        <f t="shared" si="252"/>
        <v>,(CAST('20050221' AS DateTime),463.38,0,N'MANTENIMIENTO',CAST('19000101' AS DateTime), N'999999999')</v>
      </c>
    </row>
    <row r="8090" spans="1:4" x14ac:dyDescent="0.25">
      <c r="A8090" s="178">
        <f t="shared" si="253"/>
        <v>8089</v>
      </c>
      <c r="B8090" s="173">
        <v>20050222</v>
      </c>
      <c r="C8090">
        <v>463.6</v>
      </c>
      <c r="D8090" s="178" t="str">
        <f t="shared" si="252"/>
        <v>,(CAST('20050222' AS DateTime),463.6,0,N'MANTENIMIENTO',CAST('19000101' AS DateTime), N'999999999')</v>
      </c>
    </row>
    <row r="8091" spans="1:4" x14ac:dyDescent="0.25">
      <c r="A8091" s="178">
        <f t="shared" si="253"/>
        <v>8090</v>
      </c>
      <c r="B8091" s="173">
        <v>20050223</v>
      </c>
      <c r="C8091">
        <v>463.24</v>
      </c>
      <c r="D8091" s="178" t="str">
        <f t="shared" si="252"/>
        <v>,(CAST('20050223' AS DateTime),463.24,0,N'MANTENIMIENTO',CAST('19000101' AS DateTime), N'999999999')</v>
      </c>
    </row>
    <row r="8092" spans="1:4" x14ac:dyDescent="0.25">
      <c r="A8092" s="178">
        <f t="shared" si="253"/>
        <v>8091</v>
      </c>
      <c r="B8092" s="173">
        <v>20050224</v>
      </c>
      <c r="C8092">
        <v>463.85</v>
      </c>
      <c r="D8092" s="178" t="str">
        <f t="shared" si="252"/>
        <v>,(CAST('20050224' AS DateTime),463.85,0,N'MANTENIMIENTO',CAST('19000101' AS DateTime), N'999999999')</v>
      </c>
    </row>
    <row r="8093" spans="1:4" x14ac:dyDescent="0.25">
      <c r="A8093" s="178">
        <f t="shared" si="253"/>
        <v>8092</v>
      </c>
      <c r="B8093" s="173">
        <v>20050225</v>
      </c>
      <c r="C8093">
        <v>464.49</v>
      </c>
      <c r="D8093" s="178" t="str">
        <f t="shared" si="252"/>
        <v>,(CAST('20050225' AS DateTime),464.49,0,N'MANTENIMIENTO',CAST('19000101' AS DateTime), N'999999999')</v>
      </c>
    </row>
    <row r="8094" spans="1:4" x14ac:dyDescent="0.25">
      <c r="A8094" s="178">
        <f t="shared" si="253"/>
        <v>8093</v>
      </c>
      <c r="B8094" s="173">
        <v>20050226</v>
      </c>
      <c r="C8094">
        <v>464.25</v>
      </c>
      <c r="D8094" s="178" t="str">
        <f t="shared" si="252"/>
        <v>,(CAST('20050226' AS DateTime),464.25,0,N'MANTENIMIENTO',CAST('19000101' AS DateTime), N'999999999')</v>
      </c>
    </row>
    <row r="8095" spans="1:4" x14ac:dyDescent="0.25">
      <c r="A8095" s="178">
        <f t="shared" si="253"/>
        <v>8094</v>
      </c>
      <c r="B8095" s="173">
        <v>20050227</v>
      </c>
      <c r="C8095">
        <v>464.25</v>
      </c>
      <c r="D8095" s="178" t="str">
        <f t="shared" si="252"/>
        <v>,(CAST('20050227' AS DateTime),464.25,0,N'MANTENIMIENTO',CAST('19000101' AS DateTime), N'999999999')</v>
      </c>
    </row>
    <row r="8096" spans="1:4" x14ac:dyDescent="0.25">
      <c r="A8096" s="178">
        <f t="shared" si="253"/>
        <v>8095</v>
      </c>
      <c r="B8096" s="173">
        <v>20050228</v>
      </c>
      <c r="C8096">
        <v>464.25</v>
      </c>
      <c r="D8096" s="178" t="str">
        <f t="shared" si="252"/>
        <v>,(CAST('20050228' AS DateTime),464.25,0,N'MANTENIMIENTO',CAST('19000101' AS DateTime), N'999999999')</v>
      </c>
    </row>
    <row r="8097" spans="1:4" x14ac:dyDescent="0.25">
      <c r="A8097" s="178">
        <f t="shared" si="253"/>
        <v>8096</v>
      </c>
      <c r="B8097" s="173">
        <v>20050301</v>
      </c>
      <c r="C8097">
        <v>464.37</v>
      </c>
      <c r="D8097" s="178" t="str">
        <f t="shared" si="252"/>
        <v>,(CAST('20050301' AS DateTime),464.37,0,N'MANTENIMIENTO',CAST('19000101' AS DateTime), N'999999999')</v>
      </c>
    </row>
    <row r="8098" spans="1:4" x14ac:dyDescent="0.25">
      <c r="A8098" s="178">
        <f t="shared" si="253"/>
        <v>8097</v>
      </c>
      <c r="B8098" s="173">
        <v>20050302</v>
      </c>
      <c r="C8098">
        <v>464.05</v>
      </c>
      <c r="D8098" s="178" t="str">
        <f t="shared" si="252"/>
        <v>,(CAST('20050302' AS DateTime),464.05,0,N'MANTENIMIENTO',CAST('19000101' AS DateTime), N'999999999')</v>
      </c>
    </row>
    <row r="8099" spans="1:4" x14ac:dyDescent="0.25">
      <c r="A8099" s="178">
        <f t="shared" si="253"/>
        <v>8098</v>
      </c>
      <c r="B8099" s="173">
        <v>20050303</v>
      </c>
      <c r="C8099">
        <v>464.79</v>
      </c>
      <c r="D8099" s="178" t="str">
        <f t="shared" si="252"/>
        <v>,(CAST('20050303' AS DateTime),464.79,0,N'MANTENIMIENTO',CAST('19000101' AS DateTime), N'999999999')</v>
      </c>
    </row>
    <row r="8100" spans="1:4" x14ac:dyDescent="0.25">
      <c r="A8100" s="178">
        <f t="shared" si="253"/>
        <v>8099</v>
      </c>
      <c r="B8100" s="173">
        <v>20050304</v>
      </c>
      <c r="C8100">
        <v>464.61</v>
      </c>
      <c r="D8100" s="178" t="str">
        <f t="shared" si="252"/>
        <v>,(CAST('20050304' AS DateTime),464.61,0,N'MANTENIMIENTO',CAST('19000101' AS DateTime), N'999999999')</v>
      </c>
    </row>
    <row r="8101" spans="1:4" x14ac:dyDescent="0.25">
      <c r="A8101" s="178">
        <f t="shared" si="253"/>
        <v>8100</v>
      </c>
      <c r="B8101" s="173">
        <v>20050305</v>
      </c>
      <c r="C8101">
        <v>464.97</v>
      </c>
      <c r="D8101" s="178" t="str">
        <f t="shared" si="252"/>
        <v>,(CAST('20050305' AS DateTime),464.97,0,N'MANTENIMIENTO',CAST('19000101' AS DateTime), N'999999999')</v>
      </c>
    </row>
    <row r="8102" spans="1:4" x14ac:dyDescent="0.25">
      <c r="A8102" s="178">
        <f t="shared" si="253"/>
        <v>8101</v>
      </c>
      <c r="B8102" s="173">
        <v>20050306</v>
      </c>
      <c r="C8102">
        <v>464.97</v>
      </c>
      <c r="D8102" s="178" t="str">
        <f t="shared" si="252"/>
        <v>,(CAST('20050306' AS DateTime),464.97,0,N'MANTENIMIENTO',CAST('19000101' AS DateTime), N'999999999')</v>
      </c>
    </row>
    <row r="8103" spans="1:4" x14ac:dyDescent="0.25">
      <c r="A8103" s="178">
        <f t="shared" si="253"/>
        <v>8102</v>
      </c>
      <c r="B8103" s="173">
        <v>20050307</v>
      </c>
      <c r="C8103">
        <v>464.97</v>
      </c>
      <c r="D8103" s="178" t="str">
        <f t="shared" si="252"/>
        <v>,(CAST('20050307' AS DateTime),464.97,0,N'MANTENIMIENTO',CAST('19000101' AS DateTime), N'999999999')</v>
      </c>
    </row>
    <row r="8104" spans="1:4" x14ac:dyDescent="0.25">
      <c r="A8104" s="178">
        <f t="shared" si="253"/>
        <v>8103</v>
      </c>
      <c r="B8104" s="173">
        <v>20050308</v>
      </c>
      <c r="C8104">
        <v>465.05</v>
      </c>
      <c r="D8104" s="178" t="str">
        <f t="shared" si="252"/>
        <v>,(CAST('20050308' AS DateTime),465.05,0,N'MANTENIMIENTO',CAST('19000101' AS DateTime), N'999999999')</v>
      </c>
    </row>
    <row r="8105" spans="1:4" x14ac:dyDescent="0.25">
      <c r="A8105" s="178">
        <f t="shared" si="253"/>
        <v>8104</v>
      </c>
      <c r="B8105" s="173">
        <v>20050309</v>
      </c>
      <c r="C8105">
        <v>464.85</v>
      </c>
      <c r="D8105" s="178" t="str">
        <f t="shared" si="252"/>
        <v>,(CAST('20050309' AS DateTime),464.85,0,N'MANTENIMIENTO',CAST('19000101' AS DateTime), N'999999999')</v>
      </c>
    </row>
    <row r="8106" spans="1:4" x14ac:dyDescent="0.25">
      <c r="A8106" s="178">
        <f t="shared" si="253"/>
        <v>8105</v>
      </c>
      <c r="B8106" s="173">
        <v>20050310</v>
      </c>
      <c r="C8106">
        <v>465.57</v>
      </c>
      <c r="D8106" s="178" t="str">
        <f t="shared" si="252"/>
        <v>,(CAST('20050310' AS DateTime),465.57,0,N'MANTENIMIENTO',CAST('19000101' AS DateTime), N'999999999')</v>
      </c>
    </row>
    <row r="8107" spans="1:4" x14ac:dyDescent="0.25">
      <c r="A8107" s="178">
        <f t="shared" si="253"/>
        <v>8106</v>
      </c>
      <c r="B8107" s="173">
        <v>20050311</v>
      </c>
      <c r="C8107">
        <v>466.09</v>
      </c>
      <c r="D8107" s="178" t="str">
        <f t="shared" si="252"/>
        <v>,(CAST('20050311' AS DateTime),466.09,0,N'MANTENIMIENTO',CAST('19000101' AS DateTime), N'999999999')</v>
      </c>
    </row>
    <row r="8108" spans="1:4" x14ac:dyDescent="0.25">
      <c r="A8108" s="178">
        <f t="shared" si="253"/>
        <v>8107</v>
      </c>
      <c r="B8108" s="173">
        <v>20050312</v>
      </c>
      <c r="C8108">
        <v>465.93</v>
      </c>
      <c r="D8108" s="178" t="str">
        <f t="shared" si="252"/>
        <v>,(CAST('20050312' AS DateTime),465.93,0,N'MANTENIMIENTO',CAST('19000101' AS DateTime), N'999999999')</v>
      </c>
    </row>
    <row r="8109" spans="1:4" x14ac:dyDescent="0.25">
      <c r="A8109" s="178">
        <f t="shared" si="253"/>
        <v>8108</v>
      </c>
      <c r="B8109" s="173">
        <v>20050313</v>
      </c>
      <c r="C8109">
        <v>465.93</v>
      </c>
      <c r="D8109" s="178" t="str">
        <f t="shared" si="252"/>
        <v>,(CAST('20050313' AS DateTime),465.93,0,N'MANTENIMIENTO',CAST('19000101' AS DateTime), N'999999999')</v>
      </c>
    </row>
    <row r="8110" spans="1:4" x14ac:dyDescent="0.25">
      <c r="A8110" s="178">
        <f t="shared" si="253"/>
        <v>8109</v>
      </c>
      <c r="B8110" s="173">
        <v>20050314</v>
      </c>
      <c r="C8110">
        <v>465.93</v>
      </c>
      <c r="D8110" s="178" t="str">
        <f t="shared" si="252"/>
        <v>,(CAST('20050314' AS DateTime),465.93,0,N'MANTENIMIENTO',CAST('19000101' AS DateTime), N'999999999')</v>
      </c>
    </row>
    <row r="8111" spans="1:4" x14ac:dyDescent="0.25">
      <c r="A8111" s="178">
        <f t="shared" si="253"/>
        <v>8110</v>
      </c>
      <c r="B8111" s="173">
        <v>20050315</v>
      </c>
      <c r="C8111">
        <v>465.98</v>
      </c>
      <c r="D8111" s="178" t="str">
        <f t="shared" si="252"/>
        <v>,(CAST('20050315' AS DateTime),465.98,0,N'MANTENIMIENTO',CAST('19000101' AS DateTime), N'999999999')</v>
      </c>
    </row>
    <row r="8112" spans="1:4" x14ac:dyDescent="0.25">
      <c r="A8112" s="178">
        <f t="shared" si="253"/>
        <v>8111</v>
      </c>
      <c r="B8112" s="173">
        <v>20050316</v>
      </c>
      <c r="C8112">
        <v>465.75</v>
      </c>
      <c r="D8112" s="178" t="str">
        <f t="shared" si="252"/>
        <v>,(CAST('20050316' AS DateTime),465.75,0,N'MANTENIMIENTO',CAST('19000101' AS DateTime), N'999999999')</v>
      </c>
    </row>
    <row r="8113" spans="1:4" x14ac:dyDescent="0.25">
      <c r="A8113" s="178">
        <f t="shared" si="253"/>
        <v>8112</v>
      </c>
      <c r="B8113" s="173">
        <v>20050317</v>
      </c>
      <c r="C8113">
        <v>466.3</v>
      </c>
      <c r="D8113" s="178" t="str">
        <f t="shared" si="252"/>
        <v>,(CAST('20050317' AS DateTime),466.3,0,N'MANTENIMIENTO',CAST('19000101' AS DateTime), N'999999999')</v>
      </c>
    </row>
    <row r="8114" spans="1:4" x14ac:dyDescent="0.25">
      <c r="A8114" s="178">
        <f t="shared" si="253"/>
        <v>8113</v>
      </c>
      <c r="B8114" s="173">
        <v>20050318</v>
      </c>
      <c r="C8114">
        <v>466.3</v>
      </c>
      <c r="D8114" s="178" t="str">
        <f t="shared" si="252"/>
        <v>,(CAST('20050318' AS DateTime),466.3,0,N'MANTENIMIENTO',CAST('19000101' AS DateTime), N'999999999')</v>
      </c>
    </row>
    <row r="8115" spans="1:4" x14ac:dyDescent="0.25">
      <c r="A8115" s="178">
        <f t="shared" si="253"/>
        <v>8114</v>
      </c>
      <c r="B8115" s="173">
        <v>20050319</v>
      </c>
      <c r="C8115">
        <v>466.31</v>
      </c>
      <c r="D8115" s="178" t="str">
        <f t="shared" si="252"/>
        <v>,(CAST('20050319' AS DateTime),466.31,0,N'MANTENIMIENTO',CAST('19000101' AS DateTime), N'999999999')</v>
      </c>
    </row>
    <row r="8116" spans="1:4" x14ac:dyDescent="0.25">
      <c r="A8116" s="178">
        <f t="shared" si="253"/>
        <v>8115</v>
      </c>
      <c r="B8116" s="173">
        <v>20050320</v>
      </c>
      <c r="C8116">
        <v>466.31</v>
      </c>
      <c r="D8116" s="178" t="str">
        <f t="shared" si="252"/>
        <v>,(CAST('20050320' AS DateTime),466.31,0,N'MANTENIMIENTO',CAST('19000101' AS DateTime), N'999999999')</v>
      </c>
    </row>
    <row r="8117" spans="1:4" x14ac:dyDescent="0.25">
      <c r="A8117" s="178">
        <f t="shared" si="253"/>
        <v>8116</v>
      </c>
      <c r="B8117" s="173">
        <v>20050321</v>
      </c>
      <c r="C8117">
        <v>466.31</v>
      </c>
      <c r="D8117" s="178" t="str">
        <f t="shared" si="252"/>
        <v>,(CAST('20050321' AS DateTime),466.31,0,N'MANTENIMIENTO',CAST('19000101' AS DateTime), N'999999999')</v>
      </c>
    </row>
    <row r="8118" spans="1:4" x14ac:dyDescent="0.25">
      <c r="A8118" s="178">
        <f t="shared" si="253"/>
        <v>8117</v>
      </c>
      <c r="B8118" s="173">
        <v>20050322</v>
      </c>
      <c r="C8118">
        <v>466.57</v>
      </c>
      <c r="D8118" s="178" t="str">
        <f t="shared" si="252"/>
        <v>,(CAST('20050322' AS DateTime),466.57,0,N'MANTENIMIENTO',CAST('19000101' AS DateTime), N'999999999')</v>
      </c>
    </row>
    <row r="8119" spans="1:4" x14ac:dyDescent="0.25">
      <c r="A8119" s="178">
        <f t="shared" si="253"/>
        <v>8118</v>
      </c>
      <c r="B8119" s="173">
        <v>20050323</v>
      </c>
      <c r="C8119">
        <v>466.26</v>
      </c>
      <c r="D8119" s="178" t="str">
        <f t="shared" si="252"/>
        <v>,(CAST('20050323' AS DateTime),466.26,0,N'MANTENIMIENTO',CAST('19000101' AS DateTime), N'999999999')</v>
      </c>
    </row>
    <row r="8120" spans="1:4" x14ac:dyDescent="0.25">
      <c r="A8120" s="178">
        <f t="shared" si="253"/>
        <v>8119</v>
      </c>
      <c r="B8120" s="173">
        <v>20050324</v>
      </c>
      <c r="C8120">
        <v>466.71</v>
      </c>
      <c r="D8120" s="178" t="str">
        <f t="shared" si="252"/>
        <v>,(CAST('20050324' AS DateTime),466.71,0,N'MANTENIMIENTO',CAST('19000101' AS DateTime), N'999999999')</v>
      </c>
    </row>
    <row r="8121" spans="1:4" x14ac:dyDescent="0.25">
      <c r="A8121" s="178">
        <f t="shared" si="253"/>
        <v>8120</v>
      </c>
      <c r="B8121" s="173">
        <v>20050325</v>
      </c>
      <c r="C8121">
        <v>466.71</v>
      </c>
      <c r="D8121" s="178" t="str">
        <f t="shared" si="252"/>
        <v>,(CAST('20050325' AS DateTime),466.71,0,N'MANTENIMIENTO',CAST('19000101' AS DateTime), N'999999999')</v>
      </c>
    </row>
    <row r="8122" spans="1:4" x14ac:dyDescent="0.25">
      <c r="A8122" s="178">
        <f t="shared" si="253"/>
        <v>8121</v>
      </c>
      <c r="B8122" s="173">
        <v>20050326</v>
      </c>
      <c r="C8122">
        <v>466.71</v>
      </c>
      <c r="D8122" s="178" t="str">
        <f t="shared" si="252"/>
        <v>,(CAST('20050326' AS DateTime),466.71,0,N'MANTENIMIENTO',CAST('19000101' AS DateTime), N'999999999')</v>
      </c>
    </row>
    <row r="8123" spans="1:4" x14ac:dyDescent="0.25">
      <c r="A8123" s="178">
        <f t="shared" si="253"/>
        <v>8122</v>
      </c>
      <c r="B8123" s="173">
        <v>20050327</v>
      </c>
      <c r="C8123">
        <v>466.71</v>
      </c>
      <c r="D8123" s="178" t="str">
        <f t="shared" si="252"/>
        <v>,(CAST('20050327' AS DateTime),466.71,0,N'MANTENIMIENTO',CAST('19000101' AS DateTime), N'999999999')</v>
      </c>
    </row>
    <row r="8124" spans="1:4" x14ac:dyDescent="0.25">
      <c r="A8124" s="178">
        <f t="shared" si="253"/>
        <v>8123</v>
      </c>
      <c r="B8124" s="173">
        <v>20050328</v>
      </c>
      <c r="C8124">
        <v>466.71</v>
      </c>
      <c r="D8124" s="178" t="str">
        <f t="shared" si="252"/>
        <v>,(CAST('20050328' AS DateTime),466.71,0,N'MANTENIMIENTO',CAST('19000101' AS DateTime), N'999999999')</v>
      </c>
    </row>
    <row r="8125" spans="1:4" x14ac:dyDescent="0.25">
      <c r="A8125" s="178">
        <f t="shared" si="253"/>
        <v>8124</v>
      </c>
      <c r="B8125" s="173">
        <v>20050329</v>
      </c>
      <c r="C8125">
        <v>466.97</v>
      </c>
      <c r="D8125" s="178" t="str">
        <f t="shared" si="252"/>
        <v>,(CAST('20050329' AS DateTime),466.97,0,N'MANTENIMIENTO',CAST('19000101' AS DateTime), N'999999999')</v>
      </c>
    </row>
    <row r="8126" spans="1:4" x14ac:dyDescent="0.25">
      <c r="A8126" s="178">
        <f t="shared" si="253"/>
        <v>8125</v>
      </c>
      <c r="B8126" s="173">
        <v>20050330</v>
      </c>
      <c r="C8126">
        <v>467.19</v>
      </c>
      <c r="D8126" s="178" t="str">
        <f t="shared" si="252"/>
        <v>,(CAST('20050330' AS DateTime),467.19,0,N'MANTENIMIENTO',CAST('19000101' AS DateTime), N'999999999')</v>
      </c>
    </row>
    <row r="8127" spans="1:4" x14ac:dyDescent="0.25">
      <c r="A8127" s="178">
        <f t="shared" si="253"/>
        <v>8126</v>
      </c>
      <c r="B8127" s="173">
        <v>20050331</v>
      </c>
      <c r="C8127">
        <v>467.46</v>
      </c>
      <c r="D8127" s="178" t="str">
        <f t="shared" si="252"/>
        <v>,(CAST('20050331' AS DateTime),467.46,0,N'MANTENIMIENTO',CAST('19000101' AS DateTime), N'999999999')</v>
      </c>
    </row>
    <row r="8128" spans="1:4" x14ac:dyDescent="0.25">
      <c r="A8128" s="178">
        <f t="shared" si="253"/>
        <v>8127</v>
      </c>
      <c r="B8128" s="173">
        <v>20050401</v>
      </c>
      <c r="C8128">
        <v>467.48</v>
      </c>
      <c r="D8128" s="178" t="str">
        <f t="shared" si="252"/>
        <v>,(CAST('20050401' AS DateTime),467.48,0,N'MANTENIMIENTO',CAST('19000101' AS DateTime), N'999999999')</v>
      </c>
    </row>
    <row r="8129" spans="1:4" x14ac:dyDescent="0.25">
      <c r="A8129" s="178">
        <f t="shared" si="253"/>
        <v>8128</v>
      </c>
      <c r="B8129" s="173">
        <v>20050402</v>
      </c>
      <c r="C8129">
        <v>467.63</v>
      </c>
      <c r="D8129" s="178" t="str">
        <f t="shared" si="252"/>
        <v>,(CAST('20050402' AS DateTime),467.63,0,N'MANTENIMIENTO',CAST('19000101' AS DateTime), N'999999999')</v>
      </c>
    </row>
    <row r="8130" spans="1:4" x14ac:dyDescent="0.25">
      <c r="A8130" s="178">
        <f t="shared" si="253"/>
        <v>8129</v>
      </c>
      <c r="B8130" s="173">
        <v>20050403</v>
      </c>
      <c r="C8130">
        <v>467.63</v>
      </c>
      <c r="D8130" s="178" t="str">
        <f t="shared" si="252"/>
        <v>,(CAST('20050403' AS DateTime),467.63,0,N'MANTENIMIENTO',CAST('19000101' AS DateTime), N'999999999')</v>
      </c>
    </row>
    <row r="8131" spans="1:4" x14ac:dyDescent="0.25">
      <c r="A8131" s="178">
        <f t="shared" si="253"/>
        <v>8130</v>
      </c>
      <c r="B8131" s="173">
        <v>20050404</v>
      </c>
      <c r="C8131">
        <v>467.63</v>
      </c>
      <c r="D8131" s="178" t="str">
        <f t="shared" ref="D8131:D8194" si="254">+CONCATENATE(",(CAST(","'",B8131,"'"," AS DateTime),",(SUBSTITUTE(C8131,",",".")),",0,N'MANTENIMIENTO',CAST('19000101' AS DateTime), N'999999999')")</f>
        <v>,(CAST('20050404' AS DateTime),467.63,0,N'MANTENIMIENTO',CAST('19000101' AS DateTime), N'999999999')</v>
      </c>
    </row>
    <row r="8132" spans="1:4" x14ac:dyDescent="0.25">
      <c r="A8132" s="178">
        <f t="shared" ref="A8132:A8195" si="255">A8131+1</f>
        <v>8131</v>
      </c>
      <c r="B8132" s="173">
        <v>20050405</v>
      </c>
      <c r="C8132">
        <v>467.65</v>
      </c>
      <c r="D8132" s="178" t="str">
        <f t="shared" si="254"/>
        <v>,(CAST('20050405' AS DateTime),467.65,0,N'MANTENIMIENTO',CAST('19000101' AS DateTime), N'999999999')</v>
      </c>
    </row>
    <row r="8133" spans="1:4" x14ac:dyDescent="0.25">
      <c r="A8133" s="178">
        <f t="shared" si="255"/>
        <v>8132</v>
      </c>
      <c r="B8133" s="173">
        <v>20050406</v>
      </c>
      <c r="C8133">
        <v>467.53</v>
      </c>
      <c r="D8133" s="178" t="str">
        <f t="shared" si="254"/>
        <v>,(CAST('20050406' AS DateTime),467.53,0,N'MANTENIMIENTO',CAST('19000101' AS DateTime), N'999999999')</v>
      </c>
    </row>
    <row r="8134" spans="1:4" x14ac:dyDescent="0.25">
      <c r="A8134" s="178">
        <f t="shared" si="255"/>
        <v>8133</v>
      </c>
      <c r="B8134" s="173">
        <v>20050407</v>
      </c>
      <c r="C8134">
        <v>467.95</v>
      </c>
      <c r="D8134" s="178" t="str">
        <f t="shared" si="254"/>
        <v>,(CAST('20050407' AS DateTime),467.95,0,N'MANTENIMIENTO',CAST('19000101' AS DateTime), N'999999999')</v>
      </c>
    </row>
    <row r="8135" spans="1:4" x14ac:dyDescent="0.25">
      <c r="A8135" s="178">
        <f t="shared" si="255"/>
        <v>8134</v>
      </c>
      <c r="B8135" s="173">
        <v>20050408</v>
      </c>
      <c r="C8135">
        <v>468.28</v>
      </c>
      <c r="D8135" s="178" t="str">
        <f t="shared" si="254"/>
        <v>,(CAST('20050408' AS DateTime),468.28,0,N'MANTENIMIENTO',CAST('19000101' AS DateTime), N'999999999')</v>
      </c>
    </row>
    <row r="8136" spans="1:4" x14ac:dyDescent="0.25">
      <c r="A8136" s="178">
        <f t="shared" si="255"/>
        <v>8135</v>
      </c>
      <c r="B8136" s="173">
        <v>20050409</v>
      </c>
      <c r="C8136">
        <v>468.3</v>
      </c>
      <c r="D8136" s="178" t="str">
        <f t="shared" si="254"/>
        <v>,(CAST('20050409' AS DateTime),468.3,0,N'MANTENIMIENTO',CAST('19000101' AS DateTime), N'999999999')</v>
      </c>
    </row>
    <row r="8137" spans="1:4" x14ac:dyDescent="0.25">
      <c r="A8137" s="178">
        <f t="shared" si="255"/>
        <v>8136</v>
      </c>
      <c r="B8137" s="173">
        <v>20050410</v>
      </c>
      <c r="C8137">
        <v>468.3</v>
      </c>
      <c r="D8137" s="178" t="str">
        <f t="shared" si="254"/>
        <v>,(CAST('20050410' AS DateTime),468.3,0,N'MANTENIMIENTO',CAST('19000101' AS DateTime), N'999999999')</v>
      </c>
    </row>
    <row r="8138" spans="1:4" x14ac:dyDescent="0.25">
      <c r="A8138" s="178">
        <f t="shared" si="255"/>
        <v>8137</v>
      </c>
      <c r="B8138" s="173">
        <v>20050411</v>
      </c>
      <c r="C8138">
        <v>468.3</v>
      </c>
      <c r="D8138" s="178" t="str">
        <f t="shared" si="254"/>
        <v>,(CAST('20050411' AS DateTime),468.3,0,N'MANTENIMIENTO',CAST('19000101' AS DateTime), N'999999999')</v>
      </c>
    </row>
    <row r="8139" spans="1:4" x14ac:dyDescent="0.25">
      <c r="A8139" s="178">
        <f t="shared" si="255"/>
        <v>8138</v>
      </c>
      <c r="B8139" s="173">
        <v>20050412</v>
      </c>
      <c r="C8139">
        <v>468.3</v>
      </c>
      <c r="D8139" s="178" t="str">
        <f t="shared" si="254"/>
        <v>,(CAST('20050412' AS DateTime),468.3,0,N'MANTENIMIENTO',CAST('19000101' AS DateTime), N'999999999')</v>
      </c>
    </row>
    <row r="8140" spans="1:4" x14ac:dyDescent="0.25">
      <c r="A8140" s="178">
        <f t="shared" si="255"/>
        <v>8139</v>
      </c>
      <c r="B8140" s="173">
        <v>20050413</v>
      </c>
      <c r="C8140">
        <v>468.57</v>
      </c>
      <c r="D8140" s="178" t="str">
        <f t="shared" si="254"/>
        <v>,(CAST('20050413' AS DateTime),468.57,0,N'MANTENIMIENTO',CAST('19000101' AS DateTime), N'999999999')</v>
      </c>
    </row>
    <row r="8141" spans="1:4" x14ac:dyDescent="0.25">
      <c r="A8141" s="178">
        <f t="shared" si="255"/>
        <v>8140</v>
      </c>
      <c r="B8141" s="173">
        <v>20050414</v>
      </c>
      <c r="C8141">
        <v>468.39</v>
      </c>
      <c r="D8141" s="178" t="str">
        <f t="shared" si="254"/>
        <v>,(CAST('20050414' AS DateTime),468.39,0,N'MANTENIMIENTO',CAST('19000101' AS DateTime), N'999999999')</v>
      </c>
    </row>
    <row r="8142" spans="1:4" x14ac:dyDescent="0.25">
      <c r="A8142" s="178">
        <f t="shared" si="255"/>
        <v>8141</v>
      </c>
      <c r="B8142" s="173">
        <v>20050415</v>
      </c>
      <c r="C8142">
        <v>469.42</v>
      </c>
      <c r="D8142" s="178" t="str">
        <f t="shared" si="254"/>
        <v>,(CAST('20050415' AS DateTime),469.42,0,N'MANTENIMIENTO',CAST('19000101' AS DateTime), N'999999999')</v>
      </c>
    </row>
    <row r="8143" spans="1:4" x14ac:dyDescent="0.25">
      <c r="A8143" s="178">
        <f t="shared" si="255"/>
        <v>8142</v>
      </c>
      <c r="B8143" s="173">
        <v>20050416</v>
      </c>
      <c r="C8143">
        <v>468.96</v>
      </c>
      <c r="D8143" s="178" t="str">
        <f t="shared" si="254"/>
        <v>,(CAST('20050416' AS DateTime),468.96,0,N'MANTENIMIENTO',CAST('19000101' AS DateTime), N'999999999')</v>
      </c>
    </row>
    <row r="8144" spans="1:4" x14ac:dyDescent="0.25">
      <c r="A8144" s="178">
        <f t="shared" si="255"/>
        <v>8143</v>
      </c>
      <c r="B8144" s="173">
        <v>20050417</v>
      </c>
      <c r="C8144">
        <v>468.96</v>
      </c>
      <c r="D8144" s="178" t="str">
        <f t="shared" si="254"/>
        <v>,(CAST('20050417' AS DateTime),468.96,0,N'MANTENIMIENTO',CAST('19000101' AS DateTime), N'999999999')</v>
      </c>
    </row>
    <row r="8145" spans="1:4" x14ac:dyDescent="0.25">
      <c r="A8145" s="178">
        <f t="shared" si="255"/>
        <v>8144</v>
      </c>
      <c r="B8145" s="173">
        <v>20050418</v>
      </c>
      <c r="C8145">
        <v>468.96</v>
      </c>
      <c r="D8145" s="178" t="str">
        <f t="shared" si="254"/>
        <v>,(CAST('20050418' AS DateTime),468.96,0,N'MANTENIMIENTO',CAST('19000101' AS DateTime), N'999999999')</v>
      </c>
    </row>
    <row r="8146" spans="1:4" x14ac:dyDescent="0.25">
      <c r="A8146" s="178">
        <f t="shared" si="255"/>
        <v>8145</v>
      </c>
      <c r="B8146" s="173">
        <v>20050419</v>
      </c>
      <c r="C8146">
        <v>469.25</v>
      </c>
      <c r="D8146" s="178" t="str">
        <f t="shared" si="254"/>
        <v>,(CAST('20050419' AS DateTime),469.25,0,N'MANTENIMIENTO',CAST('19000101' AS DateTime), N'999999999')</v>
      </c>
    </row>
    <row r="8147" spans="1:4" x14ac:dyDescent="0.25">
      <c r="A8147" s="178">
        <f t="shared" si="255"/>
        <v>8146</v>
      </c>
      <c r="B8147" s="173">
        <v>20050420</v>
      </c>
      <c r="C8147">
        <v>469.21</v>
      </c>
      <c r="D8147" s="178" t="str">
        <f t="shared" si="254"/>
        <v>,(CAST('20050420' AS DateTime),469.21,0,N'MANTENIMIENTO',CAST('19000101' AS DateTime), N'999999999')</v>
      </c>
    </row>
    <row r="8148" spans="1:4" x14ac:dyDescent="0.25">
      <c r="A8148" s="178">
        <f t="shared" si="255"/>
        <v>8147</v>
      </c>
      <c r="B8148" s="173">
        <v>20050421</v>
      </c>
      <c r="C8148">
        <v>469.24</v>
      </c>
      <c r="D8148" s="178" t="str">
        <f t="shared" si="254"/>
        <v>,(CAST('20050421' AS DateTime),469.24,0,N'MANTENIMIENTO',CAST('19000101' AS DateTime), N'999999999')</v>
      </c>
    </row>
    <row r="8149" spans="1:4" x14ac:dyDescent="0.25">
      <c r="A8149" s="178">
        <f t="shared" si="255"/>
        <v>8148</v>
      </c>
      <c r="B8149" s="173">
        <v>20050422</v>
      </c>
      <c r="C8149">
        <v>469.53</v>
      </c>
      <c r="D8149" s="178" t="str">
        <f t="shared" si="254"/>
        <v>,(CAST('20050422' AS DateTime),469.53,0,N'MANTENIMIENTO',CAST('19000101' AS DateTime), N'999999999')</v>
      </c>
    </row>
    <row r="8150" spans="1:4" x14ac:dyDescent="0.25">
      <c r="A8150" s="178">
        <f t="shared" si="255"/>
        <v>8149</v>
      </c>
      <c r="B8150" s="173">
        <v>20050423</v>
      </c>
      <c r="C8150">
        <v>469.61</v>
      </c>
      <c r="D8150" s="178" t="str">
        <f t="shared" si="254"/>
        <v>,(CAST('20050423' AS DateTime),469.61,0,N'MANTENIMIENTO',CAST('19000101' AS DateTime), N'999999999')</v>
      </c>
    </row>
    <row r="8151" spans="1:4" x14ac:dyDescent="0.25">
      <c r="A8151" s="178">
        <f t="shared" si="255"/>
        <v>8150</v>
      </c>
      <c r="B8151" s="173">
        <v>20050424</v>
      </c>
      <c r="C8151">
        <v>469.61</v>
      </c>
      <c r="D8151" s="178" t="str">
        <f t="shared" si="254"/>
        <v>,(CAST('20050424' AS DateTime),469.61,0,N'MANTENIMIENTO',CAST('19000101' AS DateTime), N'999999999')</v>
      </c>
    </row>
    <row r="8152" spans="1:4" x14ac:dyDescent="0.25">
      <c r="A8152" s="178">
        <f t="shared" si="255"/>
        <v>8151</v>
      </c>
      <c r="B8152" s="173">
        <v>20050425</v>
      </c>
      <c r="C8152">
        <v>469.61</v>
      </c>
      <c r="D8152" s="178" t="str">
        <f t="shared" si="254"/>
        <v>,(CAST('20050425' AS DateTime),469.61,0,N'MANTENIMIENTO',CAST('19000101' AS DateTime), N'999999999')</v>
      </c>
    </row>
    <row r="8153" spans="1:4" x14ac:dyDescent="0.25">
      <c r="A8153" s="178">
        <f t="shared" si="255"/>
        <v>8152</v>
      </c>
      <c r="B8153" s="173">
        <v>20050426</v>
      </c>
      <c r="C8153">
        <v>469.72</v>
      </c>
      <c r="D8153" s="178" t="str">
        <f t="shared" si="254"/>
        <v>,(CAST('20050426' AS DateTime),469.72,0,N'MANTENIMIENTO',CAST('19000101' AS DateTime), N'999999999')</v>
      </c>
    </row>
    <row r="8154" spans="1:4" x14ac:dyDescent="0.25">
      <c r="A8154" s="178">
        <f t="shared" si="255"/>
        <v>8153</v>
      </c>
      <c r="B8154" s="173">
        <v>20050427</v>
      </c>
      <c r="C8154">
        <v>469.68</v>
      </c>
      <c r="D8154" s="178" t="str">
        <f t="shared" si="254"/>
        <v>,(CAST('20050427' AS DateTime),469.68,0,N'MANTENIMIENTO',CAST('19000101' AS DateTime), N'999999999')</v>
      </c>
    </row>
    <row r="8155" spans="1:4" x14ac:dyDescent="0.25">
      <c r="A8155" s="178">
        <f t="shared" si="255"/>
        <v>8154</v>
      </c>
      <c r="B8155" s="173">
        <v>20050428</v>
      </c>
      <c r="C8155">
        <v>470.03</v>
      </c>
      <c r="D8155" s="178" t="str">
        <f t="shared" si="254"/>
        <v>,(CAST('20050428' AS DateTime),470.03,0,N'MANTENIMIENTO',CAST('19000101' AS DateTime), N'999999999')</v>
      </c>
    </row>
    <row r="8156" spans="1:4" x14ac:dyDescent="0.25">
      <c r="A8156" s="178">
        <f t="shared" si="255"/>
        <v>8155</v>
      </c>
      <c r="B8156" s="173">
        <v>20050429</v>
      </c>
      <c r="C8156">
        <v>470.32</v>
      </c>
      <c r="D8156" s="178" t="str">
        <f t="shared" si="254"/>
        <v>,(CAST('20050429' AS DateTime),470.32,0,N'MANTENIMIENTO',CAST('19000101' AS DateTime), N'999999999')</v>
      </c>
    </row>
    <row r="8157" spans="1:4" x14ac:dyDescent="0.25">
      <c r="A8157" s="178">
        <f t="shared" si="255"/>
        <v>8156</v>
      </c>
      <c r="B8157" s="173">
        <v>20050430</v>
      </c>
      <c r="C8157">
        <v>470.41</v>
      </c>
      <c r="D8157" s="178" t="str">
        <f t="shared" si="254"/>
        <v>,(CAST('20050430' AS DateTime),470.41,0,N'MANTENIMIENTO',CAST('19000101' AS DateTime), N'999999999')</v>
      </c>
    </row>
    <row r="8158" spans="1:4" x14ac:dyDescent="0.25">
      <c r="A8158" s="178">
        <f t="shared" si="255"/>
        <v>8157</v>
      </c>
      <c r="B8158" s="173">
        <v>20050501</v>
      </c>
      <c r="C8158">
        <v>470.41</v>
      </c>
      <c r="D8158" s="178" t="str">
        <f t="shared" si="254"/>
        <v>,(CAST('20050501' AS DateTime),470.41,0,N'MANTENIMIENTO',CAST('19000101' AS DateTime), N'999999999')</v>
      </c>
    </row>
    <row r="8159" spans="1:4" x14ac:dyDescent="0.25">
      <c r="A8159" s="178">
        <f t="shared" si="255"/>
        <v>8158</v>
      </c>
      <c r="B8159" s="173">
        <v>20050502</v>
      </c>
      <c r="C8159">
        <v>470.41</v>
      </c>
      <c r="D8159" s="178" t="str">
        <f t="shared" si="254"/>
        <v>,(CAST('20050502' AS DateTime),470.41,0,N'MANTENIMIENTO',CAST('19000101' AS DateTime), N'999999999')</v>
      </c>
    </row>
    <row r="8160" spans="1:4" x14ac:dyDescent="0.25">
      <c r="A8160" s="178">
        <f t="shared" si="255"/>
        <v>8159</v>
      </c>
      <c r="B8160" s="173">
        <v>20050503</v>
      </c>
      <c r="C8160">
        <v>470.67</v>
      </c>
      <c r="D8160" s="178" t="str">
        <f t="shared" si="254"/>
        <v>,(CAST('20050503' AS DateTime),470.67,0,N'MANTENIMIENTO',CAST('19000101' AS DateTime), N'999999999')</v>
      </c>
    </row>
    <row r="8161" spans="1:4" x14ac:dyDescent="0.25">
      <c r="A8161" s="178">
        <f t="shared" si="255"/>
        <v>8160</v>
      </c>
      <c r="B8161" s="173">
        <v>20050504</v>
      </c>
      <c r="C8161">
        <v>470.55</v>
      </c>
      <c r="D8161" s="178" t="str">
        <f t="shared" si="254"/>
        <v>,(CAST('20050504' AS DateTime),470.55,0,N'MANTENIMIENTO',CAST('19000101' AS DateTime), N'999999999')</v>
      </c>
    </row>
    <row r="8162" spans="1:4" x14ac:dyDescent="0.25">
      <c r="A8162" s="178">
        <f t="shared" si="255"/>
        <v>8161</v>
      </c>
      <c r="B8162" s="173">
        <v>20050505</v>
      </c>
      <c r="C8162">
        <v>470.8</v>
      </c>
      <c r="D8162" s="178" t="str">
        <f t="shared" si="254"/>
        <v>,(CAST('20050505' AS DateTime),470.8,0,N'MANTENIMIENTO',CAST('19000101' AS DateTime), N'999999999')</v>
      </c>
    </row>
    <row r="8163" spans="1:4" x14ac:dyDescent="0.25">
      <c r="A8163" s="178">
        <f t="shared" si="255"/>
        <v>8162</v>
      </c>
      <c r="B8163" s="173">
        <v>20050506</v>
      </c>
      <c r="C8163">
        <v>471.37</v>
      </c>
      <c r="D8163" s="178" t="str">
        <f t="shared" si="254"/>
        <v>,(CAST('20050506' AS DateTime),471.37,0,N'MANTENIMIENTO',CAST('19000101' AS DateTime), N'999999999')</v>
      </c>
    </row>
    <row r="8164" spans="1:4" x14ac:dyDescent="0.25">
      <c r="A8164" s="178">
        <f t="shared" si="255"/>
        <v>8163</v>
      </c>
      <c r="B8164" s="173">
        <v>20050507</v>
      </c>
      <c r="C8164">
        <v>471.1</v>
      </c>
      <c r="D8164" s="178" t="str">
        <f t="shared" si="254"/>
        <v>,(CAST('20050507' AS DateTime),471.1,0,N'MANTENIMIENTO',CAST('19000101' AS DateTime), N'999999999')</v>
      </c>
    </row>
    <row r="8165" spans="1:4" x14ac:dyDescent="0.25">
      <c r="A8165" s="178">
        <f t="shared" si="255"/>
        <v>8164</v>
      </c>
      <c r="B8165" s="173">
        <v>20050508</v>
      </c>
      <c r="C8165">
        <v>471.1</v>
      </c>
      <c r="D8165" s="178" t="str">
        <f t="shared" si="254"/>
        <v>,(CAST('20050508' AS DateTime),471.1,0,N'MANTENIMIENTO',CAST('19000101' AS DateTime), N'999999999')</v>
      </c>
    </row>
    <row r="8166" spans="1:4" x14ac:dyDescent="0.25">
      <c r="A8166" s="178">
        <f t="shared" si="255"/>
        <v>8165</v>
      </c>
      <c r="B8166" s="173">
        <v>20050509</v>
      </c>
      <c r="C8166">
        <v>471.1</v>
      </c>
      <c r="D8166" s="178" t="str">
        <f t="shared" si="254"/>
        <v>,(CAST('20050509' AS DateTime),471.1,0,N'MANTENIMIENTO',CAST('19000101' AS DateTime), N'999999999')</v>
      </c>
    </row>
    <row r="8167" spans="1:4" x14ac:dyDescent="0.25">
      <c r="A8167" s="178">
        <f t="shared" si="255"/>
        <v>8166</v>
      </c>
      <c r="B8167" s="173">
        <v>20050510</v>
      </c>
      <c r="C8167">
        <v>471.24</v>
      </c>
      <c r="D8167" s="178" t="str">
        <f t="shared" si="254"/>
        <v>,(CAST('20050510' AS DateTime),471.24,0,N'MANTENIMIENTO',CAST('19000101' AS DateTime), N'999999999')</v>
      </c>
    </row>
    <row r="8168" spans="1:4" x14ac:dyDescent="0.25">
      <c r="A8168" s="178">
        <f t="shared" si="255"/>
        <v>8167</v>
      </c>
      <c r="B8168" s="173">
        <v>20050511</v>
      </c>
      <c r="C8168">
        <v>471.11</v>
      </c>
      <c r="D8168" s="178" t="str">
        <f t="shared" si="254"/>
        <v>,(CAST('20050511' AS DateTime),471.11,0,N'MANTENIMIENTO',CAST('19000101' AS DateTime), N'999999999')</v>
      </c>
    </row>
    <row r="8169" spans="1:4" x14ac:dyDescent="0.25">
      <c r="A8169" s="178">
        <f t="shared" si="255"/>
        <v>8168</v>
      </c>
      <c r="B8169" s="173">
        <v>20050512</v>
      </c>
      <c r="C8169">
        <v>471.6</v>
      </c>
      <c r="D8169" s="178" t="str">
        <f t="shared" si="254"/>
        <v>,(CAST('20050512' AS DateTime),471.6,0,N'MANTENIMIENTO',CAST('19000101' AS DateTime), N'999999999')</v>
      </c>
    </row>
    <row r="8170" spans="1:4" x14ac:dyDescent="0.25">
      <c r="A8170" s="178">
        <f t="shared" si="255"/>
        <v>8169</v>
      </c>
      <c r="B8170" s="173">
        <v>20050513</v>
      </c>
      <c r="C8170">
        <v>471.83</v>
      </c>
      <c r="D8170" s="178" t="str">
        <f t="shared" si="254"/>
        <v>,(CAST('20050513' AS DateTime),471.83,0,N'MANTENIMIENTO',CAST('19000101' AS DateTime), N'999999999')</v>
      </c>
    </row>
    <row r="8171" spans="1:4" x14ac:dyDescent="0.25">
      <c r="A8171" s="178">
        <f t="shared" si="255"/>
        <v>8170</v>
      </c>
      <c r="B8171" s="173">
        <v>20050514</v>
      </c>
      <c r="C8171">
        <v>471.93</v>
      </c>
      <c r="D8171" s="178" t="str">
        <f t="shared" si="254"/>
        <v>,(CAST('20050514' AS DateTime),471.93,0,N'MANTENIMIENTO',CAST('19000101' AS DateTime), N'999999999')</v>
      </c>
    </row>
    <row r="8172" spans="1:4" x14ac:dyDescent="0.25">
      <c r="A8172" s="178">
        <f t="shared" si="255"/>
        <v>8171</v>
      </c>
      <c r="B8172" s="173">
        <v>20050515</v>
      </c>
      <c r="C8172">
        <v>471.93</v>
      </c>
      <c r="D8172" s="178" t="str">
        <f t="shared" si="254"/>
        <v>,(CAST('20050515' AS DateTime),471.93,0,N'MANTENIMIENTO',CAST('19000101' AS DateTime), N'999999999')</v>
      </c>
    </row>
    <row r="8173" spans="1:4" x14ac:dyDescent="0.25">
      <c r="A8173" s="178">
        <f t="shared" si="255"/>
        <v>8172</v>
      </c>
      <c r="B8173" s="173">
        <v>20050516</v>
      </c>
      <c r="C8173">
        <v>471.93</v>
      </c>
      <c r="D8173" s="178" t="str">
        <f t="shared" si="254"/>
        <v>,(CAST('20050516' AS DateTime),471.93,0,N'MANTENIMIENTO',CAST('19000101' AS DateTime), N'999999999')</v>
      </c>
    </row>
    <row r="8174" spans="1:4" x14ac:dyDescent="0.25">
      <c r="A8174" s="178">
        <f t="shared" si="255"/>
        <v>8173</v>
      </c>
      <c r="B8174" s="173">
        <v>20050517</v>
      </c>
      <c r="C8174">
        <v>472.07</v>
      </c>
      <c r="D8174" s="178" t="str">
        <f t="shared" si="254"/>
        <v>,(CAST('20050517' AS DateTime),472.07,0,N'MANTENIMIENTO',CAST('19000101' AS DateTime), N'999999999')</v>
      </c>
    </row>
    <row r="8175" spans="1:4" x14ac:dyDescent="0.25">
      <c r="A8175" s="178">
        <f t="shared" si="255"/>
        <v>8174</v>
      </c>
      <c r="B8175" s="173">
        <v>20050518</v>
      </c>
      <c r="C8175">
        <v>472.09</v>
      </c>
      <c r="D8175" s="178" t="str">
        <f t="shared" si="254"/>
        <v>,(CAST('20050518' AS DateTime),472.09,0,N'MANTENIMIENTO',CAST('19000101' AS DateTime), N'999999999')</v>
      </c>
    </row>
    <row r="8176" spans="1:4" x14ac:dyDescent="0.25">
      <c r="A8176" s="178">
        <f t="shared" si="255"/>
        <v>8175</v>
      </c>
      <c r="B8176" s="173">
        <v>20050519</v>
      </c>
      <c r="C8176">
        <v>472.34</v>
      </c>
      <c r="D8176" s="178" t="str">
        <f t="shared" si="254"/>
        <v>,(CAST('20050519' AS DateTime),472.34,0,N'MANTENIMIENTO',CAST('19000101' AS DateTime), N'999999999')</v>
      </c>
    </row>
    <row r="8177" spans="1:4" x14ac:dyDescent="0.25">
      <c r="A8177" s="178">
        <f t="shared" si="255"/>
        <v>8176</v>
      </c>
      <c r="B8177" s="173">
        <v>20050520</v>
      </c>
      <c r="C8177">
        <v>472.53</v>
      </c>
      <c r="D8177" s="178" t="str">
        <f t="shared" si="254"/>
        <v>,(CAST('20050520' AS DateTime),472.53,0,N'MANTENIMIENTO',CAST('19000101' AS DateTime), N'999999999')</v>
      </c>
    </row>
    <row r="8178" spans="1:4" x14ac:dyDescent="0.25">
      <c r="A8178" s="178">
        <f t="shared" si="255"/>
        <v>8177</v>
      </c>
      <c r="B8178" s="173">
        <v>20050521</v>
      </c>
      <c r="C8178">
        <v>472.56</v>
      </c>
      <c r="D8178" s="178" t="str">
        <f t="shared" si="254"/>
        <v>,(CAST('20050521' AS DateTime),472.56,0,N'MANTENIMIENTO',CAST('19000101' AS DateTime), N'999999999')</v>
      </c>
    </row>
    <row r="8179" spans="1:4" x14ac:dyDescent="0.25">
      <c r="A8179" s="178">
        <f t="shared" si="255"/>
        <v>8178</v>
      </c>
      <c r="B8179" s="173">
        <v>20050522</v>
      </c>
      <c r="C8179">
        <v>472.56</v>
      </c>
      <c r="D8179" s="178" t="str">
        <f t="shared" si="254"/>
        <v>,(CAST('20050522' AS DateTime),472.56,0,N'MANTENIMIENTO',CAST('19000101' AS DateTime), N'999999999')</v>
      </c>
    </row>
    <row r="8180" spans="1:4" x14ac:dyDescent="0.25">
      <c r="A8180" s="178">
        <f t="shared" si="255"/>
        <v>8179</v>
      </c>
      <c r="B8180" s="173">
        <v>20050523</v>
      </c>
      <c r="C8180">
        <v>472.56</v>
      </c>
      <c r="D8180" s="178" t="str">
        <f t="shared" si="254"/>
        <v>,(CAST('20050523' AS DateTime),472.56,0,N'MANTENIMIENTO',CAST('19000101' AS DateTime), N'999999999')</v>
      </c>
    </row>
    <row r="8181" spans="1:4" x14ac:dyDescent="0.25">
      <c r="A8181" s="178">
        <f t="shared" si="255"/>
        <v>8180</v>
      </c>
      <c r="B8181" s="173">
        <v>20050524</v>
      </c>
      <c r="C8181">
        <v>472.71</v>
      </c>
      <c r="D8181" s="178" t="str">
        <f t="shared" si="254"/>
        <v>,(CAST('20050524' AS DateTime),472.71,0,N'MANTENIMIENTO',CAST('19000101' AS DateTime), N'999999999')</v>
      </c>
    </row>
    <row r="8182" spans="1:4" x14ac:dyDescent="0.25">
      <c r="A8182" s="178">
        <f t="shared" si="255"/>
        <v>8181</v>
      </c>
      <c r="B8182" s="173">
        <v>20050525</v>
      </c>
      <c r="C8182">
        <v>472.68</v>
      </c>
      <c r="D8182" s="178" t="str">
        <f t="shared" si="254"/>
        <v>,(CAST('20050525' AS DateTime),472.68,0,N'MANTENIMIENTO',CAST('19000101' AS DateTime), N'999999999')</v>
      </c>
    </row>
    <row r="8183" spans="1:4" x14ac:dyDescent="0.25">
      <c r="A8183" s="178">
        <f t="shared" si="255"/>
        <v>8182</v>
      </c>
      <c r="B8183" s="173">
        <v>20050526</v>
      </c>
      <c r="C8183">
        <v>473.03</v>
      </c>
      <c r="D8183" s="178" t="str">
        <f t="shared" si="254"/>
        <v>,(CAST('20050526' AS DateTime),473.03,0,N'MANTENIMIENTO',CAST('19000101' AS DateTime), N'999999999')</v>
      </c>
    </row>
    <row r="8184" spans="1:4" x14ac:dyDescent="0.25">
      <c r="A8184" s="178">
        <f t="shared" si="255"/>
        <v>8183</v>
      </c>
      <c r="B8184" s="173">
        <v>20050527</v>
      </c>
      <c r="C8184">
        <v>473.28</v>
      </c>
      <c r="D8184" s="178" t="str">
        <f t="shared" si="254"/>
        <v>,(CAST('20050527' AS DateTime),473.28,0,N'MANTENIMIENTO',CAST('19000101' AS DateTime), N'999999999')</v>
      </c>
    </row>
    <row r="8185" spans="1:4" x14ac:dyDescent="0.25">
      <c r="A8185" s="178">
        <f t="shared" si="255"/>
        <v>8184</v>
      </c>
      <c r="B8185" s="173">
        <v>20050528</v>
      </c>
      <c r="C8185">
        <v>473.43</v>
      </c>
      <c r="D8185" s="178" t="str">
        <f t="shared" si="254"/>
        <v>,(CAST('20050528' AS DateTime),473.43,0,N'MANTENIMIENTO',CAST('19000101' AS DateTime), N'999999999')</v>
      </c>
    </row>
    <row r="8186" spans="1:4" x14ac:dyDescent="0.25">
      <c r="A8186" s="178">
        <f t="shared" si="255"/>
        <v>8185</v>
      </c>
      <c r="B8186" s="173">
        <v>20050529</v>
      </c>
      <c r="C8186">
        <v>473.43</v>
      </c>
      <c r="D8186" s="178" t="str">
        <f t="shared" si="254"/>
        <v>,(CAST('20050529' AS DateTime),473.43,0,N'MANTENIMIENTO',CAST('19000101' AS DateTime), N'999999999')</v>
      </c>
    </row>
    <row r="8187" spans="1:4" x14ac:dyDescent="0.25">
      <c r="A8187" s="178">
        <f t="shared" si="255"/>
        <v>8186</v>
      </c>
      <c r="B8187" s="173">
        <v>20050530</v>
      </c>
      <c r="C8187">
        <v>473.43</v>
      </c>
      <c r="D8187" s="178" t="str">
        <f t="shared" si="254"/>
        <v>,(CAST('20050530' AS DateTime),473.43,0,N'MANTENIMIENTO',CAST('19000101' AS DateTime), N'999999999')</v>
      </c>
    </row>
    <row r="8188" spans="1:4" x14ac:dyDescent="0.25">
      <c r="A8188" s="178">
        <f t="shared" si="255"/>
        <v>8187</v>
      </c>
      <c r="B8188" s="173">
        <v>20050531</v>
      </c>
      <c r="C8188">
        <v>473.72</v>
      </c>
      <c r="D8188" s="178" t="str">
        <f t="shared" si="254"/>
        <v>,(CAST('20050531' AS DateTime),473.72,0,N'MANTENIMIENTO',CAST('19000101' AS DateTime), N'999999999')</v>
      </c>
    </row>
    <row r="8189" spans="1:4" x14ac:dyDescent="0.25">
      <c r="A8189" s="178">
        <f t="shared" si="255"/>
        <v>8188</v>
      </c>
      <c r="B8189" s="173">
        <v>20050601</v>
      </c>
      <c r="C8189">
        <v>473.52</v>
      </c>
      <c r="D8189" s="178" t="str">
        <f t="shared" si="254"/>
        <v>,(CAST('20050601' AS DateTime),473.52,0,N'MANTENIMIENTO',CAST('19000101' AS DateTime), N'999999999')</v>
      </c>
    </row>
    <row r="8190" spans="1:4" x14ac:dyDescent="0.25">
      <c r="A8190" s="178">
        <f t="shared" si="255"/>
        <v>8189</v>
      </c>
      <c r="B8190" s="173">
        <v>20050602</v>
      </c>
      <c r="C8190">
        <v>474.15</v>
      </c>
      <c r="D8190" s="178" t="str">
        <f t="shared" si="254"/>
        <v>,(CAST('20050602' AS DateTime),474.15,0,N'MANTENIMIENTO',CAST('19000101' AS DateTime), N'999999999')</v>
      </c>
    </row>
    <row r="8191" spans="1:4" x14ac:dyDescent="0.25">
      <c r="A8191" s="178">
        <f t="shared" si="255"/>
        <v>8190</v>
      </c>
      <c r="B8191" s="173">
        <v>20050603</v>
      </c>
      <c r="C8191">
        <v>474.11</v>
      </c>
      <c r="D8191" s="178" t="str">
        <f t="shared" si="254"/>
        <v>,(CAST('20050603' AS DateTime),474.11,0,N'MANTENIMIENTO',CAST('19000101' AS DateTime), N'999999999')</v>
      </c>
    </row>
    <row r="8192" spans="1:4" x14ac:dyDescent="0.25">
      <c r="A8192" s="178">
        <f t="shared" si="255"/>
        <v>8191</v>
      </c>
      <c r="B8192" s="173">
        <v>20050604</v>
      </c>
      <c r="C8192">
        <v>474.29</v>
      </c>
      <c r="D8192" s="178" t="str">
        <f t="shared" si="254"/>
        <v>,(CAST('20050604' AS DateTime),474.29,0,N'MANTENIMIENTO',CAST('19000101' AS DateTime), N'999999999')</v>
      </c>
    </row>
    <row r="8193" spans="1:4" x14ac:dyDescent="0.25">
      <c r="A8193" s="178">
        <f t="shared" si="255"/>
        <v>8192</v>
      </c>
      <c r="B8193" s="173">
        <v>20050605</v>
      </c>
      <c r="C8193">
        <v>474.29</v>
      </c>
      <c r="D8193" s="178" t="str">
        <f t="shared" si="254"/>
        <v>,(CAST('20050605' AS DateTime),474.29,0,N'MANTENIMIENTO',CAST('19000101' AS DateTime), N'999999999')</v>
      </c>
    </row>
    <row r="8194" spans="1:4" x14ac:dyDescent="0.25">
      <c r="A8194" s="178">
        <f t="shared" si="255"/>
        <v>8193</v>
      </c>
      <c r="B8194" s="173">
        <v>20050606</v>
      </c>
      <c r="C8194">
        <v>474.29</v>
      </c>
      <c r="D8194" s="178" t="str">
        <f t="shared" si="254"/>
        <v>,(CAST('20050606' AS DateTime),474.29,0,N'MANTENIMIENTO',CAST('19000101' AS DateTime), N'999999999')</v>
      </c>
    </row>
    <row r="8195" spans="1:4" x14ac:dyDescent="0.25">
      <c r="A8195" s="178">
        <f t="shared" si="255"/>
        <v>8194</v>
      </c>
      <c r="B8195" s="173">
        <v>20050607</v>
      </c>
      <c r="C8195">
        <v>474.32</v>
      </c>
      <c r="D8195" s="178" t="str">
        <f t="shared" ref="D8195:D8258" si="256">+CONCATENATE(",(CAST(","'",B8195,"'"," AS DateTime),",(SUBSTITUTE(C8195,",",".")),",0,N'MANTENIMIENTO',CAST('19000101' AS DateTime), N'999999999')")</f>
        <v>,(CAST('20050607' AS DateTime),474.32,0,N'MANTENIMIENTO',CAST('19000101' AS DateTime), N'999999999')</v>
      </c>
    </row>
    <row r="8196" spans="1:4" x14ac:dyDescent="0.25">
      <c r="A8196" s="178">
        <f t="shared" ref="A8196:A8259" si="257">A8195+1</f>
        <v>8195</v>
      </c>
      <c r="B8196" s="173">
        <v>20050608</v>
      </c>
      <c r="C8196">
        <v>474.3</v>
      </c>
      <c r="D8196" s="178" t="str">
        <f t="shared" si="256"/>
        <v>,(CAST('20050608' AS DateTime),474.3,0,N'MANTENIMIENTO',CAST('19000101' AS DateTime), N'999999999')</v>
      </c>
    </row>
    <row r="8197" spans="1:4" x14ac:dyDescent="0.25">
      <c r="A8197" s="178">
        <f t="shared" si="257"/>
        <v>8196</v>
      </c>
      <c r="B8197" s="173">
        <v>20050609</v>
      </c>
      <c r="C8197">
        <v>474.43</v>
      </c>
      <c r="D8197" s="178" t="str">
        <f t="shared" si="256"/>
        <v>,(CAST('20050609' AS DateTime),474.43,0,N'MANTENIMIENTO',CAST('19000101' AS DateTime), N'999999999')</v>
      </c>
    </row>
    <row r="8198" spans="1:4" x14ac:dyDescent="0.25">
      <c r="A8198" s="178">
        <f t="shared" si="257"/>
        <v>8197</v>
      </c>
      <c r="B8198" s="173">
        <v>20050610</v>
      </c>
      <c r="C8198">
        <v>474.56</v>
      </c>
      <c r="D8198" s="178" t="str">
        <f t="shared" si="256"/>
        <v>,(CAST('20050610' AS DateTime),474.56,0,N'MANTENIMIENTO',CAST('19000101' AS DateTime), N'999999999')</v>
      </c>
    </row>
    <row r="8199" spans="1:4" x14ac:dyDescent="0.25">
      <c r="A8199" s="178">
        <f t="shared" si="257"/>
        <v>8198</v>
      </c>
      <c r="B8199" s="173">
        <v>20050611</v>
      </c>
      <c r="C8199">
        <v>474.9</v>
      </c>
      <c r="D8199" s="178" t="str">
        <f t="shared" si="256"/>
        <v>,(CAST('20050611' AS DateTime),474.9,0,N'MANTENIMIENTO',CAST('19000101' AS DateTime), N'999999999')</v>
      </c>
    </row>
    <row r="8200" spans="1:4" x14ac:dyDescent="0.25">
      <c r="A8200" s="178">
        <f t="shared" si="257"/>
        <v>8199</v>
      </c>
      <c r="B8200" s="173">
        <v>20050612</v>
      </c>
      <c r="C8200">
        <v>474.9</v>
      </c>
      <c r="D8200" s="178" t="str">
        <f t="shared" si="256"/>
        <v>,(CAST('20050612' AS DateTime),474.9,0,N'MANTENIMIENTO',CAST('19000101' AS DateTime), N'999999999')</v>
      </c>
    </row>
    <row r="8201" spans="1:4" x14ac:dyDescent="0.25">
      <c r="A8201" s="178">
        <f t="shared" si="257"/>
        <v>8200</v>
      </c>
      <c r="B8201" s="173">
        <v>20050613</v>
      </c>
      <c r="C8201">
        <v>474.9</v>
      </c>
      <c r="D8201" s="178" t="str">
        <f t="shared" si="256"/>
        <v>,(CAST('20050613' AS DateTime),474.9,0,N'MANTENIMIENTO',CAST('19000101' AS DateTime), N'999999999')</v>
      </c>
    </row>
    <row r="8202" spans="1:4" x14ac:dyDescent="0.25">
      <c r="A8202" s="178">
        <f t="shared" si="257"/>
        <v>8201</v>
      </c>
      <c r="B8202" s="173">
        <v>20050614</v>
      </c>
      <c r="C8202">
        <v>475.08</v>
      </c>
      <c r="D8202" s="178" t="str">
        <f t="shared" si="256"/>
        <v>,(CAST('20050614' AS DateTime),475.08,0,N'MANTENIMIENTO',CAST('19000101' AS DateTime), N'999999999')</v>
      </c>
    </row>
    <row r="8203" spans="1:4" x14ac:dyDescent="0.25">
      <c r="A8203" s="178">
        <f t="shared" si="257"/>
        <v>8202</v>
      </c>
      <c r="B8203" s="173">
        <v>20050615</v>
      </c>
      <c r="C8203">
        <v>475.1</v>
      </c>
      <c r="D8203" s="178" t="str">
        <f t="shared" si="256"/>
        <v>,(CAST('20050615' AS DateTime),475.1,0,N'MANTENIMIENTO',CAST('19000101' AS DateTime), N'999999999')</v>
      </c>
    </row>
    <row r="8204" spans="1:4" x14ac:dyDescent="0.25">
      <c r="A8204" s="178">
        <f t="shared" si="257"/>
        <v>8203</v>
      </c>
      <c r="B8204" s="173">
        <v>20050616</v>
      </c>
      <c r="C8204">
        <v>475.44</v>
      </c>
      <c r="D8204" s="178" t="str">
        <f t="shared" si="256"/>
        <v>,(CAST('20050616' AS DateTime),475.44,0,N'MANTENIMIENTO',CAST('19000101' AS DateTime), N'999999999')</v>
      </c>
    </row>
    <row r="8205" spans="1:4" x14ac:dyDescent="0.25">
      <c r="A8205" s="178">
        <f t="shared" si="257"/>
        <v>8204</v>
      </c>
      <c r="B8205" s="173">
        <v>20050617</v>
      </c>
      <c r="C8205">
        <v>475.55</v>
      </c>
      <c r="D8205" s="178" t="str">
        <f t="shared" si="256"/>
        <v>,(CAST('20050617' AS DateTime),475.55,0,N'MANTENIMIENTO',CAST('19000101' AS DateTime), N'999999999')</v>
      </c>
    </row>
    <row r="8206" spans="1:4" x14ac:dyDescent="0.25">
      <c r="A8206" s="178">
        <f t="shared" si="257"/>
        <v>8205</v>
      </c>
      <c r="B8206" s="173">
        <v>20050618</v>
      </c>
      <c r="C8206">
        <v>475.62</v>
      </c>
      <c r="D8206" s="178" t="str">
        <f t="shared" si="256"/>
        <v>,(CAST('20050618' AS DateTime),475.62,0,N'MANTENIMIENTO',CAST('19000101' AS DateTime), N'999999999')</v>
      </c>
    </row>
    <row r="8207" spans="1:4" x14ac:dyDescent="0.25">
      <c r="A8207" s="178">
        <f t="shared" si="257"/>
        <v>8206</v>
      </c>
      <c r="B8207" s="173">
        <v>20050619</v>
      </c>
      <c r="C8207">
        <v>475.62</v>
      </c>
      <c r="D8207" s="178" t="str">
        <f t="shared" si="256"/>
        <v>,(CAST('20050619' AS DateTime),475.62,0,N'MANTENIMIENTO',CAST('19000101' AS DateTime), N'999999999')</v>
      </c>
    </row>
    <row r="8208" spans="1:4" x14ac:dyDescent="0.25">
      <c r="A8208" s="178">
        <f t="shared" si="257"/>
        <v>8207</v>
      </c>
      <c r="B8208" s="173">
        <v>20050620</v>
      </c>
      <c r="C8208">
        <v>475.62</v>
      </c>
      <c r="D8208" s="178" t="str">
        <f t="shared" si="256"/>
        <v>,(CAST('20050620' AS DateTime),475.62,0,N'MANTENIMIENTO',CAST('19000101' AS DateTime), N'999999999')</v>
      </c>
    </row>
    <row r="8209" spans="1:4" x14ac:dyDescent="0.25">
      <c r="A8209" s="178">
        <f t="shared" si="257"/>
        <v>8208</v>
      </c>
      <c r="B8209" s="173">
        <v>20050621</v>
      </c>
      <c r="C8209">
        <v>475.78</v>
      </c>
      <c r="D8209" s="178" t="str">
        <f t="shared" si="256"/>
        <v>,(CAST('20050621' AS DateTime),475.78,0,N'MANTENIMIENTO',CAST('19000101' AS DateTime), N'999999999')</v>
      </c>
    </row>
    <row r="8210" spans="1:4" x14ac:dyDescent="0.25">
      <c r="A8210" s="178">
        <f t="shared" si="257"/>
        <v>8209</v>
      </c>
      <c r="B8210" s="173">
        <v>20050622</v>
      </c>
      <c r="C8210">
        <v>475.79</v>
      </c>
      <c r="D8210" s="178" t="str">
        <f t="shared" si="256"/>
        <v>,(CAST('20050622' AS DateTime),475.79,0,N'MANTENIMIENTO',CAST('19000101' AS DateTime), N'999999999')</v>
      </c>
    </row>
    <row r="8211" spans="1:4" x14ac:dyDescent="0.25">
      <c r="A8211" s="178">
        <f t="shared" si="257"/>
        <v>8210</v>
      </c>
      <c r="B8211" s="173">
        <v>20050623</v>
      </c>
      <c r="C8211">
        <v>476.19</v>
      </c>
      <c r="D8211" s="178" t="str">
        <f t="shared" si="256"/>
        <v>,(CAST('20050623' AS DateTime),476.19,0,N'MANTENIMIENTO',CAST('19000101' AS DateTime), N'999999999')</v>
      </c>
    </row>
    <row r="8212" spans="1:4" x14ac:dyDescent="0.25">
      <c r="A8212" s="178">
        <f t="shared" si="257"/>
        <v>8211</v>
      </c>
      <c r="B8212" s="173">
        <v>20050624</v>
      </c>
      <c r="C8212">
        <v>476.29</v>
      </c>
      <c r="D8212" s="178" t="str">
        <f t="shared" si="256"/>
        <v>,(CAST('20050624' AS DateTime),476.29,0,N'MANTENIMIENTO',CAST('19000101' AS DateTime), N'999999999')</v>
      </c>
    </row>
    <row r="8213" spans="1:4" x14ac:dyDescent="0.25">
      <c r="A8213" s="178">
        <f t="shared" si="257"/>
        <v>8212</v>
      </c>
      <c r="B8213" s="173">
        <v>20050625</v>
      </c>
      <c r="C8213">
        <v>476.48</v>
      </c>
      <c r="D8213" s="178" t="str">
        <f t="shared" si="256"/>
        <v>,(CAST('20050625' AS DateTime),476.48,0,N'MANTENIMIENTO',CAST('19000101' AS DateTime), N'999999999')</v>
      </c>
    </row>
    <row r="8214" spans="1:4" x14ac:dyDescent="0.25">
      <c r="A8214" s="178">
        <f t="shared" si="257"/>
        <v>8213</v>
      </c>
      <c r="B8214" s="173">
        <v>20050626</v>
      </c>
      <c r="C8214">
        <v>476.48</v>
      </c>
      <c r="D8214" s="178" t="str">
        <f t="shared" si="256"/>
        <v>,(CAST('20050626' AS DateTime),476.48,0,N'MANTENIMIENTO',CAST('19000101' AS DateTime), N'999999999')</v>
      </c>
    </row>
    <row r="8215" spans="1:4" x14ac:dyDescent="0.25">
      <c r="A8215" s="178">
        <f t="shared" si="257"/>
        <v>8214</v>
      </c>
      <c r="B8215" s="173">
        <v>20050627</v>
      </c>
      <c r="C8215">
        <v>476.48</v>
      </c>
      <c r="D8215" s="178" t="str">
        <f t="shared" si="256"/>
        <v>,(CAST('20050627' AS DateTime),476.48,0,N'MANTENIMIENTO',CAST('19000101' AS DateTime), N'999999999')</v>
      </c>
    </row>
    <row r="8216" spans="1:4" x14ac:dyDescent="0.25">
      <c r="A8216" s="178">
        <f t="shared" si="257"/>
        <v>8215</v>
      </c>
      <c r="B8216" s="173">
        <v>20050628</v>
      </c>
      <c r="C8216">
        <v>476.54</v>
      </c>
      <c r="D8216" s="178" t="str">
        <f t="shared" si="256"/>
        <v>,(CAST('20050628' AS DateTime),476.54,0,N'MANTENIMIENTO',CAST('19000101' AS DateTime), N'999999999')</v>
      </c>
    </row>
    <row r="8217" spans="1:4" x14ac:dyDescent="0.25">
      <c r="A8217" s="178">
        <f t="shared" si="257"/>
        <v>8216</v>
      </c>
      <c r="B8217" s="173">
        <v>20050629</v>
      </c>
      <c r="C8217">
        <v>476.47</v>
      </c>
      <c r="D8217" s="178" t="str">
        <f t="shared" si="256"/>
        <v>,(CAST('20050629' AS DateTime),476.47,0,N'MANTENIMIENTO',CAST('19000101' AS DateTime), N'999999999')</v>
      </c>
    </row>
    <row r="8218" spans="1:4" x14ac:dyDescent="0.25">
      <c r="A8218" s="178">
        <f t="shared" si="257"/>
        <v>8217</v>
      </c>
      <c r="B8218" s="173">
        <v>20050630</v>
      </c>
      <c r="C8218">
        <v>476.91</v>
      </c>
      <c r="D8218" s="178" t="str">
        <f t="shared" si="256"/>
        <v>,(CAST('20050630' AS DateTime),476.91,0,N'MANTENIMIENTO',CAST('19000101' AS DateTime), N'999999999')</v>
      </c>
    </row>
    <row r="8219" spans="1:4" x14ac:dyDescent="0.25">
      <c r="A8219" s="178">
        <f t="shared" si="257"/>
        <v>8218</v>
      </c>
      <c r="B8219" s="173">
        <v>20050701</v>
      </c>
      <c r="C8219">
        <v>477.01</v>
      </c>
      <c r="D8219" s="178" t="str">
        <f t="shared" si="256"/>
        <v>,(CAST('20050701' AS DateTime),477.01,0,N'MANTENIMIENTO',CAST('19000101' AS DateTime), N'999999999')</v>
      </c>
    </row>
    <row r="8220" spans="1:4" x14ac:dyDescent="0.25">
      <c r="A8220" s="178">
        <f t="shared" si="257"/>
        <v>8219</v>
      </c>
      <c r="B8220" s="173">
        <v>20050702</v>
      </c>
      <c r="C8220">
        <v>477.11</v>
      </c>
      <c r="D8220" s="178" t="str">
        <f t="shared" si="256"/>
        <v>,(CAST('20050702' AS DateTime),477.11,0,N'MANTENIMIENTO',CAST('19000101' AS DateTime), N'999999999')</v>
      </c>
    </row>
    <row r="8221" spans="1:4" x14ac:dyDescent="0.25">
      <c r="A8221" s="178">
        <f t="shared" si="257"/>
        <v>8220</v>
      </c>
      <c r="B8221" s="173">
        <v>20050703</v>
      </c>
      <c r="C8221">
        <v>477.11</v>
      </c>
      <c r="D8221" s="178" t="str">
        <f t="shared" si="256"/>
        <v>,(CAST('20050703' AS DateTime),477.11,0,N'MANTENIMIENTO',CAST('19000101' AS DateTime), N'999999999')</v>
      </c>
    </row>
    <row r="8222" spans="1:4" x14ac:dyDescent="0.25">
      <c r="A8222" s="178">
        <f t="shared" si="257"/>
        <v>8221</v>
      </c>
      <c r="B8222" s="173">
        <v>20050704</v>
      </c>
      <c r="C8222">
        <v>477.11</v>
      </c>
      <c r="D8222" s="178" t="str">
        <f t="shared" si="256"/>
        <v>,(CAST('20050704' AS DateTime),477.11,0,N'MANTENIMIENTO',CAST('19000101' AS DateTime), N'999999999')</v>
      </c>
    </row>
    <row r="8223" spans="1:4" x14ac:dyDescent="0.25">
      <c r="A8223" s="178">
        <f t="shared" si="257"/>
        <v>8222</v>
      </c>
      <c r="B8223" s="173">
        <v>20050705</v>
      </c>
      <c r="C8223">
        <v>477.17</v>
      </c>
      <c r="D8223" s="178" t="str">
        <f t="shared" si="256"/>
        <v>,(CAST('20050705' AS DateTime),477.17,0,N'MANTENIMIENTO',CAST('19000101' AS DateTime), N'999999999')</v>
      </c>
    </row>
    <row r="8224" spans="1:4" x14ac:dyDescent="0.25">
      <c r="A8224" s="178">
        <f t="shared" si="257"/>
        <v>8223</v>
      </c>
      <c r="B8224" s="173">
        <v>20050706</v>
      </c>
      <c r="C8224">
        <v>477.14</v>
      </c>
      <c r="D8224" s="178" t="str">
        <f t="shared" si="256"/>
        <v>,(CAST('20050706' AS DateTime),477.14,0,N'MANTENIMIENTO',CAST('19000101' AS DateTime), N'999999999')</v>
      </c>
    </row>
    <row r="8225" spans="1:4" x14ac:dyDescent="0.25">
      <c r="A8225" s="178">
        <f t="shared" si="257"/>
        <v>8224</v>
      </c>
      <c r="B8225" s="173">
        <v>20050707</v>
      </c>
      <c r="C8225">
        <v>477.47</v>
      </c>
      <c r="D8225" s="178" t="str">
        <f t="shared" si="256"/>
        <v>,(CAST('20050707' AS DateTime),477.47,0,N'MANTENIMIENTO',CAST('19000101' AS DateTime), N'999999999')</v>
      </c>
    </row>
    <row r="8226" spans="1:4" x14ac:dyDescent="0.25">
      <c r="A8226" s="178">
        <f t="shared" si="257"/>
        <v>8225</v>
      </c>
      <c r="B8226" s="173">
        <v>20050708</v>
      </c>
      <c r="C8226">
        <v>477.81</v>
      </c>
      <c r="D8226" s="178" t="str">
        <f t="shared" si="256"/>
        <v>,(CAST('20050708' AS DateTime),477.81,0,N'MANTENIMIENTO',CAST('19000101' AS DateTime), N'999999999')</v>
      </c>
    </row>
    <row r="8227" spans="1:4" x14ac:dyDescent="0.25">
      <c r="A8227" s="178">
        <f t="shared" si="257"/>
        <v>8226</v>
      </c>
      <c r="B8227" s="173">
        <v>20050709</v>
      </c>
      <c r="C8227">
        <v>477.86</v>
      </c>
      <c r="D8227" s="178" t="str">
        <f t="shared" si="256"/>
        <v>,(CAST('20050709' AS DateTime),477.86,0,N'MANTENIMIENTO',CAST('19000101' AS DateTime), N'999999999')</v>
      </c>
    </row>
    <row r="8228" spans="1:4" x14ac:dyDescent="0.25">
      <c r="A8228" s="178">
        <f t="shared" si="257"/>
        <v>8227</v>
      </c>
      <c r="B8228" s="173">
        <v>20050710</v>
      </c>
      <c r="C8228">
        <v>477.86</v>
      </c>
      <c r="D8228" s="178" t="str">
        <f t="shared" si="256"/>
        <v>,(CAST('20050710' AS DateTime),477.86,0,N'MANTENIMIENTO',CAST('19000101' AS DateTime), N'999999999')</v>
      </c>
    </row>
    <row r="8229" spans="1:4" x14ac:dyDescent="0.25">
      <c r="A8229" s="178">
        <f t="shared" si="257"/>
        <v>8228</v>
      </c>
      <c r="B8229" s="173">
        <v>20050711</v>
      </c>
      <c r="C8229">
        <v>477.86</v>
      </c>
      <c r="D8229" s="178" t="str">
        <f t="shared" si="256"/>
        <v>,(CAST('20050711' AS DateTime),477.86,0,N'MANTENIMIENTO',CAST('19000101' AS DateTime), N'999999999')</v>
      </c>
    </row>
    <row r="8230" spans="1:4" x14ac:dyDescent="0.25">
      <c r="A8230" s="178">
        <f t="shared" si="257"/>
        <v>8229</v>
      </c>
      <c r="B8230" s="173">
        <v>20050712</v>
      </c>
      <c r="C8230">
        <v>478.07</v>
      </c>
      <c r="D8230" s="178" t="str">
        <f t="shared" si="256"/>
        <v>,(CAST('20050712' AS DateTime),478.07,0,N'MANTENIMIENTO',CAST('19000101' AS DateTime), N'999999999')</v>
      </c>
    </row>
    <row r="8231" spans="1:4" x14ac:dyDescent="0.25">
      <c r="A8231" s="178">
        <f t="shared" si="257"/>
        <v>8230</v>
      </c>
      <c r="B8231" s="173">
        <v>20050713</v>
      </c>
      <c r="C8231">
        <v>477.9</v>
      </c>
      <c r="D8231" s="178" t="str">
        <f t="shared" si="256"/>
        <v>,(CAST('20050713' AS DateTime),477.9,0,N'MANTENIMIENTO',CAST('19000101' AS DateTime), N'999999999')</v>
      </c>
    </row>
    <row r="8232" spans="1:4" x14ac:dyDescent="0.25">
      <c r="A8232" s="178">
        <f t="shared" si="257"/>
        <v>8231</v>
      </c>
      <c r="B8232" s="173">
        <v>20050714</v>
      </c>
      <c r="C8232">
        <v>478.39</v>
      </c>
      <c r="D8232" s="178" t="str">
        <f t="shared" si="256"/>
        <v>,(CAST('20050714' AS DateTime),478.39,0,N'MANTENIMIENTO',CAST('19000101' AS DateTime), N'999999999')</v>
      </c>
    </row>
    <row r="8233" spans="1:4" x14ac:dyDescent="0.25">
      <c r="A8233" s="178">
        <f t="shared" si="257"/>
        <v>8232</v>
      </c>
      <c r="B8233" s="173">
        <v>20050715</v>
      </c>
      <c r="C8233">
        <v>478.88</v>
      </c>
      <c r="D8233" s="178" t="str">
        <f t="shared" si="256"/>
        <v>,(CAST('20050715' AS DateTime),478.88,0,N'MANTENIMIENTO',CAST('19000101' AS DateTime), N'999999999')</v>
      </c>
    </row>
    <row r="8234" spans="1:4" x14ac:dyDescent="0.25">
      <c r="A8234" s="178">
        <f t="shared" si="257"/>
        <v>8233</v>
      </c>
      <c r="B8234" s="173">
        <v>20050716</v>
      </c>
      <c r="C8234">
        <v>478.82</v>
      </c>
      <c r="D8234" s="178" t="str">
        <f t="shared" si="256"/>
        <v>,(CAST('20050716' AS DateTime),478.82,0,N'MANTENIMIENTO',CAST('19000101' AS DateTime), N'999999999')</v>
      </c>
    </row>
    <row r="8235" spans="1:4" x14ac:dyDescent="0.25">
      <c r="A8235" s="178">
        <f t="shared" si="257"/>
        <v>8234</v>
      </c>
      <c r="B8235" s="173">
        <v>20050717</v>
      </c>
      <c r="C8235">
        <v>478.82</v>
      </c>
      <c r="D8235" s="178" t="str">
        <f t="shared" si="256"/>
        <v>,(CAST('20050717' AS DateTime),478.82,0,N'MANTENIMIENTO',CAST('19000101' AS DateTime), N'999999999')</v>
      </c>
    </row>
    <row r="8236" spans="1:4" x14ac:dyDescent="0.25">
      <c r="A8236" s="178">
        <f t="shared" si="257"/>
        <v>8235</v>
      </c>
      <c r="B8236" s="173">
        <v>20050718</v>
      </c>
      <c r="C8236">
        <v>478.82</v>
      </c>
      <c r="D8236" s="178" t="str">
        <f t="shared" si="256"/>
        <v>,(CAST('20050718' AS DateTime),478.82,0,N'MANTENIMIENTO',CAST('19000101' AS DateTime), N'999999999')</v>
      </c>
    </row>
    <row r="8237" spans="1:4" x14ac:dyDescent="0.25">
      <c r="A8237" s="178">
        <f t="shared" si="257"/>
        <v>8236</v>
      </c>
      <c r="B8237" s="173">
        <v>20050719</v>
      </c>
      <c r="C8237">
        <v>478.86</v>
      </c>
      <c r="D8237" s="178" t="str">
        <f t="shared" si="256"/>
        <v>,(CAST('20050719' AS DateTime),478.86,0,N'MANTENIMIENTO',CAST('19000101' AS DateTime), N'999999999')</v>
      </c>
    </row>
    <row r="8238" spans="1:4" x14ac:dyDescent="0.25">
      <c r="A8238" s="178">
        <f t="shared" si="257"/>
        <v>8237</v>
      </c>
      <c r="B8238" s="173">
        <v>20050720</v>
      </c>
      <c r="C8238">
        <v>478.75</v>
      </c>
      <c r="D8238" s="178" t="str">
        <f t="shared" si="256"/>
        <v>,(CAST('20050720' AS DateTime),478.75,0,N'MANTENIMIENTO',CAST('19000101' AS DateTime), N'999999999')</v>
      </c>
    </row>
    <row r="8239" spans="1:4" x14ac:dyDescent="0.25">
      <c r="A8239" s="178">
        <f t="shared" si="257"/>
        <v>8238</v>
      </c>
      <c r="B8239" s="173">
        <v>20050721</v>
      </c>
      <c r="C8239">
        <v>478.88</v>
      </c>
      <c r="D8239" s="178" t="str">
        <f t="shared" si="256"/>
        <v>,(CAST('20050721' AS DateTime),478.88,0,N'MANTENIMIENTO',CAST('19000101' AS DateTime), N'999999999')</v>
      </c>
    </row>
    <row r="8240" spans="1:4" x14ac:dyDescent="0.25">
      <c r="A8240" s="178">
        <f t="shared" si="257"/>
        <v>8239</v>
      </c>
      <c r="B8240" s="173">
        <v>20050722</v>
      </c>
      <c r="C8240">
        <v>479.26</v>
      </c>
      <c r="D8240" s="178" t="str">
        <f t="shared" si="256"/>
        <v>,(CAST('20050722' AS DateTime),479.26,0,N'MANTENIMIENTO',CAST('19000101' AS DateTime), N'999999999')</v>
      </c>
    </row>
    <row r="8241" spans="1:4" x14ac:dyDescent="0.25">
      <c r="A8241" s="178">
        <f t="shared" si="257"/>
        <v>8240</v>
      </c>
      <c r="B8241" s="173">
        <v>20050723</v>
      </c>
      <c r="C8241">
        <v>479.45</v>
      </c>
      <c r="D8241" s="178" t="str">
        <f t="shared" si="256"/>
        <v>,(CAST('20050723' AS DateTime),479.45,0,N'MANTENIMIENTO',CAST('19000101' AS DateTime), N'999999999')</v>
      </c>
    </row>
    <row r="8242" spans="1:4" x14ac:dyDescent="0.25">
      <c r="A8242" s="178">
        <f t="shared" si="257"/>
        <v>8241</v>
      </c>
      <c r="B8242" s="173">
        <v>20050724</v>
      </c>
      <c r="C8242">
        <v>479.45</v>
      </c>
      <c r="D8242" s="178" t="str">
        <f t="shared" si="256"/>
        <v>,(CAST('20050724' AS DateTime),479.45,0,N'MANTENIMIENTO',CAST('19000101' AS DateTime), N'999999999')</v>
      </c>
    </row>
    <row r="8243" spans="1:4" x14ac:dyDescent="0.25">
      <c r="A8243" s="178">
        <f t="shared" si="257"/>
        <v>8242</v>
      </c>
      <c r="B8243" s="173">
        <v>20050725</v>
      </c>
      <c r="C8243">
        <v>479.45</v>
      </c>
      <c r="D8243" s="178" t="str">
        <f t="shared" si="256"/>
        <v>,(CAST('20050725' AS DateTime),479.45,0,N'MANTENIMIENTO',CAST('19000101' AS DateTime), N'999999999')</v>
      </c>
    </row>
    <row r="8244" spans="1:4" x14ac:dyDescent="0.25">
      <c r="A8244" s="178">
        <f t="shared" si="257"/>
        <v>8243</v>
      </c>
      <c r="B8244" s="173">
        <v>20050726</v>
      </c>
      <c r="C8244">
        <v>479.45</v>
      </c>
      <c r="D8244" s="178" t="str">
        <f t="shared" si="256"/>
        <v>,(CAST('20050726' AS DateTime),479.45,0,N'MANTENIMIENTO',CAST('19000101' AS DateTime), N'999999999')</v>
      </c>
    </row>
    <row r="8245" spans="1:4" x14ac:dyDescent="0.25">
      <c r="A8245" s="178">
        <f t="shared" si="257"/>
        <v>8244</v>
      </c>
      <c r="B8245" s="173">
        <v>20050727</v>
      </c>
      <c r="C8245">
        <v>479.51</v>
      </c>
      <c r="D8245" s="178" t="str">
        <f t="shared" si="256"/>
        <v>,(CAST('20050727' AS DateTime),479.51,0,N'MANTENIMIENTO',CAST('19000101' AS DateTime), N'999999999')</v>
      </c>
    </row>
    <row r="8246" spans="1:4" x14ac:dyDescent="0.25">
      <c r="A8246" s="178">
        <f t="shared" si="257"/>
        <v>8245</v>
      </c>
      <c r="B8246" s="173">
        <v>20050728</v>
      </c>
      <c r="C8246">
        <v>479.53</v>
      </c>
      <c r="D8246" s="178" t="str">
        <f t="shared" si="256"/>
        <v>,(CAST('20050728' AS DateTime),479.53,0,N'MANTENIMIENTO',CAST('19000101' AS DateTime), N'999999999')</v>
      </c>
    </row>
    <row r="8247" spans="1:4" x14ac:dyDescent="0.25">
      <c r="A8247" s="178">
        <f t="shared" si="257"/>
        <v>8246</v>
      </c>
      <c r="B8247" s="173">
        <v>20050729</v>
      </c>
      <c r="C8247">
        <v>479.75</v>
      </c>
      <c r="D8247" s="178" t="str">
        <f t="shared" si="256"/>
        <v>,(CAST('20050729' AS DateTime),479.75,0,N'MANTENIMIENTO',CAST('19000101' AS DateTime), N'999999999')</v>
      </c>
    </row>
    <row r="8248" spans="1:4" x14ac:dyDescent="0.25">
      <c r="A8248" s="178">
        <f t="shared" si="257"/>
        <v>8247</v>
      </c>
      <c r="B8248" s="173">
        <v>20050730</v>
      </c>
      <c r="C8248">
        <v>479.97</v>
      </c>
      <c r="D8248" s="178" t="str">
        <f t="shared" si="256"/>
        <v>,(CAST('20050730' AS DateTime),479.97,0,N'MANTENIMIENTO',CAST('19000101' AS DateTime), N'999999999')</v>
      </c>
    </row>
    <row r="8249" spans="1:4" x14ac:dyDescent="0.25">
      <c r="A8249" s="178">
        <f t="shared" si="257"/>
        <v>8248</v>
      </c>
      <c r="B8249" s="173">
        <v>20050731</v>
      </c>
      <c r="C8249">
        <v>479.97</v>
      </c>
      <c r="D8249" s="178" t="str">
        <f t="shared" si="256"/>
        <v>,(CAST('20050731' AS DateTime),479.97,0,N'MANTENIMIENTO',CAST('19000101' AS DateTime), N'999999999')</v>
      </c>
    </row>
    <row r="8250" spans="1:4" x14ac:dyDescent="0.25">
      <c r="A8250" s="178">
        <f t="shared" si="257"/>
        <v>8249</v>
      </c>
      <c r="B8250" s="173">
        <v>20050801</v>
      </c>
      <c r="C8250">
        <v>479.97</v>
      </c>
      <c r="D8250" s="178" t="str">
        <f t="shared" si="256"/>
        <v>,(CAST('20050801' AS DateTime),479.97,0,N'MANTENIMIENTO',CAST('19000101' AS DateTime), N'999999999')</v>
      </c>
    </row>
    <row r="8251" spans="1:4" x14ac:dyDescent="0.25">
      <c r="A8251" s="178">
        <f t="shared" si="257"/>
        <v>8250</v>
      </c>
      <c r="B8251" s="173">
        <v>20050802</v>
      </c>
      <c r="C8251">
        <v>480.19</v>
      </c>
      <c r="D8251" s="178" t="str">
        <f t="shared" si="256"/>
        <v>,(CAST('20050802' AS DateTime),480.19,0,N'MANTENIMIENTO',CAST('19000101' AS DateTime), N'999999999')</v>
      </c>
    </row>
    <row r="8252" spans="1:4" x14ac:dyDescent="0.25">
      <c r="A8252" s="178">
        <f t="shared" si="257"/>
        <v>8251</v>
      </c>
      <c r="B8252" s="173">
        <v>20050803</v>
      </c>
      <c r="C8252">
        <v>480.19</v>
      </c>
      <c r="D8252" s="178" t="str">
        <f t="shared" si="256"/>
        <v>,(CAST('20050803' AS DateTime),480.19,0,N'MANTENIMIENTO',CAST('19000101' AS DateTime), N'999999999')</v>
      </c>
    </row>
    <row r="8253" spans="1:4" x14ac:dyDescent="0.25">
      <c r="A8253" s="178">
        <f t="shared" si="257"/>
        <v>8252</v>
      </c>
      <c r="B8253" s="173">
        <v>20050804</v>
      </c>
      <c r="C8253">
        <v>479.97</v>
      </c>
      <c r="D8253" s="178" t="str">
        <f t="shared" si="256"/>
        <v>,(CAST('20050804' AS DateTime),479.97,0,N'MANTENIMIENTO',CAST('19000101' AS DateTime), N'999999999')</v>
      </c>
    </row>
    <row r="8254" spans="1:4" x14ac:dyDescent="0.25">
      <c r="A8254" s="178">
        <f t="shared" si="257"/>
        <v>8253</v>
      </c>
      <c r="B8254" s="173">
        <v>20050805</v>
      </c>
      <c r="C8254">
        <v>480.32</v>
      </c>
      <c r="D8254" s="178" t="str">
        <f t="shared" si="256"/>
        <v>,(CAST('20050805' AS DateTime),480.32,0,N'MANTENIMIENTO',CAST('19000101' AS DateTime), N'999999999')</v>
      </c>
    </row>
    <row r="8255" spans="1:4" x14ac:dyDescent="0.25">
      <c r="A8255" s="178">
        <f t="shared" si="257"/>
        <v>8254</v>
      </c>
      <c r="B8255" s="173">
        <v>20050806</v>
      </c>
      <c r="C8255">
        <v>480.47</v>
      </c>
      <c r="D8255" s="178" t="str">
        <f t="shared" si="256"/>
        <v>,(CAST('20050806' AS DateTime),480.47,0,N'MANTENIMIENTO',CAST('19000101' AS DateTime), N'999999999')</v>
      </c>
    </row>
    <row r="8256" spans="1:4" x14ac:dyDescent="0.25">
      <c r="A8256" s="178">
        <f t="shared" si="257"/>
        <v>8255</v>
      </c>
      <c r="B8256" s="173">
        <v>20050807</v>
      </c>
      <c r="C8256">
        <v>480.47</v>
      </c>
      <c r="D8256" s="178" t="str">
        <f t="shared" si="256"/>
        <v>,(CAST('20050807' AS DateTime),480.47,0,N'MANTENIMIENTO',CAST('19000101' AS DateTime), N'999999999')</v>
      </c>
    </row>
    <row r="8257" spans="1:4" x14ac:dyDescent="0.25">
      <c r="A8257" s="178">
        <f t="shared" si="257"/>
        <v>8256</v>
      </c>
      <c r="B8257" s="173">
        <v>20050808</v>
      </c>
      <c r="C8257">
        <v>480.47</v>
      </c>
      <c r="D8257" s="178" t="str">
        <f t="shared" si="256"/>
        <v>,(CAST('20050808' AS DateTime),480.47,0,N'MANTENIMIENTO',CAST('19000101' AS DateTime), N'999999999')</v>
      </c>
    </row>
    <row r="8258" spans="1:4" x14ac:dyDescent="0.25">
      <c r="A8258" s="178">
        <f t="shared" si="257"/>
        <v>8257</v>
      </c>
      <c r="B8258" s="173">
        <v>20050809</v>
      </c>
      <c r="C8258">
        <v>480.67</v>
      </c>
      <c r="D8258" s="178" t="str">
        <f t="shared" si="256"/>
        <v>,(CAST('20050809' AS DateTime),480.67,0,N'MANTENIMIENTO',CAST('19000101' AS DateTime), N'999999999')</v>
      </c>
    </row>
    <row r="8259" spans="1:4" x14ac:dyDescent="0.25">
      <c r="A8259" s="178">
        <f t="shared" si="257"/>
        <v>8258</v>
      </c>
      <c r="B8259" s="173">
        <v>20050810</v>
      </c>
      <c r="C8259">
        <v>480.73</v>
      </c>
      <c r="D8259" s="178" t="str">
        <f t="shared" ref="D8259:D8322" si="258">+CONCATENATE(",(CAST(","'",B8259,"'"," AS DateTime),",(SUBSTITUTE(C8259,",",".")),",0,N'MANTENIMIENTO',CAST('19000101' AS DateTime), N'999999999')")</f>
        <v>,(CAST('20050810' AS DateTime),480.73,0,N'MANTENIMIENTO',CAST('19000101' AS DateTime), N'999999999')</v>
      </c>
    </row>
    <row r="8260" spans="1:4" x14ac:dyDescent="0.25">
      <c r="A8260" s="178">
        <f t="shared" ref="A8260:A8323" si="259">A8259+1</f>
        <v>8259</v>
      </c>
      <c r="B8260" s="173">
        <v>20050811</v>
      </c>
      <c r="C8260">
        <v>480.94</v>
      </c>
      <c r="D8260" s="178" t="str">
        <f t="shared" si="258"/>
        <v>,(CAST('20050811' AS DateTime),480.94,0,N'MANTENIMIENTO',CAST('19000101' AS DateTime), N'999999999')</v>
      </c>
    </row>
    <row r="8261" spans="1:4" x14ac:dyDescent="0.25">
      <c r="A8261" s="178">
        <f t="shared" si="259"/>
        <v>8260</v>
      </c>
      <c r="B8261" s="173">
        <v>20050812</v>
      </c>
      <c r="C8261">
        <v>481.15</v>
      </c>
      <c r="D8261" s="178" t="str">
        <f t="shared" si="258"/>
        <v>,(CAST('20050812' AS DateTime),481.15,0,N'MANTENIMIENTO',CAST('19000101' AS DateTime), N'999999999')</v>
      </c>
    </row>
    <row r="8262" spans="1:4" x14ac:dyDescent="0.25">
      <c r="A8262" s="178">
        <f t="shared" si="259"/>
        <v>8261</v>
      </c>
      <c r="B8262" s="173">
        <v>20050813</v>
      </c>
      <c r="C8262">
        <v>481.44</v>
      </c>
      <c r="D8262" s="178" t="str">
        <f t="shared" si="258"/>
        <v>,(CAST('20050813' AS DateTime),481.44,0,N'MANTENIMIENTO',CAST('19000101' AS DateTime), N'999999999')</v>
      </c>
    </row>
    <row r="8263" spans="1:4" x14ac:dyDescent="0.25">
      <c r="A8263" s="178">
        <f t="shared" si="259"/>
        <v>8262</v>
      </c>
      <c r="B8263" s="173">
        <v>20050814</v>
      </c>
      <c r="C8263">
        <v>481.44</v>
      </c>
      <c r="D8263" s="178" t="str">
        <f t="shared" si="258"/>
        <v>,(CAST('20050814' AS DateTime),481.44,0,N'MANTENIMIENTO',CAST('19000101' AS DateTime), N'999999999')</v>
      </c>
    </row>
    <row r="8264" spans="1:4" x14ac:dyDescent="0.25">
      <c r="A8264" s="178">
        <f t="shared" si="259"/>
        <v>8263</v>
      </c>
      <c r="B8264" s="173">
        <v>20050815</v>
      </c>
      <c r="C8264">
        <v>481.44</v>
      </c>
      <c r="D8264" s="178" t="str">
        <f t="shared" si="258"/>
        <v>,(CAST('20050815' AS DateTime),481.44,0,N'MANTENIMIENTO',CAST('19000101' AS DateTime), N'999999999')</v>
      </c>
    </row>
    <row r="8265" spans="1:4" x14ac:dyDescent="0.25">
      <c r="A8265" s="178">
        <f t="shared" si="259"/>
        <v>8264</v>
      </c>
      <c r="B8265" s="173">
        <v>20050816</v>
      </c>
      <c r="C8265">
        <v>481.44</v>
      </c>
      <c r="D8265" s="178" t="str">
        <f t="shared" si="258"/>
        <v>,(CAST('20050816' AS DateTime),481.44,0,N'MANTENIMIENTO',CAST('19000101' AS DateTime), N'999999999')</v>
      </c>
    </row>
    <row r="8266" spans="1:4" x14ac:dyDescent="0.25">
      <c r="A8266" s="178">
        <f t="shared" si="259"/>
        <v>8265</v>
      </c>
      <c r="B8266" s="173">
        <v>20050817</v>
      </c>
      <c r="C8266">
        <v>481.5</v>
      </c>
      <c r="D8266" s="178" t="str">
        <f t="shared" si="258"/>
        <v>,(CAST('20050817' AS DateTime),481.5,0,N'MANTENIMIENTO',CAST('19000101' AS DateTime), N'999999999')</v>
      </c>
    </row>
    <row r="8267" spans="1:4" x14ac:dyDescent="0.25">
      <c r="A8267" s="178">
        <f t="shared" si="259"/>
        <v>8266</v>
      </c>
      <c r="B8267" s="173">
        <v>20050818</v>
      </c>
      <c r="C8267">
        <v>481.44</v>
      </c>
      <c r="D8267" s="178" t="str">
        <f t="shared" si="258"/>
        <v>,(CAST('20050818' AS DateTime),481.44,0,N'MANTENIMIENTO',CAST('19000101' AS DateTime), N'999999999')</v>
      </c>
    </row>
    <row r="8268" spans="1:4" x14ac:dyDescent="0.25">
      <c r="A8268" s="178">
        <f t="shared" si="259"/>
        <v>8267</v>
      </c>
      <c r="B8268" s="173">
        <v>20050819</v>
      </c>
      <c r="C8268">
        <v>482.11</v>
      </c>
      <c r="D8268" s="178" t="str">
        <f t="shared" si="258"/>
        <v>,(CAST('20050819' AS DateTime),482.11,0,N'MANTENIMIENTO',CAST('19000101' AS DateTime), N'999999999')</v>
      </c>
    </row>
    <row r="8269" spans="1:4" x14ac:dyDescent="0.25">
      <c r="A8269" s="178">
        <f t="shared" si="259"/>
        <v>8268</v>
      </c>
      <c r="B8269" s="173">
        <v>20050820</v>
      </c>
      <c r="C8269">
        <v>481.97</v>
      </c>
      <c r="D8269" s="178" t="str">
        <f t="shared" si="258"/>
        <v>,(CAST('20050820' AS DateTime),481.97,0,N'MANTENIMIENTO',CAST('19000101' AS DateTime), N'999999999')</v>
      </c>
    </row>
    <row r="8270" spans="1:4" x14ac:dyDescent="0.25">
      <c r="A8270" s="178">
        <f t="shared" si="259"/>
        <v>8269</v>
      </c>
      <c r="B8270" s="173">
        <v>20050821</v>
      </c>
      <c r="C8270">
        <v>481.97</v>
      </c>
      <c r="D8270" s="178" t="str">
        <f t="shared" si="258"/>
        <v>,(CAST('20050821' AS DateTime),481.97,0,N'MANTENIMIENTO',CAST('19000101' AS DateTime), N'999999999')</v>
      </c>
    </row>
    <row r="8271" spans="1:4" x14ac:dyDescent="0.25">
      <c r="A8271" s="178">
        <f t="shared" si="259"/>
        <v>8270</v>
      </c>
      <c r="B8271" s="173">
        <v>20050822</v>
      </c>
      <c r="C8271">
        <v>481.97</v>
      </c>
      <c r="D8271" s="178" t="str">
        <f t="shared" si="258"/>
        <v>,(CAST('20050822' AS DateTime),481.97,0,N'MANTENIMIENTO',CAST('19000101' AS DateTime), N'999999999')</v>
      </c>
    </row>
    <row r="8272" spans="1:4" x14ac:dyDescent="0.25">
      <c r="A8272" s="178">
        <f t="shared" si="259"/>
        <v>8271</v>
      </c>
      <c r="B8272" s="173">
        <v>20050823</v>
      </c>
      <c r="C8272">
        <v>481.98</v>
      </c>
      <c r="D8272" s="178" t="str">
        <f t="shared" si="258"/>
        <v>,(CAST('20050823' AS DateTime),481.98,0,N'MANTENIMIENTO',CAST('19000101' AS DateTime), N'999999999')</v>
      </c>
    </row>
    <row r="8273" spans="1:4" x14ac:dyDescent="0.25">
      <c r="A8273" s="178">
        <f t="shared" si="259"/>
        <v>8272</v>
      </c>
      <c r="B8273" s="173">
        <v>20050824</v>
      </c>
      <c r="C8273">
        <v>482.14</v>
      </c>
      <c r="D8273" s="178" t="str">
        <f t="shared" si="258"/>
        <v>,(CAST('20050824' AS DateTime),482.14,0,N'MANTENIMIENTO',CAST('19000101' AS DateTime), N'999999999')</v>
      </c>
    </row>
    <row r="8274" spans="1:4" x14ac:dyDescent="0.25">
      <c r="A8274" s="178">
        <f t="shared" si="259"/>
        <v>8273</v>
      </c>
      <c r="B8274" s="173">
        <v>20050825</v>
      </c>
      <c r="C8274">
        <v>482.37</v>
      </c>
      <c r="D8274" s="178" t="str">
        <f t="shared" si="258"/>
        <v>,(CAST('20050825' AS DateTime),482.37,0,N'MANTENIMIENTO',CAST('19000101' AS DateTime), N'999999999')</v>
      </c>
    </row>
    <row r="8275" spans="1:4" x14ac:dyDescent="0.25">
      <c r="A8275" s="178">
        <f t="shared" si="259"/>
        <v>8274</v>
      </c>
      <c r="B8275" s="173">
        <v>20050826</v>
      </c>
      <c r="C8275">
        <v>482.69</v>
      </c>
      <c r="D8275" s="178" t="str">
        <f t="shared" si="258"/>
        <v>,(CAST('20050826' AS DateTime),482.69,0,N'MANTENIMIENTO',CAST('19000101' AS DateTime), N'999999999')</v>
      </c>
    </row>
    <row r="8276" spans="1:4" x14ac:dyDescent="0.25">
      <c r="A8276" s="178">
        <f t="shared" si="259"/>
        <v>8275</v>
      </c>
      <c r="B8276" s="173">
        <v>20050827</v>
      </c>
      <c r="C8276">
        <v>482.66</v>
      </c>
      <c r="D8276" s="178" t="str">
        <f t="shared" si="258"/>
        <v>,(CAST('20050827' AS DateTime),482.66,0,N'MANTENIMIENTO',CAST('19000101' AS DateTime), N'999999999')</v>
      </c>
    </row>
    <row r="8277" spans="1:4" x14ac:dyDescent="0.25">
      <c r="A8277" s="178">
        <f t="shared" si="259"/>
        <v>8276</v>
      </c>
      <c r="B8277" s="173">
        <v>20050828</v>
      </c>
      <c r="C8277">
        <v>482.66</v>
      </c>
      <c r="D8277" s="178" t="str">
        <f t="shared" si="258"/>
        <v>,(CAST('20050828' AS DateTime),482.66,0,N'MANTENIMIENTO',CAST('19000101' AS DateTime), N'999999999')</v>
      </c>
    </row>
    <row r="8278" spans="1:4" x14ac:dyDescent="0.25">
      <c r="A8278" s="178">
        <f t="shared" si="259"/>
        <v>8277</v>
      </c>
      <c r="B8278" s="173">
        <v>20050829</v>
      </c>
      <c r="C8278">
        <v>482.66</v>
      </c>
      <c r="D8278" s="178" t="str">
        <f t="shared" si="258"/>
        <v>,(CAST('20050829' AS DateTime),482.66,0,N'MANTENIMIENTO',CAST('19000101' AS DateTime), N'999999999')</v>
      </c>
    </row>
    <row r="8279" spans="1:4" x14ac:dyDescent="0.25">
      <c r="A8279" s="178">
        <f t="shared" si="259"/>
        <v>8278</v>
      </c>
      <c r="B8279" s="173">
        <v>20050830</v>
      </c>
      <c r="C8279">
        <v>482.98</v>
      </c>
      <c r="D8279" s="178" t="str">
        <f t="shared" si="258"/>
        <v>,(CAST('20050830' AS DateTime),482.98,0,N'MANTENIMIENTO',CAST('19000101' AS DateTime), N'999999999')</v>
      </c>
    </row>
    <row r="8280" spans="1:4" x14ac:dyDescent="0.25">
      <c r="A8280" s="178">
        <f t="shared" si="259"/>
        <v>8279</v>
      </c>
      <c r="B8280" s="173">
        <v>20050831</v>
      </c>
      <c r="C8280">
        <v>482.76</v>
      </c>
      <c r="D8280" s="178" t="str">
        <f t="shared" si="258"/>
        <v>,(CAST('20050831' AS DateTime),482.76,0,N'MANTENIMIENTO',CAST('19000101' AS DateTime), N'999999999')</v>
      </c>
    </row>
    <row r="8281" spans="1:4" x14ac:dyDescent="0.25">
      <c r="A8281" s="178">
        <f t="shared" si="259"/>
        <v>8280</v>
      </c>
      <c r="B8281" s="173">
        <v>20050901</v>
      </c>
      <c r="C8281">
        <v>483.14</v>
      </c>
      <c r="D8281" s="178" t="str">
        <f t="shared" si="258"/>
        <v>,(CAST('20050901' AS DateTime),483.14,0,N'MANTENIMIENTO',CAST('19000101' AS DateTime), N'999999999')</v>
      </c>
    </row>
    <row r="8282" spans="1:4" x14ac:dyDescent="0.25">
      <c r="A8282" s="178">
        <f t="shared" si="259"/>
        <v>8281</v>
      </c>
      <c r="B8282" s="173">
        <v>20050902</v>
      </c>
      <c r="C8282">
        <v>483.24</v>
      </c>
      <c r="D8282" s="178" t="str">
        <f t="shared" si="258"/>
        <v>,(CAST('20050902' AS DateTime),483.24,0,N'MANTENIMIENTO',CAST('19000101' AS DateTime), N'999999999')</v>
      </c>
    </row>
    <row r="8283" spans="1:4" x14ac:dyDescent="0.25">
      <c r="A8283" s="178">
        <f t="shared" si="259"/>
        <v>8282</v>
      </c>
      <c r="B8283" s="173">
        <v>20050903</v>
      </c>
      <c r="C8283">
        <v>483.27</v>
      </c>
      <c r="D8283" s="178" t="str">
        <f t="shared" si="258"/>
        <v>,(CAST('20050903' AS DateTime),483.27,0,N'MANTENIMIENTO',CAST('19000101' AS DateTime), N'999999999')</v>
      </c>
    </row>
    <row r="8284" spans="1:4" x14ac:dyDescent="0.25">
      <c r="A8284" s="178">
        <f t="shared" si="259"/>
        <v>8283</v>
      </c>
      <c r="B8284" s="173">
        <v>20050904</v>
      </c>
      <c r="C8284">
        <v>483.27</v>
      </c>
      <c r="D8284" s="178" t="str">
        <f t="shared" si="258"/>
        <v>,(CAST('20050904' AS DateTime),483.27,0,N'MANTENIMIENTO',CAST('19000101' AS DateTime), N'999999999')</v>
      </c>
    </row>
    <row r="8285" spans="1:4" x14ac:dyDescent="0.25">
      <c r="A8285" s="178">
        <f t="shared" si="259"/>
        <v>8284</v>
      </c>
      <c r="B8285" s="173">
        <v>20050905</v>
      </c>
      <c r="C8285">
        <v>483.27</v>
      </c>
      <c r="D8285" s="178" t="str">
        <f t="shared" si="258"/>
        <v>,(CAST('20050905' AS DateTime),483.27,0,N'MANTENIMIENTO',CAST('19000101' AS DateTime), N'999999999')</v>
      </c>
    </row>
    <row r="8286" spans="1:4" x14ac:dyDescent="0.25">
      <c r="A8286" s="178">
        <f t="shared" si="259"/>
        <v>8285</v>
      </c>
      <c r="B8286" s="173">
        <v>20050906</v>
      </c>
      <c r="C8286">
        <v>483.44</v>
      </c>
      <c r="D8286" s="178" t="str">
        <f t="shared" si="258"/>
        <v>,(CAST('20050906' AS DateTime),483.44,0,N'MANTENIMIENTO',CAST('19000101' AS DateTime), N'999999999')</v>
      </c>
    </row>
    <row r="8287" spans="1:4" x14ac:dyDescent="0.25">
      <c r="A8287" s="178">
        <f t="shared" si="259"/>
        <v>8286</v>
      </c>
      <c r="B8287" s="173">
        <v>20050907</v>
      </c>
      <c r="C8287">
        <v>483.4</v>
      </c>
      <c r="D8287" s="178" t="str">
        <f t="shared" si="258"/>
        <v>,(CAST('20050907' AS DateTime),483.4,0,N'MANTENIMIENTO',CAST('19000101' AS DateTime), N'999999999')</v>
      </c>
    </row>
    <row r="8288" spans="1:4" x14ac:dyDescent="0.25">
      <c r="A8288" s="178">
        <f t="shared" si="259"/>
        <v>8287</v>
      </c>
      <c r="B8288" s="173">
        <v>20050908</v>
      </c>
      <c r="C8288">
        <v>483.68</v>
      </c>
      <c r="D8288" s="178" t="str">
        <f t="shared" si="258"/>
        <v>,(CAST('20050908' AS DateTime),483.68,0,N'MANTENIMIENTO',CAST('19000101' AS DateTime), N'999999999')</v>
      </c>
    </row>
    <row r="8289" spans="1:4" x14ac:dyDescent="0.25">
      <c r="A8289" s="178">
        <f t="shared" si="259"/>
        <v>8288</v>
      </c>
      <c r="B8289" s="173">
        <v>20050909</v>
      </c>
      <c r="C8289">
        <v>484.07</v>
      </c>
      <c r="D8289" s="178" t="str">
        <f t="shared" si="258"/>
        <v>,(CAST('20050909' AS DateTime),484.07,0,N'MANTENIMIENTO',CAST('19000101' AS DateTime), N'999999999')</v>
      </c>
    </row>
    <row r="8290" spans="1:4" x14ac:dyDescent="0.25">
      <c r="A8290" s="178">
        <f t="shared" si="259"/>
        <v>8289</v>
      </c>
      <c r="B8290" s="173">
        <v>20050910</v>
      </c>
      <c r="C8290">
        <v>484.16</v>
      </c>
      <c r="D8290" s="178" t="str">
        <f t="shared" si="258"/>
        <v>,(CAST('20050910' AS DateTime),484.16,0,N'MANTENIMIENTO',CAST('19000101' AS DateTime), N'999999999')</v>
      </c>
    </row>
    <row r="8291" spans="1:4" x14ac:dyDescent="0.25">
      <c r="A8291" s="178">
        <f t="shared" si="259"/>
        <v>8290</v>
      </c>
      <c r="B8291" s="173">
        <v>20050911</v>
      </c>
      <c r="C8291">
        <v>484.16</v>
      </c>
      <c r="D8291" s="178" t="str">
        <f t="shared" si="258"/>
        <v>,(CAST('20050911' AS DateTime),484.16,0,N'MANTENIMIENTO',CAST('19000101' AS DateTime), N'999999999')</v>
      </c>
    </row>
    <row r="8292" spans="1:4" x14ac:dyDescent="0.25">
      <c r="A8292" s="178">
        <f t="shared" si="259"/>
        <v>8291</v>
      </c>
      <c r="B8292" s="173">
        <v>20050912</v>
      </c>
      <c r="C8292">
        <v>484.16</v>
      </c>
      <c r="D8292" s="178" t="str">
        <f t="shared" si="258"/>
        <v>,(CAST('20050912' AS DateTime),484.16,0,N'MANTENIMIENTO',CAST('19000101' AS DateTime), N'999999999')</v>
      </c>
    </row>
    <row r="8293" spans="1:4" x14ac:dyDescent="0.25">
      <c r="A8293" s="178">
        <f t="shared" si="259"/>
        <v>8292</v>
      </c>
      <c r="B8293" s="173">
        <v>20050913</v>
      </c>
      <c r="C8293">
        <v>484.36</v>
      </c>
      <c r="D8293" s="178" t="str">
        <f t="shared" si="258"/>
        <v>,(CAST('20050913' AS DateTime),484.36,0,N'MANTENIMIENTO',CAST('19000101' AS DateTime), N'999999999')</v>
      </c>
    </row>
    <row r="8294" spans="1:4" x14ac:dyDescent="0.25">
      <c r="A8294" s="178">
        <f t="shared" si="259"/>
        <v>8293</v>
      </c>
      <c r="B8294" s="173">
        <v>20050914</v>
      </c>
      <c r="C8294">
        <v>484.42</v>
      </c>
      <c r="D8294" s="178" t="str">
        <f t="shared" si="258"/>
        <v>,(CAST('20050914' AS DateTime),484.42,0,N'MANTENIMIENTO',CAST('19000101' AS DateTime), N'999999999')</v>
      </c>
    </row>
    <row r="8295" spans="1:4" x14ac:dyDescent="0.25">
      <c r="A8295" s="178">
        <f t="shared" si="259"/>
        <v>8294</v>
      </c>
      <c r="B8295" s="173">
        <v>20050915</v>
      </c>
      <c r="C8295">
        <v>484.63</v>
      </c>
      <c r="D8295" s="178" t="str">
        <f t="shared" si="258"/>
        <v>,(CAST('20050915' AS DateTime),484.63,0,N'MANTENIMIENTO',CAST('19000101' AS DateTime), N'999999999')</v>
      </c>
    </row>
    <row r="8296" spans="1:4" x14ac:dyDescent="0.25">
      <c r="A8296" s="178">
        <f t="shared" si="259"/>
        <v>8295</v>
      </c>
      <c r="B8296" s="173">
        <v>20050916</v>
      </c>
      <c r="C8296">
        <v>484.63</v>
      </c>
      <c r="D8296" s="178" t="str">
        <f t="shared" si="258"/>
        <v>,(CAST('20050916' AS DateTime),484.63,0,N'MANTENIMIENTO',CAST('19000101' AS DateTime), N'999999999')</v>
      </c>
    </row>
    <row r="8297" spans="1:4" x14ac:dyDescent="0.25">
      <c r="A8297" s="178">
        <f t="shared" si="259"/>
        <v>8296</v>
      </c>
      <c r="B8297" s="173">
        <v>20050917</v>
      </c>
      <c r="C8297">
        <v>484.9</v>
      </c>
      <c r="D8297" s="178" t="str">
        <f t="shared" si="258"/>
        <v>,(CAST('20050917' AS DateTime),484.9,0,N'MANTENIMIENTO',CAST('19000101' AS DateTime), N'999999999')</v>
      </c>
    </row>
    <row r="8298" spans="1:4" x14ac:dyDescent="0.25">
      <c r="A8298" s="178">
        <f t="shared" si="259"/>
        <v>8297</v>
      </c>
      <c r="B8298" s="173">
        <v>20050918</v>
      </c>
      <c r="C8298">
        <v>484.9</v>
      </c>
      <c r="D8298" s="178" t="str">
        <f t="shared" si="258"/>
        <v>,(CAST('20050918' AS DateTime),484.9,0,N'MANTENIMIENTO',CAST('19000101' AS DateTime), N'999999999')</v>
      </c>
    </row>
    <row r="8299" spans="1:4" x14ac:dyDescent="0.25">
      <c r="A8299" s="178">
        <f t="shared" si="259"/>
        <v>8298</v>
      </c>
      <c r="B8299" s="173">
        <v>20050919</v>
      </c>
      <c r="C8299">
        <v>484.9</v>
      </c>
      <c r="D8299" s="178" t="str">
        <f t="shared" si="258"/>
        <v>,(CAST('20050919' AS DateTime),484.9,0,N'MANTENIMIENTO',CAST('19000101' AS DateTime), N'999999999')</v>
      </c>
    </row>
    <row r="8300" spans="1:4" x14ac:dyDescent="0.25">
      <c r="A8300" s="178">
        <f t="shared" si="259"/>
        <v>8299</v>
      </c>
      <c r="B8300" s="173">
        <v>20050920</v>
      </c>
      <c r="C8300">
        <v>484.94</v>
      </c>
      <c r="D8300" s="178" t="str">
        <f t="shared" si="258"/>
        <v>,(CAST('20050920' AS DateTime),484.94,0,N'MANTENIMIENTO',CAST('19000101' AS DateTime), N'999999999')</v>
      </c>
    </row>
    <row r="8301" spans="1:4" x14ac:dyDescent="0.25">
      <c r="A8301" s="178">
        <f t="shared" si="259"/>
        <v>8300</v>
      </c>
      <c r="B8301" s="173">
        <v>20050921</v>
      </c>
      <c r="C8301">
        <v>484.96</v>
      </c>
      <c r="D8301" s="178" t="str">
        <f t="shared" si="258"/>
        <v>,(CAST('20050921' AS DateTime),484.96,0,N'MANTENIMIENTO',CAST('19000101' AS DateTime), N'999999999')</v>
      </c>
    </row>
    <row r="8302" spans="1:4" x14ac:dyDescent="0.25">
      <c r="A8302" s="178">
        <f t="shared" si="259"/>
        <v>8301</v>
      </c>
      <c r="B8302" s="173">
        <v>20050922</v>
      </c>
      <c r="C8302">
        <v>485.35</v>
      </c>
      <c r="D8302" s="178" t="str">
        <f t="shared" si="258"/>
        <v>,(CAST('20050922' AS DateTime),485.35,0,N'MANTENIMIENTO',CAST('19000101' AS DateTime), N'999999999')</v>
      </c>
    </row>
    <row r="8303" spans="1:4" x14ac:dyDescent="0.25">
      <c r="A8303" s="178">
        <f t="shared" si="259"/>
        <v>8302</v>
      </c>
      <c r="B8303" s="173">
        <v>20050923</v>
      </c>
      <c r="C8303">
        <v>485.3</v>
      </c>
      <c r="D8303" s="178" t="str">
        <f t="shared" si="258"/>
        <v>,(CAST('20050923' AS DateTime),485.3,0,N'MANTENIMIENTO',CAST('19000101' AS DateTime), N'999999999')</v>
      </c>
    </row>
    <row r="8304" spans="1:4" x14ac:dyDescent="0.25">
      <c r="A8304" s="178">
        <f t="shared" si="259"/>
        <v>8303</v>
      </c>
      <c r="B8304" s="173">
        <v>20050924</v>
      </c>
      <c r="C8304">
        <v>485.52</v>
      </c>
      <c r="D8304" s="178" t="str">
        <f t="shared" si="258"/>
        <v>,(CAST('20050924' AS DateTime),485.52,0,N'MANTENIMIENTO',CAST('19000101' AS DateTime), N'999999999')</v>
      </c>
    </row>
    <row r="8305" spans="1:4" x14ac:dyDescent="0.25">
      <c r="A8305" s="178">
        <f t="shared" si="259"/>
        <v>8304</v>
      </c>
      <c r="B8305" s="173">
        <v>20050925</v>
      </c>
      <c r="C8305">
        <v>485.52</v>
      </c>
      <c r="D8305" s="178" t="str">
        <f t="shared" si="258"/>
        <v>,(CAST('20050925' AS DateTime),485.52,0,N'MANTENIMIENTO',CAST('19000101' AS DateTime), N'999999999')</v>
      </c>
    </row>
    <row r="8306" spans="1:4" x14ac:dyDescent="0.25">
      <c r="A8306" s="178">
        <f t="shared" si="259"/>
        <v>8305</v>
      </c>
      <c r="B8306" s="173">
        <v>20050926</v>
      </c>
      <c r="C8306">
        <v>485.52</v>
      </c>
      <c r="D8306" s="178" t="str">
        <f t="shared" si="258"/>
        <v>,(CAST('20050926' AS DateTime),485.52,0,N'MANTENIMIENTO',CAST('19000101' AS DateTime), N'999999999')</v>
      </c>
    </row>
    <row r="8307" spans="1:4" x14ac:dyDescent="0.25">
      <c r="A8307" s="178">
        <f t="shared" si="259"/>
        <v>8306</v>
      </c>
      <c r="B8307" s="173">
        <v>20050927</v>
      </c>
      <c r="C8307">
        <v>485.7</v>
      </c>
      <c r="D8307" s="178" t="str">
        <f t="shared" si="258"/>
        <v>,(CAST('20050927' AS DateTime),485.7,0,N'MANTENIMIENTO',CAST('19000101' AS DateTime), N'999999999')</v>
      </c>
    </row>
    <row r="8308" spans="1:4" x14ac:dyDescent="0.25">
      <c r="A8308" s="178">
        <f t="shared" si="259"/>
        <v>8307</v>
      </c>
      <c r="B8308" s="173">
        <v>20050928</v>
      </c>
      <c r="C8308">
        <v>485.78</v>
      </c>
      <c r="D8308" s="178" t="str">
        <f t="shared" si="258"/>
        <v>,(CAST('20050928' AS DateTime),485.78,0,N'MANTENIMIENTO',CAST('19000101' AS DateTime), N'999999999')</v>
      </c>
    </row>
    <row r="8309" spans="1:4" x14ac:dyDescent="0.25">
      <c r="A8309" s="178">
        <f t="shared" si="259"/>
        <v>8308</v>
      </c>
      <c r="B8309" s="173">
        <v>20050929</v>
      </c>
      <c r="C8309">
        <v>485.87</v>
      </c>
      <c r="D8309" s="178" t="str">
        <f t="shared" si="258"/>
        <v>,(CAST('20050929' AS DateTime),485.87,0,N'MANTENIMIENTO',CAST('19000101' AS DateTime), N'999999999')</v>
      </c>
    </row>
    <row r="8310" spans="1:4" x14ac:dyDescent="0.25">
      <c r="A8310" s="178">
        <f t="shared" si="259"/>
        <v>8309</v>
      </c>
      <c r="B8310" s="173">
        <v>20050930</v>
      </c>
      <c r="C8310">
        <v>486.4</v>
      </c>
      <c r="D8310" s="178" t="str">
        <f t="shared" si="258"/>
        <v>,(CAST('20050930' AS DateTime),486.4,0,N'MANTENIMIENTO',CAST('19000101' AS DateTime), N'999999999')</v>
      </c>
    </row>
    <row r="8311" spans="1:4" x14ac:dyDescent="0.25">
      <c r="A8311" s="178">
        <f t="shared" si="259"/>
        <v>8310</v>
      </c>
      <c r="B8311" s="173">
        <v>20051001</v>
      </c>
      <c r="C8311">
        <v>486.35</v>
      </c>
      <c r="D8311" s="178" t="str">
        <f t="shared" si="258"/>
        <v>,(CAST('20051001' AS DateTime),486.35,0,N'MANTENIMIENTO',CAST('19000101' AS DateTime), N'999999999')</v>
      </c>
    </row>
    <row r="8312" spans="1:4" x14ac:dyDescent="0.25">
      <c r="A8312" s="178">
        <f t="shared" si="259"/>
        <v>8311</v>
      </c>
      <c r="B8312" s="173">
        <v>20051002</v>
      </c>
      <c r="C8312">
        <v>486.35</v>
      </c>
      <c r="D8312" s="178" t="str">
        <f t="shared" si="258"/>
        <v>,(CAST('20051002' AS DateTime),486.35,0,N'MANTENIMIENTO',CAST('19000101' AS DateTime), N'999999999')</v>
      </c>
    </row>
    <row r="8313" spans="1:4" x14ac:dyDescent="0.25">
      <c r="A8313" s="178">
        <f t="shared" si="259"/>
        <v>8312</v>
      </c>
      <c r="B8313" s="173">
        <v>20051003</v>
      </c>
      <c r="C8313">
        <v>486.35</v>
      </c>
      <c r="D8313" s="178" t="str">
        <f t="shared" si="258"/>
        <v>,(CAST('20051003' AS DateTime),486.35,0,N'MANTENIMIENTO',CAST('19000101' AS DateTime), N'999999999')</v>
      </c>
    </row>
    <row r="8314" spans="1:4" x14ac:dyDescent="0.25">
      <c r="A8314" s="178">
        <f t="shared" si="259"/>
        <v>8313</v>
      </c>
      <c r="B8314" s="173">
        <v>20051004</v>
      </c>
      <c r="C8314">
        <v>486.51</v>
      </c>
      <c r="D8314" s="178" t="str">
        <f t="shared" si="258"/>
        <v>,(CAST('20051004' AS DateTime),486.51,0,N'MANTENIMIENTO',CAST('19000101' AS DateTime), N'999999999')</v>
      </c>
    </row>
    <row r="8315" spans="1:4" x14ac:dyDescent="0.25">
      <c r="A8315" s="178">
        <f t="shared" si="259"/>
        <v>8314</v>
      </c>
      <c r="B8315" s="173">
        <v>20051005</v>
      </c>
      <c r="C8315">
        <v>486.44</v>
      </c>
      <c r="D8315" s="178" t="str">
        <f t="shared" si="258"/>
        <v>,(CAST('20051005' AS DateTime),486.44,0,N'MANTENIMIENTO',CAST('19000101' AS DateTime), N'999999999')</v>
      </c>
    </row>
    <row r="8316" spans="1:4" x14ac:dyDescent="0.25">
      <c r="A8316" s="178">
        <f t="shared" si="259"/>
        <v>8315</v>
      </c>
      <c r="B8316" s="173">
        <v>20051006</v>
      </c>
      <c r="C8316">
        <v>486.56</v>
      </c>
      <c r="D8316" s="178" t="str">
        <f t="shared" si="258"/>
        <v>,(CAST('20051006' AS DateTime),486.56,0,N'MANTENIMIENTO',CAST('19000101' AS DateTime), N'999999999')</v>
      </c>
    </row>
    <row r="8317" spans="1:4" x14ac:dyDescent="0.25">
      <c r="A8317" s="178">
        <f t="shared" si="259"/>
        <v>8316</v>
      </c>
      <c r="B8317" s="173">
        <v>20051007</v>
      </c>
      <c r="C8317">
        <v>486.91</v>
      </c>
      <c r="D8317" s="178" t="str">
        <f t="shared" si="258"/>
        <v>,(CAST('20051007' AS DateTime),486.91,0,N'MANTENIMIENTO',CAST('19000101' AS DateTime), N'999999999')</v>
      </c>
    </row>
    <row r="8318" spans="1:4" x14ac:dyDescent="0.25">
      <c r="A8318" s="178">
        <f t="shared" si="259"/>
        <v>8317</v>
      </c>
      <c r="B8318" s="173">
        <v>20051008</v>
      </c>
      <c r="C8318">
        <v>487.22</v>
      </c>
      <c r="D8318" s="178" t="str">
        <f t="shared" si="258"/>
        <v>,(CAST('20051008' AS DateTime),487.22,0,N'MANTENIMIENTO',CAST('19000101' AS DateTime), N'999999999')</v>
      </c>
    </row>
    <row r="8319" spans="1:4" x14ac:dyDescent="0.25">
      <c r="A8319" s="178">
        <f t="shared" si="259"/>
        <v>8318</v>
      </c>
      <c r="B8319" s="173">
        <v>20051009</v>
      </c>
      <c r="C8319">
        <v>487.22</v>
      </c>
      <c r="D8319" s="178" t="str">
        <f t="shared" si="258"/>
        <v>,(CAST('20051009' AS DateTime),487.22,0,N'MANTENIMIENTO',CAST('19000101' AS DateTime), N'999999999')</v>
      </c>
    </row>
    <row r="8320" spans="1:4" x14ac:dyDescent="0.25">
      <c r="A8320" s="178">
        <f t="shared" si="259"/>
        <v>8319</v>
      </c>
      <c r="B8320" s="173">
        <v>20051010</v>
      </c>
      <c r="C8320">
        <v>487.22</v>
      </c>
      <c r="D8320" s="178" t="str">
        <f t="shared" si="258"/>
        <v>,(CAST('20051010' AS DateTime),487.22,0,N'MANTENIMIENTO',CAST('19000101' AS DateTime), N'999999999')</v>
      </c>
    </row>
    <row r="8321" spans="1:4" x14ac:dyDescent="0.25">
      <c r="A8321" s="178">
        <f t="shared" si="259"/>
        <v>8320</v>
      </c>
      <c r="B8321" s="173">
        <v>20051011</v>
      </c>
      <c r="C8321">
        <v>487.26</v>
      </c>
      <c r="D8321" s="178" t="str">
        <f t="shared" si="258"/>
        <v>,(CAST('20051011' AS DateTime),487.26,0,N'MANTENIMIENTO',CAST('19000101' AS DateTime), N'999999999')</v>
      </c>
    </row>
    <row r="8322" spans="1:4" x14ac:dyDescent="0.25">
      <c r="A8322" s="178">
        <f t="shared" si="259"/>
        <v>8321</v>
      </c>
      <c r="B8322" s="173">
        <v>20051012</v>
      </c>
      <c r="C8322">
        <v>487.11</v>
      </c>
      <c r="D8322" s="178" t="str">
        <f t="shared" si="258"/>
        <v>,(CAST('20051012' AS DateTime),487.11,0,N'MANTENIMIENTO',CAST('19000101' AS DateTime), N'999999999')</v>
      </c>
    </row>
    <row r="8323" spans="1:4" x14ac:dyDescent="0.25">
      <c r="A8323" s="178">
        <f t="shared" si="259"/>
        <v>8322</v>
      </c>
      <c r="B8323" s="173">
        <v>20051013</v>
      </c>
      <c r="C8323">
        <v>487.44</v>
      </c>
      <c r="D8323" s="178" t="str">
        <f t="shared" ref="D8323:D8386" si="260">+CONCATENATE(",(CAST(","'",B8323,"'"," AS DateTime),",(SUBSTITUTE(C8323,",",".")),",0,N'MANTENIMIENTO',CAST('19000101' AS DateTime), N'999999999')")</f>
        <v>,(CAST('20051013' AS DateTime),487.44,0,N'MANTENIMIENTO',CAST('19000101' AS DateTime), N'999999999')</v>
      </c>
    </row>
    <row r="8324" spans="1:4" x14ac:dyDescent="0.25">
      <c r="A8324" s="178">
        <f t="shared" ref="A8324:A8387" si="261">A8323+1</f>
        <v>8323</v>
      </c>
      <c r="B8324" s="173">
        <v>20051014</v>
      </c>
      <c r="C8324">
        <v>487.96</v>
      </c>
      <c r="D8324" s="178" t="str">
        <f t="shared" si="260"/>
        <v>,(CAST('20051014' AS DateTime),487.96,0,N'MANTENIMIENTO',CAST('19000101' AS DateTime), N'999999999')</v>
      </c>
    </row>
    <row r="8325" spans="1:4" x14ac:dyDescent="0.25">
      <c r="A8325" s="178">
        <f t="shared" si="261"/>
        <v>8324</v>
      </c>
      <c r="B8325" s="173">
        <v>20051015</v>
      </c>
      <c r="C8325">
        <v>487.8</v>
      </c>
      <c r="D8325" s="178" t="str">
        <f t="shared" si="260"/>
        <v>,(CAST('20051015' AS DateTime),487.8,0,N'MANTENIMIENTO',CAST('19000101' AS DateTime), N'999999999')</v>
      </c>
    </row>
    <row r="8326" spans="1:4" x14ac:dyDescent="0.25">
      <c r="A8326" s="178">
        <f t="shared" si="261"/>
        <v>8325</v>
      </c>
      <c r="B8326" s="173">
        <v>20051016</v>
      </c>
      <c r="C8326">
        <v>487.8</v>
      </c>
      <c r="D8326" s="178" t="str">
        <f t="shared" si="260"/>
        <v>,(CAST('20051016' AS DateTime),487.8,0,N'MANTENIMIENTO',CAST('19000101' AS DateTime), N'999999999')</v>
      </c>
    </row>
    <row r="8327" spans="1:4" x14ac:dyDescent="0.25">
      <c r="A8327" s="178">
        <f t="shared" si="261"/>
        <v>8326</v>
      </c>
      <c r="B8327" s="173">
        <v>20051017</v>
      </c>
      <c r="C8327">
        <v>487.8</v>
      </c>
      <c r="D8327" s="178" t="str">
        <f t="shared" si="260"/>
        <v>,(CAST('20051017' AS DateTime),487.8,0,N'MANTENIMIENTO',CAST('19000101' AS DateTime), N'999999999')</v>
      </c>
    </row>
    <row r="8328" spans="1:4" x14ac:dyDescent="0.25">
      <c r="A8328" s="178">
        <f t="shared" si="261"/>
        <v>8327</v>
      </c>
      <c r="B8328" s="173">
        <v>20051018</v>
      </c>
      <c r="C8328">
        <v>487.8</v>
      </c>
      <c r="D8328" s="178" t="str">
        <f t="shared" si="260"/>
        <v>,(CAST('20051018' AS DateTime),487.8,0,N'MANTENIMIENTO',CAST('19000101' AS DateTime), N'999999999')</v>
      </c>
    </row>
    <row r="8329" spans="1:4" x14ac:dyDescent="0.25">
      <c r="A8329" s="178">
        <f t="shared" si="261"/>
        <v>8328</v>
      </c>
      <c r="B8329" s="173">
        <v>20051019</v>
      </c>
      <c r="C8329">
        <v>487.91</v>
      </c>
      <c r="D8329" s="178" t="str">
        <f t="shared" si="260"/>
        <v>,(CAST('20051019' AS DateTime),487.91,0,N'MANTENIMIENTO',CAST('19000101' AS DateTime), N'999999999')</v>
      </c>
    </row>
    <row r="8330" spans="1:4" x14ac:dyDescent="0.25">
      <c r="A8330" s="178">
        <f t="shared" si="261"/>
        <v>8329</v>
      </c>
      <c r="B8330" s="173">
        <v>20051020</v>
      </c>
      <c r="C8330">
        <v>488.05</v>
      </c>
      <c r="D8330" s="178" t="str">
        <f t="shared" si="260"/>
        <v>,(CAST('20051020' AS DateTime),488.05,0,N'MANTENIMIENTO',CAST('19000101' AS DateTime), N'999999999')</v>
      </c>
    </row>
    <row r="8331" spans="1:4" x14ac:dyDescent="0.25">
      <c r="A8331" s="178">
        <f t="shared" si="261"/>
        <v>8330</v>
      </c>
      <c r="B8331" s="173">
        <v>20051021</v>
      </c>
      <c r="C8331">
        <v>488.35</v>
      </c>
      <c r="D8331" s="178" t="str">
        <f t="shared" si="260"/>
        <v>,(CAST('20051021' AS DateTime),488.35,0,N'MANTENIMIENTO',CAST('19000101' AS DateTime), N'999999999')</v>
      </c>
    </row>
    <row r="8332" spans="1:4" x14ac:dyDescent="0.25">
      <c r="A8332" s="178">
        <f t="shared" si="261"/>
        <v>8331</v>
      </c>
      <c r="B8332" s="173">
        <v>20051022</v>
      </c>
      <c r="C8332">
        <v>488.28</v>
      </c>
      <c r="D8332" s="178" t="str">
        <f t="shared" si="260"/>
        <v>,(CAST('20051022' AS DateTime),488.28,0,N'MANTENIMIENTO',CAST('19000101' AS DateTime), N'999999999')</v>
      </c>
    </row>
    <row r="8333" spans="1:4" x14ac:dyDescent="0.25">
      <c r="A8333" s="178">
        <f t="shared" si="261"/>
        <v>8332</v>
      </c>
      <c r="B8333" s="173">
        <v>20051023</v>
      </c>
      <c r="C8333">
        <v>488.28</v>
      </c>
      <c r="D8333" s="178" t="str">
        <f t="shared" si="260"/>
        <v>,(CAST('20051023' AS DateTime),488.28,0,N'MANTENIMIENTO',CAST('19000101' AS DateTime), N'999999999')</v>
      </c>
    </row>
    <row r="8334" spans="1:4" x14ac:dyDescent="0.25">
      <c r="A8334" s="178">
        <f t="shared" si="261"/>
        <v>8333</v>
      </c>
      <c r="B8334" s="173">
        <v>20051024</v>
      </c>
      <c r="C8334">
        <v>488.28</v>
      </c>
      <c r="D8334" s="178" t="str">
        <f t="shared" si="260"/>
        <v>,(CAST('20051024' AS DateTime),488.28,0,N'MANTENIMIENTO',CAST('19000101' AS DateTime), N'999999999')</v>
      </c>
    </row>
    <row r="8335" spans="1:4" x14ac:dyDescent="0.25">
      <c r="A8335" s="178">
        <f t="shared" si="261"/>
        <v>8334</v>
      </c>
      <c r="B8335" s="173">
        <v>20051025</v>
      </c>
      <c r="C8335">
        <v>488.47</v>
      </c>
      <c r="D8335" s="178" t="str">
        <f t="shared" si="260"/>
        <v>,(CAST('20051025' AS DateTime),488.47,0,N'MANTENIMIENTO',CAST('19000101' AS DateTime), N'999999999')</v>
      </c>
    </row>
    <row r="8336" spans="1:4" x14ac:dyDescent="0.25">
      <c r="A8336" s="178">
        <f t="shared" si="261"/>
        <v>8335</v>
      </c>
      <c r="B8336" s="173">
        <v>20051026</v>
      </c>
      <c r="C8336">
        <v>488.52</v>
      </c>
      <c r="D8336" s="178" t="str">
        <f t="shared" si="260"/>
        <v>,(CAST('20051026' AS DateTime),488.52,0,N'MANTENIMIENTO',CAST('19000101' AS DateTime), N'999999999')</v>
      </c>
    </row>
    <row r="8337" spans="1:4" x14ac:dyDescent="0.25">
      <c r="A8337" s="178">
        <f t="shared" si="261"/>
        <v>8336</v>
      </c>
      <c r="B8337" s="173">
        <v>20051027</v>
      </c>
      <c r="C8337">
        <v>488.6</v>
      </c>
      <c r="D8337" s="178" t="str">
        <f t="shared" si="260"/>
        <v>,(CAST('20051027' AS DateTime),488.6,0,N'MANTENIMIENTO',CAST('19000101' AS DateTime), N'999999999')</v>
      </c>
    </row>
    <row r="8338" spans="1:4" x14ac:dyDescent="0.25">
      <c r="A8338" s="178">
        <f t="shared" si="261"/>
        <v>8337</v>
      </c>
      <c r="B8338" s="173">
        <v>20051028</v>
      </c>
      <c r="C8338">
        <v>488.99</v>
      </c>
      <c r="D8338" s="178" t="str">
        <f t="shared" si="260"/>
        <v>,(CAST('20051028' AS DateTime),488.99,0,N'MANTENIMIENTO',CAST('19000101' AS DateTime), N'999999999')</v>
      </c>
    </row>
    <row r="8339" spans="1:4" x14ac:dyDescent="0.25">
      <c r="A8339" s="178">
        <f t="shared" si="261"/>
        <v>8338</v>
      </c>
      <c r="B8339" s="173">
        <v>20051029</v>
      </c>
      <c r="C8339">
        <v>489.16</v>
      </c>
      <c r="D8339" s="178" t="str">
        <f t="shared" si="260"/>
        <v>,(CAST('20051029' AS DateTime),489.16,0,N'MANTENIMIENTO',CAST('19000101' AS DateTime), N'999999999')</v>
      </c>
    </row>
    <row r="8340" spans="1:4" x14ac:dyDescent="0.25">
      <c r="A8340" s="178">
        <f t="shared" si="261"/>
        <v>8339</v>
      </c>
      <c r="B8340" s="173">
        <v>20051030</v>
      </c>
      <c r="C8340">
        <v>489.16</v>
      </c>
      <c r="D8340" s="178" t="str">
        <f t="shared" si="260"/>
        <v>,(CAST('20051030' AS DateTime),489.16,0,N'MANTENIMIENTO',CAST('19000101' AS DateTime), N'999999999')</v>
      </c>
    </row>
    <row r="8341" spans="1:4" x14ac:dyDescent="0.25">
      <c r="A8341" s="178">
        <f t="shared" si="261"/>
        <v>8340</v>
      </c>
      <c r="B8341" s="173">
        <v>20051031</v>
      </c>
      <c r="C8341">
        <v>489.16</v>
      </c>
      <c r="D8341" s="178" t="str">
        <f t="shared" si="260"/>
        <v>,(CAST('20051031' AS DateTime),489.16,0,N'MANTENIMIENTO',CAST('19000101' AS DateTime), N'999999999')</v>
      </c>
    </row>
    <row r="8342" spans="1:4" x14ac:dyDescent="0.25">
      <c r="A8342" s="178">
        <f t="shared" si="261"/>
        <v>8341</v>
      </c>
      <c r="B8342" s="173">
        <v>20051101</v>
      </c>
      <c r="C8342">
        <v>489.3</v>
      </c>
      <c r="D8342" s="178" t="str">
        <f t="shared" si="260"/>
        <v>,(CAST('20051101' AS DateTime),489.3,0,N'MANTENIMIENTO',CAST('19000101' AS DateTime), N'999999999')</v>
      </c>
    </row>
    <row r="8343" spans="1:4" x14ac:dyDescent="0.25">
      <c r="A8343" s="178">
        <f t="shared" si="261"/>
        <v>8342</v>
      </c>
      <c r="B8343" s="173">
        <v>20051102</v>
      </c>
      <c r="C8343">
        <v>489.21</v>
      </c>
      <c r="D8343" s="178" t="str">
        <f t="shared" si="260"/>
        <v>,(CAST('20051102' AS DateTime),489.21,0,N'MANTENIMIENTO',CAST('19000101' AS DateTime), N'999999999')</v>
      </c>
    </row>
    <row r="8344" spans="1:4" x14ac:dyDescent="0.25">
      <c r="A8344" s="178">
        <f t="shared" si="261"/>
        <v>8343</v>
      </c>
      <c r="B8344" s="173">
        <v>20051103</v>
      </c>
      <c r="C8344">
        <v>489.44</v>
      </c>
      <c r="D8344" s="178" t="str">
        <f t="shared" si="260"/>
        <v>,(CAST('20051103' AS DateTime),489.44,0,N'MANTENIMIENTO',CAST('19000101' AS DateTime), N'999999999')</v>
      </c>
    </row>
    <row r="8345" spans="1:4" x14ac:dyDescent="0.25">
      <c r="A8345" s="178">
        <f t="shared" si="261"/>
        <v>8344</v>
      </c>
      <c r="B8345" s="173">
        <v>20051104</v>
      </c>
      <c r="C8345">
        <v>489.75</v>
      </c>
      <c r="D8345" s="178" t="str">
        <f t="shared" si="260"/>
        <v>,(CAST('20051104' AS DateTime),489.75,0,N'MANTENIMIENTO',CAST('19000101' AS DateTime), N'999999999')</v>
      </c>
    </row>
    <row r="8346" spans="1:4" x14ac:dyDescent="0.25">
      <c r="A8346" s="178">
        <f t="shared" si="261"/>
        <v>8345</v>
      </c>
      <c r="B8346" s="173">
        <v>20051105</v>
      </c>
      <c r="C8346">
        <v>490.23</v>
      </c>
      <c r="D8346" s="178" t="str">
        <f t="shared" si="260"/>
        <v>,(CAST('20051105' AS DateTime),490.23,0,N'MANTENIMIENTO',CAST('19000101' AS DateTime), N'999999999')</v>
      </c>
    </row>
    <row r="8347" spans="1:4" x14ac:dyDescent="0.25">
      <c r="A8347" s="178">
        <f t="shared" si="261"/>
        <v>8346</v>
      </c>
      <c r="B8347" s="173">
        <v>20051106</v>
      </c>
      <c r="C8347">
        <v>490.23</v>
      </c>
      <c r="D8347" s="178" t="str">
        <f t="shared" si="260"/>
        <v>,(CAST('20051106' AS DateTime),490.23,0,N'MANTENIMIENTO',CAST('19000101' AS DateTime), N'999999999')</v>
      </c>
    </row>
    <row r="8348" spans="1:4" x14ac:dyDescent="0.25">
      <c r="A8348" s="178">
        <f t="shared" si="261"/>
        <v>8347</v>
      </c>
      <c r="B8348" s="173">
        <v>20051107</v>
      </c>
      <c r="C8348">
        <v>490.23</v>
      </c>
      <c r="D8348" s="178" t="str">
        <f t="shared" si="260"/>
        <v>,(CAST('20051107' AS DateTime),490.23,0,N'MANTENIMIENTO',CAST('19000101' AS DateTime), N'999999999')</v>
      </c>
    </row>
    <row r="8349" spans="1:4" x14ac:dyDescent="0.25">
      <c r="A8349" s="178">
        <f t="shared" si="261"/>
        <v>8348</v>
      </c>
      <c r="B8349" s="173">
        <v>20051108</v>
      </c>
      <c r="C8349">
        <v>489.94</v>
      </c>
      <c r="D8349" s="178" t="str">
        <f t="shared" si="260"/>
        <v>,(CAST('20051108' AS DateTime),489.94,0,N'MANTENIMIENTO',CAST('19000101' AS DateTime), N'999999999')</v>
      </c>
    </row>
    <row r="8350" spans="1:4" x14ac:dyDescent="0.25">
      <c r="A8350" s="178">
        <f t="shared" si="261"/>
        <v>8349</v>
      </c>
      <c r="B8350" s="173">
        <v>20051109</v>
      </c>
      <c r="C8350">
        <v>489.93</v>
      </c>
      <c r="D8350" s="178" t="str">
        <f t="shared" si="260"/>
        <v>,(CAST('20051109' AS DateTime),489.93,0,N'MANTENIMIENTO',CAST('19000101' AS DateTime), N'999999999')</v>
      </c>
    </row>
    <row r="8351" spans="1:4" x14ac:dyDescent="0.25">
      <c r="A8351" s="178">
        <f t="shared" si="261"/>
        <v>8350</v>
      </c>
      <c r="B8351" s="173">
        <v>20051110</v>
      </c>
      <c r="C8351">
        <v>490.23</v>
      </c>
      <c r="D8351" s="178" t="str">
        <f t="shared" si="260"/>
        <v>,(CAST('20051110' AS DateTime),490.23,0,N'MANTENIMIENTO',CAST('19000101' AS DateTime), N'999999999')</v>
      </c>
    </row>
    <row r="8352" spans="1:4" x14ac:dyDescent="0.25">
      <c r="A8352" s="178">
        <f t="shared" si="261"/>
        <v>8351</v>
      </c>
      <c r="B8352" s="173">
        <v>20051111</v>
      </c>
      <c r="C8352">
        <v>490.53</v>
      </c>
      <c r="D8352" s="178" t="str">
        <f t="shared" si="260"/>
        <v>,(CAST('20051111' AS DateTime),490.53,0,N'MANTENIMIENTO',CAST('19000101' AS DateTime), N'999999999')</v>
      </c>
    </row>
    <row r="8353" spans="1:4" x14ac:dyDescent="0.25">
      <c r="A8353" s="178">
        <f t="shared" si="261"/>
        <v>8352</v>
      </c>
      <c r="B8353" s="173">
        <v>20051112</v>
      </c>
      <c r="C8353">
        <v>490.7</v>
      </c>
      <c r="D8353" s="178" t="str">
        <f t="shared" si="260"/>
        <v>,(CAST('20051112' AS DateTime),490.7,0,N'MANTENIMIENTO',CAST('19000101' AS DateTime), N'999999999')</v>
      </c>
    </row>
    <row r="8354" spans="1:4" x14ac:dyDescent="0.25">
      <c r="A8354" s="178">
        <f t="shared" si="261"/>
        <v>8353</v>
      </c>
      <c r="B8354" s="173">
        <v>20051113</v>
      </c>
      <c r="C8354">
        <v>490.7</v>
      </c>
      <c r="D8354" s="178" t="str">
        <f t="shared" si="260"/>
        <v>,(CAST('20051113' AS DateTime),490.7,0,N'MANTENIMIENTO',CAST('19000101' AS DateTime), N'999999999')</v>
      </c>
    </row>
    <row r="8355" spans="1:4" x14ac:dyDescent="0.25">
      <c r="A8355" s="178">
        <f t="shared" si="261"/>
        <v>8354</v>
      </c>
      <c r="B8355" s="173">
        <v>20051114</v>
      </c>
      <c r="C8355">
        <v>490.7</v>
      </c>
      <c r="D8355" s="178" t="str">
        <f t="shared" si="260"/>
        <v>,(CAST('20051114' AS DateTime),490.7,0,N'MANTENIMIENTO',CAST('19000101' AS DateTime), N'999999999')</v>
      </c>
    </row>
    <row r="8356" spans="1:4" x14ac:dyDescent="0.25">
      <c r="A8356" s="178">
        <f t="shared" si="261"/>
        <v>8355</v>
      </c>
      <c r="B8356" s="173">
        <v>20051115</v>
      </c>
      <c r="C8356">
        <v>490.74</v>
      </c>
      <c r="D8356" s="178" t="str">
        <f t="shared" si="260"/>
        <v>,(CAST('20051115' AS DateTime),490.74,0,N'MANTENIMIENTO',CAST('19000101' AS DateTime), N'999999999')</v>
      </c>
    </row>
    <row r="8357" spans="1:4" x14ac:dyDescent="0.25">
      <c r="A8357" s="178">
        <f t="shared" si="261"/>
        <v>8356</v>
      </c>
      <c r="B8357" s="173">
        <v>20051116</v>
      </c>
      <c r="C8357">
        <v>490.8</v>
      </c>
      <c r="D8357" s="178" t="str">
        <f t="shared" si="260"/>
        <v>,(CAST('20051116' AS DateTime),490.8,0,N'MANTENIMIENTO',CAST('19000101' AS DateTime), N'999999999')</v>
      </c>
    </row>
    <row r="8358" spans="1:4" x14ac:dyDescent="0.25">
      <c r="A8358" s="178">
        <f t="shared" si="261"/>
        <v>8357</v>
      </c>
      <c r="B8358" s="173">
        <v>20051117</v>
      </c>
      <c r="C8358">
        <v>491.2</v>
      </c>
      <c r="D8358" s="178" t="str">
        <f t="shared" si="260"/>
        <v>,(CAST('20051117' AS DateTime),491.2,0,N'MANTENIMIENTO',CAST('19000101' AS DateTime), N'999999999')</v>
      </c>
    </row>
    <row r="8359" spans="1:4" x14ac:dyDescent="0.25">
      <c r="A8359" s="178">
        <f t="shared" si="261"/>
        <v>8358</v>
      </c>
      <c r="B8359" s="173">
        <v>20051118</v>
      </c>
      <c r="C8359">
        <v>491.39</v>
      </c>
      <c r="D8359" s="178" t="str">
        <f t="shared" si="260"/>
        <v>,(CAST('20051118' AS DateTime),491.39,0,N'MANTENIMIENTO',CAST('19000101' AS DateTime), N'999999999')</v>
      </c>
    </row>
    <row r="8360" spans="1:4" x14ac:dyDescent="0.25">
      <c r="A8360" s="178">
        <f t="shared" si="261"/>
        <v>8359</v>
      </c>
      <c r="B8360" s="173">
        <v>20051119</v>
      </c>
      <c r="C8360">
        <v>491.41</v>
      </c>
      <c r="D8360" s="178" t="str">
        <f t="shared" si="260"/>
        <v>,(CAST('20051119' AS DateTime),491.41,0,N'MANTENIMIENTO',CAST('19000101' AS DateTime), N'999999999')</v>
      </c>
    </row>
    <row r="8361" spans="1:4" x14ac:dyDescent="0.25">
      <c r="A8361" s="178">
        <f t="shared" si="261"/>
        <v>8360</v>
      </c>
      <c r="B8361" s="173">
        <v>20051120</v>
      </c>
      <c r="C8361">
        <v>491.41</v>
      </c>
      <c r="D8361" s="178" t="str">
        <f t="shared" si="260"/>
        <v>,(CAST('20051120' AS DateTime),491.41,0,N'MANTENIMIENTO',CAST('19000101' AS DateTime), N'999999999')</v>
      </c>
    </row>
    <row r="8362" spans="1:4" x14ac:dyDescent="0.25">
      <c r="A8362" s="178">
        <f t="shared" si="261"/>
        <v>8361</v>
      </c>
      <c r="B8362" s="173">
        <v>20051121</v>
      </c>
      <c r="C8362">
        <v>491.41</v>
      </c>
      <c r="D8362" s="178" t="str">
        <f t="shared" si="260"/>
        <v>,(CAST('20051121' AS DateTime),491.41,0,N'MANTENIMIENTO',CAST('19000101' AS DateTime), N'999999999')</v>
      </c>
    </row>
    <row r="8363" spans="1:4" x14ac:dyDescent="0.25">
      <c r="A8363" s="178">
        <f t="shared" si="261"/>
        <v>8362</v>
      </c>
      <c r="B8363" s="173">
        <v>20051122</v>
      </c>
      <c r="C8363">
        <v>491.35</v>
      </c>
      <c r="D8363" s="178" t="str">
        <f t="shared" si="260"/>
        <v>,(CAST('20051122' AS DateTime),491.35,0,N'MANTENIMIENTO',CAST('19000101' AS DateTime), N'999999999')</v>
      </c>
    </row>
    <row r="8364" spans="1:4" x14ac:dyDescent="0.25">
      <c r="A8364" s="178">
        <f t="shared" si="261"/>
        <v>8363</v>
      </c>
      <c r="B8364" s="173">
        <v>20051123</v>
      </c>
      <c r="C8364">
        <v>491.71</v>
      </c>
      <c r="D8364" s="178" t="str">
        <f t="shared" si="260"/>
        <v>,(CAST('20051123' AS DateTime),491.71,0,N'MANTENIMIENTO',CAST('19000101' AS DateTime), N'999999999')</v>
      </c>
    </row>
    <row r="8365" spans="1:4" x14ac:dyDescent="0.25">
      <c r="A8365" s="178">
        <f t="shared" si="261"/>
        <v>8364</v>
      </c>
      <c r="B8365" s="173">
        <v>20051124</v>
      </c>
      <c r="C8365">
        <v>491.76</v>
      </c>
      <c r="D8365" s="178" t="str">
        <f t="shared" si="260"/>
        <v>,(CAST('20051124' AS DateTime),491.76,0,N'MANTENIMIENTO',CAST('19000101' AS DateTime), N'999999999')</v>
      </c>
    </row>
    <row r="8366" spans="1:4" x14ac:dyDescent="0.25">
      <c r="A8366" s="178">
        <f t="shared" si="261"/>
        <v>8365</v>
      </c>
      <c r="B8366" s="173">
        <v>20051125</v>
      </c>
      <c r="C8366">
        <v>492.11</v>
      </c>
      <c r="D8366" s="178" t="str">
        <f t="shared" si="260"/>
        <v>,(CAST('20051125' AS DateTime),492.11,0,N'MANTENIMIENTO',CAST('19000101' AS DateTime), N'999999999')</v>
      </c>
    </row>
    <row r="8367" spans="1:4" x14ac:dyDescent="0.25">
      <c r="A8367" s="178">
        <f t="shared" si="261"/>
        <v>8366</v>
      </c>
      <c r="B8367" s="173">
        <v>20051126</v>
      </c>
      <c r="C8367">
        <v>492.12</v>
      </c>
      <c r="D8367" s="178" t="str">
        <f t="shared" si="260"/>
        <v>,(CAST('20051126' AS DateTime),492.12,0,N'MANTENIMIENTO',CAST('19000101' AS DateTime), N'999999999')</v>
      </c>
    </row>
    <row r="8368" spans="1:4" x14ac:dyDescent="0.25">
      <c r="A8368" s="178">
        <f t="shared" si="261"/>
        <v>8367</v>
      </c>
      <c r="B8368" s="173">
        <v>20051127</v>
      </c>
      <c r="C8368">
        <v>492.12</v>
      </c>
      <c r="D8368" s="178" t="str">
        <f t="shared" si="260"/>
        <v>,(CAST('20051127' AS DateTime),492.12,0,N'MANTENIMIENTO',CAST('19000101' AS DateTime), N'999999999')</v>
      </c>
    </row>
    <row r="8369" spans="1:4" x14ac:dyDescent="0.25">
      <c r="A8369" s="178">
        <f t="shared" si="261"/>
        <v>8368</v>
      </c>
      <c r="B8369" s="173">
        <v>20051128</v>
      </c>
      <c r="C8369">
        <v>492.12</v>
      </c>
      <c r="D8369" s="178" t="str">
        <f t="shared" si="260"/>
        <v>,(CAST('20051128' AS DateTime),492.12,0,N'MANTENIMIENTO',CAST('19000101' AS DateTime), N'999999999')</v>
      </c>
    </row>
    <row r="8370" spans="1:4" x14ac:dyDescent="0.25">
      <c r="A8370" s="178">
        <f t="shared" si="261"/>
        <v>8369</v>
      </c>
      <c r="B8370" s="173">
        <v>20051129</v>
      </c>
      <c r="C8370">
        <v>492.34</v>
      </c>
      <c r="D8370" s="178" t="str">
        <f t="shared" si="260"/>
        <v>,(CAST('20051129' AS DateTime),492.34,0,N'MANTENIMIENTO',CAST('19000101' AS DateTime), N'999999999')</v>
      </c>
    </row>
    <row r="8371" spans="1:4" x14ac:dyDescent="0.25">
      <c r="A8371" s="178">
        <f t="shared" si="261"/>
        <v>8370</v>
      </c>
      <c r="B8371" s="173">
        <v>20051130</v>
      </c>
      <c r="C8371">
        <v>492.32</v>
      </c>
      <c r="D8371" s="178" t="str">
        <f t="shared" si="260"/>
        <v>,(CAST('20051130' AS DateTime),492.32,0,N'MANTENIMIENTO',CAST('19000101' AS DateTime), N'999999999')</v>
      </c>
    </row>
    <row r="8372" spans="1:4" x14ac:dyDescent="0.25">
      <c r="A8372" s="178">
        <f t="shared" si="261"/>
        <v>8371</v>
      </c>
      <c r="B8372" s="173">
        <v>20051201</v>
      </c>
      <c r="C8372">
        <v>492.51</v>
      </c>
      <c r="D8372" s="178" t="str">
        <f t="shared" si="260"/>
        <v>,(CAST('20051201' AS DateTime),492.51,0,N'MANTENIMIENTO',CAST('19000101' AS DateTime), N'999999999')</v>
      </c>
    </row>
    <row r="8373" spans="1:4" x14ac:dyDescent="0.25">
      <c r="A8373" s="178">
        <f t="shared" si="261"/>
        <v>8372</v>
      </c>
      <c r="B8373" s="173">
        <v>20051202</v>
      </c>
      <c r="C8373">
        <v>492.8</v>
      </c>
      <c r="D8373" s="178" t="str">
        <f t="shared" si="260"/>
        <v>,(CAST('20051202' AS DateTime),492.8,0,N'MANTENIMIENTO',CAST('19000101' AS DateTime), N'999999999')</v>
      </c>
    </row>
    <row r="8374" spans="1:4" x14ac:dyDescent="0.25">
      <c r="A8374" s="178">
        <f t="shared" si="261"/>
        <v>8373</v>
      </c>
      <c r="B8374" s="173">
        <v>20051203</v>
      </c>
      <c r="C8374">
        <v>492.8</v>
      </c>
      <c r="D8374" s="178" t="str">
        <f t="shared" si="260"/>
        <v>,(CAST('20051203' AS DateTime),492.8,0,N'MANTENIMIENTO',CAST('19000101' AS DateTime), N'999999999')</v>
      </c>
    </row>
    <row r="8375" spans="1:4" x14ac:dyDescent="0.25">
      <c r="A8375" s="178">
        <f t="shared" si="261"/>
        <v>8374</v>
      </c>
      <c r="B8375" s="173">
        <v>20051204</v>
      </c>
      <c r="C8375">
        <v>492.8</v>
      </c>
      <c r="D8375" s="178" t="str">
        <f t="shared" si="260"/>
        <v>,(CAST('20051204' AS DateTime),492.8,0,N'MANTENIMIENTO',CAST('19000101' AS DateTime), N'999999999')</v>
      </c>
    </row>
    <row r="8376" spans="1:4" x14ac:dyDescent="0.25">
      <c r="A8376" s="178">
        <f t="shared" si="261"/>
        <v>8375</v>
      </c>
      <c r="B8376" s="173">
        <v>20051205</v>
      </c>
      <c r="C8376">
        <v>492.8</v>
      </c>
      <c r="D8376" s="178" t="str">
        <f t="shared" si="260"/>
        <v>,(CAST('20051205' AS DateTime),492.8,0,N'MANTENIMIENTO',CAST('19000101' AS DateTime), N'999999999')</v>
      </c>
    </row>
    <row r="8377" spans="1:4" x14ac:dyDescent="0.25">
      <c r="A8377" s="178">
        <f t="shared" si="261"/>
        <v>8376</v>
      </c>
      <c r="B8377" s="173">
        <v>20051206</v>
      </c>
      <c r="C8377">
        <v>493</v>
      </c>
      <c r="D8377" s="178" t="str">
        <f t="shared" si="260"/>
        <v>,(CAST('20051206' AS DateTime),493,0,N'MANTENIMIENTO',CAST('19000101' AS DateTime), N'999999999')</v>
      </c>
    </row>
    <row r="8378" spans="1:4" x14ac:dyDescent="0.25">
      <c r="A8378" s="178">
        <f t="shared" si="261"/>
        <v>8377</v>
      </c>
      <c r="B8378" s="173">
        <v>20051207</v>
      </c>
      <c r="C8378">
        <v>493.03</v>
      </c>
      <c r="D8378" s="178" t="str">
        <f t="shared" si="260"/>
        <v>,(CAST('20051207' AS DateTime),493.03,0,N'MANTENIMIENTO',CAST('19000101' AS DateTime), N'999999999')</v>
      </c>
    </row>
    <row r="8379" spans="1:4" x14ac:dyDescent="0.25">
      <c r="A8379" s="178">
        <f t="shared" si="261"/>
        <v>8378</v>
      </c>
      <c r="B8379" s="173">
        <v>20051208</v>
      </c>
      <c r="C8379">
        <v>493.53</v>
      </c>
      <c r="D8379" s="178" t="str">
        <f t="shared" si="260"/>
        <v>,(CAST('20051208' AS DateTime),493.53,0,N'MANTENIMIENTO',CAST('19000101' AS DateTime), N'999999999')</v>
      </c>
    </row>
    <row r="8380" spans="1:4" x14ac:dyDescent="0.25">
      <c r="A8380" s="178">
        <f t="shared" si="261"/>
        <v>8379</v>
      </c>
      <c r="B8380" s="173">
        <v>20051209</v>
      </c>
      <c r="C8380">
        <v>493.59</v>
      </c>
      <c r="D8380" s="178" t="str">
        <f t="shared" si="260"/>
        <v>,(CAST('20051209' AS DateTime),493.59,0,N'MANTENIMIENTO',CAST('19000101' AS DateTime), N'999999999')</v>
      </c>
    </row>
    <row r="8381" spans="1:4" x14ac:dyDescent="0.25">
      <c r="A8381" s="178">
        <f t="shared" si="261"/>
        <v>8380</v>
      </c>
      <c r="B8381" s="173">
        <v>20051210</v>
      </c>
      <c r="C8381">
        <v>493.69</v>
      </c>
      <c r="D8381" s="178" t="str">
        <f t="shared" si="260"/>
        <v>,(CAST('20051210' AS DateTime),493.69,0,N'MANTENIMIENTO',CAST('19000101' AS DateTime), N'999999999')</v>
      </c>
    </row>
    <row r="8382" spans="1:4" x14ac:dyDescent="0.25">
      <c r="A8382" s="178">
        <f t="shared" si="261"/>
        <v>8381</v>
      </c>
      <c r="B8382" s="173">
        <v>20051211</v>
      </c>
      <c r="C8382">
        <v>493.69</v>
      </c>
      <c r="D8382" s="178" t="str">
        <f t="shared" si="260"/>
        <v>,(CAST('20051211' AS DateTime),493.69,0,N'MANTENIMIENTO',CAST('19000101' AS DateTime), N'999999999')</v>
      </c>
    </row>
    <row r="8383" spans="1:4" x14ac:dyDescent="0.25">
      <c r="A8383" s="178">
        <f t="shared" si="261"/>
        <v>8382</v>
      </c>
      <c r="B8383" s="173">
        <v>20051212</v>
      </c>
      <c r="C8383">
        <v>493.69</v>
      </c>
      <c r="D8383" s="178" t="str">
        <f t="shared" si="260"/>
        <v>,(CAST('20051212' AS DateTime),493.69,0,N'MANTENIMIENTO',CAST('19000101' AS DateTime), N'999999999')</v>
      </c>
    </row>
    <row r="8384" spans="1:4" x14ac:dyDescent="0.25">
      <c r="A8384" s="178">
        <f t="shared" si="261"/>
        <v>8383</v>
      </c>
      <c r="B8384" s="173">
        <v>20051213</v>
      </c>
      <c r="C8384">
        <v>493.75</v>
      </c>
      <c r="D8384" s="178" t="str">
        <f t="shared" si="260"/>
        <v>,(CAST('20051213' AS DateTime),493.75,0,N'MANTENIMIENTO',CAST('19000101' AS DateTime), N'999999999')</v>
      </c>
    </row>
    <row r="8385" spans="1:4" x14ac:dyDescent="0.25">
      <c r="A8385" s="178">
        <f t="shared" si="261"/>
        <v>8384</v>
      </c>
      <c r="B8385" s="173">
        <v>20051214</v>
      </c>
      <c r="C8385">
        <v>494.3</v>
      </c>
      <c r="D8385" s="178" t="str">
        <f t="shared" si="260"/>
        <v>,(CAST('20051214' AS DateTime),494.3,0,N'MANTENIMIENTO',CAST('19000101' AS DateTime), N'999999999')</v>
      </c>
    </row>
    <row r="8386" spans="1:4" x14ac:dyDescent="0.25">
      <c r="A8386" s="178">
        <f t="shared" si="261"/>
        <v>8385</v>
      </c>
      <c r="B8386" s="173">
        <v>20051215</v>
      </c>
      <c r="C8386">
        <v>494.08</v>
      </c>
      <c r="D8386" s="178" t="str">
        <f t="shared" si="260"/>
        <v>,(CAST('20051215' AS DateTime),494.08,0,N'MANTENIMIENTO',CAST('19000101' AS DateTime), N'999999999')</v>
      </c>
    </row>
    <row r="8387" spans="1:4" x14ac:dyDescent="0.25">
      <c r="A8387" s="178">
        <f t="shared" si="261"/>
        <v>8386</v>
      </c>
      <c r="B8387" s="173">
        <v>20051216</v>
      </c>
      <c r="C8387">
        <v>494.16</v>
      </c>
      <c r="D8387" s="178" t="str">
        <f t="shared" ref="D8387:D8450" si="262">+CONCATENATE(",(CAST(","'",B8387,"'"," AS DateTime),",(SUBSTITUTE(C8387,",",".")),",0,N'MANTENIMIENTO',CAST('19000101' AS DateTime), N'999999999')")</f>
        <v>,(CAST('20051216' AS DateTime),494.16,0,N'MANTENIMIENTO',CAST('19000101' AS DateTime), N'999999999')</v>
      </c>
    </row>
    <row r="8388" spans="1:4" x14ac:dyDescent="0.25">
      <c r="A8388" s="178">
        <f t="shared" ref="A8388:A8451" si="263">A8387+1</f>
        <v>8387</v>
      </c>
      <c r="B8388" s="173">
        <v>20051217</v>
      </c>
      <c r="C8388">
        <v>494.45</v>
      </c>
      <c r="D8388" s="178" t="str">
        <f t="shared" si="262"/>
        <v>,(CAST('20051217' AS DateTime),494.45,0,N'MANTENIMIENTO',CAST('19000101' AS DateTime), N'999999999')</v>
      </c>
    </row>
    <row r="8389" spans="1:4" x14ac:dyDescent="0.25">
      <c r="A8389" s="178">
        <f t="shared" si="263"/>
        <v>8388</v>
      </c>
      <c r="B8389" s="173">
        <v>20051218</v>
      </c>
      <c r="C8389">
        <v>494.45</v>
      </c>
      <c r="D8389" s="178" t="str">
        <f t="shared" si="262"/>
        <v>,(CAST('20051218' AS DateTime),494.45,0,N'MANTENIMIENTO',CAST('19000101' AS DateTime), N'999999999')</v>
      </c>
    </row>
    <row r="8390" spans="1:4" x14ac:dyDescent="0.25">
      <c r="A8390" s="178">
        <f t="shared" si="263"/>
        <v>8389</v>
      </c>
      <c r="B8390" s="173">
        <v>20051219</v>
      </c>
      <c r="C8390">
        <v>494.45</v>
      </c>
      <c r="D8390" s="178" t="str">
        <f t="shared" si="262"/>
        <v>,(CAST('20051219' AS DateTime),494.45,0,N'MANTENIMIENTO',CAST('19000101' AS DateTime), N'999999999')</v>
      </c>
    </row>
    <row r="8391" spans="1:4" x14ac:dyDescent="0.25">
      <c r="A8391" s="178">
        <f t="shared" si="263"/>
        <v>8390</v>
      </c>
      <c r="B8391" s="173">
        <v>20051220</v>
      </c>
      <c r="C8391">
        <v>494.56</v>
      </c>
      <c r="D8391" s="178" t="str">
        <f t="shared" si="262"/>
        <v>,(CAST('20051220' AS DateTime),494.56,0,N'MANTENIMIENTO',CAST('19000101' AS DateTime), N'999999999')</v>
      </c>
    </row>
    <row r="8392" spans="1:4" x14ac:dyDescent="0.25">
      <c r="A8392" s="178">
        <f t="shared" si="263"/>
        <v>8391</v>
      </c>
      <c r="B8392" s="173">
        <v>20051221</v>
      </c>
      <c r="C8392">
        <v>494.43</v>
      </c>
      <c r="D8392" s="178" t="str">
        <f t="shared" si="262"/>
        <v>,(CAST('20051221' AS DateTime),494.43,0,N'MANTENIMIENTO',CAST('19000101' AS DateTime), N'999999999')</v>
      </c>
    </row>
    <row r="8393" spans="1:4" x14ac:dyDescent="0.25">
      <c r="A8393" s="178">
        <f t="shared" si="263"/>
        <v>8392</v>
      </c>
      <c r="B8393" s="173">
        <v>20051222</v>
      </c>
      <c r="C8393">
        <v>494.85</v>
      </c>
      <c r="D8393" s="178" t="str">
        <f t="shared" si="262"/>
        <v>,(CAST('20051222' AS DateTime),494.85,0,N'MANTENIMIENTO',CAST('19000101' AS DateTime), N'999999999')</v>
      </c>
    </row>
    <row r="8394" spans="1:4" x14ac:dyDescent="0.25">
      <c r="A8394" s="178">
        <f t="shared" si="263"/>
        <v>8393</v>
      </c>
      <c r="B8394" s="173">
        <v>20051223</v>
      </c>
      <c r="C8394">
        <v>495.01</v>
      </c>
      <c r="D8394" s="178" t="str">
        <f t="shared" si="262"/>
        <v>,(CAST('20051223' AS DateTime),495.01,0,N'MANTENIMIENTO',CAST('19000101' AS DateTime), N'999999999')</v>
      </c>
    </row>
    <row r="8395" spans="1:4" x14ac:dyDescent="0.25">
      <c r="A8395" s="178">
        <f t="shared" si="263"/>
        <v>8394</v>
      </c>
      <c r="B8395" s="173">
        <v>20051224</v>
      </c>
      <c r="C8395">
        <v>495.09</v>
      </c>
      <c r="D8395" s="178" t="str">
        <f t="shared" si="262"/>
        <v>,(CAST('20051224' AS DateTime),495.09,0,N'MANTENIMIENTO',CAST('19000101' AS DateTime), N'999999999')</v>
      </c>
    </row>
    <row r="8396" spans="1:4" x14ac:dyDescent="0.25">
      <c r="A8396" s="178">
        <f t="shared" si="263"/>
        <v>8395</v>
      </c>
      <c r="B8396" s="173">
        <v>20051225</v>
      </c>
      <c r="C8396">
        <v>495.09</v>
      </c>
      <c r="D8396" s="178" t="str">
        <f t="shared" si="262"/>
        <v>,(CAST('20051225' AS DateTime),495.09,0,N'MANTENIMIENTO',CAST('19000101' AS DateTime), N'999999999')</v>
      </c>
    </row>
    <row r="8397" spans="1:4" x14ac:dyDescent="0.25">
      <c r="A8397" s="178">
        <f t="shared" si="263"/>
        <v>8396</v>
      </c>
      <c r="B8397" s="173">
        <v>20051226</v>
      </c>
      <c r="C8397">
        <v>495.09</v>
      </c>
      <c r="D8397" s="178" t="str">
        <f t="shared" si="262"/>
        <v>,(CAST('20051226' AS DateTime),495.09,0,N'MANTENIMIENTO',CAST('19000101' AS DateTime), N'999999999')</v>
      </c>
    </row>
    <row r="8398" spans="1:4" x14ac:dyDescent="0.25">
      <c r="A8398" s="178">
        <f t="shared" si="263"/>
        <v>8397</v>
      </c>
      <c r="B8398" s="173">
        <v>20051227</v>
      </c>
      <c r="C8398">
        <v>495.21</v>
      </c>
      <c r="D8398" s="178" t="str">
        <f t="shared" si="262"/>
        <v>,(CAST('20051227' AS DateTime),495.21,0,N'MANTENIMIENTO',CAST('19000101' AS DateTime), N'999999999')</v>
      </c>
    </row>
    <row r="8399" spans="1:4" x14ac:dyDescent="0.25">
      <c r="A8399" s="178">
        <f t="shared" si="263"/>
        <v>8398</v>
      </c>
      <c r="B8399" s="173">
        <v>20051228</v>
      </c>
      <c r="C8399">
        <v>494.87</v>
      </c>
      <c r="D8399" s="178" t="str">
        <f t="shared" si="262"/>
        <v>,(CAST('20051228' AS DateTime),494.87,0,N'MANTENIMIENTO',CAST('19000101' AS DateTime), N'999999999')</v>
      </c>
    </row>
    <row r="8400" spans="1:4" x14ac:dyDescent="0.25">
      <c r="A8400" s="178">
        <f t="shared" si="263"/>
        <v>8399</v>
      </c>
      <c r="B8400" s="173">
        <v>20051229</v>
      </c>
      <c r="C8400">
        <v>495.48</v>
      </c>
      <c r="D8400" s="178" t="str">
        <f t="shared" si="262"/>
        <v>,(CAST('20051229' AS DateTime),495.48,0,N'MANTENIMIENTO',CAST('19000101' AS DateTime), N'999999999')</v>
      </c>
    </row>
    <row r="8401" spans="1:4" x14ac:dyDescent="0.25">
      <c r="A8401" s="178">
        <f t="shared" si="263"/>
        <v>8400</v>
      </c>
      <c r="B8401" s="173">
        <v>20051230</v>
      </c>
      <c r="C8401">
        <v>495.65</v>
      </c>
      <c r="D8401" s="178" t="str">
        <f t="shared" si="262"/>
        <v>,(CAST('20051230' AS DateTime),495.65,0,N'MANTENIMIENTO',CAST('19000101' AS DateTime), N'999999999')</v>
      </c>
    </row>
    <row r="8402" spans="1:4" x14ac:dyDescent="0.25">
      <c r="A8402" s="178">
        <f t="shared" si="263"/>
        <v>8401</v>
      </c>
      <c r="B8402" s="173">
        <v>20051231</v>
      </c>
      <c r="C8402">
        <v>495.65</v>
      </c>
      <c r="D8402" s="178" t="str">
        <f t="shared" si="262"/>
        <v>,(CAST('20051231' AS DateTime),495.65,0,N'MANTENIMIENTO',CAST('19000101' AS DateTime), N'999999999')</v>
      </c>
    </row>
    <row r="8403" spans="1:4" x14ac:dyDescent="0.25">
      <c r="A8403" s="178">
        <f t="shared" si="263"/>
        <v>8402</v>
      </c>
      <c r="B8403" s="173">
        <v>20060101</v>
      </c>
      <c r="C8403">
        <v>495.65</v>
      </c>
      <c r="D8403" s="178" t="str">
        <f t="shared" si="262"/>
        <v>,(CAST('20060101' AS DateTime),495.65,0,N'MANTENIMIENTO',CAST('19000101' AS DateTime), N'999999999')</v>
      </c>
    </row>
    <row r="8404" spans="1:4" x14ac:dyDescent="0.25">
      <c r="A8404" s="178">
        <f t="shared" si="263"/>
        <v>8403</v>
      </c>
      <c r="B8404" s="173">
        <v>20060102</v>
      </c>
      <c r="C8404">
        <v>495.65</v>
      </c>
      <c r="D8404" s="178" t="str">
        <f t="shared" si="262"/>
        <v>,(CAST('20060102' AS DateTime),495.65,0,N'MANTENIMIENTO',CAST('19000101' AS DateTime), N'999999999')</v>
      </c>
    </row>
    <row r="8405" spans="1:4" x14ac:dyDescent="0.25">
      <c r="A8405" s="178">
        <f t="shared" si="263"/>
        <v>8404</v>
      </c>
      <c r="B8405" s="173">
        <v>20060103</v>
      </c>
      <c r="C8405">
        <v>495.8</v>
      </c>
      <c r="D8405" s="178" t="str">
        <f t="shared" si="262"/>
        <v>,(CAST('20060103' AS DateTime),495.8,0,N'MANTENIMIENTO',CAST('19000101' AS DateTime), N'999999999')</v>
      </c>
    </row>
    <row r="8406" spans="1:4" x14ac:dyDescent="0.25">
      <c r="A8406" s="178">
        <f t="shared" si="263"/>
        <v>8405</v>
      </c>
      <c r="B8406" s="173">
        <v>20060104</v>
      </c>
      <c r="C8406">
        <v>495.49</v>
      </c>
      <c r="D8406" s="178" t="str">
        <f t="shared" si="262"/>
        <v>,(CAST('20060104' AS DateTime),495.49,0,N'MANTENIMIENTO',CAST('19000101' AS DateTime), N'999999999')</v>
      </c>
    </row>
    <row r="8407" spans="1:4" x14ac:dyDescent="0.25">
      <c r="A8407" s="178">
        <f t="shared" si="263"/>
        <v>8406</v>
      </c>
      <c r="B8407" s="173">
        <v>20060105</v>
      </c>
      <c r="C8407">
        <v>496.18</v>
      </c>
      <c r="D8407" s="178" t="str">
        <f t="shared" si="262"/>
        <v>,(CAST('20060105' AS DateTime),496.18,0,N'MANTENIMIENTO',CAST('19000101' AS DateTime), N'999999999')</v>
      </c>
    </row>
    <row r="8408" spans="1:4" x14ac:dyDescent="0.25">
      <c r="A8408" s="178">
        <f t="shared" si="263"/>
        <v>8407</v>
      </c>
      <c r="B8408" s="173">
        <v>20060106</v>
      </c>
      <c r="C8408">
        <v>496.38</v>
      </c>
      <c r="D8408" s="178" t="str">
        <f t="shared" si="262"/>
        <v>,(CAST('20060106' AS DateTime),496.38,0,N'MANTENIMIENTO',CAST('19000101' AS DateTime), N'999999999')</v>
      </c>
    </row>
    <row r="8409" spans="1:4" x14ac:dyDescent="0.25">
      <c r="A8409" s="178">
        <f t="shared" si="263"/>
        <v>8408</v>
      </c>
      <c r="B8409" s="173">
        <v>20060107</v>
      </c>
      <c r="C8409">
        <v>496.49</v>
      </c>
      <c r="D8409" s="178" t="str">
        <f t="shared" si="262"/>
        <v>,(CAST('20060107' AS DateTime),496.49,0,N'MANTENIMIENTO',CAST('19000101' AS DateTime), N'999999999')</v>
      </c>
    </row>
    <row r="8410" spans="1:4" x14ac:dyDescent="0.25">
      <c r="A8410" s="178">
        <f t="shared" si="263"/>
        <v>8409</v>
      </c>
      <c r="B8410" s="173">
        <v>20060108</v>
      </c>
      <c r="C8410">
        <v>496.49</v>
      </c>
      <c r="D8410" s="178" t="str">
        <f t="shared" si="262"/>
        <v>,(CAST('20060108' AS DateTime),496.49,0,N'MANTENIMIENTO',CAST('19000101' AS DateTime), N'999999999')</v>
      </c>
    </row>
    <row r="8411" spans="1:4" x14ac:dyDescent="0.25">
      <c r="A8411" s="178">
        <f t="shared" si="263"/>
        <v>8410</v>
      </c>
      <c r="B8411" s="173">
        <v>20060109</v>
      </c>
      <c r="C8411">
        <v>496.49</v>
      </c>
      <c r="D8411" s="178" t="str">
        <f t="shared" si="262"/>
        <v>,(CAST('20060109' AS DateTime),496.49,0,N'MANTENIMIENTO',CAST('19000101' AS DateTime), N'999999999')</v>
      </c>
    </row>
    <row r="8412" spans="1:4" x14ac:dyDescent="0.25">
      <c r="A8412" s="178">
        <f t="shared" si="263"/>
        <v>8411</v>
      </c>
      <c r="B8412" s="173">
        <v>20060110</v>
      </c>
      <c r="C8412">
        <v>496.52</v>
      </c>
      <c r="D8412" s="178" t="str">
        <f t="shared" si="262"/>
        <v>,(CAST('20060110' AS DateTime),496.52,0,N'MANTENIMIENTO',CAST('19000101' AS DateTime), N'999999999')</v>
      </c>
    </row>
    <row r="8413" spans="1:4" x14ac:dyDescent="0.25">
      <c r="A8413" s="178">
        <f t="shared" si="263"/>
        <v>8412</v>
      </c>
      <c r="B8413" s="173">
        <v>20060111</v>
      </c>
      <c r="C8413">
        <v>496.57</v>
      </c>
      <c r="D8413" s="178" t="str">
        <f t="shared" si="262"/>
        <v>,(CAST('20060111' AS DateTime),496.57,0,N'MANTENIMIENTO',CAST('19000101' AS DateTime), N'999999999')</v>
      </c>
    </row>
    <row r="8414" spans="1:4" x14ac:dyDescent="0.25">
      <c r="A8414" s="178">
        <f t="shared" si="263"/>
        <v>8413</v>
      </c>
      <c r="B8414" s="173">
        <v>20060112</v>
      </c>
      <c r="C8414">
        <v>497.01</v>
      </c>
      <c r="D8414" s="178" t="str">
        <f t="shared" si="262"/>
        <v>,(CAST('20060112' AS DateTime),497.01,0,N'MANTENIMIENTO',CAST('19000101' AS DateTime), N'999999999')</v>
      </c>
    </row>
    <row r="8415" spans="1:4" x14ac:dyDescent="0.25">
      <c r="A8415" s="178">
        <f t="shared" si="263"/>
        <v>8414</v>
      </c>
      <c r="B8415" s="173">
        <v>20060113</v>
      </c>
      <c r="C8415">
        <v>497.33</v>
      </c>
      <c r="D8415" s="178" t="str">
        <f t="shared" si="262"/>
        <v>,(CAST('20060113' AS DateTime),497.33,0,N'MANTENIMIENTO',CAST('19000101' AS DateTime), N'999999999')</v>
      </c>
    </row>
    <row r="8416" spans="1:4" x14ac:dyDescent="0.25">
      <c r="A8416" s="178">
        <f t="shared" si="263"/>
        <v>8415</v>
      </c>
      <c r="B8416" s="173">
        <v>20060114</v>
      </c>
      <c r="C8416">
        <v>497.26</v>
      </c>
      <c r="D8416" s="178" t="str">
        <f t="shared" si="262"/>
        <v>,(CAST('20060114' AS DateTime),497.26,0,N'MANTENIMIENTO',CAST('19000101' AS DateTime), N'999999999')</v>
      </c>
    </row>
    <row r="8417" spans="1:4" x14ac:dyDescent="0.25">
      <c r="A8417" s="178">
        <f t="shared" si="263"/>
        <v>8416</v>
      </c>
      <c r="B8417" s="173">
        <v>20060115</v>
      </c>
      <c r="C8417">
        <v>497.26</v>
      </c>
      <c r="D8417" s="178" t="str">
        <f t="shared" si="262"/>
        <v>,(CAST('20060115' AS DateTime),497.26,0,N'MANTENIMIENTO',CAST('19000101' AS DateTime), N'999999999')</v>
      </c>
    </row>
    <row r="8418" spans="1:4" x14ac:dyDescent="0.25">
      <c r="A8418" s="178">
        <f t="shared" si="263"/>
        <v>8417</v>
      </c>
      <c r="B8418" s="173">
        <v>20060116</v>
      </c>
      <c r="C8418">
        <v>497.26</v>
      </c>
      <c r="D8418" s="178" t="str">
        <f t="shared" si="262"/>
        <v>,(CAST('20060116' AS DateTime),497.26,0,N'MANTENIMIENTO',CAST('19000101' AS DateTime), N'999999999')</v>
      </c>
    </row>
    <row r="8419" spans="1:4" x14ac:dyDescent="0.25">
      <c r="A8419" s="178">
        <f t="shared" si="263"/>
        <v>8418</v>
      </c>
      <c r="B8419" s="173">
        <v>20060117</v>
      </c>
      <c r="C8419">
        <v>497.34</v>
      </c>
      <c r="D8419" s="178" t="str">
        <f t="shared" si="262"/>
        <v>,(CAST('20060117' AS DateTime),497.34,0,N'MANTENIMIENTO',CAST('19000101' AS DateTime), N'999999999')</v>
      </c>
    </row>
    <row r="8420" spans="1:4" x14ac:dyDescent="0.25">
      <c r="A8420" s="178">
        <f t="shared" si="263"/>
        <v>8419</v>
      </c>
      <c r="B8420" s="173">
        <v>20060118</v>
      </c>
      <c r="C8420">
        <v>497.42</v>
      </c>
      <c r="D8420" s="178" t="str">
        <f t="shared" si="262"/>
        <v>,(CAST('20060118' AS DateTime),497.42,0,N'MANTENIMIENTO',CAST('19000101' AS DateTime), N'999999999')</v>
      </c>
    </row>
    <row r="8421" spans="1:4" x14ac:dyDescent="0.25">
      <c r="A8421" s="178">
        <f t="shared" si="263"/>
        <v>8420</v>
      </c>
      <c r="B8421" s="173">
        <v>20060119</v>
      </c>
      <c r="C8421">
        <v>497.52</v>
      </c>
      <c r="D8421" s="178" t="str">
        <f t="shared" si="262"/>
        <v>,(CAST('20060119' AS DateTime),497.52,0,N'MANTENIMIENTO',CAST('19000101' AS DateTime), N'999999999')</v>
      </c>
    </row>
    <row r="8422" spans="1:4" x14ac:dyDescent="0.25">
      <c r="A8422" s="178">
        <f t="shared" si="263"/>
        <v>8421</v>
      </c>
      <c r="B8422" s="173">
        <v>20060120</v>
      </c>
      <c r="C8422">
        <v>497.85</v>
      </c>
      <c r="D8422" s="178" t="str">
        <f t="shared" si="262"/>
        <v>,(CAST('20060120' AS DateTime),497.85,0,N'MANTENIMIENTO',CAST('19000101' AS DateTime), N'999999999')</v>
      </c>
    </row>
    <row r="8423" spans="1:4" x14ac:dyDescent="0.25">
      <c r="A8423" s="178">
        <f t="shared" si="263"/>
        <v>8422</v>
      </c>
      <c r="B8423" s="173">
        <v>20060121</v>
      </c>
      <c r="C8423">
        <v>498.03</v>
      </c>
      <c r="D8423" s="178" t="str">
        <f t="shared" si="262"/>
        <v>,(CAST('20060121' AS DateTime),498.03,0,N'MANTENIMIENTO',CAST('19000101' AS DateTime), N'999999999')</v>
      </c>
    </row>
    <row r="8424" spans="1:4" x14ac:dyDescent="0.25">
      <c r="A8424" s="178">
        <f t="shared" si="263"/>
        <v>8423</v>
      </c>
      <c r="B8424" s="173">
        <v>20060122</v>
      </c>
      <c r="C8424">
        <v>498.03</v>
      </c>
      <c r="D8424" s="178" t="str">
        <f t="shared" si="262"/>
        <v>,(CAST('20060122' AS DateTime),498.03,0,N'MANTENIMIENTO',CAST('19000101' AS DateTime), N'999999999')</v>
      </c>
    </row>
    <row r="8425" spans="1:4" x14ac:dyDescent="0.25">
      <c r="A8425" s="178">
        <f t="shared" si="263"/>
        <v>8424</v>
      </c>
      <c r="B8425" s="173">
        <v>20060123</v>
      </c>
      <c r="C8425">
        <v>498.03</v>
      </c>
      <c r="D8425" s="178" t="str">
        <f t="shared" si="262"/>
        <v>,(CAST('20060123' AS DateTime),498.03,0,N'MANTENIMIENTO',CAST('19000101' AS DateTime), N'999999999')</v>
      </c>
    </row>
    <row r="8426" spans="1:4" x14ac:dyDescent="0.25">
      <c r="A8426" s="178">
        <f t="shared" si="263"/>
        <v>8425</v>
      </c>
      <c r="B8426" s="173">
        <v>20060124</v>
      </c>
      <c r="C8426">
        <v>498.05</v>
      </c>
      <c r="D8426" s="178" t="str">
        <f t="shared" si="262"/>
        <v>,(CAST('20060124' AS DateTime),498.05,0,N'MANTENIMIENTO',CAST('19000101' AS DateTime), N'999999999')</v>
      </c>
    </row>
    <row r="8427" spans="1:4" x14ac:dyDescent="0.25">
      <c r="A8427" s="178">
        <f t="shared" si="263"/>
        <v>8426</v>
      </c>
      <c r="B8427" s="173">
        <v>20060125</v>
      </c>
      <c r="C8427">
        <v>498.14</v>
      </c>
      <c r="D8427" s="178" t="str">
        <f t="shared" si="262"/>
        <v>,(CAST('20060125' AS DateTime),498.14,0,N'MANTENIMIENTO',CAST('19000101' AS DateTime), N'999999999')</v>
      </c>
    </row>
    <row r="8428" spans="1:4" x14ac:dyDescent="0.25">
      <c r="A8428" s="178">
        <f t="shared" si="263"/>
        <v>8427</v>
      </c>
      <c r="B8428" s="173">
        <v>20060126</v>
      </c>
      <c r="C8428">
        <v>498.31</v>
      </c>
      <c r="D8428" s="178" t="str">
        <f t="shared" si="262"/>
        <v>,(CAST('20060126' AS DateTime),498.31,0,N'MANTENIMIENTO',CAST('19000101' AS DateTime), N'999999999')</v>
      </c>
    </row>
    <row r="8429" spans="1:4" x14ac:dyDescent="0.25">
      <c r="A8429" s="178">
        <f t="shared" si="263"/>
        <v>8428</v>
      </c>
      <c r="B8429" s="173">
        <v>20060127</v>
      </c>
      <c r="C8429">
        <v>498.57</v>
      </c>
      <c r="D8429" s="178" t="str">
        <f t="shared" si="262"/>
        <v>,(CAST('20060127' AS DateTime),498.57,0,N'MANTENIMIENTO',CAST('19000101' AS DateTime), N'999999999')</v>
      </c>
    </row>
    <row r="8430" spans="1:4" x14ac:dyDescent="0.25">
      <c r="A8430" s="178">
        <f t="shared" si="263"/>
        <v>8429</v>
      </c>
      <c r="B8430" s="173">
        <v>20060128</v>
      </c>
      <c r="C8430">
        <v>498.67</v>
      </c>
      <c r="D8430" s="178" t="str">
        <f t="shared" si="262"/>
        <v>,(CAST('20060128' AS DateTime),498.67,0,N'MANTENIMIENTO',CAST('19000101' AS DateTime), N'999999999')</v>
      </c>
    </row>
    <row r="8431" spans="1:4" x14ac:dyDescent="0.25">
      <c r="A8431" s="178">
        <f t="shared" si="263"/>
        <v>8430</v>
      </c>
      <c r="B8431" s="173">
        <v>20060129</v>
      </c>
      <c r="C8431">
        <v>498.67</v>
      </c>
      <c r="D8431" s="178" t="str">
        <f t="shared" si="262"/>
        <v>,(CAST('20060129' AS DateTime),498.67,0,N'MANTENIMIENTO',CAST('19000101' AS DateTime), N'999999999')</v>
      </c>
    </row>
    <row r="8432" spans="1:4" x14ac:dyDescent="0.25">
      <c r="A8432" s="178">
        <f t="shared" si="263"/>
        <v>8431</v>
      </c>
      <c r="B8432" s="173">
        <v>20060130</v>
      </c>
      <c r="C8432">
        <v>498.67</v>
      </c>
      <c r="D8432" s="178" t="str">
        <f t="shared" si="262"/>
        <v>,(CAST('20060130' AS DateTime),498.67,0,N'MANTENIMIENTO',CAST('19000101' AS DateTime), N'999999999')</v>
      </c>
    </row>
    <row r="8433" spans="1:4" x14ac:dyDescent="0.25">
      <c r="A8433" s="178">
        <f t="shared" si="263"/>
        <v>8432</v>
      </c>
      <c r="B8433" s="173">
        <v>20060131</v>
      </c>
      <c r="C8433">
        <v>498.77</v>
      </c>
      <c r="D8433" s="178" t="str">
        <f t="shared" si="262"/>
        <v>,(CAST('20060131' AS DateTime),498.77,0,N'MANTENIMIENTO',CAST('19000101' AS DateTime), N'999999999')</v>
      </c>
    </row>
    <row r="8434" spans="1:4" x14ac:dyDescent="0.25">
      <c r="A8434" s="178">
        <f t="shared" si="263"/>
        <v>8433</v>
      </c>
      <c r="B8434" s="173">
        <v>20060201</v>
      </c>
      <c r="C8434">
        <v>498.81</v>
      </c>
      <c r="D8434" s="178" t="str">
        <f t="shared" si="262"/>
        <v>,(CAST('20060201' AS DateTime),498.81,0,N'MANTENIMIENTO',CAST('19000101' AS DateTime), N'999999999')</v>
      </c>
    </row>
    <row r="8435" spans="1:4" x14ac:dyDescent="0.25">
      <c r="A8435" s="178">
        <f t="shared" si="263"/>
        <v>8434</v>
      </c>
      <c r="B8435" s="173">
        <v>20060202</v>
      </c>
      <c r="C8435">
        <v>499.1</v>
      </c>
      <c r="D8435" s="178" t="str">
        <f t="shared" si="262"/>
        <v>,(CAST('20060202' AS DateTime),499.1,0,N'MANTENIMIENTO',CAST('19000101' AS DateTime), N'999999999')</v>
      </c>
    </row>
    <row r="8436" spans="1:4" x14ac:dyDescent="0.25">
      <c r="A8436" s="178">
        <f t="shared" si="263"/>
        <v>8435</v>
      </c>
      <c r="B8436" s="173">
        <v>20060203</v>
      </c>
      <c r="C8436">
        <v>499.15</v>
      </c>
      <c r="D8436" s="178" t="str">
        <f t="shared" si="262"/>
        <v>,(CAST('20060203' AS DateTime),499.15,0,N'MANTENIMIENTO',CAST('19000101' AS DateTime), N'999999999')</v>
      </c>
    </row>
    <row r="8437" spans="1:4" x14ac:dyDescent="0.25">
      <c r="A8437" s="178">
        <f t="shared" si="263"/>
        <v>8436</v>
      </c>
      <c r="B8437" s="173">
        <v>20060204</v>
      </c>
      <c r="C8437">
        <v>499.44</v>
      </c>
      <c r="D8437" s="178" t="str">
        <f t="shared" si="262"/>
        <v>,(CAST('20060204' AS DateTime),499.44,0,N'MANTENIMIENTO',CAST('19000101' AS DateTime), N'999999999')</v>
      </c>
    </row>
    <row r="8438" spans="1:4" x14ac:dyDescent="0.25">
      <c r="A8438" s="178">
        <f t="shared" si="263"/>
        <v>8437</v>
      </c>
      <c r="B8438" s="173">
        <v>20060205</v>
      </c>
      <c r="C8438">
        <v>499.44</v>
      </c>
      <c r="D8438" s="178" t="str">
        <f t="shared" si="262"/>
        <v>,(CAST('20060205' AS DateTime),499.44,0,N'MANTENIMIENTO',CAST('19000101' AS DateTime), N'999999999')</v>
      </c>
    </row>
    <row r="8439" spans="1:4" x14ac:dyDescent="0.25">
      <c r="A8439" s="178">
        <f t="shared" si="263"/>
        <v>8438</v>
      </c>
      <c r="B8439" s="173">
        <v>20060206</v>
      </c>
      <c r="C8439">
        <v>499.44</v>
      </c>
      <c r="D8439" s="178" t="str">
        <f t="shared" si="262"/>
        <v>,(CAST('20060206' AS DateTime),499.44,0,N'MANTENIMIENTO',CAST('19000101' AS DateTime), N'999999999')</v>
      </c>
    </row>
    <row r="8440" spans="1:4" x14ac:dyDescent="0.25">
      <c r="A8440" s="178">
        <f t="shared" si="263"/>
        <v>8439</v>
      </c>
      <c r="B8440" s="173">
        <v>20060207</v>
      </c>
      <c r="C8440">
        <v>499.4</v>
      </c>
      <c r="D8440" s="178" t="str">
        <f t="shared" si="262"/>
        <v>,(CAST('20060207' AS DateTime),499.4,0,N'MANTENIMIENTO',CAST('19000101' AS DateTime), N'999999999')</v>
      </c>
    </row>
    <row r="8441" spans="1:4" x14ac:dyDescent="0.25">
      <c r="A8441" s="178">
        <f t="shared" si="263"/>
        <v>8440</v>
      </c>
      <c r="B8441" s="173">
        <v>20060208</v>
      </c>
      <c r="C8441">
        <v>499.37</v>
      </c>
      <c r="D8441" s="178" t="str">
        <f t="shared" si="262"/>
        <v>,(CAST('20060208' AS DateTime),499.37,0,N'MANTENIMIENTO',CAST('19000101' AS DateTime), N'999999999')</v>
      </c>
    </row>
    <row r="8442" spans="1:4" x14ac:dyDescent="0.25">
      <c r="A8442" s="178">
        <f t="shared" si="263"/>
        <v>8441</v>
      </c>
      <c r="B8442" s="173">
        <v>20060209</v>
      </c>
      <c r="C8442">
        <v>499.57</v>
      </c>
      <c r="D8442" s="178" t="str">
        <f t="shared" si="262"/>
        <v>,(CAST('20060209' AS DateTime),499.57,0,N'MANTENIMIENTO',CAST('19000101' AS DateTime), N'999999999')</v>
      </c>
    </row>
    <row r="8443" spans="1:4" x14ac:dyDescent="0.25">
      <c r="A8443" s="178">
        <f t="shared" si="263"/>
        <v>8442</v>
      </c>
      <c r="B8443" s="173">
        <v>20060210</v>
      </c>
      <c r="C8443">
        <v>500.15</v>
      </c>
      <c r="D8443" s="178" t="str">
        <f t="shared" si="262"/>
        <v>,(CAST('20060210' AS DateTime),500.15,0,N'MANTENIMIENTO',CAST('19000101' AS DateTime), N'999999999')</v>
      </c>
    </row>
    <row r="8444" spans="1:4" x14ac:dyDescent="0.25">
      <c r="A8444" s="178">
        <f t="shared" si="263"/>
        <v>8443</v>
      </c>
      <c r="B8444" s="173">
        <v>20060211</v>
      </c>
      <c r="C8444">
        <v>500.13</v>
      </c>
      <c r="D8444" s="178" t="str">
        <f t="shared" si="262"/>
        <v>,(CAST('20060211' AS DateTime),500.13,0,N'MANTENIMIENTO',CAST('19000101' AS DateTime), N'999999999')</v>
      </c>
    </row>
    <row r="8445" spans="1:4" x14ac:dyDescent="0.25">
      <c r="A8445" s="178">
        <f t="shared" si="263"/>
        <v>8444</v>
      </c>
      <c r="B8445" s="173">
        <v>20060212</v>
      </c>
      <c r="C8445">
        <v>500.13</v>
      </c>
      <c r="D8445" s="178" t="str">
        <f t="shared" si="262"/>
        <v>,(CAST('20060212' AS DateTime),500.13,0,N'MANTENIMIENTO',CAST('19000101' AS DateTime), N'999999999')</v>
      </c>
    </row>
    <row r="8446" spans="1:4" x14ac:dyDescent="0.25">
      <c r="A8446" s="178">
        <f t="shared" si="263"/>
        <v>8445</v>
      </c>
      <c r="B8446" s="173">
        <v>20060213</v>
      </c>
      <c r="C8446">
        <v>500.13</v>
      </c>
      <c r="D8446" s="178" t="str">
        <f t="shared" si="262"/>
        <v>,(CAST('20060213' AS DateTime),500.13,0,N'MANTENIMIENTO',CAST('19000101' AS DateTime), N'999999999')</v>
      </c>
    </row>
    <row r="8447" spans="1:4" x14ac:dyDescent="0.25">
      <c r="A8447" s="178">
        <f t="shared" si="263"/>
        <v>8446</v>
      </c>
      <c r="B8447" s="173">
        <v>20060214</v>
      </c>
      <c r="C8447">
        <v>500.08</v>
      </c>
      <c r="D8447" s="178" t="str">
        <f t="shared" si="262"/>
        <v>,(CAST('20060214' AS DateTime),500.08,0,N'MANTENIMIENTO',CAST('19000101' AS DateTime), N'999999999')</v>
      </c>
    </row>
    <row r="8448" spans="1:4" x14ac:dyDescent="0.25">
      <c r="A8448" s="178">
        <f t="shared" si="263"/>
        <v>8447</v>
      </c>
      <c r="B8448" s="173">
        <v>20060215</v>
      </c>
      <c r="C8448">
        <v>500.02</v>
      </c>
      <c r="D8448" s="178" t="str">
        <f t="shared" si="262"/>
        <v>,(CAST('20060215' AS DateTime),500.02,0,N'MANTENIMIENTO',CAST('19000101' AS DateTime), N'999999999')</v>
      </c>
    </row>
    <row r="8449" spans="1:4" x14ac:dyDescent="0.25">
      <c r="A8449" s="178">
        <f t="shared" si="263"/>
        <v>8448</v>
      </c>
      <c r="B8449" s="173">
        <v>20060216</v>
      </c>
      <c r="C8449">
        <v>500.34</v>
      </c>
      <c r="D8449" s="178" t="str">
        <f t="shared" si="262"/>
        <v>,(CAST('20060216' AS DateTime),500.34,0,N'MANTENIMIENTO',CAST('19000101' AS DateTime), N'999999999')</v>
      </c>
    </row>
    <row r="8450" spans="1:4" x14ac:dyDescent="0.25">
      <c r="A8450" s="178">
        <f t="shared" si="263"/>
        <v>8449</v>
      </c>
      <c r="B8450" s="173">
        <v>20060217</v>
      </c>
      <c r="C8450">
        <v>500.61</v>
      </c>
      <c r="D8450" s="178" t="str">
        <f t="shared" si="262"/>
        <v>,(CAST('20060217' AS DateTime),500.61,0,N'MANTENIMIENTO',CAST('19000101' AS DateTime), N'999999999')</v>
      </c>
    </row>
    <row r="8451" spans="1:4" x14ac:dyDescent="0.25">
      <c r="A8451" s="178">
        <f t="shared" si="263"/>
        <v>8450</v>
      </c>
      <c r="B8451" s="173">
        <v>20060218</v>
      </c>
      <c r="C8451">
        <v>500.72</v>
      </c>
      <c r="D8451" s="178" t="str">
        <f t="shared" ref="D8451:D8514" si="264">+CONCATENATE(",(CAST(","'",B8451,"'"," AS DateTime),",(SUBSTITUTE(C8451,",",".")),",0,N'MANTENIMIENTO',CAST('19000101' AS DateTime), N'999999999')")</f>
        <v>,(CAST('20060218' AS DateTime),500.72,0,N'MANTENIMIENTO',CAST('19000101' AS DateTime), N'999999999')</v>
      </c>
    </row>
    <row r="8452" spans="1:4" x14ac:dyDescent="0.25">
      <c r="A8452" s="178">
        <f t="shared" ref="A8452:A8515" si="265">A8451+1</f>
        <v>8451</v>
      </c>
      <c r="B8452" s="173">
        <v>20060219</v>
      </c>
      <c r="C8452">
        <v>500.72</v>
      </c>
      <c r="D8452" s="178" t="str">
        <f t="shared" si="264"/>
        <v>,(CAST('20060219' AS DateTime),500.72,0,N'MANTENIMIENTO',CAST('19000101' AS DateTime), N'999999999')</v>
      </c>
    </row>
    <row r="8453" spans="1:4" x14ac:dyDescent="0.25">
      <c r="A8453" s="178">
        <f t="shared" si="265"/>
        <v>8452</v>
      </c>
      <c r="B8453" s="173">
        <v>20060220</v>
      </c>
      <c r="C8453">
        <v>500.72</v>
      </c>
      <c r="D8453" s="178" t="str">
        <f t="shared" si="264"/>
        <v>,(CAST('20060220' AS DateTime),500.72,0,N'MANTENIMIENTO',CAST('19000101' AS DateTime), N'999999999')</v>
      </c>
    </row>
    <row r="8454" spans="1:4" x14ac:dyDescent="0.25">
      <c r="A8454" s="178">
        <f t="shared" si="265"/>
        <v>8453</v>
      </c>
      <c r="B8454" s="173">
        <v>20060221</v>
      </c>
      <c r="C8454">
        <v>500.7</v>
      </c>
      <c r="D8454" s="178" t="str">
        <f t="shared" si="264"/>
        <v>,(CAST('20060221' AS DateTime),500.7,0,N'MANTENIMIENTO',CAST('19000101' AS DateTime), N'999999999')</v>
      </c>
    </row>
    <row r="8455" spans="1:4" x14ac:dyDescent="0.25">
      <c r="A8455" s="178">
        <f t="shared" si="265"/>
        <v>8454</v>
      </c>
      <c r="B8455" s="173">
        <v>20060222</v>
      </c>
      <c r="C8455">
        <v>500.78</v>
      </c>
      <c r="D8455" s="178" t="str">
        <f t="shared" si="264"/>
        <v>,(CAST('20060222' AS DateTime),500.78,0,N'MANTENIMIENTO',CAST('19000101' AS DateTime), N'999999999')</v>
      </c>
    </row>
    <row r="8456" spans="1:4" x14ac:dyDescent="0.25">
      <c r="A8456" s="178">
        <f t="shared" si="265"/>
        <v>8455</v>
      </c>
      <c r="B8456" s="173">
        <v>20060223</v>
      </c>
      <c r="C8456">
        <v>500.87</v>
      </c>
      <c r="D8456" s="178" t="str">
        <f t="shared" si="264"/>
        <v>,(CAST('20060223' AS DateTime),500.87,0,N'MANTENIMIENTO',CAST('19000101' AS DateTime), N'999999999')</v>
      </c>
    </row>
    <row r="8457" spans="1:4" x14ac:dyDescent="0.25">
      <c r="A8457" s="178">
        <f t="shared" si="265"/>
        <v>8456</v>
      </c>
      <c r="B8457" s="173">
        <v>20060224</v>
      </c>
      <c r="C8457">
        <v>501.49</v>
      </c>
      <c r="D8457" s="178" t="str">
        <f t="shared" si="264"/>
        <v>,(CAST('20060224' AS DateTime),501.49,0,N'MANTENIMIENTO',CAST('19000101' AS DateTime), N'999999999')</v>
      </c>
    </row>
    <row r="8458" spans="1:4" x14ac:dyDescent="0.25">
      <c r="A8458" s="178">
        <f t="shared" si="265"/>
        <v>8457</v>
      </c>
      <c r="B8458" s="173">
        <v>20060225</v>
      </c>
      <c r="C8458">
        <v>501.27</v>
      </c>
      <c r="D8458" s="178" t="str">
        <f t="shared" si="264"/>
        <v>,(CAST('20060225' AS DateTime),501.27,0,N'MANTENIMIENTO',CAST('19000101' AS DateTime), N'999999999')</v>
      </c>
    </row>
    <row r="8459" spans="1:4" x14ac:dyDescent="0.25">
      <c r="A8459" s="178">
        <f t="shared" si="265"/>
        <v>8458</v>
      </c>
      <c r="B8459" s="173">
        <v>20060226</v>
      </c>
      <c r="C8459">
        <v>501.27</v>
      </c>
      <c r="D8459" s="178" t="str">
        <f t="shared" si="264"/>
        <v>,(CAST('20060226' AS DateTime),501.27,0,N'MANTENIMIENTO',CAST('19000101' AS DateTime), N'999999999')</v>
      </c>
    </row>
    <row r="8460" spans="1:4" x14ac:dyDescent="0.25">
      <c r="A8460" s="178">
        <f t="shared" si="265"/>
        <v>8459</v>
      </c>
      <c r="B8460" s="173">
        <v>20060227</v>
      </c>
      <c r="C8460">
        <v>501.27</v>
      </c>
      <c r="D8460" s="178" t="str">
        <f t="shared" si="264"/>
        <v>,(CAST('20060227' AS DateTime),501.27,0,N'MANTENIMIENTO',CAST('19000101' AS DateTime), N'999999999')</v>
      </c>
    </row>
    <row r="8461" spans="1:4" x14ac:dyDescent="0.25">
      <c r="A8461" s="178">
        <f t="shared" si="265"/>
        <v>8460</v>
      </c>
      <c r="B8461" s="173">
        <v>20060228</v>
      </c>
      <c r="C8461">
        <v>501.38</v>
      </c>
      <c r="D8461" s="178" t="str">
        <f t="shared" si="264"/>
        <v>,(CAST('20060228' AS DateTime),501.38,0,N'MANTENIMIENTO',CAST('19000101' AS DateTime), N'999999999')</v>
      </c>
    </row>
    <row r="8462" spans="1:4" x14ac:dyDescent="0.25">
      <c r="A8462" s="178">
        <f t="shared" si="265"/>
        <v>8461</v>
      </c>
      <c r="B8462" s="173">
        <v>20060301</v>
      </c>
      <c r="C8462">
        <v>501.37</v>
      </c>
      <c r="D8462" s="178" t="str">
        <f t="shared" si="264"/>
        <v>,(CAST('20060301' AS DateTime),501.37,0,N'MANTENIMIENTO',CAST('19000101' AS DateTime), N'999999999')</v>
      </c>
    </row>
    <row r="8463" spans="1:4" x14ac:dyDescent="0.25">
      <c r="A8463" s="178">
        <f t="shared" si="265"/>
        <v>8462</v>
      </c>
      <c r="B8463" s="173">
        <v>20060302</v>
      </c>
      <c r="C8463">
        <v>501.63</v>
      </c>
      <c r="D8463" s="178" t="str">
        <f t="shared" si="264"/>
        <v>,(CAST('20060302' AS DateTime),501.63,0,N'MANTENIMIENTO',CAST('19000101' AS DateTime), N'999999999')</v>
      </c>
    </row>
    <row r="8464" spans="1:4" x14ac:dyDescent="0.25">
      <c r="A8464" s="178">
        <f t="shared" si="265"/>
        <v>8463</v>
      </c>
      <c r="B8464" s="173">
        <v>20060303</v>
      </c>
      <c r="C8464">
        <v>501.73</v>
      </c>
      <c r="D8464" s="178" t="str">
        <f t="shared" si="264"/>
        <v>,(CAST('20060303' AS DateTime),501.73,0,N'MANTENIMIENTO',CAST('19000101' AS DateTime), N'999999999')</v>
      </c>
    </row>
    <row r="8465" spans="1:4" x14ac:dyDescent="0.25">
      <c r="A8465" s="178">
        <f t="shared" si="265"/>
        <v>8464</v>
      </c>
      <c r="B8465" s="173">
        <v>20060304</v>
      </c>
      <c r="C8465">
        <v>501.98</v>
      </c>
      <c r="D8465" s="178" t="str">
        <f t="shared" si="264"/>
        <v>,(CAST('20060304' AS DateTime),501.98,0,N'MANTENIMIENTO',CAST('19000101' AS DateTime), N'999999999')</v>
      </c>
    </row>
    <row r="8466" spans="1:4" x14ac:dyDescent="0.25">
      <c r="A8466" s="178">
        <f t="shared" si="265"/>
        <v>8465</v>
      </c>
      <c r="B8466" s="173">
        <v>20060305</v>
      </c>
      <c r="C8466">
        <v>501.98</v>
      </c>
      <c r="D8466" s="178" t="str">
        <f t="shared" si="264"/>
        <v>,(CAST('20060305' AS DateTime),501.98,0,N'MANTENIMIENTO',CAST('19000101' AS DateTime), N'999999999')</v>
      </c>
    </row>
    <row r="8467" spans="1:4" x14ac:dyDescent="0.25">
      <c r="A8467" s="178">
        <f t="shared" si="265"/>
        <v>8466</v>
      </c>
      <c r="B8467" s="173">
        <v>20060306</v>
      </c>
      <c r="C8467">
        <v>501.98</v>
      </c>
      <c r="D8467" s="178" t="str">
        <f t="shared" si="264"/>
        <v>,(CAST('20060306' AS DateTime),501.98,0,N'MANTENIMIENTO',CAST('19000101' AS DateTime), N'999999999')</v>
      </c>
    </row>
    <row r="8468" spans="1:4" x14ac:dyDescent="0.25">
      <c r="A8468" s="178">
        <f t="shared" si="265"/>
        <v>8467</v>
      </c>
      <c r="B8468" s="173">
        <v>20060307</v>
      </c>
      <c r="C8468">
        <v>502.04</v>
      </c>
      <c r="D8468" s="178" t="str">
        <f t="shared" si="264"/>
        <v>,(CAST('20060307' AS DateTime),502.04,0,N'MANTENIMIENTO',CAST('19000101' AS DateTime), N'999999999')</v>
      </c>
    </row>
    <row r="8469" spans="1:4" x14ac:dyDescent="0.25">
      <c r="A8469" s="178">
        <f t="shared" si="265"/>
        <v>8468</v>
      </c>
      <c r="B8469" s="173">
        <v>20060308</v>
      </c>
      <c r="C8469">
        <v>501.95</v>
      </c>
      <c r="D8469" s="178" t="str">
        <f t="shared" si="264"/>
        <v>,(CAST('20060308' AS DateTime),501.95,0,N'MANTENIMIENTO',CAST('19000101' AS DateTime), N'999999999')</v>
      </c>
    </row>
    <row r="8470" spans="1:4" x14ac:dyDescent="0.25">
      <c r="A8470" s="178">
        <f t="shared" si="265"/>
        <v>8469</v>
      </c>
      <c r="B8470" s="173">
        <v>20060309</v>
      </c>
      <c r="C8470">
        <v>502.28</v>
      </c>
      <c r="D8470" s="178" t="str">
        <f t="shared" si="264"/>
        <v>,(CAST('20060309' AS DateTime),502.28,0,N'MANTENIMIENTO',CAST('19000101' AS DateTime), N'999999999')</v>
      </c>
    </row>
    <row r="8471" spans="1:4" x14ac:dyDescent="0.25">
      <c r="A8471" s="178">
        <f t="shared" si="265"/>
        <v>8470</v>
      </c>
      <c r="B8471" s="173">
        <v>20060310</v>
      </c>
      <c r="C8471">
        <v>502.85</v>
      </c>
      <c r="D8471" s="178" t="str">
        <f t="shared" si="264"/>
        <v>,(CAST('20060310' AS DateTime),502.85,0,N'MANTENIMIENTO',CAST('19000101' AS DateTime), N'999999999')</v>
      </c>
    </row>
    <row r="8472" spans="1:4" x14ac:dyDescent="0.25">
      <c r="A8472" s="178">
        <f t="shared" si="265"/>
        <v>8471</v>
      </c>
      <c r="B8472" s="173">
        <v>20060311</v>
      </c>
      <c r="C8472">
        <v>502.84</v>
      </c>
      <c r="D8472" s="178" t="str">
        <f t="shared" si="264"/>
        <v>,(CAST('20060311' AS DateTime),502.84,0,N'MANTENIMIENTO',CAST('19000101' AS DateTime), N'999999999')</v>
      </c>
    </row>
    <row r="8473" spans="1:4" x14ac:dyDescent="0.25">
      <c r="A8473" s="178">
        <f t="shared" si="265"/>
        <v>8472</v>
      </c>
      <c r="B8473" s="173">
        <v>20060312</v>
      </c>
      <c r="C8473">
        <v>502.84</v>
      </c>
      <c r="D8473" s="178" t="str">
        <f t="shared" si="264"/>
        <v>,(CAST('20060312' AS DateTime),502.84,0,N'MANTENIMIENTO',CAST('19000101' AS DateTime), N'999999999')</v>
      </c>
    </row>
    <row r="8474" spans="1:4" x14ac:dyDescent="0.25">
      <c r="A8474" s="178">
        <f t="shared" si="265"/>
        <v>8473</v>
      </c>
      <c r="B8474" s="173">
        <v>20060313</v>
      </c>
      <c r="C8474">
        <v>502.84</v>
      </c>
      <c r="D8474" s="178" t="str">
        <f t="shared" si="264"/>
        <v>,(CAST('20060313' AS DateTime),502.84,0,N'MANTENIMIENTO',CAST('19000101' AS DateTime), N'999999999')</v>
      </c>
    </row>
    <row r="8475" spans="1:4" x14ac:dyDescent="0.25">
      <c r="A8475" s="178">
        <f t="shared" si="265"/>
        <v>8474</v>
      </c>
      <c r="B8475" s="173">
        <v>20060314</v>
      </c>
      <c r="C8475">
        <v>502.66</v>
      </c>
      <c r="D8475" s="178" t="str">
        <f t="shared" si="264"/>
        <v>,(CAST('20060314' AS DateTime),502.66,0,N'MANTENIMIENTO',CAST('19000101' AS DateTime), N'999999999')</v>
      </c>
    </row>
    <row r="8476" spans="1:4" x14ac:dyDescent="0.25">
      <c r="A8476" s="178">
        <f t="shared" si="265"/>
        <v>8475</v>
      </c>
      <c r="B8476" s="173">
        <v>20060315</v>
      </c>
      <c r="C8476">
        <v>502.78</v>
      </c>
      <c r="D8476" s="178" t="str">
        <f t="shared" si="264"/>
        <v>,(CAST('20060315' AS DateTime),502.78,0,N'MANTENIMIENTO',CAST('19000101' AS DateTime), N'999999999')</v>
      </c>
    </row>
    <row r="8477" spans="1:4" x14ac:dyDescent="0.25">
      <c r="A8477" s="178">
        <f t="shared" si="265"/>
        <v>8476</v>
      </c>
      <c r="B8477" s="173">
        <v>20060316</v>
      </c>
      <c r="C8477">
        <v>502.9</v>
      </c>
      <c r="D8477" s="178" t="str">
        <f t="shared" si="264"/>
        <v>,(CAST('20060316' AS DateTime),502.9,0,N'MANTENIMIENTO',CAST('19000101' AS DateTime), N'999999999')</v>
      </c>
    </row>
    <row r="8478" spans="1:4" x14ac:dyDescent="0.25">
      <c r="A8478" s="178">
        <f t="shared" si="265"/>
        <v>8477</v>
      </c>
      <c r="B8478" s="173">
        <v>20060317</v>
      </c>
      <c r="C8478">
        <v>503.42</v>
      </c>
      <c r="D8478" s="178" t="str">
        <f t="shared" si="264"/>
        <v>,(CAST('20060317' AS DateTime),503.42,0,N'MANTENIMIENTO',CAST('19000101' AS DateTime), N'999999999')</v>
      </c>
    </row>
    <row r="8479" spans="1:4" x14ac:dyDescent="0.25">
      <c r="A8479" s="178">
        <f t="shared" si="265"/>
        <v>8478</v>
      </c>
      <c r="B8479" s="173">
        <v>20060318</v>
      </c>
      <c r="C8479">
        <v>503.27</v>
      </c>
      <c r="D8479" s="178" t="str">
        <f t="shared" si="264"/>
        <v>,(CAST('20060318' AS DateTime),503.27,0,N'MANTENIMIENTO',CAST('19000101' AS DateTime), N'999999999')</v>
      </c>
    </row>
    <row r="8480" spans="1:4" x14ac:dyDescent="0.25">
      <c r="A8480" s="178">
        <f t="shared" si="265"/>
        <v>8479</v>
      </c>
      <c r="B8480" s="173">
        <v>20060319</v>
      </c>
      <c r="C8480">
        <v>503.27</v>
      </c>
      <c r="D8480" s="178" t="str">
        <f t="shared" si="264"/>
        <v>,(CAST('20060319' AS DateTime),503.27,0,N'MANTENIMIENTO',CAST('19000101' AS DateTime), N'999999999')</v>
      </c>
    </row>
    <row r="8481" spans="1:4" x14ac:dyDescent="0.25">
      <c r="A8481" s="178">
        <f t="shared" si="265"/>
        <v>8480</v>
      </c>
      <c r="B8481" s="173">
        <v>20060320</v>
      </c>
      <c r="C8481">
        <v>503.27</v>
      </c>
      <c r="D8481" s="178" t="str">
        <f t="shared" si="264"/>
        <v>,(CAST('20060320' AS DateTime),503.27,0,N'MANTENIMIENTO',CAST('19000101' AS DateTime), N'999999999')</v>
      </c>
    </row>
    <row r="8482" spans="1:4" x14ac:dyDescent="0.25">
      <c r="A8482" s="178">
        <f t="shared" si="265"/>
        <v>8481</v>
      </c>
      <c r="B8482" s="173">
        <v>20060321</v>
      </c>
      <c r="C8482">
        <v>503.33</v>
      </c>
      <c r="D8482" s="178" t="str">
        <f t="shared" si="264"/>
        <v>,(CAST('20060321' AS DateTime),503.33,0,N'MANTENIMIENTO',CAST('19000101' AS DateTime), N'999999999')</v>
      </c>
    </row>
    <row r="8483" spans="1:4" x14ac:dyDescent="0.25">
      <c r="A8483" s="178">
        <f t="shared" si="265"/>
        <v>8482</v>
      </c>
      <c r="B8483" s="173">
        <v>20060322</v>
      </c>
      <c r="C8483">
        <v>503.29</v>
      </c>
      <c r="D8483" s="178" t="str">
        <f t="shared" si="264"/>
        <v>,(CAST('20060322' AS DateTime),503.29,0,N'MANTENIMIENTO',CAST('19000101' AS DateTime), N'999999999')</v>
      </c>
    </row>
    <row r="8484" spans="1:4" x14ac:dyDescent="0.25">
      <c r="A8484" s="178">
        <f t="shared" si="265"/>
        <v>8483</v>
      </c>
      <c r="B8484" s="173">
        <v>20060323</v>
      </c>
      <c r="C8484">
        <v>503.58</v>
      </c>
      <c r="D8484" s="178" t="str">
        <f t="shared" si="264"/>
        <v>,(CAST('20060323' AS DateTime),503.58,0,N'MANTENIMIENTO',CAST('19000101' AS DateTime), N'999999999')</v>
      </c>
    </row>
    <row r="8485" spans="1:4" x14ac:dyDescent="0.25">
      <c r="A8485" s="178">
        <f t="shared" si="265"/>
        <v>8484</v>
      </c>
      <c r="B8485" s="173">
        <v>20060324</v>
      </c>
      <c r="C8485">
        <v>503.77</v>
      </c>
      <c r="D8485" s="178" t="str">
        <f t="shared" si="264"/>
        <v>,(CAST('20060324' AS DateTime),503.77,0,N'MANTENIMIENTO',CAST('19000101' AS DateTime), N'999999999')</v>
      </c>
    </row>
    <row r="8486" spans="1:4" x14ac:dyDescent="0.25">
      <c r="A8486" s="178">
        <f t="shared" si="265"/>
        <v>8485</v>
      </c>
      <c r="B8486" s="173">
        <v>20060325</v>
      </c>
      <c r="C8486">
        <v>503.77</v>
      </c>
      <c r="D8486" s="178" t="str">
        <f t="shared" si="264"/>
        <v>,(CAST('20060325' AS DateTime),503.77,0,N'MANTENIMIENTO',CAST('19000101' AS DateTime), N'999999999')</v>
      </c>
    </row>
    <row r="8487" spans="1:4" x14ac:dyDescent="0.25">
      <c r="A8487" s="178">
        <f t="shared" si="265"/>
        <v>8486</v>
      </c>
      <c r="B8487" s="173">
        <v>20060326</v>
      </c>
      <c r="C8487">
        <v>503.77</v>
      </c>
      <c r="D8487" s="178" t="str">
        <f t="shared" si="264"/>
        <v>,(CAST('20060326' AS DateTime),503.77,0,N'MANTENIMIENTO',CAST('19000101' AS DateTime), N'999999999')</v>
      </c>
    </row>
    <row r="8488" spans="1:4" x14ac:dyDescent="0.25">
      <c r="A8488" s="178">
        <f t="shared" si="265"/>
        <v>8487</v>
      </c>
      <c r="B8488" s="173">
        <v>20060327</v>
      </c>
      <c r="C8488">
        <v>503.77</v>
      </c>
      <c r="D8488" s="178" t="str">
        <f t="shared" si="264"/>
        <v>,(CAST('20060327' AS DateTime),503.77,0,N'MANTENIMIENTO',CAST('19000101' AS DateTime), N'999999999')</v>
      </c>
    </row>
    <row r="8489" spans="1:4" x14ac:dyDescent="0.25">
      <c r="A8489" s="178">
        <f t="shared" si="265"/>
        <v>8488</v>
      </c>
      <c r="B8489" s="173">
        <v>20060328</v>
      </c>
      <c r="C8489">
        <v>504.12</v>
      </c>
      <c r="D8489" s="178" t="str">
        <f t="shared" si="264"/>
        <v>,(CAST('20060328' AS DateTime),504.12,0,N'MANTENIMIENTO',CAST('19000101' AS DateTime), N'999999999')</v>
      </c>
    </row>
    <row r="8490" spans="1:4" x14ac:dyDescent="0.25">
      <c r="A8490" s="178">
        <f t="shared" si="265"/>
        <v>8489</v>
      </c>
      <c r="B8490" s="173">
        <v>20060329</v>
      </c>
      <c r="C8490">
        <v>504.05</v>
      </c>
      <c r="D8490" s="178" t="str">
        <f t="shared" si="264"/>
        <v>,(CAST('20060329' AS DateTime),504.05,0,N'MANTENIMIENTO',CAST('19000101' AS DateTime), N'999999999')</v>
      </c>
    </row>
    <row r="8491" spans="1:4" x14ac:dyDescent="0.25">
      <c r="A8491" s="178">
        <f t="shared" si="265"/>
        <v>8490</v>
      </c>
      <c r="B8491" s="173">
        <v>20060330</v>
      </c>
      <c r="C8491">
        <v>504.43</v>
      </c>
      <c r="D8491" s="178" t="str">
        <f t="shared" si="264"/>
        <v>,(CAST('20060330' AS DateTime),504.43,0,N'MANTENIMIENTO',CAST('19000101' AS DateTime), N'999999999')</v>
      </c>
    </row>
    <row r="8492" spans="1:4" x14ac:dyDescent="0.25">
      <c r="A8492" s="178">
        <f t="shared" si="265"/>
        <v>8491</v>
      </c>
      <c r="B8492" s="173">
        <v>20060331</v>
      </c>
      <c r="C8492">
        <v>504.84</v>
      </c>
      <c r="D8492" s="178" t="str">
        <f t="shared" si="264"/>
        <v>,(CAST('20060331' AS DateTime),504.84,0,N'MANTENIMIENTO',CAST('19000101' AS DateTime), N'999999999')</v>
      </c>
    </row>
    <row r="8493" spans="1:4" x14ac:dyDescent="0.25">
      <c r="A8493" s="178">
        <f t="shared" si="265"/>
        <v>8492</v>
      </c>
      <c r="B8493" s="173">
        <v>20060401</v>
      </c>
      <c r="C8493">
        <v>504.74</v>
      </c>
      <c r="D8493" s="178" t="str">
        <f t="shared" si="264"/>
        <v>,(CAST('20060401' AS DateTime),504.74,0,N'MANTENIMIENTO',CAST('19000101' AS DateTime), N'999999999')</v>
      </c>
    </row>
    <row r="8494" spans="1:4" x14ac:dyDescent="0.25">
      <c r="A8494" s="178">
        <f t="shared" si="265"/>
        <v>8493</v>
      </c>
      <c r="B8494" s="173">
        <v>20060402</v>
      </c>
      <c r="C8494">
        <v>504.74</v>
      </c>
      <c r="D8494" s="178" t="str">
        <f t="shared" si="264"/>
        <v>,(CAST('20060402' AS DateTime),504.74,0,N'MANTENIMIENTO',CAST('19000101' AS DateTime), N'999999999')</v>
      </c>
    </row>
    <row r="8495" spans="1:4" x14ac:dyDescent="0.25">
      <c r="A8495" s="178">
        <f t="shared" si="265"/>
        <v>8494</v>
      </c>
      <c r="B8495" s="173">
        <v>20060403</v>
      </c>
      <c r="C8495">
        <v>504.74</v>
      </c>
      <c r="D8495" s="178" t="str">
        <f t="shared" si="264"/>
        <v>,(CAST('20060403' AS DateTime),504.74,0,N'MANTENIMIENTO',CAST('19000101' AS DateTime), N'999999999')</v>
      </c>
    </row>
    <row r="8496" spans="1:4" x14ac:dyDescent="0.25">
      <c r="A8496" s="178">
        <f t="shared" si="265"/>
        <v>8495</v>
      </c>
      <c r="B8496" s="173">
        <v>20060404</v>
      </c>
      <c r="C8496">
        <v>504.66</v>
      </c>
      <c r="D8496" s="178" t="str">
        <f t="shared" si="264"/>
        <v>,(CAST('20060404' AS DateTime),504.66,0,N'MANTENIMIENTO',CAST('19000101' AS DateTime), N'999999999')</v>
      </c>
    </row>
    <row r="8497" spans="1:4" x14ac:dyDescent="0.25">
      <c r="A8497" s="178">
        <f t="shared" si="265"/>
        <v>8496</v>
      </c>
      <c r="B8497" s="173">
        <v>20060405</v>
      </c>
      <c r="C8497">
        <v>504.69</v>
      </c>
      <c r="D8497" s="178" t="str">
        <f t="shared" si="264"/>
        <v>,(CAST('20060405' AS DateTime),504.69,0,N'MANTENIMIENTO',CAST('19000101' AS DateTime), N'999999999')</v>
      </c>
    </row>
    <row r="8498" spans="1:4" x14ac:dyDescent="0.25">
      <c r="A8498" s="178">
        <f t="shared" si="265"/>
        <v>8497</v>
      </c>
      <c r="B8498" s="173">
        <v>20060406</v>
      </c>
      <c r="C8498">
        <v>504.87</v>
      </c>
      <c r="D8498" s="178" t="str">
        <f t="shared" si="264"/>
        <v>,(CAST('20060406' AS DateTime),504.87,0,N'MANTENIMIENTO',CAST('19000101' AS DateTime), N'999999999')</v>
      </c>
    </row>
    <row r="8499" spans="1:4" x14ac:dyDescent="0.25">
      <c r="A8499" s="178">
        <f t="shared" si="265"/>
        <v>8498</v>
      </c>
      <c r="B8499" s="173">
        <v>20060407</v>
      </c>
      <c r="C8499">
        <v>505.11</v>
      </c>
      <c r="D8499" s="178" t="str">
        <f t="shared" si="264"/>
        <v>,(CAST('20060407' AS DateTime),505.11,0,N'MANTENIMIENTO',CAST('19000101' AS DateTime), N'999999999')</v>
      </c>
    </row>
    <row r="8500" spans="1:4" x14ac:dyDescent="0.25">
      <c r="A8500" s="178">
        <f t="shared" si="265"/>
        <v>8499</v>
      </c>
      <c r="B8500" s="173">
        <v>20060408</v>
      </c>
      <c r="C8500">
        <v>505.25</v>
      </c>
      <c r="D8500" s="178" t="str">
        <f t="shared" si="264"/>
        <v>,(CAST('20060408' AS DateTime),505.25,0,N'MANTENIMIENTO',CAST('19000101' AS DateTime), N'999999999')</v>
      </c>
    </row>
    <row r="8501" spans="1:4" x14ac:dyDescent="0.25">
      <c r="A8501" s="178">
        <f t="shared" si="265"/>
        <v>8500</v>
      </c>
      <c r="B8501" s="173">
        <v>20060409</v>
      </c>
      <c r="C8501">
        <v>505.25</v>
      </c>
      <c r="D8501" s="178" t="str">
        <f t="shared" si="264"/>
        <v>,(CAST('20060409' AS DateTime),505.25,0,N'MANTENIMIENTO',CAST('19000101' AS DateTime), N'999999999')</v>
      </c>
    </row>
    <row r="8502" spans="1:4" x14ac:dyDescent="0.25">
      <c r="A8502" s="178">
        <f t="shared" si="265"/>
        <v>8501</v>
      </c>
      <c r="B8502" s="173">
        <v>20060410</v>
      </c>
      <c r="C8502">
        <v>505.25</v>
      </c>
      <c r="D8502" s="178" t="str">
        <f t="shared" si="264"/>
        <v>,(CAST('20060410' AS DateTime),505.25,0,N'MANTENIMIENTO',CAST('19000101' AS DateTime), N'999999999')</v>
      </c>
    </row>
    <row r="8503" spans="1:4" x14ac:dyDescent="0.25">
      <c r="A8503" s="178">
        <f t="shared" si="265"/>
        <v>8502</v>
      </c>
      <c r="B8503" s="173">
        <v>20060411</v>
      </c>
      <c r="C8503">
        <v>505.33</v>
      </c>
      <c r="D8503" s="178" t="str">
        <f t="shared" si="264"/>
        <v>,(CAST('20060411' AS DateTime),505.33,0,N'MANTENIMIENTO',CAST('19000101' AS DateTime), N'999999999')</v>
      </c>
    </row>
    <row r="8504" spans="1:4" x14ac:dyDescent="0.25">
      <c r="A8504" s="178">
        <f t="shared" si="265"/>
        <v>8503</v>
      </c>
      <c r="B8504" s="173">
        <v>20060412</v>
      </c>
      <c r="C8504">
        <v>505.17</v>
      </c>
      <c r="D8504" s="178" t="str">
        <f t="shared" si="264"/>
        <v>,(CAST('20060412' AS DateTime),505.17,0,N'MANTENIMIENTO',CAST('19000101' AS DateTime), N'999999999')</v>
      </c>
    </row>
    <row r="8505" spans="1:4" x14ac:dyDescent="0.25">
      <c r="A8505" s="178">
        <f t="shared" si="265"/>
        <v>8504</v>
      </c>
      <c r="B8505" s="173">
        <v>20060413</v>
      </c>
      <c r="C8505">
        <v>505.61</v>
      </c>
      <c r="D8505" s="178" t="str">
        <f t="shared" si="264"/>
        <v>,(CAST('20060413' AS DateTime),505.61,0,N'MANTENIMIENTO',CAST('19000101' AS DateTime), N'999999999')</v>
      </c>
    </row>
    <row r="8506" spans="1:4" x14ac:dyDescent="0.25">
      <c r="A8506" s="178">
        <f t="shared" si="265"/>
        <v>8505</v>
      </c>
      <c r="B8506" s="173">
        <v>20060414</v>
      </c>
      <c r="C8506">
        <v>505.61</v>
      </c>
      <c r="D8506" s="178" t="str">
        <f t="shared" si="264"/>
        <v>,(CAST('20060414' AS DateTime),505.61,0,N'MANTENIMIENTO',CAST('19000101' AS DateTime), N'999999999')</v>
      </c>
    </row>
    <row r="8507" spans="1:4" x14ac:dyDescent="0.25">
      <c r="A8507" s="178">
        <f t="shared" si="265"/>
        <v>8506</v>
      </c>
      <c r="B8507" s="173">
        <v>20060415</v>
      </c>
      <c r="C8507">
        <v>505.61</v>
      </c>
      <c r="D8507" s="178" t="str">
        <f t="shared" si="264"/>
        <v>,(CAST('20060415' AS DateTime),505.61,0,N'MANTENIMIENTO',CAST('19000101' AS DateTime), N'999999999')</v>
      </c>
    </row>
    <row r="8508" spans="1:4" x14ac:dyDescent="0.25">
      <c r="A8508" s="178">
        <f t="shared" si="265"/>
        <v>8507</v>
      </c>
      <c r="B8508" s="173">
        <v>20060416</v>
      </c>
      <c r="C8508">
        <v>505.61</v>
      </c>
      <c r="D8508" s="178" t="str">
        <f t="shared" si="264"/>
        <v>,(CAST('20060416' AS DateTime),505.61,0,N'MANTENIMIENTO',CAST('19000101' AS DateTime), N'999999999')</v>
      </c>
    </row>
    <row r="8509" spans="1:4" x14ac:dyDescent="0.25">
      <c r="A8509" s="178">
        <f t="shared" si="265"/>
        <v>8508</v>
      </c>
      <c r="B8509" s="173">
        <v>20060417</v>
      </c>
      <c r="C8509">
        <v>505.61</v>
      </c>
      <c r="D8509" s="178" t="str">
        <f t="shared" si="264"/>
        <v>,(CAST('20060417' AS DateTime),505.61,0,N'MANTENIMIENTO',CAST('19000101' AS DateTime), N'999999999')</v>
      </c>
    </row>
    <row r="8510" spans="1:4" x14ac:dyDescent="0.25">
      <c r="A8510" s="178">
        <f t="shared" si="265"/>
        <v>8509</v>
      </c>
      <c r="B8510" s="173">
        <v>20060418</v>
      </c>
      <c r="C8510">
        <v>505.61</v>
      </c>
      <c r="D8510" s="178" t="str">
        <f t="shared" si="264"/>
        <v>,(CAST('20060418' AS DateTime),505.61,0,N'MANTENIMIENTO',CAST('19000101' AS DateTime), N'999999999')</v>
      </c>
    </row>
    <row r="8511" spans="1:4" x14ac:dyDescent="0.25">
      <c r="A8511" s="178">
        <f t="shared" si="265"/>
        <v>8510</v>
      </c>
      <c r="B8511" s="173">
        <v>20060419</v>
      </c>
      <c r="C8511">
        <v>505.64</v>
      </c>
      <c r="D8511" s="178" t="str">
        <f t="shared" si="264"/>
        <v>,(CAST('20060419' AS DateTime),505.64,0,N'MANTENIMIENTO',CAST('19000101' AS DateTime), N'999999999')</v>
      </c>
    </row>
    <row r="8512" spans="1:4" x14ac:dyDescent="0.25">
      <c r="A8512" s="178">
        <f t="shared" si="265"/>
        <v>8511</v>
      </c>
      <c r="B8512" s="173">
        <v>20060420</v>
      </c>
      <c r="C8512">
        <v>505.82</v>
      </c>
      <c r="D8512" s="178" t="str">
        <f t="shared" si="264"/>
        <v>,(CAST('20060420' AS DateTime),505.82,0,N'MANTENIMIENTO',CAST('19000101' AS DateTime), N'999999999')</v>
      </c>
    </row>
    <row r="8513" spans="1:4" x14ac:dyDescent="0.25">
      <c r="A8513" s="178">
        <f t="shared" si="265"/>
        <v>8512</v>
      </c>
      <c r="B8513" s="173">
        <v>20060421</v>
      </c>
      <c r="C8513">
        <v>505.8</v>
      </c>
      <c r="D8513" s="178" t="str">
        <f t="shared" si="264"/>
        <v>,(CAST('20060421' AS DateTime),505.8,0,N'MANTENIMIENTO',CAST('19000101' AS DateTime), N'999999999')</v>
      </c>
    </row>
    <row r="8514" spans="1:4" x14ac:dyDescent="0.25">
      <c r="A8514" s="178">
        <f t="shared" si="265"/>
        <v>8513</v>
      </c>
      <c r="B8514" s="173">
        <v>20060422</v>
      </c>
      <c r="C8514">
        <v>506.08</v>
      </c>
      <c r="D8514" s="178" t="str">
        <f t="shared" si="264"/>
        <v>,(CAST('20060422' AS DateTime),506.08,0,N'MANTENIMIENTO',CAST('19000101' AS DateTime), N'999999999')</v>
      </c>
    </row>
    <row r="8515" spans="1:4" x14ac:dyDescent="0.25">
      <c r="A8515" s="178">
        <f t="shared" si="265"/>
        <v>8514</v>
      </c>
      <c r="B8515" s="173">
        <v>20060423</v>
      </c>
      <c r="C8515">
        <v>506.08</v>
      </c>
      <c r="D8515" s="178" t="str">
        <f t="shared" ref="D8515:D8578" si="266">+CONCATENATE(",(CAST(","'",B8515,"'"," AS DateTime),",(SUBSTITUTE(C8515,",",".")),",0,N'MANTENIMIENTO',CAST('19000101' AS DateTime), N'999999999')")</f>
        <v>,(CAST('20060423' AS DateTime),506.08,0,N'MANTENIMIENTO',CAST('19000101' AS DateTime), N'999999999')</v>
      </c>
    </row>
    <row r="8516" spans="1:4" x14ac:dyDescent="0.25">
      <c r="A8516" s="178">
        <f t="shared" ref="A8516:A8579" si="267">A8515+1</f>
        <v>8515</v>
      </c>
      <c r="B8516" s="173">
        <v>20060424</v>
      </c>
      <c r="C8516">
        <v>506.08</v>
      </c>
      <c r="D8516" s="178" t="str">
        <f t="shared" si="266"/>
        <v>,(CAST('20060424' AS DateTime),506.08,0,N'MANTENIMIENTO',CAST('19000101' AS DateTime), N'999999999')</v>
      </c>
    </row>
    <row r="8517" spans="1:4" x14ac:dyDescent="0.25">
      <c r="A8517" s="178">
        <f t="shared" si="267"/>
        <v>8516</v>
      </c>
      <c r="B8517" s="173">
        <v>20060425</v>
      </c>
      <c r="C8517">
        <v>506.01</v>
      </c>
      <c r="D8517" s="178" t="str">
        <f t="shared" si="266"/>
        <v>,(CAST('20060425' AS DateTime),506.01,0,N'MANTENIMIENTO',CAST('19000101' AS DateTime), N'999999999')</v>
      </c>
    </row>
    <row r="8518" spans="1:4" x14ac:dyDescent="0.25">
      <c r="A8518" s="178">
        <f t="shared" si="267"/>
        <v>8517</v>
      </c>
      <c r="B8518" s="173">
        <v>20060426</v>
      </c>
      <c r="C8518">
        <v>506.11</v>
      </c>
      <c r="D8518" s="178" t="str">
        <f t="shared" si="266"/>
        <v>,(CAST('20060426' AS DateTime),506.11,0,N'MANTENIMIENTO',CAST('19000101' AS DateTime), N'999999999')</v>
      </c>
    </row>
    <row r="8519" spans="1:4" x14ac:dyDescent="0.25">
      <c r="A8519" s="178">
        <f t="shared" si="267"/>
        <v>8518</v>
      </c>
      <c r="B8519" s="173">
        <v>20060427</v>
      </c>
      <c r="C8519">
        <v>506.26</v>
      </c>
      <c r="D8519" s="178" t="str">
        <f t="shared" si="266"/>
        <v>,(CAST('20060427' AS DateTime),506.26,0,N'MANTENIMIENTO',CAST('19000101' AS DateTime), N'999999999')</v>
      </c>
    </row>
    <row r="8520" spans="1:4" x14ac:dyDescent="0.25">
      <c r="A8520" s="178">
        <f t="shared" si="267"/>
        <v>8519</v>
      </c>
      <c r="B8520" s="173">
        <v>20060428</v>
      </c>
      <c r="C8520">
        <v>506.33</v>
      </c>
      <c r="D8520" s="178" t="str">
        <f t="shared" si="266"/>
        <v>,(CAST('20060428' AS DateTime),506.33,0,N'MANTENIMIENTO',CAST('19000101' AS DateTime), N'999999999')</v>
      </c>
    </row>
    <row r="8521" spans="1:4" x14ac:dyDescent="0.25">
      <c r="A8521" s="178">
        <f t="shared" si="267"/>
        <v>8520</v>
      </c>
      <c r="B8521" s="173">
        <v>20060429</v>
      </c>
      <c r="C8521">
        <v>506.59</v>
      </c>
      <c r="D8521" s="178" t="str">
        <f t="shared" si="266"/>
        <v>,(CAST('20060429' AS DateTime),506.59,0,N'MANTENIMIENTO',CAST('19000101' AS DateTime), N'999999999')</v>
      </c>
    </row>
    <row r="8522" spans="1:4" x14ac:dyDescent="0.25">
      <c r="A8522" s="178">
        <f t="shared" si="267"/>
        <v>8521</v>
      </c>
      <c r="B8522" s="173">
        <v>20060430</v>
      </c>
      <c r="C8522">
        <v>506.59</v>
      </c>
      <c r="D8522" s="178" t="str">
        <f t="shared" si="266"/>
        <v>,(CAST('20060430' AS DateTime),506.59,0,N'MANTENIMIENTO',CAST('19000101' AS DateTime), N'999999999')</v>
      </c>
    </row>
    <row r="8523" spans="1:4" x14ac:dyDescent="0.25">
      <c r="A8523" s="178">
        <f t="shared" si="267"/>
        <v>8522</v>
      </c>
      <c r="B8523" s="173">
        <v>20060501</v>
      </c>
      <c r="C8523">
        <v>506.59</v>
      </c>
      <c r="D8523" s="178" t="str">
        <f t="shared" si="266"/>
        <v>,(CAST('20060501' AS DateTime),506.59,0,N'MANTENIMIENTO',CAST('19000101' AS DateTime), N'999999999')</v>
      </c>
    </row>
    <row r="8524" spans="1:4" x14ac:dyDescent="0.25">
      <c r="A8524" s="178">
        <f t="shared" si="267"/>
        <v>8523</v>
      </c>
      <c r="B8524" s="173">
        <v>20060502</v>
      </c>
      <c r="C8524">
        <v>506.59</v>
      </c>
      <c r="D8524" s="178" t="str">
        <f t="shared" si="266"/>
        <v>,(CAST('20060502' AS DateTime),506.59,0,N'MANTENIMIENTO',CAST('19000101' AS DateTime), N'999999999')</v>
      </c>
    </row>
    <row r="8525" spans="1:4" x14ac:dyDescent="0.25">
      <c r="A8525" s="178">
        <f t="shared" si="267"/>
        <v>8524</v>
      </c>
      <c r="B8525" s="173">
        <v>20060503</v>
      </c>
      <c r="C8525">
        <v>506.45</v>
      </c>
      <c r="D8525" s="178" t="str">
        <f t="shared" si="266"/>
        <v>,(CAST('20060503' AS DateTime),506.45,0,N'MANTENIMIENTO',CAST('19000101' AS DateTime), N'999999999')</v>
      </c>
    </row>
    <row r="8526" spans="1:4" x14ac:dyDescent="0.25">
      <c r="A8526" s="178">
        <f t="shared" si="267"/>
        <v>8525</v>
      </c>
      <c r="B8526" s="173">
        <v>20060504</v>
      </c>
      <c r="C8526">
        <v>506.51</v>
      </c>
      <c r="D8526" s="178" t="str">
        <f t="shared" si="266"/>
        <v>,(CAST('20060504' AS DateTime),506.51,0,N'MANTENIMIENTO',CAST('19000101' AS DateTime), N'999999999')</v>
      </c>
    </row>
    <row r="8527" spans="1:4" x14ac:dyDescent="0.25">
      <c r="A8527" s="178">
        <f t="shared" si="267"/>
        <v>8526</v>
      </c>
      <c r="B8527" s="173">
        <v>20060505</v>
      </c>
      <c r="C8527">
        <v>506.77</v>
      </c>
      <c r="D8527" s="178" t="str">
        <f t="shared" si="266"/>
        <v>,(CAST('20060505' AS DateTime),506.77,0,N'MANTENIMIENTO',CAST('19000101' AS DateTime), N'999999999')</v>
      </c>
    </row>
    <row r="8528" spans="1:4" x14ac:dyDescent="0.25">
      <c r="A8528" s="178">
        <f t="shared" si="267"/>
        <v>8527</v>
      </c>
      <c r="B8528" s="173">
        <v>20060506</v>
      </c>
      <c r="C8528">
        <v>506.86</v>
      </c>
      <c r="D8528" s="178" t="str">
        <f t="shared" si="266"/>
        <v>,(CAST('20060506' AS DateTime),506.86,0,N'MANTENIMIENTO',CAST('19000101' AS DateTime), N'999999999')</v>
      </c>
    </row>
    <row r="8529" spans="1:4" x14ac:dyDescent="0.25">
      <c r="A8529" s="178">
        <f t="shared" si="267"/>
        <v>8528</v>
      </c>
      <c r="B8529" s="173">
        <v>20060507</v>
      </c>
      <c r="C8529">
        <v>506.86</v>
      </c>
      <c r="D8529" s="178" t="str">
        <f t="shared" si="266"/>
        <v>,(CAST('20060507' AS DateTime),506.86,0,N'MANTENIMIENTO',CAST('19000101' AS DateTime), N'999999999')</v>
      </c>
    </row>
    <row r="8530" spans="1:4" x14ac:dyDescent="0.25">
      <c r="A8530" s="178">
        <f t="shared" si="267"/>
        <v>8529</v>
      </c>
      <c r="B8530" s="173">
        <v>20060508</v>
      </c>
      <c r="C8530">
        <v>506.86</v>
      </c>
      <c r="D8530" s="178" t="str">
        <f t="shared" si="266"/>
        <v>,(CAST('20060508' AS DateTime),506.86,0,N'MANTENIMIENTO',CAST('19000101' AS DateTime), N'999999999')</v>
      </c>
    </row>
    <row r="8531" spans="1:4" x14ac:dyDescent="0.25">
      <c r="A8531" s="178">
        <f t="shared" si="267"/>
        <v>8530</v>
      </c>
      <c r="B8531" s="173">
        <v>20060509</v>
      </c>
      <c r="C8531">
        <v>506.86</v>
      </c>
      <c r="D8531" s="178" t="str">
        <f t="shared" si="266"/>
        <v>,(CAST('20060509' AS DateTime),506.86,0,N'MANTENIMIENTO',CAST('19000101' AS DateTime), N'999999999')</v>
      </c>
    </row>
    <row r="8532" spans="1:4" x14ac:dyDescent="0.25">
      <c r="A8532" s="178">
        <f t="shared" si="267"/>
        <v>8531</v>
      </c>
      <c r="B8532" s="173">
        <v>20060510</v>
      </c>
      <c r="C8532">
        <v>506.97</v>
      </c>
      <c r="D8532" s="178" t="str">
        <f t="shared" si="266"/>
        <v>,(CAST('20060510' AS DateTime),506.97,0,N'MANTENIMIENTO',CAST('19000101' AS DateTime), N'999999999')</v>
      </c>
    </row>
    <row r="8533" spans="1:4" x14ac:dyDescent="0.25">
      <c r="A8533" s="178">
        <f t="shared" si="267"/>
        <v>8532</v>
      </c>
      <c r="B8533" s="173">
        <v>20060511</v>
      </c>
      <c r="C8533">
        <v>507.09</v>
      </c>
      <c r="D8533" s="178" t="str">
        <f t="shared" si="266"/>
        <v>,(CAST('20060511' AS DateTime),507.09,0,N'MANTENIMIENTO',CAST('19000101' AS DateTime), N'999999999')</v>
      </c>
    </row>
    <row r="8534" spans="1:4" x14ac:dyDescent="0.25">
      <c r="A8534" s="178">
        <f t="shared" si="267"/>
        <v>8533</v>
      </c>
      <c r="B8534" s="173">
        <v>20060512</v>
      </c>
      <c r="C8534">
        <v>507.33</v>
      </c>
      <c r="D8534" s="178" t="str">
        <f t="shared" si="266"/>
        <v>,(CAST('20060512' AS DateTime),507.33,0,N'MANTENIMIENTO',CAST('19000101' AS DateTime), N'999999999')</v>
      </c>
    </row>
    <row r="8535" spans="1:4" x14ac:dyDescent="0.25">
      <c r="A8535" s="178">
        <f t="shared" si="267"/>
        <v>8534</v>
      </c>
      <c r="B8535" s="173">
        <v>20060513</v>
      </c>
      <c r="C8535">
        <v>507.59</v>
      </c>
      <c r="D8535" s="178" t="str">
        <f t="shared" si="266"/>
        <v>,(CAST('20060513' AS DateTime),507.59,0,N'MANTENIMIENTO',CAST('19000101' AS DateTime), N'999999999')</v>
      </c>
    </row>
    <row r="8536" spans="1:4" x14ac:dyDescent="0.25">
      <c r="A8536" s="178">
        <f t="shared" si="267"/>
        <v>8535</v>
      </c>
      <c r="B8536" s="173">
        <v>20060514</v>
      </c>
      <c r="C8536">
        <v>507.59</v>
      </c>
      <c r="D8536" s="178" t="str">
        <f t="shared" si="266"/>
        <v>,(CAST('20060514' AS DateTime),507.59,0,N'MANTENIMIENTO',CAST('19000101' AS DateTime), N'999999999')</v>
      </c>
    </row>
    <row r="8537" spans="1:4" x14ac:dyDescent="0.25">
      <c r="A8537" s="178">
        <f t="shared" si="267"/>
        <v>8536</v>
      </c>
      <c r="B8537" s="173">
        <v>20060515</v>
      </c>
      <c r="C8537">
        <v>507.59</v>
      </c>
      <c r="D8537" s="178" t="str">
        <f t="shared" si="266"/>
        <v>,(CAST('20060515' AS DateTime),507.59,0,N'MANTENIMIENTO',CAST('19000101' AS DateTime), N'999999999')</v>
      </c>
    </row>
    <row r="8538" spans="1:4" x14ac:dyDescent="0.25">
      <c r="A8538" s="178">
        <f t="shared" si="267"/>
        <v>8537</v>
      </c>
      <c r="B8538" s="173">
        <v>20060516</v>
      </c>
      <c r="C8538">
        <v>507.44</v>
      </c>
      <c r="D8538" s="178" t="str">
        <f t="shared" si="266"/>
        <v>,(CAST('20060516' AS DateTime),507.44,0,N'MANTENIMIENTO',CAST('19000101' AS DateTime), N'999999999')</v>
      </c>
    </row>
    <row r="8539" spans="1:4" x14ac:dyDescent="0.25">
      <c r="A8539" s="178">
        <f t="shared" si="267"/>
        <v>8538</v>
      </c>
      <c r="B8539" s="173">
        <v>20060517</v>
      </c>
      <c r="C8539">
        <v>507.48</v>
      </c>
      <c r="D8539" s="178" t="str">
        <f t="shared" si="266"/>
        <v>,(CAST('20060517' AS DateTime),507.48,0,N'MANTENIMIENTO',CAST('19000101' AS DateTime), N'999999999')</v>
      </c>
    </row>
    <row r="8540" spans="1:4" x14ac:dyDescent="0.25">
      <c r="A8540" s="178">
        <f t="shared" si="267"/>
        <v>8539</v>
      </c>
      <c r="B8540" s="173">
        <v>20060518</v>
      </c>
      <c r="C8540">
        <v>507.74</v>
      </c>
      <c r="D8540" s="178" t="str">
        <f t="shared" si="266"/>
        <v>,(CAST('20060518' AS DateTime),507.74,0,N'MANTENIMIENTO',CAST('19000101' AS DateTime), N'999999999')</v>
      </c>
    </row>
    <row r="8541" spans="1:4" x14ac:dyDescent="0.25">
      <c r="A8541" s="178">
        <f t="shared" si="267"/>
        <v>8540</v>
      </c>
      <c r="B8541" s="173">
        <v>20060519</v>
      </c>
      <c r="C8541">
        <v>507.87</v>
      </c>
      <c r="D8541" s="178" t="str">
        <f t="shared" si="266"/>
        <v>,(CAST('20060519' AS DateTime),507.87,0,N'MANTENIMIENTO',CAST('19000101' AS DateTime), N'999999999')</v>
      </c>
    </row>
    <row r="8542" spans="1:4" x14ac:dyDescent="0.25">
      <c r="A8542" s="178">
        <f t="shared" si="267"/>
        <v>8541</v>
      </c>
      <c r="B8542" s="173">
        <v>20060520</v>
      </c>
      <c r="C8542">
        <v>508.16</v>
      </c>
      <c r="D8542" s="178" t="str">
        <f t="shared" si="266"/>
        <v>,(CAST('20060520' AS DateTime),508.16,0,N'MANTENIMIENTO',CAST('19000101' AS DateTime), N'999999999')</v>
      </c>
    </row>
    <row r="8543" spans="1:4" x14ac:dyDescent="0.25">
      <c r="A8543" s="178">
        <f t="shared" si="267"/>
        <v>8542</v>
      </c>
      <c r="B8543" s="173">
        <v>20060521</v>
      </c>
      <c r="C8543">
        <v>508.16</v>
      </c>
      <c r="D8543" s="178" t="str">
        <f t="shared" si="266"/>
        <v>,(CAST('20060521' AS DateTime),508.16,0,N'MANTENIMIENTO',CAST('19000101' AS DateTime), N'999999999')</v>
      </c>
    </row>
    <row r="8544" spans="1:4" x14ac:dyDescent="0.25">
      <c r="A8544" s="178">
        <f t="shared" si="267"/>
        <v>8543</v>
      </c>
      <c r="B8544" s="173">
        <v>20060522</v>
      </c>
      <c r="C8544">
        <v>508.16</v>
      </c>
      <c r="D8544" s="178" t="str">
        <f t="shared" si="266"/>
        <v>,(CAST('20060522' AS DateTime),508.16,0,N'MANTENIMIENTO',CAST('19000101' AS DateTime), N'999999999')</v>
      </c>
    </row>
    <row r="8545" spans="1:4" x14ac:dyDescent="0.25">
      <c r="A8545" s="178">
        <f t="shared" si="267"/>
        <v>8544</v>
      </c>
      <c r="B8545" s="173">
        <v>20060523</v>
      </c>
      <c r="C8545">
        <v>508</v>
      </c>
      <c r="D8545" s="178" t="str">
        <f t="shared" si="266"/>
        <v>,(CAST('20060523' AS DateTime),508,0,N'MANTENIMIENTO',CAST('19000101' AS DateTime), N'999999999')</v>
      </c>
    </row>
    <row r="8546" spans="1:4" x14ac:dyDescent="0.25">
      <c r="A8546" s="178">
        <f t="shared" si="267"/>
        <v>8545</v>
      </c>
      <c r="B8546" s="173">
        <v>20060524</v>
      </c>
      <c r="C8546">
        <v>507.98</v>
      </c>
      <c r="D8546" s="178" t="str">
        <f t="shared" si="266"/>
        <v>,(CAST('20060524' AS DateTime),507.98,0,N'MANTENIMIENTO',CAST('19000101' AS DateTime), N'999999999')</v>
      </c>
    </row>
    <row r="8547" spans="1:4" x14ac:dyDescent="0.25">
      <c r="A8547" s="178">
        <f t="shared" si="267"/>
        <v>8546</v>
      </c>
      <c r="B8547" s="173">
        <v>20060525</v>
      </c>
      <c r="C8547">
        <v>508.37</v>
      </c>
      <c r="D8547" s="178" t="str">
        <f t="shared" si="266"/>
        <v>,(CAST('20060525' AS DateTime),508.37,0,N'MANTENIMIENTO',CAST('19000101' AS DateTime), N'999999999')</v>
      </c>
    </row>
    <row r="8548" spans="1:4" x14ac:dyDescent="0.25">
      <c r="A8548" s="178">
        <f t="shared" si="267"/>
        <v>8547</v>
      </c>
      <c r="B8548" s="173">
        <v>20060526</v>
      </c>
      <c r="C8548">
        <v>508.83</v>
      </c>
      <c r="D8548" s="178" t="str">
        <f t="shared" si="266"/>
        <v>,(CAST('20060526' AS DateTime),508.83,0,N'MANTENIMIENTO',CAST('19000101' AS DateTime), N'999999999')</v>
      </c>
    </row>
    <row r="8549" spans="1:4" x14ac:dyDescent="0.25">
      <c r="A8549" s="178">
        <f t="shared" si="267"/>
        <v>8548</v>
      </c>
      <c r="B8549" s="173">
        <v>20060527</v>
      </c>
      <c r="C8549">
        <v>508.74</v>
      </c>
      <c r="D8549" s="178" t="str">
        <f t="shared" si="266"/>
        <v>,(CAST('20060527' AS DateTime),508.74,0,N'MANTENIMIENTO',CAST('19000101' AS DateTime), N'999999999')</v>
      </c>
    </row>
    <row r="8550" spans="1:4" x14ac:dyDescent="0.25">
      <c r="A8550" s="178">
        <f t="shared" si="267"/>
        <v>8549</v>
      </c>
      <c r="B8550" s="173">
        <v>20060528</v>
      </c>
      <c r="C8550">
        <v>508.74</v>
      </c>
      <c r="D8550" s="178" t="str">
        <f t="shared" si="266"/>
        <v>,(CAST('20060528' AS DateTime),508.74,0,N'MANTENIMIENTO',CAST('19000101' AS DateTime), N'999999999')</v>
      </c>
    </row>
    <row r="8551" spans="1:4" x14ac:dyDescent="0.25">
      <c r="A8551" s="178">
        <f t="shared" si="267"/>
        <v>8550</v>
      </c>
      <c r="B8551" s="173">
        <v>20060529</v>
      </c>
      <c r="C8551">
        <v>508.74</v>
      </c>
      <c r="D8551" s="178" t="str">
        <f t="shared" si="266"/>
        <v>,(CAST('20060529' AS DateTime),508.74,0,N'MANTENIMIENTO',CAST('19000101' AS DateTime), N'999999999')</v>
      </c>
    </row>
    <row r="8552" spans="1:4" x14ac:dyDescent="0.25">
      <c r="A8552" s="178">
        <f t="shared" si="267"/>
        <v>8551</v>
      </c>
      <c r="B8552" s="173">
        <v>20060530</v>
      </c>
      <c r="C8552">
        <v>508.82</v>
      </c>
      <c r="D8552" s="178" t="str">
        <f t="shared" si="266"/>
        <v>,(CAST('20060530' AS DateTime),508.82,0,N'MANTENIMIENTO',CAST('19000101' AS DateTime), N'999999999')</v>
      </c>
    </row>
    <row r="8553" spans="1:4" x14ac:dyDescent="0.25">
      <c r="A8553" s="178">
        <f t="shared" si="267"/>
        <v>8552</v>
      </c>
      <c r="B8553" s="173">
        <v>20060531</v>
      </c>
      <c r="C8553">
        <v>508.8</v>
      </c>
      <c r="D8553" s="178" t="str">
        <f t="shared" si="266"/>
        <v>,(CAST('20060531' AS DateTime),508.8,0,N'MANTENIMIENTO',CAST('19000101' AS DateTime), N'999999999')</v>
      </c>
    </row>
    <row r="8554" spans="1:4" x14ac:dyDescent="0.25">
      <c r="A8554" s="178">
        <f t="shared" si="267"/>
        <v>8553</v>
      </c>
      <c r="B8554" s="173">
        <v>20060601</v>
      </c>
      <c r="C8554">
        <v>509.14</v>
      </c>
      <c r="D8554" s="178" t="str">
        <f t="shared" si="266"/>
        <v>,(CAST('20060601' AS DateTime),509.14,0,N'MANTENIMIENTO',CAST('19000101' AS DateTime), N'999999999')</v>
      </c>
    </row>
    <row r="8555" spans="1:4" x14ac:dyDescent="0.25">
      <c r="A8555" s="178">
        <f t="shared" si="267"/>
        <v>8554</v>
      </c>
      <c r="B8555" s="173">
        <v>20060602</v>
      </c>
      <c r="C8555">
        <v>509.35</v>
      </c>
      <c r="D8555" s="178" t="str">
        <f t="shared" si="266"/>
        <v>,(CAST('20060602' AS DateTime),509.35,0,N'MANTENIMIENTO',CAST('19000101' AS DateTime), N'999999999')</v>
      </c>
    </row>
    <row r="8556" spans="1:4" x14ac:dyDescent="0.25">
      <c r="A8556" s="178">
        <f t="shared" si="267"/>
        <v>8555</v>
      </c>
      <c r="B8556" s="173">
        <v>20060603</v>
      </c>
      <c r="C8556">
        <v>509.45</v>
      </c>
      <c r="D8556" s="178" t="str">
        <f t="shared" si="266"/>
        <v>,(CAST('20060603' AS DateTime),509.45,0,N'MANTENIMIENTO',CAST('19000101' AS DateTime), N'999999999')</v>
      </c>
    </row>
    <row r="8557" spans="1:4" x14ac:dyDescent="0.25">
      <c r="A8557" s="178">
        <f t="shared" si="267"/>
        <v>8556</v>
      </c>
      <c r="B8557" s="173">
        <v>20060604</v>
      </c>
      <c r="C8557">
        <v>509.45</v>
      </c>
      <c r="D8557" s="178" t="str">
        <f t="shared" si="266"/>
        <v>,(CAST('20060604' AS DateTime),509.45,0,N'MANTENIMIENTO',CAST('19000101' AS DateTime), N'999999999')</v>
      </c>
    </row>
    <row r="8558" spans="1:4" x14ac:dyDescent="0.25">
      <c r="A8558" s="178">
        <f t="shared" si="267"/>
        <v>8557</v>
      </c>
      <c r="B8558" s="173">
        <v>20060605</v>
      </c>
      <c r="C8558">
        <v>509.45</v>
      </c>
      <c r="D8558" s="178" t="str">
        <f t="shared" si="266"/>
        <v>,(CAST('20060605' AS DateTime),509.45,0,N'MANTENIMIENTO',CAST('19000101' AS DateTime), N'999999999')</v>
      </c>
    </row>
    <row r="8559" spans="1:4" x14ac:dyDescent="0.25">
      <c r="A8559" s="178">
        <f t="shared" si="267"/>
        <v>8558</v>
      </c>
      <c r="B8559" s="173">
        <v>20060606</v>
      </c>
      <c r="C8559">
        <v>509.45</v>
      </c>
      <c r="D8559" s="178" t="str">
        <f t="shared" si="266"/>
        <v>,(CAST('20060606' AS DateTime),509.45,0,N'MANTENIMIENTO',CAST('19000101' AS DateTime), N'999999999')</v>
      </c>
    </row>
    <row r="8560" spans="1:4" x14ac:dyDescent="0.25">
      <c r="A8560" s="178">
        <f t="shared" si="267"/>
        <v>8559</v>
      </c>
      <c r="B8560" s="173">
        <v>20060607</v>
      </c>
      <c r="C8560">
        <v>509.47</v>
      </c>
      <c r="D8560" s="178" t="str">
        <f t="shared" si="266"/>
        <v>,(CAST('20060607' AS DateTime),509.47,0,N'MANTENIMIENTO',CAST('19000101' AS DateTime), N'999999999')</v>
      </c>
    </row>
    <row r="8561" spans="1:4" x14ac:dyDescent="0.25">
      <c r="A8561" s="178">
        <f t="shared" si="267"/>
        <v>8560</v>
      </c>
      <c r="B8561" s="173">
        <v>20060608</v>
      </c>
      <c r="C8561">
        <v>509.72</v>
      </c>
      <c r="D8561" s="178" t="str">
        <f t="shared" si="266"/>
        <v>,(CAST('20060608' AS DateTime),509.72,0,N'MANTENIMIENTO',CAST('19000101' AS DateTime), N'999999999')</v>
      </c>
    </row>
    <row r="8562" spans="1:4" x14ac:dyDescent="0.25">
      <c r="A8562" s="178">
        <f t="shared" si="267"/>
        <v>8561</v>
      </c>
      <c r="B8562" s="173">
        <v>20060609</v>
      </c>
      <c r="C8562">
        <v>510.01</v>
      </c>
      <c r="D8562" s="178" t="str">
        <f t="shared" si="266"/>
        <v>,(CAST('20060609' AS DateTime),510.01,0,N'MANTENIMIENTO',CAST('19000101' AS DateTime), N'999999999')</v>
      </c>
    </row>
    <row r="8563" spans="1:4" x14ac:dyDescent="0.25">
      <c r="A8563" s="178">
        <f t="shared" si="267"/>
        <v>8562</v>
      </c>
      <c r="B8563" s="173">
        <v>20060610</v>
      </c>
      <c r="C8563">
        <v>509.88</v>
      </c>
      <c r="D8563" s="178" t="str">
        <f t="shared" si="266"/>
        <v>,(CAST('20060610' AS DateTime),509.88,0,N'MANTENIMIENTO',CAST('19000101' AS DateTime), N'999999999')</v>
      </c>
    </row>
    <row r="8564" spans="1:4" x14ac:dyDescent="0.25">
      <c r="A8564" s="178">
        <f t="shared" si="267"/>
        <v>8563</v>
      </c>
      <c r="B8564" s="173">
        <v>20060611</v>
      </c>
      <c r="C8564">
        <v>509.88</v>
      </c>
      <c r="D8564" s="178" t="str">
        <f t="shared" si="266"/>
        <v>,(CAST('20060611' AS DateTime),509.88,0,N'MANTENIMIENTO',CAST('19000101' AS DateTime), N'999999999')</v>
      </c>
    </row>
    <row r="8565" spans="1:4" x14ac:dyDescent="0.25">
      <c r="A8565" s="178">
        <f t="shared" si="267"/>
        <v>8564</v>
      </c>
      <c r="B8565" s="173">
        <v>20060612</v>
      </c>
      <c r="C8565">
        <v>509.88</v>
      </c>
      <c r="D8565" s="178" t="str">
        <f t="shared" si="266"/>
        <v>,(CAST('20060612' AS DateTime),509.88,0,N'MANTENIMIENTO',CAST('19000101' AS DateTime), N'999999999')</v>
      </c>
    </row>
    <row r="8566" spans="1:4" x14ac:dyDescent="0.25">
      <c r="A8566" s="178">
        <f t="shared" si="267"/>
        <v>8565</v>
      </c>
      <c r="B8566" s="173">
        <v>20060613</v>
      </c>
      <c r="C8566">
        <v>510.09</v>
      </c>
      <c r="D8566" s="178" t="str">
        <f t="shared" si="266"/>
        <v>,(CAST('20060613' AS DateTime),510.09,0,N'MANTENIMIENTO',CAST('19000101' AS DateTime), N'999999999')</v>
      </c>
    </row>
    <row r="8567" spans="1:4" x14ac:dyDescent="0.25">
      <c r="A8567" s="178">
        <f t="shared" si="267"/>
        <v>8566</v>
      </c>
      <c r="B8567" s="173">
        <v>20060614</v>
      </c>
      <c r="C8567">
        <v>510.06</v>
      </c>
      <c r="D8567" s="178" t="str">
        <f t="shared" si="266"/>
        <v>,(CAST('20060614' AS DateTime),510.06,0,N'MANTENIMIENTO',CAST('19000101' AS DateTime), N'999999999')</v>
      </c>
    </row>
    <row r="8568" spans="1:4" x14ac:dyDescent="0.25">
      <c r="A8568" s="178">
        <f t="shared" si="267"/>
        <v>8567</v>
      </c>
      <c r="B8568" s="173">
        <v>20060615</v>
      </c>
      <c r="C8568">
        <v>510.31</v>
      </c>
      <c r="D8568" s="178" t="str">
        <f t="shared" si="266"/>
        <v>,(CAST('20060615' AS DateTime),510.31,0,N'MANTENIMIENTO',CAST('19000101' AS DateTime), N'999999999')</v>
      </c>
    </row>
    <row r="8569" spans="1:4" x14ac:dyDescent="0.25">
      <c r="A8569" s="178">
        <f t="shared" si="267"/>
        <v>8568</v>
      </c>
      <c r="B8569" s="173">
        <v>20060616</v>
      </c>
      <c r="C8569">
        <v>510.5</v>
      </c>
      <c r="D8569" s="178" t="str">
        <f t="shared" si="266"/>
        <v>,(CAST('20060616' AS DateTime),510.5,0,N'MANTENIMIENTO',CAST('19000101' AS DateTime), N'999999999')</v>
      </c>
    </row>
    <row r="8570" spans="1:4" x14ac:dyDescent="0.25">
      <c r="A8570" s="178">
        <f t="shared" si="267"/>
        <v>8569</v>
      </c>
      <c r="B8570" s="173">
        <v>20060617</v>
      </c>
      <c r="C8570">
        <v>510.71</v>
      </c>
      <c r="D8570" s="178" t="str">
        <f t="shared" si="266"/>
        <v>,(CAST('20060617' AS DateTime),510.71,0,N'MANTENIMIENTO',CAST('19000101' AS DateTime), N'999999999')</v>
      </c>
    </row>
    <row r="8571" spans="1:4" x14ac:dyDescent="0.25">
      <c r="A8571" s="178">
        <f t="shared" si="267"/>
        <v>8570</v>
      </c>
      <c r="B8571" s="173">
        <v>20060618</v>
      </c>
      <c r="C8571">
        <v>510.71</v>
      </c>
      <c r="D8571" s="178" t="str">
        <f t="shared" si="266"/>
        <v>,(CAST('20060618' AS DateTime),510.71,0,N'MANTENIMIENTO',CAST('19000101' AS DateTime), N'999999999')</v>
      </c>
    </row>
    <row r="8572" spans="1:4" x14ac:dyDescent="0.25">
      <c r="A8572" s="178">
        <f t="shared" si="267"/>
        <v>8571</v>
      </c>
      <c r="B8572" s="173">
        <v>20060619</v>
      </c>
      <c r="C8572">
        <v>510.71</v>
      </c>
      <c r="D8572" s="178" t="str">
        <f t="shared" si="266"/>
        <v>,(CAST('20060619' AS DateTime),510.71,0,N'MANTENIMIENTO',CAST('19000101' AS DateTime), N'999999999')</v>
      </c>
    </row>
    <row r="8573" spans="1:4" x14ac:dyDescent="0.25">
      <c r="A8573" s="178">
        <f t="shared" si="267"/>
        <v>8572</v>
      </c>
      <c r="B8573" s="173">
        <v>20060620</v>
      </c>
      <c r="C8573">
        <v>510.69</v>
      </c>
      <c r="D8573" s="178" t="str">
        <f t="shared" si="266"/>
        <v>,(CAST('20060620' AS DateTime),510.69,0,N'MANTENIMIENTO',CAST('19000101' AS DateTime), N'999999999')</v>
      </c>
    </row>
    <row r="8574" spans="1:4" x14ac:dyDescent="0.25">
      <c r="A8574" s="178">
        <f t="shared" si="267"/>
        <v>8573</v>
      </c>
      <c r="B8574" s="173">
        <v>20060621</v>
      </c>
      <c r="C8574">
        <v>510.72</v>
      </c>
      <c r="D8574" s="178" t="str">
        <f t="shared" si="266"/>
        <v>,(CAST('20060621' AS DateTime),510.72,0,N'MANTENIMIENTO',CAST('19000101' AS DateTime), N'999999999')</v>
      </c>
    </row>
    <row r="8575" spans="1:4" x14ac:dyDescent="0.25">
      <c r="A8575" s="178">
        <f t="shared" si="267"/>
        <v>8574</v>
      </c>
      <c r="B8575" s="173">
        <v>20060622</v>
      </c>
      <c r="C8575">
        <v>510.92</v>
      </c>
      <c r="D8575" s="178" t="str">
        <f t="shared" si="266"/>
        <v>,(CAST('20060622' AS DateTime),510.92,0,N'MANTENIMIENTO',CAST('19000101' AS DateTime), N'999999999')</v>
      </c>
    </row>
    <row r="8576" spans="1:4" x14ac:dyDescent="0.25">
      <c r="A8576" s="178">
        <f t="shared" si="267"/>
        <v>8575</v>
      </c>
      <c r="B8576" s="173">
        <v>20060623</v>
      </c>
      <c r="C8576">
        <v>511.19</v>
      </c>
      <c r="D8576" s="178" t="str">
        <f t="shared" si="266"/>
        <v>,(CAST('20060623' AS DateTime),511.19,0,N'MANTENIMIENTO',CAST('19000101' AS DateTime), N'999999999')</v>
      </c>
    </row>
    <row r="8577" spans="1:4" x14ac:dyDescent="0.25">
      <c r="A8577" s="178">
        <f t="shared" si="267"/>
        <v>8576</v>
      </c>
      <c r="B8577" s="173">
        <v>20060624</v>
      </c>
      <c r="C8577">
        <v>511.3</v>
      </c>
      <c r="D8577" s="178" t="str">
        <f t="shared" si="266"/>
        <v>,(CAST('20060624' AS DateTime),511.3,0,N'MANTENIMIENTO',CAST('19000101' AS DateTime), N'999999999')</v>
      </c>
    </row>
    <row r="8578" spans="1:4" x14ac:dyDescent="0.25">
      <c r="A8578" s="178">
        <f t="shared" si="267"/>
        <v>8577</v>
      </c>
      <c r="B8578" s="173">
        <v>20060625</v>
      </c>
      <c r="C8578">
        <v>511.3</v>
      </c>
      <c r="D8578" s="178" t="str">
        <f t="shared" si="266"/>
        <v>,(CAST('20060625' AS DateTime),511.3,0,N'MANTENIMIENTO',CAST('19000101' AS DateTime), N'999999999')</v>
      </c>
    </row>
    <row r="8579" spans="1:4" x14ac:dyDescent="0.25">
      <c r="A8579" s="178">
        <f t="shared" si="267"/>
        <v>8578</v>
      </c>
      <c r="B8579" s="173">
        <v>20060626</v>
      </c>
      <c r="C8579">
        <v>511.3</v>
      </c>
      <c r="D8579" s="178" t="str">
        <f t="shared" ref="D8579:D8642" si="268">+CONCATENATE(",(CAST(","'",B8579,"'"," AS DateTime),",(SUBSTITUTE(C8579,",",".")),",0,N'MANTENIMIENTO',CAST('19000101' AS DateTime), N'999999999')")</f>
        <v>,(CAST('20060626' AS DateTime),511.3,0,N'MANTENIMIENTO',CAST('19000101' AS DateTime), N'999999999')</v>
      </c>
    </row>
    <row r="8580" spans="1:4" x14ac:dyDescent="0.25">
      <c r="A8580" s="178">
        <f t="shared" ref="A8580:A8643" si="269">A8579+1</f>
        <v>8579</v>
      </c>
      <c r="B8580" s="173">
        <v>20060627</v>
      </c>
      <c r="C8580">
        <v>511.29</v>
      </c>
      <c r="D8580" s="178" t="str">
        <f t="shared" si="268"/>
        <v>,(CAST('20060627' AS DateTime),511.29,0,N'MANTENIMIENTO',CAST('19000101' AS DateTime), N'999999999')</v>
      </c>
    </row>
    <row r="8581" spans="1:4" x14ac:dyDescent="0.25">
      <c r="A8581" s="178">
        <f t="shared" si="269"/>
        <v>8580</v>
      </c>
      <c r="B8581" s="173">
        <v>20060628</v>
      </c>
      <c r="C8581">
        <v>511.34</v>
      </c>
      <c r="D8581" s="178" t="str">
        <f t="shared" si="268"/>
        <v>,(CAST('20060628' AS DateTime),511.34,0,N'MANTENIMIENTO',CAST('19000101' AS DateTime), N'999999999')</v>
      </c>
    </row>
    <row r="8582" spans="1:4" x14ac:dyDescent="0.25">
      <c r="A8582" s="178">
        <f t="shared" si="269"/>
        <v>8581</v>
      </c>
      <c r="B8582" s="173">
        <v>20060629</v>
      </c>
      <c r="C8582">
        <v>511.63</v>
      </c>
      <c r="D8582" s="178" t="str">
        <f t="shared" si="268"/>
        <v>,(CAST('20060629' AS DateTime),511.63,0,N'MANTENIMIENTO',CAST('19000101' AS DateTime), N'999999999')</v>
      </c>
    </row>
    <row r="8583" spans="1:4" x14ac:dyDescent="0.25">
      <c r="A8583" s="178">
        <f t="shared" si="269"/>
        <v>8582</v>
      </c>
      <c r="B8583" s="173">
        <v>20060630</v>
      </c>
      <c r="C8583">
        <v>511.93</v>
      </c>
      <c r="D8583" s="178" t="str">
        <f t="shared" si="268"/>
        <v>,(CAST('20060630' AS DateTime),511.93,0,N'MANTENIMIENTO',CAST('19000101' AS DateTime), N'999999999')</v>
      </c>
    </row>
    <row r="8584" spans="1:4" x14ac:dyDescent="0.25">
      <c r="A8584" s="178">
        <f t="shared" si="269"/>
        <v>8583</v>
      </c>
      <c r="B8584" s="173">
        <v>20060701</v>
      </c>
      <c r="C8584">
        <v>512.08000000000004</v>
      </c>
      <c r="D8584" s="178" t="str">
        <f t="shared" si="268"/>
        <v>,(CAST('20060701' AS DateTime),512.08,0,N'MANTENIMIENTO',CAST('19000101' AS DateTime), N'999999999')</v>
      </c>
    </row>
    <row r="8585" spans="1:4" x14ac:dyDescent="0.25">
      <c r="A8585" s="178">
        <f t="shared" si="269"/>
        <v>8584</v>
      </c>
      <c r="B8585" s="173">
        <v>20060702</v>
      </c>
      <c r="C8585">
        <v>512.08000000000004</v>
      </c>
      <c r="D8585" s="178" t="str">
        <f t="shared" si="268"/>
        <v>,(CAST('20060702' AS DateTime),512.08,0,N'MANTENIMIENTO',CAST('19000101' AS DateTime), N'999999999')</v>
      </c>
    </row>
    <row r="8586" spans="1:4" x14ac:dyDescent="0.25">
      <c r="A8586" s="178">
        <f t="shared" si="269"/>
        <v>8585</v>
      </c>
      <c r="B8586" s="173">
        <v>20060703</v>
      </c>
      <c r="C8586">
        <v>512.08000000000004</v>
      </c>
      <c r="D8586" s="178" t="str">
        <f t="shared" si="268"/>
        <v>,(CAST('20060703' AS DateTime),512.08,0,N'MANTENIMIENTO',CAST('19000101' AS DateTime), N'999999999')</v>
      </c>
    </row>
    <row r="8587" spans="1:4" x14ac:dyDescent="0.25">
      <c r="A8587" s="178">
        <f t="shared" si="269"/>
        <v>8586</v>
      </c>
      <c r="B8587" s="173">
        <v>20060704</v>
      </c>
      <c r="C8587">
        <v>511.87</v>
      </c>
      <c r="D8587" s="178" t="str">
        <f t="shared" si="268"/>
        <v>,(CAST('20060704' AS DateTime),511.87,0,N'MANTENIMIENTO',CAST('19000101' AS DateTime), N'999999999')</v>
      </c>
    </row>
    <row r="8588" spans="1:4" x14ac:dyDescent="0.25">
      <c r="A8588" s="178">
        <f t="shared" si="269"/>
        <v>8587</v>
      </c>
      <c r="B8588" s="173">
        <v>20060705</v>
      </c>
      <c r="C8588">
        <v>511.92</v>
      </c>
      <c r="D8588" s="178" t="str">
        <f t="shared" si="268"/>
        <v>,(CAST('20060705' AS DateTime),511.92,0,N'MANTENIMIENTO',CAST('19000101' AS DateTime), N'999999999')</v>
      </c>
    </row>
    <row r="8589" spans="1:4" x14ac:dyDescent="0.25">
      <c r="A8589" s="178">
        <f t="shared" si="269"/>
        <v>8588</v>
      </c>
      <c r="B8589" s="173">
        <v>20060706</v>
      </c>
      <c r="C8589">
        <v>512.27</v>
      </c>
      <c r="D8589" s="178" t="str">
        <f t="shared" si="268"/>
        <v>,(CAST('20060706' AS DateTime),512.27,0,N'MANTENIMIENTO',CAST('19000101' AS DateTime), N'999999999')</v>
      </c>
    </row>
    <row r="8590" spans="1:4" x14ac:dyDescent="0.25">
      <c r="A8590" s="178">
        <f t="shared" si="269"/>
        <v>8589</v>
      </c>
      <c r="B8590" s="173">
        <v>20060707</v>
      </c>
      <c r="C8590">
        <v>512.54</v>
      </c>
      <c r="D8590" s="178" t="str">
        <f t="shared" si="268"/>
        <v>,(CAST('20060707' AS DateTime),512.54,0,N'MANTENIMIENTO',CAST('19000101' AS DateTime), N'999999999')</v>
      </c>
    </row>
    <row r="8591" spans="1:4" x14ac:dyDescent="0.25">
      <c r="A8591" s="178">
        <f t="shared" si="269"/>
        <v>8590</v>
      </c>
      <c r="B8591" s="173">
        <v>20060708</v>
      </c>
      <c r="C8591">
        <v>512.54999999999995</v>
      </c>
      <c r="D8591" s="178" t="str">
        <f t="shared" si="268"/>
        <v>,(CAST('20060708' AS DateTime),512.55,0,N'MANTENIMIENTO',CAST('19000101' AS DateTime), N'999999999')</v>
      </c>
    </row>
    <row r="8592" spans="1:4" x14ac:dyDescent="0.25">
      <c r="A8592" s="178">
        <f t="shared" si="269"/>
        <v>8591</v>
      </c>
      <c r="B8592" s="173">
        <v>20060709</v>
      </c>
      <c r="C8592">
        <v>512.54999999999995</v>
      </c>
      <c r="D8592" s="178" t="str">
        <f t="shared" si="268"/>
        <v>,(CAST('20060709' AS DateTime),512.55,0,N'MANTENIMIENTO',CAST('19000101' AS DateTime), N'999999999')</v>
      </c>
    </row>
    <row r="8593" spans="1:4" x14ac:dyDescent="0.25">
      <c r="A8593" s="178">
        <f t="shared" si="269"/>
        <v>8592</v>
      </c>
      <c r="B8593" s="173">
        <v>20060710</v>
      </c>
      <c r="C8593">
        <v>512.54999999999995</v>
      </c>
      <c r="D8593" s="178" t="str">
        <f t="shared" si="268"/>
        <v>,(CAST('20060710' AS DateTime),512.55,0,N'MANTENIMIENTO',CAST('19000101' AS DateTime), N'999999999')</v>
      </c>
    </row>
    <row r="8594" spans="1:4" x14ac:dyDescent="0.25">
      <c r="A8594" s="178">
        <f t="shared" si="269"/>
        <v>8593</v>
      </c>
      <c r="B8594" s="173">
        <v>20060711</v>
      </c>
      <c r="C8594">
        <v>512.57000000000005</v>
      </c>
      <c r="D8594" s="178" t="str">
        <f t="shared" si="268"/>
        <v>,(CAST('20060711' AS DateTime),512.57,0,N'MANTENIMIENTO',CAST('19000101' AS DateTime), N'999999999')</v>
      </c>
    </row>
    <row r="8595" spans="1:4" x14ac:dyDescent="0.25">
      <c r="A8595" s="178">
        <f t="shared" si="269"/>
        <v>8594</v>
      </c>
      <c r="B8595" s="173">
        <v>20060712</v>
      </c>
      <c r="C8595">
        <v>512.52</v>
      </c>
      <c r="D8595" s="178" t="str">
        <f t="shared" si="268"/>
        <v>,(CAST('20060712' AS DateTime),512.52,0,N'MANTENIMIENTO',CAST('19000101' AS DateTime), N'999999999')</v>
      </c>
    </row>
    <row r="8596" spans="1:4" x14ac:dyDescent="0.25">
      <c r="A8596" s="178">
        <f t="shared" si="269"/>
        <v>8595</v>
      </c>
      <c r="B8596" s="173">
        <v>20060713</v>
      </c>
      <c r="C8596">
        <v>512.53</v>
      </c>
      <c r="D8596" s="178" t="str">
        <f t="shared" si="268"/>
        <v>,(CAST('20060713' AS DateTime),512.53,0,N'MANTENIMIENTO',CAST('19000101' AS DateTime), N'999999999')</v>
      </c>
    </row>
    <row r="8597" spans="1:4" x14ac:dyDescent="0.25">
      <c r="A8597" s="178">
        <f t="shared" si="269"/>
        <v>8596</v>
      </c>
      <c r="B8597" s="173">
        <v>20060714</v>
      </c>
      <c r="C8597">
        <v>513.25</v>
      </c>
      <c r="D8597" s="178" t="str">
        <f t="shared" si="268"/>
        <v>,(CAST('20060714' AS DateTime),513.25,0,N'MANTENIMIENTO',CAST('19000101' AS DateTime), N'999999999')</v>
      </c>
    </row>
    <row r="8598" spans="1:4" x14ac:dyDescent="0.25">
      <c r="A8598" s="178">
        <f t="shared" si="269"/>
        <v>8597</v>
      </c>
      <c r="B8598" s="173">
        <v>20060715</v>
      </c>
      <c r="C8598">
        <v>513.32000000000005</v>
      </c>
      <c r="D8598" s="178" t="str">
        <f t="shared" si="268"/>
        <v>,(CAST('20060715' AS DateTime),513.32,0,N'MANTENIMIENTO',CAST('19000101' AS DateTime), N'999999999')</v>
      </c>
    </row>
    <row r="8599" spans="1:4" x14ac:dyDescent="0.25">
      <c r="A8599" s="178">
        <f t="shared" si="269"/>
        <v>8598</v>
      </c>
      <c r="B8599" s="173">
        <v>20060716</v>
      </c>
      <c r="C8599">
        <v>513.32000000000005</v>
      </c>
      <c r="D8599" s="178" t="str">
        <f t="shared" si="268"/>
        <v>,(CAST('20060716' AS DateTime),513.32,0,N'MANTENIMIENTO',CAST('19000101' AS DateTime), N'999999999')</v>
      </c>
    </row>
    <row r="8600" spans="1:4" x14ac:dyDescent="0.25">
      <c r="A8600" s="178">
        <f t="shared" si="269"/>
        <v>8599</v>
      </c>
      <c r="B8600" s="173">
        <v>20060717</v>
      </c>
      <c r="C8600">
        <v>513.32000000000005</v>
      </c>
      <c r="D8600" s="178" t="str">
        <f t="shared" si="268"/>
        <v>,(CAST('20060717' AS DateTime),513.32,0,N'MANTENIMIENTO',CAST('19000101' AS DateTime), N'999999999')</v>
      </c>
    </row>
    <row r="8601" spans="1:4" x14ac:dyDescent="0.25">
      <c r="A8601" s="178">
        <f t="shared" si="269"/>
        <v>8600</v>
      </c>
      <c r="B8601" s="173">
        <v>20060718</v>
      </c>
      <c r="C8601">
        <v>513.14</v>
      </c>
      <c r="D8601" s="178" t="str">
        <f t="shared" si="268"/>
        <v>,(CAST('20060718' AS DateTime),513.14,0,N'MANTENIMIENTO',CAST('19000101' AS DateTime), N'999999999')</v>
      </c>
    </row>
    <row r="8602" spans="1:4" x14ac:dyDescent="0.25">
      <c r="A8602" s="178">
        <f t="shared" si="269"/>
        <v>8601</v>
      </c>
      <c r="B8602" s="173">
        <v>20060719</v>
      </c>
      <c r="C8602">
        <v>513.55999999999995</v>
      </c>
      <c r="D8602" s="178" t="str">
        <f t="shared" si="268"/>
        <v>,(CAST('20060719' AS DateTime),513.56,0,N'MANTENIMIENTO',CAST('19000101' AS DateTime), N'999999999')</v>
      </c>
    </row>
    <row r="8603" spans="1:4" x14ac:dyDescent="0.25">
      <c r="A8603" s="178">
        <f t="shared" si="269"/>
        <v>8602</v>
      </c>
      <c r="B8603" s="173">
        <v>20060720</v>
      </c>
      <c r="C8603">
        <v>513.57000000000005</v>
      </c>
      <c r="D8603" s="178" t="str">
        <f t="shared" si="268"/>
        <v>,(CAST('20060720' AS DateTime),513.57,0,N'MANTENIMIENTO',CAST('19000101' AS DateTime), N'999999999')</v>
      </c>
    </row>
    <row r="8604" spans="1:4" x14ac:dyDescent="0.25">
      <c r="A8604" s="178">
        <f t="shared" si="269"/>
        <v>8603</v>
      </c>
      <c r="B8604" s="173">
        <v>20060721</v>
      </c>
      <c r="C8604">
        <v>513.79999999999995</v>
      </c>
      <c r="D8604" s="178" t="str">
        <f t="shared" si="268"/>
        <v>,(CAST('20060721' AS DateTime),513.8,0,N'MANTENIMIENTO',CAST('19000101' AS DateTime), N'999999999')</v>
      </c>
    </row>
    <row r="8605" spans="1:4" x14ac:dyDescent="0.25">
      <c r="A8605" s="178">
        <f t="shared" si="269"/>
        <v>8604</v>
      </c>
      <c r="B8605" s="173">
        <v>20060722</v>
      </c>
      <c r="C8605">
        <v>514.30999999999995</v>
      </c>
      <c r="D8605" s="178" t="str">
        <f t="shared" si="268"/>
        <v>,(CAST('20060722' AS DateTime),514.31,0,N'MANTENIMIENTO',CAST('19000101' AS DateTime), N'999999999')</v>
      </c>
    </row>
    <row r="8606" spans="1:4" x14ac:dyDescent="0.25">
      <c r="A8606" s="178">
        <f t="shared" si="269"/>
        <v>8605</v>
      </c>
      <c r="B8606" s="173">
        <v>20060723</v>
      </c>
      <c r="C8606">
        <v>514.30999999999995</v>
      </c>
      <c r="D8606" s="178" t="str">
        <f t="shared" si="268"/>
        <v>,(CAST('20060723' AS DateTime),514.31,0,N'MANTENIMIENTO',CAST('19000101' AS DateTime), N'999999999')</v>
      </c>
    </row>
    <row r="8607" spans="1:4" x14ac:dyDescent="0.25">
      <c r="A8607" s="178">
        <f t="shared" si="269"/>
        <v>8606</v>
      </c>
      <c r="B8607" s="173">
        <v>20060724</v>
      </c>
      <c r="C8607">
        <v>514.30999999999995</v>
      </c>
      <c r="D8607" s="178" t="str">
        <f t="shared" si="268"/>
        <v>,(CAST('20060724' AS DateTime),514.31,0,N'MANTENIMIENTO',CAST('19000101' AS DateTime), N'999999999')</v>
      </c>
    </row>
    <row r="8608" spans="1:4" x14ac:dyDescent="0.25">
      <c r="A8608" s="178">
        <f t="shared" si="269"/>
        <v>8607</v>
      </c>
      <c r="B8608" s="173">
        <v>20060725</v>
      </c>
      <c r="C8608">
        <v>513.79</v>
      </c>
      <c r="D8608" s="178" t="str">
        <f t="shared" si="268"/>
        <v>,(CAST('20060725' AS DateTime),513.79,0,N'MANTENIMIENTO',CAST('19000101' AS DateTime), N'999999999')</v>
      </c>
    </row>
    <row r="8609" spans="1:4" x14ac:dyDescent="0.25">
      <c r="A8609" s="178">
        <f t="shared" si="269"/>
        <v>8608</v>
      </c>
      <c r="B8609" s="173">
        <v>20060726</v>
      </c>
      <c r="C8609">
        <v>513.82000000000005</v>
      </c>
      <c r="D8609" s="178" t="str">
        <f t="shared" si="268"/>
        <v>,(CAST('20060726' AS DateTime),513.82,0,N'MANTENIMIENTO',CAST('19000101' AS DateTime), N'999999999')</v>
      </c>
    </row>
    <row r="8610" spans="1:4" x14ac:dyDescent="0.25">
      <c r="A8610" s="178">
        <f t="shared" si="269"/>
        <v>8609</v>
      </c>
      <c r="B8610" s="173">
        <v>20060727</v>
      </c>
      <c r="C8610">
        <v>514.16999999999996</v>
      </c>
      <c r="D8610" s="178" t="str">
        <f t="shared" si="268"/>
        <v>,(CAST('20060727' AS DateTime),514.17,0,N'MANTENIMIENTO',CAST('19000101' AS DateTime), N'999999999')</v>
      </c>
    </row>
    <row r="8611" spans="1:4" x14ac:dyDescent="0.25">
      <c r="A8611" s="178">
        <f t="shared" si="269"/>
        <v>8610</v>
      </c>
      <c r="B8611" s="173">
        <v>20060728</v>
      </c>
      <c r="C8611">
        <v>514.37</v>
      </c>
      <c r="D8611" s="178" t="str">
        <f t="shared" si="268"/>
        <v>,(CAST('20060728' AS DateTime),514.37,0,N'MANTENIMIENTO',CAST('19000101' AS DateTime), N'999999999')</v>
      </c>
    </row>
    <row r="8612" spans="1:4" x14ac:dyDescent="0.25">
      <c r="A8612" s="178">
        <f t="shared" si="269"/>
        <v>8611</v>
      </c>
      <c r="B8612" s="173">
        <v>20060729</v>
      </c>
      <c r="C8612">
        <v>514.96</v>
      </c>
      <c r="D8612" s="178" t="str">
        <f t="shared" si="268"/>
        <v>,(CAST('20060729' AS DateTime),514.96,0,N'MANTENIMIENTO',CAST('19000101' AS DateTime), N'999999999')</v>
      </c>
    </row>
    <row r="8613" spans="1:4" x14ac:dyDescent="0.25">
      <c r="A8613" s="178">
        <f t="shared" si="269"/>
        <v>8612</v>
      </c>
      <c r="B8613" s="173">
        <v>20060730</v>
      </c>
      <c r="C8613">
        <v>514.96</v>
      </c>
      <c r="D8613" s="178" t="str">
        <f t="shared" si="268"/>
        <v>,(CAST('20060730' AS DateTime),514.96,0,N'MANTENIMIENTO',CAST('19000101' AS DateTime), N'999999999')</v>
      </c>
    </row>
    <row r="8614" spans="1:4" x14ac:dyDescent="0.25">
      <c r="A8614" s="178">
        <f t="shared" si="269"/>
        <v>8613</v>
      </c>
      <c r="B8614" s="173">
        <v>20060731</v>
      </c>
      <c r="C8614">
        <v>514.96</v>
      </c>
      <c r="D8614" s="178" t="str">
        <f t="shared" si="268"/>
        <v>,(CAST('20060731' AS DateTime),514.96,0,N'MANTENIMIENTO',CAST('19000101' AS DateTime), N'999999999')</v>
      </c>
    </row>
    <row r="8615" spans="1:4" x14ac:dyDescent="0.25">
      <c r="A8615" s="178">
        <f t="shared" si="269"/>
        <v>8614</v>
      </c>
      <c r="B8615" s="173">
        <v>20060801</v>
      </c>
      <c r="C8615">
        <v>514.96</v>
      </c>
      <c r="D8615" s="178" t="str">
        <f t="shared" si="268"/>
        <v>,(CAST('20060801' AS DateTime),514.96,0,N'MANTENIMIENTO',CAST('19000101' AS DateTime), N'999999999')</v>
      </c>
    </row>
    <row r="8616" spans="1:4" x14ac:dyDescent="0.25">
      <c r="A8616" s="178">
        <f t="shared" si="269"/>
        <v>8615</v>
      </c>
      <c r="B8616" s="173">
        <v>20060802</v>
      </c>
      <c r="C8616">
        <v>514.94000000000005</v>
      </c>
      <c r="D8616" s="178" t="str">
        <f t="shared" si="268"/>
        <v>,(CAST('20060802' AS DateTime),514.94,0,N'MANTENIMIENTO',CAST('19000101' AS DateTime), N'999999999')</v>
      </c>
    </row>
    <row r="8617" spans="1:4" x14ac:dyDescent="0.25">
      <c r="A8617" s="178">
        <f t="shared" si="269"/>
        <v>8616</v>
      </c>
      <c r="B8617" s="173">
        <v>20060803</v>
      </c>
      <c r="C8617">
        <v>514.94000000000005</v>
      </c>
      <c r="D8617" s="178" t="str">
        <f t="shared" si="268"/>
        <v>,(CAST('20060803' AS DateTime),514.94,0,N'MANTENIMIENTO',CAST('19000101' AS DateTime), N'999999999')</v>
      </c>
    </row>
    <row r="8618" spans="1:4" x14ac:dyDescent="0.25">
      <c r="A8618" s="178">
        <f t="shared" si="269"/>
        <v>8617</v>
      </c>
      <c r="B8618" s="173">
        <v>20060804</v>
      </c>
      <c r="C8618">
        <v>514.78</v>
      </c>
      <c r="D8618" s="178" t="str">
        <f t="shared" si="268"/>
        <v>,(CAST('20060804' AS DateTime),514.78,0,N'MANTENIMIENTO',CAST('19000101' AS DateTime), N'999999999')</v>
      </c>
    </row>
    <row r="8619" spans="1:4" x14ac:dyDescent="0.25">
      <c r="A8619" s="178">
        <f t="shared" si="269"/>
        <v>8618</v>
      </c>
      <c r="B8619" s="173">
        <v>20060805</v>
      </c>
      <c r="C8619">
        <v>515</v>
      </c>
      <c r="D8619" s="178" t="str">
        <f t="shared" si="268"/>
        <v>,(CAST('20060805' AS DateTime),515,0,N'MANTENIMIENTO',CAST('19000101' AS DateTime), N'999999999')</v>
      </c>
    </row>
    <row r="8620" spans="1:4" x14ac:dyDescent="0.25">
      <c r="A8620" s="178">
        <f t="shared" si="269"/>
        <v>8619</v>
      </c>
      <c r="B8620" s="173">
        <v>20060806</v>
      </c>
      <c r="C8620">
        <v>515</v>
      </c>
      <c r="D8620" s="178" t="str">
        <f t="shared" si="268"/>
        <v>,(CAST('20060806' AS DateTime),515,0,N'MANTENIMIENTO',CAST('19000101' AS DateTime), N'999999999')</v>
      </c>
    </row>
    <row r="8621" spans="1:4" x14ac:dyDescent="0.25">
      <c r="A8621" s="178">
        <f t="shared" si="269"/>
        <v>8620</v>
      </c>
      <c r="B8621" s="173">
        <v>20060807</v>
      </c>
      <c r="C8621">
        <v>515</v>
      </c>
      <c r="D8621" s="178" t="str">
        <f t="shared" si="268"/>
        <v>,(CAST('20060807' AS DateTime),515,0,N'MANTENIMIENTO',CAST('19000101' AS DateTime), N'999999999')</v>
      </c>
    </row>
    <row r="8622" spans="1:4" x14ac:dyDescent="0.25">
      <c r="A8622" s="178">
        <f t="shared" si="269"/>
        <v>8621</v>
      </c>
      <c r="B8622" s="173">
        <v>20060808</v>
      </c>
      <c r="C8622">
        <v>515.12</v>
      </c>
      <c r="D8622" s="178" t="str">
        <f t="shared" si="268"/>
        <v>,(CAST('20060808' AS DateTime),515.12,0,N'MANTENIMIENTO',CAST('19000101' AS DateTime), N'999999999')</v>
      </c>
    </row>
    <row r="8623" spans="1:4" x14ac:dyDescent="0.25">
      <c r="A8623" s="178">
        <f t="shared" si="269"/>
        <v>8622</v>
      </c>
      <c r="B8623" s="173">
        <v>20060809</v>
      </c>
      <c r="C8623">
        <v>514.99</v>
      </c>
      <c r="D8623" s="178" t="str">
        <f t="shared" si="268"/>
        <v>,(CAST('20060809' AS DateTime),514.99,0,N'MANTENIMIENTO',CAST('19000101' AS DateTime), N'999999999')</v>
      </c>
    </row>
    <row r="8624" spans="1:4" x14ac:dyDescent="0.25">
      <c r="A8624" s="178">
        <f t="shared" si="269"/>
        <v>8623</v>
      </c>
      <c r="B8624" s="173">
        <v>20060810</v>
      </c>
      <c r="C8624">
        <v>515.37</v>
      </c>
      <c r="D8624" s="178" t="str">
        <f t="shared" si="268"/>
        <v>,(CAST('20060810' AS DateTime),515.37,0,N'MANTENIMIENTO',CAST('19000101' AS DateTime), N'999999999')</v>
      </c>
    </row>
    <row r="8625" spans="1:4" x14ac:dyDescent="0.25">
      <c r="A8625" s="178">
        <f t="shared" si="269"/>
        <v>8624</v>
      </c>
      <c r="B8625" s="173">
        <v>20060811</v>
      </c>
      <c r="C8625">
        <v>515.47</v>
      </c>
      <c r="D8625" s="178" t="str">
        <f t="shared" si="268"/>
        <v>,(CAST('20060811' AS DateTime),515.47,0,N'MANTENIMIENTO',CAST('19000101' AS DateTime), N'999999999')</v>
      </c>
    </row>
    <row r="8626" spans="1:4" x14ac:dyDescent="0.25">
      <c r="A8626" s="178">
        <f t="shared" si="269"/>
        <v>8625</v>
      </c>
      <c r="B8626" s="173">
        <v>20060812</v>
      </c>
      <c r="C8626">
        <v>515.79999999999995</v>
      </c>
      <c r="D8626" s="178" t="str">
        <f t="shared" si="268"/>
        <v>,(CAST('20060812' AS DateTime),515.8,0,N'MANTENIMIENTO',CAST('19000101' AS DateTime), N'999999999')</v>
      </c>
    </row>
    <row r="8627" spans="1:4" x14ac:dyDescent="0.25">
      <c r="A8627" s="178">
        <f t="shared" si="269"/>
        <v>8626</v>
      </c>
      <c r="B8627" s="173">
        <v>20060813</v>
      </c>
      <c r="C8627">
        <v>515.79999999999995</v>
      </c>
      <c r="D8627" s="178" t="str">
        <f t="shared" si="268"/>
        <v>,(CAST('20060813' AS DateTime),515.8,0,N'MANTENIMIENTO',CAST('19000101' AS DateTime), N'999999999')</v>
      </c>
    </row>
    <row r="8628" spans="1:4" x14ac:dyDescent="0.25">
      <c r="A8628" s="178">
        <f t="shared" si="269"/>
        <v>8627</v>
      </c>
      <c r="B8628" s="173">
        <v>20060814</v>
      </c>
      <c r="C8628">
        <v>515.79999999999995</v>
      </c>
      <c r="D8628" s="178" t="str">
        <f t="shared" si="268"/>
        <v>,(CAST('20060814' AS DateTime),515.8,0,N'MANTENIMIENTO',CAST('19000101' AS DateTime), N'999999999')</v>
      </c>
    </row>
    <row r="8629" spans="1:4" x14ac:dyDescent="0.25">
      <c r="A8629" s="178">
        <f t="shared" si="269"/>
        <v>8628</v>
      </c>
      <c r="B8629" s="173">
        <v>20060815</v>
      </c>
      <c r="C8629">
        <v>515.78</v>
      </c>
      <c r="D8629" s="178" t="str">
        <f t="shared" si="268"/>
        <v>,(CAST('20060815' AS DateTime),515.78,0,N'MANTENIMIENTO',CAST('19000101' AS DateTime), N'999999999')</v>
      </c>
    </row>
    <row r="8630" spans="1:4" x14ac:dyDescent="0.25">
      <c r="A8630" s="178">
        <f t="shared" si="269"/>
        <v>8629</v>
      </c>
      <c r="B8630" s="173">
        <v>20060816</v>
      </c>
      <c r="C8630">
        <v>515.77</v>
      </c>
      <c r="D8630" s="178" t="str">
        <f t="shared" si="268"/>
        <v>,(CAST('20060816' AS DateTime),515.77,0,N'MANTENIMIENTO',CAST('19000101' AS DateTime), N'999999999')</v>
      </c>
    </row>
    <row r="8631" spans="1:4" x14ac:dyDescent="0.25">
      <c r="A8631" s="178">
        <f t="shared" si="269"/>
        <v>8630</v>
      </c>
      <c r="B8631" s="173">
        <v>20060817</v>
      </c>
      <c r="C8631">
        <v>516.04999999999995</v>
      </c>
      <c r="D8631" s="178" t="str">
        <f t="shared" si="268"/>
        <v>,(CAST('20060817' AS DateTime),516.05,0,N'MANTENIMIENTO',CAST('19000101' AS DateTime), N'999999999')</v>
      </c>
    </row>
    <row r="8632" spans="1:4" x14ac:dyDescent="0.25">
      <c r="A8632" s="178">
        <f t="shared" si="269"/>
        <v>8631</v>
      </c>
      <c r="B8632" s="173">
        <v>20060818</v>
      </c>
      <c r="C8632">
        <v>516.13</v>
      </c>
      <c r="D8632" s="178" t="str">
        <f t="shared" si="268"/>
        <v>,(CAST('20060818' AS DateTime),516.13,0,N'MANTENIMIENTO',CAST('19000101' AS DateTime), N'999999999')</v>
      </c>
    </row>
    <row r="8633" spans="1:4" x14ac:dyDescent="0.25">
      <c r="A8633" s="178">
        <f t="shared" si="269"/>
        <v>8632</v>
      </c>
      <c r="B8633" s="173">
        <v>20060819</v>
      </c>
      <c r="C8633">
        <v>516.25</v>
      </c>
      <c r="D8633" s="178" t="str">
        <f t="shared" si="268"/>
        <v>,(CAST('20060819' AS DateTime),516.25,0,N'MANTENIMIENTO',CAST('19000101' AS DateTime), N'999999999')</v>
      </c>
    </row>
    <row r="8634" spans="1:4" x14ac:dyDescent="0.25">
      <c r="A8634" s="178">
        <f t="shared" si="269"/>
        <v>8633</v>
      </c>
      <c r="B8634" s="173">
        <v>20060820</v>
      </c>
      <c r="C8634">
        <v>516.25</v>
      </c>
      <c r="D8634" s="178" t="str">
        <f t="shared" si="268"/>
        <v>,(CAST('20060820' AS DateTime),516.25,0,N'MANTENIMIENTO',CAST('19000101' AS DateTime), N'999999999')</v>
      </c>
    </row>
    <row r="8635" spans="1:4" x14ac:dyDescent="0.25">
      <c r="A8635" s="178">
        <f t="shared" si="269"/>
        <v>8634</v>
      </c>
      <c r="B8635" s="173">
        <v>20060821</v>
      </c>
      <c r="C8635">
        <v>516.25</v>
      </c>
      <c r="D8635" s="178" t="str">
        <f t="shared" si="268"/>
        <v>,(CAST('20060821' AS DateTime),516.25,0,N'MANTENIMIENTO',CAST('19000101' AS DateTime), N'999999999')</v>
      </c>
    </row>
    <row r="8636" spans="1:4" x14ac:dyDescent="0.25">
      <c r="A8636" s="178">
        <f t="shared" si="269"/>
        <v>8635</v>
      </c>
      <c r="B8636" s="173">
        <v>20060822</v>
      </c>
      <c r="C8636">
        <v>516.25</v>
      </c>
      <c r="D8636" s="178" t="str">
        <f t="shared" si="268"/>
        <v>,(CAST('20060822' AS DateTime),516.25,0,N'MANTENIMIENTO',CAST('19000101' AS DateTime), N'999999999')</v>
      </c>
    </row>
    <row r="8637" spans="1:4" x14ac:dyDescent="0.25">
      <c r="A8637" s="178">
        <f t="shared" si="269"/>
        <v>8636</v>
      </c>
      <c r="B8637" s="173">
        <v>20060823</v>
      </c>
      <c r="C8637">
        <v>516.29</v>
      </c>
      <c r="D8637" s="178" t="str">
        <f t="shared" si="268"/>
        <v>,(CAST('20060823' AS DateTime),516.29,0,N'MANTENIMIENTO',CAST('19000101' AS DateTime), N'999999999')</v>
      </c>
    </row>
    <row r="8638" spans="1:4" x14ac:dyDescent="0.25">
      <c r="A8638" s="178">
        <f t="shared" si="269"/>
        <v>8637</v>
      </c>
      <c r="B8638" s="173">
        <v>20060824</v>
      </c>
      <c r="C8638">
        <v>516.66</v>
      </c>
      <c r="D8638" s="178" t="str">
        <f t="shared" si="268"/>
        <v>,(CAST('20060824' AS DateTime),516.66,0,N'MANTENIMIENTO',CAST('19000101' AS DateTime), N'999999999')</v>
      </c>
    </row>
    <row r="8639" spans="1:4" x14ac:dyDescent="0.25">
      <c r="A8639" s="178">
        <f t="shared" si="269"/>
        <v>8638</v>
      </c>
      <c r="B8639" s="173">
        <v>20060825</v>
      </c>
      <c r="C8639">
        <v>516.87</v>
      </c>
      <c r="D8639" s="178" t="str">
        <f t="shared" si="268"/>
        <v>,(CAST('20060825' AS DateTime),516.87,0,N'MANTENIMIENTO',CAST('19000101' AS DateTime), N'999999999')</v>
      </c>
    </row>
    <row r="8640" spans="1:4" x14ac:dyDescent="0.25">
      <c r="A8640" s="178">
        <f t="shared" si="269"/>
        <v>8639</v>
      </c>
      <c r="B8640" s="173">
        <v>20060826</v>
      </c>
      <c r="C8640">
        <v>516.67999999999995</v>
      </c>
      <c r="D8640" s="178" t="str">
        <f t="shared" si="268"/>
        <v>,(CAST('20060826' AS DateTime),516.68,0,N'MANTENIMIENTO',CAST('19000101' AS DateTime), N'999999999')</v>
      </c>
    </row>
    <row r="8641" spans="1:4" x14ac:dyDescent="0.25">
      <c r="A8641" s="178">
        <f t="shared" si="269"/>
        <v>8640</v>
      </c>
      <c r="B8641" s="173">
        <v>20060827</v>
      </c>
      <c r="C8641">
        <v>516.67999999999995</v>
      </c>
      <c r="D8641" s="178" t="str">
        <f t="shared" si="268"/>
        <v>,(CAST('20060827' AS DateTime),516.68,0,N'MANTENIMIENTO',CAST('19000101' AS DateTime), N'999999999')</v>
      </c>
    </row>
    <row r="8642" spans="1:4" x14ac:dyDescent="0.25">
      <c r="A8642" s="178">
        <f t="shared" si="269"/>
        <v>8641</v>
      </c>
      <c r="B8642" s="173">
        <v>20060828</v>
      </c>
      <c r="C8642">
        <v>516.67999999999995</v>
      </c>
      <c r="D8642" s="178" t="str">
        <f t="shared" si="268"/>
        <v>,(CAST('20060828' AS DateTime),516.68,0,N'MANTENIMIENTO',CAST('19000101' AS DateTime), N'999999999')</v>
      </c>
    </row>
    <row r="8643" spans="1:4" x14ac:dyDescent="0.25">
      <c r="A8643" s="178">
        <f t="shared" si="269"/>
        <v>8642</v>
      </c>
      <c r="B8643" s="173">
        <v>20060829</v>
      </c>
      <c r="C8643">
        <v>516.71</v>
      </c>
      <c r="D8643" s="178" t="str">
        <f t="shared" ref="D8643:D8706" si="270">+CONCATENATE(",(CAST(","'",B8643,"'"," AS DateTime),",(SUBSTITUTE(C8643,",",".")),",0,N'MANTENIMIENTO',CAST('19000101' AS DateTime), N'999999999')")</f>
        <v>,(CAST('20060829' AS DateTime),516.71,0,N'MANTENIMIENTO',CAST('19000101' AS DateTime), N'999999999')</v>
      </c>
    </row>
    <row r="8644" spans="1:4" x14ac:dyDescent="0.25">
      <c r="A8644" s="178">
        <f t="shared" ref="A8644:A8707" si="271">A8643+1</f>
        <v>8643</v>
      </c>
      <c r="B8644" s="173">
        <v>20060830</v>
      </c>
      <c r="C8644">
        <v>516.87</v>
      </c>
      <c r="D8644" s="178" t="str">
        <f t="shared" si="270"/>
        <v>,(CAST('20060830' AS DateTime),516.87,0,N'MANTENIMIENTO',CAST('19000101' AS DateTime), N'999999999')</v>
      </c>
    </row>
    <row r="8645" spans="1:4" x14ac:dyDescent="0.25">
      <c r="A8645" s="178">
        <f t="shared" si="271"/>
        <v>8644</v>
      </c>
      <c r="B8645" s="173">
        <v>20060831</v>
      </c>
      <c r="C8645">
        <v>517.21</v>
      </c>
      <c r="D8645" s="178" t="str">
        <f t="shared" si="270"/>
        <v>,(CAST('20060831' AS DateTime),517.21,0,N'MANTENIMIENTO',CAST('19000101' AS DateTime), N'999999999')</v>
      </c>
    </row>
    <row r="8646" spans="1:4" x14ac:dyDescent="0.25">
      <c r="A8646" s="178">
        <f t="shared" si="271"/>
        <v>8645</v>
      </c>
      <c r="B8646" s="173">
        <v>20060901</v>
      </c>
      <c r="C8646">
        <v>517.66</v>
      </c>
      <c r="D8646" s="178" t="str">
        <f t="shared" si="270"/>
        <v>,(CAST('20060901' AS DateTime),517.66,0,N'MANTENIMIENTO',CAST('19000101' AS DateTime), N'999999999')</v>
      </c>
    </row>
    <row r="8647" spans="1:4" x14ac:dyDescent="0.25">
      <c r="A8647" s="178">
        <f t="shared" si="271"/>
        <v>8646</v>
      </c>
      <c r="B8647" s="173">
        <v>20060902</v>
      </c>
      <c r="C8647">
        <v>517.51</v>
      </c>
      <c r="D8647" s="178" t="str">
        <f t="shared" si="270"/>
        <v>,(CAST('20060902' AS DateTime),517.51,0,N'MANTENIMIENTO',CAST('19000101' AS DateTime), N'999999999')</v>
      </c>
    </row>
    <row r="8648" spans="1:4" x14ac:dyDescent="0.25">
      <c r="A8648" s="178">
        <f t="shared" si="271"/>
        <v>8647</v>
      </c>
      <c r="B8648" s="173">
        <v>20060903</v>
      </c>
      <c r="C8648">
        <v>517.51</v>
      </c>
      <c r="D8648" s="178" t="str">
        <f t="shared" si="270"/>
        <v>,(CAST('20060903' AS DateTime),517.51,0,N'MANTENIMIENTO',CAST('19000101' AS DateTime), N'999999999')</v>
      </c>
    </row>
    <row r="8649" spans="1:4" x14ac:dyDescent="0.25">
      <c r="A8649" s="178">
        <f t="shared" si="271"/>
        <v>8648</v>
      </c>
      <c r="B8649" s="173">
        <v>20060904</v>
      </c>
      <c r="C8649">
        <v>517.51</v>
      </c>
      <c r="D8649" s="178" t="str">
        <f t="shared" si="270"/>
        <v>,(CAST('20060904' AS DateTime),517.51,0,N'MANTENIMIENTO',CAST('19000101' AS DateTime), N'999999999')</v>
      </c>
    </row>
    <row r="8650" spans="1:4" x14ac:dyDescent="0.25">
      <c r="A8650" s="178">
        <f t="shared" si="271"/>
        <v>8649</v>
      </c>
      <c r="B8650" s="173">
        <v>20060905</v>
      </c>
      <c r="C8650">
        <v>517.30999999999995</v>
      </c>
      <c r="D8650" s="178" t="str">
        <f t="shared" si="270"/>
        <v>,(CAST('20060905' AS DateTime),517.31,0,N'MANTENIMIENTO',CAST('19000101' AS DateTime), N'999999999')</v>
      </c>
    </row>
    <row r="8651" spans="1:4" x14ac:dyDescent="0.25">
      <c r="A8651" s="178">
        <f t="shared" si="271"/>
        <v>8650</v>
      </c>
      <c r="B8651" s="173">
        <v>20060906</v>
      </c>
      <c r="C8651">
        <v>517.33000000000004</v>
      </c>
      <c r="D8651" s="178" t="str">
        <f t="shared" si="270"/>
        <v>,(CAST('20060906' AS DateTime),517.33,0,N'MANTENIMIENTO',CAST('19000101' AS DateTime), N'999999999')</v>
      </c>
    </row>
    <row r="8652" spans="1:4" x14ac:dyDescent="0.25">
      <c r="A8652" s="178">
        <f t="shared" si="271"/>
        <v>8651</v>
      </c>
      <c r="B8652" s="173">
        <v>20060907</v>
      </c>
      <c r="C8652">
        <v>517.71</v>
      </c>
      <c r="D8652" s="178" t="str">
        <f t="shared" si="270"/>
        <v>,(CAST('20060907' AS DateTime),517.71,0,N'MANTENIMIENTO',CAST('19000101' AS DateTime), N'999999999')</v>
      </c>
    </row>
    <row r="8653" spans="1:4" x14ac:dyDescent="0.25">
      <c r="A8653" s="178">
        <f t="shared" si="271"/>
        <v>8652</v>
      </c>
      <c r="B8653" s="173">
        <v>20060908</v>
      </c>
      <c r="C8653">
        <v>517.91</v>
      </c>
      <c r="D8653" s="178" t="str">
        <f t="shared" si="270"/>
        <v>,(CAST('20060908' AS DateTime),517.91,0,N'MANTENIMIENTO',CAST('19000101' AS DateTime), N'999999999')</v>
      </c>
    </row>
    <row r="8654" spans="1:4" x14ac:dyDescent="0.25">
      <c r="A8654" s="178">
        <f t="shared" si="271"/>
        <v>8653</v>
      </c>
      <c r="B8654" s="173">
        <v>20060909</v>
      </c>
      <c r="C8654">
        <v>518.03</v>
      </c>
      <c r="D8654" s="178" t="str">
        <f t="shared" si="270"/>
        <v>,(CAST('20060909' AS DateTime),518.03,0,N'MANTENIMIENTO',CAST('19000101' AS DateTime), N'999999999')</v>
      </c>
    </row>
    <row r="8655" spans="1:4" x14ac:dyDescent="0.25">
      <c r="A8655" s="178">
        <f t="shared" si="271"/>
        <v>8654</v>
      </c>
      <c r="B8655" s="173">
        <v>20060910</v>
      </c>
      <c r="C8655">
        <v>518.03</v>
      </c>
      <c r="D8655" s="178" t="str">
        <f t="shared" si="270"/>
        <v>,(CAST('20060910' AS DateTime),518.03,0,N'MANTENIMIENTO',CAST('19000101' AS DateTime), N'999999999')</v>
      </c>
    </row>
    <row r="8656" spans="1:4" x14ac:dyDescent="0.25">
      <c r="A8656" s="178">
        <f t="shared" si="271"/>
        <v>8655</v>
      </c>
      <c r="B8656" s="173">
        <v>20060911</v>
      </c>
      <c r="C8656">
        <v>518.03</v>
      </c>
      <c r="D8656" s="178" t="str">
        <f t="shared" si="270"/>
        <v>,(CAST('20060911' AS DateTime),518.03,0,N'MANTENIMIENTO',CAST('19000101' AS DateTime), N'999999999')</v>
      </c>
    </row>
    <row r="8657" spans="1:4" x14ac:dyDescent="0.25">
      <c r="A8657" s="178">
        <f t="shared" si="271"/>
        <v>8656</v>
      </c>
      <c r="B8657" s="173">
        <v>20060912</v>
      </c>
      <c r="C8657">
        <v>518.12</v>
      </c>
      <c r="D8657" s="178" t="str">
        <f t="shared" si="270"/>
        <v>,(CAST('20060912' AS DateTime),518.12,0,N'MANTENIMIENTO',CAST('19000101' AS DateTime), N'999999999')</v>
      </c>
    </row>
    <row r="8658" spans="1:4" x14ac:dyDescent="0.25">
      <c r="A8658" s="178">
        <f t="shared" si="271"/>
        <v>8657</v>
      </c>
      <c r="B8658" s="173">
        <v>20060913</v>
      </c>
      <c r="C8658">
        <v>518.13</v>
      </c>
      <c r="D8658" s="178" t="str">
        <f t="shared" si="270"/>
        <v>,(CAST('20060913' AS DateTime),518.13,0,N'MANTENIMIENTO',CAST('19000101' AS DateTime), N'999999999')</v>
      </c>
    </row>
    <row r="8659" spans="1:4" x14ac:dyDescent="0.25">
      <c r="A8659" s="178">
        <f t="shared" si="271"/>
        <v>8658</v>
      </c>
      <c r="B8659" s="173">
        <v>20060914</v>
      </c>
      <c r="C8659">
        <v>518.28</v>
      </c>
      <c r="D8659" s="178" t="str">
        <f t="shared" si="270"/>
        <v>,(CAST('20060914' AS DateTime),518.28,0,N'MANTENIMIENTO',CAST('19000101' AS DateTime), N'999999999')</v>
      </c>
    </row>
    <row r="8660" spans="1:4" x14ac:dyDescent="0.25">
      <c r="A8660" s="178">
        <f t="shared" si="271"/>
        <v>8659</v>
      </c>
      <c r="B8660" s="173">
        <v>20060915</v>
      </c>
      <c r="C8660">
        <v>518.84</v>
      </c>
      <c r="D8660" s="178" t="str">
        <f t="shared" si="270"/>
        <v>,(CAST('20060915' AS DateTime),518.84,0,N'MANTENIMIENTO',CAST('19000101' AS DateTime), N'999999999')</v>
      </c>
    </row>
    <row r="8661" spans="1:4" x14ac:dyDescent="0.25">
      <c r="A8661" s="178">
        <f t="shared" si="271"/>
        <v>8660</v>
      </c>
      <c r="B8661" s="173">
        <v>20060916</v>
      </c>
      <c r="C8661">
        <v>518.84</v>
      </c>
      <c r="D8661" s="178" t="str">
        <f t="shared" si="270"/>
        <v>,(CAST('20060916' AS DateTime),518.84,0,N'MANTENIMIENTO',CAST('19000101' AS DateTime), N'999999999')</v>
      </c>
    </row>
    <row r="8662" spans="1:4" x14ac:dyDescent="0.25">
      <c r="A8662" s="178">
        <f t="shared" si="271"/>
        <v>8661</v>
      </c>
      <c r="B8662" s="173">
        <v>20060917</v>
      </c>
      <c r="C8662">
        <v>518.84</v>
      </c>
      <c r="D8662" s="178" t="str">
        <f t="shared" si="270"/>
        <v>,(CAST('20060917' AS DateTime),518.84,0,N'MANTENIMIENTO',CAST('19000101' AS DateTime), N'999999999')</v>
      </c>
    </row>
    <row r="8663" spans="1:4" x14ac:dyDescent="0.25">
      <c r="A8663" s="178">
        <f t="shared" si="271"/>
        <v>8662</v>
      </c>
      <c r="B8663" s="173">
        <v>20060918</v>
      </c>
      <c r="C8663">
        <v>518.84</v>
      </c>
      <c r="D8663" s="178" t="str">
        <f t="shared" si="270"/>
        <v>,(CAST('20060918' AS DateTime),518.84,0,N'MANTENIMIENTO',CAST('19000101' AS DateTime), N'999999999')</v>
      </c>
    </row>
    <row r="8664" spans="1:4" x14ac:dyDescent="0.25">
      <c r="A8664" s="178">
        <f t="shared" si="271"/>
        <v>8663</v>
      </c>
      <c r="B8664" s="173">
        <v>20060919</v>
      </c>
      <c r="C8664">
        <v>518.66</v>
      </c>
      <c r="D8664" s="178" t="str">
        <f t="shared" si="270"/>
        <v>,(CAST('20060919' AS DateTime),518.66,0,N'MANTENIMIENTO',CAST('19000101' AS DateTime), N'999999999')</v>
      </c>
    </row>
    <row r="8665" spans="1:4" x14ac:dyDescent="0.25">
      <c r="A8665" s="178">
        <f t="shared" si="271"/>
        <v>8664</v>
      </c>
      <c r="B8665" s="173">
        <v>20060920</v>
      </c>
      <c r="C8665">
        <v>518.88</v>
      </c>
      <c r="D8665" s="178" t="str">
        <f t="shared" si="270"/>
        <v>,(CAST('20060920' AS DateTime),518.88,0,N'MANTENIMIENTO',CAST('19000101' AS DateTime), N'999999999')</v>
      </c>
    </row>
    <row r="8666" spans="1:4" x14ac:dyDescent="0.25">
      <c r="A8666" s="178">
        <f t="shared" si="271"/>
        <v>8665</v>
      </c>
      <c r="B8666" s="173">
        <v>20060921</v>
      </c>
      <c r="C8666">
        <v>518.80999999999995</v>
      </c>
      <c r="D8666" s="178" t="str">
        <f t="shared" si="270"/>
        <v>,(CAST('20060921' AS DateTime),518.81,0,N'MANTENIMIENTO',CAST('19000101' AS DateTime), N'999999999')</v>
      </c>
    </row>
    <row r="8667" spans="1:4" x14ac:dyDescent="0.25">
      <c r="A8667" s="178">
        <f t="shared" si="271"/>
        <v>8666</v>
      </c>
      <c r="B8667" s="173">
        <v>20060922</v>
      </c>
      <c r="C8667">
        <v>519.05999999999995</v>
      </c>
      <c r="D8667" s="178" t="str">
        <f t="shared" si="270"/>
        <v>,(CAST('20060922' AS DateTime),519.06,0,N'MANTENIMIENTO',CAST('19000101' AS DateTime), N'999999999')</v>
      </c>
    </row>
    <row r="8668" spans="1:4" x14ac:dyDescent="0.25">
      <c r="A8668" s="178">
        <f t="shared" si="271"/>
        <v>8667</v>
      </c>
      <c r="B8668" s="173">
        <v>20060923</v>
      </c>
      <c r="C8668">
        <v>519.17999999999995</v>
      </c>
      <c r="D8668" s="178" t="str">
        <f t="shared" si="270"/>
        <v>,(CAST('20060923' AS DateTime),519.18,0,N'MANTENIMIENTO',CAST('19000101' AS DateTime), N'999999999')</v>
      </c>
    </row>
    <row r="8669" spans="1:4" x14ac:dyDescent="0.25">
      <c r="A8669" s="178">
        <f t="shared" si="271"/>
        <v>8668</v>
      </c>
      <c r="B8669" s="173">
        <v>20060924</v>
      </c>
      <c r="C8669">
        <v>519.17999999999995</v>
      </c>
      <c r="D8669" s="178" t="str">
        <f t="shared" si="270"/>
        <v>,(CAST('20060924' AS DateTime),519.18,0,N'MANTENIMIENTO',CAST('19000101' AS DateTime), N'999999999')</v>
      </c>
    </row>
    <row r="8670" spans="1:4" x14ac:dyDescent="0.25">
      <c r="A8670" s="178">
        <f t="shared" si="271"/>
        <v>8669</v>
      </c>
      <c r="B8670" s="173">
        <v>20060925</v>
      </c>
      <c r="C8670">
        <v>519.17999999999995</v>
      </c>
      <c r="D8670" s="178" t="str">
        <f t="shared" si="270"/>
        <v>,(CAST('20060925' AS DateTime),519.18,0,N'MANTENIMIENTO',CAST('19000101' AS DateTime), N'999999999')</v>
      </c>
    </row>
    <row r="8671" spans="1:4" x14ac:dyDescent="0.25">
      <c r="A8671" s="178">
        <f t="shared" si="271"/>
        <v>8670</v>
      </c>
      <c r="B8671" s="173">
        <v>20060926</v>
      </c>
      <c r="C8671">
        <v>519.33000000000004</v>
      </c>
      <c r="D8671" s="178" t="str">
        <f t="shared" si="270"/>
        <v>,(CAST('20060926' AS DateTime),519.33,0,N'MANTENIMIENTO',CAST('19000101' AS DateTime), N'999999999')</v>
      </c>
    </row>
    <row r="8672" spans="1:4" x14ac:dyDescent="0.25">
      <c r="A8672" s="178">
        <f t="shared" si="271"/>
        <v>8671</v>
      </c>
      <c r="B8672" s="173">
        <v>20060927</v>
      </c>
      <c r="C8672">
        <v>519.26</v>
      </c>
      <c r="D8672" s="178" t="str">
        <f t="shared" si="270"/>
        <v>,(CAST('20060927' AS DateTime),519.26,0,N'MANTENIMIENTO',CAST('19000101' AS DateTime), N'999999999')</v>
      </c>
    </row>
    <row r="8673" spans="1:4" x14ac:dyDescent="0.25">
      <c r="A8673" s="178">
        <f t="shared" si="271"/>
        <v>8672</v>
      </c>
      <c r="B8673" s="173">
        <v>20060928</v>
      </c>
      <c r="C8673">
        <v>519.59</v>
      </c>
      <c r="D8673" s="178" t="str">
        <f t="shared" si="270"/>
        <v>,(CAST('20060928' AS DateTime),519.59,0,N'MANTENIMIENTO',CAST('19000101' AS DateTime), N'999999999')</v>
      </c>
    </row>
    <row r="8674" spans="1:4" x14ac:dyDescent="0.25">
      <c r="A8674" s="178">
        <f t="shared" si="271"/>
        <v>8673</v>
      </c>
      <c r="B8674" s="173">
        <v>20060929</v>
      </c>
      <c r="C8674">
        <v>519.66999999999996</v>
      </c>
      <c r="D8674" s="178" t="str">
        <f t="shared" si="270"/>
        <v>,(CAST('20060929' AS DateTime),519.67,0,N'MANTENIMIENTO',CAST('19000101' AS DateTime), N'999999999')</v>
      </c>
    </row>
    <row r="8675" spans="1:4" x14ac:dyDescent="0.25">
      <c r="A8675" s="178">
        <f t="shared" si="271"/>
        <v>8674</v>
      </c>
      <c r="B8675" s="173">
        <v>20060930</v>
      </c>
      <c r="C8675">
        <v>519.73</v>
      </c>
      <c r="D8675" s="178" t="str">
        <f t="shared" si="270"/>
        <v>,(CAST('20060930' AS DateTime),519.73,0,N'MANTENIMIENTO',CAST('19000101' AS DateTime), N'999999999')</v>
      </c>
    </row>
    <row r="8676" spans="1:4" x14ac:dyDescent="0.25">
      <c r="A8676" s="178">
        <f t="shared" si="271"/>
        <v>8675</v>
      </c>
      <c r="B8676" s="173">
        <v>20061001</v>
      </c>
      <c r="C8676">
        <v>519.73</v>
      </c>
      <c r="D8676" s="178" t="str">
        <f t="shared" si="270"/>
        <v>,(CAST('20061001' AS DateTime),519.73,0,N'MANTENIMIENTO',CAST('19000101' AS DateTime), N'999999999')</v>
      </c>
    </row>
    <row r="8677" spans="1:4" x14ac:dyDescent="0.25">
      <c r="A8677" s="178">
        <f t="shared" si="271"/>
        <v>8676</v>
      </c>
      <c r="B8677" s="173">
        <v>20061002</v>
      </c>
      <c r="C8677">
        <v>519.73</v>
      </c>
      <c r="D8677" s="178" t="str">
        <f t="shared" si="270"/>
        <v>,(CAST('20061002' AS DateTime),519.73,0,N'MANTENIMIENTO',CAST('19000101' AS DateTime), N'999999999')</v>
      </c>
    </row>
    <row r="8678" spans="1:4" x14ac:dyDescent="0.25">
      <c r="A8678" s="178">
        <f t="shared" si="271"/>
        <v>8677</v>
      </c>
      <c r="B8678" s="173">
        <v>20061003</v>
      </c>
      <c r="C8678">
        <v>520.03</v>
      </c>
      <c r="D8678" s="178" t="str">
        <f t="shared" si="270"/>
        <v>,(CAST('20061003' AS DateTime),520.03,0,N'MANTENIMIENTO',CAST('19000101' AS DateTime), N'999999999')</v>
      </c>
    </row>
    <row r="8679" spans="1:4" x14ac:dyDescent="0.25">
      <c r="A8679" s="178">
        <f t="shared" si="271"/>
        <v>8678</v>
      </c>
      <c r="B8679" s="173">
        <v>20061004</v>
      </c>
      <c r="C8679">
        <v>519.78</v>
      </c>
      <c r="D8679" s="178" t="str">
        <f t="shared" si="270"/>
        <v>,(CAST('20061004' AS DateTime),519.78,0,N'MANTENIMIENTO',CAST('19000101' AS DateTime), N'999999999')</v>
      </c>
    </row>
    <row r="8680" spans="1:4" x14ac:dyDescent="0.25">
      <c r="A8680" s="178">
        <f t="shared" si="271"/>
        <v>8679</v>
      </c>
      <c r="B8680" s="173">
        <v>20061005</v>
      </c>
      <c r="C8680">
        <v>520.04999999999995</v>
      </c>
      <c r="D8680" s="178" t="str">
        <f t="shared" si="270"/>
        <v>,(CAST('20061005' AS DateTime),520.05,0,N'MANTENIMIENTO',CAST('19000101' AS DateTime), N'999999999')</v>
      </c>
    </row>
    <row r="8681" spans="1:4" x14ac:dyDescent="0.25">
      <c r="A8681" s="178">
        <f t="shared" si="271"/>
        <v>8680</v>
      </c>
      <c r="B8681" s="173">
        <v>20061006</v>
      </c>
      <c r="C8681">
        <v>520.14</v>
      </c>
      <c r="D8681" s="178" t="str">
        <f t="shared" si="270"/>
        <v>,(CAST('20061006' AS DateTime),520.14,0,N'MANTENIMIENTO',CAST('19000101' AS DateTime), N'999999999')</v>
      </c>
    </row>
    <row r="8682" spans="1:4" x14ac:dyDescent="0.25">
      <c r="A8682" s="178">
        <f t="shared" si="271"/>
        <v>8681</v>
      </c>
      <c r="B8682" s="173">
        <v>20061007</v>
      </c>
      <c r="C8682">
        <v>520.04</v>
      </c>
      <c r="D8682" s="178" t="str">
        <f t="shared" si="270"/>
        <v>,(CAST('20061007' AS DateTime),520.04,0,N'MANTENIMIENTO',CAST('19000101' AS DateTime), N'999999999')</v>
      </c>
    </row>
    <row r="8683" spans="1:4" x14ac:dyDescent="0.25">
      <c r="A8683" s="178">
        <f t="shared" si="271"/>
        <v>8682</v>
      </c>
      <c r="B8683" s="173">
        <v>20061008</v>
      </c>
      <c r="C8683">
        <v>520.04</v>
      </c>
      <c r="D8683" s="178" t="str">
        <f t="shared" si="270"/>
        <v>,(CAST('20061008' AS DateTime),520.04,0,N'MANTENIMIENTO',CAST('19000101' AS DateTime), N'999999999')</v>
      </c>
    </row>
    <row r="8684" spans="1:4" x14ac:dyDescent="0.25">
      <c r="A8684" s="178">
        <f t="shared" si="271"/>
        <v>8683</v>
      </c>
      <c r="B8684" s="173">
        <v>20061009</v>
      </c>
      <c r="C8684">
        <v>520.04</v>
      </c>
      <c r="D8684" s="178" t="str">
        <f t="shared" si="270"/>
        <v>,(CAST('20061009' AS DateTime),520.04,0,N'MANTENIMIENTO',CAST('19000101' AS DateTime), N'999999999')</v>
      </c>
    </row>
    <row r="8685" spans="1:4" x14ac:dyDescent="0.25">
      <c r="A8685" s="178">
        <f t="shared" si="271"/>
        <v>8684</v>
      </c>
      <c r="B8685" s="173">
        <v>20061010</v>
      </c>
      <c r="C8685">
        <v>520.51</v>
      </c>
      <c r="D8685" s="178" t="str">
        <f t="shared" si="270"/>
        <v>,(CAST('20061010' AS DateTime),520.51,0,N'MANTENIMIENTO',CAST('19000101' AS DateTime), N'999999999')</v>
      </c>
    </row>
    <row r="8686" spans="1:4" x14ac:dyDescent="0.25">
      <c r="A8686" s="178">
        <f t="shared" si="271"/>
        <v>8685</v>
      </c>
      <c r="B8686" s="173">
        <v>20061011</v>
      </c>
      <c r="C8686">
        <v>520.29</v>
      </c>
      <c r="D8686" s="178" t="str">
        <f t="shared" si="270"/>
        <v>,(CAST('20061011' AS DateTime),520.29,0,N'MANTENIMIENTO',CAST('19000101' AS DateTime), N'999999999')</v>
      </c>
    </row>
    <row r="8687" spans="1:4" x14ac:dyDescent="0.25">
      <c r="A8687" s="178">
        <f t="shared" si="271"/>
        <v>8686</v>
      </c>
      <c r="B8687" s="173">
        <v>20061012</v>
      </c>
      <c r="C8687">
        <v>520.70000000000005</v>
      </c>
      <c r="D8687" s="178" t="str">
        <f t="shared" si="270"/>
        <v>,(CAST('20061012' AS DateTime),520.7,0,N'MANTENIMIENTO',CAST('19000101' AS DateTime), N'999999999')</v>
      </c>
    </row>
    <row r="8688" spans="1:4" x14ac:dyDescent="0.25">
      <c r="A8688" s="178">
        <f t="shared" si="271"/>
        <v>8687</v>
      </c>
      <c r="B8688" s="173">
        <v>20061013</v>
      </c>
      <c r="C8688">
        <v>521.22</v>
      </c>
      <c r="D8688" s="178" t="str">
        <f t="shared" si="270"/>
        <v>,(CAST('20061013' AS DateTime),521.22,0,N'MANTENIMIENTO',CAST('19000101' AS DateTime), N'999999999')</v>
      </c>
    </row>
    <row r="8689" spans="1:4" x14ac:dyDescent="0.25">
      <c r="A8689" s="178">
        <f t="shared" si="271"/>
        <v>8688</v>
      </c>
      <c r="B8689" s="173">
        <v>20061014</v>
      </c>
      <c r="C8689">
        <v>521.12</v>
      </c>
      <c r="D8689" s="178" t="str">
        <f t="shared" si="270"/>
        <v>,(CAST('20061014' AS DateTime),521.12,0,N'MANTENIMIENTO',CAST('19000101' AS DateTime), N'999999999')</v>
      </c>
    </row>
    <row r="8690" spans="1:4" x14ac:dyDescent="0.25">
      <c r="A8690" s="178">
        <f t="shared" si="271"/>
        <v>8689</v>
      </c>
      <c r="B8690" s="173">
        <v>20061015</v>
      </c>
      <c r="C8690">
        <v>521.12</v>
      </c>
      <c r="D8690" s="178" t="str">
        <f t="shared" si="270"/>
        <v>,(CAST('20061015' AS DateTime),521.12,0,N'MANTENIMIENTO',CAST('19000101' AS DateTime), N'999999999')</v>
      </c>
    </row>
    <row r="8691" spans="1:4" x14ac:dyDescent="0.25">
      <c r="A8691" s="178">
        <f t="shared" si="271"/>
        <v>8690</v>
      </c>
      <c r="B8691" s="173">
        <v>20061016</v>
      </c>
      <c r="C8691">
        <v>521.12</v>
      </c>
      <c r="D8691" s="178" t="str">
        <f t="shared" si="270"/>
        <v>,(CAST('20061016' AS DateTime),521.12,0,N'MANTENIMIENTO',CAST('19000101' AS DateTime), N'999999999')</v>
      </c>
    </row>
    <row r="8692" spans="1:4" x14ac:dyDescent="0.25">
      <c r="A8692" s="178">
        <f t="shared" si="271"/>
        <v>8691</v>
      </c>
      <c r="B8692" s="173">
        <v>20061017</v>
      </c>
      <c r="C8692">
        <v>521.12</v>
      </c>
      <c r="D8692" s="178" t="str">
        <f t="shared" si="270"/>
        <v>,(CAST('20061017' AS DateTime),521.12,0,N'MANTENIMIENTO',CAST('19000101' AS DateTime), N'999999999')</v>
      </c>
    </row>
    <row r="8693" spans="1:4" x14ac:dyDescent="0.25">
      <c r="A8693" s="178">
        <f t="shared" si="271"/>
        <v>8692</v>
      </c>
      <c r="B8693" s="173">
        <v>20061018</v>
      </c>
      <c r="C8693">
        <v>516.55999999999995</v>
      </c>
      <c r="D8693" s="178" t="str">
        <f t="shared" si="270"/>
        <v>,(CAST('20061018' AS DateTime),516.56,0,N'MANTENIMIENTO',CAST('19000101' AS DateTime), N'999999999')</v>
      </c>
    </row>
    <row r="8694" spans="1:4" x14ac:dyDescent="0.25">
      <c r="A8694" s="178">
        <f t="shared" si="271"/>
        <v>8693</v>
      </c>
      <c r="B8694" s="173">
        <v>20061019</v>
      </c>
      <c r="C8694">
        <v>515.04999999999995</v>
      </c>
      <c r="D8694" s="178" t="str">
        <f t="shared" si="270"/>
        <v>,(CAST('20061019' AS DateTime),515.05,0,N'MANTENIMIENTO',CAST('19000101' AS DateTime), N'999999999')</v>
      </c>
    </row>
    <row r="8695" spans="1:4" x14ac:dyDescent="0.25">
      <c r="A8695" s="178">
        <f t="shared" si="271"/>
        <v>8694</v>
      </c>
      <c r="B8695" s="173">
        <v>20061020</v>
      </c>
      <c r="C8695">
        <v>515.19000000000005</v>
      </c>
      <c r="D8695" s="178" t="str">
        <f t="shared" si="270"/>
        <v>,(CAST('20061020' AS DateTime),515.19,0,N'MANTENIMIENTO',CAST('19000101' AS DateTime), N'999999999')</v>
      </c>
    </row>
    <row r="8696" spans="1:4" x14ac:dyDescent="0.25">
      <c r="A8696" s="178">
        <f t="shared" si="271"/>
        <v>8695</v>
      </c>
      <c r="B8696" s="173">
        <v>20061021</v>
      </c>
      <c r="C8696">
        <v>514.91</v>
      </c>
      <c r="D8696" s="178" t="str">
        <f t="shared" si="270"/>
        <v>,(CAST('20061021' AS DateTime),514.91,0,N'MANTENIMIENTO',CAST('19000101' AS DateTime), N'999999999')</v>
      </c>
    </row>
    <row r="8697" spans="1:4" x14ac:dyDescent="0.25">
      <c r="A8697" s="178">
        <f t="shared" si="271"/>
        <v>8696</v>
      </c>
      <c r="B8697" s="173">
        <v>20061022</v>
      </c>
      <c r="C8697">
        <v>514.91</v>
      </c>
      <c r="D8697" s="178" t="str">
        <f t="shared" si="270"/>
        <v>,(CAST('20061022' AS DateTime),514.91,0,N'MANTENIMIENTO',CAST('19000101' AS DateTime), N'999999999')</v>
      </c>
    </row>
    <row r="8698" spans="1:4" x14ac:dyDescent="0.25">
      <c r="A8698" s="178">
        <f t="shared" si="271"/>
        <v>8697</v>
      </c>
      <c r="B8698" s="173">
        <v>20061023</v>
      </c>
      <c r="C8698">
        <v>514.91</v>
      </c>
      <c r="D8698" s="178" t="str">
        <f t="shared" si="270"/>
        <v>,(CAST('20061023' AS DateTime),514.91,0,N'MANTENIMIENTO',CAST('19000101' AS DateTime), N'999999999')</v>
      </c>
    </row>
    <row r="8699" spans="1:4" x14ac:dyDescent="0.25">
      <c r="A8699" s="178">
        <f t="shared" si="271"/>
        <v>8698</v>
      </c>
      <c r="B8699" s="173">
        <v>20061024</v>
      </c>
      <c r="C8699">
        <v>514.91</v>
      </c>
      <c r="D8699" s="178" t="str">
        <f t="shared" si="270"/>
        <v>,(CAST('20061024' AS DateTime),514.91,0,N'MANTENIMIENTO',CAST('19000101' AS DateTime), N'999999999')</v>
      </c>
    </row>
    <row r="8700" spans="1:4" x14ac:dyDescent="0.25">
      <c r="A8700" s="178">
        <f t="shared" si="271"/>
        <v>8699</v>
      </c>
      <c r="B8700" s="173">
        <v>20061025</v>
      </c>
      <c r="C8700">
        <v>514.95000000000005</v>
      </c>
      <c r="D8700" s="178" t="str">
        <f t="shared" si="270"/>
        <v>,(CAST('20061025' AS DateTime),514.95,0,N'MANTENIMIENTO',CAST('19000101' AS DateTime), N'999999999')</v>
      </c>
    </row>
    <row r="8701" spans="1:4" x14ac:dyDescent="0.25">
      <c r="A8701" s="178">
        <f t="shared" si="271"/>
        <v>8700</v>
      </c>
      <c r="B8701" s="173">
        <v>20061026</v>
      </c>
      <c r="C8701">
        <v>515.03</v>
      </c>
      <c r="D8701" s="178" t="str">
        <f t="shared" si="270"/>
        <v>,(CAST('20061026' AS DateTime),515.03,0,N'MANTENIMIENTO',CAST('19000101' AS DateTime), N'999999999')</v>
      </c>
    </row>
    <row r="8702" spans="1:4" x14ac:dyDescent="0.25">
      <c r="A8702" s="178">
        <f t="shared" si="271"/>
        <v>8701</v>
      </c>
      <c r="B8702" s="173">
        <v>20061027</v>
      </c>
      <c r="C8702">
        <v>515.13</v>
      </c>
      <c r="D8702" s="178" t="str">
        <f t="shared" si="270"/>
        <v>,(CAST('20061027' AS DateTime),515.13,0,N'MANTENIMIENTO',CAST('19000101' AS DateTime), N'999999999')</v>
      </c>
    </row>
    <row r="8703" spans="1:4" x14ac:dyDescent="0.25">
      <c r="A8703" s="178">
        <f t="shared" si="271"/>
        <v>8702</v>
      </c>
      <c r="B8703" s="173">
        <v>20061028</v>
      </c>
      <c r="C8703">
        <v>515.07000000000005</v>
      </c>
      <c r="D8703" s="178" t="str">
        <f t="shared" si="270"/>
        <v>,(CAST('20061028' AS DateTime),515.07,0,N'MANTENIMIENTO',CAST('19000101' AS DateTime), N'999999999')</v>
      </c>
    </row>
    <row r="8704" spans="1:4" x14ac:dyDescent="0.25">
      <c r="A8704" s="178">
        <f t="shared" si="271"/>
        <v>8703</v>
      </c>
      <c r="B8704" s="173">
        <v>20061029</v>
      </c>
      <c r="C8704">
        <v>515.07000000000005</v>
      </c>
      <c r="D8704" s="178" t="str">
        <f t="shared" si="270"/>
        <v>,(CAST('20061029' AS DateTime),515.07,0,N'MANTENIMIENTO',CAST('19000101' AS DateTime), N'999999999')</v>
      </c>
    </row>
    <row r="8705" spans="1:4" x14ac:dyDescent="0.25">
      <c r="A8705" s="178">
        <f t="shared" si="271"/>
        <v>8704</v>
      </c>
      <c r="B8705" s="173">
        <v>20061030</v>
      </c>
      <c r="C8705">
        <v>515.07000000000005</v>
      </c>
      <c r="D8705" s="178" t="str">
        <f t="shared" si="270"/>
        <v>,(CAST('20061030' AS DateTime),515.07,0,N'MANTENIMIENTO',CAST('19000101' AS DateTime), N'999999999')</v>
      </c>
    </row>
    <row r="8706" spans="1:4" x14ac:dyDescent="0.25">
      <c r="A8706" s="178">
        <f t="shared" si="271"/>
        <v>8705</v>
      </c>
      <c r="B8706" s="173">
        <v>20061031</v>
      </c>
      <c r="C8706">
        <v>515.04</v>
      </c>
      <c r="D8706" s="178" t="str">
        <f t="shared" si="270"/>
        <v>,(CAST('20061031' AS DateTime),515.04,0,N'MANTENIMIENTO',CAST('19000101' AS DateTime), N'999999999')</v>
      </c>
    </row>
    <row r="8707" spans="1:4" x14ac:dyDescent="0.25">
      <c r="A8707" s="178">
        <f t="shared" si="271"/>
        <v>8706</v>
      </c>
      <c r="B8707" s="173">
        <v>20061101</v>
      </c>
      <c r="C8707">
        <v>514.99</v>
      </c>
      <c r="D8707" s="178" t="str">
        <f t="shared" ref="D8707:D8770" si="272">+CONCATENATE(",(CAST(","'",B8707,"'"," AS DateTime),",(SUBSTITUTE(C8707,",",".")),",0,N'MANTENIMIENTO',CAST('19000101' AS DateTime), N'999999999')")</f>
        <v>,(CAST('20061101' AS DateTime),514.99,0,N'MANTENIMIENTO',CAST('19000101' AS DateTime), N'999999999')</v>
      </c>
    </row>
    <row r="8708" spans="1:4" x14ac:dyDescent="0.25">
      <c r="A8708" s="178">
        <f t="shared" ref="A8708:A8771" si="273">A8707+1</f>
        <v>8707</v>
      </c>
      <c r="B8708" s="173">
        <v>20061102</v>
      </c>
      <c r="C8708">
        <v>514.82000000000005</v>
      </c>
      <c r="D8708" s="178" t="str">
        <f t="shared" si="272"/>
        <v>,(CAST('20061102' AS DateTime),514.82,0,N'MANTENIMIENTO',CAST('19000101' AS DateTime), N'999999999')</v>
      </c>
    </row>
    <row r="8709" spans="1:4" x14ac:dyDescent="0.25">
      <c r="A8709" s="178">
        <f t="shared" si="273"/>
        <v>8708</v>
      </c>
      <c r="B8709" s="173">
        <v>20061103</v>
      </c>
      <c r="C8709">
        <v>514.72</v>
      </c>
      <c r="D8709" s="178" t="str">
        <f t="shared" si="272"/>
        <v>,(CAST('20061103' AS DateTime),514.72,0,N'MANTENIMIENTO',CAST('19000101' AS DateTime), N'999999999')</v>
      </c>
    </row>
    <row r="8710" spans="1:4" x14ac:dyDescent="0.25">
      <c r="A8710" s="178">
        <f t="shared" si="273"/>
        <v>8709</v>
      </c>
      <c r="B8710" s="173">
        <v>20061104</v>
      </c>
      <c r="C8710">
        <v>514.69000000000005</v>
      </c>
      <c r="D8710" s="178" t="str">
        <f t="shared" si="272"/>
        <v>,(CAST('20061104' AS DateTime),514.69,0,N'MANTENIMIENTO',CAST('19000101' AS DateTime), N'999999999')</v>
      </c>
    </row>
    <row r="8711" spans="1:4" x14ac:dyDescent="0.25">
      <c r="A8711" s="178">
        <f t="shared" si="273"/>
        <v>8710</v>
      </c>
      <c r="B8711" s="173">
        <v>20061105</v>
      </c>
      <c r="C8711">
        <v>514.69000000000005</v>
      </c>
      <c r="D8711" s="178" t="str">
        <f t="shared" si="272"/>
        <v>,(CAST('20061105' AS DateTime),514.69,0,N'MANTENIMIENTO',CAST('19000101' AS DateTime), N'999999999')</v>
      </c>
    </row>
    <row r="8712" spans="1:4" x14ac:dyDescent="0.25">
      <c r="A8712" s="178">
        <f t="shared" si="273"/>
        <v>8711</v>
      </c>
      <c r="B8712" s="173">
        <v>20061106</v>
      </c>
      <c r="C8712">
        <v>514.69000000000005</v>
      </c>
      <c r="D8712" s="178" t="str">
        <f t="shared" si="272"/>
        <v>,(CAST('20061106' AS DateTime),514.69,0,N'MANTENIMIENTO',CAST('19000101' AS DateTime), N'999999999')</v>
      </c>
    </row>
    <row r="8713" spans="1:4" x14ac:dyDescent="0.25">
      <c r="A8713" s="178">
        <f t="shared" si="273"/>
        <v>8712</v>
      </c>
      <c r="B8713" s="173">
        <v>20061107</v>
      </c>
      <c r="C8713">
        <v>514.66</v>
      </c>
      <c r="D8713" s="178" t="str">
        <f t="shared" si="272"/>
        <v>,(CAST('20061107' AS DateTime),514.66,0,N'MANTENIMIENTO',CAST('19000101' AS DateTime), N'999999999')</v>
      </c>
    </row>
    <row r="8714" spans="1:4" x14ac:dyDescent="0.25">
      <c r="A8714" s="178">
        <f t="shared" si="273"/>
        <v>8713</v>
      </c>
      <c r="B8714" s="173">
        <v>20061108</v>
      </c>
      <c r="C8714">
        <v>514.67999999999995</v>
      </c>
      <c r="D8714" s="178" t="str">
        <f t="shared" si="272"/>
        <v>,(CAST('20061108' AS DateTime),514.68,0,N'MANTENIMIENTO',CAST('19000101' AS DateTime), N'999999999')</v>
      </c>
    </row>
    <row r="8715" spans="1:4" x14ac:dyDescent="0.25">
      <c r="A8715" s="178">
        <f t="shared" si="273"/>
        <v>8714</v>
      </c>
      <c r="B8715" s="173">
        <v>20061109</v>
      </c>
      <c r="C8715">
        <v>514.74</v>
      </c>
      <c r="D8715" s="178" t="str">
        <f t="shared" si="272"/>
        <v>,(CAST('20061109' AS DateTime),514.74,0,N'MANTENIMIENTO',CAST('19000101' AS DateTime), N'999999999')</v>
      </c>
    </row>
    <row r="8716" spans="1:4" x14ac:dyDescent="0.25">
      <c r="A8716" s="178">
        <f t="shared" si="273"/>
        <v>8715</v>
      </c>
      <c r="B8716" s="173">
        <v>20061110</v>
      </c>
      <c r="C8716">
        <v>514.79</v>
      </c>
      <c r="D8716" s="178" t="str">
        <f t="shared" si="272"/>
        <v>,(CAST('20061110' AS DateTime),514.79,0,N'MANTENIMIENTO',CAST('19000101' AS DateTime), N'999999999')</v>
      </c>
    </row>
    <row r="8717" spans="1:4" x14ac:dyDescent="0.25">
      <c r="A8717" s="178">
        <f t="shared" si="273"/>
        <v>8716</v>
      </c>
      <c r="B8717" s="173">
        <v>20061111</v>
      </c>
      <c r="C8717">
        <v>514.71</v>
      </c>
      <c r="D8717" s="178" t="str">
        <f t="shared" si="272"/>
        <v>,(CAST('20061111' AS DateTime),514.71,0,N'MANTENIMIENTO',CAST('19000101' AS DateTime), N'999999999')</v>
      </c>
    </row>
    <row r="8718" spans="1:4" x14ac:dyDescent="0.25">
      <c r="A8718" s="178">
        <f t="shared" si="273"/>
        <v>8717</v>
      </c>
      <c r="B8718" s="173">
        <v>20061112</v>
      </c>
      <c r="C8718">
        <v>514.71</v>
      </c>
      <c r="D8718" s="178" t="str">
        <f t="shared" si="272"/>
        <v>,(CAST('20061112' AS DateTime),514.71,0,N'MANTENIMIENTO',CAST('19000101' AS DateTime), N'999999999')</v>
      </c>
    </row>
    <row r="8719" spans="1:4" x14ac:dyDescent="0.25">
      <c r="A8719" s="178">
        <f t="shared" si="273"/>
        <v>8718</v>
      </c>
      <c r="B8719" s="173">
        <v>20061113</v>
      </c>
      <c r="C8719">
        <v>514.71</v>
      </c>
      <c r="D8719" s="178" t="str">
        <f t="shared" si="272"/>
        <v>,(CAST('20061113' AS DateTime),514.71,0,N'MANTENIMIENTO',CAST('19000101' AS DateTime), N'999999999')</v>
      </c>
    </row>
    <row r="8720" spans="1:4" x14ac:dyDescent="0.25">
      <c r="A8720" s="178">
        <f t="shared" si="273"/>
        <v>8719</v>
      </c>
      <c r="B8720" s="173">
        <v>20061114</v>
      </c>
      <c r="C8720">
        <v>514.79</v>
      </c>
      <c r="D8720" s="178" t="str">
        <f t="shared" si="272"/>
        <v>,(CAST('20061114' AS DateTime),514.79,0,N'MANTENIMIENTO',CAST('19000101' AS DateTime), N'999999999')</v>
      </c>
    </row>
    <row r="8721" spans="1:4" x14ac:dyDescent="0.25">
      <c r="A8721" s="178">
        <f t="shared" si="273"/>
        <v>8720</v>
      </c>
      <c r="B8721" s="173">
        <v>20061115</v>
      </c>
      <c r="C8721">
        <v>514.78</v>
      </c>
      <c r="D8721" s="178" t="str">
        <f t="shared" si="272"/>
        <v>,(CAST('20061115' AS DateTime),514.78,0,N'MANTENIMIENTO',CAST('19000101' AS DateTime), N'999999999')</v>
      </c>
    </row>
    <row r="8722" spans="1:4" x14ac:dyDescent="0.25">
      <c r="A8722" s="178">
        <f t="shared" si="273"/>
        <v>8721</v>
      </c>
      <c r="B8722" s="173">
        <v>20061116</v>
      </c>
      <c r="C8722">
        <v>514.79</v>
      </c>
      <c r="D8722" s="178" t="str">
        <f t="shared" si="272"/>
        <v>,(CAST('20061116' AS DateTime),514.79,0,N'MANTENIMIENTO',CAST('19000101' AS DateTime), N'999999999')</v>
      </c>
    </row>
    <row r="8723" spans="1:4" x14ac:dyDescent="0.25">
      <c r="A8723" s="178">
        <f t="shared" si="273"/>
        <v>8722</v>
      </c>
      <c r="B8723" s="173">
        <v>20061117</v>
      </c>
      <c r="C8723">
        <v>514.80999999999995</v>
      </c>
      <c r="D8723" s="178" t="str">
        <f t="shared" si="272"/>
        <v>,(CAST('20061117' AS DateTime),514.81,0,N'MANTENIMIENTO',CAST('19000101' AS DateTime), N'999999999')</v>
      </c>
    </row>
    <row r="8724" spans="1:4" x14ac:dyDescent="0.25">
      <c r="A8724" s="178">
        <f t="shared" si="273"/>
        <v>8723</v>
      </c>
      <c r="B8724" s="173">
        <v>20061118</v>
      </c>
      <c r="C8724">
        <v>514.77</v>
      </c>
      <c r="D8724" s="178" t="str">
        <f t="shared" si="272"/>
        <v>,(CAST('20061118' AS DateTime),514.77,0,N'MANTENIMIENTO',CAST('19000101' AS DateTime), N'999999999')</v>
      </c>
    </row>
    <row r="8725" spans="1:4" x14ac:dyDescent="0.25">
      <c r="A8725" s="178">
        <f t="shared" si="273"/>
        <v>8724</v>
      </c>
      <c r="B8725" s="173">
        <v>20061119</v>
      </c>
      <c r="C8725">
        <v>514.77</v>
      </c>
      <c r="D8725" s="178" t="str">
        <f t="shared" si="272"/>
        <v>,(CAST('20061119' AS DateTime),514.77,0,N'MANTENIMIENTO',CAST('19000101' AS DateTime), N'999999999')</v>
      </c>
    </row>
    <row r="8726" spans="1:4" x14ac:dyDescent="0.25">
      <c r="A8726" s="178">
        <f t="shared" si="273"/>
        <v>8725</v>
      </c>
      <c r="B8726" s="173">
        <v>20061120</v>
      </c>
      <c r="C8726">
        <v>514.77</v>
      </c>
      <c r="D8726" s="178" t="str">
        <f t="shared" si="272"/>
        <v>,(CAST('20061120' AS DateTime),514.77,0,N'MANTENIMIENTO',CAST('19000101' AS DateTime), N'999999999')</v>
      </c>
    </row>
    <row r="8727" spans="1:4" x14ac:dyDescent="0.25">
      <c r="A8727" s="178">
        <f t="shared" si="273"/>
        <v>8726</v>
      </c>
      <c r="B8727" s="173">
        <v>20061121</v>
      </c>
      <c r="C8727">
        <v>514.84</v>
      </c>
      <c r="D8727" s="178" t="str">
        <f t="shared" si="272"/>
        <v>,(CAST('20061121' AS DateTime),514.84,0,N'MANTENIMIENTO',CAST('19000101' AS DateTime), N'999999999')</v>
      </c>
    </row>
    <row r="8728" spans="1:4" x14ac:dyDescent="0.25">
      <c r="A8728" s="178">
        <f t="shared" si="273"/>
        <v>8727</v>
      </c>
      <c r="B8728" s="173">
        <v>20061122</v>
      </c>
      <c r="C8728">
        <v>514.85</v>
      </c>
      <c r="D8728" s="178" t="str">
        <f t="shared" si="272"/>
        <v>,(CAST('20061122' AS DateTime),514.85,0,N'MANTENIMIENTO',CAST('19000101' AS DateTime), N'999999999')</v>
      </c>
    </row>
    <row r="8729" spans="1:4" x14ac:dyDescent="0.25">
      <c r="A8729" s="178">
        <f t="shared" si="273"/>
        <v>8728</v>
      </c>
      <c r="B8729" s="173">
        <v>20061123</v>
      </c>
      <c r="C8729">
        <v>514.86</v>
      </c>
      <c r="D8729" s="178" t="str">
        <f t="shared" si="272"/>
        <v>,(CAST('20061123' AS DateTime),514.86,0,N'MANTENIMIENTO',CAST('19000101' AS DateTime), N'999999999')</v>
      </c>
    </row>
    <row r="8730" spans="1:4" x14ac:dyDescent="0.25">
      <c r="A8730" s="178">
        <f t="shared" si="273"/>
        <v>8729</v>
      </c>
      <c r="B8730" s="173">
        <v>20061124</v>
      </c>
      <c r="C8730">
        <v>514.9</v>
      </c>
      <c r="D8730" s="178" t="str">
        <f t="shared" si="272"/>
        <v>,(CAST('20061124' AS DateTime),514.9,0,N'MANTENIMIENTO',CAST('19000101' AS DateTime), N'999999999')</v>
      </c>
    </row>
    <row r="8731" spans="1:4" x14ac:dyDescent="0.25">
      <c r="A8731" s="178">
        <f t="shared" si="273"/>
        <v>8730</v>
      </c>
      <c r="B8731" s="173">
        <v>20061125</v>
      </c>
      <c r="C8731">
        <v>514.82000000000005</v>
      </c>
      <c r="D8731" s="178" t="str">
        <f t="shared" si="272"/>
        <v>,(CAST('20061125' AS DateTime),514.82,0,N'MANTENIMIENTO',CAST('19000101' AS DateTime), N'999999999')</v>
      </c>
    </row>
    <row r="8732" spans="1:4" x14ac:dyDescent="0.25">
      <c r="A8732" s="178">
        <f t="shared" si="273"/>
        <v>8731</v>
      </c>
      <c r="B8732" s="173">
        <v>20061126</v>
      </c>
      <c r="C8732">
        <v>514.82000000000005</v>
      </c>
      <c r="D8732" s="178" t="str">
        <f t="shared" si="272"/>
        <v>,(CAST('20061126' AS DateTime),514.82,0,N'MANTENIMIENTO',CAST('19000101' AS DateTime), N'999999999')</v>
      </c>
    </row>
    <row r="8733" spans="1:4" x14ac:dyDescent="0.25">
      <c r="A8733" s="178">
        <f t="shared" si="273"/>
        <v>8732</v>
      </c>
      <c r="B8733" s="173">
        <v>20061127</v>
      </c>
      <c r="C8733">
        <v>514.82000000000005</v>
      </c>
      <c r="D8733" s="178" t="str">
        <f t="shared" si="272"/>
        <v>,(CAST('20061127' AS DateTime),514.82,0,N'MANTENIMIENTO',CAST('19000101' AS DateTime), N'999999999')</v>
      </c>
    </row>
    <row r="8734" spans="1:4" x14ac:dyDescent="0.25">
      <c r="A8734" s="178">
        <f t="shared" si="273"/>
        <v>8733</v>
      </c>
      <c r="B8734" s="173">
        <v>20061128</v>
      </c>
      <c r="C8734">
        <v>514.72</v>
      </c>
      <c r="D8734" s="178" t="str">
        <f t="shared" si="272"/>
        <v>,(CAST('20061128' AS DateTime),514.72,0,N'MANTENIMIENTO',CAST('19000101' AS DateTime), N'999999999')</v>
      </c>
    </row>
    <row r="8735" spans="1:4" x14ac:dyDescent="0.25">
      <c r="A8735" s="178">
        <f t="shared" si="273"/>
        <v>8734</v>
      </c>
      <c r="B8735" s="173">
        <v>20061129</v>
      </c>
      <c r="C8735">
        <v>514.54999999999995</v>
      </c>
      <c r="D8735" s="178" t="str">
        <f t="shared" si="272"/>
        <v>,(CAST('20061129' AS DateTime),514.55,0,N'MANTENIMIENTO',CAST('19000101' AS DateTime), N'999999999')</v>
      </c>
    </row>
    <row r="8736" spans="1:4" x14ac:dyDescent="0.25">
      <c r="A8736" s="178">
        <f t="shared" si="273"/>
        <v>8735</v>
      </c>
      <c r="B8736" s="173">
        <v>20061130</v>
      </c>
      <c r="C8736">
        <v>514.62</v>
      </c>
      <c r="D8736" s="178" t="str">
        <f t="shared" si="272"/>
        <v>,(CAST('20061130' AS DateTime),514.62,0,N'MANTENIMIENTO',CAST('19000101' AS DateTime), N'999999999')</v>
      </c>
    </row>
    <row r="8737" spans="1:4" x14ac:dyDescent="0.25">
      <c r="A8737" s="178">
        <f t="shared" si="273"/>
        <v>8736</v>
      </c>
      <c r="B8737" s="173">
        <v>20061201</v>
      </c>
      <c r="C8737">
        <v>514.63</v>
      </c>
      <c r="D8737" s="178" t="str">
        <f t="shared" si="272"/>
        <v>,(CAST('20061201' AS DateTime),514.63,0,N'MANTENIMIENTO',CAST('19000101' AS DateTime), N'999999999')</v>
      </c>
    </row>
    <row r="8738" spans="1:4" x14ac:dyDescent="0.25">
      <c r="A8738" s="178">
        <f t="shared" si="273"/>
        <v>8737</v>
      </c>
      <c r="B8738" s="173">
        <v>20061202</v>
      </c>
      <c r="C8738">
        <v>514.63</v>
      </c>
      <c r="D8738" s="178" t="str">
        <f t="shared" si="272"/>
        <v>,(CAST('20061202' AS DateTime),514.63,0,N'MANTENIMIENTO',CAST('19000101' AS DateTime), N'999999999')</v>
      </c>
    </row>
    <row r="8739" spans="1:4" x14ac:dyDescent="0.25">
      <c r="A8739" s="178">
        <f t="shared" si="273"/>
        <v>8738</v>
      </c>
      <c r="B8739" s="173">
        <v>20061203</v>
      </c>
      <c r="C8739">
        <v>514.63</v>
      </c>
      <c r="D8739" s="178" t="str">
        <f t="shared" si="272"/>
        <v>,(CAST('20061203' AS DateTime),514.63,0,N'MANTENIMIENTO',CAST('19000101' AS DateTime), N'999999999')</v>
      </c>
    </row>
    <row r="8740" spans="1:4" x14ac:dyDescent="0.25">
      <c r="A8740" s="178">
        <f t="shared" si="273"/>
        <v>8739</v>
      </c>
      <c r="B8740" s="173">
        <v>20061204</v>
      </c>
      <c r="C8740">
        <v>514.63</v>
      </c>
      <c r="D8740" s="178" t="str">
        <f t="shared" si="272"/>
        <v>,(CAST('20061204' AS DateTime),514.63,0,N'MANTENIMIENTO',CAST('19000101' AS DateTime), N'999999999')</v>
      </c>
    </row>
    <row r="8741" spans="1:4" x14ac:dyDescent="0.25">
      <c r="A8741" s="178">
        <f t="shared" si="273"/>
        <v>8740</v>
      </c>
      <c r="B8741" s="173">
        <v>20061205</v>
      </c>
      <c r="C8741">
        <v>514.67999999999995</v>
      </c>
      <c r="D8741" s="178" t="str">
        <f t="shared" si="272"/>
        <v>,(CAST('20061205' AS DateTime),514.68,0,N'MANTENIMIENTO',CAST('19000101' AS DateTime), N'999999999')</v>
      </c>
    </row>
    <row r="8742" spans="1:4" x14ac:dyDescent="0.25">
      <c r="A8742" s="178">
        <f t="shared" si="273"/>
        <v>8741</v>
      </c>
      <c r="B8742" s="173">
        <v>20061206</v>
      </c>
      <c r="C8742">
        <v>514.84</v>
      </c>
      <c r="D8742" s="178" t="str">
        <f t="shared" si="272"/>
        <v>,(CAST('20061206' AS DateTime),514.84,0,N'MANTENIMIENTO',CAST('19000101' AS DateTime), N'999999999')</v>
      </c>
    </row>
    <row r="8743" spans="1:4" x14ac:dyDescent="0.25">
      <c r="A8743" s="178">
        <f t="shared" si="273"/>
        <v>8742</v>
      </c>
      <c r="B8743" s="173">
        <v>20061207</v>
      </c>
      <c r="C8743">
        <v>514.88</v>
      </c>
      <c r="D8743" s="178" t="str">
        <f t="shared" si="272"/>
        <v>,(CAST('20061207' AS DateTime),514.88,0,N'MANTENIMIENTO',CAST('19000101' AS DateTime), N'999999999')</v>
      </c>
    </row>
    <row r="8744" spans="1:4" x14ac:dyDescent="0.25">
      <c r="A8744" s="178">
        <f t="shared" si="273"/>
        <v>8743</v>
      </c>
      <c r="B8744" s="173">
        <v>20061208</v>
      </c>
      <c r="C8744">
        <v>515.01</v>
      </c>
      <c r="D8744" s="178" t="str">
        <f t="shared" si="272"/>
        <v>,(CAST('20061208' AS DateTime),515.01,0,N'MANTENIMIENTO',CAST('19000101' AS DateTime), N'999999999')</v>
      </c>
    </row>
    <row r="8745" spans="1:4" x14ac:dyDescent="0.25">
      <c r="A8745" s="178">
        <f t="shared" si="273"/>
        <v>8744</v>
      </c>
      <c r="B8745" s="173">
        <v>20061209</v>
      </c>
      <c r="C8745">
        <v>515.04</v>
      </c>
      <c r="D8745" s="178" t="str">
        <f t="shared" si="272"/>
        <v>,(CAST('20061209' AS DateTime),515.04,0,N'MANTENIMIENTO',CAST('19000101' AS DateTime), N'999999999')</v>
      </c>
    </row>
    <row r="8746" spans="1:4" x14ac:dyDescent="0.25">
      <c r="A8746" s="178">
        <f t="shared" si="273"/>
        <v>8745</v>
      </c>
      <c r="B8746" s="173">
        <v>20061210</v>
      </c>
      <c r="C8746">
        <v>515.04</v>
      </c>
      <c r="D8746" s="178" t="str">
        <f t="shared" si="272"/>
        <v>,(CAST('20061210' AS DateTime),515.04,0,N'MANTENIMIENTO',CAST('19000101' AS DateTime), N'999999999')</v>
      </c>
    </row>
    <row r="8747" spans="1:4" x14ac:dyDescent="0.25">
      <c r="A8747" s="178">
        <f t="shared" si="273"/>
        <v>8746</v>
      </c>
      <c r="B8747" s="173">
        <v>20061211</v>
      </c>
      <c r="C8747">
        <v>515.04</v>
      </c>
      <c r="D8747" s="178" t="str">
        <f t="shared" si="272"/>
        <v>,(CAST('20061211' AS DateTime),515.04,0,N'MANTENIMIENTO',CAST('19000101' AS DateTime), N'999999999')</v>
      </c>
    </row>
    <row r="8748" spans="1:4" x14ac:dyDescent="0.25">
      <c r="A8748" s="178">
        <f t="shared" si="273"/>
        <v>8747</v>
      </c>
      <c r="B8748" s="173">
        <v>20061212</v>
      </c>
      <c r="C8748">
        <v>515.04</v>
      </c>
      <c r="D8748" s="178" t="str">
        <f t="shared" si="272"/>
        <v>,(CAST('20061212' AS DateTime),515.04,0,N'MANTENIMIENTO',CAST('19000101' AS DateTime), N'999999999')</v>
      </c>
    </row>
    <row r="8749" spans="1:4" x14ac:dyDescent="0.25">
      <c r="A8749" s="178">
        <f t="shared" si="273"/>
        <v>8748</v>
      </c>
      <c r="B8749" s="173">
        <v>20061213</v>
      </c>
      <c r="C8749">
        <v>515.05999999999995</v>
      </c>
      <c r="D8749" s="178" t="str">
        <f t="shared" si="272"/>
        <v>,(CAST('20061213' AS DateTime),515.06,0,N'MANTENIMIENTO',CAST('19000101' AS DateTime), N'999999999')</v>
      </c>
    </row>
    <row r="8750" spans="1:4" x14ac:dyDescent="0.25">
      <c r="A8750" s="178">
        <f t="shared" si="273"/>
        <v>8749</v>
      </c>
      <c r="B8750" s="173">
        <v>20061214</v>
      </c>
      <c r="C8750">
        <v>515.1</v>
      </c>
      <c r="D8750" s="178" t="str">
        <f t="shared" si="272"/>
        <v>,(CAST('20061214' AS DateTime),515.1,0,N'MANTENIMIENTO',CAST('19000101' AS DateTime), N'999999999')</v>
      </c>
    </row>
    <row r="8751" spans="1:4" x14ac:dyDescent="0.25">
      <c r="A8751" s="178">
        <f t="shared" si="273"/>
        <v>8750</v>
      </c>
      <c r="B8751" s="173">
        <v>20061215</v>
      </c>
      <c r="C8751">
        <v>515.17999999999995</v>
      </c>
      <c r="D8751" s="178" t="str">
        <f t="shared" si="272"/>
        <v>,(CAST('20061215' AS DateTime),515.18,0,N'MANTENIMIENTO',CAST('19000101' AS DateTime), N'999999999')</v>
      </c>
    </row>
    <row r="8752" spans="1:4" x14ac:dyDescent="0.25">
      <c r="A8752" s="178">
        <f t="shared" si="273"/>
        <v>8751</v>
      </c>
      <c r="B8752" s="173">
        <v>20061216</v>
      </c>
      <c r="C8752">
        <v>515.23</v>
      </c>
      <c r="D8752" s="178" t="str">
        <f t="shared" si="272"/>
        <v>,(CAST('20061216' AS DateTime),515.23,0,N'MANTENIMIENTO',CAST('19000101' AS DateTime), N'999999999')</v>
      </c>
    </row>
    <row r="8753" spans="1:4" x14ac:dyDescent="0.25">
      <c r="A8753" s="178">
        <f t="shared" si="273"/>
        <v>8752</v>
      </c>
      <c r="B8753" s="173">
        <v>20061217</v>
      </c>
      <c r="C8753">
        <v>515.23</v>
      </c>
      <c r="D8753" s="178" t="str">
        <f t="shared" si="272"/>
        <v>,(CAST('20061217' AS DateTime),515.23,0,N'MANTENIMIENTO',CAST('19000101' AS DateTime), N'999999999')</v>
      </c>
    </row>
    <row r="8754" spans="1:4" x14ac:dyDescent="0.25">
      <c r="A8754" s="178">
        <f t="shared" si="273"/>
        <v>8753</v>
      </c>
      <c r="B8754" s="173">
        <v>20061218</v>
      </c>
      <c r="C8754">
        <v>515.23</v>
      </c>
      <c r="D8754" s="178" t="str">
        <f t="shared" si="272"/>
        <v>,(CAST('20061218' AS DateTime),515.23,0,N'MANTENIMIENTO',CAST('19000101' AS DateTime), N'999999999')</v>
      </c>
    </row>
    <row r="8755" spans="1:4" x14ac:dyDescent="0.25">
      <c r="A8755" s="178">
        <f t="shared" si="273"/>
        <v>8754</v>
      </c>
      <c r="B8755" s="173">
        <v>20061219</v>
      </c>
      <c r="C8755">
        <v>515.27</v>
      </c>
      <c r="D8755" s="178" t="str">
        <f t="shared" si="272"/>
        <v>,(CAST('20061219' AS DateTime),515.27,0,N'MANTENIMIENTO',CAST('19000101' AS DateTime), N'999999999')</v>
      </c>
    </row>
    <row r="8756" spans="1:4" x14ac:dyDescent="0.25">
      <c r="A8756" s="178">
        <f t="shared" si="273"/>
        <v>8755</v>
      </c>
      <c r="B8756" s="173">
        <v>20061220</v>
      </c>
      <c r="C8756">
        <v>515.39</v>
      </c>
      <c r="D8756" s="178" t="str">
        <f t="shared" si="272"/>
        <v>,(CAST('20061220' AS DateTime),515.39,0,N'MANTENIMIENTO',CAST('19000101' AS DateTime), N'999999999')</v>
      </c>
    </row>
    <row r="8757" spans="1:4" x14ac:dyDescent="0.25">
      <c r="A8757" s="178">
        <f t="shared" si="273"/>
        <v>8756</v>
      </c>
      <c r="B8757" s="173">
        <v>20061221</v>
      </c>
      <c r="C8757">
        <v>515.42999999999995</v>
      </c>
      <c r="D8757" s="178" t="str">
        <f t="shared" si="272"/>
        <v>,(CAST('20061221' AS DateTime),515.43,0,N'MANTENIMIENTO',CAST('19000101' AS DateTime), N'999999999')</v>
      </c>
    </row>
    <row r="8758" spans="1:4" x14ac:dyDescent="0.25">
      <c r="A8758" s="178">
        <f t="shared" si="273"/>
        <v>8757</v>
      </c>
      <c r="B8758" s="173">
        <v>20061222</v>
      </c>
      <c r="C8758">
        <v>515.41999999999996</v>
      </c>
      <c r="D8758" s="178" t="str">
        <f t="shared" si="272"/>
        <v>,(CAST('20061222' AS DateTime),515.42,0,N'MANTENIMIENTO',CAST('19000101' AS DateTime), N'999999999')</v>
      </c>
    </row>
    <row r="8759" spans="1:4" x14ac:dyDescent="0.25">
      <c r="A8759" s="178">
        <f t="shared" si="273"/>
        <v>8758</v>
      </c>
      <c r="B8759" s="173">
        <v>20061223</v>
      </c>
      <c r="C8759">
        <v>515.46</v>
      </c>
      <c r="D8759" s="178" t="str">
        <f t="shared" si="272"/>
        <v>,(CAST('20061223' AS DateTime),515.46,0,N'MANTENIMIENTO',CAST('19000101' AS DateTime), N'999999999')</v>
      </c>
    </row>
    <row r="8760" spans="1:4" x14ac:dyDescent="0.25">
      <c r="A8760" s="178">
        <f t="shared" si="273"/>
        <v>8759</v>
      </c>
      <c r="B8760" s="173">
        <v>20061224</v>
      </c>
      <c r="C8760">
        <v>515.46</v>
      </c>
      <c r="D8760" s="178" t="str">
        <f t="shared" si="272"/>
        <v>,(CAST('20061224' AS DateTime),515.46,0,N'MANTENIMIENTO',CAST('19000101' AS DateTime), N'999999999')</v>
      </c>
    </row>
    <row r="8761" spans="1:4" x14ac:dyDescent="0.25">
      <c r="A8761" s="178">
        <f t="shared" si="273"/>
        <v>8760</v>
      </c>
      <c r="B8761" s="173">
        <v>20061225</v>
      </c>
      <c r="C8761">
        <v>515.46</v>
      </c>
      <c r="D8761" s="178" t="str">
        <f t="shared" si="272"/>
        <v>,(CAST('20061225' AS DateTime),515.46,0,N'MANTENIMIENTO',CAST('19000101' AS DateTime), N'999999999')</v>
      </c>
    </row>
    <row r="8762" spans="1:4" x14ac:dyDescent="0.25">
      <c r="A8762" s="178">
        <f t="shared" si="273"/>
        <v>8761</v>
      </c>
      <c r="B8762" s="173">
        <v>20061226</v>
      </c>
      <c r="C8762">
        <v>515.46</v>
      </c>
      <c r="D8762" s="178" t="str">
        <f t="shared" si="272"/>
        <v>,(CAST('20061226' AS DateTime),515.46,0,N'MANTENIMIENTO',CAST('19000101' AS DateTime), N'999999999')</v>
      </c>
    </row>
    <row r="8763" spans="1:4" x14ac:dyDescent="0.25">
      <c r="A8763" s="178">
        <f t="shared" si="273"/>
        <v>8762</v>
      </c>
      <c r="B8763" s="173">
        <v>20061227</v>
      </c>
      <c r="C8763">
        <v>515.5</v>
      </c>
      <c r="D8763" s="178" t="str">
        <f t="shared" si="272"/>
        <v>,(CAST('20061227' AS DateTime),515.5,0,N'MANTENIMIENTO',CAST('19000101' AS DateTime), N'999999999')</v>
      </c>
    </row>
    <row r="8764" spans="1:4" x14ac:dyDescent="0.25">
      <c r="A8764" s="178">
        <f t="shared" si="273"/>
        <v>8763</v>
      </c>
      <c r="B8764" s="173">
        <v>20061228</v>
      </c>
      <c r="C8764">
        <v>515.57000000000005</v>
      </c>
      <c r="D8764" s="178" t="str">
        <f t="shared" si="272"/>
        <v>,(CAST('20061228' AS DateTime),515.57,0,N'MANTENIMIENTO',CAST('19000101' AS DateTime), N'999999999')</v>
      </c>
    </row>
    <row r="8765" spans="1:4" x14ac:dyDescent="0.25">
      <c r="A8765" s="178">
        <f t="shared" si="273"/>
        <v>8764</v>
      </c>
      <c r="B8765" s="173">
        <v>20061229</v>
      </c>
      <c r="C8765">
        <v>515.70000000000005</v>
      </c>
      <c r="D8765" s="178" t="str">
        <f t="shared" si="272"/>
        <v>,(CAST('20061229' AS DateTime),515.7,0,N'MANTENIMIENTO',CAST('19000101' AS DateTime), N'999999999')</v>
      </c>
    </row>
    <row r="8766" spans="1:4" x14ac:dyDescent="0.25">
      <c r="A8766" s="178">
        <f t="shared" si="273"/>
        <v>8765</v>
      </c>
      <c r="B8766" s="173">
        <v>20061230</v>
      </c>
      <c r="C8766">
        <v>515.84</v>
      </c>
      <c r="D8766" s="178" t="str">
        <f t="shared" si="272"/>
        <v>,(CAST('20061230' AS DateTime),515.84,0,N'MANTENIMIENTO',CAST('19000101' AS DateTime), N'999999999')</v>
      </c>
    </row>
    <row r="8767" spans="1:4" x14ac:dyDescent="0.25">
      <c r="A8767" s="178">
        <f t="shared" si="273"/>
        <v>8766</v>
      </c>
      <c r="B8767" s="173">
        <v>20061231</v>
      </c>
      <c r="C8767">
        <v>515.84</v>
      </c>
      <c r="D8767" s="178" t="str">
        <f t="shared" si="272"/>
        <v>,(CAST('20061231' AS DateTime),515.84,0,N'MANTENIMIENTO',CAST('19000101' AS DateTime), N'999999999')</v>
      </c>
    </row>
    <row r="8768" spans="1:4" x14ac:dyDescent="0.25">
      <c r="A8768" s="178">
        <f t="shared" si="273"/>
        <v>8767</v>
      </c>
      <c r="B8768" s="173">
        <v>20070101</v>
      </c>
      <c r="C8768">
        <v>515.84</v>
      </c>
      <c r="D8768" s="178" t="str">
        <f t="shared" si="272"/>
        <v>,(CAST('20070101' AS DateTime),515.84,0,N'MANTENIMIENTO',CAST('19000101' AS DateTime), N'999999999')</v>
      </c>
    </row>
    <row r="8769" spans="1:4" x14ac:dyDescent="0.25">
      <c r="A8769" s="178">
        <f t="shared" si="273"/>
        <v>8768</v>
      </c>
      <c r="B8769" s="173">
        <v>20070102</v>
      </c>
      <c r="C8769">
        <v>515.84</v>
      </c>
      <c r="D8769" s="178" t="str">
        <f t="shared" si="272"/>
        <v>,(CAST('20070102' AS DateTime),515.84,0,N'MANTENIMIENTO',CAST('19000101' AS DateTime), N'999999999')</v>
      </c>
    </row>
    <row r="8770" spans="1:4" x14ac:dyDescent="0.25">
      <c r="A8770" s="178">
        <f t="shared" si="273"/>
        <v>8769</v>
      </c>
      <c r="B8770" s="173">
        <v>20070103</v>
      </c>
      <c r="C8770">
        <v>515.72</v>
      </c>
      <c r="D8770" s="178" t="str">
        <f t="shared" si="272"/>
        <v>,(CAST('20070103' AS DateTime),515.72,0,N'MANTENIMIENTO',CAST('19000101' AS DateTime), N'999999999')</v>
      </c>
    </row>
    <row r="8771" spans="1:4" x14ac:dyDescent="0.25">
      <c r="A8771" s="178">
        <f t="shared" si="273"/>
        <v>8770</v>
      </c>
      <c r="B8771" s="173">
        <v>20070104</v>
      </c>
      <c r="C8771">
        <v>515.67999999999995</v>
      </c>
      <c r="D8771" s="178" t="str">
        <f t="shared" ref="D8771:D8834" si="274">+CONCATENATE(",(CAST(","'",B8771,"'"," AS DateTime),",(SUBSTITUTE(C8771,",",".")),",0,N'MANTENIMIENTO',CAST('19000101' AS DateTime), N'999999999')")</f>
        <v>,(CAST('20070104' AS DateTime),515.68,0,N'MANTENIMIENTO',CAST('19000101' AS DateTime), N'999999999')</v>
      </c>
    </row>
    <row r="8772" spans="1:4" x14ac:dyDescent="0.25">
      <c r="A8772" s="178">
        <f t="shared" ref="A8772:A8835" si="275">A8771+1</f>
        <v>8771</v>
      </c>
      <c r="B8772" s="173">
        <v>20070105</v>
      </c>
      <c r="C8772">
        <v>515.84</v>
      </c>
      <c r="D8772" s="178" t="str">
        <f t="shared" si="274"/>
        <v>,(CAST('20070105' AS DateTime),515.84,0,N'MANTENIMIENTO',CAST('19000101' AS DateTime), N'999999999')</v>
      </c>
    </row>
    <row r="8773" spans="1:4" x14ac:dyDescent="0.25">
      <c r="A8773" s="178">
        <f t="shared" si="275"/>
        <v>8772</v>
      </c>
      <c r="B8773" s="173">
        <v>20070106</v>
      </c>
      <c r="C8773">
        <v>515.87</v>
      </c>
      <c r="D8773" s="178" t="str">
        <f t="shared" si="274"/>
        <v>,(CAST('20070106' AS DateTime),515.87,0,N'MANTENIMIENTO',CAST('19000101' AS DateTime), N'999999999')</v>
      </c>
    </row>
    <row r="8774" spans="1:4" x14ac:dyDescent="0.25">
      <c r="A8774" s="178">
        <f t="shared" si="275"/>
        <v>8773</v>
      </c>
      <c r="B8774" s="173">
        <v>20070107</v>
      </c>
      <c r="C8774">
        <v>515.87</v>
      </c>
      <c r="D8774" s="178" t="str">
        <f t="shared" si="274"/>
        <v>,(CAST('20070107' AS DateTime),515.87,0,N'MANTENIMIENTO',CAST('19000101' AS DateTime), N'999999999')</v>
      </c>
    </row>
    <row r="8775" spans="1:4" x14ac:dyDescent="0.25">
      <c r="A8775" s="178">
        <f t="shared" si="275"/>
        <v>8774</v>
      </c>
      <c r="B8775" s="173">
        <v>20070108</v>
      </c>
      <c r="C8775">
        <v>515.87</v>
      </c>
      <c r="D8775" s="178" t="str">
        <f t="shared" si="274"/>
        <v>,(CAST('20070108' AS DateTime),515.87,0,N'MANTENIMIENTO',CAST('19000101' AS DateTime), N'999999999')</v>
      </c>
    </row>
    <row r="8776" spans="1:4" x14ac:dyDescent="0.25">
      <c r="A8776" s="178">
        <f t="shared" si="275"/>
        <v>8775</v>
      </c>
      <c r="B8776" s="173">
        <v>20070109</v>
      </c>
      <c r="C8776">
        <v>515.85</v>
      </c>
      <c r="D8776" s="178" t="str">
        <f t="shared" si="274"/>
        <v>,(CAST('20070109' AS DateTime),515.85,0,N'MANTENIMIENTO',CAST('19000101' AS DateTime), N'999999999')</v>
      </c>
    </row>
    <row r="8777" spans="1:4" x14ac:dyDescent="0.25">
      <c r="A8777" s="178">
        <f t="shared" si="275"/>
        <v>8776</v>
      </c>
      <c r="B8777" s="173">
        <v>20070110</v>
      </c>
      <c r="C8777">
        <v>515.87</v>
      </c>
      <c r="D8777" s="178" t="str">
        <f t="shared" si="274"/>
        <v>,(CAST('20070110' AS DateTime),515.87,0,N'MANTENIMIENTO',CAST('19000101' AS DateTime), N'999999999')</v>
      </c>
    </row>
    <row r="8778" spans="1:4" x14ac:dyDescent="0.25">
      <c r="A8778" s="178">
        <f t="shared" si="275"/>
        <v>8777</v>
      </c>
      <c r="B8778" s="173">
        <v>20070111</v>
      </c>
      <c r="C8778">
        <v>515.92999999999995</v>
      </c>
      <c r="D8778" s="178" t="str">
        <f t="shared" si="274"/>
        <v>,(CAST('20070111' AS DateTime),515.93,0,N'MANTENIMIENTO',CAST('19000101' AS DateTime), N'999999999')</v>
      </c>
    </row>
    <row r="8779" spans="1:4" x14ac:dyDescent="0.25">
      <c r="A8779" s="178">
        <f t="shared" si="275"/>
        <v>8778</v>
      </c>
      <c r="B8779" s="173">
        <v>20070112</v>
      </c>
      <c r="C8779">
        <v>516.02</v>
      </c>
      <c r="D8779" s="178" t="str">
        <f t="shared" si="274"/>
        <v>,(CAST('20070112' AS DateTime),516.02,0,N'MANTENIMIENTO',CAST('19000101' AS DateTime), N'999999999')</v>
      </c>
    </row>
    <row r="8780" spans="1:4" x14ac:dyDescent="0.25">
      <c r="A8780" s="178">
        <f t="shared" si="275"/>
        <v>8779</v>
      </c>
      <c r="B8780" s="173">
        <v>20070113</v>
      </c>
      <c r="C8780">
        <v>516.04</v>
      </c>
      <c r="D8780" s="178" t="str">
        <f t="shared" si="274"/>
        <v>,(CAST('20070113' AS DateTime),516.04,0,N'MANTENIMIENTO',CAST('19000101' AS DateTime), N'999999999')</v>
      </c>
    </row>
    <row r="8781" spans="1:4" x14ac:dyDescent="0.25">
      <c r="A8781" s="178">
        <f t="shared" si="275"/>
        <v>8780</v>
      </c>
      <c r="B8781" s="173">
        <v>20070114</v>
      </c>
      <c r="C8781">
        <v>516.04</v>
      </c>
      <c r="D8781" s="178" t="str">
        <f t="shared" si="274"/>
        <v>,(CAST('20070114' AS DateTime),516.04,0,N'MANTENIMIENTO',CAST('19000101' AS DateTime), N'999999999')</v>
      </c>
    </row>
    <row r="8782" spans="1:4" x14ac:dyDescent="0.25">
      <c r="A8782" s="178">
        <f t="shared" si="275"/>
        <v>8781</v>
      </c>
      <c r="B8782" s="173">
        <v>20070115</v>
      </c>
      <c r="C8782">
        <v>516.04</v>
      </c>
      <c r="D8782" s="178" t="str">
        <f t="shared" si="274"/>
        <v>,(CAST('20070115' AS DateTime),516.04,0,N'MANTENIMIENTO',CAST('19000101' AS DateTime), N'999999999')</v>
      </c>
    </row>
    <row r="8783" spans="1:4" x14ac:dyDescent="0.25">
      <c r="A8783" s="178">
        <f t="shared" si="275"/>
        <v>8782</v>
      </c>
      <c r="B8783" s="173">
        <v>20070116</v>
      </c>
      <c r="C8783">
        <v>516.12</v>
      </c>
      <c r="D8783" s="178" t="str">
        <f t="shared" si="274"/>
        <v>,(CAST('20070116' AS DateTime),516.12,0,N'MANTENIMIENTO',CAST('19000101' AS DateTime), N'999999999')</v>
      </c>
    </row>
    <row r="8784" spans="1:4" x14ac:dyDescent="0.25">
      <c r="A8784" s="178">
        <f t="shared" si="275"/>
        <v>8783</v>
      </c>
      <c r="B8784" s="173">
        <v>20070117</v>
      </c>
      <c r="C8784">
        <v>516.16</v>
      </c>
      <c r="D8784" s="178" t="str">
        <f t="shared" si="274"/>
        <v>,(CAST('20070117' AS DateTime),516.16,0,N'MANTENIMIENTO',CAST('19000101' AS DateTime), N'999999999')</v>
      </c>
    </row>
    <row r="8785" spans="1:4" x14ac:dyDescent="0.25">
      <c r="A8785" s="178">
        <f t="shared" si="275"/>
        <v>8784</v>
      </c>
      <c r="B8785" s="173">
        <v>20070118</v>
      </c>
      <c r="C8785">
        <v>516.23</v>
      </c>
      <c r="D8785" s="178" t="str">
        <f t="shared" si="274"/>
        <v>,(CAST('20070118' AS DateTime),516.23,0,N'MANTENIMIENTO',CAST('19000101' AS DateTime), N'999999999')</v>
      </c>
    </row>
    <row r="8786" spans="1:4" x14ac:dyDescent="0.25">
      <c r="A8786" s="178">
        <f t="shared" si="275"/>
        <v>8785</v>
      </c>
      <c r="B8786" s="173">
        <v>20070119</v>
      </c>
      <c r="C8786">
        <v>516.23</v>
      </c>
      <c r="D8786" s="178" t="str">
        <f t="shared" si="274"/>
        <v>,(CAST('20070119' AS DateTime),516.23,0,N'MANTENIMIENTO',CAST('19000101' AS DateTime), N'999999999')</v>
      </c>
    </row>
    <row r="8787" spans="1:4" x14ac:dyDescent="0.25">
      <c r="A8787" s="178">
        <f t="shared" si="275"/>
        <v>8786</v>
      </c>
      <c r="B8787" s="173">
        <v>20070120</v>
      </c>
      <c r="C8787">
        <v>516.29</v>
      </c>
      <c r="D8787" s="178" t="str">
        <f t="shared" si="274"/>
        <v>,(CAST('20070120' AS DateTime),516.29,0,N'MANTENIMIENTO',CAST('19000101' AS DateTime), N'999999999')</v>
      </c>
    </row>
    <row r="8788" spans="1:4" x14ac:dyDescent="0.25">
      <c r="A8788" s="178">
        <f t="shared" si="275"/>
        <v>8787</v>
      </c>
      <c r="B8788" s="173">
        <v>20070121</v>
      </c>
      <c r="C8788">
        <v>516.29</v>
      </c>
      <c r="D8788" s="178" t="str">
        <f t="shared" si="274"/>
        <v>,(CAST('20070121' AS DateTime),516.29,0,N'MANTENIMIENTO',CAST('19000101' AS DateTime), N'999999999')</v>
      </c>
    </row>
    <row r="8789" spans="1:4" x14ac:dyDescent="0.25">
      <c r="A8789" s="178">
        <f t="shared" si="275"/>
        <v>8788</v>
      </c>
      <c r="B8789" s="173">
        <v>20070122</v>
      </c>
      <c r="C8789">
        <v>516.29</v>
      </c>
      <c r="D8789" s="178" t="str">
        <f t="shared" si="274"/>
        <v>,(CAST('20070122' AS DateTime),516.29,0,N'MANTENIMIENTO',CAST('19000101' AS DateTime), N'999999999')</v>
      </c>
    </row>
    <row r="8790" spans="1:4" x14ac:dyDescent="0.25">
      <c r="A8790" s="178">
        <f t="shared" si="275"/>
        <v>8789</v>
      </c>
      <c r="B8790" s="173">
        <v>20070123</v>
      </c>
      <c r="C8790">
        <v>516.33000000000004</v>
      </c>
      <c r="D8790" s="178" t="str">
        <f t="shared" si="274"/>
        <v>,(CAST('20070123' AS DateTime),516.33,0,N'MANTENIMIENTO',CAST('19000101' AS DateTime), N'999999999')</v>
      </c>
    </row>
    <row r="8791" spans="1:4" x14ac:dyDescent="0.25">
      <c r="A8791" s="178">
        <f t="shared" si="275"/>
        <v>8790</v>
      </c>
      <c r="B8791" s="173">
        <v>20070124</v>
      </c>
      <c r="C8791">
        <v>516.38</v>
      </c>
      <c r="D8791" s="178" t="str">
        <f t="shared" si="274"/>
        <v>,(CAST('20070124' AS DateTime),516.38,0,N'MANTENIMIENTO',CAST('19000101' AS DateTime), N'999999999')</v>
      </c>
    </row>
    <row r="8792" spans="1:4" x14ac:dyDescent="0.25">
      <c r="A8792" s="178">
        <f t="shared" si="275"/>
        <v>8791</v>
      </c>
      <c r="B8792" s="173">
        <v>20070125</v>
      </c>
      <c r="C8792">
        <v>516.41</v>
      </c>
      <c r="D8792" s="178" t="str">
        <f t="shared" si="274"/>
        <v>,(CAST('20070125' AS DateTime),516.41,0,N'MANTENIMIENTO',CAST('19000101' AS DateTime), N'999999999')</v>
      </c>
    </row>
    <row r="8793" spans="1:4" x14ac:dyDescent="0.25">
      <c r="A8793" s="178">
        <f t="shared" si="275"/>
        <v>8792</v>
      </c>
      <c r="B8793" s="173">
        <v>20070126</v>
      </c>
      <c r="C8793">
        <v>516.44000000000005</v>
      </c>
      <c r="D8793" s="178" t="str">
        <f t="shared" si="274"/>
        <v>,(CAST('20070126' AS DateTime),516.44,0,N'MANTENIMIENTO',CAST('19000101' AS DateTime), N'999999999')</v>
      </c>
    </row>
    <row r="8794" spans="1:4" x14ac:dyDescent="0.25">
      <c r="A8794" s="178">
        <f t="shared" si="275"/>
        <v>8793</v>
      </c>
      <c r="B8794" s="173">
        <v>20070127</v>
      </c>
      <c r="C8794">
        <v>516.51</v>
      </c>
      <c r="D8794" s="178" t="str">
        <f t="shared" si="274"/>
        <v>,(CAST('20070127' AS DateTime),516.51,0,N'MANTENIMIENTO',CAST('19000101' AS DateTime), N'999999999')</v>
      </c>
    </row>
    <row r="8795" spans="1:4" x14ac:dyDescent="0.25">
      <c r="A8795" s="178">
        <f t="shared" si="275"/>
        <v>8794</v>
      </c>
      <c r="B8795" s="173">
        <v>20070128</v>
      </c>
      <c r="C8795">
        <v>516.51</v>
      </c>
      <c r="D8795" s="178" t="str">
        <f t="shared" si="274"/>
        <v>,(CAST('20070128' AS DateTime),516.51,0,N'MANTENIMIENTO',CAST('19000101' AS DateTime), N'999999999')</v>
      </c>
    </row>
    <row r="8796" spans="1:4" x14ac:dyDescent="0.25">
      <c r="A8796" s="178">
        <f t="shared" si="275"/>
        <v>8795</v>
      </c>
      <c r="B8796" s="173">
        <v>20070129</v>
      </c>
      <c r="C8796">
        <v>516.51</v>
      </c>
      <c r="D8796" s="178" t="str">
        <f t="shared" si="274"/>
        <v>,(CAST('20070129' AS DateTime),516.51,0,N'MANTENIMIENTO',CAST('19000101' AS DateTime), N'999999999')</v>
      </c>
    </row>
    <row r="8797" spans="1:4" x14ac:dyDescent="0.25">
      <c r="A8797" s="178">
        <f t="shared" si="275"/>
        <v>8796</v>
      </c>
      <c r="B8797" s="173">
        <v>20070130</v>
      </c>
      <c r="C8797">
        <v>516.58000000000004</v>
      </c>
      <c r="D8797" s="178" t="str">
        <f t="shared" si="274"/>
        <v>,(CAST('20070130' AS DateTime),516.58,0,N'MANTENIMIENTO',CAST('19000101' AS DateTime), N'999999999')</v>
      </c>
    </row>
    <row r="8798" spans="1:4" x14ac:dyDescent="0.25">
      <c r="A8798" s="178">
        <f t="shared" si="275"/>
        <v>8797</v>
      </c>
      <c r="B8798" s="173">
        <v>20070131</v>
      </c>
      <c r="C8798">
        <v>517.11</v>
      </c>
      <c r="D8798" s="178" t="str">
        <f t="shared" si="274"/>
        <v>,(CAST('20070131' AS DateTime),517.11,0,N'MANTENIMIENTO',CAST('19000101' AS DateTime), N'999999999')</v>
      </c>
    </row>
    <row r="8799" spans="1:4" x14ac:dyDescent="0.25">
      <c r="A8799" s="178">
        <f t="shared" si="275"/>
        <v>8798</v>
      </c>
      <c r="B8799" s="173">
        <v>20070201</v>
      </c>
      <c r="C8799">
        <v>517.25</v>
      </c>
      <c r="D8799" s="178" t="str">
        <f t="shared" si="274"/>
        <v>,(CAST('20070201' AS DateTime),517.25,0,N'MANTENIMIENTO',CAST('19000101' AS DateTime), N'999999999')</v>
      </c>
    </row>
    <row r="8800" spans="1:4" x14ac:dyDescent="0.25">
      <c r="A8800" s="178">
        <f t="shared" si="275"/>
        <v>8799</v>
      </c>
      <c r="B8800" s="173">
        <v>20070202</v>
      </c>
      <c r="C8800">
        <v>517.22</v>
      </c>
      <c r="D8800" s="178" t="str">
        <f t="shared" si="274"/>
        <v>,(CAST('20070202' AS DateTime),517.22,0,N'MANTENIMIENTO',CAST('19000101' AS DateTime), N'999999999')</v>
      </c>
    </row>
    <row r="8801" spans="1:4" x14ac:dyDescent="0.25">
      <c r="A8801" s="178">
        <f t="shared" si="275"/>
        <v>8800</v>
      </c>
      <c r="B8801" s="173">
        <v>20070203</v>
      </c>
      <c r="C8801">
        <v>517.16</v>
      </c>
      <c r="D8801" s="178" t="str">
        <f t="shared" si="274"/>
        <v>,(CAST('20070203' AS DateTime),517.16,0,N'MANTENIMIENTO',CAST('19000101' AS DateTime), N'999999999')</v>
      </c>
    </row>
    <row r="8802" spans="1:4" x14ac:dyDescent="0.25">
      <c r="A8802" s="178">
        <f t="shared" si="275"/>
        <v>8801</v>
      </c>
      <c r="B8802" s="173">
        <v>20070204</v>
      </c>
      <c r="C8802">
        <v>517.16</v>
      </c>
      <c r="D8802" s="178" t="str">
        <f t="shared" si="274"/>
        <v>,(CAST('20070204' AS DateTime),517.16,0,N'MANTENIMIENTO',CAST('19000101' AS DateTime), N'999999999')</v>
      </c>
    </row>
    <row r="8803" spans="1:4" x14ac:dyDescent="0.25">
      <c r="A8803" s="178">
        <f t="shared" si="275"/>
        <v>8802</v>
      </c>
      <c r="B8803" s="173">
        <v>20070205</v>
      </c>
      <c r="C8803">
        <v>517.16</v>
      </c>
      <c r="D8803" s="178" t="str">
        <f t="shared" si="274"/>
        <v>,(CAST('20070205' AS DateTime),517.16,0,N'MANTENIMIENTO',CAST('19000101' AS DateTime), N'999999999')</v>
      </c>
    </row>
    <row r="8804" spans="1:4" x14ac:dyDescent="0.25">
      <c r="A8804" s="178">
        <f t="shared" si="275"/>
        <v>8803</v>
      </c>
      <c r="B8804" s="173">
        <v>20070206</v>
      </c>
      <c r="C8804">
        <v>517.17999999999995</v>
      </c>
      <c r="D8804" s="178" t="str">
        <f t="shared" si="274"/>
        <v>,(CAST('20070206' AS DateTime),517.18,0,N'MANTENIMIENTO',CAST('19000101' AS DateTime), N'999999999')</v>
      </c>
    </row>
    <row r="8805" spans="1:4" x14ac:dyDescent="0.25">
      <c r="A8805" s="178">
        <f t="shared" si="275"/>
        <v>8804</v>
      </c>
      <c r="B8805" s="173">
        <v>20070207</v>
      </c>
      <c r="C8805">
        <v>517.16999999999996</v>
      </c>
      <c r="D8805" s="178" t="str">
        <f t="shared" si="274"/>
        <v>,(CAST('20070207' AS DateTime),517.17,0,N'MANTENIMIENTO',CAST('19000101' AS DateTime), N'999999999')</v>
      </c>
    </row>
    <row r="8806" spans="1:4" x14ac:dyDescent="0.25">
      <c r="A8806" s="178">
        <f t="shared" si="275"/>
        <v>8805</v>
      </c>
      <c r="B8806" s="173">
        <v>20070208</v>
      </c>
      <c r="C8806">
        <v>517.24</v>
      </c>
      <c r="D8806" s="178" t="str">
        <f t="shared" si="274"/>
        <v>,(CAST('20070208' AS DateTime),517.24,0,N'MANTENIMIENTO',CAST('19000101' AS DateTime), N'999999999')</v>
      </c>
    </row>
    <row r="8807" spans="1:4" x14ac:dyDescent="0.25">
      <c r="A8807" s="178">
        <f t="shared" si="275"/>
        <v>8806</v>
      </c>
      <c r="B8807" s="173">
        <v>20070209</v>
      </c>
      <c r="C8807">
        <v>517.23</v>
      </c>
      <c r="D8807" s="178" t="str">
        <f t="shared" si="274"/>
        <v>,(CAST('20070209' AS DateTime),517.23,0,N'MANTENIMIENTO',CAST('19000101' AS DateTime), N'999999999')</v>
      </c>
    </row>
    <row r="8808" spans="1:4" x14ac:dyDescent="0.25">
      <c r="A8808" s="178">
        <f t="shared" si="275"/>
        <v>8807</v>
      </c>
      <c r="B8808" s="173">
        <v>20070210</v>
      </c>
      <c r="C8808">
        <v>517.26</v>
      </c>
      <c r="D8808" s="178" t="str">
        <f t="shared" si="274"/>
        <v>,(CAST('20070210' AS DateTime),517.26,0,N'MANTENIMIENTO',CAST('19000101' AS DateTime), N'999999999')</v>
      </c>
    </row>
    <row r="8809" spans="1:4" x14ac:dyDescent="0.25">
      <c r="A8809" s="178">
        <f t="shared" si="275"/>
        <v>8808</v>
      </c>
      <c r="B8809" s="173">
        <v>20070211</v>
      </c>
      <c r="C8809">
        <v>517.26</v>
      </c>
      <c r="D8809" s="178" t="str">
        <f t="shared" si="274"/>
        <v>,(CAST('20070211' AS DateTime),517.26,0,N'MANTENIMIENTO',CAST('19000101' AS DateTime), N'999999999')</v>
      </c>
    </row>
    <row r="8810" spans="1:4" x14ac:dyDescent="0.25">
      <c r="A8810" s="178">
        <f t="shared" si="275"/>
        <v>8809</v>
      </c>
      <c r="B8810" s="173">
        <v>20070212</v>
      </c>
      <c r="C8810">
        <v>517.26</v>
      </c>
      <c r="D8810" s="178" t="str">
        <f t="shared" si="274"/>
        <v>,(CAST('20070212' AS DateTime),517.26,0,N'MANTENIMIENTO',CAST('19000101' AS DateTime), N'999999999')</v>
      </c>
    </row>
    <row r="8811" spans="1:4" x14ac:dyDescent="0.25">
      <c r="A8811" s="178">
        <f t="shared" si="275"/>
        <v>8810</v>
      </c>
      <c r="B8811" s="173">
        <v>20070213</v>
      </c>
      <c r="C8811">
        <v>517.24</v>
      </c>
      <c r="D8811" s="178" t="str">
        <f t="shared" si="274"/>
        <v>,(CAST('20070213' AS DateTime),517.24,0,N'MANTENIMIENTO',CAST('19000101' AS DateTime), N'999999999')</v>
      </c>
    </row>
    <row r="8812" spans="1:4" x14ac:dyDescent="0.25">
      <c r="A8812" s="178">
        <f t="shared" si="275"/>
        <v>8811</v>
      </c>
      <c r="B8812" s="173">
        <v>20070214</v>
      </c>
      <c r="C8812">
        <v>517.26</v>
      </c>
      <c r="D8812" s="178" t="str">
        <f t="shared" si="274"/>
        <v>,(CAST('20070214' AS DateTime),517.26,0,N'MANTENIMIENTO',CAST('19000101' AS DateTime), N'999999999')</v>
      </c>
    </row>
    <row r="8813" spans="1:4" x14ac:dyDescent="0.25">
      <c r="A8813" s="178">
        <f t="shared" si="275"/>
        <v>8812</v>
      </c>
      <c r="B8813" s="173">
        <v>20070215</v>
      </c>
      <c r="C8813">
        <v>517.27</v>
      </c>
      <c r="D8813" s="178" t="str">
        <f t="shared" si="274"/>
        <v>,(CAST('20070215' AS DateTime),517.27,0,N'MANTENIMIENTO',CAST('19000101' AS DateTime), N'999999999')</v>
      </c>
    </row>
    <row r="8814" spans="1:4" x14ac:dyDescent="0.25">
      <c r="A8814" s="178">
        <f t="shared" si="275"/>
        <v>8813</v>
      </c>
      <c r="B8814" s="173">
        <v>20070216</v>
      </c>
      <c r="C8814">
        <v>517.29999999999995</v>
      </c>
      <c r="D8814" s="178" t="str">
        <f t="shared" si="274"/>
        <v>,(CAST('20070216' AS DateTime),517.3,0,N'MANTENIMIENTO',CAST('19000101' AS DateTime), N'999999999')</v>
      </c>
    </row>
    <row r="8815" spans="1:4" x14ac:dyDescent="0.25">
      <c r="A8815" s="178">
        <f t="shared" si="275"/>
        <v>8814</v>
      </c>
      <c r="B8815" s="173">
        <v>20070217</v>
      </c>
      <c r="C8815">
        <v>517.26</v>
      </c>
      <c r="D8815" s="178" t="str">
        <f t="shared" si="274"/>
        <v>,(CAST('20070217' AS DateTime),517.26,0,N'MANTENIMIENTO',CAST('19000101' AS DateTime), N'999999999')</v>
      </c>
    </row>
    <row r="8816" spans="1:4" x14ac:dyDescent="0.25">
      <c r="A8816" s="178">
        <f t="shared" si="275"/>
        <v>8815</v>
      </c>
      <c r="B8816" s="173">
        <v>20070218</v>
      </c>
      <c r="C8816">
        <v>517.26</v>
      </c>
      <c r="D8816" s="178" t="str">
        <f t="shared" si="274"/>
        <v>,(CAST('20070218' AS DateTime),517.26,0,N'MANTENIMIENTO',CAST('19000101' AS DateTime), N'999999999')</v>
      </c>
    </row>
    <row r="8817" spans="1:4" x14ac:dyDescent="0.25">
      <c r="A8817" s="178">
        <f t="shared" si="275"/>
        <v>8816</v>
      </c>
      <c r="B8817" s="173">
        <v>20070219</v>
      </c>
      <c r="C8817">
        <v>517.26</v>
      </c>
      <c r="D8817" s="178" t="str">
        <f t="shared" si="274"/>
        <v>,(CAST('20070219' AS DateTime),517.26,0,N'MANTENIMIENTO',CAST('19000101' AS DateTime), N'999999999')</v>
      </c>
    </row>
    <row r="8818" spans="1:4" x14ac:dyDescent="0.25">
      <c r="A8818" s="178">
        <f t="shared" si="275"/>
        <v>8817</v>
      </c>
      <c r="B8818" s="173">
        <v>20070220</v>
      </c>
      <c r="C8818">
        <v>517.27</v>
      </c>
      <c r="D8818" s="178" t="str">
        <f t="shared" si="274"/>
        <v>,(CAST('20070220' AS DateTime),517.27,0,N'MANTENIMIENTO',CAST('19000101' AS DateTime), N'999999999')</v>
      </c>
    </row>
    <row r="8819" spans="1:4" x14ac:dyDescent="0.25">
      <c r="A8819" s="178">
        <f t="shared" si="275"/>
        <v>8818</v>
      </c>
      <c r="B8819" s="173">
        <v>20070221</v>
      </c>
      <c r="C8819">
        <v>517.19000000000005</v>
      </c>
      <c r="D8819" s="178" t="str">
        <f t="shared" si="274"/>
        <v>,(CAST('20070221' AS DateTime),517.19,0,N'MANTENIMIENTO',CAST('19000101' AS DateTime), N'999999999')</v>
      </c>
    </row>
    <row r="8820" spans="1:4" x14ac:dyDescent="0.25">
      <c r="A8820" s="178">
        <f t="shared" si="275"/>
        <v>8819</v>
      </c>
      <c r="B8820" s="173">
        <v>20070222</v>
      </c>
      <c r="C8820">
        <v>517.15</v>
      </c>
      <c r="D8820" s="178" t="str">
        <f t="shared" si="274"/>
        <v>,(CAST('20070222' AS DateTime),517.15,0,N'MANTENIMIENTO',CAST('19000101' AS DateTime), N'999999999')</v>
      </c>
    </row>
    <row r="8821" spans="1:4" x14ac:dyDescent="0.25">
      <c r="A8821" s="178">
        <f t="shared" si="275"/>
        <v>8820</v>
      </c>
      <c r="B8821" s="173">
        <v>20070223</v>
      </c>
      <c r="C8821">
        <v>517.16</v>
      </c>
      <c r="D8821" s="178" t="str">
        <f t="shared" si="274"/>
        <v>,(CAST('20070223' AS DateTime),517.16,0,N'MANTENIMIENTO',CAST('19000101' AS DateTime), N'999999999')</v>
      </c>
    </row>
    <row r="8822" spans="1:4" x14ac:dyDescent="0.25">
      <c r="A8822" s="178">
        <f t="shared" si="275"/>
        <v>8821</v>
      </c>
      <c r="B8822" s="173">
        <v>20070224</v>
      </c>
      <c r="C8822">
        <v>517.03</v>
      </c>
      <c r="D8822" s="178" t="str">
        <f t="shared" si="274"/>
        <v>,(CAST('20070224' AS DateTime),517.03,0,N'MANTENIMIENTO',CAST('19000101' AS DateTime), N'999999999')</v>
      </c>
    </row>
    <row r="8823" spans="1:4" x14ac:dyDescent="0.25">
      <c r="A8823" s="178">
        <f t="shared" si="275"/>
        <v>8822</v>
      </c>
      <c r="B8823" s="173">
        <v>20070225</v>
      </c>
      <c r="C8823">
        <v>517.03</v>
      </c>
      <c r="D8823" s="178" t="str">
        <f t="shared" si="274"/>
        <v>,(CAST('20070225' AS DateTime),517.03,0,N'MANTENIMIENTO',CAST('19000101' AS DateTime), N'999999999')</v>
      </c>
    </row>
    <row r="8824" spans="1:4" x14ac:dyDescent="0.25">
      <c r="A8824" s="178">
        <f t="shared" si="275"/>
        <v>8823</v>
      </c>
      <c r="B8824" s="173">
        <v>20070226</v>
      </c>
      <c r="C8824">
        <v>517.03</v>
      </c>
      <c r="D8824" s="178" t="str">
        <f t="shared" si="274"/>
        <v>,(CAST('20070226' AS DateTime),517.03,0,N'MANTENIMIENTO',CAST('19000101' AS DateTime), N'999999999')</v>
      </c>
    </row>
    <row r="8825" spans="1:4" x14ac:dyDescent="0.25">
      <c r="A8825" s="178">
        <f t="shared" si="275"/>
        <v>8824</v>
      </c>
      <c r="B8825" s="173">
        <v>20070227</v>
      </c>
      <c r="C8825">
        <v>516.98</v>
      </c>
      <c r="D8825" s="178" t="str">
        <f t="shared" si="274"/>
        <v>,(CAST('20070227' AS DateTime),516.98,0,N'MANTENIMIENTO',CAST('19000101' AS DateTime), N'999999999')</v>
      </c>
    </row>
    <row r="8826" spans="1:4" x14ac:dyDescent="0.25">
      <c r="A8826" s="178">
        <f t="shared" si="275"/>
        <v>8825</v>
      </c>
      <c r="B8826" s="173">
        <v>20070228</v>
      </c>
      <c r="C8826">
        <v>517.01</v>
      </c>
      <c r="D8826" s="178" t="str">
        <f t="shared" si="274"/>
        <v>,(CAST('20070228' AS DateTime),517.01,0,N'MANTENIMIENTO',CAST('19000101' AS DateTime), N'999999999')</v>
      </c>
    </row>
    <row r="8827" spans="1:4" x14ac:dyDescent="0.25">
      <c r="A8827" s="178">
        <f t="shared" si="275"/>
        <v>8826</v>
      </c>
      <c r="B8827" s="173">
        <v>20070301</v>
      </c>
      <c r="C8827">
        <v>516.99</v>
      </c>
      <c r="D8827" s="178" t="str">
        <f t="shared" si="274"/>
        <v>,(CAST('20070301' AS DateTime),516.99,0,N'MANTENIMIENTO',CAST('19000101' AS DateTime), N'999999999')</v>
      </c>
    </row>
    <row r="8828" spans="1:4" x14ac:dyDescent="0.25">
      <c r="A8828" s="178">
        <f t="shared" si="275"/>
        <v>8827</v>
      </c>
      <c r="B8828" s="173">
        <v>20070302</v>
      </c>
      <c r="C8828">
        <v>516.92999999999995</v>
      </c>
      <c r="D8828" s="178" t="str">
        <f t="shared" si="274"/>
        <v>,(CAST('20070302' AS DateTime),516.93,0,N'MANTENIMIENTO',CAST('19000101' AS DateTime), N'999999999')</v>
      </c>
    </row>
    <row r="8829" spans="1:4" x14ac:dyDescent="0.25">
      <c r="A8829" s="178">
        <f t="shared" si="275"/>
        <v>8828</v>
      </c>
      <c r="B8829" s="173">
        <v>20070303</v>
      </c>
      <c r="C8829">
        <v>516.87</v>
      </c>
      <c r="D8829" s="178" t="str">
        <f t="shared" si="274"/>
        <v>,(CAST('20070303' AS DateTime),516.87,0,N'MANTENIMIENTO',CAST('19000101' AS DateTime), N'999999999')</v>
      </c>
    </row>
    <row r="8830" spans="1:4" x14ac:dyDescent="0.25">
      <c r="A8830" s="178">
        <f t="shared" si="275"/>
        <v>8829</v>
      </c>
      <c r="B8830" s="173">
        <v>20070304</v>
      </c>
      <c r="C8830">
        <v>516.87</v>
      </c>
      <c r="D8830" s="178" t="str">
        <f t="shared" si="274"/>
        <v>,(CAST('20070304' AS DateTime),516.87,0,N'MANTENIMIENTO',CAST('19000101' AS DateTime), N'999999999')</v>
      </c>
    </row>
    <row r="8831" spans="1:4" x14ac:dyDescent="0.25">
      <c r="A8831" s="178">
        <f t="shared" si="275"/>
        <v>8830</v>
      </c>
      <c r="B8831" s="173">
        <v>20070305</v>
      </c>
      <c r="C8831">
        <v>516.87</v>
      </c>
      <c r="D8831" s="178" t="str">
        <f t="shared" si="274"/>
        <v>,(CAST('20070305' AS DateTime),516.87,0,N'MANTENIMIENTO',CAST('19000101' AS DateTime), N'999999999')</v>
      </c>
    </row>
    <row r="8832" spans="1:4" x14ac:dyDescent="0.25">
      <c r="A8832" s="178">
        <f t="shared" si="275"/>
        <v>8831</v>
      </c>
      <c r="B8832" s="173">
        <v>20070306</v>
      </c>
      <c r="C8832">
        <v>516.87</v>
      </c>
      <c r="D8832" s="178" t="str">
        <f t="shared" si="274"/>
        <v>,(CAST('20070306' AS DateTime),516.87,0,N'MANTENIMIENTO',CAST('19000101' AS DateTime), N'999999999')</v>
      </c>
    </row>
    <row r="8833" spans="1:4" x14ac:dyDescent="0.25">
      <c r="A8833" s="178">
        <f t="shared" si="275"/>
        <v>8832</v>
      </c>
      <c r="B8833" s="173">
        <v>20070307</v>
      </c>
      <c r="C8833">
        <v>516.84</v>
      </c>
      <c r="D8833" s="178" t="str">
        <f t="shared" si="274"/>
        <v>,(CAST('20070307' AS DateTime),516.84,0,N'MANTENIMIENTO',CAST('19000101' AS DateTime), N'999999999')</v>
      </c>
    </row>
    <row r="8834" spans="1:4" x14ac:dyDescent="0.25">
      <c r="A8834" s="178">
        <f t="shared" si="275"/>
        <v>8833</v>
      </c>
      <c r="B8834" s="173">
        <v>20070308</v>
      </c>
      <c r="C8834">
        <v>516.79999999999995</v>
      </c>
      <c r="D8834" s="178" t="str">
        <f t="shared" si="274"/>
        <v>,(CAST('20070308' AS DateTime),516.8,0,N'MANTENIMIENTO',CAST('19000101' AS DateTime), N'999999999')</v>
      </c>
    </row>
    <row r="8835" spans="1:4" x14ac:dyDescent="0.25">
      <c r="A8835" s="178">
        <f t="shared" si="275"/>
        <v>8834</v>
      </c>
      <c r="B8835" s="173">
        <v>20070309</v>
      </c>
      <c r="C8835">
        <v>516.80999999999995</v>
      </c>
      <c r="D8835" s="178" t="str">
        <f t="shared" ref="D8835:D8898" si="276">+CONCATENATE(",(CAST(","'",B8835,"'"," AS DateTime),",(SUBSTITUTE(C8835,",",".")),",0,N'MANTENIMIENTO',CAST('19000101' AS DateTime), N'999999999')")</f>
        <v>,(CAST('20070309' AS DateTime),516.81,0,N'MANTENIMIENTO',CAST('19000101' AS DateTime), N'999999999')</v>
      </c>
    </row>
    <row r="8836" spans="1:4" x14ac:dyDescent="0.25">
      <c r="A8836" s="178">
        <f t="shared" ref="A8836:A8899" si="277">A8835+1</f>
        <v>8835</v>
      </c>
      <c r="B8836" s="173">
        <v>20070310</v>
      </c>
      <c r="C8836">
        <v>516.85</v>
      </c>
      <c r="D8836" s="178" t="str">
        <f t="shared" si="276"/>
        <v>,(CAST('20070310' AS DateTime),516.85,0,N'MANTENIMIENTO',CAST('19000101' AS DateTime), N'999999999')</v>
      </c>
    </row>
    <row r="8837" spans="1:4" x14ac:dyDescent="0.25">
      <c r="A8837" s="178">
        <f t="shared" si="277"/>
        <v>8836</v>
      </c>
      <c r="B8837" s="173">
        <v>20070311</v>
      </c>
      <c r="C8837">
        <v>516.85</v>
      </c>
      <c r="D8837" s="178" t="str">
        <f t="shared" si="276"/>
        <v>,(CAST('20070311' AS DateTime),516.85,0,N'MANTENIMIENTO',CAST('19000101' AS DateTime), N'999999999')</v>
      </c>
    </row>
    <row r="8838" spans="1:4" x14ac:dyDescent="0.25">
      <c r="A8838" s="178">
        <f t="shared" si="277"/>
        <v>8837</v>
      </c>
      <c r="B8838" s="173">
        <v>20070312</v>
      </c>
      <c r="C8838">
        <v>516.85</v>
      </c>
      <c r="D8838" s="178" t="str">
        <f t="shared" si="276"/>
        <v>,(CAST('20070312' AS DateTime),516.85,0,N'MANTENIMIENTO',CAST('19000101' AS DateTime), N'999999999')</v>
      </c>
    </row>
    <row r="8839" spans="1:4" x14ac:dyDescent="0.25">
      <c r="A8839" s="178">
        <f t="shared" si="277"/>
        <v>8838</v>
      </c>
      <c r="B8839" s="173">
        <v>20070313</v>
      </c>
      <c r="C8839">
        <v>516.88</v>
      </c>
      <c r="D8839" s="178" t="str">
        <f t="shared" si="276"/>
        <v>,(CAST('20070313' AS DateTime),516.88,0,N'MANTENIMIENTO',CAST('19000101' AS DateTime), N'999999999')</v>
      </c>
    </row>
    <row r="8840" spans="1:4" x14ac:dyDescent="0.25">
      <c r="A8840" s="178">
        <f t="shared" si="277"/>
        <v>8839</v>
      </c>
      <c r="B8840" s="173">
        <v>20070314</v>
      </c>
      <c r="C8840">
        <v>516.91999999999996</v>
      </c>
      <c r="D8840" s="178" t="str">
        <f t="shared" si="276"/>
        <v>,(CAST('20070314' AS DateTime),516.92,0,N'MANTENIMIENTO',CAST('19000101' AS DateTime), N'999999999')</v>
      </c>
    </row>
    <row r="8841" spans="1:4" x14ac:dyDescent="0.25">
      <c r="A8841" s="178">
        <f t="shared" si="277"/>
        <v>8840</v>
      </c>
      <c r="B8841" s="173">
        <v>20070315</v>
      </c>
      <c r="C8841">
        <v>516.96</v>
      </c>
      <c r="D8841" s="178" t="str">
        <f t="shared" si="276"/>
        <v>,(CAST('20070315' AS DateTime),516.96,0,N'MANTENIMIENTO',CAST('19000101' AS DateTime), N'999999999')</v>
      </c>
    </row>
    <row r="8842" spans="1:4" x14ac:dyDescent="0.25">
      <c r="A8842" s="178">
        <f t="shared" si="277"/>
        <v>8841</v>
      </c>
      <c r="B8842" s="173">
        <v>20070316</v>
      </c>
      <c r="C8842">
        <v>517.01</v>
      </c>
      <c r="D8842" s="178" t="str">
        <f t="shared" si="276"/>
        <v>,(CAST('20070316' AS DateTime),517.01,0,N'MANTENIMIENTO',CAST('19000101' AS DateTime), N'999999999')</v>
      </c>
    </row>
    <row r="8843" spans="1:4" x14ac:dyDescent="0.25">
      <c r="A8843" s="178">
        <f t="shared" si="277"/>
        <v>8842</v>
      </c>
      <c r="B8843" s="173">
        <v>20070317</v>
      </c>
      <c r="C8843">
        <v>517.04999999999995</v>
      </c>
      <c r="D8843" s="178" t="str">
        <f t="shared" si="276"/>
        <v>,(CAST('20070317' AS DateTime),517.05,0,N'MANTENIMIENTO',CAST('19000101' AS DateTime), N'999999999')</v>
      </c>
    </row>
    <row r="8844" spans="1:4" x14ac:dyDescent="0.25">
      <c r="A8844" s="178">
        <f t="shared" si="277"/>
        <v>8843</v>
      </c>
      <c r="B8844" s="173">
        <v>20070318</v>
      </c>
      <c r="C8844">
        <v>517.04999999999995</v>
      </c>
      <c r="D8844" s="178" t="str">
        <f t="shared" si="276"/>
        <v>,(CAST('20070318' AS DateTime),517.05,0,N'MANTENIMIENTO',CAST('19000101' AS DateTime), N'999999999')</v>
      </c>
    </row>
    <row r="8845" spans="1:4" x14ac:dyDescent="0.25">
      <c r="A8845" s="178">
        <f t="shared" si="277"/>
        <v>8844</v>
      </c>
      <c r="B8845" s="173">
        <v>20070319</v>
      </c>
      <c r="C8845">
        <v>517.04999999999995</v>
      </c>
      <c r="D8845" s="178" t="str">
        <f t="shared" si="276"/>
        <v>,(CAST('20070319' AS DateTime),517.05,0,N'MANTENIMIENTO',CAST('19000101' AS DateTime), N'999999999')</v>
      </c>
    </row>
    <row r="8846" spans="1:4" x14ac:dyDescent="0.25">
      <c r="A8846" s="178">
        <f t="shared" si="277"/>
        <v>8845</v>
      </c>
      <c r="B8846" s="173">
        <v>20070320</v>
      </c>
      <c r="C8846">
        <v>517.04</v>
      </c>
      <c r="D8846" s="178" t="str">
        <f t="shared" si="276"/>
        <v>,(CAST('20070320' AS DateTime),517.04,0,N'MANTENIMIENTO',CAST('19000101' AS DateTime), N'999999999')</v>
      </c>
    </row>
    <row r="8847" spans="1:4" x14ac:dyDescent="0.25">
      <c r="A8847" s="178">
        <f t="shared" si="277"/>
        <v>8846</v>
      </c>
      <c r="B8847" s="173">
        <v>20070321</v>
      </c>
      <c r="C8847">
        <v>517.03</v>
      </c>
      <c r="D8847" s="178" t="str">
        <f t="shared" si="276"/>
        <v>,(CAST('20070321' AS DateTime),517.03,0,N'MANTENIMIENTO',CAST('19000101' AS DateTime), N'999999999')</v>
      </c>
    </row>
    <row r="8848" spans="1:4" x14ac:dyDescent="0.25">
      <c r="A8848" s="178">
        <f t="shared" si="277"/>
        <v>8847</v>
      </c>
      <c r="B8848" s="173">
        <v>20070322</v>
      </c>
      <c r="C8848">
        <v>517</v>
      </c>
      <c r="D8848" s="178" t="str">
        <f t="shared" si="276"/>
        <v>,(CAST('20070322' AS DateTime),517,0,N'MANTENIMIENTO',CAST('19000101' AS DateTime), N'999999999')</v>
      </c>
    </row>
    <row r="8849" spans="1:4" x14ac:dyDescent="0.25">
      <c r="A8849" s="178">
        <f t="shared" si="277"/>
        <v>8848</v>
      </c>
      <c r="B8849" s="173">
        <v>20070323</v>
      </c>
      <c r="C8849">
        <v>516.97</v>
      </c>
      <c r="D8849" s="178" t="str">
        <f t="shared" si="276"/>
        <v>,(CAST('20070323' AS DateTime),516.97,0,N'MANTENIMIENTO',CAST('19000101' AS DateTime), N'999999999')</v>
      </c>
    </row>
    <row r="8850" spans="1:4" x14ac:dyDescent="0.25">
      <c r="A8850" s="178">
        <f t="shared" si="277"/>
        <v>8849</v>
      </c>
      <c r="B8850" s="173">
        <v>20070324</v>
      </c>
      <c r="C8850">
        <v>516.87</v>
      </c>
      <c r="D8850" s="178" t="str">
        <f t="shared" si="276"/>
        <v>,(CAST('20070324' AS DateTime),516.87,0,N'MANTENIMIENTO',CAST('19000101' AS DateTime), N'999999999')</v>
      </c>
    </row>
    <row r="8851" spans="1:4" x14ac:dyDescent="0.25">
      <c r="A8851" s="178">
        <f t="shared" si="277"/>
        <v>8850</v>
      </c>
      <c r="B8851" s="173">
        <v>20070325</v>
      </c>
      <c r="C8851">
        <v>516.87</v>
      </c>
      <c r="D8851" s="178" t="str">
        <f t="shared" si="276"/>
        <v>,(CAST('20070325' AS DateTime),516.87,0,N'MANTENIMIENTO',CAST('19000101' AS DateTime), N'999999999')</v>
      </c>
    </row>
    <row r="8852" spans="1:4" x14ac:dyDescent="0.25">
      <c r="A8852" s="178">
        <f t="shared" si="277"/>
        <v>8851</v>
      </c>
      <c r="B8852" s="173">
        <v>20070326</v>
      </c>
      <c r="C8852">
        <v>516.87</v>
      </c>
      <c r="D8852" s="178" t="str">
        <f t="shared" si="276"/>
        <v>,(CAST('20070326' AS DateTime),516.87,0,N'MANTENIMIENTO',CAST('19000101' AS DateTime), N'999999999')</v>
      </c>
    </row>
    <row r="8853" spans="1:4" x14ac:dyDescent="0.25">
      <c r="A8853" s="178">
        <f t="shared" si="277"/>
        <v>8852</v>
      </c>
      <c r="B8853" s="173">
        <v>20070327</v>
      </c>
      <c r="C8853">
        <v>516.86</v>
      </c>
      <c r="D8853" s="178" t="str">
        <f t="shared" si="276"/>
        <v>,(CAST('20070327' AS DateTime),516.86,0,N'MANTENIMIENTO',CAST('19000101' AS DateTime), N'999999999')</v>
      </c>
    </row>
    <row r="8854" spans="1:4" x14ac:dyDescent="0.25">
      <c r="A8854" s="178">
        <f t="shared" si="277"/>
        <v>8853</v>
      </c>
      <c r="B8854" s="173">
        <v>20070328</v>
      </c>
      <c r="C8854">
        <v>516.86</v>
      </c>
      <c r="D8854" s="178" t="str">
        <f t="shared" si="276"/>
        <v>,(CAST('20070328' AS DateTime),516.86,0,N'MANTENIMIENTO',CAST('19000101' AS DateTime), N'999999999')</v>
      </c>
    </row>
    <row r="8855" spans="1:4" x14ac:dyDescent="0.25">
      <c r="A8855" s="178">
        <f t="shared" si="277"/>
        <v>8854</v>
      </c>
      <c r="B8855" s="173">
        <v>20070329</v>
      </c>
      <c r="C8855">
        <v>516.86</v>
      </c>
      <c r="D8855" s="178" t="str">
        <f t="shared" si="276"/>
        <v>,(CAST('20070329' AS DateTime),516.86,0,N'MANTENIMIENTO',CAST('19000101' AS DateTime), N'999999999')</v>
      </c>
    </row>
    <row r="8856" spans="1:4" x14ac:dyDescent="0.25">
      <c r="A8856" s="178">
        <f t="shared" si="277"/>
        <v>8855</v>
      </c>
      <c r="B8856" s="173">
        <v>20070330</v>
      </c>
      <c r="C8856">
        <v>516.92999999999995</v>
      </c>
      <c r="D8856" s="178" t="str">
        <f t="shared" si="276"/>
        <v>,(CAST('20070330' AS DateTime),516.93,0,N'MANTENIMIENTO',CAST('19000101' AS DateTime), N'999999999')</v>
      </c>
    </row>
    <row r="8857" spans="1:4" x14ac:dyDescent="0.25">
      <c r="A8857" s="178">
        <f t="shared" si="277"/>
        <v>8856</v>
      </c>
      <c r="B8857" s="173">
        <v>20070331</v>
      </c>
      <c r="C8857">
        <v>516.91</v>
      </c>
      <c r="D8857" s="178" t="str">
        <f t="shared" si="276"/>
        <v>,(CAST('20070331' AS DateTime),516.91,0,N'MANTENIMIENTO',CAST('19000101' AS DateTime), N'999999999')</v>
      </c>
    </row>
    <row r="8858" spans="1:4" x14ac:dyDescent="0.25">
      <c r="A8858" s="178">
        <f t="shared" si="277"/>
        <v>8857</v>
      </c>
      <c r="B8858" s="173">
        <v>20070401</v>
      </c>
      <c r="C8858">
        <v>516.91</v>
      </c>
      <c r="D8858" s="178" t="str">
        <f t="shared" si="276"/>
        <v>,(CAST('20070401' AS DateTime),516.91,0,N'MANTENIMIENTO',CAST('19000101' AS DateTime), N'999999999')</v>
      </c>
    </row>
    <row r="8859" spans="1:4" x14ac:dyDescent="0.25">
      <c r="A8859" s="178">
        <f t="shared" si="277"/>
        <v>8858</v>
      </c>
      <c r="B8859" s="173">
        <v>20070402</v>
      </c>
      <c r="C8859">
        <v>516.91</v>
      </c>
      <c r="D8859" s="178" t="str">
        <f t="shared" si="276"/>
        <v>,(CAST('20070402' AS DateTime),516.91,0,N'MANTENIMIENTO',CAST('19000101' AS DateTime), N'999999999')</v>
      </c>
    </row>
    <row r="8860" spans="1:4" x14ac:dyDescent="0.25">
      <c r="A8860" s="178">
        <f t="shared" si="277"/>
        <v>8859</v>
      </c>
      <c r="B8860" s="173">
        <v>20070403</v>
      </c>
      <c r="C8860">
        <v>516.95000000000005</v>
      </c>
      <c r="D8860" s="178" t="str">
        <f t="shared" si="276"/>
        <v>,(CAST('20070403' AS DateTime),516.95,0,N'MANTENIMIENTO',CAST('19000101' AS DateTime), N'999999999')</v>
      </c>
    </row>
    <row r="8861" spans="1:4" x14ac:dyDescent="0.25">
      <c r="A8861" s="178">
        <f t="shared" si="277"/>
        <v>8860</v>
      </c>
      <c r="B8861" s="173">
        <v>20070404</v>
      </c>
      <c r="C8861">
        <v>516.91</v>
      </c>
      <c r="D8861" s="178" t="str">
        <f t="shared" si="276"/>
        <v>,(CAST('20070404' AS DateTime),516.91,0,N'MANTENIMIENTO',CAST('19000101' AS DateTime), N'999999999')</v>
      </c>
    </row>
    <row r="8862" spans="1:4" x14ac:dyDescent="0.25">
      <c r="A8862" s="178">
        <f t="shared" si="277"/>
        <v>8861</v>
      </c>
      <c r="B8862" s="173">
        <v>20070405</v>
      </c>
      <c r="C8862">
        <v>516.91</v>
      </c>
      <c r="D8862" s="178" t="str">
        <f t="shared" si="276"/>
        <v>,(CAST('20070405' AS DateTime),516.91,0,N'MANTENIMIENTO',CAST('19000101' AS DateTime), N'999999999')</v>
      </c>
    </row>
    <row r="8863" spans="1:4" x14ac:dyDescent="0.25">
      <c r="A8863" s="178">
        <f t="shared" si="277"/>
        <v>8862</v>
      </c>
      <c r="B8863" s="173">
        <v>20070406</v>
      </c>
      <c r="C8863">
        <v>516.91</v>
      </c>
      <c r="D8863" s="178" t="str">
        <f t="shared" si="276"/>
        <v>,(CAST('20070406' AS DateTime),516.91,0,N'MANTENIMIENTO',CAST('19000101' AS DateTime), N'999999999')</v>
      </c>
    </row>
    <row r="8864" spans="1:4" x14ac:dyDescent="0.25">
      <c r="A8864" s="178">
        <f t="shared" si="277"/>
        <v>8863</v>
      </c>
      <c r="B8864" s="173">
        <v>20070407</v>
      </c>
      <c r="C8864">
        <v>516.91</v>
      </c>
      <c r="D8864" s="178" t="str">
        <f t="shared" si="276"/>
        <v>,(CAST('20070407' AS DateTime),516.91,0,N'MANTENIMIENTO',CAST('19000101' AS DateTime), N'999999999')</v>
      </c>
    </row>
    <row r="8865" spans="1:4" x14ac:dyDescent="0.25">
      <c r="A8865" s="178">
        <f t="shared" si="277"/>
        <v>8864</v>
      </c>
      <c r="B8865" s="173">
        <v>20070408</v>
      </c>
      <c r="C8865">
        <v>516.91</v>
      </c>
      <c r="D8865" s="178" t="str">
        <f t="shared" si="276"/>
        <v>,(CAST('20070408' AS DateTime),516.91,0,N'MANTENIMIENTO',CAST('19000101' AS DateTime), N'999999999')</v>
      </c>
    </row>
    <row r="8866" spans="1:4" x14ac:dyDescent="0.25">
      <c r="A8866" s="178">
        <f t="shared" si="277"/>
        <v>8865</v>
      </c>
      <c r="B8866" s="173">
        <v>20070409</v>
      </c>
      <c r="C8866">
        <v>516.91</v>
      </c>
      <c r="D8866" s="178" t="str">
        <f t="shared" si="276"/>
        <v>,(CAST('20070409' AS DateTime),516.91,0,N'MANTENIMIENTO',CAST('19000101' AS DateTime), N'999999999')</v>
      </c>
    </row>
    <row r="8867" spans="1:4" x14ac:dyDescent="0.25">
      <c r="A8867" s="178">
        <f t="shared" si="277"/>
        <v>8866</v>
      </c>
      <c r="B8867" s="173">
        <v>20070410</v>
      </c>
      <c r="C8867">
        <v>516.84</v>
      </c>
      <c r="D8867" s="178" t="str">
        <f t="shared" si="276"/>
        <v>,(CAST('20070410' AS DateTime),516.84,0,N'MANTENIMIENTO',CAST('19000101' AS DateTime), N'999999999')</v>
      </c>
    </row>
    <row r="8868" spans="1:4" x14ac:dyDescent="0.25">
      <c r="A8868" s="178">
        <f t="shared" si="277"/>
        <v>8867</v>
      </c>
      <c r="B8868" s="173">
        <v>20070411</v>
      </c>
      <c r="C8868">
        <v>516.78</v>
      </c>
      <c r="D8868" s="178" t="str">
        <f t="shared" si="276"/>
        <v>,(CAST('20070411' AS DateTime),516.78,0,N'MANTENIMIENTO',CAST('19000101' AS DateTime), N'999999999')</v>
      </c>
    </row>
    <row r="8869" spans="1:4" x14ac:dyDescent="0.25">
      <c r="A8869" s="178">
        <f t="shared" si="277"/>
        <v>8868</v>
      </c>
      <c r="B8869" s="173">
        <v>20070412</v>
      </c>
      <c r="C8869">
        <v>516.75</v>
      </c>
      <c r="D8869" s="178" t="str">
        <f t="shared" si="276"/>
        <v>,(CAST('20070412' AS DateTime),516.75,0,N'MANTENIMIENTO',CAST('19000101' AS DateTime), N'999999999')</v>
      </c>
    </row>
    <row r="8870" spans="1:4" x14ac:dyDescent="0.25">
      <c r="A8870" s="178">
        <f t="shared" si="277"/>
        <v>8869</v>
      </c>
      <c r="B8870" s="173">
        <v>20070413</v>
      </c>
      <c r="C8870">
        <v>516.82000000000005</v>
      </c>
      <c r="D8870" s="178" t="str">
        <f t="shared" si="276"/>
        <v>,(CAST('20070413' AS DateTime),516.82,0,N'MANTENIMIENTO',CAST('19000101' AS DateTime), N'999999999')</v>
      </c>
    </row>
    <row r="8871" spans="1:4" x14ac:dyDescent="0.25">
      <c r="A8871" s="178">
        <f t="shared" si="277"/>
        <v>8870</v>
      </c>
      <c r="B8871" s="173">
        <v>20070414</v>
      </c>
      <c r="C8871">
        <v>516.84</v>
      </c>
      <c r="D8871" s="178" t="str">
        <f t="shared" si="276"/>
        <v>,(CAST('20070414' AS DateTime),516.84,0,N'MANTENIMIENTO',CAST('19000101' AS DateTime), N'999999999')</v>
      </c>
    </row>
    <row r="8872" spans="1:4" x14ac:dyDescent="0.25">
      <c r="A8872" s="178">
        <f t="shared" si="277"/>
        <v>8871</v>
      </c>
      <c r="B8872" s="173">
        <v>20070415</v>
      </c>
      <c r="C8872">
        <v>516.84</v>
      </c>
      <c r="D8872" s="178" t="str">
        <f t="shared" si="276"/>
        <v>,(CAST('20070415' AS DateTime),516.84,0,N'MANTENIMIENTO',CAST('19000101' AS DateTime), N'999999999')</v>
      </c>
    </row>
    <row r="8873" spans="1:4" x14ac:dyDescent="0.25">
      <c r="A8873" s="178">
        <f t="shared" si="277"/>
        <v>8872</v>
      </c>
      <c r="B8873" s="173">
        <v>20070416</v>
      </c>
      <c r="C8873">
        <v>516.84</v>
      </c>
      <c r="D8873" s="178" t="str">
        <f t="shared" si="276"/>
        <v>,(CAST('20070416' AS DateTime),516.84,0,N'MANTENIMIENTO',CAST('19000101' AS DateTime), N'999999999')</v>
      </c>
    </row>
    <row r="8874" spans="1:4" x14ac:dyDescent="0.25">
      <c r="A8874" s="178">
        <f t="shared" si="277"/>
        <v>8873</v>
      </c>
      <c r="B8874" s="173">
        <v>20070417</v>
      </c>
      <c r="C8874">
        <v>516.84</v>
      </c>
      <c r="D8874" s="178" t="str">
        <f t="shared" si="276"/>
        <v>,(CAST('20070417' AS DateTime),516.84,0,N'MANTENIMIENTO',CAST('19000101' AS DateTime), N'999999999')</v>
      </c>
    </row>
    <row r="8875" spans="1:4" x14ac:dyDescent="0.25">
      <c r="A8875" s="178">
        <f t="shared" si="277"/>
        <v>8874</v>
      </c>
      <c r="B8875" s="173">
        <v>20070418</v>
      </c>
      <c r="C8875">
        <v>516.84</v>
      </c>
      <c r="D8875" s="178" t="str">
        <f t="shared" si="276"/>
        <v>,(CAST('20070418' AS DateTime),516.84,0,N'MANTENIMIENTO',CAST('19000101' AS DateTime), N'999999999')</v>
      </c>
    </row>
    <row r="8876" spans="1:4" x14ac:dyDescent="0.25">
      <c r="A8876" s="178">
        <f t="shared" si="277"/>
        <v>8875</v>
      </c>
      <c r="B8876" s="173">
        <v>20070419</v>
      </c>
      <c r="C8876">
        <v>516.94000000000005</v>
      </c>
      <c r="D8876" s="178" t="str">
        <f t="shared" si="276"/>
        <v>,(CAST('20070419' AS DateTime),516.94,0,N'MANTENIMIENTO',CAST('19000101' AS DateTime), N'999999999')</v>
      </c>
    </row>
    <row r="8877" spans="1:4" x14ac:dyDescent="0.25">
      <c r="A8877" s="178">
        <f t="shared" si="277"/>
        <v>8876</v>
      </c>
      <c r="B8877" s="173">
        <v>20070420</v>
      </c>
      <c r="C8877">
        <v>516.92999999999995</v>
      </c>
      <c r="D8877" s="178" t="str">
        <f t="shared" si="276"/>
        <v>,(CAST('20070420' AS DateTime),516.93,0,N'MANTENIMIENTO',CAST('19000101' AS DateTime), N'999999999')</v>
      </c>
    </row>
    <row r="8878" spans="1:4" x14ac:dyDescent="0.25">
      <c r="A8878" s="178">
        <f t="shared" si="277"/>
        <v>8877</v>
      </c>
      <c r="B8878" s="173">
        <v>20070421</v>
      </c>
      <c r="C8878">
        <v>515.59</v>
      </c>
      <c r="D8878" s="178" t="str">
        <f t="shared" si="276"/>
        <v>,(CAST('20070421' AS DateTime),515.59,0,N'MANTENIMIENTO',CAST('19000101' AS DateTime), N'999999999')</v>
      </c>
    </row>
    <row r="8879" spans="1:4" x14ac:dyDescent="0.25">
      <c r="A8879" s="178">
        <f t="shared" si="277"/>
        <v>8878</v>
      </c>
      <c r="B8879" s="173">
        <v>20070422</v>
      </c>
      <c r="C8879">
        <v>515.59</v>
      </c>
      <c r="D8879" s="178" t="str">
        <f t="shared" si="276"/>
        <v>,(CAST('20070422' AS DateTime),515.59,0,N'MANTENIMIENTO',CAST('19000101' AS DateTime), N'999999999')</v>
      </c>
    </row>
    <row r="8880" spans="1:4" x14ac:dyDescent="0.25">
      <c r="A8880" s="178">
        <f t="shared" si="277"/>
        <v>8879</v>
      </c>
      <c r="B8880" s="173">
        <v>20070423</v>
      </c>
      <c r="C8880">
        <v>515.59</v>
      </c>
      <c r="D8880" s="178" t="str">
        <f t="shared" si="276"/>
        <v>,(CAST('20070423' AS DateTime),515.59,0,N'MANTENIMIENTO',CAST('19000101' AS DateTime), N'999999999')</v>
      </c>
    </row>
    <row r="8881" spans="1:4" x14ac:dyDescent="0.25">
      <c r="A8881" s="178">
        <f t="shared" si="277"/>
        <v>8880</v>
      </c>
      <c r="B8881" s="173">
        <v>20070424</v>
      </c>
      <c r="C8881">
        <v>516.88</v>
      </c>
      <c r="D8881" s="178" t="str">
        <f t="shared" si="276"/>
        <v>,(CAST('20070424' AS DateTime),516.88,0,N'MANTENIMIENTO',CAST('19000101' AS DateTime), N'999999999')</v>
      </c>
    </row>
    <row r="8882" spans="1:4" x14ac:dyDescent="0.25">
      <c r="A8882" s="178">
        <f t="shared" si="277"/>
        <v>8881</v>
      </c>
      <c r="B8882" s="173">
        <v>20070425</v>
      </c>
      <c r="C8882">
        <v>516.86</v>
      </c>
      <c r="D8882" s="178" t="str">
        <f t="shared" si="276"/>
        <v>,(CAST('20070425' AS DateTime),516.86,0,N'MANTENIMIENTO',CAST('19000101' AS DateTime), N'999999999')</v>
      </c>
    </row>
    <row r="8883" spans="1:4" x14ac:dyDescent="0.25">
      <c r="A8883" s="178">
        <f t="shared" si="277"/>
        <v>8882</v>
      </c>
      <c r="B8883" s="173">
        <v>20070426</v>
      </c>
      <c r="C8883">
        <v>516.80999999999995</v>
      </c>
      <c r="D8883" s="178" t="str">
        <f t="shared" si="276"/>
        <v>,(CAST('20070426' AS DateTime),516.81,0,N'MANTENIMIENTO',CAST('19000101' AS DateTime), N'999999999')</v>
      </c>
    </row>
    <row r="8884" spans="1:4" x14ac:dyDescent="0.25">
      <c r="A8884" s="178">
        <f t="shared" si="277"/>
        <v>8883</v>
      </c>
      <c r="B8884" s="173">
        <v>20070427</v>
      </c>
      <c r="C8884">
        <v>516.80999999999995</v>
      </c>
      <c r="D8884" s="178" t="str">
        <f t="shared" si="276"/>
        <v>,(CAST('20070427' AS DateTime),516.81,0,N'MANTENIMIENTO',CAST('19000101' AS DateTime), N'999999999')</v>
      </c>
    </row>
    <row r="8885" spans="1:4" x14ac:dyDescent="0.25">
      <c r="A8885" s="178">
        <f t="shared" si="277"/>
        <v>8884</v>
      </c>
      <c r="B8885" s="173">
        <v>20070428</v>
      </c>
      <c r="C8885">
        <v>516.79999999999995</v>
      </c>
      <c r="D8885" s="178" t="str">
        <f t="shared" si="276"/>
        <v>,(CAST('20070428' AS DateTime),516.8,0,N'MANTENIMIENTO',CAST('19000101' AS DateTime), N'999999999')</v>
      </c>
    </row>
    <row r="8886" spans="1:4" x14ac:dyDescent="0.25">
      <c r="A8886" s="178">
        <f t="shared" si="277"/>
        <v>8885</v>
      </c>
      <c r="B8886" s="173">
        <v>20070429</v>
      </c>
      <c r="C8886">
        <v>516.79999999999995</v>
      </c>
      <c r="D8886" s="178" t="str">
        <f t="shared" si="276"/>
        <v>,(CAST('20070429' AS DateTime),516.8,0,N'MANTENIMIENTO',CAST('19000101' AS DateTime), N'999999999')</v>
      </c>
    </row>
    <row r="8887" spans="1:4" x14ac:dyDescent="0.25">
      <c r="A8887" s="178">
        <f t="shared" si="277"/>
        <v>8886</v>
      </c>
      <c r="B8887" s="173">
        <v>20070430</v>
      </c>
      <c r="C8887">
        <v>516.79999999999995</v>
      </c>
      <c r="D8887" s="178" t="str">
        <f t="shared" si="276"/>
        <v>,(CAST('20070430' AS DateTime),516.8,0,N'MANTENIMIENTO',CAST('19000101' AS DateTime), N'999999999')</v>
      </c>
    </row>
    <row r="8888" spans="1:4" x14ac:dyDescent="0.25">
      <c r="A8888" s="178">
        <f t="shared" si="277"/>
        <v>8887</v>
      </c>
      <c r="B8888" s="173">
        <v>20070501</v>
      </c>
      <c r="C8888">
        <v>516.84</v>
      </c>
      <c r="D8888" s="178" t="str">
        <f t="shared" si="276"/>
        <v>,(CAST('20070501' AS DateTime),516.84,0,N'MANTENIMIENTO',CAST('19000101' AS DateTime), N'999999999')</v>
      </c>
    </row>
    <row r="8889" spans="1:4" x14ac:dyDescent="0.25">
      <c r="A8889" s="178">
        <f t="shared" si="277"/>
        <v>8888</v>
      </c>
      <c r="B8889" s="173">
        <v>20070502</v>
      </c>
      <c r="C8889">
        <v>516.84</v>
      </c>
      <c r="D8889" s="178" t="str">
        <f t="shared" si="276"/>
        <v>,(CAST('20070502' AS DateTime),516.84,0,N'MANTENIMIENTO',CAST('19000101' AS DateTime), N'999999999')</v>
      </c>
    </row>
    <row r="8890" spans="1:4" x14ac:dyDescent="0.25">
      <c r="A8890" s="178">
        <f t="shared" si="277"/>
        <v>8889</v>
      </c>
      <c r="B8890" s="173">
        <v>20070503</v>
      </c>
      <c r="C8890">
        <v>516.83000000000004</v>
      </c>
      <c r="D8890" s="178" t="str">
        <f t="shared" si="276"/>
        <v>,(CAST('20070503' AS DateTime),516.83,0,N'MANTENIMIENTO',CAST('19000101' AS DateTime), N'999999999')</v>
      </c>
    </row>
    <row r="8891" spans="1:4" x14ac:dyDescent="0.25">
      <c r="A8891" s="178">
        <f t="shared" si="277"/>
        <v>8890</v>
      </c>
      <c r="B8891" s="173">
        <v>20070504</v>
      </c>
      <c r="C8891">
        <v>516.79</v>
      </c>
      <c r="D8891" s="178" t="str">
        <f t="shared" si="276"/>
        <v>,(CAST('20070504' AS DateTime),516.79,0,N'MANTENIMIENTO',CAST('19000101' AS DateTime), N'999999999')</v>
      </c>
    </row>
    <row r="8892" spans="1:4" x14ac:dyDescent="0.25">
      <c r="A8892" s="178">
        <f t="shared" si="277"/>
        <v>8891</v>
      </c>
      <c r="B8892" s="173">
        <v>20070505</v>
      </c>
      <c r="C8892">
        <v>516.79</v>
      </c>
      <c r="D8892" s="178" t="str">
        <f t="shared" si="276"/>
        <v>,(CAST('20070505' AS DateTime),516.79,0,N'MANTENIMIENTO',CAST('19000101' AS DateTime), N'999999999')</v>
      </c>
    </row>
    <row r="8893" spans="1:4" x14ac:dyDescent="0.25">
      <c r="A8893" s="178">
        <f t="shared" si="277"/>
        <v>8892</v>
      </c>
      <c r="B8893" s="173">
        <v>20070506</v>
      </c>
      <c r="C8893">
        <v>516.79</v>
      </c>
      <c r="D8893" s="178" t="str">
        <f t="shared" si="276"/>
        <v>,(CAST('20070506' AS DateTime),516.79,0,N'MANTENIMIENTO',CAST('19000101' AS DateTime), N'999999999')</v>
      </c>
    </row>
    <row r="8894" spans="1:4" x14ac:dyDescent="0.25">
      <c r="A8894" s="178">
        <f t="shared" si="277"/>
        <v>8893</v>
      </c>
      <c r="B8894" s="173">
        <v>20070507</v>
      </c>
      <c r="C8894">
        <v>516.79</v>
      </c>
      <c r="D8894" s="178" t="str">
        <f t="shared" si="276"/>
        <v>,(CAST('20070507' AS DateTime),516.79,0,N'MANTENIMIENTO',CAST('19000101' AS DateTime), N'999999999')</v>
      </c>
    </row>
    <row r="8895" spans="1:4" x14ac:dyDescent="0.25">
      <c r="A8895" s="178">
        <f t="shared" si="277"/>
        <v>8894</v>
      </c>
      <c r="B8895" s="173">
        <v>20070508</v>
      </c>
      <c r="C8895">
        <v>516.77</v>
      </c>
      <c r="D8895" s="178" t="str">
        <f t="shared" si="276"/>
        <v>,(CAST('20070508' AS DateTime),516.77,0,N'MANTENIMIENTO',CAST('19000101' AS DateTime), N'999999999')</v>
      </c>
    </row>
    <row r="8896" spans="1:4" x14ac:dyDescent="0.25">
      <c r="A8896" s="178">
        <f t="shared" si="277"/>
        <v>8895</v>
      </c>
      <c r="B8896" s="173">
        <v>20070509</v>
      </c>
      <c r="C8896">
        <v>516.73</v>
      </c>
      <c r="D8896" s="178" t="str">
        <f t="shared" si="276"/>
        <v>,(CAST('20070509' AS DateTime),516.73,0,N'MANTENIMIENTO',CAST('19000101' AS DateTime), N'999999999')</v>
      </c>
    </row>
    <row r="8897" spans="1:4" x14ac:dyDescent="0.25">
      <c r="A8897" s="178">
        <f t="shared" si="277"/>
        <v>8896</v>
      </c>
      <c r="B8897" s="173">
        <v>20070510</v>
      </c>
      <c r="C8897">
        <v>516.71</v>
      </c>
      <c r="D8897" s="178" t="str">
        <f t="shared" si="276"/>
        <v>,(CAST('20070510' AS DateTime),516.71,0,N'MANTENIMIENTO',CAST('19000101' AS DateTime), N'999999999')</v>
      </c>
    </row>
    <row r="8898" spans="1:4" x14ac:dyDescent="0.25">
      <c r="A8898" s="178">
        <f t="shared" si="277"/>
        <v>8897</v>
      </c>
      <c r="B8898" s="173">
        <v>20070511</v>
      </c>
      <c r="C8898">
        <v>516.75</v>
      </c>
      <c r="D8898" s="178" t="str">
        <f t="shared" si="276"/>
        <v>,(CAST('20070511' AS DateTime),516.75,0,N'MANTENIMIENTO',CAST('19000101' AS DateTime), N'999999999')</v>
      </c>
    </row>
    <row r="8899" spans="1:4" x14ac:dyDescent="0.25">
      <c r="A8899" s="178">
        <f t="shared" si="277"/>
        <v>8898</v>
      </c>
      <c r="B8899" s="173">
        <v>20070512</v>
      </c>
      <c r="C8899">
        <v>516.74</v>
      </c>
      <c r="D8899" s="178" t="str">
        <f t="shared" ref="D8899:D8962" si="278">+CONCATENATE(",(CAST(","'",B8899,"'"," AS DateTime),",(SUBSTITUTE(C8899,",",".")),",0,N'MANTENIMIENTO',CAST('19000101' AS DateTime), N'999999999')")</f>
        <v>,(CAST('20070512' AS DateTime),516.74,0,N'MANTENIMIENTO',CAST('19000101' AS DateTime), N'999999999')</v>
      </c>
    </row>
    <row r="8900" spans="1:4" x14ac:dyDescent="0.25">
      <c r="A8900" s="178">
        <f t="shared" ref="A8900:A8963" si="279">A8899+1</f>
        <v>8899</v>
      </c>
      <c r="B8900" s="173">
        <v>20070513</v>
      </c>
      <c r="C8900">
        <v>516.74</v>
      </c>
      <c r="D8900" s="178" t="str">
        <f t="shared" si="278"/>
        <v>,(CAST('20070513' AS DateTime),516.74,0,N'MANTENIMIENTO',CAST('19000101' AS DateTime), N'999999999')</v>
      </c>
    </row>
    <row r="8901" spans="1:4" x14ac:dyDescent="0.25">
      <c r="A8901" s="178">
        <f t="shared" si="279"/>
        <v>8900</v>
      </c>
      <c r="B8901" s="173">
        <v>20070514</v>
      </c>
      <c r="C8901">
        <v>516.74</v>
      </c>
      <c r="D8901" s="178" t="str">
        <f t="shared" si="278"/>
        <v>,(CAST('20070514' AS DateTime),516.74,0,N'MANTENIMIENTO',CAST('19000101' AS DateTime), N'999999999')</v>
      </c>
    </row>
    <row r="8902" spans="1:4" x14ac:dyDescent="0.25">
      <c r="A8902" s="178">
        <f t="shared" si="279"/>
        <v>8901</v>
      </c>
      <c r="B8902" s="173">
        <v>20070515</v>
      </c>
      <c r="C8902">
        <v>516.73</v>
      </c>
      <c r="D8902" s="178" t="str">
        <f t="shared" si="278"/>
        <v>,(CAST('20070515' AS DateTime),516.73,0,N'MANTENIMIENTO',CAST('19000101' AS DateTime), N'999999999')</v>
      </c>
    </row>
    <row r="8903" spans="1:4" x14ac:dyDescent="0.25">
      <c r="A8903" s="178">
        <f t="shared" si="279"/>
        <v>8902</v>
      </c>
      <c r="B8903" s="173">
        <v>20070516</v>
      </c>
      <c r="C8903">
        <v>516.77</v>
      </c>
      <c r="D8903" s="178" t="str">
        <f t="shared" si="278"/>
        <v>,(CAST('20070516' AS DateTime),516.77,0,N'MANTENIMIENTO',CAST('19000101' AS DateTime), N'999999999')</v>
      </c>
    </row>
    <row r="8904" spans="1:4" x14ac:dyDescent="0.25">
      <c r="A8904" s="178">
        <f t="shared" si="279"/>
        <v>8903</v>
      </c>
      <c r="B8904" s="173">
        <v>20070517</v>
      </c>
      <c r="C8904">
        <v>516.86</v>
      </c>
      <c r="D8904" s="178" t="str">
        <f t="shared" si="278"/>
        <v>,(CAST('20070517' AS DateTime),516.86,0,N'MANTENIMIENTO',CAST('19000101' AS DateTime), N'999999999')</v>
      </c>
    </row>
    <row r="8905" spans="1:4" x14ac:dyDescent="0.25">
      <c r="A8905" s="178">
        <f t="shared" si="279"/>
        <v>8904</v>
      </c>
      <c r="B8905" s="173">
        <v>20070518</v>
      </c>
      <c r="C8905">
        <v>516.80999999999995</v>
      </c>
      <c r="D8905" s="178" t="str">
        <f t="shared" si="278"/>
        <v>,(CAST('20070518' AS DateTime),516.81,0,N'MANTENIMIENTO',CAST('19000101' AS DateTime), N'999999999')</v>
      </c>
    </row>
    <row r="8906" spans="1:4" x14ac:dyDescent="0.25">
      <c r="A8906" s="178">
        <f t="shared" si="279"/>
        <v>8905</v>
      </c>
      <c r="B8906" s="173">
        <v>20070519</v>
      </c>
      <c r="C8906">
        <v>516.84</v>
      </c>
      <c r="D8906" s="178" t="str">
        <f t="shared" si="278"/>
        <v>,(CAST('20070519' AS DateTime),516.84,0,N'MANTENIMIENTO',CAST('19000101' AS DateTime), N'999999999')</v>
      </c>
    </row>
    <row r="8907" spans="1:4" x14ac:dyDescent="0.25">
      <c r="A8907" s="178">
        <f t="shared" si="279"/>
        <v>8906</v>
      </c>
      <c r="B8907" s="173">
        <v>20070520</v>
      </c>
      <c r="C8907">
        <v>516.84</v>
      </c>
      <c r="D8907" s="178" t="str">
        <f t="shared" si="278"/>
        <v>,(CAST('20070520' AS DateTime),516.84,0,N'MANTENIMIENTO',CAST('19000101' AS DateTime), N'999999999')</v>
      </c>
    </row>
    <row r="8908" spans="1:4" x14ac:dyDescent="0.25">
      <c r="A8908" s="178">
        <f t="shared" si="279"/>
        <v>8907</v>
      </c>
      <c r="B8908" s="173">
        <v>20070521</v>
      </c>
      <c r="C8908">
        <v>516.84</v>
      </c>
      <c r="D8908" s="178" t="str">
        <f t="shared" si="278"/>
        <v>,(CAST('20070521' AS DateTime),516.84,0,N'MANTENIMIENTO',CAST('19000101' AS DateTime), N'999999999')</v>
      </c>
    </row>
    <row r="8909" spans="1:4" x14ac:dyDescent="0.25">
      <c r="A8909" s="178">
        <f t="shared" si="279"/>
        <v>8908</v>
      </c>
      <c r="B8909" s="173">
        <v>20070522</v>
      </c>
      <c r="C8909">
        <v>516.84</v>
      </c>
      <c r="D8909" s="178" t="str">
        <f t="shared" si="278"/>
        <v>,(CAST('20070522' AS DateTime),516.84,0,N'MANTENIMIENTO',CAST('19000101' AS DateTime), N'999999999')</v>
      </c>
    </row>
    <row r="8910" spans="1:4" x14ac:dyDescent="0.25">
      <c r="A8910" s="178">
        <f t="shared" si="279"/>
        <v>8909</v>
      </c>
      <c r="B8910" s="173">
        <v>20070523</v>
      </c>
      <c r="C8910">
        <v>516.82000000000005</v>
      </c>
      <c r="D8910" s="178" t="str">
        <f t="shared" si="278"/>
        <v>,(CAST('20070523' AS DateTime),516.82,0,N'MANTENIMIENTO',CAST('19000101' AS DateTime), N'999999999')</v>
      </c>
    </row>
    <row r="8911" spans="1:4" x14ac:dyDescent="0.25">
      <c r="A8911" s="178">
        <f t="shared" si="279"/>
        <v>8910</v>
      </c>
      <c r="B8911" s="173">
        <v>20070524</v>
      </c>
      <c r="C8911">
        <v>516.71</v>
      </c>
      <c r="D8911" s="178" t="str">
        <f t="shared" si="278"/>
        <v>,(CAST('20070524' AS DateTime),516.71,0,N'MANTENIMIENTO',CAST('19000101' AS DateTime), N'999999999')</v>
      </c>
    </row>
    <row r="8912" spans="1:4" x14ac:dyDescent="0.25">
      <c r="A8912" s="178">
        <f t="shared" si="279"/>
        <v>8911</v>
      </c>
      <c r="B8912" s="173">
        <v>20070525</v>
      </c>
      <c r="C8912">
        <v>516.76</v>
      </c>
      <c r="D8912" s="178" t="str">
        <f t="shared" si="278"/>
        <v>,(CAST('20070525' AS DateTime),516.76,0,N'MANTENIMIENTO',CAST('19000101' AS DateTime), N'999999999')</v>
      </c>
    </row>
    <row r="8913" spans="1:4" x14ac:dyDescent="0.25">
      <c r="A8913" s="178">
        <f t="shared" si="279"/>
        <v>8912</v>
      </c>
      <c r="B8913" s="173">
        <v>20070526</v>
      </c>
      <c r="C8913">
        <v>516.70000000000005</v>
      </c>
      <c r="D8913" s="178" t="str">
        <f t="shared" si="278"/>
        <v>,(CAST('20070526' AS DateTime),516.7,0,N'MANTENIMIENTO',CAST('19000101' AS DateTime), N'999999999')</v>
      </c>
    </row>
    <row r="8914" spans="1:4" x14ac:dyDescent="0.25">
      <c r="A8914" s="178">
        <f t="shared" si="279"/>
        <v>8913</v>
      </c>
      <c r="B8914" s="173">
        <v>20070527</v>
      </c>
      <c r="C8914">
        <v>516.70000000000005</v>
      </c>
      <c r="D8914" s="178" t="str">
        <f t="shared" si="278"/>
        <v>,(CAST('20070527' AS DateTime),516.7,0,N'MANTENIMIENTO',CAST('19000101' AS DateTime), N'999999999')</v>
      </c>
    </row>
    <row r="8915" spans="1:4" x14ac:dyDescent="0.25">
      <c r="A8915" s="178">
        <f t="shared" si="279"/>
        <v>8914</v>
      </c>
      <c r="B8915" s="173">
        <v>20070528</v>
      </c>
      <c r="C8915">
        <v>516.70000000000005</v>
      </c>
      <c r="D8915" s="178" t="str">
        <f t="shared" si="278"/>
        <v>,(CAST('20070528' AS DateTime),516.7,0,N'MANTENIMIENTO',CAST('19000101' AS DateTime), N'999999999')</v>
      </c>
    </row>
    <row r="8916" spans="1:4" x14ac:dyDescent="0.25">
      <c r="A8916" s="178">
        <f t="shared" si="279"/>
        <v>8915</v>
      </c>
      <c r="B8916" s="173">
        <v>20070529</v>
      </c>
      <c r="C8916">
        <v>516.69000000000005</v>
      </c>
      <c r="D8916" s="178" t="str">
        <f t="shared" si="278"/>
        <v>,(CAST('20070529' AS DateTime),516.69,0,N'MANTENIMIENTO',CAST('19000101' AS DateTime), N'999999999')</v>
      </c>
    </row>
    <row r="8917" spans="1:4" x14ac:dyDescent="0.25">
      <c r="A8917" s="178">
        <f t="shared" si="279"/>
        <v>8916</v>
      </c>
      <c r="B8917" s="173">
        <v>20070530</v>
      </c>
      <c r="C8917">
        <v>516.69000000000005</v>
      </c>
      <c r="D8917" s="178" t="str">
        <f t="shared" si="278"/>
        <v>,(CAST('20070530' AS DateTime),516.69,0,N'MANTENIMIENTO',CAST('19000101' AS DateTime), N'999999999')</v>
      </c>
    </row>
    <row r="8918" spans="1:4" x14ac:dyDescent="0.25">
      <c r="A8918" s="178">
        <f t="shared" si="279"/>
        <v>8917</v>
      </c>
      <c r="B8918" s="173">
        <v>20070531</v>
      </c>
      <c r="C8918">
        <v>516.65</v>
      </c>
      <c r="D8918" s="178" t="str">
        <f t="shared" si="278"/>
        <v>,(CAST('20070531' AS DateTime),516.65,0,N'MANTENIMIENTO',CAST('19000101' AS DateTime), N'999999999')</v>
      </c>
    </row>
    <row r="8919" spans="1:4" x14ac:dyDescent="0.25">
      <c r="A8919" s="178">
        <f t="shared" si="279"/>
        <v>8918</v>
      </c>
      <c r="B8919" s="173">
        <v>20070601</v>
      </c>
      <c r="C8919">
        <v>516.64</v>
      </c>
      <c r="D8919" s="178" t="str">
        <f t="shared" si="278"/>
        <v>,(CAST('20070601' AS DateTime),516.64,0,N'MANTENIMIENTO',CAST('19000101' AS DateTime), N'999999999')</v>
      </c>
    </row>
    <row r="8920" spans="1:4" x14ac:dyDescent="0.25">
      <c r="A8920" s="178">
        <f t="shared" si="279"/>
        <v>8919</v>
      </c>
      <c r="B8920" s="173">
        <v>20070602</v>
      </c>
      <c r="C8920">
        <v>516.66999999999996</v>
      </c>
      <c r="D8920" s="178" t="str">
        <f t="shared" si="278"/>
        <v>,(CAST('20070602' AS DateTime),516.67,0,N'MANTENIMIENTO',CAST('19000101' AS DateTime), N'999999999')</v>
      </c>
    </row>
    <row r="8921" spans="1:4" x14ac:dyDescent="0.25">
      <c r="A8921" s="178">
        <f t="shared" si="279"/>
        <v>8920</v>
      </c>
      <c r="B8921" s="173">
        <v>20070603</v>
      </c>
      <c r="C8921">
        <v>516.66999999999996</v>
      </c>
      <c r="D8921" s="178" t="str">
        <f t="shared" si="278"/>
        <v>,(CAST('20070603' AS DateTime),516.67,0,N'MANTENIMIENTO',CAST('19000101' AS DateTime), N'999999999')</v>
      </c>
    </row>
    <row r="8922" spans="1:4" x14ac:dyDescent="0.25">
      <c r="A8922" s="178">
        <f t="shared" si="279"/>
        <v>8921</v>
      </c>
      <c r="B8922" s="173">
        <v>20070604</v>
      </c>
      <c r="C8922">
        <v>516.66999999999996</v>
      </c>
      <c r="D8922" s="178" t="str">
        <f t="shared" si="278"/>
        <v>,(CAST('20070604' AS DateTime),516.67,0,N'MANTENIMIENTO',CAST('19000101' AS DateTime), N'999999999')</v>
      </c>
    </row>
    <row r="8923" spans="1:4" x14ac:dyDescent="0.25">
      <c r="A8923" s="178">
        <f t="shared" si="279"/>
        <v>8922</v>
      </c>
      <c r="B8923" s="173">
        <v>20070605</v>
      </c>
      <c r="C8923">
        <v>516.69000000000005</v>
      </c>
      <c r="D8923" s="178" t="str">
        <f t="shared" si="278"/>
        <v>,(CAST('20070605' AS DateTime),516.69,0,N'MANTENIMIENTO',CAST('19000101' AS DateTime), N'999999999')</v>
      </c>
    </row>
    <row r="8924" spans="1:4" x14ac:dyDescent="0.25">
      <c r="A8924" s="178">
        <f t="shared" si="279"/>
        <v>8923</v>
      </c>
      <c r="B8924" s="173">
        <v>20070606</v>
      </c>
      <c r="C8924">
        <v>516.71</v>
      </c>
      <c r="D8924" s="178" t="str">
        <f t="shared" si="278"/>
        <v>,(CAST('20070606' AS DateTime),516.71,0,N'MANTENIMIENTO',CAST('19000101' AS DateTime), N'999999999')</v>
      </c>
    </row>
    <row r="8925" spans="1:4" x14ac:dyDescent="0.25">
      <c r="A8925" s="178">
        <f t="shared" si="279"/>
        <v>8924</v>
      </c>
      <c r="B8925" s="173">
        <v>20070607</v>
      </c>
      <c r="C8925">
        <v>516.71</v>
      </c>
      <c r="D8925" s="178" t="str">
        <f t="shared" si="278"/>
        <v>,(CAST('20070607' AS DateTime),516.71,0,N'MANTENIMIENTO',CAST('19000101' AS DateTime), N'999999999')</v>
      </c>
    </row>
    <row r="8926" spans="1:4" x14ac:dyDescent="0.25">
      <c r="A8926" s="178">
        <f t="shared" si="279"/>
        <v>8925</v>
      </c>
      <c r="B8926" s="173">
        <v>20070608</v>
      </c>
      <c r="C8926">
        <v>516.74</v>
      </c>
      <c r="D8926" s="178" t="str">
        <f t="shared" si="278"/>
        <v>,(CAST('20070608' AS DateTime),516.74,0,N'MANTENIMIENTO',CAST('19000101' AS DateTime), N'999999999')</v>
      </c>
    </row>
    <row r="8927" spans="1:4" x14ac:dyDescent="0.25">
      <c r="A8927" s="178">
        <f t="shared" si="279"/>
        <v>8926</v>
      </c>
      <c r="B8927" s="173">
        <v>20070609</v>
      </c>
      <c r="C8927">
        <v>516.79</v>
      </c>
      <c r="D8927" s="178" t="str">
        <f t="shared" si="278"/>
        <v>,(CAST('20070609' AS DateTime),516.79,0,N'MANTENIMIENTO',CAST('19000101' AS DateTime), N'999999999')</v>
      </c>
    </row>
    <row r="8928" spans="1:4" x14ac:dyDescent="0.25">
      <c r="A8928" s="178">
        <f t="shared" si="279"/>
        <v>8927</v>
      </c>
      <c r="B8928" s="173">
        <v>20070610</v>
      </c>
      <c r="C8928">
        <v>516.79</v>
      </c>
      <c r="D8928" s="178" t="str">
        <f t="shared" si="278"/>
        <v>,(CAST('20070610' AS DateTime),516.79,0,N'MANTENIMIENTO',CAST('19000101' AS DateTime), N'999999999')</v>
      </c>
    </row>
    <row r="8929" spans="1:4" x14ac:dyDescent="0.25">
      <c r="A8929" s="178">
        <f t="shared" si="279"/>
        <v>8928</v>
      </c>
      <c r="B8929" s="173">
        <v>20070611</v>
      </c>
      <c r="C8929">
        <v>516.79</v>
      </c>
      <c r="D8929" s="178" t="str">
        <f t="shared" si="278"/>
        <v>,(CAST('20070611' AS DateTime),516.79,0,N'MANTENIMIENTO',CAST('19000101' AS DateTime), N'999999999')</v>
      </c>
    </row>
    <row r="8930" spans="1:4" x14ac:dyDescent="0.25">
      <c r="A8930" s="178">
        <f t="shared" si="279"/>
        <v>8929</v>
      </c>
      <c r="B8930" s="173">
        <v>20070612</v>
      </c>
      <c r="C8930">
        <v>516.79999999999995</v>
      </c>
      <c r="D8930" s="178" t="str">
        <f t="shared" si="278"/>
        <v>,(CAST('20070612' AS DateTime),516.8,0,N'MANTENIMIENTO',CAST('19000101' AS DateTime), N'999999999')</v>
      </c>
    </row>
    <row r="8931" spans="1:4" x14ac:dyDescent="0.25">
      <c r="A8931" s="178">
        <f t="shared" si="279"/>
        <v>8930</v>
      </c>
      <c r="B8931" s="173">
        <v>20070613</v>
      </c>
      <c r="C8931">
        <v>516.78</v>
      </c>
      <c r="D8931" s="178" t="str">
        <f t="shared" si="278"/>
        <v>,(CAST('20070613' AS DateTime),516.78,0,N'MANTENIMIENTO',CAST('19000101' AS DateTime), N'999999999')</v>
      </c>
    </row>
    <row r="8932" spans="1:4" x14ac:dyDescent="0.25">
      <c r="A8932" s="178">
        <f t="shared" si="279"/>
        <v>8931</v>
      </c>
      <c r="B8932" s="173">
        <v>20070614</v>
      </c>
      <c r="C8932">
        <v>516.77</v>
      </c>
      <c r="D8932" s="178" t="str">
        <f t="shared" si="278"/>
        <v>,(CAST('20070614' AS DateTime),516.77,0,N'MANTENIMIENTO',CAST('19000101' AS DateTime), N'999999999')</v>
      </c>
    </row>
    <row r="8933" spans="1:4" x14ac:dyDescent="0.25">
      <c r="A8933" s="178">
        <f t="shared" si="279"/>
        <v>8932</v>
      </c>
      <c r="B8933" s="173">
        <v>20070615</v>
      </c>
      <c r="C8933">
        <v>516.75</v>
      </c>
      <c r="D8933" s="178" t="str">
        <f t="shared" si="278"/>
        <v>,(CAST('20070615' AS DateTime),516.75,0,N'MANTENIMIENTO',CAST('19000101' AS DateTime), N'999999999')</v>
      </c>
    </row>
    <row r="8934" spans="1:4" x14ac:dyDescent="0.25">
      <c r="A8934" s="178">
        <f t="shared" si="279"/>
        <v>8933</v>
      </c>
      <c r="B8934" s="173">
        <v>20070616</v>
      </c>
      <c r="C8934">
        <v>516.72</v>
      </c>
      <c r="D8934" s="178" t="str">
        <f t="shared" si="278"/>
        <v>,(CAST('20070616' AS DateTime),516.72,0,N'MANTENIMIENTO',CAST('19000101' AS DateTime), N'999999999')</v>
      </c>
    </row>
    <row r="8935" spans="1:4" x14ac:dyDescent="0.25">
      <c r="A8935" s="178">
        <f t="shared" si="279"/>
        <v>8934</v>
      </c>
      <c r="B8935" s="173">
        <v>20070617</v>
      </c>
      <c r="C8935">
        <v>516.72</v>
      </c>
      <c r="D8935" s="178" t="str">
        <f t="shared" si="278"/>
        <v>,(CAST('20070617' AS DateTime),516.72,0,N'MANTENIMIENTO',CAST('19000101' AS DateTime), N'999999999')</v>
      </c>
    </row>
    <row r="8936" spans="1:4" x14ac:dyDescent="0.25">
      <c r="A8936" s="178">
        <f t="shared" si="279"/>
        <v>8935</v>
      </c>
      <c r="B8936" s="173">
        <v>20070618</v>
      </c>
      <c r="C8936">
        <v>516.72</v>
      </c>
      <c r="D8936" s="178" t="str">
        <f t="shared" si="278"/>
        <v>,(CAST('20070618' AS DateTime),516.72,0,N'MANTENIMIENTO',CAST('19000101' AS DateTime), N'999999999')</v>
      </c>
    </row>
    <row r="8937" spans="1:4" x14ac:dyDescent="0.25">
      <c r="A8937" s="178">
        <f t="shared" si="279"/>
        <v>8936</v>
      </c>
      <c r="B8937" s="173">
        <v>20070619</v>
      </c>
      <c r="C8937">
        <v>516.66999999999996</v>
      </c>
      <c r="D8937" s="178" t="str">
        <f t="shared" si="278"/>
        <v>,(CAST('20070619' AS DateTime),516.67,0,N'MANTENIMIENTO',CAST('19000101' AS DateTime), N'999999999')</v>
      </c>
    </row>
    <row r="8938" spans="1:4" x14ac:dyDescent="0.25">
      <c r="A8938" s="178">
        <f t="shared" si="279"/>
        <v>8937</v>
      </c>
      <c r="B8938" s="173">
        <v>20070620</v>
      </c>
      <c r="C8938">
        <v>516.66999999999996</v>
      </c>
      <c r="D8938" s="178" t="str">
        <f t="shared" si="278"/>
        <v>,(CAST('20070620' AS DateTime),516.67,0,N'MANTENIMIENTO',CAST('19000101' AS DateTime), N'999999999')</v>
      </c>
    </row>
    <row r="8939" spans="1:4" x14ac:dyDescent="0.25">
      <c r="A8939" s="178">
        <f t="shared" si="279"/>
        <v>8938</v>
      </c>
      <c r="B8939" s="173">
        <v>20070621</v>
      </c>
      <c r="C8939">
        <v>516.70000000000005</v>
      </c>
      <c r="D8939" s="178" t="str">
        <f t="shared" si="278"/>
        <v>,(CAST('20070621' AS DateTime),516.7,0,N'MANTENIMIENTO',CAST('19000101' AS DateTime), N'999999999')</v>
      </c>
    </row>
    <row r="8940" spans="1:4" x14ac:dyDescent="0.25">
      <c r="A8940" s="178">
        <f t="shared" si="279"/>
        <v>8939</v>
      </c>
      <c r="B8940" s="173">
        <v>20070622</v>
      </c>
      <c r="C8940">
        <v>516.70000000000005</v>
      </c>
      <c r="D8940" s="178" t="str">
        <f t="shared" si="278"/>
        <v>,(CAST('20070622' AS DateTime),516.7,0,N'MANTENIMIENTO',CAST('19000101' AS DateTime), N'999999999')</v>
      </c>
    </row>
    <row r="8941" spans="1:4" x14ac:dyDescent="0.25">
      <c r="A8941" s="178">
        <f t="shared" si="279"/>
        <v>8940</v>
      </c>
      <c r="B8941" s="173">
        <v>20070623</v>
      </c>
      <c r="C8941">
        <v>516.59</v>
      </c>
      <c r="D8941" s="178" t="str">
        <f t="shared" si="278"/>
        <v>,(CAST('20070623' AS DateTime),516.59,0,N'MANTENIMIENTO',CAST('19000101' AS DateTime), N'999999999')</v>
      </c>
    </row>
    <row r="8942" spans="1:4" x14ac:dyDescent="0.25">
      <c r="A8942" s="178">
        <f t="shared" si="279"/>
        <v>8941</v>
      </c>
      <c r="B8942" s="173">
        <v>20070624</v>
      </c>
      <c r="C8942">
        <v>516.59</v>
      </c>
      <c r="D8942" s="178" t="str">
        <f t="shared" si="278"/>
        <v>,(CAST('20070624' AS DateTime),516.59,0,N'MANTENIMIENTO',CAST('19000101' AS DateTime), N'999999999')</v>
      </c>
    </row>
    <row r="8943" spans="1:4" x14ac:dyDescent="0.25">
      <c r="A8943" s="178">
        <f t="shared" si="279"/>
        <v>8942</v>
      </c>
      <c r="B8943" s="173">
        <v>20070625</v>
      </c>
      <c r="C8943">
        <v>516.59</v>
      </c>
      <c r="D8943" s="178" t="str">
        <f t="shared" si="278"/>
        <v>,(CAST('20070625' AS DateTime),516.59,0,N'MANTENIMIENTO',CAST('19000101' AS DateTime), N'999999999')</v>
      </c>
    </row>
    <row r="8944" spans="1:4" x14ac:dyDescent="0.25">
      <c r="A8944" s="178">
        <f t="shared" si="279"/>
        <v>8943</v>
      </c>
      <c r="B8944" s="173">
        <v>20070626</v>
      </c>
      <c r="C8944">
        <v>516.58000000000004</v>
      </c>
      <c r="D8944" s="178" t="str">
        <f t="shared" si="278"/>
        <v>,(CAST('20070626' AS DateTime),516.58,0,N'MANTENIMIENTO',CAST('19000101' AS DateTime), N'999999999')</v>
      </c>
    </row>
    <row r="8945" spans="1:4" x14ac:dyDescent="0.25">
      <c r="A8945" s="178">
        <f t="shared" si="279"/>
        <v>8944</v>
      </c>
      <c r="B8945" s="173">
        <v>20070627</v>
      </c>
      <c r="C8945">
        <v>516.52</v>
      </c>
      <c r="D8945" s="178" t="str">
        <f t="shared" si="278"/>
        <v>,(CAST('20070627' AS DateTime),516.52,0,N'MANTENIMIENTO',CAST('19000101' AS DateTime), N'999999999')</v>
      </c>
    </row>
    <row r="8946" spans="1:4" x14ac:dyDescent="0.25">
      <c r="A8946" s="178">
        <f t="shared" si="279"/>
        <v>8945</v>
      </c>
      <c r="B8946" s="173">
        <v>20070628</v>
      </c>
      <c r="C8946">
        <v>516.51</v>
      </c>
      <c r="D8946" s="178" t="str">
        <f t="shared" si="278"/>
        <v>,(CAST('20070628' AS DateTime),516.51,0,N'MANTENIMIENTO',CAST('19000101' AS DateTime), N'999999999')</v>
      </c>
    </row>
    <row r="8947" spans="1:4" x14ac:dyDescent="0.25">
      <c r="A8947" s="178">
        <f t="shared" si="279"/>
        <v>8946</v>
      </c>
      <c r="B8947" s="173">
        <v>20070629</v>
      </c>
      <c r="C8947">
        <v>516.51</v>
      </c>
      <c r="D8947" s="178" t="str">
        <f t="shared" si="278"/>
        <v>,(CAST('20070629' AS DateTime),516.51,0,N'MANTENIMIENTO',CAST('19000101' AS DateTime), N'999999999')</v>
      </c>
    </row>
    <row r="8948" spans="1:4" x14ac:dyDescent="0.25">
      <c r="A8948" s="178">
        <f t="shared" si="279"/>
        <v>8947</v>
      </c>
      <c r="B8948" s="173">
        <v>20070630</v>
      </c>
      <c r="C8948">
        <v>516.53</v>
      </c>
      <c r="D8948" s="178" t="str">
        <f t="shared" si="278"/>
        <v>,(CAST('20070630' AS DateTime),516.53,0,N'MANTENIMIENTO',CAST('19000101' AS DateTime), N'999999999')</v>
      </c>
    </row>
    <row r="8949" spans="1:4" x14ac:dyDescent="0.25">
      <c r="A8949" s="178">
        <f t="shared" si="279"/>
        <v>8948</v>
      </c>
      <c r="B8949" s="173">
        <v>20070701</v>
      </c>
      <c r="C8949">
        <v>516.53</v>
      </c>
      <c r="D8949" s="178" t="str">
        <f t="shared" si="278"/>
        <v>,(CAST('20070701' AS DateTime),516.53,0,N'MANTENIMIENTO',CAST('19000101' AS DateTime), N'999999999')</v>
      </c>
    </row>
    <row r="8950" spans="1:4" x14ac:dyDescent="0.25">
      <c r="A8950" s="178">
        <f t="shared" si="279"/>
        <v>8949</v>
      </c>
      <c r="B8950" s="173">
        <v>20070702</v>
      </c>
      <c r="C8950">
        <v>516.53</v>
      </c>
      <c r="D8950" s="178" t="str">
        <f t="shared" si="278"/>
        <v>,(CAST('20070702' AS DateTime),516.53,0,N'MANTENIMIENTO',CAST('19000101' AS DateTime), N'999999999')</v>
      </c>
    </row>
    <row r="8951" spans="1:4" x14ac:dyDescent="0.25">
      <c r="A8951" s="178">
        <f t="shared" si="279"/>
        <v>8950</v>
      </c>
      <c r="B8951" s="173">
        <v>20070703</v>
      </c>
      <c r="C8951">
        <v>516.54999999999995</v>
      </c>
      <c r="D8951" s="178" t="str">
        <f t="shared" si="278"/>
        <v>,(CAST('20070703' AS DateTime),516.55,0,N'MANTENIMIENTO',CAST('19000101' AS DateTime), N'999999999')</v>
      </c>
    </row>
    <row r="8952" spans="1:4" x14ac:dyDescent="0.25">
      <c r="A8952" s="178">
        <f t="shared" si="279"/>
        <v>8951</v>
      </c>
      <c r="B8952" s="173">
        <v>20070704</v>
      </c>
      <c r="C8952">
        <v>516.6</v>
      </c>
      <c r="D8952" s="178" t="str">
        <f t="shared" si="278"/>
        <v>,(CAST('20070704' AS DateTime),516.6,0,N'MANTENIMIENTO',CAST('19000101' AS DateTime), N'999999999')</v>
      </c>
    </row>
    <row r="8953" spans="1:4" x14ac:dyDescent="0.25">
      <c r="A8953" s="178">
        <f t="shared" si="279"/>
        <v>8952</v>
      </c>
      <c r="B8953" s="173">
        <v>20070705</v>
      </c>
      <c r="C8953">
        <v>516.59</v>
      </c>
      <c r="D8953" s="178" t="str">
        <f t="shared" si="278"/>
        <v>,(CAST('20070705' AS DateTime),516.59,0,N'MANTENIMIENTO',CAST('19000101' AS DateTime), N'999999999')</v>
      </c>
    </row>
    <row r="8954" spans="1:4" x14ac:dyDescent="0.25">
      <c r="A8954" s="178">
        <f t="shared" si="279"/>
        <v>8953</v>
      </c>
      <c r="B8954" s="173">
        <v>20070706</v>
      </c>
      <c r="C8954">
        <v>516.58000000000004</v>
      </c>
      <c r="D8954" s="178" t="str">
        <f t="shared" si="278"/>
        <v>,(CAST('20070706' AS DateTime),516.58,0,N'MANTENIMIENTO',CAST('19000101' AS DateTime), N'999999999')</v>
      </c>
    </row>
    <row r="8955" spans="1:4" x14ac:dyDescent="0.25">
      <c r="A8955" s="178">
        <f t="shared" si="279"/>
        <v>8954</v>
      </c>
      <c r="B8955" s="173">
        <v>20070707</v>
      </c>
      <c r="C8955">
        <v>516.58000000000004</v>
      </c>
      <c r="D8955" s="178" t="str">
        <f t="shared" si="278"/>
        <v>,(CAST('20070707' AS DateTime),516.58,0,N'MANTENIMIENTO',CAST('19000101' AS DateTime), N'999999999')</v>
      </c>
    </row>
    <row r="8956" spans="1:4" x14ac:dyDescent="0.25">
      <c r="A8956" s="178">
        <f t="shared" si="279"/>
        <v>8955</v>
      </c>
      <c r="B8956" s="173">
        <v>20070708</v>
      </c>
      <c r="C8956">
        <v>516.58000000000004</v>
      </c>
      <c r="D8956" s="178" t="str">
        <f t="shared" si="278"/>
        <v>,(CAST('20070708' AS DateTime),516.58,0,N'MANTENIMIENTO',CAST('19000101' AS DateTime), N'999999999')</v>
      </c>
    </row>
    <row r="8957" spans="1:4" x14ac:dyDescent="0.25">
      <c r="A8957" s="178">
        <f t="shared" si="279"/>
        <v>8956</v>
      </c>
      <c r="B8957" s="173">
        <v>20070709</v>
      </c>
      <c r="C8957">
        <v>516.58000000000004</v>
      </c>
      <c r="D8957" s="178" t="str">
        <f t="shared" si="278"/>
        <v>,(CAST('20070709' AS DateTime),516.58,0,N'MANTENIMIENTO',CAST('19000101' AS DateTime), N'999999999')</v>
      </c>
    </row>
    <row r="8958" spans="1:4" x14ac:dyDescent="0.25">
      <c r="A8958" s="178">
        <f t="shared" si="279"/>
        <v>8957</v>
      </c>
      <c r="B8958" s="173">
        <v>20070710</v>
      </c>
      <c r="C8958">
        <v>516.57000000000005</v>
      </c>
      <c r="D8958" s="178" t="str">
        <f t="shared" si="278"/>
        <v>,(CAST('20070710' AS DateTime),516.57,0,N'MANTENIMIENTO',CAST('19000101' AS DateTime), N'999999999')</v>
      </c>
    </row>
    <row r="8959" spans="1:4" x14ac:dyDescent="0.25">
      <c r="A8959" s="178">
        <f t="shared" si="279"/>
        <v>8958</v>
      </c>
      <c r="B8959" s="173">
        <v>20070711</v>
      </c>
      <c r="C8959">
        <v>516.61</v>
      </c>
      <c r="D8959" s="178" t="str">
        <f t="shared" si="278"/>
        <v>,(CAST('20070711' AS DateTime),516.61,0,N'MANTENIMIENTO',CAST('19000101' AS DateTime), N'999999999')</v>
      </c>
    </row>
    <row r="8960" spans="1:4" x14ac:dyDescent="0.25">
      <c r="A8960" s="178">
        <f t="shared" si="279"/>
        <v>8959</v>
      </c>
      <c r="B8960" s="173">
        <v>20070712</v>
      </c>
      <c r="C8960">
        <v>516.65</v>
      </c>
      <c r="D8960" s="178" t="str">
        <f t="shared" si="278"/>
        <v>,(CAST('20070712' AS DateTime),516.65,0,N'MANTENIMIENTO',CAST('19000101' AS DateTime), N'999999999')</v>
      </c>
    </row>
    <row r="8961" spans="1:4" x14ac:dyDescent="0.25">
      <c r="A8961" s="178">
        <f t="shared" si="279"/>
        <v>8960</v>
      </c>
      <c r="B8961" s="173">
        <v>20070713</v>
      </c>
      <c r="C8961">
        <v>516.69000000000005</v>
      </c>
      <c r="D8961" s="178" t="str">
        <f t="shared" si="278"/>
        <v>,(CAST('20070713' AS DateTime),516.69,0,N'MANTENIMIENTO',CAST('19000101' AS DateTime), N'999999999')</v>
      </c>
    </row>
    <row r="8962" spans="1:4" x14ac:dyDescent="0.25">
      <c r="A8962" s="178">
        <f t="shared" si="279"/>
        <v>8961</v>
      </c>
      <c r="B8962" s="173">
        <v>20070714</v>
      </c>
      <c r="C8962">
        <v>516.66999999999996</v>
      </c>
      <c r="D8962" s="178" t="str">
        <f t="shared" si="278"/>
        <v>,(CAST('20070714' AS DateTime),516.67,0,N'MANTENIMIENTO',CAST('19000101' AS DateTime), N'999999999')</v>
      </c>
    </row>
    <row r="8963" spans="1:4" x14ac:dyDescent="0.25">
      <c r="A8963" s="178">
        <f t="shared" si="279"/>
        <v>8962</v>
      </c>
      <c r="B8963" s="173">
        <v>20070715</v>
      </c>
      <c r="C8963">
        <v>516.66999999999996</v>
      </c>
      <c r="D8963" s="178" t="str">
        <f t="shared" ref="D8963:D9026" si="280">+CONCATENATE(",(CAST(","'",B8963,"'"," AS DateTime),",(SUBSTITUTE(C8963,",",".")),",0,N'MANTENIMIENTO',CAST('19000101' AS DateTime), N'999999999')")</f>
        <v>,(CAST('20070715' AS DateTime),516.67,0,N'MANTENIMIENTO',CAST('19000101' AS DateTime), N'999999999')</v>
      </c>
    </row>
    <row r="8964" spans="1:4" x14ac:dyDescent="0.25">
      <c r="A8964" s="178">
        <f t="shared" ref="A8964:A9027" si="281">A8963+1</f>
        <v>8963</v>
      </c>
      <c r="B8964" s="173">
        <v>20070716</v>
      </c>
      <c r="C8964">
        <v>516.66999999999996</v>
      </c>
      <c r="D8964" s="178" t="str">
        <f t="shared" si="280"/>
        <v>,(CAST('20070716' AS DateTime),516.67,0,N'MANTENIMIENTO',CAST('19000101' AS DateTime), N'999999999')</v>
      </c>
    </row>
    <row r="8965" spans="1:4" x14ac:dyDescent="0.25">
      <c r="A8965" s="178">
        <f t="shared" si="281"/>
        <v>8964</v>
      </c>
      <c r="B8965" s="173">
        <v>20070717</v>
      </c>
      <c r="C8965">
        <v>516.66</v>
      </c>
      <c r="D8965" s="178" t="str">
        <f t="shared" si="280"/>
        <v>,(CAST('20070717' AS DateTime),516.66,0,N'MANTENIMIENTO',CAST('19000101' AS DateTime), N'999999999')</v>
      </c>
    </row>
    <row r="8966" spans="1:4" x14ac:dyDescent="0.25">
      <c r="A8966" s="178">
        <f t="shared" si="281"/>
        <v>8965</v>
      </c>
      <c r="B8966" s="173">
        <v>20070718</v>
      </c>
      <c r="C8966">
        <v>516.61</v>
      </c>
      <c r="D8966" s="178" t="str">
        <f t="shared" si="280"/>
        <v>,(CAST('20070718' AS DateTime),516.61,0,N'MANTENIMIENTO',CAST('19000101' AS DateTime), N'999999999')</v>
      </c>
    </row>
    <row r="8967" spans="1:4" x14ac:dyDescent="0.25">
      <c r="A8967" s="178">
        <f t="shared" si="281"/>
        <v>8966</v>
      </c>
      <c r="B8967" s="173">
        <v>20070719</v>
      </c>
      <c r="C8967">
        <v>516.65</v>
      </c>
      <c r="D8967" s="178" t="str">
        <f t="shared" si="280"/>
        <v>,(CAST('20070719' AS DateTime),516.65,0,N'MANTENIMIENTO',CAST('19000101' AS DateTime), N'999999999')</v>
      </c>
    </row>
    <row r="8968" spans="1:4" x14ac:dyDescent="0.25">
      <c r="A8968" s="178">
        <f t="shared" si="281"/>
        <v>8967</v>
      </c>
      <c r="B8968" s="173">
        <v>20070720</v>
      </c>
      <c r="C8968">
        <v>516.62</v>
      </c>
      <c r="D8968" s="178" t="str">
        <f t="shared" si="280"/>
        <v>,(CAST('20070720' AS DateTime),516.62,0,N'MANTENIMIENTO',CAST('19000101' AS DateTime), N'999999999')</v>
      </c>
    </row>
    <row r="8969" spans="1:4" x14ac:dyDescent="0.25">
      <c r="A8969" s="178">
        <f t="shared" si="281"/>
        <v>8968</v>
      </c>
      <c r="B8969" s="173">
        <v>20070721</v>
      </c>
      <c r="C8969">
        <v>516.62</v>
      </c>
      <c r="D8969" s="178" t="str">
        <f t="shared" si="280"/>
        <v>,(CAST('20070721' AS DateTime),516.62,0,N'MANTENIMIENTO',CAST('19000101' AS DateTime), N'999999999')</v>
      </c>
    </row>
    <row r="8970" spans="1:4" x14ac:dyDescent="0.25">
      <c r="A8970" s="178">
        <f t="shared" si="281"/>
        <v>8969</v>
      </c>
      <c r="B8970" s="173">
        <v>20070722</v>
      </c>
      <c r="C8970">
        <v>516.62</v>
      </c>
      <c r="D8970" s="178" t="str">
        <f t="shared" si="280"/>
        <v>,(CAST('20070722' AS DateTime),516.62,0,N'MANTENIMIENTO',CAST('19000101' AS DateTime), N'999999999')</v>
      </c>
    </row>
    <row r="8971" spans="1:4" x14ac:dyDescent="0.25">
      <c r="A8971" s="178">
        <f t="shared" si="281"/>
        <v>8970</v>
      </c>
      <c r="B8971" s="173">
        <v>20070723</v>
      </c>
      <c r="C8971">
        <v>516.62</v>
      </c>
      <c r="D8971" s="178" t="str">
        <f t="shared" si="280"/>
        <v>,(CAST('20070723' AS DateTime),516.62,0,N'MANTENIMIENTO',CAST('19000101' AS DateTime), N'999999999')</v>
      </c>
    </row>
    <row r="8972" spans="1:4" x14ac:dyDescent="0.25">
      <c r="A8972" s="178">
        <f t="shared" si="281"/>
        <v>8971</v>
      </c>
      <c r="B8972" s="173">
        <v>20070724</v>
      </c>
      <c r="C8972">
        <v>516.62</v>
      </c>
      <c r="D8972" s="178" t="str">
        <f t="shared" si="280"/>
        <v>,(CAST('20070724' AS DateTime),516.62,0,N'MANTENIMIENTO',CAST('19000101' AS DateTime), N'999999999')</v>
      </c>
    </row>
    <row r="8973" spans="1:4" x14ac:dyDescent="0.25">
      <c r="A8973" s="178">
        <f t="shared" si="281"/>
        <v>8972</v>
      </c>
      <c r="B8973" s="173">
        <v>20070725</v>
      </c>
      <c r="C8973">
        <v>516.61</v>
      </c>
      <c r="D8973" s="178" t="str">
        <f t="shared" si="280"/>
        <v>,(CAST('20070725' AS DateTime),516.61,0,N'MANTENIMIENTO',CAST('19000101' AS DateTime), N'999999999')</v>
      </c>
    </row>
    <row r="8974" spans="1:4" x14ac:dyDescent="0.25">
      <c r="A8974" s="178">
        <f t="shared" si="281"/>
        <v>8973</v>
      </c>
      <c r="B8974" s="173">
        <v>20070726</v>
      </c>
      <c r="C8974">
        <v>516.53</v>
      </c>
      <c r="D8974" s="178" t="str">
        <f t="shared" si="280"/>
        <v>,(CAST('20070726' AS DateTime),516.53,0,N'MANTENIMIENTO',CAST('19000101' AS DateTime), N'999999999')</v>
      </c>
    </row>
    <row r="8975" spans="1:4" x14ac:dyDescent="0.25">
      <c r="A8975" s="178">
        <f t="shared" si="281"/>
        <v>8974</v>
      </c>
      <c r="B8975" s="173">
        <v>20070727</v>
      </c>
      <c r="C8975">
        <v>516.53</v>
      </c>
      <c r="D8975" s="178" t="str">
        <f t="shared" si="280"/>
        <v>,(CAST('20070727' AS DateTime),516.53,0,N'MANTENIMIENTO',CAST('19000101' AS DateTime), N'999999999')</v>
      </c>
    </row>
    <row r="8976" spans="1:4" x14ac:dyDescent="0.25">
      <c r="A8976" s="178">
        <f t="shared" si="281"/>
        <v>8975</v>
      </c>
      <c r="B8976" s="173">
        <v>20070728</v>
      </c>
      <c r="C8976">
        <v>516.53</v>
      </c>
      <c r="D8976" s="178" t="str">
        <f t="shared" si="280"/>
        <v>,(CAST('20070728' AS DateTime),516.53,0,N'MANTENIMIENTO',CAST('19000101' AS DateTime), N'999999999')</v>
      </c>
    </row>
    <row r="8977" spans="1:4" x14ac:dyDescent="0.25">
      <c r="A8977" s="178">
        <f t="shared" si="281"/>
        <v>8976</v>
      </c>
      <c r="B8977" s="173">
        <v>20070729</v>
      </c>
      <c r="C8977">
        <v>516.53</v>
      </c>
      <c r="D8977" s="178" t="str">
        <f t="shared" si="280"/>
        <v>,(CAST('20070729' AS DateTime),516.53,0,N'MANTENIMIENTO',CAST('19000101' AS DateTime), N'999999999')</v>
      </c>
    </row>
    <row r="8978" spans="1:4" x14ac:dyDescent="0.25">
      <c r="A8978" s="178">
        <f t="shared" si="281"/>
        <v>8977</v>
      </c>
      <c r="B8978" s="173">
        <v>20070730</v>
      </c>
      <c r="C8978">
        <v>516.53</v>
      </c>
      <c r="D8978" s="178" t="str">
        <f t="shared" si="280"/>
        <v>,(CAST('20070730' AS DateTime),516.53,0,N'MANTENIMIENTO',CAST('19000101' AS DateTime), N'999999999')</v>
      </c>
    </row>
    <row r="8979" spans="1:4" x14ac:dyDescent="0.25">
      <c r="A8979" s="178">
        <f t="shared" si="281"/>
        <v>8978</v>
      </c>
      <c r="B8979" s="173">
        <v>20070731</v>
      </c>
      <c r="C8979">
        <v>516.53</v>
      </c>
      <c r="D8979" s="178" t="str">
        <f t="shared" si="280"/>
        <v>,(CAST('20070731' AS DateTime),516.53,0,N'MANTENIMIENTO',CAST('19000101' AS DateTime), N'999999999')</v>
      </c>
    </row>
    <row r="8980" spans="1:4" x14ac:dyDescent="0.25">
      <c r="A8980" s="178">
        <f t="shared" si="281"/>
        <v>8979</v>
      </c>
      <c r="B8980" s="173">
        <v>20070801</v>
      </c>
      <c r="C8980">
        <v>516.59</v>
      </c>
      <c r="D8980" s="178" t="str">
        <f t="shared" si="280"/>
        <v>,(CAST('20070801' AS DateTime),516.59,0,N'MANTENIMIENTO',CAST('19000101' AS DateTime), N'999999999')</v>
      </c>
    </row>
    <row r="8981" spans="1:4" x14ac:dyDescent="0.25">
      <c r="A8981" s="178">
        <f t="shared" si="281"/>
        <v>8980</v>
      </c>
      <c r="B8981" s="173">
        <v>20070802</v>
      </c>
      <c r="C8981">
        <v>516.62</v>
      </c>
      <c r="D8981" s="178" t="str">
        <f t="shared" si="280"/>
        <v>,(CAST('20070802' AS DateTime),516.62,0,N'MANTENIMIENTO',CAST('19000101' AS DateTime), N'999999999')</v>
      </c>
    </row>
    <row r="8982" spans="1:4" x14ac:dyDescent="0.25">
      <c r="A8982" s="178">
        <f t="shared" si="281"/>
        <v>8981</v>
      </c>
      <c r="B8982" s="173">
        <v>20070803</v>
      </c>
      <c r="C8982">
        <v>516.62</v>
      </c>
      <c r="D8982" s="178" t="str">
        <f t="shared" si="280"/>
        <v>,(CAST('20070803' AS DateTime),516.62,0,N'MANTENIMIENTO',CAST('19000101' AS DateTime), N'999999999')</v>
      </c>
    </row>
    <row r="8983" spans="1:4" x14ac:dyDescent="0.25">
      <c r="A8983" s="178">
        <f t="shared" si="281"/>
        <v>8982</v>
      </c>
      <c r="B8983" s="173">
        <v>20070804</v>
      </c>
      <c r="C8983">
        <v>516.63</v>
      </c>
      <c r="D8983" s="178" t="str">
        <f t="shared" si="280"/>
        <v>,(CAST('20070804' AS DateTime),516.63,0,N'MANTENIMIENTO',CAST('19000101' AS DateTime), N'999999999')</v>
      </c>
    </row>
    <row r="8984" spans="1:4" x14ac:dyDescent="0.25">
      <c r="A8984" s="178">
        <f t="shared" si="281"/>
        <v>8983</v>
      </c>
      <c r="B8984" s="173">
        <v>20070805</v>
      </c>
      <c r="C8984">
        <v>516.63</v>
      </c>
      <c r="D8984" s="178" t="str">
        <f t="shared" si="280"/>
        <v>,(CAST('20070805' AS DateTime),516.63,0,N'MANTENIMIENTO',CAST('19000101' AS DateTime), N'999999999')</v>
      </c>
    </row>
    <row r="8985" spans="1:4" x14ac:dyDescent="0.25">
      <c r="A8985" s="178">
        <f t="shared" si="281"/>
        <v>8984</v>
      </c>
      <c r="B8985" s="173">
        <v>20070806</v>
      </c>
      <c r="C8985">
        <v>516.63</v>
      </c>
      <c r="D8985" s="178" t="str">
        <f t="shared" si="280"/>
        <v>,(CAST('20070806' AS DateTime),516.63,0,N'MANTENIMIENTO',CAST('19000101' AS DateTime), N'999999999')</v>
      </c>
    </row>
    <row r="8986" spans="1:4" x14ac:dyDescent="0.25">
      <c r="A8986" s="178">
        <f t="shared" si="281"/>
        <v>8985</v>
      </c>
      <c r="B8986" s="173">
        <v>20070807</v>
      </c>
      <c r="C8986">
        <v>516.6</v>
      </c>
      <c r="D8986" s="178" t="str">
        <f t="shared" si="280"/>
        <v>,(CAST('20070807' AS DateTime),516.6,0,N'MANTENIMIENTO',CAST('19000101' AS DateTime), N'999999999')</v>
      </c>
    </row>
    <row r="8987" spans="1:4" x14ac:dyDescent="0.25">
      <c r="A8987" s="178">
        <f t="shared" si="281"/>
        <v>8986</v>
      </c>
      <c r="B8987" s="173">
        <v>20070808</v>
      </c>
      <c r="C8987">
        <v>516.55999999999995</v>
      </c>
      <c r="D8987" s="178" t="str">
        <f t="shared" si="280"/>
        <v>,(CAST('20070808' AS DateTime),516.56,0,N'MANTENIMIENTO',CAST('19000101' AS DateTime), N'999999999')</v>
      </c>
    </row>
    <row r="8988" spans="1:4" x14ac:dyDescent="0.25">
      <c r="A8988" s="178">
        <f t="shared" si="281"/>
        <v>8987</v>
      </c>
      <c r="B8988" s="173">
        <v>20070809</v>
      </c>
      <c r="C8988">
        <v>516.51</v>
      </c>
      <c r="D8988" s="178" t="str">
        <f t="shared" si="280"/>
        <v>,(CAST('20070809' AS DateTime),516.51,0,N'MANTENIMIENTO',CAST('19000101' AS DateTime), N'999999999')</v>
      </c>
    </row>
    <row r="8989" spans="1:4" x14ac:dyDescent="0.25">
      <c r="A8989" s="178">
        <f t="shared" si="281"/>
        <v>8988</v>
      </c>
      <c r="B8989" s="173">
        <v>20070810</v>
      </c>
      <c r="C8989">
        <v>516.48</v>
      </c>
      <c r="D8989" s="178" t="str">
        <f t="shared" si="280"/>
        <v>,(CAST('20070810' AS DateTime),516.48,0,N'MANTENIMIENTO',CAST('19000101' AS DateTime), N'999999999')</v>
      </c>
    </row>
    <row r="8990" spans="1:4" x14ac:dyDescent="0.25">
      <c r="A8990" s="178">
        <f t="shared" si="281"/>
        <v>8989</v>
      </c>
      <c r="B8990" s="173">
        <v>20070811</v>
      </c>
      <c r="C8990">
        <v>516.51</v>
      </c>
      <c r="D8990" s="178" t="str">
        <f t="shared" si="280"/>
        <v>,(CAST('20070811' AS DateTime),516.51,0,N'MANTENIMIENTO',CAST('19000101' AS DateTime), N'999999999')</v>
      </c>
    </row>
    <row r="8991" spans="1:4" x14ac:dyDescent="0.25">
      <c r="A8991" s="178">
        <f t="shared" si="281"/>
        <v>8990</v>
      </c>
      <c r="B8991" s="173">
        <v>20070812</v>
      </c>
      <c r="C8991">
        <v>516.51</v>
      </c>
      <c r="D8991" s="178" t="str">
        <f t="shared" si="280"/>
        <v>,(CAST('20070812' AS DateTime),516.51,0,N'MANTENIMIENTO',CAST('19000101' AS DateTime), N'999999999')</v>
      </c>
    </row>
    <row r="8992" spans="1:4" x14ac:dyDescent="0.25">
      <c r="A8992" s="178">
        <f t="shared" si="281"/>
        <v>8991</v>
      </c>
      <c r="B8992" s="173">
        <v>20070813</v>
      </c>
      <c r="C8992">
        <v>516.51</v>
      </c>
      <c r="D8992" s="178" t="str">
        <f t="shared" si="280"/>
        <v>,(CAST('20070813' AS DateTime),516.51,0,N'MANTENIMIENTO',CAST('19000101' AS DateTime), N'999999999')</v>
      </c>
    </row>
    <row r="8993" spans="1:4" x14ac:dyDescent="0.25">
      <c r="A8993" s="178">
        <f t="shared" si="281"/>
        <v>8992</v>
      </c>
      <c r="B8993" s="173">
        <v>20070814</v>
      </c>
      <c r="C8993">
        <v>516.52</v>
      </c>
      <c r="D8993" s="178" t="str">
        <f t="shared" si="280"/>
        <v>,(CAST('20070814' AS DateTime),516.52,0,N'MANTENIMIENTO',CAST('19000101' AS DateTime), N'999999999')</v>
      </c>
    </row>
    <row r="8994" spans="1:4" x14ac:dyDescent="0.25">
      <c r="A8994" s="178">
        <f t="shared" si="281"/>
        <v>8993</v>
      </c>
      <c r="B8994" s="173">
        <v>20070815</v>
      </c>
      <c r="C8994">
        <v>516.52</v>
      </c>
      <c r="D8994" s="178" t="str">
        <f t="shared" si="280"/>
        <v>,(CAST('20070815' AS DateTime),516.52,0,N'MANTENIMIENTO',CAST('19000101' AS DateTime), N'999999999')</v>
      </c>
    </row>
    <row r="8995" spans="1:4" x14ac:dyDescent="0.25">
      <c r="A8995" s="178">
        <f t="shared" si="281"/>
        <v>8994</v>
      </c>
      <c r="B8995" s="173">
        <v>20070816</v>
      </c>
      <c r="C8995">
        <v>516.54999999999995</v>
      </c>
      <c r="D8995" s="178" t="str">
        <f t="shared" si="280"/>
        <v>,(CAST('20070816' AS DateTime),516.55,0,N'MANTENIMIENTO',CAST('19000101' AS DateTime), N'999999999')</v>
      </c>
    </row>
    <row r="8996" spans="1:4" x14ac:dyDescent="0.25">
      <c r="A8996" s="178">
        <f t="shared" si="281"/>
        <v>8995</v>
      </c>
      <c r="B8996" s="173">
        <v>20070817</v>
      </c>
      <c r="C8996">
        <v>516.61</v>
      </c>
      <c r="D8996" s="178" t="str">
        <f t="shared" si="280"/>
        <v>,(CAST('20070817' AS DateTime),516.61,0,N'MANTENIMIENTO',CAST('19000101' AS DateTime), N'999999999')</v>
      </c>
    </row>
    <row r="8997" spans="1:4" x14ac:dyDescent="0.25">
      <c r="A8997" s="178">
        <f t="shared" si="281"/>
        <v>8996</v>
      </c>
      <c r="B8997" s="173">
        <v>20070818</v>
      </c>
      <c r="C8997">
        <v>516.65</v>
      </c>
      <c r="D8997" s="178" t="str">
        <f t="shared" si="280"/>
        <v>,(CAST('20070818' AS DateTime),516.65,0,N'MANTENIMIENTO',CAST('19000101' AS DateTime), N'999999999')</v>
      </c>
    </row>
    <row r="8998" spans="1:4" x14ac:dyDescent="0.25">
      <c r="A8998" s="178">
        <f t="shared" si="281"/>
        <v>8997</v>
      </c>
      <c r="B8998" s="173">
        <v>20070819</v>
      </c>
      <c r="C8998">
        <v>516.65</v>
      </c>
      <c r="D8998" s="178" t="str">
        <f t="shared" si="280"/>
        <v>,(CAST('20070819' AS DateTime),516.65,0,N'MANTENIMIENTO',CAST('19000101' AS DateTime), N'999999999')</v>
      </c>
    </row>
    <row r="8999" spans="1:4" x14ac:dyDescent="0.25">
      <c r="A8999" s="178">
        <f t="shared" si="281"/>
        <v>8998</v>
      </c>
      <c r="B8999" s="173">
        <v>20070820</v>
      </c>
      <c r="C8999">
        <v>516.65</v>
      </c>
      <c r="D8999" s="178" t="str">
        <f t="shared" si="280"/>
        <v>,(CAST('20070820' AS DateTime),516.65,0,N'MANTENIMIENTO',CAST('19000101' AS DateTime), N'999999999')</v>
      </c>
    </row>
    <row r="9000" spans="1:4" x14ac:dyDescent="0.25">
      <c r="A9000" s="178">
        <f t="shared" si="281"/>
        <v>8999</v>
      </c>
      <c r="B9000" s="173">
        <v>20070821</v>
      </c>
      <c r="C9000">
        <v>516.65</v>
      </c>
      <c r="D9000" s="178" t="str">
        <f t="shared" si="280"/>
        <v>,(CAST('20070821' AS DateTime),516.65,0,N'MANTENIMIENTO',CAST('19000101' AS DateTime), N'999999999')</v>
      </c>
    </row>
    <row r="9001" spans="1:4" x14ac:dyDescent="0.25">
      <c r="A9001" s="178">
        <f t="shared" si="281"/>
        <v>9000</v>
      </c>
      <c r="B9001" s="173">
        <v>20070822</v>
      </c>
      <c r="C9001">
        <v>516.64</v>
      </c>
      <c r="D9001" s="178" t="str">
        <f t="shared" si="280"/>
        <v>,(CAST('20070822' AS DateTime),516.64,0,N'MANTENIMIENTO',CAST('19000101' AS DateTime), N'999999999')</v>
      </c>
    </row>
    <row r="9002" spans="1:4" x14ac:dyDescent="0.25">
      <c r="A9002" s="178">
        <f t="shared" si="281"/>
        <v>9001</v>
      </c>
      <c r="B9002" s="173">
        <v>20070823</v>
      </c>
      <c r="C9002">
        <v>516.62</v>
      </c>
      <c r="D9002" s="178" t="str">
        <f t="shared" si="280"/>
        <v>,(CAST('20070823' AS DateTime),516.62,0,N'MANTENIMIENTO',CAST('19000101' AS DateTime), N'999999999')</v>
      </c>
    </row>
    <row r="9003" spans="1:4" x14ac:dyDescent="0.25">
      <c r="A9003" s="178">
        <f t="shared" si="281"/>
        <v>9002</v>
      </c>
      <c r="B9003" s="173">
        <v>20070824</v>
      </c>
      <c r="C9003">
        <v>516.6</v>
      </c>
      <c r="D9003" s="178" t="str">
        <f t="shared" si="280"/>
        <v>,(CAST('20070824' AS DateTime),516.6,0,N'MANTENIMIENTO',CAST('19000101' AS DateTime), N'999999999')</v>
      </c>
    </row>
    <row r="9004" spans="1:4" x14ac:dyDescent="0.25">
      <c r="A9004" s="178">
        <f t="shared" si="281"/>
        <v>9003</v>
      </c>
      <c r="B9004" s="173">
        <v>20070825</v>
      </c>
      <c r="C9004">
        <v>516.61</v>
      </c>
      <c r="D9004" s="178" t="str">
        <f t="shared" si="280"/>
        <v>,(CAST('20070825' AS DateTime),516.61,0,N'MANTENIMIENTO',CAST('19000101' AS DateTime), N'999999999')</v>
      </c>
    </row>
    <row r="9005" spans="1:4" x14ac:dyDescent="0.25">
      <c r="A9005" s="178">
        <f t="shared" si="281"/>
        <v>9004</v>
      </c>
      <c r="B9005" s="173">
        <v>20070826</v>
      </c>
      <c r="C9005">
        <v>516.61</v>
      </c>
      <c r="D9005" s="178" t="str">
        <f t="shared" si="280"/>
        <v>,(CAST('20070826' AS DateTime),516.61,0,N'MANTENIMIENTO',CAST('19000101' AS DateTime), N'999999999')</v>
      </c>
    </row>
    <row r="9006" spans="1:4" x14ac:dyDescent="0.25">
      <c r="A9006" s="178">
        <f t="shared" si="281"/>
        <v>9005</v>
      </c>
      <c r="B9006" s="173">
        <v>20070827</v>
      </c>
      <c r="C9006">
        <v>516.61</v>
      </c>
      <c r="D9006" s="178" t="str">
        <f t="shared" si="280"/>
        <v>,(CAST('20070827' AS DateTime),516.61,0,N'MANTENIMIENTO',CAST('19000101' AS DateTime), N'999999999')</v>
      </c>
    </row>
    <row r="9007" spans="1:4" x14ac:dyDescent="0.25">
      <c r="A9007" s="178">
        <f t="shared" si="281"/>
        <v>9006</v>
      </c>
      <c r="B9007" s="173">
        <v>20070828</v>
      </c>
      <c r="C9007">
        <v>516.53</v>
      </c>
      <c r="D9007" s="178" t="str">
        <f t="shared" si="280"/>
        <v>,(CAST('20070828' AS DateTime),516.53,0,N'MANTENIMIENTO',CAST('19000101' AS DateTime), N'999999999')</v>
      </c>
    </row>
    <row r="9008" spans="1:4" x14ac:dyDescent="0.25">
      <c r="A9008" s="178">
        <f t="shared" si="281"/>
        <v>9007</v>
      </c>
      <c r="B9008" s="173">
        <v>20070829</v>
      </c>
      <c r="C9008">
        <v>516.47</v>
      </c>
      <c r="D9008" s="178" t="str">
        <f t="shared" si="280"/>
        <v>,(CAST('20070829' AS DateTime),516.47,0,N'MANTENIMIENTO',CAST('19000101' AS DateTime), N'999999999')</v>
      </c>
    </row>
    <row r="9009" spans="1:4" x14ac:dyDescent="0.25">
      <c r="A9009" s="178">
        <f t="shared" si="281"/>
        <v>9008</v>
      </c>
      <c r="B9009" s="173">
        <v>20070830</v>
      </c>
      <c r="C9009">
        <v>516.51</v>
      </c>
      <c r="D9009" s="178" t="str">
        <f t="shared" si="280"/>
        <v>,(CAST('20070830' AS DateTime),516.51,0,N'MANTENIMIENTO',CAST('19000101' AS DateTime), N'999999999')</v>
      </c>
    </row>
    <row r="9010" spans="1:4" x14ac:dyDescent="0.25">
      <c r="A9010" s="178">
        <f t="shared" si="281"/>
        <v>9009</v>
      </c>
      <c r="B9010" s="173">
        <v>20070831</v>
      </c>
      <c r="C9010">
        <v>516.44000000000005</v>
      </c>
      <c r="D9010" s="178" t="str">
        <f t="shared" si="280"/>
        <v>,(CAST('20070831' AS DateTime),516.44,0,N'MANTENIMIENTO',CAST('19000101' AS DateTime), N'999999999')</v>
      </c>
    </row>
    <row r="9011" spans="1:4" x14ac:dyDescent="0.25">
      <c r="A9011" s="178">
        <f t="shared" si="281"/>
        <v>9010</v>
      </c>
      <c r="B9011" s="173">
        <v>20070901</v>
      </c>
      <c r="C9011">
        <v>516.37</v>
      </c>
      <c r="D9011" s="178" t="str">
        <f t="shared" si="280"/>
        <v>,(CAST('20070901' AS DateTime),516.37,0,N'MANTENIMIENTO',CAST('19000101' AS DateTime), N'999999999')</v>
      </c>
    </row>
    <row r="9012" spans="1:4" x14ac:dyDescent="0.25">
      <c r="A9012" s="178">
        <f t="shared" si="281"/>
        <v>9011</v>
      </c>
      <c r="B9012" s="173">
        <v>20070902</v>
      </c>
      <c r="C9012">
        <v>516.37</v>
      </c>
      <c r="D9012" s="178" t="str">
        <f t="shared" si="280"/>
        <v>,(CAST('20070902' AS DateTime),516.37,0,N'MANTENIMIENTO',CAST('19000101' AS DateTime), N'999999999')</v>
      </c>
    </row>
    <row r="9013" spans="1:4" x14ac:dyDescent="0.25">
      <c r="A9013" s="178">
        <f t="shared" si="281"/>
        <v>9012</v>
      </c>
      <c r="B9013" s="173">
        <v>20070903</v>
      </c>
      <c r="C9013">
        <v>516.37</v>
      </c>
      <c r="D9013" s="178" t="str">
        <f t="shared" si="280"/>
        <v>,(CAST('20070903' AS DateTime),516.37,0,N'MANTENIMIENTO',CAST('19000101' AS DateTime), N'999999999')</v>
      </c>
    </row>
    <row r="9014" spans="1:4" x14ac:dyDescent="0.25">
      <c r="A9014" s="178">
        <f t="shared" si="281"/>
        <v>9013</v>
      </c>
      <c r="B9014" s="173">
        <v>20070904</v>
      </c>
      <c r="C9014">
        <v>516.37</v>
      </c>
      <c r="D9014" s="178" t="str">
        <f t="shared" si="280"/>
        <v>,(CAST('20070904' AS DateTime),516.37,0,N'MANTENIMIENTO',CAST('19000101' AS DateTime), N'999999999')</v>
      </c>
    </row>
    <row r="9015" spans="1:4" x14ac:dyDescent="0.25">
      <c r="A9015" s="178">
        <f t="shared" si="281"/>
        <v>9014</v>
      </c>
      <c r="B9015" s="173">
        <v>20070905</v>
      </c>
      <c r="C9015">
        <v>516.29999999999995</v>
      </c>
      <c r="D9015" s="178" t="str">
        <f t="shared" si="280"/>
        <v>,(CAST('20070905' AS DateTime),516.3,0,N'MANTENIMIENTO',CAST('19000101' AS DateTime), N'999999999')</v>
      </c>
    </row>
    <row r="9016" spans="1:4" x14ac:dyDescent="0.25">
      <c r="A9016" s="178">
        <f t="shared" si="281"/>
        <v>9015</v>
      </c>
      <c r="B9016" s="173">
        <v>20070906</v>
      </c>
      <c r="C9016">
        <v>516.33000000000004</v>
      </c>
      <c r="D9016" s="178" t="str">
        <f t="shared" si="280"/>
        <v>,(CAST('20070906' AS DateTime),516.33,0,N'MANTENIMIENTO',CAST('19000101' AS DateTime), N'999999999')</v>
      </c>
    </row>
    <row r="9017" spans="1:4" x14ac:dyDescent="0.25">
      <c r="A9017" s="178">
        <f t="shared" si="281"/>
        <v>9016</v>
      </c>
      <c r="B9017" s="173">
        <v>20070907</v>
      </c>
      <c r="C9017">
        <v>516.37</v>
      </c>
      <c r="D9017" s="178" t="str">
        <f t="shared" si="280"/>
        <v>,(CAST('20070907' AS DateTime),516.37,0,N'MANTENIMIENTO',CAST('19000101' AS DateTime), N'999999999')</v>
      </c>
    </row>
    <row r="9018" spans="1:4" x14ac:dyDescent="0.25">
      <c r="A9018" s="178">
        <f t="shared" si="281"/>
        <v>9017</v>
      </c>
      <c r="B9018" s="173">
        <v>20070908</v>
      </c>
      <c r="C9018">
        <v>516.39</v>
      </c>
      <c r="D9018" s="178" t="str">
        <f t="shared" si="280"/>
        <v>,(CAST('20070908' AS DateTime),516.39,0,N'MANTENIMIENTO',CAST('19000101' AS DateTime), N'999999999')</v>
      </c>
    </row>
    <row r="9019" spans="1:4" x14ac:dyDescent="0.25">
      <c r="A9019" s="178">
        <f t="shared" si="281"/>
        <v>9018</v>
      </c>
      <c r="B9019" s="173">
        <v>20070909</v>
      </c>
      <c r="C9019">
        <v>516.39</v>
      </c>
      <c r="D9019" s="178" t="str">
        <f t="shared" si="280"/>
        <v>,(CAST('20070909' AS DateTime),516.39,0,N'MANTENIMIENTO',CAST('19000101' AS DateTime), N'999999999')</v>
      </c>
    </row>
    <row r="9020" spans="1:4" x14ac:dyDescent="0.25">
      <c r="A9020" s="178">
        <f t="shared" si="281"/>
        <v>9019</v>
      </c>
      <c r="B9020" s="173">
        <v>20070910</v>
      </c>
      <c r="C9020">
        <v>516.39</v>
      </c>
      <c r="D9020" s="178" t="str">
        <f t="shared" si="280"/>
        <v>,(CAST('20070910' AS DateTime),516.39,0,N'MANTENIMIENTO',CAST('19000101' AS DateTime), N'999999999')</v>
      </c>
    </row>
    <row r="9021" spans="1:4" x14ac:dyDescent="0.25">
      <c r="A9021" s="178">
        <f t="shared" si="281"/>
        <v>9020</v>
      </c>
      <c r="B9021" s="173">
        <v>20070911</v>
      </c>
      <c r="C9021">
        <v>516.39</v>
      </c>
      <c r="D9021" s="178" t="str">
        <f t="shared" si="280"/>
        <v>,(CAST('20070911' AS DateTime),516.39,0,N'MANTENIMIENTO',CAST('19000101' AS DateTime), N'999999999')</v>
      </c>
    </row>
    <row r="9022" spans="1:4" x14ac:dyDescent="0.25">
      <c r="A9022" s="178">
        <f t="shared" si="281"/>
        <v>9021</v>
      </c>
      <c r="B9022" s="173">
        <v>20070912</v>
      </c>
      <c r="C9022">
        <v>516.38</v>
      </c>
      <c r="D9022" s="178" t="str">
        <f t="shared" si="280"/>
        <v>,(CAST('20070912' AS DateTime),516.38,0,N'MANTENIMIENTO',CAST('19000101' AS DateTime), N'999999999')</v>
      </c>
    </row>
    <row r="9023" spans="1:4" x14ac:dyDescent="0.25">
      <c r="A9023" s="178">
        <f t="shared" si="281"/>
        <v>9022</v>
      </c>
      <c r="B9023" s="173">
        <v>20070913</v>
      </c>
      <c r="C9023">
        <v>516.4</v>
      </c>
      <c r="D9023" s="178" t="str">
        <f t="shared" si="280"/>
        <v>,(CAST('20070913' AS DateTime),516.4,0,N'MANTENIMIENTO',CAST('19000101' AS DateTime), N'999999999')</v>
      </c>
    </row>
    <row r="9024" spans="1:4" x14ac:dyDescent="0.25">
      <c r="A9024" s="178">
        <f t="shared" si="281"/>
        <v>9023</v>
      </c>
      <c r="B9024" s="173">
        <v>20070914</v>
      </c>
      <c r="C9024">
        <v>516.41</v>
      </c>
      <c r="D9024" s="178" t="str">
        <f t="shared" si="280"/>
        <v>,(CAST('20070914' AS DateTime),516.41,0,N'MANTENIMIENTO',CAST('19000101' AS DateTime), N'999999999')</v>
      </c>
    </row>
    <row r="9025" spans="1:4" x14ac:dyDescent="0.25">
      <c r="A9025" s="178">
        <f t="shared" si="281"/>
        <v>9024</v>
      </c>
      <c r="B9025" s="173">
        <v>20070915</v>
      </c>
      <c r="C9025">
        <v>516.39</v>
      </c>
      <c r="D9025" s="178" t="str">
        <f t="shared" si="280"/>
        <v>,(CAST('20070915' AS DateTime),516.39,0,N'MANTENIMIENTO',CAST('19000101' AS DateTime), N'999999999')</v>
      </c>
    </row>
    <row r="9026" spans="1:4" x14ac:dyDescent="0.25">
      <c r="A9026" s="178">
        <f t="shared" si="281"/>
        <v>9025</v>
      </c>
      <c r="B9026" s="173">
        <v>20070916</v>
      </c>
      <c r="C9026">
        <v>516.39</v>
      </c>
      <c r="D9026" s="178" t="str">
        <f t="shared" si="280"/>
        <v>,(CAST('20070916' AS DateTime),516.39,0,N'MANTENIMIENTO',CAST('19000101' AS DateTime), N'999999999')</v>
      </c>
    </row>
    <row r="9027" spans="1:4" x14ac:dyDescent="0.25">
      <c r="A9027" s="178">
        <f t="shared" si="281"/>
        <v>9026</v>
      </c>
      <c r="B9027" s="173">
        <v>20070917</v>
      </c>
      <c r="C9027">
        <v>516.39</v>
      </c>
      <c r="D9027" s="178" t="str">
        <f t="shared" ref="D9027:D9090" si="282">+CONCATENATE(",(CAST(","'",B9027,"'"," AS DateTime),",(SUBSTITUTE(C9027,",",".")),",0,N'MANTENIMIENTO',CAST('19000101' AS DateTime), N'999999999')")</f>
        <v>,(CAST('20070917' AS DateTime),516.39,0,N'MANTENIMIENTO',CAST('19000101' AS DateTime), N'999999999')</v>
      </c>
    </row>
    <row r="9028" spans="1:4" x14ac:dyDescent="0.25">
      <c r="A9028" s="178">
        <f t="shared" ref="A9028:A9091" si="283">A9027+1</f>
        <v>9027</v>
      </c>
      <c r="B9028" s="173">
        <v>20070918</v>
      </c>
      <c r="C9028">
        <v>516.38</v>
      </c>
      <c r="D9028" s="178" t="str">
        <f t="shared" si="282"/>
        <v>,(CAST('20070918' AS DateTime),516.38,0,N'MANTENIMIENTO',CAST('19000101' AS DateTime), N'999999999')</v>
      </c>
    </row>
    <row r="9029" spans="1:4" x14ac:dyDescent="0.25">
      <c r="A9029" s="178">
        <f t="shared" si="283"/>
        <v>9028</v>
      </c>
      <c r="B9029" s="173">
        <v>20070919</v>
      </c>
      <c r="C9029">
        <v>516.38</v>
      </c>
      <c r="D9029" s="178" t="str">
        <f t="shared" si="282"/>
        <v>,(CAST('20070919' AS DateTime),516.38,0,N'MANTENIMIENTO',CAST('19000101' AS DateTime), N'999999999')</v>
      </c>
    </row>
    <row r="9030" spans="1:4" x14ac:dyDescent="0.25">
      <c r="A9030" s="178">
        <f t="shared" si="283"/>
        <v>9029</v>
      </c>
      <c r="B9030" s="173">
        <v>20070920</v>
      </c>
      <c r="C9030">
        <v>516.37</v>
      </c>
      <c r="D9030" s="178" t="str">
        <f t="shared" si="282"/>
        <v>,(CAST('20070920' AS DateTime),516.37,0,N'MANTENIMIENTO',CAST('19000101' AS DateTime), N'999999999')</v>
      </c>
    </row>
    <row r="9031" spans="1:4" x14ac:dyDescent="0.25">
      <c r="A9031" s="178">
        <f t="shared" si="283"/>
        <v>9030</v>
      </c>
      <c r="B9031" s="173">
        <v>20070921</v>
      </c>
      <c r="C9031">
        <v>516.34</v>
      </c>
      <c r="D9031" s="178" t="str">
        <f t="shared" si="282"/>
        <v>,(CAST('20070921' AS DateTime),516.34,0,N'MANTENIMIENTO',CAST('19000101' AS DateTime), N'999999999')</v>
      </c>
    </row>
    <row r="9032" spans="1:4" x14ac:dyDescent="0.25">
      <c r="A9032" s="178">
        <f t="shared" si="283"/>
        <v>9031</v>
      </c>
      <c r="B9032" s="173">
        <v>20070922</v>
      </c>
      <c r="C9032">
        <v>516.34</v>
      </c>
      <c r="D9032" s="178" t="str">
        <f t="shared" si="282"/>
        <v>,(CAST('20070922' AS DateTime),516.34,0,N'MANTENIMIENTO',CAST('19000101' AS DateTime), N'999999999')</v>
      </c>
    </row>
    <row r="9033" spans="1:4" x14ac:dyDescent="0.25">
      <c r="A9033" s="178">
        <f t="shared" si="283"/>
        <v>9032</v>
      </c>
      <c r="B9033" s="173">
        <v>20070923</v>
      </c>
      <c r="C9033">
        <v>516.34</v>
      </c>
      <c r="D9033" s="178" t="str">
        <f t="shared" si="282"/>
        <v>,(CAST('20070923' AS DateTime),516.34,0,N'MANTENIMIENTO',CAST('19000101' AS DateTime), N'999999999')</v>
      </c>
    </row>
    <row r="9034" spans="1:4" x14ac:dyDescent="0.25">
      <c r="A9034" s="178">
        <f t="shared" si="283"/>
        <v>9033</v>
      </c>
      <c r="B9034" s="173">
        <v>20070924</v>
      </c>
      <c r="C9034">
        <v>516.34</v>
      </c>
      <c r="D9034" s="178" t="str">
        <f t="shared" si="282"/>
        <v>,(CAST('20070924' AS DateTime),516.34,0,N'MANTENIMIENTO',CAST('19000101' AS DateTime), N'999999999')</v>
      </c>
    </row>
    <row r="9035" spans="1:4" x14ac:dyDescent="0.25">
      <c r="A9035" s="178">
        <f t="shared" si="283"/>
        <v>9034</v>
      </c>
      <c r="B9035" s="173">
        <v>20070925</v>
      </c>
      <c r="C9035">
        <v>516.32000000000005</v>
      </c>
      <c r="D9035" s="178" t="str">
        <f t="shared" si="282"/>
        <v>,(CAST('20070925' AS DateTime),516.32,0,N'MANTENIMIENTO',CAST('19000101' AS DateTime), N'999999999')</v>
      </c>
    </row>
    <row r="9036" spans="1:4" x14ac:dyDescent="0.25">
      <c r="A9036" s="178">
        <f t="shared" si="283"/>
        <v>9035</v>
      </c>
      <c r="B9036" s="173">
        <v>20070926</v>
      </c>
      <c r="C9036">
        <v>516.34</v>
      </c>
      <c r="D9036" s="178" t="str">
        <f t="shared" si="282"/>
        <v>,(CAST('20070926' AS DateTime),516.34,0,N'MANTENIMIENTO',CAST('19000101' AS DateTime), N'999999999')</v>
      </c>
    </row>
    <row r="9037" spans="1:4" x14ac:dyDescent="0.25">
      <c r="A9037" s="178">
        <f t="shared" si="283"/>
        <v>9036</v>
      </c>
      <c r="B9037" s="173">
        <v>20070927</v>
      </c>
      <c r="C9037">
        <v>516.33000000000004</v>
      </c>
      <c r="D9037" s="178" t="str">
        <f t="shared" si="282"/>
        <v>,(CAST('20070927' AS DateTime),516.33,0,N'MANTENIMIENTO',CAST('19000101' AS DateTime), N'999999999')</v>
      </c>
    </row>
    <row r="9038" spans="1:4" x14ac:dyDescent="0.25">
      <c r="A9038" s="178">
        <f t="shared" si="283"/>
        <v>9037</v>
      </c>
      <c r="B9038" s="173">
        <v>20070928</v>
      </c>
      <c r="C9038">
        <v>516.34</v>
      </c>
      <c r="D9038" s="178" t="str">
        <f t="shared" si="282"/>
        <v>,(CAST('20070928' AS DateTime),516.34,0,N'MANTENIMIENTO',CAST('19000101' AS DateTime), N'999999999')</v>
      </c>
    </row>
    <row r="9039" spans="1:4" x14ac:dyDescent="0.25">
      <c r="A9039" s="178">
        <f t="shared" si="283"/>
        <v>9038</v>
      </c>
      <c r="B9039" s="173">
        <v>20070929</v>
      </c>
      <c r="C9039">
        <v>516.39</v>
      </c>
      <c r="D9039" s="178" t="str">
        <f t="shared" si="282"/>
        <v>,(CAST('20070929' AS DateTime),516.39,0,N'MANTENIMIENTO',CAST('19000101' AS DateTime), N'999999999')</v>
      </c>
    </row>
    <row r="9040" spans="1:4" x14ac:dyDescent="0.25">
      <c r="A9040" s="178">
        <f t="shared" si="283"/>
        <v>9039</v>
      </c>
      <c r="B9040" s="173">
        <v>20070930</v>
      </c>
      <c r="C9040">
        <v>516.39</v>
      </c>
      <c r="D9040" s="178" t="str">
        <f t="shared" si="282"/>
        <v>,(CAST('20070930' AS DateTime),516.39,0,N'MANTENIMIENTO',CAST('19000101' AS DateTime), N'999999999')</v>
      </c>
    </row>
    <row r="9041" spans="1:4" x14ac:dyDescent="0.25">
      <c r="A9041" s="178">
        <f t="shared" si="283"/>
        <v>9040</v>
      </c>
      <c r="B9041" s="173">
        <v>20071001</v>
      </c>
      <c r="C9041">
        <v>516.39</v>
      </c>
      <c r="D9041" s="178" t="str">
        <f t="shared" si="282"/>
        <v>,(CAST('20071001' AS DateTime),516.39,0,N'MANTENIMIENTO',CAST('19000101' AS DateTime), N'999999999')</v>
      </c>
    </row>
    <row r="9042" spans="1:4" x14ac:dyDescent="0.25">
      <c r="A9042" s="178">
        <f t="shared" si="283"/>
        <v>9041</v>
      </c>
      <c r="B9042" s="173">
        <v>20071002</v>
      </c>
      <c r="C9042">
        <v>516.42999999999995</v>
      </c>
      <c r="D9042" s="178" t="str">
        <f t="shared" si="282"/>
        <v>,(CAST('20071002' AS DateTime),516.43,0,N'MANTENIMIENTO',CAST('19000101' AS DateTime), N'999999999')</v>
      </c>
    </row>
    <row r="9043" spans="1:4" x14ac:dyDescent="0.25">
      <c r="A9043" s="178">
        <f t="shared" si="283"/>
        <v>9042</v>
      </c>
      <c r="B9043" s="173">
        <v>20071003</v>
      </c>
      <c r="C9043">
        <v>516.42999999999995</v>
      </c>
      <c r="D9043" s="178" t="str">
        <f t="shared" si="282"/>
        <v>,(CAST('20071003' AS DateTime),516.43,0,N'MANTENIMIENTO',CAST('19000101' AS DateTime), N'999999999')</v>
      </c>
    </row>
    <row r="9044" spans="1:4" x14ac:dyDescent="0.25">
      <c r="A9044" s="178">
        <f t="shared" si="283"/>
        <v>9043</v>
      </c>
      <c r="B9044" s="173">
        <v>20071004</v>
      </c>
      <c r="C9044">
        <v>516.41999999999996</v>
      </c>
      <c r="D9044" s="178" t="str">
        <f t="shared" si="282"/>
        <v>,(CAST('20071004' AS DateTime),516.42,0,N'MANTENIMIENTO',CAST('19000101' AS DateTime), N'999999999')</v>
      </c>
    </row>
    <row r="9045" spans="1:4" x14ac:dyDescent="0.25">
      <c r="A9045" s="178">
        <f t="shared" si="283"/>
        <v>9044</v>
      </c>
      <c r="B9045" s="173">
        <v>20071005</v>
      </c>
      <c r="C9045">
        <v>516.41999999999996</v>
      </c>
      <c r="D9045" s="178" t="str">
        <f t="shared" si="282"/>
        <v>,(CAST('20071005' AS DateTime),516.42,0,N'MANTENIMIENTO',CAST('19000101' AS DateTime), N'999999999')</v>
      </c>
    </row>
    <row r="9046" spans="1:4" x14ac:dyDescent="0.25">
      <c r="A9046" s="178">
        <f t="shared" si="283"/>
        <v>9045</v>
      </c>
      <c r="B9046" s="173">
        <v>20071006</v>
      </c>
      <c r="C9046">
        <v>516.37</v>
      </c>
      <c r="D9046" s="178" t="str">
        <f t="shared" si="282"/>
        <v>,(CAST('20071006' AS DateTime),516.37,0,N'MANTENIMIENTO',CAST('19000101' AS DateTime), N'999999999')</v>
      </c>
    </row>
    <row r="9047" spans="1:4" x14ac:dyDescent="0.25">
      <c r="A9047" s="178">
        <f t="shared" si="283"/>
        <v>9046</v>
      </c>
      <c r="B9047" s="173">
        <v>20071007</v>
      </c>
      <c r="C9047">
        <v>516.37</v>
      </c>
      <c r="D9047" s="178" t="str">
        <f t="shared" si="282"/>
        <v>,(CAST('20071007' AS DateTime),516.37,0,N'MANTENIMIENTO',CAST('19000101' AS DateTime), N'999999999')</v>
      </c>
    </row>
    <row r="9048" spans="1:4" x14ac:dyDescent="0.25">
      <c r="A9048" s="178">
        <f t="shared" si="283"/>
        <v>9047</v>
      </c>
      <c r="B9048" s="173">
        <v>20071008</v>
      </c>
      <c r="C9048">
        <v>516.37</v>
      </c>
      <c r="D9048" s="178" t="str">
        <f t="shared" si="282"/>
        <v>,(CAST('20071008' AS DateTime),516.37,0,N'MANTENIMIENTO',CAST('19000101' AS DateTime), N'999999999')</v>
      </c>
    </row>
    <row r="9049" spans="1:4" x14ac:dyDescent="0.25">
      <c r="A9049" s="178">
        <f t="shared" si="283"/>
        <v>9048</v>
      </c>
      <c r="B9049" s="173">
        <v>20071009</v>
      </c>
      <c r="C9049">
        <v>516.30999999999995</v>
      </c>
      <c r="D9049" s="178" t="str">
        <f t="shared" si="282"/>
        <v>,(CAST('20071009' AS DateTime),516.31,0,N'MANTENIMIENTO',CAST('19000101' AS DateTime), N'999999999')</v>
      </c>
    </row>
    <row r="9050" spans="1:4" x14ac:dyDescent="0.25">
      <c r="A9050" s="178">
        <f t="shared" si="283"/>
        <v>9049</v>
      </c>
      <c r="B9050" s="173">
        <v>20071010</v>
      </c>
      <c r="C9050">
        <v>516.30999999999995</v>
      </c>
      <c r="D9050" s="178" t="str">
        <f t="shared" si="282"/>
        <v>,(CAST('20071010' AS DateTime),516.31,0,N'MANTENIMIENTO',CAST('19000101' AS DateTime), N'999999999')</v>
      </c>
    </row>
    <row r="9051" spans="1:4" x14ac:dyDescent="0.25">
      <c r="A9051" s="178">
        <f t="shared" si="283"/>
        <v>9050</v>
      </c>
      <c r="B9051" s="173">
        <v>20071011</v>
      </c>
      <c r="C9051">
        <v>516.48</v>
      </c>
      <c r="D9051" s="178" t="str">
        <f t="shared" si="282"/>
        <v>,(CAST('20071011' AS DateTime),516.48,0,N'MANTENIMIENTO',CAST('19000101' AS DateTime), N'999999999')</v>
      </c>
    </row>
    <row r="9052" spans="1:4" x14ac:dyDescent="0.25">
      <c r="A9052" s="178">
        <f t="shared" si="283"/>
        <v>9051</v>
      </c>
      <c r="B9052" s="173">
        <v>20071012</v>
      </c>
      <c r="C9052">
        <v>516.54999999999995</v>
      </c>
      <c r="D9052" s="178" t="str">
        <f t="shared" si="282"/>
        <v>,(CAST('20071012' AS DateTime),516.55,0,N'MANTENIMIENTO',CAST('19000101' AS DateTime), N'999999999')</v>
      </c>
    </row>
    <row r="9053" spans="1:4" x14ac:dyDescent="0.25">
      <c r="A9053" s="178">
        <f t="shared" si="283"/>
        <v>9052</v>
      </c>
      <c r="B9053" s="173">
        <v>20071013</v>
      </c>
      <c r="C9053">
        <v>516.63</v>
      </c>
      <c r="D9053" s="178" t="str">
        <f t="shared" si="282"/>
        <v>,(CAST('20071013' AS DateTime),516.63,0,N'MANTENIMIENTO',CAST('19000101' AS DateTime), N'999999999')</v>
      </c>
    </row>
    <row r="9054" spans="1:4" x14ac:dyDescent="0.25">
      <c r="A9054" s="178">
        <f t="shared" si="283"/>
        <v>9053</v>
      </c>
      <c r="B9054" s="173">
        <v>20071014</v>
      </c>
      <c r="C9054">
        <v>516.63</v>
      </c>
      <c r="D9054" s="178" t="str">
        <f t="shared" si="282"/>
        <v>,(CAST('20071014' AS DateTime),516.63,0,N'MANTENIMIENTO',CAST('19000101' AS DateTime), N'999999999')</v>
      </c>
    </row>
    <row r="9055" spans="1:4" x14ac:dyDescent="0.25">
      <c r="A9055" s="178">
        <f t="shared" si="283"/>
        <v>9054</v>
      </c>
      <c r="B9055" s="173">
        <v>20071015</v>
      </c>
      <c r="C9055">
        <v>516.63</v>
      </c>
      <c r="D9055" s="178" t="str">
        <f t="shared" si="282"/>
        <v>,(CAST('20071015' AS DateTime),516.63,0,N'MANTENIMIENTO',CAST('19000101' AS DateTime), N'999999999')</v>
      </c>
    </row>
    <row r="9056" spans="1:4" x14ac:dyDescent="0.25">
      <c r="A9056" s="178">
        <f t="shared" si="283"/>
        <v>9055</v>
      </c>
      <c r="B9056" s="173">
        <v>20071016</v>
      </c>
      <c r="C9056">
        <v>516.63</v>
      </c>
      <c r="D9056" s="178" t="str">
        <f t="shared" si="282"/>
        <v>,(CAST('20071016' AS DateTime),516.63,0,N'MANTENIMIENTO',CAST('19000101' AS DateTime), N'999999999')</v>
      </c>
    </row>
    <row r="9057" spans="1:4" x14ac:dyDescent="0.25">
      <c r="A9057" s="178">
        <f t="shared" si="283"/>
        <v>9056</v>
      </c>
      <c r="B9057" s="173">
        <v>20071017</v>
      </c>
      <c r="C9057">
        <v>516.66999999999996</v>
      </c>
      <c r="D9057" s="178" t="str">
        <f t="shared" si="282"/>
        <v>,(CAST('20071017' AS DateTime),516.67,0,N'MANTENIMIENTO',CAST('19000101' AS DateTime), N'999999999')</v>
      </c>
    </row>
    <row r="9058" spans="1:4" x14ac:dyDescent="0.25">
      <c r="A9058" s="178">
        <f t="shared" si="283"/>
        <v>9057</v>
      </c>
      <c r="B9058" s="173">
        <v>20071018</v>
      </c>
      <c r="C9058">
        <v>516.73</v>
      </c>
      <c r="D9058" s="178" t="str">
        <f t="shared" si="282"/>
        <v>,(CAST('20071018' AS DateTime),516.73,0,N'MANTENIMIENTO',CAST('19000101' AS DateTime), N'999999999')</v>
      </c>
    </row>
    <row r="9059" spans="1:4" x14ac:dyDescent="0.25">
      <c r="A9059" s="178">
        <f t="shared" si="283"/>
        <v>9058</v>
      </c>
      <c r="B9059" s="173">
        <v>20071019</v>
      </c>
      <c r="C9059">
        <v>516.70000000000005</v>
      </c>
      <c r="D9059" s="178" t="str">
        <f t="shared" si="282"/>
        <v>,(CAST('20071019' AS DateTime),516.7,0,N'MANTENIMIENTO',CAST('19000101' AS DateTime), N'999999999')</v>
      </c>
    </row>
    <row r="9060" spans="1:4" x14ac:dyDescent="0.25">
      <c r="A9060" s="178">
        <f t="shared" si="283"/>
        <v>9059</v>
      </c>
      <c r="B9060" s="173">
        <v>20071020</v>
      </c>
      <c r="C9060">
        <v>516.73</v>
      </c>
      <c r="D9060" s="178" t="str">
        <f t="shared" si="282"/>
        <v>,(CAST('20071020' AS DateTime),516.73,0,N'MANTENIMIENTO',CAST('19000101' AS DateTime), N'999999999')</v>
      </c>
    </row>
    <row r="9061" spans="1:4" x14ac:dyDescent="0.25">
      <c r="A9061" s="178">
        <f t="shared" si="283"/>
        <v>9060</v>
      </c>
      <c r="B9061" s="173">
        <v>20071021</v>
      </c>
      <c r="C9061">
        <v>516.73</v>
      </c>
      <c r="D9061" s="178" t="str">
        <f t="shared" si="282"/>
        <v>,(CAST('20071021' AS DateTime),516.73,0,N'MANTENIMIENTO',CAST('19000101' AS DateTime), N'999999999')</v>
      </c>
    </row>
    <row r="9062" spans="1:4" x14ac:dyDescent="0.25">
      <c r="A9062" s="178">
        <f t="shared" si="283"/>
        <v>9061</v>
      </c>
      <c r="B9062" s="173">
        <v>20071022</v>
      </c>
      <c r="C9062">
        <v>516.73</v>
      </c>
      <c r="D9062" s="178" t="str">
        <f t="shared" si="282"/>
        <v>,(CAST('20071022' AS DateTime),516.73,0,N'MANTENIMIENTO',CAST('19000101' AS DateTime), N'999999999')</v>
      </c>
    </row>
    <row r="9063" spans="1:4" x14ac:dyDescent="0.25">
      <c r="A9063" s="178">
        <f t="shared" si="283"/>
        <v>9062</v>
      </c>
      <c r="B9063" s="173">
        <v>20071023</v>
      </c>
      <c r="C9063">
        <v>516.72</v>
      </c>
      <c r="D9063" s="178" t="str">
        <f t="shared" si="282"/>
        <v>,(CAST('20071023' AS DateTime),516.72,0,N'MANTENIMIENTO',CAST('19000101' AS DateTime), N'999999999')</v>
      </c>
    </row>
    <row r="9064" spans="1:4" x14ac:dyDescent="0.25">
      <c r="A9064" s="178">
        <f t="shared" si="283"/>
        <v>9063</v>
      </c>
      <c r="B9064" s="173">
        <v>20071024</v>
      </c>
      <c r="C9064">
        <v>516.72</v>
      </c>
      <c r="D9064" s="178" t="str">
        <f t="shared" si="282"/>
        <v>,(CAST('20071024' AS DateTime),516.72,0,N'MANTENIMIENTO',CAST('19000101' AS DateTime), N'999999999')</v>
      </c>
    </row>
    <row r="9065" spans="1:4" x14ac:dyDescent="0.25">
      <c r="A9065" s="178">
        <f t="shared" si="283"/>
        <v>9064</v>
      </c>
      <c r="B9065" s="173">
        <v>20071025</v>
      </c>
      <c r="C9065">
        <v>516.70000000000005</v>
      </c>
      <c r="D9065" s="178" t="str">
        <f t="shared" si="282"/>
        <v>,(CAST('20071025' AS DateTime),516.7,0,N'MANTENIMIENTO',CAST('19000101' AS DateTime), N'999999999')</v>
      </c>
    </row>
    <row r="9066" spans="1:4" x14ac:dyDescent="0.25">
      <c r="A9066" s="178">
        <f t="shared" si="283"/>
        <v>9065</v>
      </c>
      <c r="B9066" s="173">
        <v>20071026</v>
      </c>
      <c r="C9066">
        <v>516.73</v>
      </c>
      <c r="D9066" s="178" t="str">
        <f t="shared" si="282"/>
        <v>,(CAST('20071026' AS DateTime),516.73,0,N'MANTENIMIENTO',CAST('19000101' AS DateTime), N'999999999')</v>
      </c>
    </row>
    <row r="9067" spans="1:4" x14ac:dyDescent="0.25">
      <c r="A9067" s="178">
        <f t="shared" si="283"/>
        <v>9066</v>
      </c>
      <c r="B9067" s="173">
        <v>20071027</v>
      </c>
      <c r="C9067">
        <v>516.70000000000005</v>
      </c>
      <c r="D9067" s="178" t="str">
        <f t="shared" si="282"/>
        <v>,(CAST('20071027' AS DateTime),516.7,0,N'MANTENIMIENTO',CAST('19000101' AS DateTime), N'999999999')</v>
      </c>
    </row>
    <row r="9068" spans="1:4" x14ac:dyDescent="0.25">
      <c r="A9068" s="178">
        <f t="shared" si="283"/>
        <v>9067</v>
      </c>
      <c r="B9068" s="173">
        <v>20071028</v>
      </c>
      <c r="C9068">
        <v>516.70000000000005</v>
      </c>
      <c r="D9068" s="178" t="str">
        <f t="shared" si="282"/>
        <v>,(CAST('20071028' AS DateTime),516.7,0,N'MANTENIMIENTO',CAST('19000101' AS DateTime), N'999999999')</v>
      </c>
    </row>
    <row r="9069" spans="1:4" x14ac:dyDescent="0.25">
      <c r="A9069" s="178">
        <f t="shared" si="283"/>
        <v>9068</v>
      </c>
      <c r="B9069" s="173">
        <v>20071029</v>
      </c>
      <c r="C9069">
        <v>516.70000000000005</v>
      </c>
      <c r="D9069" s="178" t="str">
        <f t="shared" si="282"/>
        <v>,(CAST('20071029' AS DateTime),516.7,0,N'MANTENIMIENTO',CAST('19000101' AS DateTime), N'999999999')</v>
      </c>
    </row>
    <row r="9070" spans="1:4" x14ac:dyDescent="0.25">
      <c r="A9070" s="178">
        <f t="shared" si="283"/>
        <v>9069</v>
      </c>
      <c r="B9070" s="173">
        <v>20071030</v>
      </c>
      <c r="C9070">
        <v>516.71</v>
      </c>
      <c r="D9070" s="178" t="str">
        <f t="shared" si="282"/>
        <v>,(CAST('20071030' AS DateTime),516.71,0,N'MANTENIMIENTO',CAST('19000101' AS DateTime), N'999999999')</v>
      </c>
    </row>
    <row r="9071" spans="1:4" x14ac:dyDescent="0.25">
      <c r="A9071" s="178">
        <f t="shared" si="283"/>
        <v>9070</v>
      </c>
      <c r="B9071" s="173">
        <v>20071031</v>
      </c>
      <c r="C9071">
        <v>516.71</v>
      </c>
      <c r="D9071" s="178" t="str">
        <f t="shared" si="282"/>
        <v>,(CAST('20071031' AS DateTime),516.71,0,N'MANTENIMIENTO',CAST('19000101' AS DateTime), N'999999999')</v>
      </c>
    </row>
    <row r="9072" spans="1:4" x14ac:dyDescent="0.25">
      <c r="A9072" s="178">
        <f t="shared" si="283"/>
        <v>9071</v>
      </c>
      <c r="B9072" s="173">
        <v>20071101</v>
      </c>
      <c r="C9072">
        <v>516.69000000000005</v>
      </c>
      <c r="D9072" s="178" t="str">
        <f t="shared" si="282"/>
        <v>,(CAST('20071101' AS DateTime),516.69,0,N'MANTENIMIENTO',CAST('19000101' AS DateTime), N'999999999')</v>
      </c>
    </row>
    <row r="9073" spans="1:4" x14ac:dyDescent="0.25">
      <c r="A9073" s="178">
        <f t="shared" si="283"/>
        <v>9072</v>
      </c>
      <c r="B9073" s="173">
        <v>20071102</v>
      </c>
      <c r="C9073">
        <v>516.72</v>
      </c>
      <c r="D9073" s="178" t="str">
        <f t="shared" si="282"/>
        <v>,(CAST('20071102' AS DateTime),516.72,0,N'MANTENIMIENTO',CAST('19000101' AS DateTime), N'999999999')</v>
      </c>
    </row>
    <row r="9074" spans="1:4" x14ac:dyDescent="0.25">
      <c r="A9074" s="178">
        <f t="shared" si="283"/>
        <v>9073</v>
      </c>
      <c r="B9074" s="173">
        <v>20071103</v>
      </c>
      <c r="C9074">
        <v>516.67999999999995</v>
      </c>
      <c r="D9074" s="178" t="str">
        <f t="shared" si="282"/>
        <v>,(CAST('20071103' AS DateTime),516.68,0,N'MANTENIMIENTO',CAST('19000101' AS DateTime), N'999999999')</v>
      </c>
    </row>
    <row r="9075" spans="1:4" x14ac:dyDescent="0.25">
      <c r="A9075" s="178">
        <f t="shared" si="283"/>
        <v>9074</v>
      </c>
      <c r="B9075" s="173">
        <v>20071104</v>
      </c>
      <c r="C9075">
        <v>516.67999999999995</v>
      </c>
      <c r="D9075" s="178" t="str">
        <f t="shared" si="282"/>
        <v>,(CAST('20071104' AS DateTime),516.68,0,N'MANTENIMIENTO',CAST('19000101' AS DateTime), N'999999999')</v>
      </c>
    </row>
    <row r="9076" spans="1:4" x14ac:dyDescent="0.25">
      <c r="A9076" s="178">
        <f t="shared" si="283"/>
        <v>9075</v>
      </c>
      <c r="B9076" s="173">
        <v>20071105</v>
      </c>
      <c r="C9076">
        <v>516.67999999999995</v>
      </c>
      <c r="D9076" s="178" t="str">
        <f t="shared" si="282"/>
        <v>,(CAST('20071105' AS DateTime),516.68,0,N'MANTENIMIENTO',CAST('19000101' AS DateTime), N'999999999')</v>
      </c>
    </row>
    <row r="9077" spans="1:4" x14ac:dyDescent="0.25">
      <c r="A9077" s="178">
        <f t="shared" si="283"/>
        <v>9076</v>
      </c>
      <c r="B9077" s="173">
        <v>20071106</v>
      </c>
      <c r="C9077">
        <v>516.70000000000005</v>
      </c>
      <c r="D9077" s="178" t="str">
        <f t="shared" si="282"/>
        <v>,(CAST('20071106' AS DateTime),516.7,0,N'MANTENIMIENTO',CAST('19000101' AS DateTime), N'999999999')</v>
      </c>
    </row>
    <row r="9078" spans="1:4" x14ac:dyDescent="0.25">
      <c r="A9078" s="178">
        <f t="shared" si="283"/>
        <v>9077</v>
      </c>
      <c r="B9078" s="173">
        <v>20071107</v>
      </c>
      <c r="C9078">
        <v>516.65</v>
      </c>
      <c r="D9078" s="178" t="str">
        <f t="shared" si="282"/>
        <v>,(CAST('20071107' AS DateTime),516.65,0,N'MANTENIMIENTO',CAST('19000101' AS DateTime), N'999999999')</v>
      </c>
    </row>
    <row r="9079" spans="1:4" x14ac:dyDescent="0.25">
      <c r="A9079" s="178">
        <f t="shared" si="283"/>
        <v>9078</v>
      </c>
      <c r="B9079" s="173">
        <v>20071108</v>
      </c>
      <c r="C9079">
        <v>516.72</v>
      </c>
      <c r="D9079" s="178" t="str">
        <f t="shared" si="282"/>
        <v>,(CAST('20071108' AS DateTime),516.72,0,N'MANTENIMIENTO',CAST('19000101' AS DateTime), N'999999999')</v>
      </c>
    </row>
    <row r="9080" spans="1:4" x14ac:dyDescent="0.25">
      <c r="A9080" s="178">
        <f t="shared" si="283"/>
        <v>9079</v>
      </c>
      <c r="B9080" s="173">
        <v>20071109</v>
      </c>
      <c r="C9080">
        <v>516.62</v>
      </c>
      <c r="D9080" s="178" t="str">
        <f t="shared" si="282"/>
        <v>,(CAST('20071109' AS DateTime),516.62,0,N'MANTENIMIENTO',CAST('19000101' AS DateTime), N'999999999')</v>
      </c>
    </row>
    <row r="9081" spans="1:4" x14ac:dyDescent="0.25">
      <c r="A9081" s="178">
        <f t="shared" si="283"/>
        <v>9080</v>
      </c>
      <c r="B9081" s="173">
        <v>20071110</v>
      </c>
      <c r="C9081">
        <v>516.66</v>
      </c>
      <c r="D9081" s="178" t="str">
        <f t="shared" si="282"/>
        <v>,(CAST('20071110' AS DateTime),516.66,0,N'MANTENIMIENTO',CAST('19000101' AS DateTime), N'999999999')</v>
      </c>
    </row>
    <row r="9082" spans="1:4" x14ac:dyDescent="0.25">
      <c r="A9082" s="178">
        <f t="shared" si="283"/>
        <v>9081</v>
      </c>
      <c r="B9082" s="173">
        <v>20071111</v>
      </c>
      <c r="C9082">
        <v>516.66</v>
      </c>
      <c r="D9082" s="178" t="str">
        <f t="shared" si="282"/>
        <v>,(CAST('20071111' AS DateTime),516.66,0,N'MANTENIMIENTO',CAST('19000101' AS DateTime), N'999999999')</v>
      </c>
    </row>
    <row r="9083" spans="1:4" x14ac:dyDescent="0.25">
      <c r="A9083" s="178">
        <f t="shared" si="283"/>
        <v>9082</v>
      </c>
      <c r="B9083" s="173">
        <v>20071112</v>
      </c>
      <c r="C9083">
        <v>516.66</v>
      </c>
      <c r="D9083" s="178" t="str">
        <f t="shared" si="282"/>
        <v>,(CAST('20071112' AS DateTime),516.66,0,N'MANTENIMIENTO',CAST('19000101' AS DateTime), N'999999999')</v>
      </c>
    </row>
    <row r="9084" spans="1:4" x14ac:dyDescent="0.25">
      <c r="A9084" s="178">
        <f t="shared" si="283"/>
        <v>9083</v>
      </c>
      <c r="B9084" s="173">
        <v>20071113</v>
      </c>
      <c r="C9084">
        <v>516.65</v>
      </c>
      <c r="D9084" s="178" t="str">
        <f t="shared" si="282"/>
        <v>,(CAST('20071113' AS DateTime),516.65,0,N'MANTENIMIENTO',CAST('19000101' AS DateTime), N'999999999')</v>
      </c>
    </row>
    <row r="9085" spans="1:4" x14ac:dyDescent="0.25">
      <c r="A9085" s="178">
        <f t="shared" si="283"/>
        <v>9084</v>
      </c>
      <c r="B9085" s="173">
        <v>20071114</v>
      </c>
      <c r="C9085">
        <v>516.66999999999996</v>
      </c>
      <c r="D9085" s="178" t="str">
        <f t="shared" si="282"/>
        <v>,(CAST('20071114' AS DateTime),516.67,0,N'MANTENIMIENTO',CAST('19000101' AS DateTime), N'999999999')</v>
      </c>
    </row>
    <row r="9086" spans="1:4" x14ac:dyDescent="0.25">
      <c r="A9086" s="178">
        <f t="shared" si="283"/>
        <v>9085</v>
      </c>
      <c r="B9086" s="173">
        <v>20071115</v>
      </c>
      <c r="C9086">
        <v>516.65</v>
      </c>
      <c r="D9086" s="178" t="str">
        <f t="shared" si="282"/>
        <v>,(CAST('20071115' AS DateTime),516.65,0,N'MANTENIMIENTO',CAST('19000101' AS DateTime), N'999999999')</v>
      </c>
    </row>
    <row r="9087" spans="1:4" x14ac:dyDescent="0.25">
      <c r="A9087" s="178">
        <f t="shared" si="283"/>
        <v>9086</v>
      </c>
      <c r="B9087" s="173">
        <v>20071116</v>
      </c>
      <c r="C9087">
        <v>516.70000000000005</v>
      </c>
      <c r="D9087" s="178" t="str">
        <f t="shared" si="282"/>
        <v>,(CAST('20071116' AS DateTime),516.7,0,N'MANTENIMIENTO',CAST('19000101' AS DateTime), N'999999999')</v>
      </c>
    </row>
    <row r="9088" spans="1:4" x14ac:dyDescent="0.25">
      <c r="A9088" s="178">
        <f t="shared" si="283"/>
        <v>9087</v>
      </c>
      <c r="B9088" s="173">
        <v>20071117</v>
      </c>
      <c r="C9088">
        <v>516.70000000000005</v>
      </c>
      <c r="D9088" s="178" t="str">
        <f t="shared" si="282"/>
        <v>,(CAST('20071117' AS DateTime),516.7,0,N'MANTENIMIENTO',CAST('19000101' AS DateTime), N'999999999')</v>
      </c>
    </row>
    <row r="9089" spans="1:4" x14ac:dyDescent="0.25">
      <c r="A9089" s="178">
        <f t="shared" si="283"/>
        <v>9088</v>
      </c>
      <c r="B9089" s="173">
        <v>20071118</v>
      </c>
      <c r="C9089">
        <v>516.70000000000005</v>
      </c>
      <c r="D9089" s="178" t="str">
        <f t="shared" si="282"/>
        <v>,(CAST('20071118' AS DateTime),516.7,0,N'MANTENIMIENTO',CAST('19000101' AS DateTime), N'999999999')</v>
      </c>
    </row>
    <row r="9090" spans="1:4" x14ac:dyDescent="0.25">
      <c r="A9090" s="178">
        <f t="shared" si="283"/>
        <v>9089</v>
      </c>
      <c r="B9090" s="173">
        <v>20071119</v>
      </c>
      <c r="C9090">
        <v>516.70000000000005</v>
      </c>
      <c r="D9090" s="178" t="str">
        <f t="shared" si="282"/>
        <v>,(CAST('20071119' AS DateTime),516.7,0,N'MANTENIMIENTO',CAST('19000101' AS DateTime), N'999999999')</v>
      </c>
    </row>
    <row r="9091" spans="1:4" x14ac:dyDescent="0.25">
      <c r="A9091" s="178">
        <f t="shared" si="283"/>
        <v>9090</v>
      </c>
      <c r="B9091" s="173">
        <v>20071120</v>
      </c>
      <c r="C9091">
        <v>516.72</v>
      </c>
      <c r="D9091" s="178" t="str">
        <f t="shared" ref="D9091:D9154" si="284">+CONCATENATE(",(CAST(","'",B9091,"'"," AS DateTime),",(SUBSTITUTE(C9091,",",".")),",0,N'MANTENIMIENTO',CAST('19000101' AS DateTime), N'999999999')")</f>
        <v>,(CAST('20071120' AS DateTime),516.72,0,N'MANTENIMIENTO',CAST('19000101' AS DateTime), N'999999999')</v>
      </c>
    </row>
    <row r="9092" spans="1:4" x14ac:dyDescent="0.25">
      <c r="A9092" s="178">
        <f t="shared" ref="A9092:A9155" si="285">A9091+1</f>
        <v>9091</v>
      </c>
      <c r="B9092" s="173">
        <v>20071121</v>
      </c>
      <c r="C9092">
        <v>516.78</v>
      </c>
      <c r="D9092" s="178" t="str">
        <f t="shared" si="284"/>
        <v>,(CAST('20071121' AS DateTime),516.78,0,N'MANTENIMIENTO',CAST('19000101' AS DateTime), N'999999999')</v>
      </c>
    </row>
    <row r="9093" spans="1:4" x14ac:dyDescent="0.25">
      <c r="A9093" s="178">
        <f t="shared" si="285"/>
        <v>9092</v>
      </c>
      <c r="B9093" s="173">
        <v>20071122</v>
      </c>
      <c r="C9093">
        <v>516.76</v>
      </c>
      <c r="D9093" s="178" t="str">
        <f t="shared" si="284"/>
        <v>,(CAST('20071122' AS DateTime),516.76,0,N'MANTENIMIENTO',CAST('19000101' AS DateTime), N'999999999')</v>
      </c>
    </row>
    <row r="9094" spans="1:4" x14ac:dyDescent="0.25">
      <c r="A9094" s="178">
        <f t="shared" si="285"/>
        <v>9093</v>
      </c>
      <c r="B9094" s="173">
        <v>20071123</v>
      </c>
      <c r="C9094">
        <v>496.64</v>
      </c>
      <c r="D9094" s="178" t="str">
        <f t="shared" si="284"/>
        <v>,(CAST('20071123' AS DateTime),496.64,0,N'MANTENIMIENTO',CAST('19000101' AS DateTime), N'999999999')</v>
      </c>
    </row>
    <row r="9095" spans="1:4" x14ac:dyDescent="0.25">
      <c r="A9095" s="178">
        <f t="shared" si="285"/>
        <v>9094</v>
      </c>
      <c r="B9095" s="173">
        <v>20071124</v>
      </c>
      <c r="C9095">
        <v>496.57</v>
      </c>
      <c r="D9095" s="178" t="str">
        <f t="shared" si="284"/>
        <v>,(CAST('20071124' AS DateTime),496.57,0,N'MANTENIMIENTO',CAST('19000101' AS DateTime), N'999999999')</v>
      </c>
    </row>
    <row r="9096" spans="1:4" x14ac:dyDescent="0.25">
      <c r="A9096" s="178">
        <f t="shared" si="285"/>
        <v>9095</v>
      </c>
      <c r="B9096" s="173">
        <v>20071125</v>
      </c>
      <c r="C9096">
        <v>496.57</v>
      </c>
      <c r="D9096" s="178" t="str">
        <f t="shared" si="284"/>
        <v>,(CAST('20071125' AS DateTime),496.57,0,N'MANTENIMIENTO',CAST('19000101' AS DateTime), N'999999999')</v>
      </c>
    </row>
    <row r="9097" spans="1:4" x14ac:dyDescent="0.25">
      <c r="A9097" s="178">
        <f t="shared" si="285"/>
        <v>9096</v>
      </c>
      <c r="B9097" s="173">
        <v>20071126</v>
      </c>
      <c r="C9097">
        <v>496.57</v>
      </c>
      <c r="D9097" s="178" t="str">
        <f t="shared" si="284"/>
        <v>,(CAST('20071126' AS DateTime),496.57,0,N'MANTENIMIENTO',CAST('19000101' AS DateTime), N'999999999')</v>
      </c>
    </row>
    <row r="9098" spans="1:4" x14ac:dyDescent="0.25">
      <c r="A9098" s="178">
        <f t="shared" si="285"/>
        <v>9097</v>
      </c>
      <c r="B9098" s="173">
        <v>20071127</v>
      </c>
      <c r="C9098">
        <v>496.47</v>
      </c>
      <c r="D9098" s="178" t="str">
        <f t="shared" si="284"/>
        <v>,(CAST('20071127' AS DateTime),496.47,0,N'MANTENIMIENTO',CAST('19000101' AS DateTime), N'999999999')</v>
      </c>
    </row>
    <row r="9099" spans="1:4" x14ac:dyDescent="0.25">
      <c r="A9099" s="178">
        <f t="shared" si="285"/>
        <v>9098</v>
      </c>
      <c r="B9099" s="173">
        <v>20071128</v>
      </c>
      <c r="C9099">
        <v>496.39</v>
      </c>
      <c r="D9099" s="178" t="str">
        <f t="shared" si="284"/>
        <v>,(CAST('20071128' AS DateTime),496.39,0,N'MANTENIMIENTO',CAST('19000101' AS DateTime), N'999999999')</v>
      </c>
    </row>
    <row r="9100" spans="1:4" x14ac:dyDescent="0.25">
      <c r="A9100" s="178">
        <f t="shared" si="285"/>
        <v>9099</v>
      </c>
      <c r="B9100" s="173">
        <v>20071129</v>
      </c>
      <c r="C9100">
        <v>496.21</v>
      </c>
      <c r="D9100" s="178" t="str">
        <f t="shared" si="284"/>
        <v>,(CAST('20071129' AS DateTime),496.21,0,N'MANTENIMIENTO',CAST('19000101' AS DateTime), N'999999999')</v>
      </c>
    </row>
    <row r="9101" spans="1:4" x14ac:dyDescent="0.25">
      <c r="A9101" s="178">
        <f t="shared" si="285"/>
        <v>9100</v>
      </c>
      <c r="B9101" s="173">
        <v>20071130</v>
      </c>
      <c r="C9101">
        <v>496.17</v>
      </c>
      <c r="D9101" s="178" t="str">
        <f t="shared" si="284"/>
        <v>,(CAST('20071130' AS DateTime),496.17,0,N'MANTENIMIENTO',CAST('19000101' AS DateTime), N'999999999')</v>
      </c>
    </row>
    <row r="9102" spans="1:4" x14ac:dyDescent="0.25">
      <c r="A9102" s="178">
        <f t="shared" si="285"/>
        <v>9101</v>
      </c>
      <c r="B9102" s="173">
        <v>20071201</v>
      </c>
      <c r="C9102">
        <v>496.24</v>
      </c>
      <c r="D9102" s="178" t="str">
        <f t="shared" si="284"/>
        <v>,(CAST('20071201' AS DateTime),496.24,0,N'MANTENIMIENTO',CAST('19000101' AS DateTime), N'999999999')</v>
      </c>
    </row>
    <row r="9103" spans="1:4" x14ac:dyDescent="0.25">
      <c r="A9103" s="178">
        <f t="shared" si="285"/>
        <v>9102</v>
      </c>
      <c r="B9103" s="173">
        <v>20071202</v>
      </c>
      <c r="C9103">
        <v>496.24</v>
      </c>
      <c r="D9103" s="178" t="str">
        <f t="shared" si="284"/>
        <v>,(CAST('20071202' AS DateTime),496.24,0,N'MANTENIMIENTO',CAST('19000101' AS DateTime), N'999999999')</v>
      </c>
    </row>
    <row r="9104" spans="1:4" x14ac:dyDescent="0.25">
      <c r="A9104" s="178">
        <f t="shared" si="285"/>
        <v>9103</v>
      </c>
      <c r="B9104" s="173">
        <v>20071203</v>
      </c>
      <c r="C9104">
        <v>496.24</v>
      </c>
      <c r="D9104" s="178" t="str">
        <f t="shared" si="284"/>
        <v>,(CAST('20071203' AS DateTime),496.24,0,N'MANTENIMIENTO',CAST('19000101' AS DateTime), N'999999999')</v>
      </c>
    </row>
    <row r="9105" spans="1:4" x14ac:dyDescent="0.25">
      <c r="A9105" s="178">
        <f t="shared" si="285"/>
        <v>9104</v>
      </c>
      <c r="B9105" s="173">
        <v>20071204</v>
      </c>
      <c r="C9105">
        <v>496.25</v>
      </c>
      <c r="D9105" s="178" t="str">
        <f t="shared" si="284"/>
        <v>,(CAST('20071204' AS DateTime),496.25,0,N'MANTENIMIENTO',CAST('19000101' AS DateTime), N'999999999')</v>
      </c>
    </row>
    <row r="9106" spans="1:4" x14ac:dyDescent="0.25">
      <c r="A9106" s="178">
        <f t="shared" si="285"/>
        <v>9105</v>
      </c>
      <c r="B9106" s="173">
        <v>20071205</v>
      </c>
      <c r="C9106">
        <v>496.21</v>
      </c>
      <c r="D9106" s="178" t="str">
        <f t="shared" si="284"/>
        <v>,(CAST('20071205' AS DateTime),496.21,0,N'MANTENIMIENTO',CAST('19000101' AS DateTime), N'999999999')</v>
      </c>
    </row>
    <row r="9107" spans="1:4" x14ac:dyDescent="0.25">
      <c r="A9107" s="178">
        <f t="shared" si="285"/>
        <v>9106</v>
      </c>
      <c r="B9107" s="173">
        <v>20071206</v>
      </c>
      <c r="C9107">
        <v>496.18</v>
      </c>
      <c r="D9107" s="178" t="str">
        <f t="shared" si="284"/>
        <v>,(CAST('20071206' AS DateTime),496.18,0,N'MANTENIMIENTO',CAST('19000101' AS DateTime), N'999999999')</v>
      </c>
    </row>
    <row r="9108" spans="1:4" x14ac:dyDescent="0.25">
      <c r="A9108" s="178">
        <f t="shared" si="285"/>
        <v>9107</v>
      </c>
      <c r="B9108" s="173">
        <v>20071207</v>
      </c>
      <c r="C9108">
        <v>496.17</v>
      </c>
      <c r="D9108" s="178" t="str">
        <f t="shared" si="284"/>
        <v>,(CAST('20071207' AS DateTime),496.17,0,N'MANTENIMIENTO',CAST('19000101' AS DateTime), N'999999999')</v>
      </c>
    </row>
    <row r="9109" spans="1:4" x14ac:dyDescent="0.25">
      <c r="A9109" s="178">
        <f t="shared" si="285"/>
        <v>9108</v>
      </c>
      <c r="B9109" s="173">
        <v>20071208</v>
      </c>
      <c r="C9109">
        <v>496.16</v>
      </c>
      <c r="D9109" s="178" t="str">
        <f t="shared" si="284"/>
        <v>,(CAST('20071208' AS DateTime),496.16,0,N'MANTENIMIENTO',CAST('19000101' AS DateTime), N'999999999')</v>
      </c>
    </row>
    <row r="9110" spans="1:4" x14ac:dyDescent="0.25">
      <c r="A9110" s="178">
        <f t="shared" si="285"/>
        <v>9109</v>
      </c>
      <c r="B9110" s="173">
        <v>20071209</v>
      </c>
      <c r="C9110">
        <v>496.16</v>
      </c>
      <c r="D9110" s="178" t="str">
        <f t="shared" si="284"/>
        <v>,(CAST('20071209' AS DateTime),496.16,0,N'MANTENIMIENTO',CAST('19000101' AS DateTime), N'999999999')</v>
      </c>
    </row>
    <row r="9111" spans="1:4" x14ac:dyDescent="0.25">
      <c r="A9111" s="178">
        <f t="shared" si="285"/>
        <v>9110</v>
      </c>
      <c r="B9111" s="173">
        <v>20071210</v>
      </c>
      <c r="C9111">
        <v>496.16</v>
      </c>
      <c r="D9111" s="178" t="str">
        <f t="shared" si="284"/>
        <v>,(CAST('20071210' AS DateTime),496.16,0,N'MANTENIMIENTO',CAST('19000101' AS DateTime), N'999999999')</v>
      </c>
    </row>
    <row r="9112" spans="1:4" x14ac:dyDescent="0.25">
      <c r="A9112" s="178">
        <f t="shared" si="285"/>
        <v>9111</v>
      </c>
      <c r="B9112" s="173">
        <v>20071211</v>
      </c>
      <c r="C9112">
        <v>496.14</v>
      </c>
      <c r="D9112" s="178" t="str">
        <f t="shared" si="284"/>
        <v>,(CAST('20071211' AS DateTime),496.14,0,N'MANTENIMIENTO',CAST('19000101' AS DateTime), N'999999999')</v>
      </c>
    </row>
    <row r="9113" spans="1:4" x14ac:dyDescent="0.25">
      <c r="A9113" s="178">
        <f t="shared" si="285"/>
        <v>9112</v>
      </c>
      <c r="B9113" s="173">
        <v>20071212</v>
      </c>
      <c r="C9113">
        <v>496.08</v>
      </c>
      <c r="D9113" s="178" t="str">
        <f t="shared" si="284"/>
        <v>,(CAST('20071212' AS DateTime),496.08,0,N'MANTENIMIENTO',CAST('19000101' AS DateTime), N'999999999')</v>
      </c>
    </row>
    <row r="9114" spans="1:4" x14ac:dyDescent="0.25">
      <c r="A9114" s="178">
        <f t="shared" si="285"/>
        <v>9113</v>
      </c>
      <c r="B9114" s="173">
        <v>20071213</v>
      </c>
      <c r="C9114">
        <v>495.97</v>
      </c>
      <c r="D9114" s="178" t="str">
        <f t="shared" si="284"/>
        <v>,(CAST('20071213' AS DateTime),495.97,0,N'MANTENIMIENTO',CAST('19000101' AS DateTime), N'999999999')</v>
      </c>
    </row>
    <row r="9115" spans="1:4" x14ac:dyDescent="0.25">
      <c r="A9115" s="178">
        <f t="shared" si="285"/>
        <v>9114</v>
      </c>
      <c r="B9115" s="173">
        <v>20071214</v>
      </c>
      <c r="C9115">
        <v>495.89</v>
      </c>
      <c r="D9115" s="178" t="str">
        <f t="shared" si="284"/>
        <v>,(CAST('20071214' AS DateTime),495.89,0,N'MANTENIMIENTO',CAST('19000101' AS DateTime), N'999999999')</v>
      </c>
    </row>
    <row r="9116" spans="1:4" x14ac:dyDescent="0.25">
      <c r="A9116" s="178">
        <f t="shared" si="285"/>
        <v>9115</v>
      </c>
      <c r="B9116" s="173">
        <v>20071215</v>
      </c>
      <c r="C9116">
        <v>495.9</v>
      </c>
      <c r="D9116" s="178" t="str">
        <f t="shared" si="284"/>
        <v>,(CAST('20071215' AS DateTime),495.9,0,N'MANTENIMIENTO',CAST('19000101' AS DateTime), N'999999999')</v>
      </c>
    </row>
    <row r="9117" spans="1:4" x14ac:dyDescent="0.25">
      <c r="A9117" s="178">
        <f t="shared" si="285"/>
        <v>9116</v>
      </c>
      <c r="B9117" s="173">
        <v>20071216</v>
      </c>
      <c r="C9117">
        <v>495.9</v>
      </c>
      <c r="D9117" s="178" t="str">
        <f t="shared" si="284"/>
        <v>,(CAST('20071216' AS DateTime),495.9,0,N'MANTENIMIENTO',CAST('19000101' AS DateTime), N'999999999')</v>
      </c>
    </row>
    <row r="9118" spans="1:4" x14ac:dyDescent="0.25">
      <c r="A9118" s="178">
        <f t="shared" si="285"/>
        <v>9117</v>
      </c>
      <c r="B9118" s="173">
        <v>20071217</v>
      </c>
      <c r="C9118">
        <v>495.9</v>
      </c>
      <c r="D9118" s="178" t="str">
        <f t="shared" si="284"/>
        <v>,(CAST('20071217' AS DateTime),495.9,0,N'MANTENIMIENTO',CAST('19000101' AS DateTime), N'999999999')</v>
      </c>
    </row>
    <row r="9119" spans="1:4" x14ac:dyDescent="0.25">
      <c r="A9119" s="178">
        <f t="shared" si="285"/>
        <v>9118</v>
      </c>
      <c r="B9119" s="173">
        <v>20071218</v>
      </c>
      <c r="C9119">
        <v>495.51</v>
      </c>
      <c r="D9119" s="178" t="str">
        <f t="shared" si="284"/>
        <v>,(CAST('20071218' AS DateTime),495.51,0,N'MANTENIMIENTO',CAST('19000101' AS DateTime), N'999999999')</v>
      </c>
    </row>
    <row r="9120" spans="1:4" x14ac:dyDescent="0.25">
      <c r="A9120" s="178">
        <f t="shared" si="285"/>
        <v>9119</v>
      </c>
      <c r="B9120" s="173">
        <v>20071219</v>
      </c>
      <c r="C9120">
        <v>495.49</v>
      </c>
      <c r="D9120" s="178" t="str">
        <f t="shared" si="284"/>
        <v>,(CAST('20071219' AS DateTime),495.49,0,N'MANTENIMIENTO',CAST('19000101' AS DateTime), N'999999999')</v>
      </c>
    </row>
    <row r="9121" spans="1:4" x14ac:dyDescent="0.25">
      <c r="A9121" s="178">
        <f t="shared" si="285"/>
        <v>9120</v>
      </c>
      <c r="B9121" s="173">
        <v>20071220</v>
      </c>
      <c r="C9121">
        <v>495.36</v>
      </c>
      <c r="D9121" s="178" t="str">
        <f t="shared" si="284"/>
        <v>,(CAST('20071220' AS DateTime),495.36,0,N'MANTENIMIENTO',CAST('19000101' AS DateTime), N'999999999')</v>
      </c>
    </row>
    <row r="9122" spans="1:4" x14ac:dyDescent="0.25">
      <c r="A9122" s="178">
        <f t="shared" si="285"/>
        <v>9121</v>
      </c>
      <c r="B9122" s="173">
        <v>20071221</v>
      </c>
      <c r="C9122">
        <v>495.35</v>
      </c>
      <c r="D9122" s="178" t="str">
        <f t="shared" si="284"/>
        <v>,(CAST('20071221' AS DateTime),495.35,0,N'MANTENIMIENTO',CAST('19000101' AS DateTime), N'999999999')</v>
      </c>
    </row>
    <row r="9123" spans="1:4" x14ac:dyDescent="0.25">
      <c r="A9123" s="178">
        <f t="shared" si="285"/>
        <v>9122</v>
      </c>
      <c r="B9123" s="173">
        <v>20071222</v>
      </c>
      <c r="C9123">
        <v>495.35</v>
      </c>
      <c r="D9123" s="178" t="str">
        <f t="shared" si="284"/>
        <v>,(CAST('20071222' AS DateTime),495.35,0,N'MANTENIMIENTO',CAST('19000101' AS DateTime), N'999999999')</v>
      </c>
    </row>
    <row r="9124" spans="1:4" x14ac:dyDescent="0.25">
      <c r="A9124" s="178">
        <f t="shared" si="285"/>
        <v>9123</v>
      </c>
      <c r="B9124" s="173">
        <v>20071223</v>
      </c>
      <c r="C9124">
        <v>495.35</v>
      </c>
      <c r="D9124" s="178" t="str">
        <f t="shared" si="284"/>
        <v>,(CAST('20071223' AS DateTime),495.35,0,N'MANTENIMIENTO',CAST('19000101' AS DateTime), N'999999999')</v>
      </c>
    </row>
    <row r="9125" spans="1:4" x14ac:dyDescent="0.25">
      <c r="A9125" s="178">
        <f t="shared" si="285"/>
        <v>9124</v>
      </c>
      <c r="B9125" s="173">
        <v>20071224</v>
      </c>
      <c r="C9125">
        <v>495.35</v>
      </c>
      <c r="D9125" s="178" t="str">
        <f t="shared" si="284"/>
        <v>,(CAST('20071224' AS DateTime),495.35,0,N'MANTENIMIENTO',CAST('19000101' AS DateTime), N'999999999')</v>
      </c>
    </row>
    <row r="9126" spans="1:4" x14ac:dyDescent="0.25">
      <c r="A9126" s="178">
        <f t="shared" si="285"/>
        <v>9125</v>
      </c>
      <c r="B9126" s="173">
        <v>20071225</v>
      </c>
      <c r="C9126">
        <v>495.31</v>
      </c>
      <c r="D9126" s="178" t="str">
        <f t="shared" si="284"/>
        <v>,(CAST('20071225' AS DateTime),495.31,0,N'MANTENIMIENTO',CAST('19000101' AS DateTime), N'999999999')</v>
      </c>
    </row>
    <row r="9127" spans="1:4" x14ac:dyDescent="0.25">
      <c r="A9127" s="178">
        <f t="shared" si="285"/>
        <v>9126</v>
      </c>
      <c r="B9127" s="173">
        <v>20071226</v>
      </c>
      <c r="C9127">
        <v>495.31</v>
      </c>
      <c r="D9127" s="178" t="str">
        <f t="shared" si="284"/>
        <v>,(CAST('20071226' AS DateTime),495.31,0,N'MANTENIMIENTO',CAST('19000101' AS DateTime), N'999999999')</v>
      </c>
    </row>
    <row r="9128" spans="1:4" x14ac:dyDescent="0.25">
      <c r="A9128" s="178">
        <f t="shared" si="285"/>
        <v>9127</v>
      </c>
      <c r="B9128" s="173">
        <v>20071227</v>
      </c>
      <c r="C9128">
        <v>495.28</v>
      </c>
      <c r="D9128" s="178" t="str">
        <f t="shared" si="284"/>
        <v>,(CAST('20071227' AS DateTime),495.28,0,N'MANTENIMIENTO',CAST('19000101' AS DateTime), N'999999999')</v>
      </c>
    </row>
    <row r="9129" spans="1:4" x14ac:dyDescent="0.25">
      <c r="A9129" s="178">
        <f t="shared" si="285"/>
        <v>9128</v>
      </c>
      <c r="B9129" s="173">
        <v>20071228</v>
      </c>
      <c r="C9129">
        <v>495.26</v>
      </c>
      <c r="D9129" s="178" t="str">
        <f t="shared" si="284"/>
        <v>,(CAST('20071228' AS DateTime),495.26,0,N'MANTENIMIENTO',CAST('19000101' AS DateTime), N'999999999')</v>
      </c>
    </row>
    <row r="9130" spans="1:4" x14ac:dyDescent="0.25">
      <c r="A9130" s="178">
        <f t="shared" si="285"/>
        <v>9129</v>
      </c>
      <c r="B9130" s="173">
        <v>20071229</v>
      </c>
      <c r="C9130">
        <v>495.23</v>
      </c>
      <c r="D9130" s="178" t="str">
        <f t="shared" si="284"/>
        <v>,(CAST('20071229' AS DateTime),495.23,0,N'MANTENIMIENTO',CAST('19000101' AS DateTime), N'999999999')</v>
      </c>
    </row>
    <row r="9131" spans="1:4" x14ac:dyDescent="0.25">
      <c r="A9131" s="178">
        <f t="shared" si="285"/>
        <v>9130</v>
      </c>
      <c r="B9131" s="173">
        <v>20071230</v>
      </c>
      <c r="C9131">
        <v>495.23</v>
      </c>
      <c r="D9131" s="178" t="str">
        <f t="shared" si="284"/>
        <v>,(CAST('20071230' AS DateTime),495.23,0,N'MANTENIMIENTO',CAST('19000101' AS DateTime), N'999999999')</v>
      </c>
    </row>
    <row r="9132" spans="1:4" x14ac:dyDescent="0.25">
      <c r="A9132" s="178">
        <f t="shared" si="285"/>
        <v>9131</v>
      </c>
      <c r="B9132" s="173">
        <v>20071231</v>
      </c>
      <c r="C9132">
        <v>495.23</v>
      </c>
      <c r="D9132" s="178" t="str">
        <f t="shared" si="284"/>
        <v>,(CAST('20071231' AS DateTime),495.23,0,N'MANTENIMIENTO',CAST('19000101' AS DateTime), N'999999999')</v>
      </c>
    </row>
    <row r="9133" spans="1:4" x14ac:dyDescent="0.25">
      <c r="A9133" s="178">
        <f t="shared" si="285"/>
        <v>9132</v>
      </c>
      <c r="B9133" s="173">
        <v>20080101</v>
      </c>
      <c r="C9133">
        <v>495.23</v>
      </c>
      <c r="D9133" s="178" t="str">
        <f t="shared" si="284"/>
        <v>,(CAST('20080101' AS DateTime),495.23,0,N'MANTENIMIENTO',CAST('19000101' AS DateTime), N'999999999')</v>
      </c>
    </row>
    <row r="9134" spans="1:4" x14ac:dyDescent="0.25">
      <c r="A9134" s="178">
        <f t="shared" si="285"/>
        <v>9133</v>
      </c>
      <c r="B9134" s="173">
        <v>20080102</v>
      </c>
      <c r="C9134">
        <v>495.23</v>
      </c>
      <c r="D9134" s="178" t="str">
        <f t="shared" si="284"/>
        <v>,(CAST('20080102' AS DateTime),495.23,0,N'MANTENIMIENTO',CAST('19000101' AS DateTime), N'999999999')</v>
      </c>
    </row>
    <row r="9135" spans="1:4" x14ac:dyDescent="0.25">
      <c r="A9135" s="178">
        <f t="shared" si="285"/>
        <v>9134</v>
      </c>
      <c r="B9135" s="173">
        <v>20080103</v>
      </c>
      <c r="C9135">
        <v>495.24</v>
      </c>
      <c r="D9135" s="178" t="str">
        <f t="shared" si="284"/>
        <v>,(CAST('20080103' AS DateTime),495.24,0,N'MANTENIMIENTO',CAST('19000101' AS DateTime), N'999999999')</v>
      </c>
    </row>
    <row r="9136" spans="1:4" x14ac:dyDescent="0.25">
      <c r="A9136" s="178">
        <f t="shared" si="285"/>
        <v>9135</v>
      </c>
      <c r="B9136" s="173">
        <v>20080104</v>
      </c>
      <c r="C9136">
        <v>495.15</v>
      </c>
      <c r="D9136" s="178" t="str">
        <f t="shared" si="284"/>
        <v>,(CAST('20080104' AS DateTime),495.15,0,N'MANTENIMIENTO',CAST('19000101' AS DateTime), N'999999999')</v>
      </c>
    </row>
    <row r="9137" spans="1:4" x14ac:dyDescent="0.25">
      <c r="A9137" s="178">
        <f t="shared" si="285"/>
        <v>9136</v>
      </c>
      <c r="B9137" s="173">
        <v>20080105</v>
      </c>
      <c r="C9137">
        <v>495.12</v>
      </c>
      <c r="D9137" s="178" t="str">
        <f t="shared" si="284"/>
        <v>,(CAST('20080105' AS DateTime),495.12,0,N'MANTENIMIENTO',CAST('19000101' AS DateTime), N'999999999')</v>
      </c>
    </row>
    <row r="9138" spans="1:4" x14ac:dyDescent="0.25">
      <c r="A9138" s="178">
        <f t="shared" si="285"/>
        <v>9137</v>
      </c>
      <c r="B9138" s="173">
        <v>20080106</v>
      </c>
      <c r="C9138">
        <v>495.12</v>
      </c>
      <c r="D9138" s="178" t="str">
        <f t="shared" si="284"/>
        <v>,(CAST('20080106' AS DateTime),495.12,0,N'MANTENIMIENTO',CAST('19000101' AS DateTime), N'999999999')</v>
      </c>
    </row>
    <row r="9139" spans="1:4" x14ac:dyDescent="0.25">
      <c r="A9139" s="178">
        <f t="shared" si="285"/>
        <v>9138</v>
      </c>
      <c r="B9139" s="173">
        <v>20080107</v>
      </c>
      <c r="C9139">
        <v>495.12</v>
      </c>
      <c r="D9139" s="178" t="str">
        <f t="shared" si="284"/>
        <v>,(CAST('20080107' AS DateTime),495.12,0,N'MANTENIMIENTO',CAST('19000101' AS DateTime), N'999999999')</v>
      </c>
    </row>
    <row r="9140" spans="1:4" x14ac:dyDescent="0.25">
      <c r="A9140" s="178">
        <f t="shared" si="285"/>
        <v>9139</v>
      </c>
      <c r="B9140" s="173">
        <v>20080108</v>
      </c>
      <c r="C9140">
        <v>494.91</v>
      </c>
      <c r="D9140" s="178" t="str">
        <f t="shared" si="284"/>
        <v>,(CAST('20080108' AS DateTime),494.91,0,N'MANTENIMIENTO',CAST('19000101' AS DateTime), N'999999999')</v>
      </c>
    </row>
    <row r="9141" spans="1:4" x14ac:dyDescent="0.25">
      <c r="A9141" s="178">
        <f t="shared" si="285"/>
        <v>9140</v>
      </c>
      <c r="B9141" s="173">
        <v>20080109</v>
      </c>
      <c r="C9141">
        <v>494.8</v>
      </c>
      <c r="D9141" s="178" t="str">
        <f t="shared" si="284"/>
        <v>,(CAST('20080109' AS DateTime),494.8,0,N'MANTENIMIENTO',CAST('19000101' AS DateTime), N'999999999')</v>
      </c>
    </row>
    <row r="9142" spans="1:4" x14ac:dyDescent="0.25">
      <c r="A9142" s="178">
        <f t="shared" si="285"/>
        <v>9141</v>
      </c>
      <c r="B9142" s="173">
        <v>20080110</v>
      </c>
      <c r="C9142">
        <v>494.77</v>
      </c>
      <c r="D9142" s="178" t="str">
        <f t="shared" si="284"/>
        <v>,(CAST('20080110' AS DateTime),494.77,0,N'MANTENIMIENTO',CAST('19000101' AS DateTime), N'999999999')</v>
      </c>
    </row>
    <row r="9143" spans="1:4" x14ac:dyDescent="0.25">
      <c r="A9143" s="178">
        <f t="shared" si="285"/>
        <v>9142</v>
      </c>
      <c r="B9143" s="173">
        <v>20080111</v>
      </c>
      <c r="C9143">
        <v>494.8</v>
      </c>
      <c r="D9143" s="178" t="str">
        <f t="shared" si="284"/>
        <v>,(CAST('20080111' AS DateTime),494.8,0,N'MANTENIMIENTO',CAST('19000101' AS DateTime), N'999999999')</v>
      </c>
    </row>
    <row r="9144" spans="1:4" x14ac:dyDescent="0.25">
      <c r="A9144" s="178">
        <f t="shared" si="285"/>
        <v>9143</v>
      </c>
      <c r="B9144" s="173">
        <v>20080112</v>
      </c>
      <c r="C9144">
        <v>494.86</v>
      </c>
      <c r="D9144" s="178" t="str">
        <f t="shared" si="284"/>
        <v>,(CAST('20080112' AS DateTime),494.86,0,N'MANTENIMIENTO',CAST('19000101' AS DateTime), N'999999999')</v>
      </c>
    </row>
    <row r="9145" spans="1:4" x14ac:dyDescent="0.25">
      <c r="A9145" s="178">
        <f t="shared" si="285"/>
        <v>9144</v>
      </c>
      <c r="B9145" s="173">
        <v>20080113</v>
      </c>
      <c r="C9145">
        <v>494.86</v>
      </c>
      <c r="D9145" s="178" t="str">
        <f t="shared" si="284"/>
        <v>,(CAST('20080113' AS DateTime),494.86,0,N'MANTENIMIENTO',CAST('19000101' AS DateTime), N'999999999')</v>
      </c>
    </row>
    <row r="9146" spans="1:4" x14ac:dyDescent="0.25">
      <c r="A9146" s="178">
        <f t="shared" si="285"/>
        <v>9145</v>
      </c>
      <c r="B9146" s="173">
        <v>20080114</v>
      </c>
      <c r="C9146">
        <v>494.86</v>
      </c>
      <c r="D9146" s="178" t="str">
        <f t="shared" si="284"/>
        <v>,(CAST('20080114' AS DateTime),494.86,0,N'MANTENIMIENTO',CAST('19000101' AS DateTime), N'999999999')</v>
      </c>
    </row>
    <row r="9147" spans="1:4" x14ac:dyDescent="0.25">
      <c r="A9147" s="178">
        <f t="shared" si="285"/>
        <v>9146</v>
      </c>
      <c r="B9147" s="173">
        <v>20080115</v>
      </c>
      <c r="C9147">
        <v>494.87</v>
      </c>
      <c r="D9147" s="178" t="str">
        <f t="shared" si="284"/>
        <v>,(CAST('20080115' AS DateTime),494.87,0,N'MANTENIMIENTO',CAST('19000101' AS DateTime), N'999999999')</v>
      </c>
    </row>
    <row r="9148" spans="1:4" x14ac:dyDescent="0.25">
      <c r="A9148" s="178">
        <f t="shared" si="285"/>
        <v>9147</v>
      </c>
      <c r="B9148" s="173">
        <v>20080116</v>
      </c>
      <c r="C9148">
        <v>494.86</v>
      </c>
      <c r="D9148" s="178" t="str">
        <f t="shared" si="284"/>
        <v>,(CAST('20080116' AS DateTime),494.86,0,N'MANTENIMIENTO',CAST('19000101' AS DateTime), N'999999999')</v>
      </c>
    </row>
    <row r="9149" spans="1:4" x14ac:dyDescent="0.25">
      <c r="A9149" s="178">
        <f t="shared" si="285"/>
        <v>9148</v>
      </c>
      <c r="B9149" s="173">
        <v>20080117</v>
      </c>
      <c r="C9149">
        <v>494.75</v>
      </c>
      <c r="D9149" s="178" t="str">
        <f t="shared" si="284"/>
        <v>,(CAST('20080117' AS DateTime),494.75,0,N'MANTENIMIENTO',CAST('19000101' AS DateTime), N'999999999')</v>
      </c>
    </row>
    <row r="9150" spans="1:4" x14ac:dyDescent="0.25">
      <c r="A9150" s="178">
        <f t="shared" si="285"/>
        <v>9149</v>
      </c>
      <c r="B9150" s="173">
        <v>20080118</v>
      </c>
      <c r="C9150">
        <v>494.72</v>
      </c>
      <c r="D9150" s="178" t="str">
        <f t="shared" si="284"/>
        <v>,(CAST('20080118' AS DateTime),494.72,0,N'MANTENIMIENTO',CAST('19000101' AS DateTime), N'999999999')</v>
      </c>
    </row>
    <row r="9151" spans="1:4" x14ac:dyDescent="0.25">
      <c r="A9151" s="178">
        <f t="shared" si="285"/>
        <v>9150</v>
      </c>
      <c r="B9151" s="173">
        <v>20080119</v>
      </c>
      <c r="C9151">
        <v>494.35</v>
      </c>
      <c r="D9151" s="178" t="str">
        <f t="shared" si="284"/>
        <v>,(CAST('20080119' AS DateTime),494.35,0,N'MANTENIMIENTO',CAST('19000101' AS DateTime), N'999999999')</v>
      </c>
    </row>
    <row r="9152" spans="1:4" x14ac:dyDescent="0.25">
      <c r="A9152" s="178">
        <f t="shared" si="285"/>
        <v>9151</v>
      </c>
      <c r="B9152" s="173">
        <v>20080120</v>
      </c>
      <c r="C9152">
        <v>494.35</v>
      </c>
      <c r="D9152" s="178" t="str">
        <f t="shared" si="284"/>
        <v>,(CAST('20080120' AS DateTime),494.35,0,N'MANTENIMIENTO',CAST('19000101' AS DateTime), N'999999999')</v>
      </c>
    </row>
    <row r="9153" spans="1:4" x14ac:dyDescent="0.25">
      <c r="A9153" s="178">
        <f t="shared" si="285"/>
        <v>9152</v>
      </c>
      <c r="B9153" s="173">
        <v>20080121</v>
      </c>
      <c r="C9153">
        <v>494.35</v>
      </c>
      <c r="D9153" s="178" t="str">
        <f t="shared" si="284"/>
        <v>,(CAST('20080121' AS DateTime),494.35,0,N'MANTENIMIENTO',CAST('19000101' AS DateTime), N'999999999')</v>
      </c>
    </row>
    <row r="9154" spans="1:4" x14ac:dyDescent="0.25">
      <c r="A9154" s="178">
        <f t="shared" si="285"/>
        <v>9153</v>
      </c>
      <c r="B9154" s="173">
        <v>20080122</v>
      </c>
      <c r="C9154">
        <v>494.24</v>
      </c>
      <c r="D9154" s="178" t="str">
        <f t="shared" si="284"/>
        <v>,(CAST('20080122' AS DateTime),494.24,0,N'MANTENIMIENTO',CAST('19000101' AS DateTime), N'999999999')</v>
      </c>
    </row>
    <row r="9155" spans="1:4" x14ac:dyDescent="0.25">
      <c r="A9155" s="178">
        <f t="shared" si="285"/>
        <v>9154</v>
      </c>
      <c r="B9155" s="173">
        <v>20080123</v>
      </c>
      <c r="C9155">
        <v>494.1</v>
      </c>
      <c r="D9155" s="178" t="str">
        <f t="shared" ref="D9155:D9218" si="286">+CONCATENATE(",(CAST(","'",B9155,"'"," AS DateTime),",(SUBSTITUTE(C9155,",",".")),",0,N'MANTENIMIENTO',CAST('19000101' AS DateTime), N'999999999')")</f>
        <v>,(CAST('20080123' AS DateTime),494.1,0,N'MANTENIMIENTO',CAST('19000101' AS DateTime), N'999999999')</v>
      </c>
    </row>
    <row r="9156" spans="1:4" x14ac:dyDescent="0.25">
      <c r="A9156" s="178">
        <f t="shared" ref="A9156:A9219" si="287">A9155+1</f>
        <v>9155</v>
      </c>
      <c r="B9156" s="173">
        <v>20080124</v>
      </c>
      <c r="C9156">
        <v>494.03</v>
      </c>
      <c r="D9156" s="178" t="str">
        <f t="shared" si="286"/>
        <v>,(CAST('20080124' AS DateTime),494.03,0,N'MANTENIMIENTO',CAST('19000101' AS DateTime), N'999999999')</v>
      </c>
    </row>
    <row r="9157" spans="1:4" x14ac:dyDescent="0.25">
      <c r="A9157" s="178">
        <f t="shared" si="287"/>
        <v>9156</v>
      </c>
      <c r="B9157" s="173">
        <v>20080125</v>
      </c>
      <c r="C9157">
        <v>494.08</v>
      </c>
      <c r="D9157" s="178" t="str">
        <f t="shared" si="286"/>
        <v>,(CAST('20080125' AS DateTime),494.08,0,N'MANTENIMIENTO',CAST('19000101' AS DateTime), N'999999999')</v>
      </c>
    </row>
    <row r="9158" spans="1:4" x14ac:dyDescent="0.25">
      <c r="A9158" s="178">
        <f t="shared" si="287"/>
        <v>9157</v>
      </c>
      <c r="B9158" s="173">
        <v>20080126</v>
      </c>
      <c r="C9158">
        <v>494.05</v>
      </c>
      <c r="D9158" s="178" t="str">
        <f t="shared" si="286"/>
        <v>,(CAST('20080126' AS DateTime),494.05,0,N'MANTENIMIENTO',CAST('19000101' AS DateTime), N'999999999')</v>
      </c>
    </row>
    <row r="9159" spans="1:4" x14ac:dyDescent="0.25">
      <c r="A9159" s="178">
        <f t="shared" si="287"/>
        <v>9158</v>
      </c>
      <c r="B9159" s="173">
        <v>20080127</v>
      </c>
      <c r="C9159">
        <v>494.05</v>
      </c>
      <c r="D9159" s="178" t="str">
        <f t="shared" si="286"/>
        <v>,(CAST('20080127' AS DateTime),494.05,0,N'MANTENIMIENTO',CAST('19000101' AS DateTime), N'999999999')</v>
      </c>
    </row>
    <row r="9160" spans="1:4" x14ac:dyDescent="0.25">
      <c r="A9160" s="178">
        <f t="shared" si="287"/>
        <v>9159</v>
      </c>
      <c r="B9160" s="173">
        <v>20080128</v>
      </c>
      <c r="C9160">
        <v>494.05</v>
      </c>
      <c r="D9160" s="178" t="str">
        <f t="shared" si="286"/>
        <v>,(CAST('20080128' AS DateTime),494.05,0,N'MANTENIMIENTO',CAST('19000101' AS DateTime), N'999999999')</v>
      </c>
    </row>
    <row r="9161" spans="1:4" x14ac:dyDescent="0.25">
      <c r="A9161" s="178">
        <f t="shared" si="287"/>
        <v>9160</v>
      </c>
      <c r="B9161" s="173">
        <v>20080129</v>
      </c>
      <c r="C9161">
        <v>494.01</v>
      </c>
      <c r="D9161" s="178" t="str">
        <f t="shared" si="286"/>
        <v>,(CAST('20080129' AS DateTime),494.01,0,N'MANTENIMIENTO',CAST('19000101' AS DateTime), N'999999999')</v>
      </c>
    </row>
    <row r="9162" spans="1:4" x14ac:dyDescent="0.25">
      <c r="A9162" s="178">
        <f t="shared" si="287"/>
        <v>9161</v>
      </c>
      <c r="B9162" s="173">
        <v>20080130</v>
      </c>
      <c r="C9162">
        <v>493.99</v>
      </c>
      <c r="D9162" s="178" t="str">
        <f t="shared" si="286"/>
        <v>,(CAST('20080130' AS DateTime),493.99,0,N'MANTENIMIENTO',CAST('19000101' AS DateTime), N'999999999')</v>
      </c>
    </row>
    <row r="9163" spans="1:4" x14ac:dyDescent="0.25">
      <c r="A9163" s="178">
        <f t="shared" si="287"/>
        <v>9162</v>
      </c>
      <c r="B9163" s="173">
        <v>20080131</v>
      </c>
      <c r="C9163">
        <v>493.93</v>
      </c>
      <c r="D9163" s="178" t="str">
        <f t="shared" si="286"/>
        <v>,(CAST('20080131' AS DateTime),493.93,0,N'MANTENIMIENTO',CAST('19000101' AS DateTime), N'999999999')</v>
      </c>
    </row>
    <row r="9164" spans="1:4" x14ac:dyDescent="0.25">
      <c r="A9164" s="178">
        <f t="shared" si="287"/>
        <v>9163</v>
      </c>
      <c r="B9164" s="173">
        <v>20080201</v>
      </c>
      <c r="C9164">
        <v>493.82</v>
      </c>
      <c r="D9164" s="178" t="str">
        <f t="shared" si="286"/>
        <v>,(CAST('20080201' AS DateTime),493.82,0,N'MANTENIMIENTO',CAST('19000101' AS DateTime), N'999999999')</v>
      </c>
    </row>
    <row r="9165" spans="1:4" x14ac:dyDescent="0.25">
      <c r="A9165" s="178">
        <f t="shared" si="287"/>
        <v>9164</v>
      </c>
      <c r="B9165" s="173">
        <v>20080202</v>
      </c>
      <c r="C9165">
        <v>493.72</v>
      </c>
      <c r="D9165" s="178" t="str">
        <f t="shared" si="286"/>
        <v>,(CAST('20080202' AS DateTime),493.72,0,N'MANTENIMIENTO',CAST('19000101' AS DateTime), N'999999999')</v>
      </c>
    </row>
    <row r="9166" spans="1:4" x14ac:dyDescent="0.25">
      <c r="A9166" s="178">
        <f t="shared" si="287"/>
        <v>9165</v>
      </c>
      <c r="B9166" s="173">
        <v>20080203</v>
      </c>
      <c r="C9166">
        <v>493.72</v>
      </c>
      <c r="D9166" s="178" t="str">
        <f t="shared" si="286"/>
        <v>,(CAST('20080203' AS DateTime),493.72,0,N'MANTENIMIENTO',CAST('19000101' AS DateTime), N'999999999')</v>
      </c>
    </row>
    <row r="9167" spans="1:4" x14ac:dyDescent="0.25">
      <c r="A9167" s="178">
        <f t="shared" si="287"/>
        <v>9166</v>
      </c>
      <c r="B9167" s="173">
        <v>20080204</v>
      </c>
      <c r="C9167">
        <v>493.72</v>
      </c>
      <c r="D9167" s="178" t="str">
        <f t="shared" si="286"/>
        <v>,(CAST('20080204' AS DateTime),493.72,0,N'MANTENIMIENTO',CAST('19000101' AS DateTime), N'999999999')</v>
      </c>
    </row>
    <row r="9168" spans="1:4" x14ac:dyDescent="0.25">
      <c r="A9168" s="178">
        <f t="shared" si="287"/>
        <v>9167</v>
      </c>
      <c r="B9168" s="173">
        <v>20080205</v>
      </c>
      <c r="C9168">
        <v>493.72</v>
      </c>
      <c r="D9168" s="178" t="str">
        <f t="shared" si="286"/>
        <v>,(CAST('20080205' AS DateTime),493.72,0,N'MANTENIMIENTO',CAST('19000101' AS DateTime), N'999999999')</v>
      </c>
    </row>
    <row r="9169" spans="1:4" x14ac:dyDescent="0.25">
      <c r="A9169" s="178">
        <f t="shared" si="287"/>
        <v>9168</v>
      </c>
      <c r="B9169" s="173">
        <v>20080206</v>
      </c>
      <c r="C9169">
        <v>493.7</v>
      </c>
      <c r="D9169" s="178" t="str">
        <f t="shared" si="286"/>
        <v>,(CAST('20080206' AS DateTime),493.7,0,N'MANTENIMIENTO',CAST('19000101' AS DateTime), N'999999999')</v>
      </c>
    </row>
    <row r="9170" spans="1:4" x14ac:dyDescent="0.25">
      <c r="A9170" s="178">
        <f t="shared" si="287"/>
        <v>9169</v>
      </c>
      <c r="B9170" s="173">
        <v>20080207</v>
      </c>
      <c r="C9170">
        <v>493.68</v>
      </c>
      <c r="D9170" s="178" t="str">
        <f t="shared" si="286"/>
        <v>,(CAST('20080207' AS DateTime),493.68,0,N'MANTENIMIENTO',CAST('19000101' AS DateTime), N'999999999')</v>
      </c>
    </row>
    <row r="9171" spans="1:4" x14ac:dyDescent="0.25">
      <c r="A9171" s="178">
        <f t="shared" si="287"/>
        <v>9170</v>
      </c>
      <c r="B9171" s="173">
        <v>20080208</v>
      </c>
      <c r="C9171">
        <v>493.66</v>
      </c>
      <c r="D9171" s="178" t="str">
        <f t="shared" si="286"/>
        <v>,(CAST('20080208' AS DateTime),493.66,0,N'MANTENIMIENTO',CAST('19000101' AS DateTime), N'999999999')</v>
      </c>
    </row>
    <row r="9172" spans="1:4" x14ac:dyDescent="0.25">
      <c r="A9172" s="178">
        <f t="shared" si="287"/>
        <v>9171</v>
      </c>
      <c r="B9172" s="173">
        <v>20080209</v>
      </c>
      <c r="C9172">
        <v>493.63</v>
      </c>
      <c r="D9172" s="178" t="str">
        <f t="shared" si="286"/>
        <v>,(CAST('20080209' AS DateTime),493.63,0,N'MANTENIMIENTO',CAST('19000101' AS DateTime), N'999999999')</v>
      </c>
    </row>
    <row r="9173" spans="1:4" x14ac:dyDescent="0.25">
      <c r="A9173" s="178">
        <f t="shared" si="287"/>
        <v>9172</v>
      </c>
      <c r="B9173" s="173">
        <v>20080210</v>
      </c>
      <c r="C9173">
        <v>493.63</v>
      </c>
      <c r="D9173" s="178" t="str">
        <f t="shared" si="286"/>
        <v>,(CAST('20080210' AS DateTime),493.63,0,N'MANTENIMIENTO',CAST('19000101' AS DateTime), N'999999999')</v>
      </c>
    </row>
    <row r="9174" spans="1:4" x14ac:dyDescent="0.25">
      <c r="A9174" s="178">
        <f t="shared" si="287"/>
        <v>9173</v>
      </c>
      <c r="B9174" s="173">
        <v>20080211</v>
      </c>
      <c r="C9174">
        <v>493.63</v>
      </c>
      <c r="D9174" s="178" t="str">
        <f t="shared" si="286"/>
        <v>,(CAST('20080211' AS DateTime),493.63,0,N'MANTENIMIENTO',CAST('19000101' AS DateTime), N'999999999')</v>
      </c>
    </row>
    <row r="9175" spans="1:4" x14ac:dyDescent="0.25">
      <c r="A9175" s="178">
        <f t="shared" si="287"/>
        <v>9174</v>
      </c>
      <c r="B9175" s="173">
        <v>20080212</v>
      </c>
      <c r="C9175">
        <v>493.65</v>
      </c>
      <c r="D9175" s="178" t="str">
        <f t="shared" si="286"/>
        <v>,(CAST('20080212' AS DateTime),493.65,0,N'MANTENIMIENTO',CAST('19000101' AS DateTime), N'999999999')</v>
      </c>
    </row>
    <row r="9176" spans="1:4" x14ac:dyDescent="0.25">
      <c r="A9176" s="178">
        <f t="shared" si="287"/>
        <v>9175</v>
      </c>
      <c r="B9176" s="173">
        <v>20080213</v>
      </c>
      <c r="C9176">
        <v>493.63</v>
      </c>
      <c r="D9176" s="178" t="str">
        <f t="shared" si="286"/>
        <v>,(CAST('20080213' AS DateTime),493.63,0,N'MANTENIMIENTO',CAST('19000101' AS DateTime), N'999999999')</v>
      </c>
    </row>
    <row r="9177" spans="1:4" x14ac:dyDescent="0.25">
      <c r="A9177" s="178">
        <f t="shared" si="287"/>
        <v>9176</v>
      </c>
      <c r="B9177" s="173">
        <v>20080214</v>
      </c>
      <c r="C9177">
        <v>493.63</v>
      </c>
      <c r="D9177" s="178" t="str">
        <f t="shared" si="286"/>
        <v>,(CAST('20080214' AS DateTime),493.63,0,N'MANTENIMIENTO',CAST('19000101' AS DateTime), N'999999999')</v>
      </c>
    </row>
    <row r="9178" spans="1:4" x14ac:dyDescent="0.25">
      <c r="A9178" s="178">
        <f t="shared" si="287"/>
        <v>9177</v>
      </c>
      <c r="B9178" s="173">
        <v>20080215</v>
      </c>
      <c r="C9178">
        <v>493.48</v>
      </c>
      <c r="D9178" s="178" t="str">
        <f t="shared" si="286"/>
        <v>,(CAST('20080215' AS DateTime),493.48,0,N'MANTENIMIENTO',CAST('19000101' AS DateTime), N'999999999')</v>
      </c>
    </row>
    <row r="9179" spans="1:4" x14ac:dyDescent="0.25">
      <c r="A9179" s="178">
        <f t="shared" si="287"/>
        <v>9178</v>
      </c>
      <c r="B9179" s="173">
        <v>20080216</v>
      </c>
      <c r="C9179">
        <v>493.45</v>
      </c>
      <c r="D9179" s="178" t="str">
        <f t="shared" si="286"/>
        <v>,(CAST('20080216' AS DateTime),493.45,0,N'MANTENIMIENTO',CAST('19000101' AS DateTime), N'999999999')</v>
      </c>
    </row>
    <row r="9180" spans="1:4" x14ac:dyDescent="0.25">
      <c r="A9180" s="178">
        <f t="shared" si="287"/>
        <v>9179</v>
      </c>
      <c r="B9180" s="173">
        <v>20080217</v>
      </c>
      <c r="C9180">
        <v>493.45</v>
      </c>
      <c r="D9180" s="178" t="str">
        <f t="shared" si="286"/>
        <v>,(CAST('20080217' AS DateTime),493.45,0,N'MANTENIMIENTO',CAST('19000101' AS DateTime), N'999999999')</v>
      </c>
    </row>
    <row r="9181" spans="1:4" x14ac:dyDescent="0.25">
      <c r="A9181" s="178">
        <f t="shared" si="287"/>
        <v>9180</v>
      </c>
      <c r="B9181" s="173">
        <v>20080218</v>
      </c>
      <c r="C9181">
        <v>493.45</v>
      </c>
      <c r="D9181" s="178" t="str">
        <f t="shared" si="286"/>
        <v>,(CAST('20080218' AS DateTime),493.45,0,N'MANTENIMIENTO',CAST('19000101' AS DateTime), N'999999999')</v>
      </c>
    </row>
    <row r="9182" spans="1:4" x14ac:dyDescent="0.25">
      <c r="A9182" s="178">
        <f t="shared" si="287"/>
        <v>9181</v>
      </c>
      <c r="B9182" s="173">
        <v>20080219</v>
      </c>
      <c r="C9182">
        <v>493.4</v>
      </c>
      <c r="D9182" s="178" t="str">
        <f t="shared" si="286"/>
        <v>,(CAST('20080219' AS DateTime),493.4,0,N'MANTENIMIENTO',CAST('19000101' AS DateTime), N'999999999')</v>
      </c>
    </row>
    <row r="9183" spans="1:4" x14ac:dyDescent="0.25">
      <c r="A9183" s="178">
        <f t="shared" si="287"/>
        <v>9182</v>
      </c>
      <c r="B9183" s="173">
        <v>20080220</v>
      </c>
      <c r="C9183">
        <v>493.34</v>
      </c>
      <c r="D9183" s="178" t="str">
        <f t="shared" si="286"/>
        <v>,(CAST('20080220' AS DateTime),493.34,0,N'MANTENIMIENTO',CAST('19000101' AS DateTime), N'999999999')</v>
      </c>
    </row>
    <row r="9184" spans="1:4" x14ac:dyDescent="0.25">
      <c r="A9184" s="178">
        <f t="shared" si="287"/>
        <v>9183</v>
      </c>
      <c r="B9184" s="173">
        <v>20080221</v>
      </c>
      <c r="C9184">
        <v>493.3</v>
      </c>
      <c r="D9184" s="178" t="str">
        <f t="shared" si="286"/>
        <v>,(CAST('20080221' AS DateTime),493.3,0,N'MANTENIMIENTO',CAST('19000101' AS DateTime), N'999999999')</v>
      </c>
    </row>
    <row r="9185" spans="1:4" x14ac:dyDescent="0.25">
      <c r="A9185" s="178">
        <f t="shared" si="287"/>
        <v>9184</v>
      </c>
      <c r="B9185" s="173">
        <v>20080222</v>
      </c>
      <c r="C9185">
        <v>493.25</v>
      </c>
      <c r="D9185" s="178" t="str">
        <f t="shared" si="286"/>
        <v>,(CAST('20080222' AS DateTime),493.25,0,N'MANTENIMIENTO',CAST('19000101' AS DateTime), N'999999999')</v>
      </c>
    </row>
    <row r="9186" spans="1:4" x14ac:dyDescent="0.25">
      <c r="A9186" s="178">
        <f t="shared" si="287"/>
        <v>9185</v>
      </c>
      <c r="B9186" s="173">
        <v>20080223</v>
      </c>
      <c r="C9186">
        <v>493.27</v>
      </c>
      <c r="D9186" s="178" t="str">
        <f t="shared" si="286"/>
        <v>,(CAST('20080223' AS DateTime),493.27,0,N'MANTENIMIENTO',CAST('19000101' AS DateTime), N'999999999')</v>
      </c>
    </row>
    <row r="9187" spans="1:4" x14ac:dyDescent="0.25">
      <c r="A9187" s="178">
        <f t="shared" si="287"/>
        <v>9186</v>
      </c>
      <c r="B9187" s="173">
        <v>20080224</v>
      </c>
      <c r="C9187">
        <v>493.27</v>
      </c>
      <c r="D9187" s="178" t="str">
        <f t="shared" si="286"/>
        <v>,(CAST('20080224' AS DateTime),493.27,0,N'MANTENIMIENTO',CAST('19000101' AS DateTime), N'999999999')</v>
      </c>
    </row>
    <row r="9188" spans="1:4" x14ac:dyDescent="0.25">
      <c r="A9188" s="178">
        <f t="shared" si="287"/>
        <v>9187</v>
      </c>
      <c r="B9188" s="173">
        <v>20080225</v>
      </c>
      <c r="C9188">
        <v>493.27</v>
      </c>
      <c r="D9188" s="178" t="str">
        <f t="shared" si="286"/>
        <v>,(CAST('20080225' AS DateTime),493.27,0,N'MANTENIMIENTO',CAST('19000101' AS DateTime), N'999999999')</v>
      </c>
    </row>
    <row r="9189" spans="1:4" x14ac:dyDescent="0.25">
      <c r="A9189" s="178">
        <f t="shared" si="287"/>
        <v>9188</v>
      </c>
      <c r="B9189" s="173">
        <v>20080226</v>
      </c>
      <c r="C9189">
        <v>493.29</v>
      </c>
      <c r="D9189" s="178" t="str">
        <f t="shared" si="286"/>
        <v>,(CAST('20080226' AS DateTime),493.29,0,N'MANTENIMIENTO',CAST('19000101' AS DateTime), N'999999999')</v>
      </c>
    </row>
    <row r="9190" spans="1:4" x14ac:dyDescent="0.25">
      <c r="A9190" s="178">
        <f t="shared" si="287"/>
        <v>9189</v>
      </c>
      <c r="B9190" s="173">
        <v>20080227</v>
      </c>
      <c r="C9190">
        <v>493.32</v>
      </c>
      <c r="D9190" s="178" t="str">
        <f t="shared" si="286"/>
        <v>,(CAST('20080227' AS DateTime),493.32,0,N'MANTENIMIENTO',CAST('19000101' AS DateTime), N'999999999')</v>
      </c>
    </row>
    <row r="9191" spans="1:4" x14ac:dyDescent="0.25">
      <c r="A9191" s="178">
        <f t="shared" si="287"/>
        <v>9190</v>
      </c>
      <c r="B9191" s="173">
        <v>20080228</v>
      </c>
      <c r="C9191">
        <v>493.45</v>
      </c>
      <c r="D9191" s="178" t="str">
        <f t="shared" si="286"/>
        <v>,(CAST('20080228' AS DateTime),493.45,0,N'MANTENIMIENTO',CAST('19000101' AS DateTime), N'999999999')</v>
      </c>
    </row>
    <row r="9192" spans="1:4" x14ac:dyDescent="0.25">
      <c r="A9192" s="178">
        <f t="shared" si="287"/>
        <v>9191</v>
      </c>
      <c r="B9192" s="173">
        <v>20080229</v>
      </c>
      <c r="C9192">
        <v>493.21</v>
      </c>
      <c r="D9192" s="178" t="str">
        <f t="shared" si="286"/>
        <v>,(CAST('20080229' AS DateTime),493.21,0,N'MANTENIMIENTO',CAST('19000101' AS DateTime), N'999999999')</v>
      </c>
    </row>
    <row r="9193" spans="1:4" x14ac:dyDescent="0.25">
      <c r="A9193" s="178">
        <f t="shared" si="287"/>
        <v>9192</v>
      </c>
      <c r="B9193" s="173">
        <v>20080301</v>
      </c>
      <c r="C9193">
        <v>493.09</v>
      </c>
      <c r="D9193" s="178" t="str">
        <f t="shared" si="286"/>
        <v>,(CAST('20080301' AS DateTime),493.09,0,N'MANTENIMIENTO',CAST('19000101' AS DateTime), N'999999999')</v>
      </c>
    </row>
    <row r="9194" spans="1:4" x14ac:dyDescent="0.25">
      <c r="A9194" s="178">
        <f t="shared" si="287"/>
        <v>9193</v>
      </c>
      <c r="B9194" s="173">
        <v>20080302</v>
      </c>
      <c r="C9194">
        <v>493.09</v>
      </c>
      <c r="D9194" s="178" t="str">
        <f t="shared" si="286"/>
        <v>,(CAST('20080302' AS DateTime),493.09,0,N'MANTENIMIENTO',CAST('19000101' AS DateTime), N'999999999')</v>
      </c>
    </row>
    <row r="9195" spans="1:4" x14ac:dyDescent="0.25">
      <c r="A9195" s="178">
        <f t="shared" si="287"/>
        <v>9194</v>
      </c>
      <c r="B9195" s="173">
        <v>20080303</v>
      </c>
      <c r="C9195">
        <v>493.09</v>
      </c>
      <c r="D9195" s="178" t="str">
        <f t="shared" si="286"/>
        <v>,(CAST('20080303' AS DateTime),493.09,0,N'MANTENIMIENTO',CAST('19000101' AS DateTime), N'999999999')</v>
      </c>
    </row>
    <row r="9196" spans="1:4" x14ac:dyDescent="0.25">
      <c r="A9196" s="178">
        <f t="shared" si="287"/>
        <v>9195</v>
      </c>
      <c r="B9196" s="173">
        <v>20080304</v>
      </c>
      <c r="C9196">
        <v>492.93</v>
      </c>
      <c r="D9196" s="178" t="str">
        <f t="shared" si="286"/>
        <v>,(CAST('20080304' AS DateTime),492.93,0,N'MANTENIMIENTO',CAST('19000101' AS DateTime), N'999999999')</v>
      </c>
    </row>
    <row r="9197" spans="1:4" x14ac:dyDescent="0.25">
      <c r="A9197" s="178">
        <f t="shared" si="287"/>
        <v>9196</v>
      </c>
      <c r="B9197" s="173">
        <v>20080305</v>
      </c>
      <c r="C9197">
        <v>492.96</v>
      </c>
      <c r="D9197" s="178" t="str">
        <f t="shared" si="286"/>
        <v>,(CAST('20080305' AS DateTime),492.96,0,N'MANTENIMIENTO',CAST('19000101' AS DateTime), N'999999999')</v>
      </c>
    </row>
    <row r="9198" spans="1:4" x14ac:dyDescent="0.25">
      <c r="A9198" s="178">
        <f t="shared" si="287"/>
        <v>9197</v>
      </c>
      <c r="B9198" s="173">
        <v>20080306</v>
      </c>
      <c r="C9198">
        <v>492.98</v>
      </c>
      <c r="D9198" s="178" t="str">
        <f t="shared" si="286"/>
        <v>,(CAST('20080306' AS DateTime),492.98,0,N'MANTENIMIENTO',CAST('19000101' AS DateTime), N'999999999')</v>
      </c>
    </row>
    <row r="9199" spans="1:4" x14ac:dyDescent="0.25">
      <c r="A9199" s="178">
        <f t="shared" si="287"/>
        <v>9198</v>
      </c>
      <c r="B9199" s="173">
        <v>20080307</v>
      </c>
      <c r="C9199">
        <v>492.9</v>
      </c>
      <c r="D9199" s="178" t="str">
        <f t="shared" si="286"/>
        <v>,(CAST('20080307' AS DateTime),492.9,0,N'MANTENIMIENTO',CAST('19000101' AS DateTime), N'999999999')</v>
      </c>
    </row>
    <row r="9200" spans="1:4" x14ac:dyDescent="0.25">
      <c r="A9200" s="178">
        <f t="shared" si="287"/>
        <v>9199</v>
      </c>
      <c r="B9200" s="173">
        <v>20080308</v>
      </c>
      <c r="C9200">
        <v>492.86</v>
      </c>
      <c r="D9200" s="178" t="str">
        <f t="shared" si="286"/>
        <v>,(CAST('20080308' AS DateTime),492.86,0,N'MANTENIMIENTO',CAST('19000101' AS DateTime), N'999999999')</v>
      </c>
    </row>
    <row r="9201" spans="1:4" x14ac:dyDescent="0.25">
      <c r="A9201" s="178">
        <f t="shared" si="287"/>
        <v>9200</v>
      </c>
      <c r="B9201" s="173">
        <v>20080309</v>
      </c>
      <c r="C9201">
        <v>492.86</v>
      </c>
      <c r="D9201" s="178" t="str">
        <f t="shared" si="286"/>
        <v>,(CAST('20080309' AS DateTime),492.86,0,N'MANTENIMIENTO',CAST('19000101' AS DateTime), N'999999999')</v>
      </c>
    </row>
    <row r="9202" spans="1:4" x14ac:dyDescent="0.25">
      <c r="A9202" s="178">
        <f t="shared" si="287"/>
        <v>9201</v>
      </c>
      <c r="B9202" s="173">
        <v>20080310</v>
      </c>
      <c r="C9202">
        <v>492.86</v>
      </c>
      <c r="D9202" s="178" t="str">
        <f t="shared" si="286"/>
        <v>,(CAST('20080310' AS DateTime),492.86,0,N'MANTENIMIENTO',CAST('19000101' AS DateTime), N'999999999')</v>
      </c>
    </row>
    <row r="9203" spans="1:4" x14ac:dyDescent="0.25">
      <c r="A9203" s="178">
        <f t="shared" si="287"/>
        <v>9202</v>
      </c>
      <c r="B9203" s="173">
        <v>20080311</v>
      </c>
      <c r="C9203">
        <v>492.79</v>
      </c>
      <c r="D9203" s="178" t="str">
        <f t="shared" si="286"/>
        <v>,(CAST('20080311' AS DateTime),492.79,0,N'MANTENIMIENTO',CAST('19000101' AS DateTime), N'999999999')</v>
      </c>
    </row>
    <row r="9204" spans="1:4" x14ac:dyDescent="0.25">
      <c r="A9204" s="178">
        <f t="shared" si="287"/>
        <v>9203</v>
      </c>
      <c r="B9204" s="173">
        <v>20080312</v>
      </c>
      <c r="C9204">
        <v>492.71</v>
      </c>
      <c r="D9204" s="178" t="str">
        <f t="shared" si="286"/>
        <v>,(CAST('20080312' AS DateTime),492.71,0,N'MANTENIMIENTO',CAST('19000101' AS DateTime), N'999999999')</v>
      </c>
    </row>
    <row r="9205" spans="1:4" x14ac:dyDescent="0.25">
      <c r="A9205" s="178">
        <f t="shared" si="287"/>
        <v>9204</v>
      </c>
      <c r="B9205" s="173">
        <v>20080313</v>
      </c>
      <c r="C9205">
        <v>492.37</v>
      </c>
      <c r="D9205" s="178" t="str">
        <f t="shared" si="286"/>
        <v>,(CAST('20080313' AS DateTime),492.37,0,N'MANTENIMIENTO',CAST('19000101' AS DateTime), N'999999999')</v>
      </c>
    </row>
    <row r="9206" spans="1:4" x14ac:dyDescent="0.25">
      <c r="A9206" s="178">
        <f t="shared" si="287"/>
        <v>9205</v>
      </c>
      <c r="B9206" s="173">
        <v>20080314</v>
      </c>
      <c r="C9206">
        <v>492.33</v>
      </c>
      <c r="D9206" s="178" t="str">
        <f t="shared" si="286"/>
        <v>,(CAST('20080314' AS DateTime),492.33,0,N'MANTENIMIENTO',CAST('19000101' AS DateTime), N'999999999')</v>
      </c>
    </row>
    <row r="9207" spans="1:4" x14ac:dyDescent="0.25">
      <c r="A9207" s="178">
        <f t="shared" si="287"/>
        <v>9206</v>
      </c>
      <c r="B9207" s="173">
        <v>20080315</v>
      </c>
      <c r="C9207">
        <v>492.19</v>
      </c>
      <c r="D9207" s="178" t="str">
        <f t="shared" si="286"/>
        <v>,(CAST('20080315' AS DateTime),492.19,0,N'MANTENIMIENTO',CAST('19000101' AS DateTime), N'999999999')</v>
      </c>
    </row>
    <row r="9208" spans="1:4" x14ac:dyDescent="0.25">
      <c r="A9208" s="178">
        <f t="shared" si="287"/>
        <v>9207</v>
      </c>
      <c r="B9208" s="173">
        <v>20080316</v>
      </c>
      <c r="C9208">
        <v>492.19</v>
      </c>
      <c r="D9208" s="178" t="str">
        <f t="shared" si="286"/>
        <v>,(CAST('20080316' AS DateTime),492.19,0,N'MANTENIMIENTO',CAST('19000101' AS DateTime), N'999999999')</v>
      </c>
    </row>
    <row r="9209" spans="1:4" x14ac:dyDescent="0.25">
      <c r="A9209" s="178">
        <f t="shared" si="287"/>
        <v>9208</v>
      </c>
      <c r="B9209" s="173">
        <v>20080317</v>
      </c>
      <c r="C9209">
        <v>492.19</v>
      </c>
      <c r="D9209" s="178" t="str">
        <f t="shared" si="286"/>
        <v>,(CAST('20080317' AS DateTime),492.19,0,N'MANTENIMIENTO',CAST('19000101' AS DateTime), N'999999999')</v>
      </c>
    </row>
    <row r="9210" spans="1:4" x14ac:dyDescent="0.25">
      <c r="A9210" s="178">
        <f t="shared" si="287"/>
        <v>9209</v>
      </c>
      <c r="B9210" s="173">
        <v>20080318</v>
      </c>
      <c r="C9210">
        <v>492.19</v>
      </c>
      <c r="D9210" s="178" t="str">
        <f t="shared" si="286"/>
        <v>,(CAST('20080318' AS DateTime),492.19,0,N'MANTENIMIENTO',CAST('19000101' AS DateTime), N'999999999')</v>
      </c>
    </row>
    <row r="9211" spans="1:4" x14ac:dyDescent="0.25">
      <c r="A9211" s="178">
        <f t="shared" si="287"/>
        <v>9210</v>
      </c>
      <c r="B9211" s="173">
        <v>20080319</v>
      </c>
      <c r="C9211">
        <v>492.06</v>
      </c>
      <c r="D9211" s="178" t="str">
        <f t="shared" si="286"/>
        <v>,(CAST('20080319' AS DateTime),492.06,0,N'MANTENIMIENTO',CAST('19000101' AS DateTime), N'999999999')</v>
      </c>
    </row>
    <row r="9212" spans="1:4" x14ac:dyDescent="0.25">
      <c r="A9212" s="178">
        <f t="shared" si="287"/>
        <v>9211</v>
      </c>
      <c r="B9212" s="173">
        <v>20080320</v>
      </c>
      <c r="C9212">
        <v>492.04</v>
      </c>
      <c r="D9212" s="178" t="str">
        <f t="shared" si="286"/>
        <v>,(CAST('20080320' AS DateTime),492.04,0,N'MANTENIMIENTO',CAST('19000101' AS DateTime), N'999999999')</v>
      </c>
    </row>
    <row r="9213" spans="1:4" x14ac:dyDescent="0.25">
      <c r="A9213" s="178">
        <f t="shared" si="287"/>
        <v>9212</v>
      </c>
      <c r="B9213" s="173">
        <v>20080321</v>
      </c>
      <c r="C9213">
        <v>492.04</v>
      </c>
      <c r="D9213" s="178" t="str">
        <f t="shared" si="286"/>
        <v>,(CAST('20080321' AS DateTime),492.04,0,N'MANTENIMIENTO',CAST('19000101' AS DateTime), N'999999999')</v>
      </c>
    </row>
    <row r="9214" spans="1:4" x14ac:dyDescent="0.25">
      <c r="A9214" s="178">
        <f t="shared" si="287"/>
        <v>9213</v>
      </c>
      <c r="B9214" s="173">
        <v>20080322</v>
      </c>
      <c r="C9214">
        <v>492.04</v>
      </c>
      <c r="D9214" s="178" t="str">
        <f t="shared" si="286"/>
        <v>,(CAST('20080322' AS DateTime),492.04,0,N'MANTENIMIENTO',CAST('19000101' AS DateTime), N'999999999')</v>
      </c>
    </row>
    <row r="9215" spans="1:4" x14ac:dyDescent="0.25">
      <c r="A9215" s="178">
        <f t="shared" si="287"/>
        <v>9214</v>
      </c>
      <c r="B9215" s="173">
        <v>20080323</v>
      </c>
      <c r="C9215">
        <v>492.04</v>
      </c>
      <c r="D9215" s="178" t="str">
        <f t="shared" si="286"/>
        <v>,(CAST('20080323' AS DateTime),492.04,0,N'MANTENIMIENTO',CAST('19000101' AS DateTime), N'999999999')</v>
      </c>
    </row>
    <row r="9216" spans="1:4" x14ac:dyDescent="0.25">
      <c r="A9216" s="178">
        <f t="shared" si="287"/>
        <v>9215</v>
      </c>
      <c r="B9216" s="173">
        <v>20080324</v>
      </c>
      <c r="C9216">
        <v>492.04</v>
      </c>
      <c r="D9216" s="178" t="str">
        <f t="shared" si="286"/>
        <v>,(CAST('20080324' AS DateTime),492.04,0,N'MANTENIMIENTO',CAST('19000101' AS DateTime), N'999999999')</v>
      </c>
    </row>
    <row r="9217" spans="1:4" x14ac:dyDescent="0.25">
      <c r="A9217" s="178">
        <f t="shared" si="287"/>
        <v>9216</v>
      </c>
      <c r="B9217" s="173">
        <v>20080325</v>
      </c>
      <c r="C9217">
        <v>491.97</v>
      </c>
      <c r="D9217" s="178" t="str">
        <f t="shared" si="286"/>
        <v>,(CAST('20080325' AS DateTime),491.97,0,N'MANTENIMIENTO',CAST('19000101' AS DateTime), N'999999999')</v>
      </c>
    </row>
    <row r="9218" spans="1:4" x14ac:dyDescent="0.25">
      <c r="A9218" s="178">
        <f t="shared" si="287"/>
        <v>9217</v>
      </c>
      <c r="B9218" s="173">
        <v>20080326</v>
      </c>
      <c r="C9218">
        <v>491.89</v>
      </c>
      <c r="D9218" s="178" t="str">
        <f t="shared" si="286"/>
        <v>,(CAST('20080326' AS DateTime),491.89,0,N'MANTENIMIENTO',CAST('19000101' AS DateTime), N'999999999')</v>
      </c>
    </row>
    <row r="9219" spans="1:4" x14ac:dyDescent="0.25">
      <c r="A9219" s="178">
        <f t="shared" si="287"/>
        <v>9218</v>
      </c>
      <c r="B9219" s="173">
        <v>20080327</v>
      </c>
      <c r="C9219">
        <v>491.87</v>
      </c>
      <c r="D9219" s="178" t="str">
        <f t="shared" ref="D9219:D9282" si="288">+CONCATENATE(",(CAST(","'",B9219,"'"," AS DateTime),",(SUBSTITUTE(C9219,",",".")),",0,N'MANTENIMIENTO',CAST('19000101' AS DateTime), N'999999999')")</f>
        <v>,(CAST('20080327' AS DateTime),491.87,0,N'MANTENIMIENTO',CAST('19000101' AS DateTime), N'999999999')</v>
      </c>
    </row>
    <row r="9220" spans="1:4" x14ac:dyDescent="0.25">
      <c r="A9220" s="178">
        <f t="shared" ref="A9220:A9283" si="289">A9219+1</f>
        <v>9219</v>
      </c>
      <c r="B9220" s="173">
        <v>20080328</v>
      </c>
      <c r="C9220">
        <v>491.65</v>
      </c>
      <c r="D9220" s="178" t="str">
        <f t="shared" si="288"/>
        <v>,(CAST('20080328' AS DateTime),491.65,0,N'MANTENIMIENTO',CAST('19000101' AS DateTime), N'999999999')</v>
      </c>
    </row>
    <row r="9221" spans="1:4" x14ac:dyDescent="0.25">
      <c r="A9221" s="178">
        <f t="shared" si="289"/>
        <v>9220</v>
      </c>
      <c r="B9221" s="173">
        <v>20080329</v>
      </c>
      <c r="C9221">
        <v>491.64</v>
      </c>
      <c r="D9221" s="178" t="str">
        <f t="shared" si="288"/>
        <v>,(CAST('20080329' AS DateTime),491.64,0,N'MANTENIMIENTO',CAST('19000101' AS DateTime), N'999999999')</v>
      </c>
    </row>
    <row r="9222" spans="1:4" x14ac:dyDescent="0.25">
      <c r="A9222" s="178">
        <f t="shared" si="289"/>
        <v>9221</v>
      </c>
      <c r="B9222" s="173">
        <v>20080330</v>
      </c>
      <c r="C9222">
        <v>491.64</v>
      </c>
      <c r="D9222" s="178" t="str">
        <f t="shared" si="288"/>
        <v>,(CAST('20080330' AS DateTime),491.64,0,N'MANTENIMIENTO',CAST('19000101' AS DateTime), N'999999999')</v>
      </c>
    </row>
    <row r="9223" spans="1:4" x14ac:dyDescent="0.25">
      <c r="A9223" s="178">
        <f t="shared" si="289"/>
        <v>9222</v>
      </c>
      <c r="B9223" s="173">
        <v>20080331</v>
      </c>
      <c r="C9223">
        <v>491.64</v>
      </c>
      <c r="D9223" s="178" t="str">
        <f t="shared" si="288"/>
        <v>,(CAST('20080331' AS DateTime),491.64,0,N'MANTENIMIENTO',CAST('19000101' AS DateTime), N'999999999')</v>
      </c>
    </row>
    <row r="9224" spans="1:4" x14ac:dyDescent="0.25">
      <c r="A9224" s="178">
        <f t="shared" si="289"/>
        <v>9223</v>
      </c>
      <c r="B9224" s="173">
        <v>20080401</v>
      </c>
      <c r="C9224">
        <v>491.57</v>
      </c>
      <c r="D9224" s="178" t="str">
        <f t="shared" si="288"/>
        <v>,(CAST('20080401' AS DateTime),491.57,0,N'MANTENIMIENTO',CAST('19000101' AS DateTime), N'999999999')</v>
      </c>
    </row>
    <row r="9225" spans="1:4" x14ac:dyDescent="0.25">
      <c r="A9225" s="178">
        <f t="shared" si="289"/>
        <v>9224</v>
      </c>
      <c r="B9225" s="173">
        <v>20080402</v>
      </c>
      <c r="C9225">
        <v>491.61</v>
      </c>
      <c r="D9225" s="178" t="str">
        <f t="shared" si="288"/>
        <v>,(CAST('20080402' AS DateTime),491.61,0,N'MANTENIMIENTO',CAST('19000101' AS DateTime), N'999999999')</v>
      </c>
    </row>
    <row r="9226" spans="1:4" x14ac:dyDescent="0.25">
      <c r="A9226" s="178">
        <f t="shared" si="289"/>
        <v>9225</v>
      </c>
      <c r="B9226" s="173">
        <v>20080403</v>
      </c>
      <c r="C9226">
        <v>491.6</v>
      </c>
      <c r="D9226" s="178" t="str">
        <f t="shared" si="288"/>
        <v>,(CAST('20080403' AS DateTime),491.6,0,N'MANTENIMIENTO',CAST('19000101' AS DateTime), N'999999999')</v>
      </c>
    </row>
    <row r="9227" spans="1:4" x14ac:dyDescent="0.25">
      <c r="A9227" s="178">
        <f t="shared" si="289"/>
        <v>9226</v>
      </c>
      <c r="B9227" s="173">
        <v>20080404</v>
      </c>
      <c r="C9227">
        <v>491.45</v>
      </c>
      <c r="D9227" s="178" t="str">
        <f t="shared" si="288"/>
        <v>,(CAST('20080404' AS DateTime),491.45,0,N'MANTENIMIENTO',CAST('19000101' AS DateTime), N'999999999')</v>
      </c>
    </row>
    <row r="9228" spans="1:4" x14ac:dyDescent="0.25">
      <c r="A9228" s="178">
        <f t="shared" si="289"/>
        <v>9227</v>
      </c>
      <c r="B9228" s="173">
        <v>20080405</v>
      </c>
      <c r="C9228">
        <v>491.38</v>
      </c>
      <c r="D9228" s="178" t="str">
        <f t="shared" si="288"/>
        <v>,(CAST('20080405' AS DateTime),491.38,0,N'MANTENIMIENTO',CAST('19000101' AS DateTime), N'999999999')</v>
      </c>
    </row>
    <row r="9229" spans="1:4" x14ac:dyDescent="0.25">
      <c r="A9229" s="178">
        <f t="shared" si="289"/>
        <v>9228</v>
      </c>
      <c r="B9229" s="173">
        <v>20080406</v>
      </c>
      <c r="C9229">
        <v>491.38</v>
      </c>
      <c r="D9229" s="178" t="str">
        <f t="shared" si="288"/>
        <v>,(CAST('20080406' AS DateTime),491.38,0,N'MANTENIMIENTO',CAST('19000101' AS DateTime), N'999999999')</v>
      </c>
    </row>
    <row r="9230" spans="1:4" x14ac:dyDescent="0.25">
      <c r="A9230" s="178">
        <f t="shared" si="289"/>
        <v>9229</v>
      </c>
      <c r="B9230" s="173">
        <v>20080407</v>
      </c>
      <c r="C9230">
        <v>491.38</v>
      </c>
      <c r="D9230" s="178" t="str">
        <f t="shared" si="288"/>
        <v>,(CAST('20080407' AS DateTime),491.38,0,N'MANTENIMIENTO',CAST('19000101' AS DateTime), N'999999999')</v>
      </c>
    </row>
    <row r="9231" spans="1:4" x14ac:dyDescent="0.25">
      <c r="A9231" s="178">
        <f t="shared" si="289"/>
        <v>9230</v>
      </c>
      <c r="B9231" s="173">
        <v>20080408</v>
      </c>
      <c r="C9231">
        <v>491.39</v>
      </c>
      <c r="D9231" s="178" t="str">
        <f t="shared" si="288"/>
        <v>,(CAST('20080408' AS DateTime),491.39,0,N'MANTENIMIENTO',CAST('19000101' AS DateTime), N'999999999')</v>
      </c>
    </row>
    <row r="9232" spans="1:4" x14ac:dyDescent="0.25">
      <c r="A9232" s="178">
        <f t="shared" si="289"/>
        <v>9231</v>
      </c>
      <c r="B9232" s="173">
        <v>20080409</v>
      </c>
      <c r="C9232">
        <v>491.32</v>
      </c>
      <c r="D9232" s="178" t="str">
        <f t="shared" si="288"/>
        <v>,(CAST('20080409' AS DateTime),491.32,0,N'MANTENIMIENTO',CAST('19000101' AS DateTime), N'999999999')</v>
      </c>
    </row>
    <row r="9233" spans="1:4" x14ac:dyDescent="0.25">
      <c r="A9233" s="178">
        <f t="shared" si="289"/>
        <v>9232</v>
      </c>
      <c r="B9233" s="173">
        <v>20080410</v>
      </c>
      <c r="C9233">
        <v>491.31</v>
      </c>
      <c r="D9233" s="178" t="str">
        <f t="shared" si="288"/>
        <v>,(CAST('20080410' AS DateTime),491.31,0,N'MANTENIMIENTO',CAST('19000101' AS DateTime), N'999999999')</v>
      </c>
    </row>
    <row r="9234" spans="1:4" x14ac:dyDescent="0.25">
      <c r="A9234" s="178">
        <f t="shared" si="289"/>
        <v>9233</v>
      </c>
      <c r="B9234" s="173">
        <v>20080411</v>
      </c>
      <c r="C9234">
        <v>491.39</v>
      </c>
      <c r="D9234" s="178" t="str">
        <f t="shared" si="288"/>
        <v>,(CAST('20080411' AS DateTime),491.39,0,N'MANTENIMIENTO',CAST('19000101' AS DateTime), N'999999999')</v>
      </c>
    </row>
    <row r="9235" spans="1:4" x14ac:dyDescent="0.25">
      <c r="A9235" s="178">
        <f t="shared" si="289"/>
        <v>9234</v>
      </c>
      <c r="B9235" s="173">
        <v>20080412</v>
      </c>
      <c r="C9235">
        <v>491.35</v>
      </c>
      <c r="D9235" s="178" t="str">
        <f t="shared" si="288"/>
        <v>,(CAST('20080412' AS DateTime),491.35,0,N'MANTENIMIENTO',CAST('19000101' AS DateTime), N'999999999')</v>
      </c>
    </row>
    <row r="9236" spans="1:4" x14ac:dyDescent="0.25">
      <c r="A9236" s="178">
        <f t="shared" si="289"/>
        <v>9235</v>
      </c>
      <c r="B9236" s="173">
        <v>20080413</v>
      </c>
      <c r="C9236">
        <v>491.35</v>
      </c>
      <c r="D9236" s="178" t="str">
        <f t="shared" si="288"/>
        <v>,(CAST('20080413' AS DateTime),491.35,0,N'MANTENIMIENTO',CAST('19000101' AS DateTime), N'999999999')</v>
      </c>
    </row>
    <row r="9237" spans="1:4" x14ac:dyDescent="0.25">
      <c r="A9237" s="178">
        <f t="shared" si="289"/>
        <v>9236</v>
      </c>
      <c r="B9237" s="173">
        <v>20080414</v>
      </c>
      <c r="C9237">
        <v>491.35</v>
      </c>
      <c r="D9237" s="178" t="str">
        <f t="shared" si="288"/>
        <v>,(CAST('20080414' AS DateTime),491.35,0,N'MANTENIMIENTO',CAST('19000101' AS DateTime), N'999999999')</v>
      </c>
    </row>
    <row r="9238" spans="1:4" x14ac:dyDescent="0.25">
      <c r="A9238" s="178">
        <f t="shared" si="289"/>
        <v>9237</v>
      </c>
      <c r="B9238" s="173">
        <v>20080415</v>
      </c>
      <c r="C9238">
        <v>491.35</v>
      </c>
      <c r="D9238" s="178" t="str">
        <f t="shared" si="288"/>
        <v>,(CAST('20080415' AS DateTime),491.35,0,N'MANTENIMIENTO',CAST('19000101' AS DateTime), N'999999999')</v>
      </c>
    </row>
    <row r="9239" spans="1:4" x14ac:dyDescent="0.25">
      <c r="A9239" s="178">
        <f t="shared" si="289"/>
        <v>9238</v>
      </c>
      <c r="B9239" s="173">
        <v>20080416</v>
      </c>
      <c r="C9239">
        <v>491.24</v>
      </c>
      <c r="D9239" s="178" t="str">
        <f t="shared" si="288"/>
        <v>,(CAST('20080416' AS DateTime),491.24,0,N'MANTENIMIENTO',CAST('19000101' AS DateTime), N'999999999')</v>
      </c>
    </row>
    <row r="9240" spans="1:4" x14ac:dyDescent="0.25">
      <c r="A9240" s="178">
        <f t="shared" si="289"/>
        <v>9239</v>
      </c>
      <c r="B9240" s="173">
        <v>20080417</v>
      </c>
      <c r="C9240">
        <v>491.15</v>
      </c>
      <c r="D9240" s="178" t="str">
        <f t="shared" si="288"/>
        <v>,(CAST('20080417' AS DateTime),491.15,0,N'MANTENIMIENTO',CAST('19000101' AS DateTime), N'999999999')</v>
      </c>
    </row>
    <row r="9241" spans="1:4" x14ac:dyDescent="0.25">
      <c r="A9241" s="178">
        <f t="shared" si="289"/>
        <v>9240</v>
      </c>
      <c r="B9241" s="173">
        <v>20080418</v>
      </c>
      <c r="C9241">
        <v>491.17</v>
      </c>
      <c r="D9241" s="178" t="str">
        <f t="shared" si="288"/>
        <v>,(CAST('20080418' AS DateTime),491.17,0,N'MANTENIMIENTO',CAST('19000101' AS DateTime), N'999999999')</v>
      </c>
    </row>
    <row r="9242" spans="1:4" x14ac:dyDescent="0.25">
      <c r="A9242" s="178">
        <f t="shared" si="289"/>
        <v>9241</v>
      </c>
      <c r="B9242" s="173">
        <v>20080419</v>
      </c>
      <c r="C9242">
        <v>491.17</v>
      </c>
      <c r="D9242" s="178" t="str">
        <f t="shared" si="288"/>
        <v>,(CAST('20080419' AS DateTime),491.17,0,N'MANTENIMIENTO',CAST('19000101' AS DateTime), N'999999999')</v>
      </c>
    </row>
    <row r="9243" spans="1:4" x14ac:dyDescent="0.25">
      <c r="A9243" s="178">
        <f t="shared" si="289"/>
        <v>9242</v>
      </c>
      <c r="B9243" s="173">
        <v>20080420</v>
      </c>
      <c r="C9243">
        <v>491.17</v>
      </c>
      <c r="D9243" s="178" t="str">
        <f t="shared" si="288"/>
        <v>,(CAST('20080420' AS DateTime),491.17,0,N'MANTENIMIENTO',CAST('19000101' AS DateTime), N'999999999')</v>
      </c>
    </row>
    <row r="9244" spans="1:4" x14ac:dyDescent="0.25">
      <c r="A9244" s="178">
        <f t="shared" si="289"/>
        <v>9243</v>
      </c>
      <c r="B9244" s="173">
        <v>20080421</v>
      </c>
      <c r="C9244">
        <v>491.17</v>
      </c>
      <c r="D9244" s="178" t="str">
        <f t="shared" si="288"/>
        <v>,(CAST('20080421' AS DateTime),491.17,0,N'MANTENIMIENTO',CAST('19000101' AS DateTime), N'999999999')</v>
      </c>
    </row>
    <row r="9245" spans="1:4" x14ac:dyDescent="0.25">
      <c r="A9245" s="178">
        <f t="shared" si="289"/>
        <v>9244</v>
      </c>
      <c r="B9245" s="173">
        <v>20080422</v>
      </c>
      <c r="C9245">
        <v>491.12</v>
      </c>
      <c r="D9245" s="178" t="str">
        <f t="shared" si="288"/>
        <v>,(CAST('20080422' AS DateTime),491.12,0,N'MANTENIMIENTO',CAST('19000101' AS DateTime), N'999999999')</v>
      </c>
    </row>
    <row r="9246" spans="1:4" x14ac:dyDescent="0.25">
      <c r="A9246" s="178">
        <f t="shared" si="289"/>
        <v>9245</v>
      </c>
      <c r="B9246" s="173">
        <v>20080423</v>
      </c>
      <c r="C9246">
        <v>491.08</v>
      </c>
      <c r="D9246" s="178" t="str">
        <f t="shared" si="288"/>
        <v>,(CAST('20080423' AS DateTime),491.08,0,N'MANTENIMIENTO',CAST('19000101' AS DateTime), N'999999999')</v>
      </c>
    </row>
    <row r="9247" spans="1:4" x14ac:dyDescent="0.25">
      <c r="A9247" s="178">
        <f t="shared" si="289"/>
        <v>9246</v>
      </c>
      <c r="B9247" s="173">
        <v>20080424</v>
      </c>
      <c r="C9247">
        <v>491.14</v>
      </c>
      <c r="D9247" s="178" t="str">
        <f t="shared" si="288"/>
        <v>,(CAST('20080424' AS DateTime),491.14,0,N'MANTENIMIENTO',CAST('19000101' AS DateTime), N'999999999')</v>
      </c>
    </row>
    <row r="9248" spans="1:4" x14ac:dyDescent="0.25">
      <c r="A9248" s="178">
        <f t="shared" si="289"/>
        <v>9247</v>
      </c>
      <c r="B9248" s="173">
        <v>20080425</v>
      </c>
      <c r="C9248">
        <v>491.07</v>
      </c>
      <c r="D9248" s="178" t="str">
        <f t="shared" si="288"/>
        <v>,(CAST('20080425' AS DateTime),491.07,0,N'MANTENIMIENTO',CAST('19000101' AS DateTime), N'999999999')</v>
      </c>
    </row>
    <row r="9249" spans="1:4" x14ac:dyDescent="0.25">
      <c r="A9249" s="178">
        <f t="shared" si="289"/>
        <v>9248</v>
      </c>
      <c r="B9249" s="173">
        <v>20080426</v>
      </c>
      <c r="C9249">
        <v>491.04</v>
      </c>
      <c r="D9249" s="178" t="str">
        <f t="shared" si="288"/>
        <v>,(CAST('20080426' AS DateTime),491.04,0,N'MANTENIMIENTO',CAST('19000101' AS DateTime), N'999999999')</v>
      </c>
    </row>
    <row r="9250" spans="1:4" x14ac:dyDescent="0.25">
      <c r="A9250" s="178">
        <f t="shared" si="289"/>
        <v>9249</v>
      </c>
      <c r="B9250" s="173">
        <v>20080427</v>
      </c>
      <c r="C9250">
        <v>491.04</v>
      </c>
      <c r="D9250" s="178" t="str">
        <f t="shared" si="288"/>
        <v>,(CAST('20080427' AS DateTime),491.04,0,N'MANTENIMIENTO',CAST('19000101' AS DateTime), N'999999999')</v>
      </c>
    </row>
    <row r="9251" spans="1:4" x14ac:dyDescent="0.25">
      <c r="A9251" s="178">
        <f t="shared" si="289"/>
        <v>9250</v>
      </c>
      <c r="B9251" s="173">
        <v>20080428</v>
      </c>
      <c r="C9251">
        <v>491.04</v>
      </c>
      <c r="D9251" s="178" t="str">
        <f t="shared" si="288"/>
        <v>,(CAST('20080428' AS DateTime),491.04,0,N'MANTENIMIENTO',CAST('19000101' AS DateTime), N'999999999')</v>
      </c>
    </row>
    <row r="9252" spans="1:4" x14ac:dyDescent="0.25">
      <c r="A9252" s="178">
        <f t="shared" si="289"/>
        <v>9251</v>
      </c>
      <c r="B9252" s="173">
        <v>20080429</v>
      </c>
      <c r="C9252">
        <v>491.19</v>
      </c>
      <c r="D9252" s="178" t="str">
        <f t="shared" si="288"/>
        <v>,(CAST('20080429' AS DateTime),491.19,0,N'MANTENIMIENTO',CAST('19000101' AS DateTime), N'999999999')</v>
      </c>
    </row>
    <row r="9253" spans="1:4" x14ac:dyDescent="0.25">
      <c r="A9253" s="178">
        <f t="shared" si="289"/>
        <v>9252</v>
      </c>
      <c r="B9253" s="173">
        <v>20080430</v>
      </c>
      <c r="C9253">
        <v>491.34</v>
      </c>
      <c r="D9253" s="178" t="str">
        <f t="shared" si="288"/>
        <v>,(CAST('20080430' AS DateTime),491.34,0,N'MANTENIMIENTO',CAST('19000101' AS DateTime), N'999999999')</v>
      </c>
    </row>
    <row r="9254" spans="1:4" x14ac:dyDescent="0.25">
      <c r="A9254" s="178">
        <f t="shared" si="289"/>
        <v>9253</v>
      </c>
      <c r="B9254" s="173">
        <v>20080501</v>
      </c>
      <c r="C9254">
        <v>491.37</v>
      </c>
      <c r="D9254" s="178" t="str">
        <f t="shared" si="288"/>
        <v>,(CAST('20080501' AS DateTime),491.37,0,N'MANTENIMIENTO',CAST('19000101' AS DateTime), N'999999999')</v>
      </c>
    </row>
    <row r="9255" spans="1:4" x14ac:dyDescent="0.25">
      <c r="A9255" s="178">
        <f t="shared" si="289"/>
        <v>9254</v>
      </c>
      <c r="B9255" s="173">
        <v>20080502</v>
      </c>
      <c r="C9255">
        <v>491.37</v>
      </c>
      <c r="D9255" s="178" t="str">
        <f t="shared" si="288"/>
        <v>,(CAST('20080502' AS DateTime),491.37,0,N'MANTENIMIENTO',CAST('19000101' AS DateTime), N'999999999')</v>
      </c>
    </row>
    <row r="9256" spans="1:4" x14ac:dyDescent="0.25">
      <c r="A9256" s="178">
        <f t="shared" si="289"/>
        <v>9255</v>
      </c>
      <c r="B9256" s="173">
        <v>20080503</v>
      </c>
      <c r="C9256">
        <v>491.33</v>
      </c>
      <c r="D9256" s="178" t="str">
        <f t="shared" si="288"/>
        <v>,(CAST('20080503' AS DateTime),491.33,0,N'MANTENIMIENTO',CAST('19000101' AS DateTime), N'999999999')</v>
      </c>
    </row>
    <row r="9257" spans="1:4" x14ac:dyDescent="0.25">
      <c r="A9257" s="178">
        <f t="shared" si="289"/>
        <v>9256</v>
      </c>
      <c r="B9257" s="173">
        <v>20080504</v>
      </c>
      <c r="C9257">
        <v>491.33</v>
      </c>
      <c r="D9257" s="178" t="str">
        <f t="shared" si="288"/>
        <v>,(CAST('20080504' AS DateTime),491.33,0,N'MANTENIMIENTO',CAST('19000101' AS DateTime), N'999999999')</v>
      </c>
    </row>
    <row r="9258" spans="1:4" x14ac:dyDescent="0.25">
      <c r="A9258" s="178">
        <f t="shared" si="289"/>
        <v>9257</v>
      </c>
      <c r="B9258" s="173">
        <v>20080505</v>
      </c>
      <c r="C9258">
        <v>491.33</v>
      </c>
      <c r="D9258" s="178" t="str">
        <f t="shared" si="288"/>
        <v>,(CAST('20080505' AS DateTime),491.33,0,N'MANTENIMIENTO',CAST('19000101' AS DateTime), N'999999999')</v>
      </c>
    </row>
    <row r="9259" spans="1:4" x14ac:dyDescent="0.25">
      <c r="A9259" s="178">
        <f t="shared" si="289"/>
        <v>9258</v>
      </c>
      <c r="B9259" s="173">
        <v>20080506</v>
      </c>
      <c r="C9259">
        <v>491.4</v>
      </c>
      <c r="D9259" s="178" t="str">
        <f t="shared" si="288"/>
        <v>,(CAST('20080506' AS DateTime),491.4,0,N'MANTENIMIENTO',CAST('19000101' AS DateTime), N'999999999')</v>
      </c>
    </row>
    <row r="9260" spans="1:4" x14ac:dyDescent="0.25">
      <c r="A9260" s="178">
        <f t="shared" si="289"/>
        <v>9259</v>
      </c>
      <c r="B9260" s="173">
        <v>20080507</v>
      </c>
      <c r="C9260">
        <v>491.4</v>
      </c>
      <c r="D9260" s="178" t="str">
        <f t="shared" si="288"/>
        <v>,(CAST('20080507' AS DateTime),491.4,0,N'MANTENIMIENTO',CAST('19000101' AS DateTime), N'999999999')</v>
      </c>
    </row>
    <row r="9261" spans="1:4" x14ac:dyDescent="0.25">
      <c r="A9261" s="178">
        <f t="shared" si="289"/>
        <v>9260</v>
      </c>
      <c r="B9261" s="173">
        <v>20080508</v>
      </c>
      <c r="C9261">
        <v>492.05</v>
      </c>
      <c r="D9261" s="178" t="str">
        <f t="shared" si="288"/>
        <v>,(CAST('20080508' AS DateTime),492.05,0,N'MANTENIMIENTO',CAST('19000101' AS DateTime), N'999999999')</v>
      </c>
    </row>
    <row r="9262" spans="1:4" x14ac:dyDescent="0.25">
      <c r="A9262" s="178">
        <f t="shared" si="289"/>
        <v>9261</v>
      </c>
      <c r="B9262" s="173">
        <v>20080509</v>
      </c>
      <c r="C9262">
        <v>494.6</v>
      </c>
      <c r="D9262" s="178" t="str">
        <f t="shared" si="288"/>
        <v>,(CAST('20080509' AS DateTime),494.6,0,N'MANTENIMIENTO',CAST('19000101' AS DateTime), N'999999999')</v>
      </c>
    </row>
    <row r="9263" spans="1:4" x14ac:dyDescent="0.25">
      <c r="A9263" s="178">
        <f t="shared" si="289"/>
        <v>9262</v>
      </c>
      <c r="B9263" s="173">
        <v>20080510</v>
      </c>
      <c r="C9263">
        <v>504.1</v>
      </c>
      <c r="D9263" s="178" t="str">
        <f t="shared" si="288"/>
        <v>,(CAST('20080510' AS DateTime),504.1,0,N'MANTENIMIENTO',CAST('19000101' AS DateTime), N'999999999')</v>
      </c>
    </row>
    <row r="9264" spans="1:4" x14ac:dyDescent="0.25">
      <c r="A9264" s="178">
        <f t="shared" si="289"/>
        <v>9263</v>
      </c>
      <c r="B9264" s="173">
        <v>20080511</v>
      </c>
      <c r="C9264">
        <v>504.1</v>
      </c>
      <c r="D9264" s="178" t="str">
        <f t="shared" si="288"/>
        <v>,(CAST('20080511' AS DateTime),504.1,0,N'MANTENIMIENTO',CAST('19000101' AS DateTime), N'999999999')</v>
      </c>
    </row>
    <row r="9265" spans="1:4" x14ac:dyDescent="0.25">
      <c r="A9265" s="178">
        <f t="shared" si="289"/>
        <v>9264</v>
      </c>
      <c r="B9265" s="173">
        <v>20080512</v>
      </c>
      <c r="C9265">
        <v>504.1</v>
      </c>
      <c r="D9265" s="178" t="str">
        <f t="shared" si="288"/>
        <v>,(CAST('20080512' AS DateTime),504.1,0,N'MANTENIMIENTO',CAST('19000101' AS DateTime), N'999999999')</v>
      </c>
    </row>
    <row r="9266" spans="1:4" x14ac:dyDescent="0.25">
      <c r="A9266" s="178">
        <f t="shared" si="289"/>
        <v>9265</v>
      </c>
      <c r="B9266" s="173">
        <v>20080513</v>
      </c>
      <c r="C9266">
        <v>507.54</v>
      </c>
      <c r="D9266" s="178" t="str">
        <f t="shared" si="288"/>
        <v>,(CAST('20080513' AS DateTime),507.54,0,N'MANTENIMIENTO',CAST('19000101' AS DateTime), N'999999999')</v>
      </c>
    </row>
    <row r="9267" spans="1:4" x14ac:dyDescent="0.25">
      <c r="A9267" s="178">
        <f t="shared" si="289"/>
        <v>9266</v>
      </c>
      <c r="B9267" s="173">
        <v>20080514</v>
      </c>
      <c r="C9267">
        <v>511.41</v>
      </c>
      <c r="D9267" s="178" t="str">
        <f t="shared" si="288"/>
        <v>,(CAST('20080514' AS DateTime),511.41,0,N'MANTENIMIENTO',CAST('19000101' AS DateTime), N'999999999')</v>
      </c>
    </row>
    <row r="9268" spans="1:4" x14ac:dyDescent="0.25">
      <c r="A9268" s="178">
        <f t="shared" si="289"/>
        <v>9267</v>
      </c>
      <c r="B9268" s="173">
        <v>20080515</v>
      </c>
      <c r="C9268">
        <v>514.12</v>
      </c>
      <c r="D9268" s="178" t="str">
        <f t="shared" si="288"/>
        <v>,(CAST('20080515' AS DateTime),514.12,0,N'MANTENIMIENTO',CAST('19000101' AS DateTime), N'999999999')</v>
      </c>
    </row>
    <row r="9269" spans="1:4" x14ac:dyDescent="0.25">
      <c r="A9269" s="178">
        <f t="shared" si="289"/>
        <v>9268</v>
      </c>
      <c r="B9269" s="173">
        <v>20080516</v>
      </c>
      <c r="C9269">
        <v>514.09</v>
      </c>
      <c r="D9269" s="178" t="str">
        <f t="shared" si="288"/>
        <v>,(CAST('20080516' AS DateTime),514.09,0,N'MANTENIMIENTO',CAST('19000101' AS DateTime), N'999999999')</v>
      </c>
    </row>
    <row r="9270" spans="1:4" x14ac:dyDescent="0.25">
      <c r="A9270" s="178">
        <f t="shared" si="289"/>
        <v>9269</v>
      </c>
      <c r="B9270" s="173">
        <v>20080517</v>
      </c>
      <c r="C9270">
        <v>514.16</v>
      </c>
      <c r="D9270" s="178" t="str">
        <f t="shared" si="288"/>
        <v>,(CAST('20080517' AS DateTime),514.16,0,N'MANTENIMIENTO',CAST('19000101' AS DateTime), N'999999999')</v>
      </c>
    </row>
    <row r="9271" spans="1:4" x14ac:dyDescent="0.25">
      <c r="A9271" s="178">
        <f t="shared" si="289"/>
        <v>9270</v>
      </c>
      <c r="B9271" s="173">
        <v>20080518</v>
      </c>
      <c r="C9271">
        <v>514.16</v>
      </c>
      <c r="D9271" s="178" t="str">
        <f t="shared" si="288"/>
        <v>,(CAST('20080518' AS DateTime),514.16,0,N'MANTENIMIENTO',CAST('19000101' AS DateTime), N'999999999')</v>
      </c>
    </row>
    <row r="9272" spans="1:4" x14ac:dyDescent="0.25">
      <c r="A9272" s="178">
        <f t="shared" si="289"/>
        <v>9271</v>
      </c>
      <c r="B9272" s="173">
        <v>20080519</v>
      </c>
      <c r="C9272">
        <v>514.16</v>
      </c>
      <c r="D9272" s="178" t="str">
        <f t="shared" si="288"/>
        <v>,(CAST('20080519' AS DateTime),514.16,0,N'MANTENIMIENTO',CAST('19000101' AS DateTime), N'999999999')</v>
      </c>
    </row>
    <row r="9273" spans="1:4" x14ac:dyDescent="0.25">
      <c r="A9273" s="178">
        <f t="shared" si="289"/>
        <v>9272</v>
      </c>
      <c r="B9273" s="173">
        <v>20080520</v>
      </c>
      <c r="C9273">
        <v>514.26</v>
      </c>
      <c r="D9273" s="178" t="str">
        <f t="shared" si="288"/>
        <v>,(CAST('20080520' AS DateTime),514.26,0,N'MANTENIMIENTO',CAST('19000101' AS DateTime), N'999999999')</v>
      </c>
    </row>
    <row r="9274" spans="1:4" x14ac:dyDescent="0.25">
      <c r="A9274" s="178">
        <f t="shared" si="289"/>
        <v>9273</v>
      </c>
      <c r="B9274" s="173">
        <v>20080521</v>
      </c>
      <c r="C9274">
        <v>514.91</v>
      </c>
      <c r="D9274" s="178" t="str">
        <f t="shared" si="288"/>
        <v>,(CAST('20080521' AS DateTime),514.91,0,N'MANTENIMIENTO',CAST('19000101' AS DateTime), N'999999999')</v>
      </c>
    </row>
    <row r="9275" spans="1:4" x14ac:dyDescent="0.25">
      <c r="A9275" s="178">
        <f t="shared" si="289"/>
        <v>9274</v>
      </c>
      <c r="B9275" s="173">
        <v>20080522</v>
      </c>
      <c r="C9275">
        <v>516.01</v>
      </c>
      <c r="D9275" s="178" t="str">
        <f t="shared" si="288"/>
        <v>,(CAST('20080522' AS DateTime),516.01,0,N'MANTENIMIENTO',CAST('19000101' AS DateTime), N'999999999')</v>
      </c>
    </row>
    <row r="9276" spans="1:4" x14ac:dyDescent="0.25">
      <c r="A9276" s="178">
        <f t="shared" si="289"/>
        <v>9275</v>
      </c>
      <c r="B9276" s="173">
        <v>20080523</v>
      </c>
      <c r="C9276">
        <v>520.63</v>
      </c>
      <c r="D9276" s="178" t="str">
        <f t="shared" si="288"/>
        <v>,(CAST('20080523' AS DateTime),520.63,0,N'MANTENIMIENTO',CAST('19000101' AS DateTime), N'999999999')</v>
      </c>
    </row>
    <row r="9277" spans="1:4" x14ac:dyDescent="0.25">
      <c r="A9277" s="178">
        <f t="shared" si="289"/>
        <v>9276</v>
      </c>
      <c r="B9277" s="173">
        <v>20080524</v>
      </c>
      <c r="C9277">
        <v>519.29999999999995</v>
      </c>
      <c r="D9277" s="178" t="str">
        <f t="shared" si="288"/>
        <v>,(CAST('20080524' AS DateTime),519.3,0,N'MANTENIMIENTO',CAST('19000101' AS DateTime), N'999999999')</v>
      </c>
    </row>
    <row r="9278" spans="1:4" x14ac:dyDescent="0.25">
      <c r="A9278" s="178">
        <f t="shared" si="289"/>
        <v>9277</v>
      </c>
      <c r="B9278" s="173">
        <v>20080525</v>
      </c>
      <c r="C9278">
        <v>519.29999999999995</v>
      </c>
      <c r="D9278" s="178" t="str">
        <f t="shared" si="288"/>
        <v>,(CAST('20080525' AS DateTime),519.3,0,N'MANTENIMIENTO',CAST('19000101' AS DateTime), N'999999999')</v>
      </c>
    </row>
    <row r="9279" spans="1:4" x14ac:dyDescent="0.25">
      <c r="A9279" s="178">
        <f t="shared" si="289"/>
        <v>9278</v>
      </c>
      <c r="B9279" s="173">
        <v>20080526</v>
      </c>
      <c r="C9279">
        <v>519.29999999999995</v>
      </c>
      <c r="D9279" s="178" t="str">
        <f t="shared" si="288"/>
        <v>,(CAST('20080526' AS DateTime),519.3,0,N'MANTENIMIENTO',CAST('19000101' AS DateTime), N'999999999')</v>
      </c>
    </row>
    <row r="9280" spans="1:4" x14ac:dyDescent="0.25">
      <c r="A9280" s="178">
        <f t="shared" si="289"/>
        <v>9279</v>
      </c>
      <c r="B9280" s="173">
        <v>20080527</v>
      </c>
      <c r="C9280">
        <v>516.69000000000005</v>
      </c>
      <c r="D9280" s="178" t="str">
        <f t="shared" si="288"/>
        <v>,(CAST('20080527' AS DateTime),516.69,0,N'MANTENIMIENTO',CAST('19000101' AS DateTime), N'999999999')</v>
      </c>
    </row>
    <row r="9281" spans="1:4" x14ac:dyDescent="0.25">
      <c r="A9281" s="178">
        <f t="shared" si="289"/>
        <v>9280</v>
      </c>
      <c r="B9281" s="173">
        <v>20080528</v>
      </c>
      <c r="C9281">
        <v>516.37</v>
      </c>
      <c r="D9281" s="178" t="str">
        <f t="shared" si="288"/>
        <v>,(CAST('20080528' AS DateTime),516.37,0,N'MANTENIMIENTO',CAST('19000101' AS DateTime), N'999999999')</v>
      </c>
    </row>
    <row r="9282" spans="1:4" x14ac:dyDescent="0.25">
      <c r="A9282" s="178">
        <f t="shared" si="289"/>
        <v>9281</v>
      </c>
      <c r="B9282" s="173">
        <v>20080529</v>
      </c>
      <c r="C9282">
        <v>516.42999999999995</v>
      </c>
      <c r="D9282" s="178" t="str">
        <f t="shared" si="288"/>
        <v>,(CAST('20080529' AS DateTime),516.43,0,N'MANTENIMIENTO',CAST('19000101' AS DateTime), N'999999999')</v>
      </c>
    </row>
    <row r="9283" spans="1:4" x14ac:dyDescent="0.25">
      <c r="A9283" s="178">
        <f t="shared" si="289"/>
        <v>9282</v>
      </c>
      <c r="B9283" s="173">
        <v>20080530</v>
      </c>
      <c r="C9283">
        <v>516.41999999999996</v>
      </c>
      <c r="D9283" s="178" t="str">
        <f t="shared" ref="D9283:D9346" si="290">+CONCATENATE(",(CAST(","'",B9283,"'"," AS DateTime),",(SUBSTITUTE(C9283,",",".")),",0,N'MANTENIMIENTO',CAST('19000101' AS DateTime), N'999999999')")</f>
        <v>,(CAST('20080530' AS DateTime),516.42,0,N'MANTENIMIENTO',CAST('19000101' AS DateTime), N'999999999')</v>
      </c>
    </row>
    <row r="9284" spans="1:4" x14ac:dyDescent="0.25">
      <c r="A9284" s="178">
        <f t="shared" ref="A9284:A9347" si="291">A9283+1</f>
        <v>9283</v>
      </c>
      <c r="B9284" s="173">
        <v>20080531</v>
      </c>
      <c r="C9284">
        <v>516.46</v>
      </c>
      <c r="D9284" s="178" t="str">
        <f t="shared" si="290"/>
        <v>,(CAST('20080531' AS DateTime),516.46,0,N'MANTENIMIENTO',CAST('19000101' AS DateTime), N'999999999')</v>
      </c>
    </row>
    <row r="9285" spans="1:4" x14ac:dyDescent="0.25">
      <c r="A9285" s="178">
        <f t="shared" si="291"/>
        <v>9284</v>
      </c>
      <c r="B9285" s="173">
        <v>20080601</v>
      </c>
      <c r="C9285">
        <v>516.46</v>
      </c>
      <c r="D9285" s="178" t="str">
        <f t="shared" si="290"/>
        <v>,(CAST('20080601' AS DateTime),516.46,0,N'MANTENIMIENTO',CAST('19000101' AS DateTime), N'999999999')</v>
      </c>
    </row>
    <row r="9286" spans="1:4" x14ac:dyDescent="0.25">
      <c r="A9286" s="178">
        <f t="shared" si="291"/>
        <v>9285</v>
      </c>
      <c r="B9286" s="173">
        <v>20080602</v>
      </c>
      <c r="C9286">
        <v>516.46</v>
      </c>
      <c r="D9286" s="178" t="str">
        <f t="shared" si="290"/>
        <v>,(CAST('20080602' AS DateTime),516.46,0,N'MANTENIMIENTO',CAST('19000101' AS DateTime), N'999999999')</v>
      </c>
    </row>
    <row r="9287" spans="1:4" x14ac:dyDescent="0.25">
      <c r="A9287" s="178">
        <f t="shared" si="291"/>
        <v>9286</v>
      </c>
      <c r="B9287" s="173">
        <v>20080603</v>
      </c>
      <c r="C9287">
        <v>516.48</v>
      </c>
      <c r="D9287" s="178" t="str">
        <f t="shared" si="290"/>
        <v>,(CAST('20080603' AS DateTime),516.48,0,N'MANTENIMIENTO',CAST('19000101' AS DateTime), N'999999999')</v>
      </c>
    </row>
    <row r="9288" spans="1:4" x14ac:dyDescent="0.25">
      <c r="A9288" s="178">
        <f t="shared" si="291"/>
        <v>9287</v>
      </c>
      <c r="B9288" s="173">
        <v>20080604</v>
      </c>
      <c r="C9288">
        <v>516.5</v>
      </c>
      <c r="D9288" s="178" t="str">
        <f t="shared" si="290"/>
        <v>,(CAST('20080604' AS DateTime),516.5,0,N'MANTENIMIENTO',CAST('19000101' AS DateTime), N'999999999')</v>
      </c>
    </row>
    <row r="9289" spans="1:4" x14ac:dyDescent="0.25">
      <c r="A9289" s="178">
        <f t="shared" si="291"/>
        <v>9288</v>
      </c>
      <c r="B9289" s="173">
        <v>20080605</v>
      </c>
      <c r="C9289">
        <v>516.45000000000005</v>
      </c>
      <c r="D9289" s="178" t="str">
        <f t="shared" si="290"/>
        <v>,(CAST('20080605' AS DateTime),516.45,0,N'MANTENIMIENTO',CAST('19000101' AS DateTime), N'999999999')</v>
      </c>
    </row>
    <row r="9290" spans="1:4" x14ac:dyDescent="0.25">
      <c r="A9290" s="178">
        <f t="shared" si="291"/>
        <v>9289</v>
      </c>
      <c r="B9290" s="173">
        <v>20080606</v>
      </c>
      <c r="C9290">
        <v>516.46</v>
      </c>
      <c r="D9290" s="178" t="str">
        <f t="shared" si="290"/>
        <v>,(CAST('20080606' AS DateTime),516.46,0,N'MANTENIMIENTO',CAST('19000101' AS DateTime), N'999999999')</v>
      </c>
    </row>
    <row r="9291" spans="1:4" x14ac:dyDescent="0.25">
      <c r="A9291" s="178">
        <f t="shared" si="291"/>
        <v>9290</v>
      </c>
      <c r="B9291" s="173">
        <v>20080607</v>
      </c>
      <c r="C9291">
        <v>516.47</v>
      </c>
      <c r="D9291" s="178" t="str">
        <f t="shared" si="290"/>
        <v>,(CAST('20080607' AS DateTime),516.47,0,N'MANTENIMIENTO',CAST('19000101' AS DateTime), N'999999999')</v>
      </c>
    </row>
    <row r="9292" spans="1:4" x14ac:dyDescent="0.25">
      <c r="A9292" s="178">
        <f t="shared" si="291"/>
        <v>9291</v>
      </c>
      <c r="B9292" s="173">
        <v>20080608</v>
      </c>
      <c r="C9292">
        <v>516.47</v>
      </c>
      <c r="D9292" s="178" t="str">
        <f t="shared" si="290"/>
        <v>,(CAST('20080608' AS DateTime),516.47,0,N'MANTENIMIENTO',CAST('19000101' AS DateTime), N'999999999')</v>
      </c>
    </row>
    <row r="9293" spans="1:4" x14ac:dyDescent="0.25">
      <c r="A9293" s="178">
        <f t="shared" si="291"/>
        <v>9292</v>
      </c>
      <c r="B9293" s="173">
        <v>20080609</v>
      </c>
      <c r="C9293">
        <v>516.47</v>
      </c>
      <c r="D9293" s="178" t="str">
        <f t="shared" si="290"/>
        <v>,(CAST('20080609' AS DateTime),516.47,0,N'MANTENIMIENTO',CAST('19000101' AS DateTime), N'999999999')</v>
      </c>
    </row>
    <row r="9294" spans="1:4" x14ac:dyDescent="0.25">
      <c r="A9294" s="178">
        <f t="shared" si="291"/>
        <v>9293</v>
      </c>
      <c r="B9294" s="173">
        <v>20080610</v>
      </c>
      <c r="C9294">
        <v>516.42999999999995</v>
      </c>
      <c r="D9294" s="178" t="str">
        <f t="shared" si="290"/>
        <v>,(CAST('20080610' AS DateTime),516.43,0,N'MANTENIMIENTO',CAST('19000101' AS DateTime), N'999999999')</v>
      </c>
    </row>
    <row r="9295" spans="1:4" x14ac:dyDescent="0.25">
      <c r="A9295" s="178">
        <f t="shared" si="291"/>
        <v>9294</v>
      </c>
      <c r="B9295" s="173">
        <v>20080611</v>
      </c>
      <c r="C9295">
        <v>516.41</v>
      </c>
      <c r="D9295" s="178" t="str">
        <f t="shared" si="290"/>
        <v>,(CAST('20080611' AS DateTime),516.41,0,N'MANTENIMIENTO',CAST('19000101' AS DateTime), N'999999999')</v>
      </c>
    </row>
    <row r="9296" spans="1:4" x14ac:dyDescent="0.25">
      <c r="A9296" s="178">
        <f t="shared" si="291"/>
        <v>9295</v>
      </c>
      <c r="B9296" s="173">
        <v>20080612</v>
      </c>
      <c r="C9296">
        <v>516.55999999999995</v>
      </c>
      <c r="D9296" s="178" t="str">
        <f t="shared" si="290"/>
        <v>,(CAST('20080612' AS DateTime),516.56,0,N'MANTENIMIENTO',CAST('19000101' AS DateTime), N'999999999')</v>
      </c>
    </row>
    <row r="9297" spans="1:4" x14ac:dyDescent="0.25">
      <c r="A9297" s="178">
        <f t="shared" si="291"/>
        <v>9296</v>
      </c>
      <c r="B9297" s="173">
        <v>20080613</v>
      </c>
      <c r="C9297">
        <v>516.69000000000005</v>
      </c>
      <c r="D9297" s="178" t="str">
        <f t="shared" si="290"/>
        <v>,(CAST('20080613' AS DateTime),516.69,0,N'MANTENIMIENTO',CAST('19000101' AS DateTime), N'999999999')</v>
      </c>
    </row>
    <row r="9298" spans="1:4" x14ac:dyDescent="0.25">
      <c r="A9298" s="178">
        <f t="shared" si="291"/>
        <v>9297</v>
      </c>
      <c r="B9298" s="173">
        <v>20080614</v>
      </c>
      <c r="C9298">
        <v>516.67999999999995</v>
      </c>
      <c r="D9298" s="178" t="str">
        <f t="shared" si="290"/>
        <v>,(CAST('20080614' AS DateTime),516.68,0,N'MANTENIMIENTO',CAST('19000101' AS DateTime), N'999999999')</v>
      </c>
    </row>
    <row r="9299" spans="1:4" x14ac:dyDescent="0.25">
      <c r="A9299" s="178">
        <f t="shared" si="291"/>
        <v>9298</v>
      </c>
      <c r="B9299" s="173">
        <v>20080615</v>
      </c>
      <c r="C9299">
        <v>516.67999999999995</v>
      </c>
      <c r="D9299" s="178" t="str">
        <f t="shared" si="290"/>
        <v>,(CAST('20080615' AS DateTime),516.68,0,N'MANTENIMIENTO',CAST('19000101' AS DateTime), N'999999999')</v>
      </c>
    </row>
    <row r="9300" spans="1:4" x14ac:dyDescent="0.25">
      <c r="A9300" s="178">
        <f t="shared" si="291"/>
        <v>9299</v>
      </c>
      <c r="B9300" s="173">
        <v>20080616</v>
      </c>
      <c r="C9300">
        <v>516.67999999999995</v>
      </c>
      <c r="D9300" s="178" t="str">
        <f t="shared" si="290"/>
        <v>,(CAST('20080616' AS DateTime),516.68,0,N'MANTENIMIENTO',CAST('19000101' AS DateTime), N'999999999')</v>
      </c>
    </row>
    <row r="9301" spans="1:4" x14ac:dyDescent="0.25">
      <c r="A9301" s="178">
        <f t="shared" si="291"/>
        <v>9300</v>
      </c>
      <c r="B9301" s="173">
        <v>20080617</v>
      </c>
      <c r="C9301">
        <v>516.67999999999995</v>
      </c>
      <c r="D9301" s="178" t="str">
        <f t="shared" si="290"/>
        <v>,(CAST('20080617' AS DateTime),516.68,0,N'MANTENIMIENTO',CAST('19000101' AS DateTime), N'999999999')</v>
      </c>
    </row>
    <row r="9302" spans="1:4" x14ac:dyDescent="0.25">
      <c r="A9302" s="178">
        <f t="shared" si="291"/>
        <v>9301</v>
      </c>
      <c r="B9302" s="173">
        <v>20080618</v>
      </c>
      <c r="C9302">
        <v>516.62</v>
      </c>
      <c r="D9302" s="178" t="str">
        <f t="shared" si="290"/>
        <v>,(CAST('20080618' AS DateTime),516.62,0,N'MANTENIMIENTO',CAST('19000101' AS DateTime), N'999999999')</v>
      </c>
    </row>
    <row r="9303" spans="1:4" x14ac:dyDescent="0.25">
      <c r="A9303" s="178">
        <f t="shared" si="291"/>
        <v>9302</v>
      </c>
      <c r="B9303" s="173">
        <v>20080619</v>
      </c>
      <c r="C9303">
        <v>516.46</v>
      </c>
      <c r="D9303" s="178" t="str">
        <f t="shared" si="290"/>
        <v>,(CAST('20080619' AS DateTime),516.46,0,N'MANTENIMIENTO',CAST('19000101' AS DateTime), N'999999999')</v>
      </c>
    </row>
    <row r="9304" spans="1:4" x14ac:dyDescent="0.25">
      <c r="A9304" s="178">
        <f t="shared" si="291"/>
        <v>9303</v>
      </c>
      <c r="B9304" s="173">
        <v>20080620</v>
      </c>
      <c r="C9304">
        <v>516.37</v>
      </c>
      <c r="D9304" s="178" t="str">
        <f t="shared" si="290"/>
        <v>,(CAST('20080620' AS DateTime),516.37,0,N'MANTENIMIENTO',CAST('19000101' AS DateTime), N'999999999')</v>
      </c>
    </row>
    <row r="9305" spans="1:4" x14ac:dyDescent="0.25">
      <c r="A9305" s="178">
        <f t="shared" si="291"/>
        <v>9304</v>
      </c>
      <c r="B9305" s="173">
        <v>20080621</v>
      </c>
      <c r="C9305">
        <v>516.35</v>
      </c>
      <c r="D9305" s="178" t="str">
        <f t="shared" si="290"/>
        <v>,(CAST('20080621' AS DateTime),516.35,0,N'MANTENIMIENTO',CAST('19000101' AS DateTime), N'999999999')</v>
      </c>
    </row>
    <row r="9306" spans="1:4" x14ac:dyDescent="0.25">
      <c r="A9306" s="178">
        <f t="shared" si="291"/>
        <v>9305</v>
      </c>
      <c r="B9306" s="173">
        <v>20080622</v>
      </c>
      <c r="C9306">
        <v>516.35</v>
      </c>
      <c r="D9306" s="178" t="str">
        <f t="shared" si="290"/>
        <v>,(CAST('20080622' AS DateTime),516.35,0,N'MANTENIMIENTO',CAST('19000101' AS DateTime), N'999999999')</v>
      </c>
    </row>
    <row r="9307" spans="1:4" x14ac:dyDescent="0.25">
      <c r="A9307" s="178">
        <f t="shared" si="291"/>
        <v>9306</v>
      </c>
      <c r="B9307" s="173">
        <v>20080623</v>
      </c>
      <c r="C9307">
        <v>516.35</v>
      </c>
      <c r="D9307" s="178" t="str">
        <f t="shared" si="290"/>
        <v>,(CAST('20080623' AS DateTime),516.35,0,N'MANTENIMIENTO',CAST('19000101' AS DateTime), N'999999999')</v>
      </c>
    </row>
    <row r="9308" spans="1:4" x14ac:dyDescent="0.25">
      <c r="A9308" s="178">
        <f t="shared" si="291"/>
        <v>9307</v>
      </c>
      <c r="B9308" s="173">
        <v>20080624</v>
      </c>
      <c r="C9308">
        <v>516.35</v>
      </c>
      <c r="D9308" s="178" t="str">
        <f t="shared" si="290"/>
        <v>,(CAST('20080624' AS DateTime),516.35,0,N'MANTENIMIENTO',CAST('19000101' AS DateTime), N'999999999')</v>
      </c>
    </row>
    <row r="9309" spans="1:4" x14ac:dyDescent="0.25">
      <c r="A9309" s="178">
        <f t="shared" si="291"/>
        <v>9308</v>
      </c>
      <c r="B9309" s="173">
        <v>20080625</v>
      </c>
      <c r="C9309">
        <v>516.30999999999995</v>
      </c>
      <c r="D9309" s="178" t="str">
        <f t="shared" si="290"/>
        <v>,(CAST('20080625' AS DateTime),516.31,0,N'MANTENIMIENTO',CAST('19000101' AS DateTime), N'999999999')</v>
      </c>
    </row>
    <row r="9310" spans="1:4" x14ac:dyDescent="0.25">
      <c r="A9310" s="178">
        <f t="shared" si="291"/>
        <v>9309</v>
      </c>
      <c r="B9310" s="173">
        <v>20080626</v>
      </c>
      <c r="C9310">
        <v>516.30999999999995</v>
      </c>
      <c r="D9310" s="178" t="str">
        <f t="shared" si="290"/>
        <v>,(CAST('20080626' AS DateTime),516.31,0,N'MANTENIMIENTO',CAST('19000101' AS DateTime), N'999999999')</v>
      </c>
    </row>
    <row r="9311" spans="1:4" x14ac:dyDescent="0.25">
      <c r="A9311" s="178">
        <f t="shared" si="291"/>
        <v>9310</v>
      </c>
      <c r="B9311" s="173">
        <v>20080627</v>
      </c>
      <c r="C9311">
        <v>516.33000000000004</v>
      </c>
      <c r="D9311" s="178" t="str">
        <f t="shared" si="290"/>
        <v>,(CAST('20080627' AS DateTime),516.33,0,N'MANTENIMIENTO',CAST('19000101' AS DateTime), N'999999999')</v>
      </c>
    </row>
    <row r="9312" spans="1:4" x14ac:dyDescent="0.25">
      <c r="A9312" s="178">
        <f t="shared" si="291"/>
        <v>9311</v>
      </c>
      <c r="B9312" s="173">
        <v>20080628</v>
      </c>
      <c r="C9312">
        <v>516.34</v>
      </c>
      <c r="D9312" s="178" t="str">
        <f t="shared" si="290"/>
        <v>,(CAST('20080628' AS DateTime),516.34,0,N'MANTENIMIENTO',CAST('19000101' AS DateTime), N'999999999')</v>
      </c>
    </row>
    <row r="9313" spans="1:4" x14ac:dyDescent="0.25">
      <c r="A9313" s="178">
        <f t="shared" si="291"/>
        <v>9312</v>
      </c>
      <c r="B9313" s="173">
        <v>20080629</v>
      </c>
      <c r="C9313">
        <v>516.34</v>
      </c>
      <c r="D9313" s="178" t="str">
        <f t="shared" si="290"/>
        <v>,(CAST('20080629' AS DateTime),516.34,0,N'MANTENIMIENTO',CAST('19000101' AS DateTime), N'999999999')</v>
      </c>
    </row>
    <row r="9314" spans="1:4" x14ac:dyDescent="0.25">
      <c r="A9314" s="178">
        <f t="shared" si="291"/>
        <v>9313</v>
      </c>
      <c r="B9314" s="173">
        <v>20080630</v>
      </c>
      <c r="C9314">
        <v>516.34</v>
      </c>
      <c r="D9314" s="178" t="str">
        <f t="shared" si="290"/>
        <v>,(CAST('20080630' AS DateTime),516.34,0,N'MANTENIMIENTO',CAST('19000101' AS DateTime), N'999999999')</v>
      </c>
    </row>
    <row r="9315" spans="1:4" x14ac:dyDescent="0.25">
      <c r="A9315" s="178">
        <f t="shared" si="291"/>
        <v>9314</v>
      </c>
      <c r="B9315" s="173">
        <v>20080701</v>
      </c>
      <c r="C9315">
        <v>516.46</v>
      </c>
      <c r="D9315" s="178" t="str">
        <f t="shared" si="290"/>
        <v>,(CAST('20080701' AS DateTime),516.46,0,N'MANTENIMIENTO',CAST('19000101' AS DateTime), N'999999999')</v>
      </c>
    </row>
    <row r="9316" spans="1:4" x14ac:dyDescent="0.25">
      <c r="A9316" s="178">
        <f t="shared" si="291"/>
        <v>9315</v>
      </c>
      <c r="B9316" s="173">
        <v>20080702</v>
      </c>
      <c r="C9316">
        <v>516.46</v>
      </c>
      <c r="D9316" s="178" t="str">
        <f t="shared" si="290"/>
        <v>,(CAST('20080702' AS DateTime),516.46,0,N'MANTENIMIENTO',CAST('19000101' AS DateTime), N'999999999')</v>
      </c>
    </row>
    <row r="9317" spans="1:4" x14ac:dyDescent="0.25">
      <c r="A9317" s="178">
        <f t="shared" si="291"/>
        <v>9316</v>
      </c>
      <c r="B9317" s="173">
        <v>20080703</v>
      </c>
      <c r="C9317">
        <v>516.38</v>
      </c>
      <c r="D9317" s="178" t="str">
        <f t="shared" si="290"/>
        <v>,(CAST('20080703' AS DateTime),516.38,0,N'MANTENIMIENTO',CAST('19000101' AS DateTime), N'999999999')</v>
      </c>
    </row>
    <row r="9318" spans="1:4" x14ac:dyDescent="0.25">
      <c r="A9318" s="178">
        <f t="shared" si="291"/>
        <v>9317</v>
      </c>
      <c r="B9318" s="173">
        <v>20080704</v>
      </c>
      <c r="C9318">
        <v>516.34</v>
      </c>
      <c r="D9318" s="178" t="str">
        <f t="shared" si="290"/>
        <v>,(CAST('20080704' AS DateTime),516.34,0,N'MANTENIMIENTO',CAST('19000101' AS DateTime), N'999999999')</v>
      </c>
    </row>
    <row r="9319" spans="1:4" x14ac:dyDescent="0.25">
      <c r="A9319" s="178">
        <f t="shared" si="291"/>
        <v>9318</v>
      </c>
      <c r="B9319" s="173">
        <v>20080705</v>
      </c>
      <c r="C9319">
        <v>516.33000000000004</v>
      </c>
      <c r="D9319" s="178" t="str">
        <f t="shared" si="290"/>
        <v>,(CAST('20080705' AS DateTime),516.33,0,N'MANTENIMIENTO',CAST('19000101' AS DateTime), N'999999999')</v>
      </c>
    </row>
    <row r="9320" spans="1:4" x14ac:dyDescent="0.25">
      <c r="A9320" s="178">
        <f t="shared" si="291"/>
        <v>9319</v>
      </c>
      <c r="B9320" s="173">
        <v>20080706</v>
      </c>
      <c r="C9320">
        <v>516.33000000000004</v>
      </c>
      <c r="D9320" s="178" t="str">
        <f t="shared" si="290"/>
        <v>,(CAST('20080706' AS DateTime),516.33,0,N'MANTENIMIENTO',CAST('19000101' AS DateTime), N'999999999')</v>
      </c>
    </row>
    <row r="9321" spans="1:4" x14ac:dyDescent="0.25">
      <c r="A9321" s="178">
        <f t="shared" si="291"/>
        <v>9320</v>
      </c>
      <c r="B9321" s="173">
        <v>20080707</v>
      </c>
      <c r="C9321">
        <v>516.33000000000004</v>
      </c>
      <c r="D9321" s="178" t="str">
        <f t="shared" si="290"/>
        <v>,(CAST('20080707' AS DateTime),516.33,0,N'MANTENIMIENTO',CAST('19000101' AS DateTime), N'999999999')</v>
      </c>
    </row>
    <row r="9322" spans="1:4" x14ac:dyDescent="0.25">
      <c r="A9322" s="178">
        <f t="shared" si="291"/>
        <v>9321</v>
      </c>
      <c r="B9322" s="173">
        <v>20080708</v>
      </c>
      <c r="C9322">
        <v>516.24</v>
      </c>
      <c r="D9322" s="178" t="str">
        <f t="shared" si="290"/>
        <v>,(CAST('20080708' AS DateTime),516.24,0,N'MANTENIMIENTO',CAST('19000101' AS DateTime), N'999999999')</v>
      </c>
    </row>
    <row r="9323" spans="1:4" x14ac:dyDescent="0.25">
      <c r="A9323" s="178">
        <f t="shared" si="291"/>
        <v>9322</v>
      </c>
      <c r="B9323" s="173">
        <v>20080709</v>
      </c>
      <c r="C9323">
        <v>516.21</v>
      </c>
      <c r="D9323" s="178" t="str">
        <f t="shared" si="290"/>
        <v>,(CAST('20080709' AS DateTime),516.21,0,N'MANTENIMIENTO',CAST('19000101' AS DateTime), N'999999999')</v>
      </c>
    </row>
    <row r="9324" spans="1:4" x14ac:dyDescent="0.25">
      <c r="A9324" s="178">
        <f t="shared" si="291"/>
        <v>9323</v>
      </c>
      <c r="B9324" s="173">
        <v>20080710</v>
      </c>
      <c r="C9324">
        <v>516.86</v>
      </c>
      <c r="D9324" s="178" t="str">
        <f t="shared" si="290"/>
        <v>,(CAST('20080710' AS DateTime),516.86,0,N'MANTENIMIENTO',CAST('19000101' AS DateTime), N'999999999')</v>
      </c>
    </row>
    <row r="9325" spans="1:4" x14ac:dyDescent="0.25">
      <c r="A9325" s="178">
        <f t="shared" si="291"/>
        <v>9324</v>
      </c>
      <c r="B9325" s="173">
        <v>20080711</v>
      </c>
      <c r="C9325">
        <v>517.20000000000005</v>
      </c>
      <c r="D9325" s="178" t="str">
        <f t="shared" si="290"/>
        <v>,(CAST('20080711' AS DateTime),517.2,0,N'MANTENIMIENTO',CAST('19000101' AS DateTime), N'999999999')</v>
      </c>
    </row>
    <row r="9326" spans="1:4" x14ac:dyDescent="0.25">
      <c r="A9326" s="178">
        <f t="shared" si="291"/>
        <v>9325</v>
      </c>
      <c r="B9326" s="173">
        <v>20080712</v>
      </c>
      <c r="C9326">
        <v>521.20000000000005</v>
      </c>
      <c r="D9326" s="178" t="str">
        <f t="shared" si="290"/>
        <v>,(CAST('20080712' AS DateTime),521.2,0,N'MANTENIMIENTO',CAST('19000101' AS DateTime), N'999999999')</v>
      </c>
    </row>
    <row r="9327" spans="1:4" x14ac:dyDescent="0.25">
      <c r="A9327" s="178">
        <f t="shared" si="291"/>
        <v>9326</v>
      </c>
      <c r="B9327" s="173">
        <v>20080713</v>
      </c>
      <c r="C9327">
        <v>521.20000000000005</v>
      </c>
      <c r="D9327" s="178" t="str">
        <f t="shared" si="290"/>
        <v>,(CAST('20080713' AS DateTime),521.2,0,N'MANTENIMIENTO',CAST('19000101' AS DateTime), N'999999999')</v>
      </c>
    </row>
    <row r="9328" spans="1:4" x14ac:dyDescent="0.25">
      <c r="A9328" s="178">
        <f t="shared" si="291"/>
        <v>9327</v>
      </c>
      <c r="B9328" s="173">
        <v>20080714</v>
      </c>
      <c r="C9328">
        <v>521.20000000000005</v>
      </c>
      <c r="D9328" s="178" t="str">
        <f t="shared" si="290"/>
        <v>,(CAST('20080714' AS DateTime),521.2,0,N'MANTENIMIENTO',CAST('19000101' AS DateTime), N'999999999')</v>
      </c>
    </row>
    <row r="9329" spans="1:4" x14ac:dyDescent="0.25">
      <c r="A9329" s="178">
        <f t="shared" si="291"/>
        <v>9328</v>
      </c>
      <c r="B9329" s="173">
        <v>20080715</v>
      </c>
      <c r="C9329">
        <v>526.73</v>
      </c>
      <c r="D9329" s="178" t="str">
        <f t="shared" si="290"/>
        <v>,(CAST('20080715' AS DateTime),526.73,0,N'MANTENIMIENTO',CAST('19000101' AS DateTime), N'999999999')</v>
      </c>
    </row>
    <row r="9330" spans="1:4" x14ac:dyDescent="0.25">
      <c r="A9330" s="178">
        <f t="shared" si="291"/>
        <v>9329</v>
      </c>
      <c r="B9330" s="173">
        <v>20080716</v>
      </c>
      <c r="C9330">
        <v>538.91</v>
      </c>
      <c r="D9330" s="178" t="str">
        <f t="shared" si="290"/>
        <v>,(CAST('20080716' AS DateTime),538.91,0,N'MANTENIMIENTO',CAST('19000101' AS DateTime), N'999999999')</v>
      </c>
    </row>
    <row r="9331" spans="1:4" x14ac:dyDescent="0.25">
      <c r="A9331" s="178">
        <f t="shared" si="291"/>
        <v>9330</v>
      </c>
      <c r="B9331" s="173">
        <v>20080717</v>
      </c>
      <c r="C9331">
        <v>544.61</v>
      </c>
      <c r="D9331" s="178" t="str">
        <f t="shared" si="290"/>
        <v>,(CAST('20080717' AS DateTime),544.61,0,N'MANTENIMIENTO',CAST('19000101' AS DateTime), N'999999999')</v>
      </c>
    </row>
    <row r="9332" spans="1:4" x14ac:dyDescent="0.25">
      <c r="A9332" s="178">
        <f t="shared" si="291"/>
        <v>9331</v>
      </c>
      <c r="B9332" s="173">
        <v>20080718</v>
      </c>
      <c r="C9332">
        <v>545.04999999999995</v>
      </c>
      <c r="D9332" s="178" t="str">
        <f t="shared" si="290"/>
        <v>,(CAST('20080718' AS DateTime),545.05,0,N'MANTENIMIENTO',CAST('19000101' AS DateTime), N'999999999')</v>
      </c>
    </row>
    <row r="9333" spans="1:4" x14ac:dyDescent="0.25">
      <c r="A9333" s="178">
        <f t="shared" si="291"/>
        <v>9332</v>
      </c>
      <c r="B9333" s="173">
        <v>20080719</v>
      </c>
      <c r="C9333">
        <v>545.72</v>
      </c>
      <c r="D9333" s="178" t="str">
        <f t="shared" si="290"/>
        <v>,(CAST('20080719' AS DateTime),545.72,0,N'MANTENIMIENTO',CAST('19000101' AS DateTime), N'999999999')</v>
      </c>
    </row>
    <row r="9334" spans="1:4" x14ac:dyDescent="0.25">
      <c r="A9334" s="178">
        <f t="shared" si="291"/>
        <v>9333</v>
      </c>
      <c r="B9334" s="173">
        <v>20080720</v>
      </c>
      <c r="C9334">
        <v>545.72</v>
      </c>
      <c r="D9334" s="178" t="str">
        <f t="shared" si="290"/>
        <v>,(CAST('20080720' AS DateTime),545.72,0,N'MANTENIMIENTO',CAST('19000101' AS DateTime), N'999999999')</v>
      </c>
    </row>
    <row r="9335" spans="1:4" x14ac:dyDescent="0.25">
      <c r="A9335" s="178">
        <f t="shared" si="291"/>
        <v>9334</v>
      </c>
      <c r="B9335" s="173">
        <v>20080721</v>
      </c>
      <c r="C9335">
        <v>545.72</v>
      </c>
      <c r="D9335" s="178" t="str">
        <f t="shared" si="290"/>
        <v>,(CAST('20080721' AS DateTime),545.72,0,N'MANTENIMIENTO',CAST('19000101' AS DateTime), N'999999999')</v>
      </c>
    </row>
    <row r="9336" spans="1:4" x14ac:dyDescent="0.25">
      <c r="A9336" s="178">
        <f t="shared" si="291"/>
        <v>9335</v>
      </c>
      <c r="B9336" s="173">
        <v>20080722</v>
      </c>
      <c r="C9336">
        <v>545.94000000000005</v>
      </c>
      <c r="D9336" s="178" t="str">
        <f t="shared" si="290"/>
        <v>,(CAST('20080722' AS DateTime),545.94,0,N'MANTENIMIENTO',CAST('19000101' AS DateTime), N'999999999')</v>
      </c>
    </row>
    <row r="9337" spans="1:4" x14ac:dyDescent="0.25">
      <c r="A9337" s="178">
        <f t="shared" si="291"/>
        <v>9336</v>
      </c>
      <c r="B9337" s="173">
        <v>20080723</v>
      </c>
      <c r="C9337">
        <v>545.91999999999996</v>
      </c>
      <c r="D9337" s="178" t="str">
        <f t="shared" si="290"/>
        <v>,(CAST('20080723' AS DateTime),545.92,0,N'MANTENIMIENTO',CAST('19000101' AS DateTime), N'999999999')</v>
      </c>
    </row>
    <row r="9338" spans="1:4" x14ac:dyDescent="0.25">
      <c r="A9338" s="178">
        <f t="shared" si="291"/>
        <v>9337</v>
      </c>
      <c r="B9338" s="173">
        <v>20080724</v>
      </c>
      <c r="C9338">
        <v>546.19000000000005</v>
      </c>
      <c r="D9338" s="178" t="str">
        <f t="shared" si="290"/>
        <v>,(CAST('20080724' AS DateTime),546.19,0,N'MANTENIMIENTO',CAST('19000101' AS DateTime), N'999999999')</v>
      </c>
    </row>
    <row r="9339" spans="1:4" x14ac:dyDescent="0.25">
      <c r="A9339" s="178">
        <f t="shared" si="291"/>
        <v>9338</v>
      </c>
      <c r="B9339" s="173">
        <v>20080725</v>
      </c>
      <c r="C9339">
        <v>546.39</v>
      </c>
      <c r="D9339" s="178" t="str">
        <f t="shared" si="290"/>
        <v>,(CAST('20080725' AS DateTime),546.39,0,N'MANTENIMIENTO',CAST('19000101' AS DateTime), N'999999999')</v>
      </c>
    </row>
    <row r="9340" spans="1:4" x14ac:dyDescent="0.25">
      <c r="A9340" s="178">
        <f t="shared" si="291"/>
        <v>9339</v>
      </c>
      <c r="B9340" s="173">
        <v>20080726</v>
      </c>
      <c r="C9340">
        <v>546.38</v>
      </c>
      <c r="D9340" s="178" t="str">
        <f t="shared" si="290"/>
        <v>,(CAST('20080726' AS DateTime),546.38,0,N'MANTENIMIENTO',CAST('19000101' AS DateTime), N'999999999')</v>
      </c>
    </row>
    <row r="9341" spans="1:4" x14ac:dyDescent="0.25">
      <c r="A9341" s="178">
        <f t="shared" si="291"/>
        <v>9340</v>
      </c>
      <c r="B9341" s="173">
        <v>20080727</v>
      </c>
      <c r="C9341">
        <v>546.38</v>
      </c>
      <c r="D9341" s="178" t="str">
        <f t="shared" si="290"/>
        <v>,(CAST('20080727' AS DateTime),546.38,0,N'MANTENIMIENTO',CAST('19000101' AS DateTime), N'999999999')</v>
      </c>
    </row>
    <row r="9342" spans="1:4" x14ac:dyDescent="0.25">
      <c r="A9342" s="178">
        <f t="shared" si="291"/>
        <v>9341</v>
      </c>
      <c r="B9342" s="173">
        <v>20080728</v>
      </c>
      <c r="C9342">
        <v>546.38</v>
      </c>
      <c r="D9342" s="178" t="str">
        <f t="shared" si="290"/>
        <v>,(CAST('20080728' AS DateTime),546.38,0,N'MANTENIMIENTO',CAST('19000101' AS DateTime), N'999999999')</v>
      </c>
    </row>
    <row r="9343" spans="1:4" x14ac:dyDescent="0.25">
      <c r="A9343" s="178">
        <f t="shared" si="291"/>
        <v>9342</v>
      </c>
      <c r="B9343" s="173">
        <v>20080729</v>
      </c>
      <c r="C9343">
        <v>546.38</v>
      </c>
      <c r="D9343" s="178" t="str">
        <f t="shared" si="290"/>
        <v>,(CAST('20080729' AS DateTime),546.38,0,N'MANTENIMIENTO',CAST('19000101' AS DateTime), N'999999999')</v>
      </c>
    </row>
    <row r="9344" spans="1:4" x14ac:dyDescent="0.25">
      <c r="A9344" s="178">
        <f t="shared" si="291"/>
        <v>9343</v>
      </c>
      <c r="B9344" s="173">
        <v>20080730</v>
      </c>
      <c r="C9344">
        <v>546.41999999999996</v>
      </c>
      <c r="D9344" s="178" t="str">
        <f t="shared" si="290"/>
        <v>,(CAST('20080730' AS DateTime),546.42,0,N'MANTENIMIENTO',CAST('19000101' AS DateTime), N'999999999')</v>
      </c>
    </row>
    <row r="9345" spans="1:4" x14ac:dyDescent="0.25">
      <c r="A9345" s="178">
        <f t="shared" si="291"/>
        <v>9344</v>
      </c>
      <c r="B9345" s="173">
        <v>20080731</v>
      </c>
      <c r="C9345">
        <v>546.49</v>
      </c>
      <c r="D9345" s="178" t="str">
        <f t="shared" si="290"/>
        <v>,(CAST('20080731' AS DateTime),546.49,0,N'MANTENIMIENTO',CAST('19000101' AS DateTime), N'999999999')</v>
      </c>
    </row>
    <row r="9346" spans="1:4" x14ac:dyDescent="0.25">
      <c r="A9346" s="178">
        <f t="shared" si="291"/>
        <v>9345</v>
      </c>
      <c r="B9346" s="173">
        <v>20080801</v>
      </c>
      <c r="C9346">
        <v>546.69000000000005</v>
      </c>
      <c r="D9346" s="178" t="str">
        <f t="shared" si="290"/>
        <v>,(CAST('20080801' AS DateTime),546.69,0,N'MANTENIMIENTO',CAST('19000101' AS DateTime), N'999999999')</v>
      </c>
    </row>
    <row r="9347" spans="1:4" x14ac:dyDescent="0.25">
      <c r="A9347" s="178">
        <f t="shared" si="291"/>
        <v>9346</v>
      </c>
      <c r="B9347" s="173">
        <v>20080802</v>
      </c>
      <c r="C9347">
        <v>546.83000000000004</v>
      </c>
      <c r="D9347" s="178" t="str">
        <f t="shared" ref="D9347:D9410" si="292">+CONCATENATE(",(CAST(","'",B9347,"'"," AS DateTime),",(SUBSTITUTE(C9347,",",".")),",0,N'MANTENIMIENTO',CAST('19000101' AS DateTime), N'999999999')")</f>
        <v>,(CAST('20080802' AS DateTime),546.83,0,N'MANTENIMIENTO',CAST('19000101' AS DateTime), N'999999999')</v>
      </c>
    </row>
    <row r="9348" spans="1:4" x14ac:dyDescent="0.25">
      <c r="A9348" s="178">
        <f t="shared" ref="A9348:A9411" si="293">A9347+1</f>
        <v>9347</v>
      </c>
      <c r="B9348" s="173">
        <v>20080803</v>
      </c>
      <c r="C9348">
        <v>546.83000000000004</v>
      </c>
      <c r="D9348" s="178" t="str">
        <f t="shared" si="292"/>
        <v>,(CAST('20080803' AS DateTime),546.83,0,N'MANTENIMIENTO',CAST('19000101' AS DateTime), N'999999999')</v>
      </c>
    </row>
    <row r="9349" spans="1:4" x14ac:dyDescent="0.25">
      <c r="A9349" s="178">
        <f t="shared" si="293"/>
        <v>9348</v>
      </c>
      <c r="B9349" s="173">
        <v>20080804</v>
      </c>
      <c r="C9349">
        <v>546.83000000000004</v>
      </c>
      <c r="D9349" s="178" t="str">
        <f t="shared" si="292"/>
        <v>,(CAST('20080804' AS DateTime),546.83,0,N'MANTENIMIENTO',CAST('19000101' AS DateTime), N'999999999')</v>
      </c>
    </row>
    <row r="9350" spans="1:4" x14ac:dyDescent="0.25">
      <c r="A9350" s="178">
        <f t="shared" si="293"/>
        <v>9349</v>
      </c>
      <c r="B9350" s="173">
        <v>20080805</v>
      </c>
      <c r="C9350">
        <v>546.89</v>
      </c>
      <c r="D9350" s="178" t="str">
        <f t="shared" si="292"/>
        <v>,(CAST('20080805' AS DateTime),546.89,0,N'MANTENIMIENTO',CAST('19000101' AS DateTime), N'999999999')</v>
      </c>
    </row>
    <row r="9351" spans="1:4" x14ac:dyDescent="0.25">
      <c r="A9351" s="178">
        <f t="shared" si="293"/>
        <v>9350</v>
      </c>
      <c r="B9351" s="173">
        <v>20080806</v>
      </c>
      <c r="C9351">
        <v>547</v>
      </c>
      <c r="D9351" s="178" t="str">
        <f t="shared" si="292"/>
        <v>,(CAST('20080806' AS DateTime),547,0,N'MANTENIMIENTO',CAST('19000101' AS DateTime), N'999999999')</v>
      </c>
    </row>
    <row r="9352" spans="1:4" x14ac:dyDescent="0.25">
      <c r="A9352" s="178">
        <f t="shared" si="293"/>
        <v>9351</v>
      </c>
      <c r="B9352" s="173">
        <v>20080807</v>
      </c>
      <c r="C9352">
        <v>547.30999999999995</v>
      </c>
      <c r="D9352" s="178" t="str">
        <f t="shared" si="292"/>
        <v>,(CAST('20080807' AS DateTime),547.31,0,N'MANTENIMIENTO',CAST('19000101' AS DateTime), N'999999999')</v>
      </c>
    </row>
    <row r="9353" spans="1:4" x14ac:dyDescent="0.25">
      <c r="A9353" s="178">
        <f t="shared" si="293"/>
        <v>9352</v>
      </c>
      <c r="B9353" s="173">
        <v>20080808</v>
      </c>
      <c r="C9353">
        <v>547.30999999999995</v>
      </c>
      <c r="D9353" s="178" t="str">
        <f t="shared" si="292"/>
        <v>,(CAST('20080808' AS DateTime),547.31,0,N'MANTENIMIENTO',CAST('19000101' AS DateTime), N'999999999')</v>
      </c>
    </row>
    <row r="9354" spans="1:4" x14ac:dyDescent="0.25">
      <c r="A9354" s="178">
        <f t="shared" si="293"/>
        <v>9353</v>
      </c>
      <c r="B9354" s="173">
        <v>20080809</v>
      </c>
      <c r="C9354">
        <v>547.49</v>
      </c>
      <c r="D9354" s="178" t="str">
        <f t="shared" si="292"/>
        <v>,(CAST('20080809' AS DateTime),547.49,0,N'MANTENIMIENTO',CAST('19000101' AS DateTime), N'999999999')</v>
      </c>
    </row>
    <row r="9355" spans="1:4" x14ac:dyDescent="0.25">
      <c r="A9355" s="178">
        <f t="shared" si="293"/>
        <v>9354</v>
      </c>
      <c r="B9355" s="173">
        <v>20080810</v>
      </c>
      <c r="C9355">
        <v>547.49</v>
      </c>
      <c r="D9355" s="178" t="str">
        <f t="shared" si="292"/>
        <v>,(CAST('20080810' AS DateTime),547.49,0,N'MANTENIMIENTO',CAST('19000101' AS DateTime), N'999999999')</v>
      </c>
    </row>
    <row r="9356" spans="1:4" x14ac:dyDescent="0.25">
      <c r="A9356" s="178">
        <f t="shared" si="293"/>
        <v>9355</v>
      </c>
      <c r="B9356" s="173">
        <v>20080811</v>
      </c>
      <c r="C9356">
        <v>547.49</v>
      </c>
      <c r="D9356" s="178" t="str">
        <f t="shared" si="292"/>
        <v>,(CAST('20080811' AS DateTime),547.49,0,N'MANTENIMIENTO',CAST('19000101' AS DateTime), N'999999999')</v>
      </c>
    </row>
    <row r="9357" spans="1:4" x14ac:dyDescent="0.25">
      <c r="A9357" s="178">
        <f t="shared" si="293"/>
        <v>9356</v>
      </c>
      <c r="B9357" s="173">
        <v>20080812</v>
      </c>
      <c r="C9357">
        <v>547.59</v>
      </c>
      <c r="D9357" s="178" t="str">
        <f t="shared" si="292"/>
        <v>,(CAST('20080812' AS DateTime),547.59,0,N'MANTENIMIENTO',CAST('19000101' AS DateTime), N'999999999')</v>
      </c>
    </row>
    <row r="9358" spans="1:4" x14ac:dyDescent="0.25">
      <c r="A9358" s="178">
        <f t="shared" si="293"/>
        <v>9357</v>
      </c>
      <c r="B9358" s="173">
        <v>20080813</v>
      </c>
      <c r="C9358">
        <v>547.79999999999995</v>
      </c>
      <c r="D9358" s="178" t="str">
        <f t="shared" si="292"/>
        <v>,(CAST('20080813' AS DateTime),547.8,0,N'MANTENIMIENTO',CAST('19000101' AS DateTime), N'999999999')</v>
      </c>
    </row>
    <row r="9359" spans="1:4" x14ac:dyDescent="0.25">
      <c r="A9359" s="178">
        <f t="shared" si="293"/>
        <v>9358</v>
      </c>
      <c r="B9359" s="173">
        <v>20080814</v>
      </c>
      <c r="C9359">
        <v>547.85</v>
      </c>
      <c r="D9359" s="178" t="str">
        <f t="shared" si="292"/>
        <v>,(CAST('20080814' AS DateTime),547.85,0,N'MANTENIMIENTO',CAST('19000101' AS DateTime), N'999999999')</v>
      </c>
    </row>
    <row r="9360" spans="1:4" x14ac:dyDescent="0.25">
      <c r="A9360" s="178">
        <f t="shared" si="293"/>
        <v>9359</v>
      </c>
      <c r="B9360" s="173">
        <v>20080815</v>
      </c>
      <c r="C9360">
        <v>547.57000000000005</v>
      </c>
      <c r="D9360" s="178" t="str">
        <f t="shared" si="292"/>
        <v>,(CAST('20080815' AS DateTime),547.57,0,N'MANTENIMIENTO',CAST('19000101' AS DateTime), N'999999999')</v>
      </c>
    </row>
    <row r="9361" spans="1:4" x14ac:dyDescent="0.25">
      <c r="A9361" s="178">
        <f t="shared" si="293"/>
        <v>9360</v>
      </c>
      <c r="B9361" s="173">
        <v>20080816</v>
      </c>
      <c r="C9361">
        <v>547.57000000000005</v>
      </c>
      <c r="D9361" s="178" t="str">
        <f t="shared" si="292"/>
        <v>,(CAST('20080816' AS DateTime),547.57,0,N'MANTENIMIENTO',CAST('19000101' AS DateTime), N'999999999')</v>
      </c>
    </row>
    <row r="9362" spans="1:4" x14ac:dyDescent="0.25">
      <c r="A9362" s="178">
        <f t="shared" si="293"/>
        <v>9361</v>
      </c>
      <c r="B9362" s="173">
        <v>20080817</v>
      </c>
      <c r="C9362">
        <v>547.57000000000005</v>
      </c>
      <c r="D9362" s="178" t="str">
        <f t="shared" si="292"/>
        <v>,(CAST('20080817' AS DateTime),547.57,0,N'MANTENIMIENTO',CAST('19000101' AS DateTime), N'999999999')</v>
      </c>
    </row>
    <row r="9363" spans="1:4" x14ac:dyDescent="0.25">
      <c r="A9363" s="178">
        <f t="shared" si="293"/>
        <v>9362</v>
      </c>
      <c r="B9363" s="173">
        <v>20080818</v>
      </c>
      <c r="C9363">
        <v>547.57000000000005</v>
      </c>
      <c r="D9363" s="178" t="str">
        <f t="shared" si="292"/>
        <v>,(CAST('20080818' AS DateTime),547.57,0,N'MANTENIMIENTO',CAST('19000101' AS DateTime), N'999999999')</v>
      </c>
    </row>
    <row r="9364" spans="1:4" x14ac:dyDescent="0.25">
      <c r="A9364" s="178">
        <f t="shared" si="293"/>
        <v>9363</v>
      </c>
      <c r="B9364" s="173">
        <v>20080819</v>
      </c>
      <c r="C9364">
        <v>546.66999999999996</v>
      </c>
      <c r="D9364" s="178" t="str">
        <f t="shared" si="292"/>
        <v>,(CAST('20080819' AS DateTime),546.67,0,N'MANTENIMIENTO',CAST('19000101' AS DateTime), N'999999999')</v>
      </c>
    </row>
    <row r="9365" spans="1:4" x14ac:dyDescent="0.25">
      <c r="A9365" s="178">
        <f t="shared" si="293"/>
        <v>9364</v>
      </c>
      <c r="B9365" s="173">
        <v>20080820</v>
      </c>
      <c r="C9365">
        <v>546.52</v>
      </c>
      <c r="D9365" s="178" t="str">
        <f t="shared" si="292"/>
        <v>,(CAST('20080820' AS DateTime),546.52,0,N'MANTENIMIENTO',CAST('19000101' AS DateTime), N'999999999')</v>
      </c>
    </row>
    <row r="9366" spans="1:4" x14ac:dyDescent="0.25">
      <c r="A9366" s="178">
        <f t="shared" si="293"/>
        <v>9365</v>
      </c>
      <c r="B9366" s="173">
        <v>20080821</v>
      </c>
      <c r="C9366">
        <v>546.62</v>
      </c>
      <c r="D9366" s="178" t="str">
        <f t="shared" si="292"/>
        <v>,(CAST('20080821' AS DateTime),546.62,0,N'MANTENIMIENTO',CAST('19000101' AS DateTime), N'999999999')</v>
      </c>
    </row>
    <row r="9367" spans="1:4" x14ac:dyDescent="0.25">
      <c r="A9367" s="178">
        <f t="shared" si="293"/>
        <v>9366</v>
      </c>
      <c r="B9367" s="173">
        <v>20080822</v>
      </c>
      <c r="C9367">
        <v>546.63</v>
      </c>
      <c r="D9367" s="178" t="str">
        <f t="shared" si="292"/>
        <v>,(CAST('20080822' AS DateTime),546.63,0,N'MANTENIMIENTO',CAST('19000101' AS DateTime), N'999999999')</v>
      </c>
    </row>
    <row r="9368" spans="1:4" x14ac:dyDescent="0.25">
      <c r="A9368" s="178">
        <f t="shared" si="293"/>
        <v>9367</v>
      </c>
      <c r="B9368" s="173">
        <v>20080823</v>
      </c>
      <c r="C9368">
        <v>546.45000000000005</v>
      </c>
      <c r="D9368" s="178" t="str">
        <f t="shared" si="292"/>
        <v>,(CAST('20080823' AS DateTime),546.45,0,N'MANTENIMIENTO',CAST('19000101' AS DateTime), N'999999999')</v>
      </c>
    </row>
    <row r="9369" spans="1:4" x14ac:dyDescent="0.25">
      <c r="A9369" s="178">
        <f t="shared" si="293"/>
        <v>9368</v>
      </c>
      <c r="B9369" s="173">
        <v>20080824</v>
      </c>
      <c r="C9369">
        <v>546.45000000000005</v>
      </c>
      <c r="D9369" s="178" t="str">
        <f t="shared" si="292"/>
        <v>,(CAST('20080824' AS DateTime),546.45,0,N'MANTENIMIENTO',CAST('19000101' AS DateTime), N'999999999')</v>
      </c>
    </row>
    <row r="9370" spans="1:4" x14ac:dyDescent="0.25">
      <c r="A9370" s="178">
        <f t="shared" si="293"/>
        <v>9369</v>
      </c>
      <c r="B9370" s="173">
        <v>20080825</v>
      </c>
      <c r="C9370">
        <v>546.45000000000005</v>
      </c>
      <c r="D9370" s="178" t="str">
        <f t="shared" si="292"/>
        <v>,(CAST('20080825' AS DateTime),546.45,0,N'MANTENIMIENTO',CAST('19000101' AS DateTime), N'999999999')</v>
      </c>
    </row>
    <row r="9371" spans="1:4" x14ac:dyDescent="0.25">
      <c r="A9371" s="178">
        <f t="shared" si="293"/>
        <v>9370</v>
      </c>
      <c r="B9371" s="173">
        <v>20080826</v>
      </c>
      <c r="C9371">
        <v>546.54999999999995</v>
      </c>
      <c r="D9371" s="178" t="str">
        <f t="shared" si="292"/>
        <v>,(CAST('20080826' AS DateTime),546.55,0,N'MANTENIMIENTO',CAST('19000101' AS DateTime), N'999999999')</v>
      </c>
    </row>
    <row r="9372" spans="1:4" x14ac:dyDescent="0.25">
      <c r="A9372" s="178">
        <f t="shared" si="293"/>
        <v>9371</v>
      </c>
      <c r="B9372" s="173">
        <v>20080827</v>
      </c>
      <c r="C9372">
        <v>547.04999999999995</v>
      </c>
      <c r="D9372" s="178" t="str">
        <f t="shared" si="292"/>
        <v>,(CAST('20080827' AS DateTime),547.05,0,N'MANTENIMIENTO',CAST('19000101' AS DateTime), N'999999999')</v>
      </c>
    </row>
    <row r="9373" spans="1:4" x14ac:dyDescent="0.25">
      <c r="A9373" s="178">
        <f t="shared" si="293"/>
        <v>9372</v>
      </c>
      <c r="B9373" s="173">
        <v>20080828</v>
      </c>
      <c r="C9373">
        <v>547.36</v>
      </c>
      <c r="D9373" s="178" t="str">
        <f t="shared" si="292"/>
        <v>,(CAST('20080828' AS DateTime),547.36,0,N'MANTENIMIENTO',CAST('19000101' AS DateTime), N'999999999')</v>
      </c>
    </row>
    <row r="9374" spans="1:4" x14ac:dyDescent="0.25">
      <c r="A9374" s="178">
        <f t="shared" si="293"/>
        <v>9373</v>
      </c>
      <c r="B9374" s="173">
        <v>20080829</v>
      </c>
      <c r="C9374">
        <v>547.39</v>
      </c>
      <c r="D9374" s="178" t="str">
        <f t="shared" si="292"/>
        <v>,(CAST('20080829' AS DateTime),547.39,0,N'MANTENIMIENTO',CAST('19000101' AS DateTime), N'999999999')</v>
      </c>
    </row>
    <row r="9375" spans="1:4" x14ac:dyDescent="0.25">
      <c r="A9375" s="178">
        <f t="shared" si="293"/>
        <v>9374</v>
      </c>
      <c r="B9375" s="173">
        <v>20080830</v>
      </c>
      <c r="C9375">
        <v>547.92999999999995</v>
      </c>
      <c r="D9375" s="178" t="str">
        <f t="shared" si="292"/>
        <v>,(CAST('20080830' AS DateTime),547.93,0,N'MANTENIMIENTO',CAST('19000101' AS DateTime), N'999999999')</v>
      </c>
    </row>
    <row r="9376" spans="1:4" x14ac:dyDescent="0.25">
      <c r="A9376" s="178">
        <f t="shared" si="293"/>
        <v>9375</v>
      </c>
      <c r="B9376" s="173">
        <v>20080831</v>
      </c>
      <c r="C9376">
        <v>547.92999999999995</v>
      </c>
      <c r="D9376" s="178" t="str">
        <f t="shared" si="292"/>
        <v>,(CAST('20080831' AS DateTime),547.93,0,N'MANTENIMIENTO',CAST('19000101' AS DateTime), N'999999999')</v>
      </c>
    </row>
    <row r="9377" spans="1:4" x14ac:dyDescent="0.25">
      <c r="A9377" s="178">
        <f t="shared" si="293"/>
        <v>9376</v>
      </c>
      <c r="B9377" s="173">
        <v>20080901</v>
      </c>
      <c r="C9377">
        <v>547.92999999999995</v>
      </c>
      <c r="D9377" s="178" t="str">
        <f t="shared" si="292"/>
        <v>,(CAST('20080901' AS DateTime),547.93,0,N'MANTENIMIENTO',CAST('19000101' AS DateTime), N'999999999')</v>
      </c>
    </row>
    <row r="9378" spans="1:4" x14ac:dyDescent="0.25">
      <c r="A9378" s="178">
        <f t="shared" si="293"/>
        <v>9377</v>
      </c>
      <c r="B9378" s="173">
        <v>20080902</v>
      </c>
      <c r="C9378">
        <v>548.03</v>
      </c>
      <c r="D9378" s="178" t="str">
        <f t="shared" si="292"/>
        <v>,(CAST('20080902' AS DateTime),548.03,0,N'MANTENIMIENTO',CAST('19000101' AS DateTime), N'999999999')</v>
      </c>
    </row>
    <row r="9379" spans="1:4" x14ac:dyDescent="0.25">
      <c r="A9379" s="178">
        <f t="shared" si="293"/>
        <v>9378</v>
      </c>
      <c r="B9379" s="173">
        <v>20080903</v>
      </c>
      <c r="C9379">
        <v>548.16</v>
      </c>
      <c r="D9379" s="178" t="str">
        <f t="shared" si="292"/>
        <v>,(CAST('20080903' AS DateTime),548.16,0,N'MANTENIMIENTO',CAST('19000101' AS DateTime), N'999999999')</v>
      </c>
    </row>
    <row r="9380" spans="1:4" x14ac:dyDescent="0.25">
      <c r="A9380" s="178">
        <f t="shared" si="293"/>
        <v>9379</v>
      </c>
      <c r="B9380" s="173">
        <v>20080904</v>
      </c>
      <c r="C9380">
        <v>548.54</v>
      </c>
      <c r="D9380" s="178" t="str">
        <f t="shared" si="292"/>
        <v>,(CAST('20080904' AS DateTime),548.54,0,N'MANTENIMIENTO',CAST('19000101' AS DateTime), N'999999999')</v>
      </c>
    </row>
    <row r="9381" spans="1:4" x14ac:dyDescent="0.25">
      <c r="A9381" s="178">
        <f t="shared" si="293"/>
        <v>9380</v>
      </c>
      <c r="B9381" s="173">
        <v>20080905</v>
      </c>
      <c r="C9381">
        <v>548.66</v>
      </c>
      <c r="D9381" s="178" t="str">
        <f t="shared" si="292"/>
        <v>,(CAST('20080905' AS DateTime),548.66,0,N'MANTENIMIENTO',CAST('19000101' AS DateTime), N'999999999')</v>
      </c>
    </row>
    <row r="9382" spans="1:4" x14ac:dyDescent="0.25">
      <c r="A9382" s="178">
        <f t="shared" si="293"/>
        <v>9381</v>
      </c>
      <c r="B9382" s="173">
        <v>20080906</v>
      </c>
      <c r="C9382">
        <v>548.67999999999995</v>
      </c>
      <c r="D9382" s="178" t="str">
        <f t="shared" si="292"/>
        <v>,(CAST('20080906' AS DateTime),548.68,0,N'MANTENIMIENTO',CAST('19000101' AS DateTime), N'999999999')</v>
      </c>
    </row>
    <row r="9383" spans="1:4" x14ac:dyDescent="0.25">
      <c r="A9383" s="178">
        <f t="shared" si="293"/>
        <v>9382</v>
      </c>
      <c r="B9383" s="173">
        <v>20080907</v>
      </c>
      <c r="C9383">
        <v>548.67999999999995</v>
      </c>
      <c r="D9383" s="178" t="str">
        <f t="shared" si="292"/>
        <v>,(CAST('20080907' AS DateTime),548.68,0,N'MANTENIMIENTO',CAST('19000101' AS DateTime), N'999999999')</v>
      </c>
    </row>
    <row r="9384" spans="1:4" x14ac:dyDescent="0.25">
      <c r="A9384" s="178">
        <f t="shared" si="293"/>
        <v>9383</v>
      </c>
      <c r="B9384" s="173">
        <v>20080908</v>
      </c>
      <c r="C9384">
        <v>548.67999999999995</v>
      </c>
      <c r="D9384" s="178" t="str">
        <f t="shared" si="292"/>
        <v>,(CAST('20080908' AS DateTime),548.68,0,N'MANTENIMIENTO',CAST('19000101' AS DateTime), N'999999999')</v>
      </c>
    </row>
    <row r="9385" spans="1:4" x14ac:dyDescent="0.25">
      <c r="A9385" s="178">
        <f t="shared" si="293"/>
        <v>9384</v>
      </c>
      <c r="B9385" s="173">
        <v>20080909</v>
      </c>
      <c r="C9385">
        <v>548.73</v>
      </c>
      <c r="D9385" s="178" t="str">
        <f t="shared" si="292"/>
        <v>,(CAST('20080909' AS DateTime),548.73,0,N'MANTENIMIENTO',CAST('19000101' AS DateTime), N'999999999')</v>
      </c>
    </row>
    <row r="9386" spans="1:4" x14ac:dyDescent="0.25">
      <c r="A9386" s="178">
        <f t="shared" si="293"/>
        <v>9385</v>
      </c>
      <c r="B9386" s="173">
        <v>20080910</v>
      </c>
      <c r="C9386">
        <v>548.79</v>
      </c>
      <c r="D9386" s="178" t="str">
        <f t="shared" si="292"/>
        <v>,(CAST('20080910' AS DateTime),548.79,0,N'MANTENIMIENTO',CAST('19000101' AS DateTime), N'999999999')</v>
      </c>
    </row>
    <row r="9387" spans="1:4" x14ac:dyDescent="0.25">
      <c r="A9387" s="178">
        <f t="shared" si="293"/>
        <v>9386</v>
      </c>
      <c r="B9387" s="173">
        <v>20080911</v>
      </c>
      <c r="C9387">
        <v>548.85</v>
      </c>
      <c r="D9387" s="178" t="str">
        <f t="shared" si="292"/>
        <v>,(CAST('20080911' AS DateTime),548.85,0,N'MANTENIMIENTO',CAST('19000101' AS DateTime), N'999999999')</v>
      </c>
    </row>
    <row r="9388" spans="1:4" x14ac:dyDescent="0.25">
      <c r="A9388" s="178">
        <f t="shared" si="293"/>
        <v>9387</v>
      </c>
      <c r="B9388" s="173">
        <v>20080912</v>
      </c>
      <c r="C9388">
        <v>548.91999999999996</v>
      </c>
      <c r="D9388" s="178" t="str">
        <f t="shared" si="292"/>
        <v>,(CAST('20080912' AS DateTime),548.92,0,N'MANTENIMIENTO',CAST('19000101' AS DateTime), N'999999999')</v>
      </c>
    </row>
    <row r="9389" spans="1:4" x14ac:dyDescent="0.25">
      <c r="A9389" s="178">
        <f t="shared" si="293"/>
        <v>9388</v>
      </c>
      <c r="B9389" s="173">
        <v>20080913</v>
      </c>
      <c r="C9389">
        <v>548.96</v>
      </c>
      <c r="D9389" s="178" t="str">
        <f t="shared" si="292"/>
        <v>,(CAST('20080913' AS DateTime),548.96,0,N'MANTENIMIENTO',CAST('19000101' AS DateTime), N'999999999')</v>
      </c>
    </row>
    <row r="9390" spans="1:4" x14ac:dyDescent="0.25">
      <c r="A9390" s="178">
        <f t="shared" si="293"/>
        <v>9389</v>
      </c>
      <c r="B9390" s="173">
        <v>20080914</v>
      </c>
      <c r="C9390">
        <v>548.96</v>
      </c>
      <c r="D9390" s="178" t="str">
        <f t="shared" si="292"/>
        <v>,(CAST('20080914' AS DateTime),548.96,0,N'MANTENIMIENTO',CAST('19000101' AS DateTime), N'999999999')</v>
      </c>
    </row>
    <row r="9391" spans="1:4" x14ac:dyDescent="0.25">
      <c r="A9391" s="178">
        <f t="shared" si="293"/>
        <v>9390</v>
      </c>
      <c r="B9391" s="173">
        <v>20080915</v>
      </c>
      <c r="C9391">
        <v>548.96</v>
      </c>
      <c r="D9391" s="178" t="str">
        <f t="shared" si="292"/>
        <v>,(CAST('20080915' AS DateTime),548.96,0,N'MANTENIMIENTO',CAST('19000101' AS DateTime), N'999999999')</v>
      </c>
    </row>
    <row r="9392" spans="1:4" x14ac:dyDescent="0.25">
      <c r="A9392" s="178">
        <f t="shared" si="293"/>
        <v>9391</v>
      </c>
      <c r="B9392" s="173">
        <v>20080916</v>
      </c>
      <c r="C9392">
        <v>548.96</v>
      </c>
      <c r="D9392" s="178" t="str">
        <f t="shared" si="292"/>
        <v>,(CAST('20080916' AS DateTime),548.96,0,N'MANTENIMIENTO',CAST('19000101' AS DateTime), N'999999999')</v>
      </c>
    </row>
    <row r="9393" spans="1:4" x14ac:dyDescent="0.25">
      <c r="A9393" s="178">
        <f t="shared" si="293"/>
        <v>9392</v>
      </c>
      <c r="B9393" s="173">
        <v>20080917</v>
      </c>
      <c r="C9393">
        <v>549.03</v>
      </c>
      <c r="D9393" s="178" t="str">
        <f t="shared" si="292"/>
        <v>,(CAST('20080917' AS DateTime),549.03,0,N'MANTENIMIENTO',CAST('19000101' AS DateTime), N'999999999')</v>
      </c>
    </row>
    <row r="9394" spans="1:4" x14ac:dyDescent="0.25">
      <c r="A9394" s="178">
        <f t="shared" si="293"/>
        <v>9393</v>
      </c>
      <c r="B9394" s="173">
        <v>20080918</v>
      </c>
      <c r="C9394">
        <v>549.12</v>
      </c>
      <c r="D9394" s="178" t="str">
        <f t="shared" si="292"/>
        <v>,(CAST('20080918' AS DateTime),549.12,0,N'MANTENIMIENTO',CAST('19000101' AS DateTime), N'999999999')</v>
      </c>
    </row>
    <row r="9395" spans="1:4" x14ac:dyDescent="0.25">
      <c r="A9395" s="178">
        <f t="shared" si="293"/>
        <v>9394</v>
      </c>
      <c r="B9395" s="173">
        <v>20080919</v>
      </c>
      <c r="C9395">
        <v>549.20000000000005</v>
      </c>
      <c r="D9395" s="178" t="str">
        <f t="shared" si="292"/>
        <v>,(CAST('20080919' AS DateTime),549.2,0,N'MANTENIMIENTO',CAST('19000101' AS DateTime), N'999999999')</v>
      </c>
    </row>
    <row r="9396" spans="1:4" x14ac:dyDescent="0.25">
      <c r="A9396" s="178">
        <f t="shared" si="293"/>
        <v>9395</v>
      </c>
      <c r="B9396" s="173">
        <v>20080920</v>
      </c>
      <c r="C9396">
        <v>549.32000000000005</v>
      </c>
      <c r="D9396" s="178" t="str">
        <f t="shared" si="292"/>
        <v>,(CAST('20080920' AS DateTime),549.32,0,N'MANTENIMIENTO',CAST('19000101' AS DateTime), N'999999999')</v>
      </c>
    </row>
    <row r="9397" spans="1:4" x14ac:dyDescent="0.25">
      <c r="A9397" s="178">
        <f t="shared" si="293"/>
        <v>9396</v>
      </c>
      <c r="B9397" s="173">
        <v>20080921</v>
      </c>
      <c r="C9397">
        <v>549.32000000000005</v>
      </c>
      <c r="D9397" s="178" t="str">
        <f t="shared" si="292"/>
        <v>,(CAST('20080921' AS DateTime),549.32,0,N'MANTENIMIENTO',CAST('19000101' AS DateTime), N'999999999')</v>
      </c>
    </row>
    <row r="9398" spans="1:4" x14ac:dyDescent="0.25">
      <c r="A9398" s="178">
        <f t="shared" si="293"/>
        <v>9397</v>
      </c>
      <c r="B9398" s="173">
        <v>20080922</v>
      </c>
      <c r="C9398">
        <v>549.32000000000005</v>
      </c>
      <c r="D9398" s="178" t="str">
        <f t="shared" si="292"/>
        <v>,(CAST('20080922' AS DateTime),549.32,0,N'MANTENIMIENTO',CAST('19000101' AS DateTime), N'999999999')</v>
      </c>
    </row>
    <row r="9399" spans="1:4" x14ac:dyDescent="0.25">
      <c r="A9399" s="178">
        <f t="shared" si="293"/>
        <v>9398</v>
      </c>
      <c r="B9399" s="173">
        <v>20080923</v>
      </c>
      <c r="C9399">
        <v>549.30999999999995</v>
      </c>
      <c r="D9399" s="178" t="str">
        <f t="shared" si="292"/>
        <v>,(CAST('20080923' AS DateTime),549.31,0,N'MANTENIMIENTO',CAST('19000101' AS DateTime), N'999999999')</v>
      </c>
    </row>
    <row r="9400" spans="1:4" x14ac:dyDescent="0.25">
      <c r="A9400" s="178">
        <f t="shared" si="293"/>
        <v>9399</v>
      </c>
      <c r="B9400" s="173">
        <v>20080924</v>
      </c>
      <c r="C9400">
        <v>549.24</v>
      </c>
      <c r="D9400" s="178" t="str">
        <f t="shared" si="292"/>
        <v>,(CAST('20080924' AS DateTime),549.24,0,N'MANTENIMIENTO',CAST('19000101' AS DateTime), N'999999999')</v>
      </c>
    </row>
    <row r="9401" spans="1:4" x14ac:dyDescent="0.25">
      <c r="A9401" s="178">
        <f t="shared" si="293"/>
        <v>9400</v>
      </c>
      <c r="B9401" s="173">
        <v>20080925</v>
      </c>
      <c r="C9401">
        <v>549.41</v>
      </c>
      <c r="D9401" s="178" t="str">
        <f t="shared" si="292"/>
        <v>,(CAST('20080925' AS DateTime),549.41,0,N'MANTENIMIENTO',CAST('19000101' AS DateTime), N'999999999')</v>
      </c>
    </row>
    <row r="9402" spans="1:4" x14ac:dyDescent="0.25">
      <c r="A9402" s="178">
        <f t="shared" si="293"/>
        <v>9401</v>
      </c>
      <c r="B9402" s="173">
        <v>20080926</v>
      </c>
      <c r="C9402">
        <v>549.4</v>
      </c>
      <c r="D9402" s="178" t="str">
        <f t="shared" si="292"/>
        <v>,(CAST('20080926' AS DateTime),549.4,0,N'MANTENIMIENTO',CAST('19000101' AS DateTime), N'999999999')</v>
      </c>
    </row>
    <row r="9403" spans="1:4" x14ac:dyDescent="0.25">
      <c r="A9403" s="178">
        <f t="shared" si="293"/>
        <v>9402</v>
      </c>
      <c r="B9403" s="173">
        <v>20080927</v>
      </c>
      <c r="C9403">
        <v>549.49</v>
      </c>
      <c r="D9403" s="178" t="str">
        <f t="shared" si="292"/>
        <v>,(CAST('20080927' AS DateTime),549.49,0,N'MANTENIMIENTO',CAST('19000101' AS DateTime), N'999999999')</v>
      </c>
    </row>
    <row r="9404" spans="1:4" x14ac:dyDescent="0.25">
      <c r="A9404" s="178">
        <f t="shared" si="293"/>
        <v>9403</v>
      </c>
      <c r="B9404" s="173">
        <v>20080928</v>
      </c>
      <c r="C9404">
        <v>549.49</v>
      </c>
      <c r="D9404" s="178" t="str">
        <f t="shared" si="292"/>
        <v>,(CAST('20080928' AS DateTime),549.49,0,N'MANTENIMIENTO',CAST('19000101' AS DateTime), N'999999999')</v>
      </c>
    </row>
    <row r="9405" spans="1:4" x14ac:dyDescent="0.25">
      <c r="A9405" s="178">
        <f t="shared" si="293"/>
        <v>9404</v>
      </c>
      <c r="B9405" s="173">
        <v>20080929</v>
      </c>
      <c r="C9405">
        <v>549.49</v>
      </c>
      <c r="D9405" s="178" t="str">
        <f t="shared" si="292"/>
        <v>,(CAST('20080929' AS DateTime),549.49,0,N'MANTENIMIENTO',CAST('19000101' AS DateTime), N'999999999')</v>
      </c>
    </row>
    <row r="9406" spans="1:4" x14ac:dyDescent="0.25">
      <c r="A9406" s="178">
        <f t="shared" si="293"/>
        <v>9405</v>
      </c>
      <c r="B9406" s="173">
        <v>20080930</v>
      </c>
      <c r="C9406">
        <v>549.59</v>
      </c>
      <c r="D9406" s="178" t="str">
        <f t="shared" si="292"/>
        <v>,(CAST('20080930' AS DateTime),549.59,0,N'MANTENIMIENTO',CAST('19000101' AS DateTime), N'999999999')</v>
      </c>
    </row>
    <row r="9407" spans="1:4" x14ac:dyDescent="0.25">
      <c r="A9407" s="178">
        <f t="shared" si="293"/>
        <v>9406</v>
      </c>
      <c r="B9407" s="173">
        <v>20081001</v>
      </c>
      <c r="C9407">
        <v>549.65</v>
      </c>
      <c r="D9407" s="178" t="str">
        <f t="shared" si="292"/>
        <v>,(CAST('20081001' AS DateTime),549.65,0,N'MANTENIMIENTO',CAST('19000101' AS DateTime), N'999999999')</v>
      </c>
    </row>
    <row r="9408" spans="1:4" x14ac:dyDescent="0.25">
      <c r="A9408" s="178">
        <f t="shared" si="293"/>
        <v>9407</v>
      </c>
      <c r="B9408" s="173">
        <v>20081002</v>
      </c>
      <c r="C9408">
        <v>549.77</v>
      </c>
      <c r="D9408" s="178" t="str">
        <f t="shared" si="292"/>
        <v>,(CAST('20081002' AS DateTime),549.77,0,N'MANTENIMIENTO',CAST('19000101' AS DateTime), N'999999999')</v>
      </c>
    </row>
    <row r="9409" spans="1:4" x14ac:dyDescent="0.25">
      <c r="A9409" s="178">
        <f t="shared" si="293"/>
        <v>9408</v>
      </c>
      <c r="B9409" s="173">
        <v>20081003</v>
      </c>
      <c r="C9409">
        <v>549.82000000000005</v>
      </c>
      <c r="D9409" s="178" t="str">
        <f t="shared" si="292"/>
        <v>,(CAST('20081003' AS DateTime),549.82,0,N'MANTENIMIENTO',CAST('19000101' AS DateTime), N'999999999')</v>
      </c>
    </row>
    <row r="9410" spans="1:4" x14ac:dyDescent="0.25">
      <c r="A9410" s="178">
        <f t="shared" si="293"/>
        <v>9409</v>
      </c>
      <c r="B9410" s="173">
        <v>20081004</v>
      </c>
      <c r="C9410">
        <v>549.82000000000005</v>
      </c>
      <c r="D9410" s="178" t="str">
        <f t="shared" si="292"/>
        <v>,(CAST('20081004' AS DateTime),549.82,0,N'MANTENIMIENTO',CAST('19000101' AS DateTime), N'999999999')</v>
      </c>
    </row>
    <row r="9411" spans="1:4" x14ac:dyDescent="0.25">
      <c r="A9411" s="178">
        <f t="shared" si="293"/>
        <v>9410</v>
      </c>
      <c r="B9411" s="173">
        <v>20081005</v>
      </c>
      <c r="C9411">
        <v>549.82000000000005</v>
      </c>
      <c r="D9411" s="178" t="str">
        <f t="shared" ref="D9411:D9474" si="294">+CONCATENATE(",(CAST(","'",B9411,"'"," AS DateTime),",(SUBSTITUTE(C9411,",",".")),",0,N'MANTENIMIENTO',CAST('19000101' AS DateTime), N'999999999')")</f>
        <v>,(CAST('20081005' AS DateTime),549.82,0,N'MANTENIMIENTO',CAST('19000101' AS DateTime), N'999999999')</v>
      </c>
    </row>
    <row r="9412" spans="1:4" x14ac:dyDescent="0.25">
      <c r="A9412" s="178">
        <f t="shared" ref="A9412:A9475" si="295">A9411+1</f>
        <v>9411</v>
      </c>
      <c r="B9412" s="173">
        <v>20081006</v>
      </c>
      <c r="C9412">
        <v>549.82000000000005</v>
      </c>
      <c r="D9412" s="178" t="str">
        <f t="shared" si="294"/>
        <v>,(CAST('20081006' AS DateTime),549.82,0,N'MANTENIMIENTO',CAST('19000101' AS DateTime), N'999999999')</v>
      </c>
    </row>
    <row r="9413" spans="1:4" x14ac:dyDescent="0.25">
      <c r="A9413" s="178">
        <f t="shared" si="295"/>
        <v>9412</v>
      </c>
      <c r="B9413" s="173">
        <v>20081007</v>
      </c>
      <c r="C9413">
        <v>549.86</v>
      </c>
      <c r="D9413" s="178" t="str">
        <f t="shared" si="294"/>
        <v>,(CAST('20081007' AS DateTime),549.86,0,N'MANTENIMIENTO',CAST('19000101' AS DateTime), N'999999999')</v>
      </c>
    </row>
    <row r="9414" spans="1:4" x14ac:dyDescent="0.25">
      <c r="A9414" s="178">
        <f t="shared" si="295"/>
        <v>9413</v>
      </c>
      <c r="B9414" s="173">
        <v>20081008</v>
      </c>
      <c r="C9414">
        <v>549.88</v>
      </c>
      <c r="D9414" s="178" t="str">
        <f t="shared" si="294"/>
        <v>,(CAST('20081008' AS DateTime),549.88,0,N'MANTENIMIENTO',CAST('19000101' AS DateTime), N'999999999')</v>
      </c>
    </row>
    <row r="9415" spans="1:4" x14ac:dyDescent="0.25">
      <c r="A9415" s="178">
        <f t="shared" si="295"/>
        <v>9414</v>
      </c>
      <c r="B9415" s="173">
        <v>20081009</v>
      </c>
      <c r="C9415">
        <v>549.89</v>
      </c>
      <c r="D9415" s="178" t="str">
        <f t="shared" si="294"/>
        <v>,(CAST('20081009' AS DateTime),549.89,0,N'MANTENIMIENTO',CAST('19000101' AS DateTime), N'999999999')</v>
      </c>
    </row>
    <row r="9416" spans="1:4" x14ac:dyDescent="0.25">
      <c r="A9416" s="178">
        <f t="shared" si="295"/>
        <v>9415</v>
      </c>
      <c r="B9416" s="173">
        <v>20081010</v>
      </c>
      <c r="C9416">
        <v>549.9</v>
      </c>
      <c r="D9416" s="178" t="str">
        <f t="shared" si="294"/>
        <v>,(CAST('20081010' AS DateTime),549.9,0,N'MANTENIMIENTO',CAST('19000101' AS DateTime), N'999999999')</v>
      </c>
    </row>
    <row r="9417" spans="1:4" x14ac:dyDescent="0.25">
      <c r="A9417" s="178">
        <f t="shared" si="295"/>
        <v>9416</v>
      </c>
      <c r="B9417" s="173">
        <v>20081011</v>
      </c>
      <c r="C9417">
        <v>549.9</v>
      </c>
      <c r="D9417" s="178" t="str">
        <f t="shared" si="294"/>
        <v>,(CAST('20081011' AS DateTime),549.9,0,N'MANTENIMIENTO',CAST('19000101' AS DateTime), N'999999999')</v>
      </c>
    </row>
    <row r="9418" spans="1:4" x14ac:dyDescent="0.25">
      <c r="A9418" s="178">
        <f t="shared" si="295"/>
        <v>9417</v>
      </c>
      <c r="B9418" s="173">
        <v>20081012</v>
      </c>
      <c r="C9418">
        <v>549.9</v>
      </c>
      <c r="D9418" s="178" t="str">
        <f t="shared" si="294"/>
        <v>,(CAST('20081012' AS DateTime),549.9,0,N'MANTENIMIENTO',CAST('19000101' AS DateTime), N'999999999')</v>
      </c>
    </row>
    <row r="9419" spans="1:4" x14ac:dyDescent="0.25">
      <c r="A9419" s="178">
        <f t="shared" si="295"/>
        <v>9418</v>
      </c>
      <c r="B9419" s="173">
        <v>20081013</v>
      </c>
      <c r="C9419">
        <v>549.9</v>
      </c>
      <c r="D9419" s="178" t="str">
        <f t="shared" si="294"/>
        <v>,(CAST('20081013' AS DateTime),549.9,0,N'MANTENIMIENTO',CAST('19000101' AS DateTime), N'999999999')</v>
      </c>
    </row>
    <row r="9420" spans="1:4" x14ac:dyDescent="0.25">
      <c r="A9420" s="178">
        <f t="shared" si="295"/>
        <v>9419</v>
      </c>
      <c r="B9420" s="173">
        <v>20081014</v>
      </c>
      <c r="C9420">
        <v>550.01</v>
      </c>
      <c r="D9420" s="178" t="str">
        <f t="shared" si="294"/>
        <v>,(CAST('20081014' AS DateTime),550.01,0,N'MANTENIMIENTO',CAST('19000101' AS DateTime), N'999999999')</v>
      </c>
    </row>
    <row r="9421" spans="1:4" x14ac:dyDescent="0.25">
      <c r="A9421" s="178">
        <f t="shared" si="295"/>
        <v>9420</v>
      </c>
      <c r="B9421" s="173">
        <v>20081015</v>
      </c>
      <c r="C9421">
        <v>550.14</v>
      </c>
      <c r="D9421" s="178" t="str">
        <f t="shared" si="294"/>
        <v>,(CAST('20081015' AS DateTime),550.14,0,N'MANTENIMIENTO',CAST('19000101' AS DateTime), N'999999999')</v>
      </c>
    </row>
    <row r="9422" spans="1:4" x14ac:dyDescent="0.25">
      <c r="A9422" s="178">
        <f t="shared" si="295"/>
        <v>9421</v>
      </c>
      <c r="B9422" s="173">
        <v>20081016</v>
      </c>
      <c r="C9422">
        <v>550.36</v>
      </c>
      <c r="D9422" s="178" t="str">
        <f t="shared" si="294"/>
        <v>,(CAST('20081016' AS DateTime),550.36,0,N'MANTENIMIENTO',CAST('19000101' AS DateTime), N'999999999')</v>
      </c>
    </row>
    <row r="9423" spans="1:4" x14ac:dyDescent="0.25">
      <c r="A9423" s="178">
        <f t="shared" si="295"/>
        <v>9422</v>
      </c>
      <c r="B9423" s="173">
        <v>20081017</v>
      </c>
      <c r="C9423">
        <v>550.4</v>
      </c>
      <c r="D9423" s="178" t="str">
        <f t="shared" si="294"/>
        <v>,(CAST('20081017' AS DateTime),550.4,0,N'MANTENIMIENTO',CAST('19000101' AS DateTime), N'999999999')</v>
      </c>
    </row>
    <row r="9424" spans="1:4" x14ac:dyDescent="0.25">
      <c r="A9424" s="178">
        <f t="shared" si="295"/>
        <v>9423</v>
      </c>
      <c r="B9424" s="173">
        <v>20081018</v>
      </c>
      <c r="C9424">
        <v>550.46</v>
      </c>
      <c r="D9424" s="178" t="str">
        <f t="shared" si="294"/>
        <v>,(CAST('20081018' AS DateTime),550.46,0,N'MANTENIMIENTO',CAST('19000101' AS DateTime), N'999999999')</v>
      </c>
    </row>
    <row r="9425" spans="1:4" x14ac:dyDescent="0.25">
      <c r="A9425" s="178">
        <f t="shared" si="295"/>
        <v>9424</v>
      </c>
      <c r="B9425" s="173">
        <v>20081019</v>
      </c>
      <c r="C9425">
        <v>550.46</v>
      </c>
      <c r="D9425" s="178" t="str">
        <f t="shared" si="294"/>
        <v>,(CAST('20081019' AS DateTime),550.46,0,N'MANTENIMIENTO',CAST('19000101' AS DateTime), N'999999999')</v>
      </c>
    </row>
    <row r="9426" spans="1:4" x14ac:dyDescent="0.25">
      <c r="A9426" s="178">
        <f t="shared" si="295"/>
        <v>9425</v>
      </c>
      <c r="B9426" s="173">
        <v>20081020</v>
      </c>
      <c r="C9426">
        <v>550.46</v>
      </c>
      <c r="D9426" s="178" t="str">
        <f t="shared" si="294"/>
        <v>,(CAST('20081020' AS DateTime),550.46,0,N'MANTENIMIENTO',CAST('19000101' AS DateTime), N'999999999')</v>
      </c>
    </row>
    <row r="9427" spans="1:4" x14ac:dyDescent="0.25">
      <c r="A9427" s="178">
        <f t="shared" si="295"/>
        <v>9426</v>
      </c>
      <c r="B9427" s="173">
        <v>20081021</v>
      </c>
      <c r="C9427">
        <v>550.59</v>
      </c>
      <c r="D9427" s="178" t="str">
        <f t="shared" si="294"/>
        <v>,(CAST('20081021' AS DateTime),550.59,0,N'MANTENIMIENTO',CAST('19000101' AS DateTime), N'999999999')</v>
      </c>
    </row>
    <row r="9428" spans="1:4" x14ac:dyDescent="0.25">
      <c r="A9428" s="178">
        <f t="shared" si="295"/>
        <v>9427</v>
      </c>
      <c r="B9428" s="173">
        <v>20081022</v>
      </c>
      <c r="C9428">
        <v>550.66999999999996</v>
      </c>
      <c r="D9428" s="178" t="str">
        <f t="shared" si="294"/>
        <v>,(CAST('20081022' AS DateTime),550.67,0,N'MANTENIMIENTO',CAST('19000101' AS DateTime), N'999999999')</v>
      </c>
    </row>
    <row r="9429" spans="1:4" x14ac:dyDescent="0.25">
      <c r="A9429" s="178">
        <f t="shared" si="295"/>
        <v>9428</v>
      </c>
      <c r="B9429" s="173">
        <v>20081023</v>
      </c>
      <c r="C9429">
        <v>550.54999999999995</v>
      </c>
      <c r="D9429" s="178" t="str">
        <f t="shared" si="294"/>
        <v>,(CAST('20081023' AS DateTime),550.55,0,N'MANTENIMIENTO',CAST('19000101' AS DateTime), N'999999999')</v>
      </c>
    </row>
    <row r="9430" spans="1:4" x14ac:dyDescent="0.25">
      <c r="A9430" s="178">
        <f t="shared" si="295"/>
        <v>9429</v>
      </c>
      <c r="B9430" s="173">
        <v>20081024</v>
      </c>
      <c r="C9430">
        <v>550.59</v>
      </c>
      <c r="D9430" s="178" t="str">
        <f t="shared" si="294"/>
        <v>,(CAST('20081024' AS DateTime),550.59,0,N'MANTENIMIENTO',CAST('19000101' AS DateTime), N'999999999')</v>
      </c>
    </row>
    <row r="9431" spans="1:4" x14ac:dyDescent="0.25">
      <c r="A9431" s="178">
        <f t="shared" si="295"/>
        <v>9430</v>
      </c>
      <c r="B9431" s="173">
        <v>20081025</v>
      </c>
      <c r="C9431">
        <v>550.70000000000005</v>
      </c>
      <c r="D9431" s="178" t="str">
        <f t="shared" si="294"/>
        <v>,(CAST('20081025' AS DateTime),550.7,0,N'MANTENIMIENTO',CAST('19000101' AS DateTime), N'999999999')</v>
      </c>
    </row>
    <row r="9432" spans="1:4" x14ac:dyDescent="0.25">
      <c r="A9432" s="178">
        <f t="shared" si="295"/>
        <v>9431</v>
      </c>
      <c r="B9432" s="173">
        <v>20081026</v>
      </c>
      <c r="C9432">
        <v>550.70000000000005</v>
      </c>
      <c r="D9432" s="178" t="str">
        <f t="shared" si="294"/>
        <v>,(CAST('20081026' AS DateTime),550.7,0,N'MANTENIMIENTO',CAST('19000101' AS DateTime), N'999999999')</v>
      </c>
    </row>
    <row r="9433" spans="1:4" x14ac:dyDescent="0.25">
      <c r="A9433" s="178">
        <f t="shared" si="295"/>
        <v>9432</v>
      </c>
      <c r="B9433" s="173">
        <v>20081027</v>
      </c>
      <c r="C9433">
        <v>550.70000000000005</v>
      </c>
      <c r="D9433" s="178" t="str">
        <f t="shared" si="294"/>
        <v>,(CAST('20081027' AS DateTime),550.7,0,N'MANTENIMIENTO',CAST('19000101' AS DateTime), N'999999999')</v>
      </c>
    </row>
    <row r="9434" spans="1:4" x14ac:dyDescent="0.25">
      <c r="A9434" s="178">
        <f t="shared" si="295"/>
        <v>9433</v>
      </c>
      <c r="B9434" s="173">
        <v>20081028</v>
      </c>
      <c r="C9434">
        <v>550.74</v>
      </c>
      <c r="D9434" s="178" t="str">
        <f t="shared" si="294"/>
        <v>,(CAST('20081028' AS DateTime),550.74,0,N'MANTENIMIENTO',CAST('19000101' AS DateTime), N'999999999')</v>
      </c>
    </row>
    <row r="9435" spans="1:4" x14ac:dyDescent="0.25">
      <c r="A9435" s="178">
        <f t="shared" si="295"/>
        <v>9434</v>
      </c>
      <c r="B9435" s="173">
        <v>20081029</v>
      </c>
      <c r="C9435">
        <v>550.75</v>
      </c>
      <c r="D9435" s="178" t="str">
        <f t="shared" si="294"/>
        <v>,(CAST('20081029' AS DateTime),550.75,0,N'MANTENIMIENTO',CAST('19000101' AS DateTime), N'999999999')</v>
      </c>
    </row>
    <row r="9436" spans="1:4" x14ac:dyDescent="0.25">
      <c r="A9436" s="178">
        <f t="shared" si="295"/>
        <v>9435</v>
      </c>
      <c r="B9436" s="173">
        <v>20081030</v>
      </c>
      <c r="C9436">
        <v>550.78</v>
      </c>
      <c r="D9436" s="178" t="str">
        <f t="shared" si="294"/>
        <v>,(CAST('20081030' AS DateTime),550.78,0,N'MANTENIMIENTO',CAST('19000101' AS DateTime), N'999999999')</v>
      </c>
    </row>
    <row r="9437" spans="1:4" x14ac:dyDescent="0.25">
      <c r="A9437" s="178">
        <f t="shared" si="295"/>
        <v>9436</v>
      </c>
      <c r="B9437" s="173">
        <v>20081031</v>
      </c>
      <c r="C9437">
        <v>550.82000000000005</v>
      </c>
      <c r="D9437" s="178" t="str">
        <f t="shared" si="294"/>
        <v>,(CAST('20081031' AS DateTime),550.82,0,N'MANTENIMIENTO',CAST('19000101' AS DateTime), N'999999999')</v>
      </c>
    </row>
    <row r="9438" spans="1:4" x14ac:dyDescent="0.25">
      <c r="A9438" s="178">
        <f t="shared" si="295"/>
        <v>9437</v>
      </c>
      <c r="B9438" s="173">
        <v>20081101</v>
      </c>
      <c r="C9438">
        <v>550.9</v>
      </c>
      <c r="D9438" s="178" t="str">
        <f t="shared" si="294"/>
        <v>,(CAST('20081101' AS DateTime),550.9,0,N'MANTENIMIENTO',CAST('19000101' AS DateTime), N'999999999')</v>
      </c>
    </row>
    <row r="9439" spans="1:4" x14ac:dyDescent="0.25">
      <c r="A9439" s="178">
        <f t="shared" si="295"/>
        <v>9438</v>
      </c>
      <c r="B9439" s="173">
        <v>20081102</v>
      </c>
      <c r="C9439">
        <v>550.9</v>
      </c>
      <c r="D9439" s="178" t="str">
        <f t="shared" si="294"/>
        <v>,(CAST('20081102' AS DateTime),550.9,0,N'MANTENIMIENTO',CAST('19000101' AS DateTime), N'999999999')</v>
      </c>
    </row>
    <row r="9440" spans="1:4" x14ac:dyDescent="0.25">
      <c r="A9440" s="178">
        <f t="shared" si="295"/>
        <v>9439</v>
      </c>
      <c r="B9440" s="173">
        <v>20081103</v>
      </c>
      <c r="C9440">
        <v>550.9</v>
      </c>
      <c r="D9440" s="178" t="str">
        <f t="shared" si="294"/>
        <v>,(CAST('20081103' AS DateTime),550.9,0,N'MANTENIMIENTO',CAST('19000101' AS DateTime), N'999999999')</v>
      </c>
    </row>
    <row r="9441" spans="1:4" x14ac:dyDescent="0.25">
      <c r="A9441" s="178">
        <f t="shared" si="295"/>
        <v>9440</v>
      </c>
      <c r="B9441" s="173">
        <v>20081104</v>
      </c>
      <c r="C9441">
        <v>551.01</v>
      </c>
      <c r="D9441" s="178" t="str">
        <f t="shared" si="294"/>
        <v>,(CAST('20081104' AS DateTime),551.01,0,N'MANTENIMIENTO',CAST('19000101' AS DateTime), N'999999999')</v>
      </c>
    </row>
    <row r="9442" spans="1:4" x14ac:dyDescent="0.25">
      <c r="A9442" s="178">
        <f t="shared" si="295"/>
        <v>9441</v>
      </c>
      <c r="B9442" s="173">
        <v>20081105</v>
      </c>
      <c r="C9442">
        <v>551.03</v>
      </c>
      <c r="D9442" s="178" t="str">
        <f t="shared" si="294"/>
        <v>,(CAST('20081105' AS DateTime),551.03,0,N'MANTENIMIENTO',CAST('19000101' AS DateTime), N'999999999')</v>
      </c>
    </row>
    <row r="9443" spans="1:4" x14ac:dyDescent="0.25">
      <c r="A9443" s="178">
        <f t="shared" si="295"/>
        <v>9442</v>
      </c>
      <c r="B9443" s="173">
        <v>20081106</v>
      </c>
      <c r="C9443">
        <v>551.19000000000005</v>
      </c>
      <c r="D9443" s="178" t="str">
        <f t="shared" si="294"/>
        <v>,(CAST('20081106' AS DateTime),551.19,0,N'MANTENIMIENTO',CAST('19000101' AS DateTime), N'999999999')</v>
      </c>
    </row>
    <row r="9444" spans="1:4" x14ac:dyDescent="0.25">
      <c r="A9444" s="178">
        <f t="shared" si="295"/>
        <v>9443</v>
      </c>
      <c r="B9444" s="173">
        <v>20081107</v>
      </c>
      <c r="C9444">
        <v>551.17999999999995</v>
      </c>
      <c r="D9444" s="178" t="str">
        <f t="shared" si="294"/>
        <v>,(CAST('20081107' AS DateTime),551.18,0,N'MANTENIMIENTO',CAST('19000101' AS DateTime), N'999999999')</v>
      </c>
    </row>
    <row r="9445" spans="1:4" x14ac:dyDescent="0.25">
      <c r="A9445" s="178">
        <f t="shared" si="295"/>
        <v>9444</v>
      </c>
      <c r="B9445" s="173">
        <v>20081108</v>
      </c>
      <c r="C9445">
        <v>551.19000000000005</v>
      </c>
      <c r="D9445" s="178" t="str">
        <f t="shared" si="294"/>
        <v>,(CAST('20081108' AS DateTime),551.19,0,N'MANTENIMIENTO',CAST('19000101' AS DateTime), N'999999999')</v>
      </c>
    </row>
    <row r="9446" spans="1:4" x14ac:dyDescent="0.25">
      <c r="A9446" s="178">
        <f t="shared" si="295"/>
        <v>9445</v>
      </c>
      <c r="B9446" s="173">
        <v>20081109</v>
      </c>
      <c r="C9446">
        <v>551.19000000000005</v>
      </c>
      <c r="D9446" s="178" t="str">
        <f t="shared" si="294"/>
        <v>,(CAST('20081109' AS DateTime),551.19,0,N'MANTENIMIENTO',CAST('19000101' AS DateTime), N'999999999')</v>
      </c>
    </row>
    <row r="9447" spans="1:4" x14ac:dyDescent="0.25">
      <c r="A9447" s="178">
        <f t="shared" si="295"/>
        <v>9446</v>
      </c>
      <c r="B9447" s="173">
        <v>20081110</v>
      </c>
      <c r="C9447">
        <v>551.19000000000005</v>
      </c>
      <c r="D9447" s="178" t="str">
        <f t="shared" si="294"/>
        <v>,(CAST('20081110' AS DateTime),551.19,0,N'MANTENIMIENTO',CAST('19000101' AS DateTime), N'999999999')</v>
      </c>
    </row>
    <row r="9448" spans="1:4" x14ac:dyDescent="0.25">
      <c r="A9448" s="178">
        <f t="shared" si="295"/>
        <v>9447</v>
      </c>
      <c r="B9448" s="173">
        <v>20081111</v>
      </c>
      <c r="C9448">
        <v>551.17999999999995</v>
      </c>
      <c r="D9448" s="178" t="str">
        <f t="shared" si="294"/>
        <v>,(CAST('20081111' AS DateTime),551.18,0,N'MANTENIMIENTO',CAST('19000101' AS DateTime), N'999999999')</v>
      </c>
    </row>
    <row r="9449" spans="1:4" x14ac:dyDescent="0.25">
      <c r="A9449" s="178">
        <f t="shared" si="295"/>
        <v>9448</v>
      </c>
      <c r="B9449" s="173">
        <v>20081112</v>
      </c>
      <c r="C9449">
        <v>551.17999999999995</v>
      </c>
      <c r="D9449" s="178" t="str">
        <f t="shared" si="294"/>
        <v>,(CAST('20081112' AS DateTime),551.18,0,N'MANTENIMIENTO',CAST('19000101' AS DateTime), N'999999999')</v>
      </c>
    </row>
    <row r="9450" spans="1:4" x14ac:dyDescent="0.25">
      <c r="A9450" s="178">
        <f t="shared" si="295"/>
        <v>9449</v>
      </c>
      <c r="B9450" s="173">
        <v>20081113</v>
      </c>
      <c r="C9450">
        <v>551.24</v>
      </c>
      <c r="D9450" s="178" t="str">
        <f t="shared" si="294"/>
        <v>,(CAST('20081113' AS DateTime),551.24,0,N'MANTENIMIENTO',CAST('19000101' AS DateTime), N'999999999')</v>
      </c>
    </row>
    <row r="9451" spans="1:4" x14ac:dyDescent="0.25">
      <c r="A9451" s="178">
        <f t="shared" si="295"/>
        <v>9450</v>
      </c>
      <c r="B9451" s="173">
        <v>20081114</v>
      </c>
      <c r="C9451">
        <v>551.39</v>
      </c>
      <c r="D9451" s="178" t="str">
        <f t="shared" si="294"/>
        <v>,(CAST('20081114' AS DateTime),551.39,0,N'MANTENIMIENTO',CAST('19000101' AS DateTime), N'999999999')</v>
      </c>
    </row>
    <row r="9452" spans="1:4" x14ac:dyDescent="0.25">
      <c r="A9452" s="178">
        <f t="shared" si="295"/>
        <v>9451</v>
      </c>
      <c r="B9452" s="173">
        <v>20081115</v>
      </c>
      <c r="C9452">
        <v>551.47</v>
      </c>
      <c r="D9452" s="178" t="str">
        <f t="shared" si="294"/>
        <v>,(CAST('20081115' AS DateTime),551.47,0,N'MANTENIMIENTO',CAST('19000101' AS DateTime), N'999999999')</v>
      </c>
    </row>
    <row r="9453" spans="1:4" x14ac:dyDescent="0.25">
      <c r="A9453" s="178">
        <f t="shared" si="295"/>
        <v>9452</v>
      </c>
      <c r="B9453" s="173">
        <v>20081116</v>
      </c>
      <c r="C9453">
        <v>551.47</v>
      </c>
      <c r="D9453" s="178" t="str">
        <f t="shared" si="294"/>
        <v>,(CAST('20081116' AS DateTime),551.47,0,N'MANTENIMIENTO',CAST('19000101' AS DateTime), N'999999999')</v>
      </c>
    </row>
    <row r="9454" spans="1:4" x14ac:dyDescent="0.25">
      <c r="A9454" s="178">
        <f t="shared" si="295"/>
        <v>9453</v>
      </c>
      <c r="B9454" s="173">
        <v>20081117</v>
      </c>
      <c r="C9454">
        <v>551.47</v>
      </c>
      <c r="D9454" s="178" t="str">
        <f t="shared" si="294"/>
        <v>,(CAST('20081117' AS DateTime),551.47,0,N'MANTENIMIENTO',CAST('19000101' AS DateTime), N'999999999')</v>
      </c>
    </row>
    <row r="9455" spans="1:4" x14ac:dyDescent="0.25">
      <c r="A9455" s="178">
        <f t="shared" si="295"/>
        <v>9454</v>
      </c>
      <c r="B9455" s="173">
        <v>20081118</v>
      </c>
      <c r="C9455">
        <v>551.5</v>
      </c>
      <c r="D9455" s="178" t="str">
        <f t="shared" si="294"/>
        <v>,(CAST('20081118' AS DateTime),551.5,0,N'MANTENIMIENTO',CAST('19000101' AS DateTime), N'999999999')</v>
      </c>
    </row>
    <row r="9456" spans="1:4" x14ac:dyDescent="0.25">
      <c r="A9456" s="178">
        <f t="shared" si="295"/>
        <v>9455</v>
      </c>
      <c r="B9456" s="173">
        <v>20081119</v>
      </c>
      <c r="C9456">
        <v>551.71</v>
      </c>
      <c r="D9456" s="178" t="str">
        <f t="shared" si="294"/>
        <v>,(CAST('20081119' AS DateTime),551.71,0,N'MANTENIMIENTO',CAST('19000101' AS DateTime), N'999999999')</v>
      </c>
    </row>
    <row r="9457" spans="1:4" x14ac:dyDescent="0.25">
      <c r="A9457" s="178">
        <f t="shared" si="295"/>
        <v>9456</v>
      </c>
      <c r="B9457" s="173">
        <v>20081120</v>
      </c>
      <c r="C9457">
        <v>551.54999999999995</v>
      </c>
      <c r="D9457" s="178" t="str">
        <f t="shared" si="294"/>
        <v>,(CAST('20081120' AS DateTime),551.55,0,N'MANTENIMIENTO',CAST('19000101' AS DateTime), N'999999999')</v>
      </c>
    </row>
    <row r="9458" spans="1:4" x14ac:dyDescent="0.25">
      <c r="A9458" s="178">
        <f t="shared" si="295"/>
        <v>9457</v>
      </c>
      <c r="B9458" s="173">
        <v>20081121</v>
      </c>
      <c r="C9458">
        <v>551.52</v>
      </c>
      <c r="D9458" s="178" t="str">
        <f t="shared" si="294"/>
        <v>,(CAST('20081121' AS DateTime),551.52,0,N'MANTENIMIENTO',CAST('19000101' AS DateTime), N'999999999')</v>
      </c>
    </row>
    <row r="9459" spans="1:4" x14ac:dyDescent="0.25">
      <c r="A9459" s="178">
        <f t="shared" si="295"/>
        <v>9458</v>
      </c>
      <c r="B9459" s="173">
        <v>20081122</v>
      </c>
      <c r="C9459">
        <v>550.79999999999995</v>
      </c>
      <c r="D9459" s="178" t="str">
        <f t="shared" si="294"/>
        <v>,(CAST('20081122' AS DateTime),550.8,0,N'MANTENIMIENTO',CAST('19000101' AS DateTime), N'999999999')</v>
      </c>
    </row>
    <row r="9460" spans="1:4" x14ac:dyDescent="0.25">
      <c r="A9460" s="178">
        <f t="shared" si="295"/>
        <v>9459</v>
      </c>
      <c r="B9460" s="173">
        <v>20081123</v>
      </c>
      <c r="C9460">
        <v>550.79999999999995</v>
      </c>
      <c r="D9460" s="178" t="str">
        <f t="shared" si="294"/>
        <v>,(CAST('20081123' AS DateTime),550.8,0,N'MANTENIMIENTO',CAST('19000101' AS DateTime), N'999999999')</v>
      </c>
    </row>
    <row r="9461" spans="1:4" x14ac:dyDescent="0.25">
      <c r="A9461" s="178">
        <f t="shared" si="295"/>
        <v>9460</v>
      </c>
      <c r="B9461" s="173">
        <v>20081124</v>
      </c>
      <c r="C9461">
        <v>550.79999999999995</v>
      </c>
      <c r="D9461" s="178" t="str">
        <f t="shared" si="294"/>
        <v>,(CAST('20081124' AS DateTime),550.8,0,N'MANTENIMIENTO',CAST('19000101' AS DateTime), N'999999999')</v>
      </c>
    </row>
    <row r="9462" spans="1:4" x14ac:dyDescent="0.25">
      <c r="A9462" s="178">
        <f t="shared" si="295"/>
        <v>9461</v>
      </c>
      <c r="B9462" s="173">
        <v>20081125</v>
      </c>
      <c r="C9462">
        <v>548.94000000000005</v>
      </c>
      <c r="D9462" s="178" t="str">
        <f t="shared" si="294"/>
        <v>,(CAST('20081125' AS DateTime),548.94,0,N'MANTENIMIENTO',CAST('19000101' AS DateTime), N'999999999')</v>
      </c>
    </row>
    <row r="9463" spans="1:4" x14ac:dyDescent="0.25">
      <c r="A9463" s="178">
        <f t="shared" si="295"/>
        <v>9462</v>
      </c>
      <c r="B9463" s="173">
        <v>20081126</v>
      </c>
      <c r="C9463">
        <v>546.04999999999995</v>
      </c>
      <c r="D9463" s="178" t="str">
        <f t="shared" si="294"/>
        <v>,(CAST('20081126' AS DateTime),546.05,0,N'MANTENIMIENTO',CAST('19000101' AS DateTime), N'999999999')</v>
      </c>
    </row>
    <row r="9464" spans="1:4" x14ac:dyDescent="0.25">
      <c r="A9464" s="178">
        <f t="shared" si="295"/>
        <v>9463</v>
      </c>
      <c r="B9464" s="173">
        <v>20081127</v>
      </c>
      <c r="C9464">
        <v>544.41999999999996</v>
      </c>
      <c r="D9464" s="178" t="str">
        <f t="shared" si="294"/>
        <v>,(CAST('20081127' AS DateTime),544.42,0,N'MANTENIMIENTO',CAST('19000101' AS DateTime), N'999999999')</v>
      </c>
    </row>
    <row r="9465" spans="1:4" x14ac:dyDescent="0.25">
      <c r="A9465" s="178">
        <f t="shared" si="295"/>
        <v>9464</v>
      </c>
      <c r="B9465" s="173">
        <v>20081128</v>
      </c>
      <c r="C9465">
        <v>540.99</v>
      </c>
      <c r="D9465" s="178" t="str">
        <f t="shared" si="294"/>
        <v>,(CAST('20081128' AS DateTime),540.99,0,N'MANTENIMIENTO',CAST('19000101' AS DateTime), N'999999999')</v>
      </c>
    </row>
    <row r="9466" spans="1:4" x14ac:dyDescent="0.25">
      <c r="A9466" s="178">
        <f t="shared" si="295"/>
        <v>9465</v>
      </c>
      <c r="B9466" s="173">
        <v>20081129</v>
      </c>
      <c r="C9466">
        <v>525.22</v>
      </c>
      <c r="D9466" s="178" t="str">
        <f t="shared" si="294"/>
        <v>,(CAST('20081129' AS DateTime),525.22,0,N'MANTENIMIENTO',CAST('19000101' AS DateTime), N'999999999')</v>
      </c>
    </row>
    <row r="9467" spans="1:4" x14ac:dyDescent="0.25">
      <c r="A9467" s="178">
        <f t="shared" si="295"/>
        <v>9466</v>
      </c>
      <c r="B9467" s="173">
        <v>20081130</v>
      </c>
      <c r="C9467">
        <v>525.22</v>
      </c>
      <c r="D9467" s="178" t="str">
        <f t="shared" si="294"/>
        <v>,(CAST('20081130' AS DateTime),525.22,0,N'MANTENIMIENTO',CAST('19000101' AS DateTime), N'999999999')</v>
      </c>
    </row>
    <row r="9468" spans="1:4" x14ac:dyDescent="0.25">
      <c r="A9468" s="178">
        <f t="shared" si="295"/>
        <v>9467</v>
      </c>
      <c r="B9468" s="173">
        <v>20081201</v>
      </c>
      <c r="C9468">
        <v>525.22</v>
      </c>
      <c r="D9468" s="178" t="str">
        <f t="shared" si="294"/>
        <v>,(CAST('20081201' AS DateTime),525.22,0,N'MANTENIMIENTO',CAST('19000101' AS DateTime), N'999999999')</v>
      </c>
    </row>
    <row r="9469" spans="1:4" x14ac:dyDescent="0.25">
      <c r="A9469" s="178">
        <f t="shared" si="295"/>
        <v>9468</v>
      </c>
      <c r="B9469" s="173">
        <v>20081202</v>
      </c>
      <c r="C9469">
        <v>523.97</v>
      </c>
      <c r="D9469" s="178" t="str">
        <f t="shared" si="294"/>
        <v>,(CAST('20081202' AS DateTime),523.97,0,N'MANTENIMIENTO',CAST('19000101' AS DateTime), N'999999999')</v>
      </c>
    </row>
    <row r="9470" spans="1:4" x14ac:dyDescent="0.25">
      <c r="A9470" s="178">
        <f t="shared" si="295"/>
        <v>9469</v>
      </c>
      <c r="B9470" s="173">
        <v>20081203</v>
      </c>
      <c r="C9470">
        <v>523.78</v>
      </c>
      <c r="D9470" s="178" t="str">
        <f t="shared" si="294"/>
        <v>,(CAST('20081203' AS DateTime),523.78,0,N'MANTENIMIENTO',CAST('19000101' AS DateTime), N'999999999')</v>
      </c>
    </row>
    <row r="9471" spans="1:4" x14ac:dyDescent="0.25">
      <c r="A9471" s="178">
        <f t="shared" si="295"/>
        <v>9470</v>
      </c>
      <c r="B9471" s="173">
        <v>20081204</v>
      </c>
      <c r="C9471">
        <v>526.12</v>
      </c>
      <c r="D9471" s="178" t="str">
        <f t="shared" si="294"/>
        <v>,(CAST('20081204' AS DateTime),526.12,0,N'MANTENIMIENTO',CAST('19000101' AS DateTime), N'999999999')</v>
      </c>
    </row>
    <row r="9472" spans="1:4" x14ac:dyDescent="0.25">
      <c r="A9472" s="178">
        <f t="shared" si="295"/>
        <v>9471</v>
      </c>
      <c r="B9472" s="173">
        <v>20081205</v>
      </c>
      <c r="C9472">
        <v>540.59</v>
      </c>
      <c r="D9472" s="178" t="str">
        <f t="shared" si="294"/>
        <v>,(CAST('20081205' AS DateTime),540.59,0,N'MANTENIMIENTO',CAST('19000101' AS DateTime), N'999999999')</v>
      </c>
    </row>
    <row r="9473" spans="1:4" x14ac:dyDescent="0.25">
      <c r="A9473" s="178">
        <f t="shared" si="295"/>
        <v>9472</v>
      </c>
      <c r="B9473" s="173">
        <v>20081206</v>
      </c>
      <c r="C9473">
        <v>547.66</v>
      </c>
      <c r="D9473" s="178" t="str">
        <f t="shared" si="294"/>
        <v>,(CAST('20081206' AS DateTime),547.66,0,N'MANTENIMIENTO',CAST('19000101' AS DateTime), N'999999999')</v>
      </c>
    </row>
    <row r="9474" spans="1:4" x14ac:dyDescent="0.25">
      <c r="A9474" s="178">
        <f t="shared" si="295"/>
        <v>9473</v>
      </c>
      <c r="B9474" s="173">
        <v>20081207</v>
      </c>
      <c r="C9474">
        <v>547.66</v>
      </c>
      <c r="D9474" s="178" t="str">
        <f t="shared" si="294"/>
        <v>,(CAST('20081207' AS DateTime),547.66,0,N'MANTENIMIENTO',CAST('19000101' AS DateTime), N'999999999')</v>
      </c>
    </row>
    <row r="9475" spans="1:4" x14ac:dyDescent="0.25">
      <c r="A9475" s="178">
        <f t="shared" si="295"/>
        <v>9474</v>
      </c>
      <c r="B9475" s="173">
        <v>20081208</v>
      </c>
      <c r="C9475">
        <v>547.66</v>
      </c>
      <c r="D9475" s="178" t="str">
        <f t="shared" ref="D9475:D9538" si="296">+CONCATENATE(",(CAST(","'",B9475,"'"," AS DateTime),",(SUBSTITUTE(C9475,",",".")),",0,N'MANTENIMIENTO',CAST('19000101' AS DateTime), N'999999999')")</f>
        <v>,(CAST('20081208' AS DateTime),547.66,0,N'MANTENIMIENTO',CAST('19000101' AS DateTime), N'999999999')</v>
      </c>
    </row>
    <row r="9476" spans="1:4" x14ac:dyDescent="0.25">
      <c r="A9476" s="178">
        <f t="shared" ref="A9476:A9539" si="297">A9475+1</f>
        <v>9475</v>
      </c>
      <c r="B9476" s="173">
        <v>20081209</v>
      </c>
      <c r="C9476">
        <v>552.51</v>
      </c>
      <c r="D9476" s="178" t="str">
        <f t="shared" si="296"/>
        <v>,(CAST('20081209' AS DateTime),552.51,0,N'MANTENIMIENTO',CAST('19000101' AS DateTime), N'999999999')</v>
      </c>
    </row>
    <row r="9477" spans="1:4" x14ac:dyDescent="0.25">
      <c r="A9477" s="178">
        <f t="shared" si="297"/>
        <v>9476</v>
      </c>
      <c r="B9477" s="173">
        <v>20081210</v>
      </c>
      <c r="C9477">
        <v>552.53</v>
      </c>
      <c r="D9477" s="178" t="str">
        <f t="shared" si="296"/>
        <v>,(CAST('20081210' AS DateTime),552.53,0,N'MANTENIMIENTO',CAST('19000101' AS DateTime), N'999999999')</v>
      </c>
    </row>
    <row r="9478" spans="1:4" x14ac:dyDescent="0.25">
      <c r="A9478" s="178">
        <f t="shared" si="297"/>
        <v>9477</v>
      </c>
      <c r="B9478" s="173">
        <v>20081211</v>
      </c>
      <c r="C9478">
        <v>552.5</v>
      </c>
      <c r="D9478" s="178" t="str">
        <f t="shared" si="296"/>
        <v>,(CAST('20081211' AS DateTime),552.5,0,N'MANTENIMIENTO',CAST('19000101' AS DateTime), N'999999999')</v>
      </c>
    </row>
    <row r="9479" spans="1:4" x14ac:dyDescent="0.25">
      <c r="A9479" s="178">
        <f t="shared" si="297"/>
        <v>9478</v>
      </c>
      <c r="B9479" s="173">
        <v>20081212</v>
      </c>
      <c r="C9479">
        <v>551.85</v>
      </c>
      <c r="D9479" s="178" t="str">
        <f t="shared" si="296"/>
        <v>,(CAST('20081212' AS DateTime),551.85,0,N'MANTENIMIENTO',CAST('19000101' AS DateTime), N'999999999')</v>
      </c>
    </row>
    <row r="9480" spans="1:4" x14ac:dyDescent="0.25">
      <c r="A9480" s="178">
        <f t="shared" si="297"/>
        <v>9479</v>
      </c>
      <c r="B9480" s="173">
        <v>20081213</v>
      </c>
      <c r="C9480">
        <v>550.29999999999995</v>
      </c>
      <c r="D9480" s="178" t="str">
        <f t="shared" si="296"/>
        <v>,(CAST('20081213' AS DateTime),550.3,0,N'MANTENIMIENTO',CAST('19000101' AS DateTime), N'999999999')</v>
      </c>
    </row>
    <row r="9481" spans="1:4" x14ac:dyDescent="0.25">
      <c r="A9481" s="178">
        <f t="shared" si="297"/>
        <v>9480</v>
      </c>
      <c r="B9481" s="173">
        <v>20081214</v>
      </c>
      <c r="C9481">
        <v>550.29999999999995</v>
      </c>
      <c r="D9481" s="178" t="str">
        <f t="shared" si="296"/>
        <v>,(CAST('20081214' AS DateTime),550.3,0,N'MANTENIMIENTO',CAST('19000101' AS DateTime), N'999999999')</v>
      </c>
    </row>
    <row r="9482" spans="1:4" x14ac:dyDescent="0.25">
      <c r="A9482" s="178">
        <f t="shared" si="297"/>
        <v>9481</v>
      </c>
      <c r="B9482" s="173">
        <v>20081215</v>
      </c>
      <c r="C9482">
        <v>550.29999999999995</v>
      </c>
      <c r="D9482" s="178" t="str">
        <f t="shared" si="296"/>
        <v>,(CAST('20081215' AS DateTime),550.3,0,N'MANTENIMIENTO',CAST('19000101' AS DateTime), N'999999999')</v>
      </c>
    </row>
    <row r="9483" spans="1:4" x14ac:dyDescent="0.25">
      <c r="A9483" s="178">
        <f t="shared" si="297"/>
        <v>9482</v>
      </c>
      <c r="B9483" s="173">
        <v>20081216</v>
      </c>
      <c r="C9483">
        <v>528.55999999999995</v>
      </c>
      <c r="D9483" s="178" t="str">
        <f t="shared" si="296"/>
        <v>,(CAST('20081216' AS DateTime),528.56,0,N'MANTENIMIENTO',CAST('19000101' AS DateTime), N'999999999')</v>
      </c>
    </row>
    <row r="9484" spans="1:4" x14ac:dyDescent="0.25">
      <c r="A9484" s="178">
        <f t="shared" si="297"/>
        <v>9483</v>
      </c>
      <c r="B9484" s="173">
        <v>20081217</v>
      </c>
      <c r="C9484">
        <v>546.33000000000004</v>
      </c>
      <c r="D9484" s="178" t="str">
        <f t="shared" si="296"/>
        <v>,(CAST('20081217' AS DateTime),546.33,0,N'MANTENIMIENTO',CAST('19000101' AS DateTime), N'999999999')</v>
      </c>
    </row>
    <row r="9485" spans="1:4" x14ac:dyDescent="0.25">
      <c r="A9485" s="178">
        <f t="shared" si="297"/>
        <v>9484</v>
      </c>
      <c r="B9485" s="173">
        <v>20081218</v>
      </c>
      <c r="C9485">
        <v>549.74</v>
      </c>
      <c r="D9485" s="178" t="str">
        <f t="shared" si="296"/>
        <v>,(CAST('20081218' AS DateTime),549.74,0,N'MANTENIMIENTO',CAST('19000101' AS DateTime), N'999999999')</v>
      </c>
    </row>
    <row r="9486" spans="1:4" x14ac:dyDescent="0.25">
      <c r="A9486" s="178">
        <f t="shared" si="297"/>
        <v>9485</v>
      </c>
      <c r="B9486" s="173">
        <v>20081219</v>
      </c>
      <c r="C9486">
        <v>542.49</v>
      </c>
      <c r="D9486" s="178" t="str">
        <f t="shared" si="296"/>
        <v>,(CAST('20081219' AS DateTime),542.49,0,N'MANTENIMIENTO',CAST('19000101' AS DateTime), N'999999999')</v>
      </c>
    </row>
    <row r="9487" spans="1:4" x14ac:dyDescent="0.25">
      <c r="A9487" s="178">
        <f t="shared" si="297"/>
        <v>9486</v>
      </c>
      <c r="B9487" s="173">
        <v>20081220</v>
      </c>
      <c r="C9487">
        <v>540.01</v>
      </c>
      <c r="D9487" s="178" t="str">
        <f t="shared" si="296"/>
        <v>,(CAST('20081220' AS DateTime),540.01,0,N'MANTENIMIENTO',CAST('19000101' AS DateTime), N'999999999')</v>
      </c>
    </row>
    <row r="9488" spans="1:4" x14ac:dyDescent="0.25">
      <c r="A9488" s="178">
        <f t="shared" si="297"/>
        <v>9487</v>
      </c>
      <c r="B9488" s="173">
        <v>20081221</v>
      </c>
      <c r="C9488">
        <v>540.01</v>
      </c>
      <c r="D9488" s="178" t="str">
        <f t="shared" si="296"/>
        <v>,(CAST('20081221' AS DateTime),540.01,0,N'MANTENIMIENTO',CAST('19000101' AS DateTime), N'999999999')</v>
      </c>
    </row>
    <row r="9489" spans="1:4" x14ac:dyDescent="0.25">
      <c r="A9489" s="178">
        <f t="shared" si="297"/>
        <v>9488</v>
      </c>
      <c r="B9489" s="173">
        <v>20081222</v>
      </c>
      <c r="C9489">
        <v>540.01</v>
      </c>
      <c r="D9489" s="178" t="str">
        <f t="shared" si="296"/>
        <v>,(CAST('20081222' AS DateTime),540.01,0,N'MANTENIMIENTO',CAST('19000101' AS DateTime), N'999999999')</v>
      </c>
    </row>
    <row r="9490" spans="1:4" x14ac:dyDescent="0.25">
      <c r="A9490" s="178">
        <f t="shared" si="297"/>
        <v>9489</v>
      </c>
      <c r="B9490" s="173">
        <v>20081223</v>
      </c>
      <c r="C9490">
        <v>541.86</v>
      </c>
      <c r="D9490" s="178" t="str">
        <f t="shared" si="296"/>
        <v>,(CAST('20081223' AS DateTime),541.86,0,N'MANTENIMIENTO',CAST('19000101' AS DateTime), N'999999999')</v>
      </c>
    </row>
    <row r="9491" spans="1:4" x14ac:dyDescent="0.25">
      <c r="A9491" s="178">
        <f t="shared" si="297"/>
        <v>9490</v>
      </c>
      <c r="B9491" s="173">
        <v>20081224</v>
      </c>
      <c r="C9491">
        <v>543.69000000000005</v>
      </c>
      <c r="D9491" s="178" t="str">
        <f t="shared" si="296"/>
        <v>,(CAST('20081224' AS DateTime),543.69,0,N'MANTENIMIENTO',CAST('19000101' AS DateTime), N'999999999')</v>
      </c>
    </row>
    <row r="9492" spans="1:4" x14ac:dyDescent="0.25">
      <c r="A9492" s="178">
        <f t="shared" si="297"/>
        <v>9491</v>
      </c>
      <c r="B9492" s="173">
        <v>20081225</v>
      </c>
      <c r="C9492">
        <v>552.03</v>
      </c>
      <c r="D9492" s="178" t="str">
        <f t="shared" si="296"/>
        <v>,(CAST('20081225' AS DateTime),552.03,0,N'MANTENIMIENTO',CAST('19000101' AS DateTime), N'999999999')</v>
      </c>
    </row>
    <row r="9493" spans="1:4" x14ac:dyDescent="0.25">
      <c r="A9493" s="178">
        <f t="shared" si="297"/>
        <v>9492</v>
      </c>
      <c r="B9493" s="173">
        <v>20081226</v>
      </c>
      <c r="C9493">
        <v>552.03</v>
      </c>
      <c r="D9493" s="178" t="str">
        <f t="shared" si="296"/>
        <v>,(CAST('20081226' AS DateTime),552.03,0,N'MANTENIMIENTO',CAST('19000101' AS DateTime), N'999999999')</v>
      </c>
    </row>
    <row r="9494" spans="1:4" x14ac:dyDescent="0.25">
      <c r="A9494" s="178">
        <f t="shared" si="297"/>
        <v>9493</v>
      </c>
      <c r="B9494" s="173">
        <v>20081227</v>
      </c>
      <c r="C9494">
        <v>552.03</v>
      </c>
      <c r="D9494" s="178" t="str">
        <f t="shared" si="296"/>
        <v>,(CAST('20081227' AS DateTime),552.03,0,N'MANTENIMIENTO',CAST('19000101' AS DateTime), N'999999999')</v>
      </c>
    </row>
    <row r="9495" spans="1:4" x14ac:dyDescent="0.25">
      <c r="A9495" s="178">
        <f t="shared" si="297"/>
        <v>9494</v>
      </c>
      <c r="B9495" s="173">
        <v>20081228</v>
      </c>
      <c r="C9495">
        <v>552.03</v>
      </c>
      <c r="D9495" s="178" t="str">
        <f t="shared" si="296"/>
        <v>,(CAST('20081228' AS DateTime),552.03,0,N'MANTENIMIENTO',CAST('19000101' AS DateTime), N'999999999')</v>
      </c>
    </row>
    <row r="9496" spans="1:4" x14ac:dyDescent="0.25">
      <c r="A9496" s="178">
        <f t="shared" si="297"/>
        <v>9495</v>
      </c>
      <c r="B9496" s="173">
        <v>20081229</v>
      </c>
      <c r="C9496">
        <v>552.03</v>
      </c>
      <c r="D9496" s="178" t="str">
        <f t="shared" si="296"/>
        <v>,(CAST('20081229' AS DateTime),552.03,0,N'MANTENIMIENTO',CAST('19000101' AS DateTime), N'999999999')</v>
      </c>
    </row>
    <row r="9497" spans="1:4" x14ac:dyDescent="0.25">
      <c r="A9497" s="178">
        <f t="shared" si="297"/>
        <v>9496</v>
      </c>
      <c r="B9497" s="173">
        <v>20081230</v>
      </c>
      <c r="C9497">
        <v>553.08000000000004</v>
      </c>
      <c r="D9497" s="178" t="str">
        <f t="shared" si="296"/>
        <v>,(CAST('20081230' AS DateTime),553.08,0,N'MANTENIMIENTO',CAST('19000101' AS DateTime), N'999999999')</v>
      </c>
    </row>
    <row r="9498" spans="1:4" x14ac:dyDescent="0.25">
      <c r="A9498" s="178">
        <f t="shared" si="297"/>
        <v>9497</v>
      </c>
      <c r="B9498" s="173">
        <v>20081231</v>
      </c>
      <c r="C9498">
        <v>550.08000000000004</v>
      </c>
      <c r="D9498" s="178" t="str">
        <f t="shared" si="296"/>
        <v>,(CAST('20081231' AS DateTime),550.08,0,N'MANTENIMIENTO',CAST('19000101' AS DateTime), N'999999999')</v>
      </c>
    </row>
    <row r="9499" spans="1:4" x14ac:dyDescent="0.25">
      <c r="A9499" s="178">
        <f t="shared" si="297"/>
        <v>9498</v>
      </c>
      <c r="B9499" s="173">
        <v>20090101</v>
      </c>
      <c r="C9499">
        <v>550.08000000000004</v>
      </c>
      <c r="D9499" s="178" t="str">
        <f t="shared" si="296"/>
        <v>,(CAST('20090101' AS DateTime),550.08,0,N'MANTENIMIENTO',CAST('19000101' AS DateTime), N'999999999')</v>
      </c>
    </row>
    <row r="9500" spans="1:4" x14ac:dyDescent="0.25">
      <c r="A9500" s="178">
        <f t="shared" si="297"/>
        <v>9499</v>
      </c>
      <c r="B9500" s="173">
        <v>20090102</v>
      </c>
      <c r="C9500">
        <v>550.08000000000004</v>
      </c>
      <c r="D9500" s="178" t="str">
        <f t="shared" si="296"/>
        <v>,(CAST('20090102' AS DateTime),550.08,0,N'MANTENIMIENTO',CAST('19000101' AS DateTime), N'999999999')</v>
      </c>
    </row>
    <row r="9501" spans="1:4" x14ac:dyDescent="0.25">
      <c r="A9501" s="178">
        <f t="shared" si="297"/>
        <v>9500</v>
      </c>
      <c r="B9501" s="173">
        <v>20090103</v>
      </c>
      <c r="C9501">
        <v>547.1</v>
      </c>
      <c r="D9501" s="178" t="str">
        <f t="shared" si="296"/>
        <v>,(CAST('20090103' AS DateTime),547.1,0,N'MANTENIMIENTO',CAST('19000101' AS DateTime), N'999999999')</v>
      </c>
    </row>
    <row r="9502" spans="1:4" x14ac:dyDescent="0.25">
      <c r="A9502" s="178">
        <f t="shared" si="297"/>
        <v>9501</v>
      </c>
      <c r="B9502" s="173">
        <v>20090104</v>
      </c>
      <c r="C9502">
        <v>547.1</v>
      </c>
      <c r="D9502" s="178" t="str">
        <f t="shared" si="296"/>
        <v>,(CAST('20090104' AS DateTime),547.1,0,N'MANTENIMIENTO',CAST('19000101' AS DateTime), N'999999999')</v>
      </c>
    </row>
    <row r="9503" spans="1:4" x14ac:dyDescent="0.25">
      <c r="A9503" s="178">
        <f t="shared" si="297"/>
        <v>9502</v>
      </c>
      <c r="B9503" s="173">
        <v>20090105</v>
      </c>
      <c r="C9503">
        <v>547.1</v>
      </c>
      <c r="D9503" s="178" t="str">
        <f t="shared" si="296"/>
        <v>,(CAST('20090105' AS DateTime),547.1,0,N'MANTENIMIENTO',CAST('19000101' AS DateTime), N'999999999')</v>
      </c>
    </row>
    <row r="9504" spans="1:4" x14ac:dyDescent="0.25">
      <c r="A9504" s="178">
        <f t="shared" si="297"/>
        <v>9503</v>
      </c>
      <c r="B9504" s="173">
        <v>20090106</v>
      </c>
      <c r="C9504">
        <v>547.27</v>
      </c>
      <c r="D9504" s="178" t="str">
        <f t="shared" si="296"/>
        <v>,(CAST('20090106' AS DateTime),547.27,0,N'MANTENIMIENTO',CAST('19000101' AS DateTime), N'999999999')</v>
      </c>
    </row>
    <row r="9505" spans="1:4" x14ac:dyDescent="0.25">
      <c r="A9505" s="178">
        <f t="shared" si="297"/>
        <v>9504</v>
      </c>
      <c r="B9505" s="173">
        <v>20090107</v>
      </c>
      <c r="C9505">
        <v>552.42999999999995</v>
      </c>
      <c r="D9505" s="178" t="str">
        <f t="shared" si="296"/>
        <v>,(CAST('20090107' AS DateTime),552.43,0,N'MANTENIMIENTO',CAST('19000101' AS DateTime), N'999999999')</v>
      </c>
    </row>
    <row r="9506" spans="1:4" x14ac:dyDescent="0.25">
      <c r="A9506" s="178">
        <f t="shared" si="297"/>
        <v>9505</v>
      </c>
      <c r="B9506" s="173">
        <v>20090108</v>
      </c>
      <c r="C9506">
        <v>553.63</v>
      </c>
      <c r="D9506" s="178" t="str">
        <f t="shared" si="296"/>
        <v>,(CAST('20090108' AS DateTime),553.63,0,N'MANTENIMIENTO',CAST('19000101' AS DateTime), N'999999999')</v>
      </c>
    </row>
    <row r="9507" spans="1:4" x14ac:dyDescent="0.25">
      <c r="A9507" s="178">
        <f t="shared" si="297"/>
        <v>9506</v>
      </c>
      <c r="B9507" s="173">
        <v>20090109</v>
      </c>
      <c r="C9507">
        <v>553.92999999999995</v>
      </c>
      <c r="D9507" s="178" t="str">
        <f t="shared" si="296"/>
        <v>,(CAST('20090109' AS DateTime),553.93,0,N'MANTENIMIENTO',CAST('19000101' AS DateTime), N'999999999')</v>
      </c>
    </row>
    <row r="9508" spans="1:4" x14ac:dyDescent="0.25">
      <c r="A9508" s="178">
        <f t="shared" si="297"/>
        <v>9507</v>
      </c>
      <c r="B9508" s="173">
        <v>20090110</v>
      </c>
      <c r="C9508">
        <v>554</v>
      </c>
      <c r="D9508" s="178" t="str">
        <f t="shared" si="296"/>
        <v>,(CAST('20090110' AS DateTime),554,0,N'MANTENIMIENTO',CAST('19000101' AS DateTime), N'999999999')</v>
      </c>
    </row>
    <row r="9509" spans="1:4" x14ac:dyDescent="0.25">
      <c r="A9509" s="178">
        <f t="shared" si="297"/>
        <v>9508</v>
      </c>
      <c r="B9509" s="173">
        <v>20090111</v>
      </c>
      <c r="C9509">
        <v>554</v>
      </c>
      <c r="D9509" s="178" t="str">
        <f t="shared" si="296"/>
        <v>,(CAST('20090111' AS DateTime),554,0,N'MANTENIMIENTO',CAST('19000101' AS DateTime), N'999999999')</v>
      </c>
    </row>
    <row r="9510" spans="1:4" x14ac:dyDescent="0.25">
      <c r="A9510" s="178">
        <f t="shared" si="297"/>
        <v>9509</v>
      </c>
      <c r="B9510" s="173">
        <v>20090112</v>
      </c>
      <c r="C9510">
        <v>554</v>
      </c>
      <c r="D9510" s="178" t="str">
        <f t="shared" si="296"/>
        <v>,(CAST('20090112' AS DateTime),554,0,N'MANTENIMIENTO',CAST('19000101' AS DateTime), N'999999999')</v>
      </c>
    </row>
    <row r="9511" spans="1:4" x14ac:dyDescent="0.25">
      <c r="A9511" s="178">
        <f t="shared" si="297"/>
        <v>9510</v>
      </c>
      <c r="B9511" s="173">
        <v>20090113</v>
      </c>
      <c r="C9511">
        <v>553.82000000000005</v>
      </c>
      <c r="D9511" s="178" t="str">
        <f t="shared" si="296"/>
        <v>,(CAST('20090113' AS DateTime),553.82,0,N'MANTENIMIENTO',CAST('19000101' AS DateTime), N'999999999')</v>
      </c>
    </row>
    <row r="9512" spans="1:4" x14ac:dyDescent="0.25">
      <c r="A9512" s="178">
        <f t="shared" si="297"/>
        <v>9511</v>
      </c>
      <c r="B9512" s="173">
        <v>20090114</v>
      </c>
      <c r="C9512">
        <v>553.36</v>
      </c>
      <c r="D9512" s="178" t="str">
        <f t="shared" si="296"/>
        <v>,(CAST('20090114' AS DateTime),553.36,0,N'MANTENIMIENTO',CAST('19000101' AS DateTime), N'999999999')</v>
      </c>
    </row>
    <row r="9513" spans="1:4" x14ac:dyDescent="0.25">
      <c r="A9513" s="178">
        <f t="shared" si="297"/>
        <v>9512</v>
      </c>
      <c r="B9513" s="173">
        <v>20090115</v>
      </c>
      <c r="C9513">
        <v>550.83000000000004</v>
      </c>
      <c r="D9513" s="178" t="str">
        <f t="shared" si="296"/>
        <v>,(CAST('20090115' AS DateTime),550.83,0,N'MANTENIMIENTO',CAST('19000101' AS DateTime), N'999999999')</v>
      </c>
    </row>
    <row r="9514" spans="1:4" x14ac:dyDescent="0.25">
      <c r="A9514" s="178">
        <f t="shared" si="297"/>
        <v>9513</v>
      </c>
      <c r="B9514" s="173">
        <v>20090116</v>
      </c>
      <c r="C9514">
        <v>549.88</v>
      </c>
      <c r="D9514" s="178" t="str">
        <f t="shared" si="296"/>
        <v>,(CAST('20090116' AS DateTime),549.88,0,N'MANTENIMIENTO',CAST('19000101' AS DateTime), N'999999999')</v>
      </c>
    </row>
    <row r="9515" spans="1:4" x14ac:dyDescent="0.25">
      <c r="A9515" s="178">
        <f t="shared" si="297"/>
        <v>9514</v>
      </c>
      <c r="B9515" s="173">
        <v>20090117</v>
      </c>
      <c r="C9515">
        <v>549.57000000000005</v>
      </c>
      <c r="D9515" s="178" t="str">
        <f t="shared" si="296"/>
        <v>,(CAST('20090117' AS DateTime),549.57,0,N'MANTENIMIENTO',CAST('19000101' AS DateTime), N'999999999')</v>
      </c>
    </row>
    <row r="9516" spans="1:4" x14ac:dyDescent="0.25">
      <c r="A9516" s="178">
        <f t="shared" si="297"/>
        <v>9515</v>
      </c>
      <c r="B9516" s="173">
        <v>20090118</v>
      </c>
      <c r="C9516">
        <v>549.57000000000005</v>
      </c>
      <c r="D9516" s="178" t="str">
        <f t="shared" si="296"/>
        <v>,(CAST('20090118' AS DateTime),549.57,0,N'MANTENIMIENTO',CAST('19000101' AS DateTime), N'999999999')</v>
      </c>
    </row>
    <row r="9517" spans="1:4" x14ac:dyDescent="0.25">
      <c r="A9517" s="178">
        <f t="shared" si="297"/>
        <v>9516</v>
      </c>
      <c r="B9517" s="173">
        <v>20090119</v>
      </c>
      <c r="C9517">
        <v>549.57000000000005</v>
      </c>
      <c r="D9517" s="178" t="str">
        <f t="shared" si="296"/>
        <v>,(CAST('20090119' AS DateTime),549.57,0,N'MANTENIMIENTO',CAST('19000101' AS DateTime), N'999999999')</v>
      </c>
    </row>
    <row r="9518" spans="1:4" x14ac:dyDescent="0.25">
      <c r="A9518" s="178">
        <f t="shared" si="297"/>
        <v>9517</v>
      </c>
      <c r="B9518" s="173">
        <v>20090120</v>
      </c>
      <c r="C9518">
        <v>549.15</v>
      </c>
      <c r="D9518" s="178" t="str">
        <f t="shared" si="296"/>
        <v>,(CAST('20090120' AS DateTime),549.15,0,N'MANTENIMIENTO',CAST('19000101' AS DateTime), N'999999999')</v>
      </c>
    </row>
    <row r="9519" spans="1:4" x14ac:dyDescent="0.25">
      <c r="A9519" s="178">
        <f t="shared" si="297"/>
        <v>9518</v>
      </c>
      <c r="B9519" s="173">
        <v>20090121</v>
      </c>
      <c r="C9519">
        <v>549.53</v>
      </c>
      <c r="D9519" s="178" t="str">
        <f t="shared" si="296"/>
        <v>,(CAST('20090121' AS DateTime),549.53,0,N'MANTENIMIENTO',CAST('19000101' AS DateTime), N'999999999')</v>
      </c>
    </row>
    <row r="9520" spans="1:4" x14ac:dyDescent="0.25">
      <c r="A9520" s="178">
        <f t="shared" si="297"/>
        <v>9519</v>
      </c>
      <c r="B9520" s="173">
        <v>20090122</v>
      </c>
      <c r="C9520">
        <v>549.5</v>
      </c>
      <c r="D9520" s="178" t="str">
        <f t="shared" si="296"/>
        <v>,(CAST('20090122' AS DateTime),549.5,0,N'MANTENIMIENTO',CAST('19000101' AS DateTime), N'999999999')</v>
      </c>
    </row>
    <row r="9521" spans="1:4" x14ac:dyDescent="0.25">
      <c r="A9521" s="178">
        <f t="shared" si="297"/>
        <v>9520</v>
      </c>
      <c r="B9521" s="173">
        <v>20090123</v>
      </c>
      <c r="C9521">
        <v>549.61</v>
      </c>
      <c r="D9521" s="178" t="str">
        <f t="shared" si="296"/>
        <v>,(CAST('20090123' AS DateTime),549.61,0,N'MANTENIMIENTO',CAST('19000101' AS DateTime), N'999999999')</v>
      </c>
    </row>
    <row r="9522" spans="1:4" x14ac:dyDescent="0.25">
      <c r="A9522" s="178">
        <f t="shared" si="297"/>
        <v>9521</v>
      </c>
      <c r="B9522" s="173">
        <v>20090124</v>
      </c>
      <c r="C9522">
        <v>550.34</v>
      </c>
      <c r="D9522" s="178" t="str">
        <f t="shared" si="296"/>
        <v>,(CAST('20090124' AS DateTime),550.34,0,N'MANTENIMIENTO',CAST('19000101' AS DateTime), N'999999999')</v>
      </c>
    </row>
    <row r="9523" spans="1:4" x14ac:dyDescent="0.25">
      <c r="A9523" s="178">
        <f t="shared" si="297"/>
        <v>9522</v>
      </c>
      <c r="B9523" s="173">
        <v>20090125</v>
      </c>
      <c r="C9523">
        <v>550.34</v>
      </c>
      <c r="D9523" s="178" t="str">
        <f t="shared" si="296"/>
        <v>,(CAST('20090125' AS DateTime),550.34,0,N'MANTENIMIENTO',CAST('19000101' AS DateTime), N'999999999')</v>
      </c>
    </row>
    <row r="9524" spans="1:4" x14ac:dyDescent="0.25">
      <c r="A9524" s="178">
        <f t="shared" si="297"/>
        <v>9523</v>
      </c>
      <c r="B9524" s="173">
        <v>20090126</v>
      </c>
      <c r="C9524">
        <v>550.34</v>
      </c>
      <c r="D9524" s="178" t="str">
        <f t="shared" si="296"/>
        <v>,(CAST('20090126' AS DateTime),550.34,0,N'MANTENIMIENTO',CAST('19000101' AS DateTime), N'999999999')</v>
      </c>
    </row>
    <row r="9525" spans="1:4" x14ac:dyDescent="0.25">
      <c r="A9525" s="178">
        <f t="shared" si="297"/>
        <v>9524</v>
      </c>
      <c r="B9525" s="173">
        <v>20090127</v>
      </c>
      <c r="C9525">
        <v>553.98</v>
      </c>
      <c r="D9525" s="178" t="str">
        <f t="shared" si="296"/>
        <v>,(CAST('20090127' AS DateTime),553.98,0,N'MANTENIMIENTO',CAST('19000101' AS DateTime), N'999999999')</v>
      </c>
    </row>
    <row r="9526" spans="1:4" x14ac:dyDescent="0.25">
      <c r="A9526" s="178">
        <f t="shared" si="297"/>
        <v>9525</v>
      </c>
      <c r="B9526" s="173">
        <v>20090128</v>
      </c>
      <c r="C9526">
        <v>554.76</v>
      </c>
      <c r="D9526" s="178" t="str">
        <f t="shared" si="296"/>
        <v>,(CAST('20090128' AS DateTime),554.76,0,N'MANTENIMIENTO',CAST('19000101' AS DateTime), N'999999999')</v>
      </c>
    </row>
    <row r="9527" spans="1:4" x14ac:dyDescent="0.25">
      <c r="A9527" s="178">
        <f t="shared" si="297"/>
        <v>9526</v>
      </c>
      <c r="B9527" s="173">
        <v>20090129</v>
      </c>
      <c r="C9527">
        <v>555.02</v>
      </c>
      <c r="D9527" s="178" t="str">
        <f t="shared" si="296"/>
        <v>,(CAST('20090129' AS DateTime),555.02,0,N'MANTENIMIENTO',CAST('19000101' AS DateTime), N'999999999')</v>
      </c>
    </row>
    <row r="9528" spans="1:4" x14ac:dyDescent="0.25">
      <c r="A9528" s="178">
        <f t="shared" si="297"/>
        <v>9527</v>
      </c>
      <c r="B9528" s="173">
        <v>20090130</v>
      </c>
      <c r="C9528">
        <v>555.16</v>
      </c>
      <c r="D9528" s="178" t="str">
        <f t="shared" si="296"/>
        <v>,(CAST('20090130' AS DateTime),555.16,0,N'MANTENIMIENTO',CAST('19000101' AS DateTime), N'999999999')</v>
      </c>
    </row>
    <row r="9529" spans="1:4" x14ac:dyDescent="0.25">
      <c r="A9529" s="178">
        <f t="shared" si="297"/>
        <v>9528</v>
      </c>
      <c r="B9529" s="173">
        <v>20090131</v>
      </c>
      <c r="C9529">
        <v>555.51</v>
      </c>
      <c r="D9529" s="178" t="str">
        <f t="shared" si="296"/>
        <v>,(CAST('20090131' AS DateTime),555.51,0,N'MANTENIMIENTO',CAST('19000101' AS DateTime), N'999999999')</v>
      </c>
    </row>
    <row r="9530" spans="1:4" x14ac:dyDescent="0.25">
      <c r="A9530" s="178">
        <f t="shared" si="297"/>
        <v>9529</v>
      </c>
      <c r="B9530" s="173">
        <v>20090201</v>
      </c>
      <c r="C9530">
        <v>555.51</v>
      </c>
      <c r="D9530" s="178" t="str">
        <f t="shared" si="296"/>
        <v>,(CAST('20090201' AS DateTime),555.51,0,N'MANTENIMIENTO',CAST('19000101' AS DateTime), N'999999999')</v>
      </c>
    </row>
    <row r="9531" spans="1:4" x14ac:dyDescent="0.25">
      <c r="A9531" s="178">
        <f t="shared" si="297"/>
        <v>9530</v>
      </c>
      <c r="B9531" s="173">
        <v>20090202</v>
      </c>
      <c r="C9531">
        <v>555.51</v>
      </c>
      <c r="D9531" s="178" t="str">
        <f t="shared" si="296"/>
        <v>,(CAST('20090202' AS DateTime),555.51,0,N'MANTENIMIENTO',CAST('19000101' AS DateTime), N'999999999')</v>
      </c>
    </row>
    <row r="9532" spans="1:4" x14ac:dyDescent="0.25">
      <c r="A9532" s="178">
        <f t="shared" si="297"/>
        <v>9531</v>
      </c>
      <c r="B9532" s="173">
        <v>20090203</v>
      </c>
      <c r="C9532">
        <v>555.57000000000005</v>
      </c>
      <c r="D9532" s="178" t="str">
        <f t="shared" si="296"/>
        <v>,(CAST('20090203' AS DateTime),555.57,0,N'MANTENIMIENTO',CAST('19000101' AS DateTime), N'999999999')</v>
      </c>
    </row>
    <row r="9533" spans="1:4" x14ac:dyDescent="0.25">
      <c r="A9533" s="178">
        <f t="shared" si="297"/>
        <v>9532</v>
      </c>
      <c r="B9533" s="173">
        <v>20090204</v>
      </c>
      <c r="C9533">
        <v>555.75</v>
      </c>
      <c r="D9533" s="178" t="str">
        <f t="shared" si="296"/>
        <v>,(CAST('20090204' AS DateTime),555.75,0,N'MANTENIMIENTO',CAST('19000101' AS DateTime), N'999999999')</v>
      </c>
    </row>
    <row r="9534" spans="1:4" x14ac:dyDescent="0.25">
      <c r="A9534" s="178">
        <f t="shared" si="297"/>
        <v>9533</v>
      </c>
      <c r="B9534" s="173">
        <v>20090205</v>
      </c>
      <c r="C9534">
        <v>556.47</v>
      </c>
      <c r="D9534" s="178" t="str">
        <f t="shared" si="296"/>
        <v>,(CAST('20090205' AS DateTime),556.47,0,N'MANTENIMIENTO',CAST('19000101' AS DateTime), N'999999999')</v>
      </c>
    </row>
    <row r="9535" spans="1:4" x14ac:dyDescent="0.25">
      <c r="A9535" s="178">
        <f t="shared" si="297"/>
        <v>9534</v>
      </c>
      <c r="B9535" s="173">
        <v>20090206</v>
      </c>
      <c r="C9535">
        <v>556.24</v>
      </c>
      <c r="D9535" s="178" t="str">
        <f t="shared" si="296"/>
        <v>,(CAST('20090206' AS DateTime),556.24,0,N'MANTENIMIENTO',CAST('19000101' AS DateTime), N'999999999')</v>
      </c>
    </row>
    <row r="9536" spans="1:4" x14ac:dyDescent="0.25">
      <c r="A9536" s="178">
        <f t="shared" si="297"/>
        <v>9535</v>
      </c>
      <c r="B9536" s="173">
        <v>20090207</v>
      </c>
      <c r="C9536">
        <v>556.04999999999995</v>
      </c>
      <c r="D9536" s="178" t="str">
        <f t="shared" si="296"/>
        <v>,(CAST('20090207' AS DateTime),556.05,0,N'MANTENIMIENTO',CAST('19000101' AS DateTime), N'999999999')</v>
      </c>
    </row>
    <row r="9537" spans="1:4" x14ac:dyDescent="0.25">
      <c r="A9537" s="178">
        <f t="shared" si="297"/>
        <v>9536</v>
      </c>
      <c r="B9537" s="173">
        <v>20090208</v>
      </c>
      <c r="C9537">
        <v>556.04999999999995</v>
      </c>
      <c r="D9537" s="178" t="str">
        <f t="shared" si="296"/>
        <v>,(CAST('20090208' AS DateTime),556.05,0,N'MANTENIMIENTO',CAST('19000101' AS DateTime), N'999999999')</v>
      </c>
    </row>
    <row r="9538" spans="1:4" x14ac:dyDescent="0.25">
      <c r="A9538" s="178">
        <f t="shared" si="297"/>
        <v>9537</v>
      </c>
      <c r="B9538" s="173">
        <v>20090209</v>
      </c>
      <c r="C9538">
        <v>556.04999999999995</v>
      </c>
      <c r="D9538" s="178" t="str">
        <f t="shared" si="296"/>
        <v>,(CAST('20090209' AS DateTime),556.05,0,N'MANTENIMIENTO',CAST('19000101' AS DateTime), N'999999999')</v>
      </c>
    </row>
    <row r="9539" spans="1:4" x14ac:dyDescent="0.25">
      <c r="A9539" s="178">
        <f t="shared" si="297"/>
        <v>9538</v>
      </c>
      <c r="B9539" s="173">
        <v>20090210</v>
      </c>
      <c r="C9539">
        <v>556.17999999999995</v>
      </c>
      <c r="D9539" s="178" t="str">
        <f t="shared" ref="D9539:D9602" si="298">+CONCATENATE(",(CAST(","'",B9539,"'"," AS DateTime),",(SUBSTITUTE(C9539,",",".")),",0,N'MANTENIMIENTO',CAST('19000101' AS DateTime), N'999999999')")</f>
        <v>,(CAST('20090210' AS DateTime),556.18,0,N'MANTENIMIENTO',CAST('19000101' AS DateTime), N'999999999')</v>
      </c>
    </row>
    <row r="9540" spans="1:4" x14ac:dyDescent="0.25">
      <c r="A9540" s="178">
        <f t="shared" ref="A9540:A9603" si="299">A9539+1</f>
        <v>9539</v>
      </c>
      <c r="B9540" s="173">
        <v>20090211</v>
      </c>
      <c r="C9540">
        <v>556.98</v>
      </c>
      <c r="D9540" s="178" t="str">
        <f t="shared" si="298"/>
        <v>,(CAST('20090211' AS DateTime),556.98,0,N'MANTENIMIENTO',CAST('19000101' AS DateTime), N'999999999')</v>
      </c>
    </row>
    <row r="9541" spans="1:4" x14ac:dyDescent="0.25">
      <c r="A9541" s="178">
        <f t="shared" si="299"/>
        <v>9540</v>
      </c>
      <c r="B9541" s="173">
        <v>20090212</v>
      </c>
      <c r="C9541">
        <v>557.49</v>
      </c>
      <c r="D9541" s="178" t="str">
        <f t="shared" si="298"/>
        <v>,(CAST('20090212' AS DateTime),557.49,0,N'MANTENIMIENTO',CAST('19000101' AS DateTime), N'999999999')</v>
      </c>
    </row>
    <row r="9542" spans="1:4" x14ac:dyDescent="0.25">
      <c r="A9542" s="178">
        <f t="shared" si="299"/>
        <v>9541</v>
      </c>
      <c r="B9542" s="173">
        <v>20090213</v>
      </c>
      <c r="C9542">
        <v>557.78</v>
      </c>
      <c r="D9542" s="178" t="str">
        <f t="shared" si="298"/>
        <v>,(CAST('20090213' AS DateTime),557.78,0,N'MANTENIMIENTO',CAST('19000101' AS DateTime), N'999999999')</v>
      </c>
    </row>
    <row r="9543" spans="1:4" x14ac:dyDescent="0.25">
      <c r="A9543" s="178">
        <f t="shared" si="299"/>
        <v>9542</v>
      </c>
      <c r="B9543" s="173">
        <v>20090214</v>
      </c>
      <c r="C9543">
        <v>558.12</v>
      </c>
      <c r="D9543" s="178" t="str">
        <f t="shared" si="298"/>
        <v>,(CAST('20090214' AS DateTime),558.12,0,N'MANTENIMIENTO',CAST('19000101' AS DateTime), N'999999999')</v>
      </c>
    </row>
    <row r="9544" spans="1:4" x14ac:dyDescent="0.25">
      <c r="A9544" s="178">
        <f t="shared" si="299"/>
        <v>9543</v>
      </c>
      <c r="B9544" s="173">
        <v>20090215</v>
      </c>
      <c r="C9544">
        <v>558.12</v>
      </c>
      <c r="D9544" s="178" t="str">
        <f t="shared" si="298"/>
        <v>,(CAST('20090215' AS DateTime),558.12,0,N'MANTENIMIENTO',CAST('19000101' AS DateTime), N'999999999')</v>
      </c>
    </row>
    <row r="9545" spans="1:4" x14ac:dyDescent="0.25">
      <c r="A9545" s="178">
        <f t="shared" si="299"/>
        <v>9544</v>
      </c>
      <c r="B9545" s="173">
        <v>20090216</v>
      </c>
      <c r="C9545">
        <v>558.12</v>
      </c>
      <c r="D9545" s="178" t="str">
        <f t="shared" si="298"/>
        <v>,(CAST('20090216' AS DateTime),558.12,0,N'MANTENIMIENTO',CAST('19000101' AS DateTime), N'999999999')</v>
      </c>
    </row>
    <row r="9546" spans="1:4" x14ac:dyDescent="0.25">
      <c r="A9546" s="178">
        <f t="shared" si="299"/>
        <v>9545</v>
      </c>
      <c r="B9546" s="173">
        <v>20090217</v>
      </c>
      <c r="C9546">
        <v>558.17999999999995</v>
      </c>
      <c r="D9546" s="178" t="str">
        <f t="shared" si="298"/>
        <v>,(CAST('20090217' AS DateTime),558.18,0,N'MANTENIMIENTO',CAST('19000101' AS DateTime), N'999999999')</v>
      </c>
    </row>
    <row r="9547" spans="1:4" x14ac:dyDescent="0.25">
      <c r="A9547" s="178">
        <f t="shared" si="299"/>
        <v>9546</v>
      </c>
      <c r="B9547" s="173">
        <v>20090218</v>
      </c>
      <c r="C9547">
        <v>558.29999999999995</v>
      </c>
      <c r="D9547" s="178" t="str">
        <f t="shared" si="298"/>
        <v>,(CAST('20090218' AS DateTime),558.3,0,N'MANTENIMIENTO',CAST('19000101' AS DateTime), N'999999999')</v>
      </c>
    </row>
    <row r="9548" spans="1:4" x14ac:dyDescent="0.25">
      <c r="A9548" s="178">
        <f t="shared" si="299"/>
        <v>9547</v>
      </c>
      <c r="B9548" s="173">
        <v>20090219</v>
      </c>
      <c r="C9548">
        <v>559</v>
      </c>
      <c r="D9548" s="178" t="str">
        <f t="shared" si="298"/>
        <v>,(CAST('20090219' AS DateTime),559,0,N'MANTENIMIENTO',CAST('19000101' AS DateTime), N'999999999')</v>
      </c>
    </row>
    <row r="9549" spans="1:4" x14ac:dyDescent="0.25">
      <c r="A9549" s="178">
        <f t="shared" si="299"/>
        <v>9548</v>
      </c>
      <c r="B9549" s="173">
        <v>20090220</v>
      </c>
      <c r="C9549">
        <v>559.12</v>
      </c>
      <c r="D9549" s="178" t="str">
        <f t="shared" si="298"/>
        <v>,(CAST('20090220' AS DateTime),559.12,0,N'MANTENIMIENTO',CAST('19000101' AS DateTime), N'999999999')</v>
      </c>
    </row>
    <row r="9550" spans="1:4" x14ac:dyDescent="0.25">
      <c r="A9550" s="178">
        <f t="shared" si="299"/>
        <v>9549</v>
      </c>
      <c r="B9550" s="173">
        <v>20090221</v>
      </c>
      <c r="C9550">
        <v>559.28</v>
      </c>
      <c r="D9550" s="178" t="str">
        <f t="shared" si="298"/>
        <v>,(CAST('20090221' AS DateTime),559.28,0,N'MANTENIMIENTO',CAST('19000101' AS DateTime), N'999999999')</v>
      </c>
    </row>
    <row r="9551" spans="1:4" x14ac:dyDescent="0.25">
      <c r="A9551" s="178">
        <f t="shared" si="299"/>
        <v>9550</v>
      </c>
      <c r="B9551" s="173">
        <v>20090222</v>
      </c>
      <c r="C9551">
        <v>559.28</v>
      </c>
      <c r="D9551" s="178" t="str">
        <f t="shared" si="298"/>
        <v>,(CAST('20090222' AS DateTime),559.28,0,N'MANTENIMIENTO',CAST('19000101' AS DateTime), N'999999999')</v>
      </c>
    </row>
    <row r="9552" spans="1:4" x14ac:dyDescent="0.25">
      <c r="A9552" s="178">
        <f t="shared" si="299"/>
        <v>9551</v>
      </c>
      <c r="B9552" s="173">
        <v>20090223</v>
      </c>
      <c r="C9552">
        <v>559.28</v>
      </c>
      <c r="D9552" s="178" t="str">
        <f t="shared" si="298"/>
        <v>,(CAST('20090223' AS DateTime),559.28,0,N'MANTENIMIENTO',CAST('19000101' AS DateTime), N'999999999')</v>
      </c>
    </row>
    <row r="9553" spans="1:4" x14ac:dyDescent="0.25">
      <c r="A9553" s="178">
        <f t="shared" si="299"/>
        <v>9552</v>
      </c>
      <c r="B9553" s="173">
        <v>20090224</v>
      </c>
      <c r="C9553">
        <v>559.41</v>
      </c>
      <c r="D9553" s="178" t="str">
        <f t="shared" si="298"/>
        <v>,(CAST('20090224' AS DateTime),559.41,0,N'MANTENIMIENTO',CAST('19000101' AS DateTime), N'999999999')</v>
      </c>
    </row>
    <row r="9554" spans="1:4" x14ac:dyDescent="0.25">
      <c r="A9554" s="178">
        <f t="shared" si="299"/>
        <v>9553</v>
      </c>
      <c r="B9554" s="173">
        <v>20090225</v>
      </c>
      <c r="C9554">
        <v>559.64</v>
      </c>
      <c r="D9554" s="178" t="str">
        <f t="shared" si="298"/>
        <v>,(CAST('20090225' AS DateTime),559.64,0,N'MANTENIMIENTO',CAST('19000101' AS DateTime), N'999999999')</v>
      </c>
    </row>
    <row r="9555" spans="1:4" x14ac:dyDescent="0.25">
      <c r="A9555" s="178">
        <f t="shared" si="299"/>
        <v>9554</v>
      </c>
      <c r="B9555" s="173">
        <v>20090226</v>
      </c>
      <c r="C9555">
        <v>559.82000000000005</v>
      </c>
      <c r="D9555" s="178" t="str">
        <f t="shared" si="298"/>
        <v>,(CAST('20090226' AS DateTime),559.82,0,N'MANTENIMIENTO',CAST('19000101' AS DateTime), N'999999999')</v>
      </c>
    </row>
    <row r="9556" spans="1:4" x14ac:dyDescent="0.25">
      <c r="A9556" s="178">
        <f t="shared" si="299"/>
        <v>9555</v>
      </c>
      <c r="B9556" s="173">
        <v>20090227</v>
      </c>
      <c r="C9556">
        <v>560.24</v>
      </c>
      <c r="D9556" s="178" t="str">
        <f t="shared" si="298"/>
        <v>,(CAST('20090227' AS DateTime),560.24,0,N'MANTENIMIENTO',CAST('19000101' AS DateTime), N'999999999')</v>
      </c>
    </row>
    <row r="9557" spans="1:4" x14ac:dyDescent="0.25">
      <c r="A9557" s="178">
        <f t="shared" si="299"/>
        <v>9556</v>
      </c>
      <c r="B9557" s="173">
        <v>20090228</v>
      </c>
      <c r="C9557">
        <v>560.41</v>
      </c>
      <c r="D9557" s="178" t="str">
        <f t="shared" si="298"/>
        <v>,(CAST('20090228' AS DateTime),560.41,0,N'MANTENIMIENTO',CAST('19000101' AS DateTime), N'999999999')</v>
      </c>
    </row>
    <row r="9558" spans="1:4" x14ac:dyDescent="0.25">
      <c r="A9558" s="178">
        <f t="shared" si="299"/>
        <v>9557</v>
      </c>
      <c r="B9558" s="173">
        <v>20090301</v>
      </c>
      <c r="C9558">
        <v>560.41</v>
      </c>
      <c r="D9558" s="178" t="str">
        <f t="shared" si="298"/>
        <v>,(CAST('20090301' AS DateTime),560.41,0,N'MANTENIMIENTO',CAST('19000101' AS DateTime), N'999999999')</v>
      </c>
    </row>
    <row r="9559" spans="1:4" x14ac:dyDescent="0.25">
      <c r="A9559" s="178">
        <f t="shared" si="299"/>
        <v>9558</v>
      </c>
      <c r="B9559" s="173">
        <v>20090302</v>
      </c>
      <c r="C9559">
        <v>560.41</v>
      </c>
      <c r="D9559" s="178" t="str">
        <f t="shared" si="298"/>
        <v>,(CAST('20090302' AS DateTime),560.41,0,N'MANTENIMIENTO',CAST('19000101' AS DateTime), N'999999999')</v>
      </c>
    </row>
    <row r="9560" spans="1:4" x14ac:dyDescent="0.25">
      <c r="A9560" s="178">
        <f t="shared" si="299"/>
        <v>9559</v>
      </c>
      <c r="B9560" s="173">
        <v>20090303</v>
      </c>
      <c r="C9560">
        <v>560.57000000000005</v>
      </c>
      <c r="D9560" s="178" t="str">
        <f t="shared" si="298"/>
        <v>,(CAST('20090303' AS DateTime),560.57,0,N'MANTENIMIENTO',CAST('19000101' AS DateTime), N'999999999')</v>
      </c>
    </row>
    <row r="9561" spans="1:4" x14ac:dyDescent="0.25">
      <c r="A9561" s="178">
        <f t="shared" si="299"/>
        <v>9560</v>
      </c>
      <c r="B9561" s="173">
        <v>20090304</v>
      </c>
      <c r="C9561">
        <v>560.77</v>
      </c>
      <c r="D9561" s="178" t="str">
        <f t="shared" si="298"/>
        <v>,(CAST('20090304' AS DateTime),560.77,0,N'MANTENIMIENTO',CAST('19000101' AS DateTime), N'999999999')</v>
      </c>
    </row>
    <row r="9562" spans="1:4" x14ac:dyDescent="0.25">
      <c r="A9562" s="178">
        <f t="shared" si="299"/>
        <v>9561</v>
      </c>
      <c r="B9562" s="173">
        <v>20090305</v>
      </c>
      <c r="C9562">
        <v>560.83000000000004</v>
      </c>
      <c r="D9562" s="178" t="str">
        <f t="shared" si="298"/>
        <v>,(CAST('20090305' AS DateTime),560.83,0,N'MANTENIMIENTO',CAST('19000101' AS DateTime), N'999999999')</v>
      </c>
    </row>
    <row r="9563" spans="1:4" x14ac:dyDescent="0.25">
      <c r="A9563" s="178">
        <f t="shared" si="299"/>
        <v>9562</v>
      </c>
      <c r="B9563" s="173">
        <v>20090306</v>
      </c>
      <c r="C9563">
        <v>561.23</v>
      </c>
      <c r="D9563" s="178" t="str">
        <f t="shared" si="298"/>
        <v>,(CAST('20090306' AS DateTime),561.23,0,N'MANTENIMIENTO',CAST('19000101' AS DateTime), N'999999999')</v>
      </c>
    </row>
    <row r="9564" spans="1:4" x14ac:dyDescent="0.25">
      <c r="A9564" s="178">
        <f t="shared" si="299"/>
        <v>9563</v>
      </c>
      <c r="B9564" s="173">
        <v>20090307</v>
      </c>
      <c r="C9564">
        <v>561.5</v>
      </c>
      <c r="D9564" s="178" t="str">
        <f t="shared" si="298"/>
        <v>,(CAST('20090307' AS DateTime),561.5,0,N'MANTENIMIENTO',CAST('19000101' AS DateTime), N'999999999')</v>
      </c>
    </row>
    <row r="9565" spans="1:4" x14ac:dyDescent="0.25">
      <c r="A9565" s="178">
        <f t="shared" si="299"/>
        <v>9564</v>
      </c>
      <c r="B9565" s="173">
        <v>20090308</v>
      </c>
      <c r="C9565">
        <v>561.5</v>
      </c>
      <c r="D9565" s="178" t="str">
        <f t="shared" si="298"/>
        <v>,(CAST('20090308' AS DateTime),561.5,0,N'MANTENIMIENTO',CAST('19000101' AS DateTime), N'999999999')</v>
      </c>
    </row>
    <row r="9566" spans="1:4" x14ac:dyDescent="0.25">
      <c r="A9566" s="178">
        <f t="shared" si="299"/>
        <v>9565</v>
      </c>
      <c r="B9566" s="173">
        <v>20090309</v>
      </c>
      <c r="C9566">
        <v>561.5</v>
      </c>
      <c r="D9566" s="178" t="str">
        <f t="shared" si="298"/>
        <v>,(CAST('20090309' AS DateTime),561.5,0,N'MANTENIMIENTO',CAST('19000101' AS DateTime), N'999999999')</v>
      </c>
    </row>
    <row r="9567" spans="1:4" x14ac:dyDescent="0.25">
      <c r="A9567" s="178">
        <f t="shared" si="299"/>
        <v>9566</v>
      </c>
      <c r="B9567" s="173">
        <v>20090310</v>
      </c>
      <c r="C9567">
        <v>561.67999999999995</v>
      </c>
      <c r="D9567" s="178" t="str">
        <f t="shared" si="298"/>
        <v>,(CAST('20090310' AS DateTime),561.68,0,N'MANTENIMIENTO',CAST('19000101' AS DateTime), N'999999999')</v>
      </c>
    </row>
    <row r="9568" spans="1:4" x14ac:dyDescent="0.25">
      <c r="A9568" s="178">
        <f t="shared" si="299"/>
        <v>9567</v>
      </c>
      <c r="B9568" s="173">
        <v>20090311</v>
      </c>
      <c r="C9568">
        <v>561.79999999999995</v>
      </c>
      <c r="D9568" s="178" t="str">
        <f t="shared" si="298"/>
        <v>,(CAST('20090311' AS DateTime),561.8,0,N'MANTENIMIENTO',CAST('19000101' AS DateTime), N'999999999')</v>
      </c>
    </row>
    <row r="9569" spans="1:4" x14ac:dyDescent="0.25">
      <c r="A9569" s="178">
        <f t="shared" si="299"/>
        <v>9568</v>
      </c>
      <c r="B9569" s="173">
        <v>20090312</v>
      </c>
      <c r="C9569">
        <v>562.21</v>
      </c>
      <c r="D9569" s="178" t="str">
        <f t="shared" si="298"/>
        <v>,(CAST('20090312' AS DateTime),562.21,0,N'MANTENIMIENTO',CAST('19000101' AS DateTime), N'999999999')</v>
      </c>
    </row>
    <row r="9570" spans="1:4" x14ac:dyDescent="0.25">
      <c r="A9570" s="178">
        <f t="shared" si="299"/>
        <v>9569</v>
      </c>
      <c r="B9570" s="173">
        <v>20090313</v>
      </c>
      <c r="C9570">
        <v>562.23</v>
      </c>
      <c r="D9570" s="178" t="str">
        <f t="shared" si="298"/>
        <v>,(CAST('20090313' AS DateTime),562.23,0,N'MANTENIMIENTO',CAST('19000101' AS DateTime), N'999999999')</v>
      </c>
    </row>
    <row r="9571" spans="1:4" x14ac:dyDescent="0.25">
      <c r="A9571" s="178">
        <f t="shared" si="299"/>
        <v>9570</v>
      </c>
      <c r="B9571" s="173">
        <v>20090314</v>
      </c>
      <c r="C9571">
        <v>561.17999999999995</v>
      </c>
      <c r="D9571" s="178" t="str">
        <f t="shared" si="298"/>
        <v>,(CAST('20090314' AS DateTime),561.18,0,N'MANTENIMIENTO',CAST('19000101' AS DateTime), N'999999999')</v>
      </c>
    </row>
    <row r="9572" spans="1:4" x14ac:dyDescent="0.25">
      <c r="A9572" s="178">
        <f t="shared" si="299"/>
        <v>9571</v>
      </c>
      <c r="B9572" s="173">
        <v>20090315</v>
      </c>
      <c r="C9572">
        <v>561.17999999999995</v>
      </c>
      <c r="D9572" s="178" t="str">
        <f t="shared" si="298"/>
        <v>,(CAST('20090315' AS DateTime),561.18,0,N'MANTENIMIENTO',CAST('19000101' AS DateTime), N'999999999')</v>
      </c>
    </row>
    <row r="9573" spans="1:4" x14ac:dyDescent="0.25">
      <c r="A9573" s="178">
        <f t="shared" si="299"/>
        <v>9572</v>
      </c>
      <c r="B9573" s="173">
        <v>20090316</v>
      </c>
      <c r="C9573">
        <v>561.17999999999995</v>
      </c>
      <c r="D9573" s="178" t="str">
        <f t="shared" si="298"/>
        <v>,(CAST('20090316' AS DateTime),561.18,0,N'MANTENIMIENTO',CAST('19000101' AS DateTime), N'999999999')</v>
      </c>
    </row>
    <row r="9574" spans="1:4" x14ac:dyDescent="0.25">
      <c r="A9574" s="178">
        <f t="shared" si="299"/>
        <v>9573</v>
      </c>
      <c r="B9574" s="173">
        <v>20090317</v>
      </c>
      <c r="C9574">
        <v>561.16999999999996</v>
      </c>
      <c r="D9574" s="178" t="str">
        <f t="shared" si="298"/>
        <v>,(CAST('20090317' AS DateTime),561.17,0,N'MANTENIMIENTO',CAST('19000101' AS DateTime), N'999999999')</v>
      </c>
    </row>
    <row r="9575" spans="1:4" x14ac:dyDescent="0.25">
      <c r="A9575" s="178">
        <f t="shared" si="299"/>
        <v>9574</v>
      </c>
      <c r="B9575" s="173">
        <v>20090318</v>
      </c>
      <c r="C9575">
        <v>561.37</v>
      </c>
      <c r="D9575" s="178" t="str">
        <f t="shared" si="298"/>
        <v>,(CAST('20090318' AS DateTime),561.37,0,N'MANTENIMIENTO',CAST('19000101' AS DateTime), N'999999999')</v>
      </c>
    </row>
    <row r="9576" spans="1:4" x14ac:dyDescent="0.25">
      <c r="A9576" s="178">
        <f t="shared" si="299"/>
        <v>9575</v>
      </c>
      <c r="B9576" s="173">
        <v>20090319</v>
      </c>
      <c r="C9576">
        <v>561.04999999999995</v>
      </c>
      <c r="D9576" s="178" t="str">
        <f t="shared" si="298"/>
        <v>,(CAST('20090319' AS DateTime),561.05,0,N'MANTENIMIENTO',CAST('19000101' AS DateTime), N'999999999')</v>
      </c>
    </row>
    <row r="9577" spans="1:4" x14ac:dyDescent="0.25">
      <c r="A9577" s="178">
        <f t="shared" si="299"/>
        <v>9576</v>
      </c>
      <c r="B9577" s="173">
        <v>20090320</v>
      </c>
      <c r="C9577">
        <v>561.01</v>
      </c>
      <c r="D9577" s="178" t="str">
        <f t="shared" si="298"/>
        <v>,(CAST('20090320' AS DateTime),561.01,0,N'MANTENIMIENTO',CAST('19000101' AS DateTime), N'999999999')</v>
      </c>
    </row>
    <row r="9578" spans="1:4" x14ac:dyDescent="0.25">
      <c r="A9578" s="178">
        <f t="shared" si="299"/>
        <v>9577</v>
      </c>
      <c r="B9578" s="173">
        <v>20090321</v>
      </c>
      <c r="C9578">
        <v>559.62</v>
      </c>
      <c r="D9578" s="178" t="str">
        <f t="shared" si="298"/>
        <v>,(CAST('20090321' AS DateTime),559.62,0,N'MANTENIMIENTO',CAST('19000101' AS DateTime), N'999999999')</v>
      </c>
    </row>
    <row r="9579" spans="1:4" x14ac:dyDescent="0.25">
      <c r="A9579" s="178">
        <f t="shared" si="299"/>
        <v>9578</v>
      </c>
      <c r="B9579" s="173">
        <v>20090322</v>
      </c>
      <c r="C9579">
        <v>559.62</v>
      </c>
      <c r="D9579" s="178" t="str">
        <f t="shared" si="298"/>
        <v>,(CAST('20090322' AS DateTime),559.62,0,N'MANTENIMIENTO',CAST('19000101' AS DateTime), N'999999999')</v>
      </c>
    </row>
    <row r="9580" spans="1:4" x14ac:dyDescent="0.25">
      <c r="A9580" s="178">
        <f t="shared" si="299"/>
        <v>9579</v>
      </c>
      <c r="B9580" s="173">
        <v>20090323</v>
      </c>
      <c r="C9580">
        <v>559.62</v>
      </c>
      <c r="D9580" s="178" t="str">
        <f t="shared" si="298"/>
        <v>,(CAST('20090323' AS DateTime),559.62,0,N'MANTENIMIENTO',CAST('19000101' AS DateTime), N'999999999')</v>
      </c>
    </row>
    <row r="9581" spans="1:4" x14ac:dyDescent="0.25">
      <c r="A9581" s="178">
        <f t="shared" si="299"/>
        <v>9580</v>
      </c>
      <c r="B9581" s="173">
        <v>20090324</v>
      </c>
      <c r="C9581">
        <v>559.16999999999996</v>
      </c>
      <c r="D9581" s="178" t="str">
        <f t="shared" si="298"/>
        <v>,(CAST('20090324' AS DateTime),559.17,0,N'MANTENIMIENTO',CAST('19000101' AS DateTime), N'999999999')</v>
      </c>
    </row>
    <row r="9582" spans="1:4" x14ac:dyDescent="0.25">
      <c r="A9582" s="178">
        <f t="shared" si="299"/>
        <v>9581</v>
      </c>
      <c r="B9582" s="173">
        <v>20090325</v>
      </c>
      <c r="C9582">
        <v>558.73</v>
      </c>
      <c r="D9582" s="178" t="str">
        <f t="shared" si="298"/>
        <v>,(CAST('20090325' AS DateTime),558.73,0,N'MANTENIMIENTO',CAST('19000101' AS DateTime), N'999999999')</v>
      </c>
    </row>
    <row r="9583" spans="1:4" x14ac:dyDescent="0.25">
      <c r="A9583" s="178">
        <f t="shared" si="299"/>
        <v>9582</v>
      </c>
      <c r="B9583" s="173">
        <v>20090326</v>
      </c>
      <c r="C9583">
        <v>560.53</v>
      </c>
      <c r="D9583" s="178" t="str">
        <f t="shared" si="298"/>
        <v>,(CAST('20090326' AS DateTime),560.53,0,N'MANTENIMIENTO',CAST('19000101' AS DateTime), N'999999999')</v>
      </c>
    </row>
    <row r="9584" spans="1:4" x14ac:dyDescent="0.25">
      <c r="A9584" s="178">
        <f t="shared" si="299"/>
        <v>9583</v>
      </c>
      <c r="B9584" s="173">
        <v>20090327</v>
      </c>
      <c r="C9584">
        <v>561.45000000000005</v>
      </c>
      <c r="D9584" s="178" t="str">
        <f t="shared" si="298"/>
        <v>,(CAST('20090327' AS DateTime),561.45,0,N'MANTENIMIENTO',CAST('19000101' AS DateTime), N'999999999')</v>
      </c>
    </row>
    <row r="9585" spans="1:4" x14ac:dyDescent="0.25">
      <c r="A9585" s="178">
        <f t="shared" si="299"/>
        <v>9584</v>
      </c>
      <c r="B9585" s="173">
        <v>20090328</v>
      </c>
      <c r="C9585">
        <v>560.04</v>
      </c>
      <c r="D9585" s="178" t="str">
        <f t="shared" si="298"/>
        <v>,(CAST('20090328' AS DateTime),560.04,0,N'MANTENIMIENTO',CAST('19000101' AS DateTime), N'999999999')</v>
      </c>
    </row>
    <row r="9586" spans="1:4" x14ac:dyDescent="0.25">
      <c r="A9586" s="178">
        <f t="shared" si="299"/>
        <v>9585</v>
      </c>
      <c r="B9586" s="173">
        <v>20090329</v>
      </c>
      <c r="C9586">
        <v>560.04</v>
      </c>
      <c r="D9586" s="178" t="str">
        <f t="shared" si="298"/>
        <v>,(CAST('20090329' AS DateTime),560.04,0,N'MANTENIMIENTO',CAST('19000101' AS DateTime), N'999999999')</v>
      </c>
    </row>
    <row r="9587" spans="1:4" x14ac:dyDescent="0.25">
      <c r="A9587" s="178">
        <f t="shared" si="299"/>
        <v>9586</v>
      </c>
      <c r="B9587" s="173">
        <v>20090330</v>
      </c>
      <c r="C9587">
        <v>560.04</v>
      </c>
      <c r="D9587" s="178" t="str">
        <f t="shared" si="298"/>
        <v>,(CAST('20090330' AS DateTime),560.04,0,N'MANTENIMIENTO',CAST('19000101' AS DateTime), N'999999999')</v>
      </c>
    </row>
    <row r="9588" spans="1:4" x14ac:dyDescent="0.25">
      <c r="A9588" s="178">
        <f t="shared" si="299"/>
        <v>9587</v>
      </c>
      <c r="B9588" s="173">
        <v>20090331</v>
      </c>
      <c r="C9588">
        <v>558.41999999999996</v>
      </c>
      <c r="D9588" s="178" t="str">
        <f t="shared" si="298"/>
        <v>,(CAST('20090331' AS DateTime),558.42,0,N'MANTENIMIENTO',CAST('19000101' AS DateTime), N'999999999')</v>
      </c>
    </row>
    <row r="9589" spans="1:4" x14ac:dyDescent="0.25">
      <c r="A9589" s="178">
        <f t="shared" si="299"/>
        <v>9588</v>
      </c>
      <c r="B9589" s="173">
        <v>20090401</v>
      </c>
      <c r="C9589">
        <v>560.98</v>
      </c>
      <c r="D9589" s="178" t="str">
        <f t="shared" si="298"/>
        <v>,(CAST('20090401' AS DateTime),560.98,0,N'MANTENIMIENTO',CAST('19000101' AS DateTime), N'999999999')</v>
      </c>
    </row>
    <row r="9590" spans="1:4" x14ac:dyDescent="0.25">
      <c r="A9590" s="178">
        <f t="shared" si="299"/>
        <v>9589</v>
      </c>
      <c r="B9590" s="173">
        <v>20090402</v>
      </c>
      <c r="C9590">
        <v>561.83000000000004</v>
      </c>
      <c r="D9590" s="178" t="str">
        <f t="shared" si="298"/>
        <v>,(CAST('20090402' AS DateTime),561.83,0,N'MANTENIMIENTO',CAST('19000101' AS DateTime), N'999999999')</v>
      </c>
    </row>
    <row r="9591" spans="1:4" x14ac:dyDescent="0.25">
      <c r="A9591" s="178">
        <f t="shared" si="299"/>
        <v>9590</v>
      </c>
      <c r="B9591" s="173">
        <v>20090403</v>
      </c>
      <c r="C9591">
        <v>564.22</v>
      </c>
      <c r="D9591" s="178" t="str">
        <f t="shared" si="298"/>
        <v>,(CAST('20090403' AS DateTime),564.22,0,N'MANTENIMIENTO',CAST('19000101' AS DateTime), N'999999999')</v>
      </c>
    </row>
    <row r="9592" spans="1:4" x14ac:dyDescent="0.25">
      <c r="A9592" s="178">
        <f t="shared" si="299"/>
        <v>9591</v>
      </c>
      <c r="B9592" s="173">
        <v>20090404</v>
      </c>
      <c r="C9592">
        <v>564.53</v>
      </c>
      <c r="D9592" s="178" t="str">
        <f t="shared" si="298"/>
        <v>,(CAST('20090404' AS DateTime),564.53,0,N'MANTENIMIENTO',CAST('19000101' AS DateTime), N'999999999')</v>
      </c>
    </row>
    <row r="9593" spans="1:4" x14ac:dyDescent="0.25">
      <c r="A9593" s="178">
        <f t="shared" si="299"/>
        <v>9592</v>
      </c>
      <c r="B9593" s="173">
        <v>20090405</v>
      </c>
      <c r="C9593">
        <v>564.53</v>
      </c>
      <c r="D9593" s="178" t="str">
        <f t="shared" si="298"/>
        <v>,(CAST('20090405' AS DateTime),564.53,0,N'MANTENIMIENTO',CAST('19000101' AS DateTime), N'999999999')</v>
      </c>
    </row>
    <row r="9594" spans="1:4" x14ac:dyDescent="0.25">
      <c r="A9594" s="178">
        <f t="shared" si="299"/>
        <v>9593</v>
      </c>
      <c r="B9594" s="173">
        <v>20090406</v>
      </c>
      <c r="C9594">
        <v>564.53</v>
      </c>
      <c r="D9594" s="178" t="str">
        <f t="shared" si="298"/>
        <v>,(CAST('20090406' AS DateTime),564.53,0,N'MANTENIMIENTO',CAST('19000101' AS DateTime), N'999999999')</v>
      </c>
    </row>
    <row r="9595" spans="1:4" x14ac:dyDescent="0.25">
      <c r="A9595" s="178">
        <f t="shared" si="299"/>
        <v>9594</v>
      </c>
      <c r="B9595" s="173">
        <v>20090407</v>
      </c>
      <c r="C9595">
        <v>565.4</v>
      </c>
      <c r="D9595" s="178" t="str">
        <f t="shared" si="298"/>
        <v>,(CAST('20090407' AS DateTime),565.4,0,N'MANTENIMIENTO',CAST('19000101' AS DateTime), N'999999999')</v>
      </c>
    </row>
    <row r="9596" spans="1:4" x14ac:dyDescent="0.25">
      <c r="A9596" s="178">
        <f t="shared" si="299"/>
        <v>9595</v>
      </c>
      <c r="B9596" s="173">
        <v>20090408</v>
      </c>
      <c r="C9596">
        <v>565.88</v>
      </c>
      <c r="D9596" s="178" t="str">
        <f t="shared" si="298"/>
        <v>,(CAST('20090408' AS DateTime),565.88,0,N'MANTENIMIENTO',CAST('19000101' AS DateTime), N'999999999')</v>
      </c>
    </row>
    <row r="9597" spans="1:4" x14ac:dyDescent="0.25">
      <c r="A9597" s="178">
        <f t="shared" si="299"/>
        <v>9596</v>
      </c>
      <c r="B9597" s="173">
        <v>20090409</v>
      </c>
      <c r="C9597">
        <v>565.38</v>
      </c>
      <c r="D9597" s="178" t="str">
        <f t="shared" si="298"/>
        <v>,(CAST('20090409' AS DateTime),565.38,0,N'MANTENIMIENTO',CAST('19000101' AS DateTime), N'999999999')</v>
      </c>
    </row>
    <row r="9598" spans="1:4" x14ac:dyDescent="0.25">
      <c r="A9598" s="178">
        <f t="shared" si="299"/>
        <v>9597</v>
      </c>
      <c r="B9598" s="173">
        <v>20090410</v>
      </c>
      <c r="C9598">
        <v>565.38</v>
      </c>
      <c r="D9598" s="178" t="str">
        <f t="shared" si="298"/>
        <v>,(CAST('20090410' AS DateTime),565.38,0,N'MANTENIMIENTO',CAST('19000101' AS DateTime), N'999999999')</v>
      </c>
    </row>
    <row r="9599" spans="1:4" x14ac:dyDescent="0.25">
      <c r="A9599" s="178">
        <f t="shared" si="299"/>
        <v>9598</v>
      </c>
      <c r="B9599" s="173">
        <v>20090411</v>
      </c>
      <c r="C9599">
        <v>565.38</v>
      </c>
      <c r="D9599" s="178" t="str">
        <f t="shared" si="298"/>
        <v>,(CAST('20090411' AS DateTime),565.38,0,N'MANTENIMIENTO',CAST('19000101' AS DateTime), N'999999999')</v>
      </c>
    </row>
    <row r="9600" spans="1:4" x14ac:dyDescent="0.25">
      <c r="A9600" s="178">
        <f t="shared" si="299"/>
        <v>9599</v>
      </c>
      <c r="B9600" s="173">
        <v>20090412</v>
      </c>
      <c r="C9600">
        <v>565.38</v>
      </c>
      <c r="D9600" s="178" t="str">
        <f t="shared" si="298"/>
        <v>,(CAST('20090412' AS DateTime),565.38,0,N'MANTENIMIENTO',CAST('19000101' AS DateTime), N'999999999')</v>
      </c>
    </row>
    <row r="9601" spans="1:4" x14ac:dyDescent="0.25">
      <c r="A9601" s="178">
        <f t="shared" si="299"/>
        <v>9600</v>
      </c>
      <c r="B9601" s="173">
        <v>20090413</v>
      </c>
      <c r="C9601">
        <v>565.38</v>
      </c>
      <c r="D9601" s="178" t="str">
        <f t="shared" si="298"/>
        <v>,(CAST('20090413' AS DateTime),565.38,0,N'MANTENIMIENTO',CAST('19000101' AS DateTime), N'999999999')</v>
      </c>
    </row>
    <row r="9602" spans="1:4" x14ac:dyDescent="0.25">
      <c r="A9602" s="178">
        <f t="shared" si="299"/>
        <v>9601</v>
      </c>
      <c r="B9602" s="173">
        <v>20090414</v>
      </c>
      <c r="C9602">
        <v>564.54999999999995</v>
      </c>
      <c r="D9602" s="178" t="str">
        <f t="shared" si="298"/>
        <v>,(CAST('20090414' AS DateTime),564.55,0,N'MANTENIMIENTO',CAST('19000101' AS DateTime), N'999999999')</v>
      </c>
    </row>
    <row r="9603" spans="1:4" x14ac:dyDescent="0.25">
      <c r="A9603" s="178">
        <f t="shared" si="299"/>
        <v>9602</v>
      </c>
      <c r="B9603" s="173">
        <v>20090415</v>
      </c>
      <c r="C9603">
        <v>564.08000000000004</v>
      </c>
      <c r="D9603" s="178" t="str">
        <f t="shared" ref="D9603:D9666" si="300">+CONCATENATE(",(CAST(","'",B9603,"'"," AS DateTime),",(SUBSTITUTE(C9603,",",".")),",0,N'MANTENIMIENTO',CAST('19000101' AS DateTime), N'999999999')")</f>
        <v>,(CAST('20090415' AS DateTime),564.08,0,N'MANTENIMIENTO',CAST('19000101' AS DateTime), N'999999999')</v>
      </c>
    </row>
    <row r="9604" spans="1:4" x14ac:dyDescent="0.25">
      <c r="A9604" s="178">
        <f t="shared" ref="A9604:A9667" si="301">A9603+1</f>
        <v>9603</v>
      </c>
      <c r="B9604" s="173">
        <v>20090416</v>
      </c>
      <c r="C9604">
        <v>564.01</v>
      </c>
      <c r="D9604" s="178" t="str">
        <f t="shared" si="300"/>
        <v>,(CAST('20090416' AS DateTime),564.01,0,N'MANTENIMIENTO',CAST('19000101' AS DateTime), N'999999999')</v>
      </c>
    </row>
    <row r="9605" spans="1:4" x14ac:dyDescent="0.25">
      <c r="A9605" s="178">
        <f t="shared" si="301"/>
        <v>9604</v>
      </c>
      <c r="B9605" s="173">
        <v>20090417</v>
      </c>
      <c r="C9605">
        <v>564.21</v>
      </c>
      <c r="D9605" s="178" t="str">
        <f t="shared" si="300"/>
        <v>,(CAST('20090417' AS DateTime),564.21,0,N'MANTENIMIENTO',CAST('19000101' AS DateTime), N'999999999')</v>
      </c>
    </row>
    <row r="9606" spans="1:4" x14ac:dyDescent="0.25">
      <c r="A9606" s="178">
        <f t="shared" si="301"/>
        <v>9605</v>
      </c>
      <c r="B9606" s="173">
        <v>20090418</v>
      </c>
      <c r="C9606">
        <v>564.04999999999995</v>
      </c>
      <c r="D9606" s="178" t="str">
        <f t="shared" si="300"/>
        <v>,(CAST('20090418' AS DateTime),564.05,0,N'MANTENIMIENTO',CAST('19000101' AS DateTime), N'999999999')</v>
      </c>
    </row>
    <row r="9607" spans="1:4" x14ac:dyDescent="0.25">
      <c r="A9607" s="178">
        <f t="shared" si="301"/>
        <v>9606</v>
      </c>
      <c r="B9607" s="173">
        <v>20090419</v>
      </c>
      <c r="C9607">
        <v>564.04999999999995</v>
      </c>
      <c r="D9607" s="178" t="str">
        <f t="shared" si="300"/>
        <v>,(CAST('20090419' AS DateTime),564.05,0,N'MANTENIMIENTO',CAST('19000101' AS DateTime), N'999999999')</v>
      </c>
    </row>
    <row r="9608" spans="1:4" x14ac:dyDescent="0.25">
      <c r="A9608" s="178">
        <f t="shared" si="301"/>
        <v>9607</v>
      </c>
      <c r="B9608" s="173">
        <v>20090420</v>
      </c>
      <c r="C9608">
        <v>564.04999999999995</v>
      </c>
      <c r="D9608" s="178" t="str">
        <f t="shared" si="300"/>
        <v>,(CAST('20090420' AS DateTime),564.05,0,N'MANTENIMIENTO',CAST('19000101' AS DateTime), N'999999999')</v>
      </c>
    </row>
    <row r="9609" spans="1:4" x14ac:dyDescent="0.25">
      <c r="A9609" s="178">
        <f t="shared" si="301"/>
        <v>9608</v>
      </c>
      <c r="B9609" s="173">
        <v>20090421</v>
      </c>
      <c r="C9609">
        <v>564.17999999999995</v>
      </c>
      <c r="D9609" s="178" t="str">
        <f t="shared" si="300"/>
        <v>,(CAST('20090421' AS DateTime),564.18,0,N'MANTENIMIENTO',CAST('19000101' AS DateTime), N'999999999')</v>
      </c>
    </row>
    <row r="9610" spans="1:4" x14ac:dyDescent="0.25">
      <c r="A9610" s="178">
        <f t="shared" si="301"/>
        <v>9609</v>
      </c>
      <c r="B9610" s="173">
        <v>20090422</v>
      </c>
      <c r="C9610">
        <v>565.11</v>
      </c>
      <c r="D9610" s="178" t="str">
        <f t="shared" si="300"/>
        <v>,(CAST('20090422' AS DateTime),565.11,0,N'MANTENIMIENTO',CAST('19000101' AS DateTime), N'999999999')</v>
      </c>
    </row>
    <row r="9611" spans="1:4" x14ac:dyDescent="0.25">
      <c r="A9611" s="178">
        <f t="shared" si="301"/>
        <v>9610</v>
      </c>
      <c r="B9611" s="173">
        <v>20090423</v>
      </c>
      <c r="C9611">
        <v>565.30999999999995</v>
      </c>
      <c r="D9611" s="178" t="str">
        <f t="shared" si="300"/>
        <v>,(CAST('20090423' AS DateTime),565.31,0,N'MANTENIMIENTO',CAST('19000101' AS DateTime), N'999999999')</v>
      </c>
    </row>
    <row r="9612" spans="1:4" x14ac:dyDescent="0.25">
      <c r="A9612" s="178">
        <f t="shared" si="301"/>
        <v>9611</v>
      </c>
      <c r="B9612" s="173">
        <v>20090424</v>
      </c>
      <c r="C9612">
        <v>566.33000000000004</v>
      </c>
      <c r="D9612" s="178" t="str">
        <f t="shared" si="300"/>
        <v>,(CAST('20090424' AS DateTime),566.33,0,N'MANTENIMIENTO',CAST('19000101' AS DateTime), N'999999999')</v>
      </c>
    </row>
    <row r="9613" spans="1:4" x14ac:dyDescent="0.25">
      <c r="A9613" s="178">
        <f t="shared" si="301"/>
        <v>9612</v>
      </c>
      <c r="B9613" s="173">
        <v>20090425</v>
      </c>
      <c r="C9613">
        <v>566.59</v>
      </c>
      <c r="D9613" s="178" t="str">
        <f t="shared" si="300"/>
        <v>,(CAST('20090425' AS DateTime),566.59,0,N'MANTENIMIENTO',CAST('19000101' AS DateTime), N'999999999')</v>
      </c>
    </row>
    <row r="9614" spans="1:4" x14ac:dyDescent="0.25">
      <c r="A9614" s="178">
        <f t="shared" si="301"/>
        <v>9613</v>
      </c>
      <c r="B9614" s="173">
        <v>20090426</v>
      </c>
      <c r="C9614">
        <v>566.59</v>
      </c>
      <c r="D9614" s="178" t="str">
        <f t="shared" si="300"/>
        <v>,(CAST('20090426' AS DateTime),566.59,0,N'MANTENIMIENTO',CAST('19000101' AS DateTime), N'999999999')</v>
      </c>
    </row>
    <row r="9615" spans="1:4" x14ac:dyDescent="0.25">
      <c r="A9615" s="178">
        <f t="shared" si="301"/>
        <v>9614</v>
      </c>
      <c r="B9615" s="173">
        <v>20090427</v>
      </c>
      <c r="C9615">
        <v>566.59</v>
      </c>
      <c r="D9615" s="178" t="str">
        <f t="shared" si="300"/>
        <v>,(CAST('20090427' AS DateTime),566.59,0,N'MANTENIMIENTO',CAST('19000101' AS DateTime), N'999999999')</v>
      </c>
    </row>
    <row r="9616" spans="1:4" x14ac:dyDescent="0.25">
      <c r="A9616" s="178">
        <f t="shared" si="301"/>
        <v>9615</v>
      </c>
      <c r="B9616" s="173">
        <v>20090428</v>
      </c>
      <c r="C9616">
        <v>567.9</v>
      </c>
      <c r="D9616" s="178" t="str">
        <f t="shared" si="300"/>
        <v>,(CAST('20090428' AS DateTime),567.9,0,N'MANTENIMIENTO',CAST('19000101' AS DateTime), N'999999999')</v>
      </c>
    </row>
    <row r="9617" spans="1:4" x14ac:dyDescent="0.25">
      <c r="A9617" s="178">
        <f t="shared" si="301"/>
        <v>9616</v>
      </c>
      <c r="B9617" s="173">
        <v>20090429</v>
      </c>
      <c r="C9617">
        <v>568.20000000000005</v>
      </c>
      <c r="D9617" s="178" t="str">
        <f t="shared" si="300"/>
        <v>,(CAST('20090429' AS DateTime),568.2,0,N'MANTENIMIENTO',CAST('19000101' AS DateTime), N'999999999')</v>
      </c>
    </row>
    <row r="9618" spans="1:4" x14ac:dyDescent="0.25">
      <c r="A9618" s="178">
        <f t="shared" si="301"/>
        <v>9617</v>
      </c>
      <c r="B9618" s="173">
        <v>20090430</v>
      </c>
      <c r="C9618">
        <v>568.29</v>
      </c>
      <c r="D9618" s="178" t="str">
        <f t="shared" si="300"/>
        <v>,(CAST('20090430' AS DateTime),568.29,0,N'MANTENIMIENTO',CAST('19000101' AS DateTime), N'999999999')</v>
      </c>
    </row>
    <row r="9619" spans="1:4" x14ac:dyDescent="0.25">
      <c r="A9619" s="178">
        <f t="shared" si="301"/>
        <v>9618</v>
      </c>
      <c r="B9619" s="173">
        <v>20090501</v>
      </c>
      <c r="C9619">
        <v>568.36</v>
      </c>
      <c r="D9619" s="178" t="str">
        <f t="shared" si="300"/>
        <v>,(CAST('20090501' AS DateTime),568.36,0,N'MANTENIMIENTO',CAST('19000101' AS DateTime), N'999999999')</v>
      </c>
    </row>
    <row r="9620" spans="1:4" x14ac:dyDescent="0.25">
      <c r="A9620" s="178">
        <f t="shared" si="301"/>
        <v>9619</v>
      </c>
      <c r="B9620" s="173">
        <v>20090502</v>
      </c>
      <c r="C9620">
        <v>568.36</v>
      </c>
      <c r="D9620" s="178" t="str">
        <f t="shared" si="300"/>
        <v>,(CAST('20090502' AS DateTime),568.36,0,N'MANTENIMIENTO',CAST('19000101' AS DateTime), N'999999999')</v>
      </c>
    </row>
    <row r="9621" spans="1:4" x14ac:dyDescent="0.25">
      <c r="A9621" s="178">
        <f t="shared" si="301"/>
        <v>9620</v>
      </c>
      <c r="B9621" s="173">
        <v>20090503</v>
      </c>
      <c r="C9621">
        <v>568.36</v>
      </c>
      <c r="D9621" s="178" t="str">
        <f t="shared" si="300"/>
        <v>,(CAST('20090503' AS DateTime),568.36,0,N'MANTENIMIENTO',CAST('19000101' AS DateTime), N'999999999')</v>
      </c>
    </row>
    <row r="9622" spans="1:4" x14ac:dyDescent="0.25">
      <c r="A9622" s="178">
        <f t="shared" si="301"/>
        <v>9621</v>
      </c>
      <c r="B9622" s="173">
        <v>20090504</v>
      </c>
      <c r="C9622">
        <v>568.36</v>
      </c>
      <c r="D9622" s="178" t="str">
        <f t="shared" si="300"/>
        <v>,(CAST('20090504' AS DateTime),568.36,0,N'MANTENIMIENTO',CAST('19000101' AS DateTime), N'999999999')</v>
      </c>
    </row>
    <row r="9623" spans="1:4" x14ac:dyDescent="0.25">
      <c r="A9623" s="178">
        <f t="shared" si="301"/>
        <v>9622</v>
      </c>
      <c r="B9623" s="173">
        <v>20090505</v>
      </c>
      <c r="C9623">
        <v>568.54999999999995</v>
      </c>
      <c r="D9623" s="178" t="str">
        <f t="shared" si="300"/>
        <v>,(CAST('20090505' AS DateTime),568.55,0,N'MANTENIMIENTO',CAST('19000101' AS DateTime), N'999999999')</v>
      </c>
    </row>
    <row r="9624" spans="1:4" x14ac:dyDescent="0.25">
      <c r="A9624" s="178">
        <f t="shared" si="301"/>
        <v>9623</v>
      </c>
      <c r="B9624" s="173">
        <v>20090506</v>
      </c>
      <c r="C9624">
        <v>568.65</v>
      </c>
      <c r="D9624" s="178" t="str">
        <f t="shared" si="300"/>
        <v>,(CAST('20090506' AS DateTime),568.65,0,N'MANTENIMIENTO',CAST('19000101' AS DateTime), N'999999999')</v>
      </c>
    </row>
    <row r="9625" spans="1:4" x14ac:dyDescent="0.25">
      <c r="A9625" s="178">
        <f t="shared" si="301"/>
        <v>9624</v>
      </c>
      <c r="B9625" s="173">
        <v>20090507</v>
      </c>
      <c r="C9625">
        <v>568.79999999999995</v>
      </c>
      <c r="D9625" s="178" t="str">
        <f t="shared" si="300"/>
        <v>,(CAST('20090507' AS DateTime),568.8,0,N'MANTENIMIENTO',CAST('19000101' AS DateTime), N'999999999')</v>
      </c>
    </row>
    <row r="9626" spans="1:4" x14ac:dyDescent="0.25">
      <c r="A9626" s="178">
        <f t="shared" si="301"/>
        <v>9625</v>
      </c>
      <c r="B9626" s="173">
        <v>20090508</v>
      </c>
      <c r="C9626">
        <v>568.82000000000005</v>
      </c>
      <c r="D9626" s="178" t="str">
        <f t="shared" si="300"/>
        <v>,(CAST('20090508' AS DateTime),568.82,0,N'MANTENIMIENTO',CAST('19000101' AS DateTime), N'999999999')</v>
      </c>
    </row>
    <row r="9627" spans="1:4" x14ac:dyDescent="0.25">
      <c r="A9627" s="178">
        <f t="shared" si="301"/>
        <v>9626</v>
      </c>
      <c r="B9627" s="173">
        <v>20090509</v>
      </c>
      <c r="C9627">
        <v>569.55999999999995</v>
      </c>
      <c r="D9627" s="178" t="str">
        <f t="shared" si="300"/>
        <v>,(CAST('20090509' AS DateTime),569.56,0,N'MANTENIMIENTO',CAST('19000101' AS DateTime), N'999999999')</v>
      </c>
    </row>
    <row r="9628" spans="1:4" x14ac:dyDescent="0.25">
      <c r="A9628" s="178">
        <f t="shared" si="301"/>
        <v>9627</v>
      </c>
      <c r="B9628" s="173">
        <v>20090510</v>
      </c>
      <c r="C9628">
        <v>569.55999999999995</v>
      </c>
      <c r="D9628" s="178" t="str">
        <f t="shared" si="300"/>
        <v>,(CAST('20090510' AS DateTime),569.56,0,N'MANTENIMIENTO',CAST('19000101' AS DateTime), N'999999999')</v>
      </c>
    </row>
    <row r="9629" spans="1:4" x14ac:dyDescent="0.25">
      <c r="A9629" s="178">
        <f t="shared" si="301"/>
        <v>9628</v>
      </c>
      <c r="B9629" s="173">
        <v>20090511</v>
      </c>
      <c r="C9629">
        <v>569.55999999999995</v>
      </c>
      <c r="D9629" s="178" t="str">
        <f t="shared" si="300"/>
        <v>,(CAST('20090511' AS DateTime),569.56,0,N'MANTENIMIENTO',CAST('19000101' AS DateTime), N'999999999')</v>
      </c>
    </row>
    <row r="9630" spans="1:4" x14ac:dyDescent="0.25">
      <c r="A9630" s="178">
        <f t="shared" si="301"/>
        <v>9629</v>
      </c>
      <c r="B9630" s="173">
        <v>20090512</v>
      </c>
      <c r="C9630">
        <v>569.91999999999996</v>
      </c>
      <c r="D9630" s="178" t="str">
        <f t="shared" si="300"/>
        <v>,(CAST('20090512' AS DateTime),569.92,0,N'MANTENIMIENTO',CAST('19000101' AS DateTime), N'999999999')</v>
      </c>
    </row>
    <row r="9631" spans="1:4" x14ac:dyDescent="0.25">
      <c r="A9631" s="178">
        <f t="shared" si="301"/>
        <v>9630</v>
      </c>
      <c r="B9631" s="173">
        <v>20090513</v>
      </c>
      <c r="C9631">
        <v>570.21</v>
      </c>
      <c r="D9631" s="178" t="str">
        <f t="shared" si="300"/>
        <v>,(CAST('20090513' AS DateTime),570.21,0,N'MANTENIMIENTO',CAST('19000101' AS DateTime), N'999999999')</v>
      </c>
    </row>
    <row r="9632" spans="1:4" x14ac:dyDescent="0.25">
      <c r="A9632" s="178">
        <f t="shared" si="301"/>
        <v>9631</v>
      </c>
      <c r="B9632" s="173">
        <v>20090514</v>
      </c>
      <c r="C9632">
        <v>569.51</v>
      </c>
      <c r="D9632" s="178" t="str">
        <f t="shared" si="300"/>
        <v>,(CAST('20090514' AS DateTime),569.51,0,N'MANTENIMIENTO',CAST('19000101' AS DateTime), N'999999999')</v>
      </c>
    </row>
    <row r="9633" spans="1:4" x14ac:dyDescent="0.25">
      <c r="A9633" s="178">
        <f t="shared" si="301"/>
        <v>9632</v>
      </c>
      <c r="B9633" s="173">
        <v>20090515</v>
      </c>
      <c r="C9633">
        <v>568.67999999999995</v>
      </c>
      <c r="D9633" s="178" t="str">
        <f t="shared" si="300"/>
        <v>,(CAST('20090515' AS DateTime),568.68,0,N'MANTENIMIENTO',CAST('19000101' AS DateTime), N'999999999')</v>
      </c>
    </row>
    <row r="9634" spans="1:4" x14ac:dyDescent="0.25">
      <c r="A9634" s="178">
        <f t="shared" si="301"/>
        <v>9633</v>
      </c>
      <c r="B9634" s="173">
        <v>20090516</v>
      </c>
      <c r="C9634">
        <v>567.77</v>
      </c>
      <c r="D9634" s="178" t="str">
        <f t="shared" si="300"/>
        <v>,(CAST('20090516' AS DateTime),567.77,0,N'MANTENIMIENTO',CAST('19000101' AS DateTime), N'999999999')</v>
      </c>
    </row>
    <row r="9635" spans="1:4" x14ac:dyDescent="0.25">
      <c r="A9635" s="178">
        <f t="shared" si="301"/>
        <v>9634</v>
      </c>
      <c r="B9635" s="173">
        <v>20090517</v>
      </c>
      <c r="C9635">
        <v>567.77</v>
      </c>
      <c r="D9635" s="178" t="str">
        <f t="shared" si="300"/>
        <v>,(CAST('20090517' AS DateTime),567.77,0,N'MANTENIMIENTO',CAST('19000101' AS DateTime), N'999999999')</v>
      </c>
    </row>
    <row r="9636" spans="1:4" x14ac:dyDescent="0.25">
      <c r="A9636" s="178">
        <f t="shared" si="301"/>
        <v>9635</v>
      </c>
      <c r="B9636" s="173">
        <v>20090518</v>
      </c>
      <c r="C9636">
        <v>567.77</v>
      </c>
      <c r="D9636" s="178" t="str">
        <f t="shared" si="300"/>
        <v>,(CAST('20090518' AS DateTime),567.77,0,N'MANTENIMIENTO',CAST('19000101' AS DateTime), N'999999999')</v>
      </c>
    </row>
    <row r="9637" spans="1:4" x14ac:dyDescent="0.25">
      <c r="A9637" s="178">
        <f t="shared" si="301"/>
        <v>9636</v>
      </c>
      <c r="B9637" s="173">
        <v>20090519</v>
      </c>
      <c r="C9637">
        <v>566</v>
      </c>
      <c r="D9637" s="178" t="str">
        <f t="shared" si="300"/>
        <v>,(CAST('20090519' AS DateTime),566,0,N'MANTENIMIENTO',CAST('19000101' AS DateTime), N'999999999')</v>
      </c>
    </row>
    <row r="9638" spans="1:4" x14ac:dyDescent="0.25">
      <c r="A9638" s="178">
        <f t="shared" si="301"/>
        <v>9637</v>
      </c>
      <c r="B9638" s="173">
        <v>20090520</v>
      </c>
      <c r="C9638">
        <v>569.36</v>
      </c>
      <c r="D9638" s="178" t="str">
        <f t="shared" si="300"/>
        <v>,(CAST('20090520' AS DateTime),569.36,0,N'MANTENIMIENTO',CAST('19000101' AS DateTime), N'999999999')</v>
      </c>
    </row>
    <row r="9639" spans="1:4" x14ac:dyDescent="0.25">
      <c r="A9639" s="178">
        <f t="shared" si="301"/>
        <v>9638</v>
      </c>
      <c r="B9639" s="173">
        <v>20090521</v>
      </c>
      <c r="C9639">
        <v>571.30999999999995</v>
      </c>
      <c r="D9639" s="178" t="str">
        <f t="shared" si="300"/>
        <v>,(CAST('20090521' AS DateTime),571.31,0,N'MANTENIMIENTO',CAST('19000101' AS DateTime), N'999999999')</v>
      </c>
    </row>
    <row r="9640" spans="1:4" x14ac:dyDescent="0.25">
      <c r="A9640" s="178">
        <f t="shared" si="301"/>
        <v>9639</v>
      </c>
      <c r="B9640" s="173">
        <v>20090522</v>
      </c>
      <c r="C9640">
        <v>571.52</v>
      </c>
      <c r="D9640" s="178" t="str">
        <f t="shared" si="300"/>
        <v>,(CAST('20090522' AS DateTime),571.52,0,N'MANTENIMIENTO',CAST('19000101' AS DateTime), N'999999999')</v>
      </c>
    </row>
    <row r="9641" spans="1:4" x14ac:dyDescent="0.25">
      <c r="A9641" s="178">
        <f t="shared" si="301"/>
        <v>9640</v>
      </c>
      <c r="B9641" s="173">
        <v>20090523</v>
      </c>
      <c r="C9641">
        <v>571.46</v>
      </c>
      <c r="D9641" s="178" t="str">
        <f t="shared" si="300"/>
        <v>,(CAST('20090523' AS DateTime),571.46,0,N'MANTENIMIENTO',CAST('19000101' AS DateTime), N'999999999')</v>
      </c>
    </row>
    <row r="9642" spans="1:4" x14ac:dyDescent="0.25">
      <c r="A9642" s="178">
        <f t="shared" si="301"/>
        <v>9641</v>
      </c>
      <c r="B9642" s="173">
        <v>20090524</v>
      </c>
      <c r="C9642">
        <v>571.46</v>
      </c>
      <c r="D9642" s="178" t="str">
        <f t="shared" si="300"/>
        <v>,(CAST('20090524' AS DateTime),571.46,0,N'MANTENIMIENTO',CAST('19000101' AS DateTime), N'999999999')</v>
      </c>
    </row>
    <row r="9643" spans="1:4" x14ac:dyDescent="0.25">
      <c r="A9643" s="178">
        <f t="shared" si="301"/>
        <v>9642</v>
      </c>
      <c r="B9643" s="173">
        <v>20090525</v>
      </c>
      <c r="C9643">
        <v>571.46</v>
      </c>
      <c r="D9643" s="178" t="str">
        <f t="shared" si="300"/>
        <v>,(CAST('20090525' AS DateTime),571.46,0,N'MANTENIMIENTO',CAST('19000101' AS DateTime), N'999999999')</v>
      </c>
    </row>
    <row r="9644" spans="1:4" x14ac:dyDescent="0.25">
      <c r="A9644" s="178">
        <f t="shared" si="301"/>
        <v>9643</v>
      </c>
      <c r="B9644" s="173">
        <v>20090526</v>
      </c>
      <c r="C9644">
        <v>571.6</v>
      </c>
      <c r="D9644" s="178" t="str">
        <f t="shared" si="300"/>
        <v>,(CAST('20090526' AS DateTime),571.6,0,N'MANTENIMIENTO',CAST('19000101' AS DateTime), N'999999999')</v>
      </c>
    </row>
    <row r="9645" spans="1:4" x14ac:dyDescent="0.25">
      <c r="A9645" s="178">
        <f t="shared" si="301"/>
        <v>9644</v>
      </c>
      <c r="B9645" s="173">
        <v>20090527</v>
      </c>
      <c r="C9645">
        <v>571.58000000000004</v>
      </c>
      <c r="D9645" s="178" t="str">
        <f t="shared" si="300"/>
        <v>,(CAST('20090527' AS DateTime),571.58,0,N'MANTENIMIENTO',CAST('19000101' AS DateTime), N'999999999')</v>
      </c>
    </row>
    <row r="9646" spans="1:4" x14ac:dyDescent="0.25">
      <c r="A9646" s="178">
        <f t="shared" si="301"/>
        <v>9645</v>
      </c>
      <c r="B9646" s="173">
        <v>20090528</v>
      </c>
      <c r="C9646">
        <v>571.6</v>
      </c>
      <c r="D9646" s="178" t="str">
        <f t="shared" si="300"/>
        <v>,(CAST('20090528' AS DateTime),571.6,0,N'MANTENIMIENTO',CAST('19000101' AS DateTime), N'999999999')</v>
      </c>
    </row>
    <row r="9647" spans="1:4" x14ac:dyDescent="0.25">
      <c r="A9647" s="178">
        <f t="shared" si="301"/>
        <v>9646</v>
      </c>
      <c r="B9647" s="173">
        <v>20090529</v>
      </c>
      <c r="C9647">
        <v>571.92999999999995</v>
      </c>
      <c r="D9647" s="178" t="str">
        <f t="shared" si="300"/>
        <v>,(CAST('20090529' AS DateTime),571.93,0,N'MANTENIMIENTO',CAST('19000101' AS DateTime), N'999999999')</v>
      </c>
    </row>
    <row r="9648" spans="1:4" x14ac:dyDescent="0.25">
      <c r="A9648" s="178">
        <f t="shared" si="301"/>
        <v>9647</v>
      </c>
      <c r="B9648" s="173">
        <v>20090530</v>
      </c>
      <c r="C9648">
        <v>572</v>
      </c>
      <c r="D9648" s="178" t="str">
        <f t="shared" si="300"/>
        <v>,(CAST('20090530' AS DateTime),572,0,N'MANTENIMIENTO',CAST('19000101' AS DateTime), N'999999999')</v>
      </c>
    </row>
    <row r="9649" spans="1:4" x14ac:dyDescent="0.25">
      <c r="A9649" s="178">
        <f t="shared" si="301"/>
        <v>9648</v>
      </c>
      <c r="B9649" s="173">
        <v>20090531</v>
      </c>
      <c r="C9649">
        <v>572</v>
      </c>
      <c r="D9649" s="178" t="str">
        <f t="shared" si="300"/>
        <v>,(CAST('20090531' AS DateTime),572,0,N'MANTENIMIENTO',CAST('19000101' AS DateTime), N'999999999')</v>
      </c>
    </row>
    <row r="9650" spans="1:4" x14ac:dyDescent="0.25">
      <c r="A9650" s="178">
        <f t="shared" si="301"/>
        <v>9649</v>
      </c>
      <c r="B9650" s="173">
        <v>20090601</v>
      </c>
      <c r="C9650">
        <v>572</v>
      </c>
      <c r="D9650" s="178" t="str">
        <f t="shared" si="300"/>
        <v>,(CAST('20090601' AS DateTime),572,0,N'MANTENIMIENTO',CAST('19000101' AS DateTime), N'999999999')</v>
      </c>
    </row>
    <row r="9651" spans="1:4" x14ac:dyDescent="0.25">
      <c r="A9651" s="178">
        <f t="shared" si="301"/>
        <v>9650</v>
      </c>
      <c r="B9651" s="173">
        <v>20090602</v>
      </c>
      <c r="C9651">
        <v>571.9</v>
      </c>
      <c r="D9651" s="178" t="str">
        <f t="shared" si="300"/>
        <v>,(CAST('20090602' AS DateTime),571.9,0,N'MANTENIMIENTO',CAST('19000101' AS DateTime), N'999999999')</v>
      </c>
    </row>
    <row r="9652" spans="1:4" x14ac:dyDescent="0.25">
      <c r="A9652" s="178">
        <f t="shared" si="301"/>
        <v>9651</v>
      </c>
      <c r="B9652" s="173">
        <v>20090603</v>
      </c>
      <c r="C9652">
        <v>572.05999999999995</v>
      </c>
      <c r="D9652" s="178" t="str">
        <f t="shared" si="300"/>
        <v>,(CAST('20090603' AS DateTime),572.06,0,N'MANTENIMIENTO',CAST('19000101' AS DateTime), N'999999999')</v>
      </c>
    </row>
    <row r="9653" spans="1:4" x14ac:dyDescent="0.25">
      <c r="A9653" s="178">
        <f t="shared" si="301"/>
        <v>9652</v>
      </c>
      <c r="B9653" s="173">
        <v>20090604</v>
      </c>
      <c r="C9653">
        <v>572</v>
      </c>
      <c r="D9653" s="178" t="str">
        <f t="shared" si="300"/>
        <v>,(CAST('20090604' AS DateTime),572,0,N'MANTENIMIENTO',CAST('19000101' AS DateTime), N'999999999')</v>
      </c>
    </row>
    <row r="9654" spans="1:4" x14ac:dyDescent="0.25">
      <c r="A9654" s="178">
        <f t="shared" si="301"/>
        <v>9653</v>
      </c>
      <c r="B9654" s="173">
        <v>20090605</v>
      </c>
      <c r="C9654">
        <v>571.74</v>
      </c>
      <c r="D9654" s="178" t="str">
        <f t="shared" si="300"/>
        <v>,(CAST('20090605' AS DateTime),571.74,0,N'MANTENIMIENTO',CAST('19000101' AS DateTime), N'999999999')</v>
      </c>
    </row>
    <row r="9655" spans="1:4" x14ac:dyDescent="0.25">
      <c r="A9655" s="178">
        <f t="shared" si="301"/>
        <v>9654</v>
      </c>
      <c r="B9655" s="173">
        <v>20090606</v>
      </c>
      <c r="C9655">
        <v>571.74</v>
      </c>
      <c r="D9655" s="178" t="str">
        <f t="shared" si="300"/>
        <v>,(CAST('20090606' AS DateTime),571.74,0,N'MANTENIMIENTO',CAST('19000101' AS DateTime), N'999999999')</v>
      </c>
    </row>
    <row r="9656" spans="1:4" x14ac:dyDescent="0.25">
      <c r="A9656" s="178">
        <f t="shared" si="301"/>
        <v>9655</v>
      </c>
      <c r="B9656" s="173">
        <v>20090607</v>
      </c>
      <c r="C9656">
        <v>571.74</v>
      </c>
      <c r="D9656" s="178" t="str">
        <f t="shared" si="300"/>
        <v>,(CAST('20090607' AS DateTime),571.74,0,N'MANTENIMIENTO',CAST('19000101' AS DateTime), N'999999999')</v>
      </c>
    </row>
    <row r="9657" spans="1:4" x14ac:dyDescent="0.25">
      <c r="A9657" s="178">
        <f t="shared" si="301"/>
        <v>9656</v>
      </c>
      <c r="B9657" s="173">
        <v>20090608</v>
      </c>
      <c r="C9657">
        <v>571.74</v>
      </c>
      <c r="D9657" s="178" t="str">
        <f t="shared" si="300"/>
        <v>,(CAST('20090608' AS DateTime),571.74,0,N'MANTENIMIENTO',CAST('19000101' AS DateTime), N'999999999')</v>
      </c>
    </row>
    <row r="9658" spans="1:4" x14ac:dyDescent="0.25">
      <c r="A9658" s="178">
        <f t="shared" si="301"/>
        <v>9657</v>
      </c>
      <c r="B9658" s="173">
        <v>20090609</v>
      </c>
      <c r="C9658">
        <v>571.57000000000005</v>
      </c>
      <c r="D9658" s="178" t="str">
        <f t="shared" si="300"/>
        <v>,(CAST('20090609' AS DateTime),571.57,0,N'MANTENIMIENTO',CAST('19000101' AS DateTime), N'999999999')</v>
      </c>
    </row>
    <row r="9659" spans="1:4" x14ac:dyDescent="0.25">
      <c r="A9659" s="178">
        <f t="shared" si="301"/>
        <v>9658</v>
      </c>
      <c r="B9659" s="173">
        <v>20090610</v>
      </c>
      <c r="C9659">
        <v>572.62</v>
      </c>
      <c r="D9659" s="178" t="str">
        <f t="shared" si="300"/>
        <v>,(CAST('20090610' AS DateTime),572.62,0,N'MANTENIMIENTO',CAST('19000101' AS DateTime), N'999999999')</v>
      </c>
    </row>
    <row r="9660" spans="1:4" x14ac:dyDescent="0.25">
      <c r="A9660" s="178">
        <f t="shared" si="301"/>
        <v>9659</v>
      </c>
      <c r="B9660" s="173">
        <v>20090611</v>
      </c>
      <c r="C9660">
        <v>573.96</v>
      </c>
      <c r="D9660" s="178" t="str">
        <f t="shared" si="300"/>
        <v>,(CAST('20090611' AS DateTime),573.96,0,N'MANTENIMIENTO',CAST('19000101' AS DateTime), N'999999999')</v>
      </c>
    </row>
    <row r="9661" spans="1:4" x14ac:dyDescent="0.25">
      <c r="A9661" s="178">
        <f t="shared" si="301"/>
        <v>9660</v>
      </c>
      <c r="B9661" s="173">
        <v>20090612</v>
      </c>
      <c r="C9661">
        <v>574.17999999999995</v>
      </c>
      <c r="D9661" s="178" t="str">
        <f t="shared" si="300"/>
        <v>,(CAST('20090612' AS DateTime),574.18,0,N'MANTENIMIENTO',CAST('19000101' AS DateTime), N'999999999')</v>
      </c>
    </row>
    <row r="9662" spans="1:4" x14ac:dyDescent="0.25">
      <c r="A9662" s="178">
        <f t="shared" si="301"/>
        <v>9661</v>
      </c>
      <c r="B9662" s="173">
        <v>20090613</v>
      </c>
      <c r="C9662">
        <v>572.46</v>
      </c>
      <c r="D9662" s="178" t="str">
        <f t="shared" si="300"/>
        <v>,(CAST('20090613' AS DateTime),572.46,0,N'MANTENIMIENTO',CAST('19000101' AS DateTime), N'999999999')</v>
      </c>
    </row>
    <row r="9663" spans="1:4" x14ac:dyDescent="0.25">
      <c r="A9663" s="178">
        <f t="shared" si="301"/>
        <v>9662</v>
      </c>
      <c r="B9663" s="173">
        <v>20090614</v>
      </c>
      <c r="C9663">
        <v>572.46</v>
      </c>
      <c r="D9663" s="178" t="str">
        <f t="shared" si="300"/>
        <v>,(CAST('20090614' AS DateTime),572.46,0,N'MANTENIMIENTO',CAST('19000101' AS DateTime), N'999999999')</v>
      </c>
    </row>
    <row r="9664" spans="1:4" x14ac:dyDescent="0.25">
      <c r="A9664" s="178">
        <f t="shared" si="301"/>
        <v>9663</v>
      </c>
      <c r="B9664" s="173">
        <v>20090615</v>
      </c>
      <c r="C9664">
        <v>572.46</v>
      </c>
      <c r="D9664" s="178" t="str">
        <f t="shared" si="300"/>
        <v>,(CAST('20090615' AS DateTime),572.46,0,N'MANTENIMIENTO',CAST('19000101' AS DateTime), N'999999999')</v>
      </c>
    </row>
    <row r="9665" spans="1:4" x14ac:dyDescent="0.25">
      <c r="A9665" s="178">
        <f t="shared" si="301"/>
        <v>9664</v>
      </c>
      <c r="B9665" s="173">
        <v>20090616</v>
      </c>
      <c r="C9665">
        <v>573.46</v>
      </c>
      <c r="D9665" s="178" t="str">
        <f t="shared" si="300"/>
        <v>,(CAST('20090616' AS DateTime),573.46,0,N'MANTENIMIENTO',CAST('19000101' AS DateTime), N'999999999')</v>
      </c>
    </row>
    <row r="9666" spans="1:4" x14ac:dyDescent="0.25">
      <c r="A9666" s="178">
        <f t="shared" si="301"/>
        <v>9665</v>
      </c>
      <c r="B9666" s="173">
        <v>20090617</v>
      </c>
      <c r="C9666">
        <v>572.69000000000005</v>
      </c>
      <c r="D9666" s="178" t="str">
        <f t="shared" si="300"/>
        <v>,(CAST('20090617' AS DateTime),572.69,0,N'MANTENIMIENTO',CAST('19000101' AS DateTime), N'999999999')</v>
      </c>
    </row>
    <row r="9667" spans="1:4" x14ac:dyDescent="0.25">
      <c r="A9667" s="178">
        <f t="shared" si="301"/>
        <v>9666</v>
      </c>
      <c r="B9667" s="173">
        <v>20090618</v>
      </c>
      <c r="C9667">
        <v>572.99</v>
      </c>
      <c r="D9667" s="178" t="str">
        <f t="shared" ref="D9667:D9730" si="302">+CONCATENATE(",(CAST(","'",B9667,"'"," AS DateTime),",(SUBSTITUTE(C9667,",",".")),",0,N'MANTENIMIENTO',CAST('19000101' AS DateTime), N'999999999')")</f>
        <v>,(CAST('20090618' AS DateTime),572.99,0,N'MANTENIMIENTO',CAST('19000101' AS DateTime), N'999999999')</v>
      </c>
    </row>
    <row r="9668" spans="1:4" x14ac:dyDescent="0.25">
      <c r="A9668" s="178">
        <f t="shared" ref="A9668:A9731" si="303">A9667+1</f>
        <v>9667</v>
      </c>
      <c r="B9668" s="173">
        <v>20090619</v>
      </c>
      <c r="C9668">
        <v>572.45000000000005</v>
      </c>
      <c r="D9668" s="178" t="str">
        <f t="shared" si="302"/>
        <v>,(CAST('20090619' AS DateTime),572.45,0,N'MANTENIMIENTO',CAST('19000101' AS DateTime), N'999999999')</v>
      </c>
    </row>
    <row r="9669" spans="1:4" x14ac:dyDescent="0.25">
      <c r="A9669" s="178">
        <f t="shared" si="303"/>
        <v>9668</v>
      </c>
      <c r="B9669" s="173">
        <v>20090620</v>
      </c>
      <c r="C9669">
        <v>572.04999999999995</v>
      </c>
      <c r="D9669" s="178" t="str">
        <f t="shared" si="302"/>
        <v>,(CAST('20090620' AS DateTime),572.05,0,N'MANTENIMIENTO',CAST('19000101' AS DateTime), N'999999999')</v>
      </c>
    </row>
    <row r="9670" spans="1:4" x14ac:dyDescent="0.25">
      <c r="A9670" s="178">
        <f t="shared" si="303"/>
        <v>9669</v>
      </c>
      <c r="B9670" s="173">
        <v>20090621</v>
      </c>
      <c r="C9670">
        <v>572.04999999999995</v>
      </c>
      <c r="D9670" s="178" t="str">
        <f t="shared" si="302"/>
        <v>,(CAST('20090621' AS DateTime),572.05,0,N'MANTENIMIENTO',CAST('19000101' AS DateTime), N'999999999')</v>
      </c>
    </row>
    <row r="9671" spans="1:4" x14ac:dyDescent="0.25">
      <c r="A9671" s="178">
        <f t="shared" si="303"/>
        <v>9670</v>
      </c>
      <c r="B9671" s="173">
        <v>20090622</v>
      </c>
      <c r="C9671">
        <v>572.04999999999995</v>
      </c>
      <c r="D9671" s="178" t="str">
        <f t="shared" si="302"/>
        <v>,(CAST('20090622' AS DateTime),572.05,0,N'MANTENIMIENTO',CAST('19000101' AS DateTime), N'999999999')</v>
      </c>
    </row>
    <row r="9672" spans="1:4" x14ac:dyDescent="0.25">
      <c r="A9672" s="178">
        <f t="shared" si="303"/>
        <v>9671</v>
      </c>
      <c r="B9672" s="173">
        <v>20090623</v>
      </c>
      <c r="C9672">
        <v>570.41</v>
      </c>
      <c r="D9672" s="178" t="str">
        <f t="shared" si="302"/>
        <v>,(CAST('20090623' AS DateTime),570.41,0,N'MANTENIMIENTO',CAST('19000101' AS DateTime), N'999999999')</v>
      </c>
    </row>
    <row r="9673" spans="1:4" x14ac:dyDescent="0.25">
      <c r="A9673" s="178">
        <f t="shared" si="303"/>
        <v>9672</v>
      </c>
      <c r="B9673" s="173">
        <v>20090624</v>
      </c>
      <c r="C9673">
        <v>570.61</v>
      </c>
      <c r="D9673" s="178" t="str">
        <f t="shared" si="302"/>
        <v>,(CAST('20090624' AS DateTime),570.61,0,N'MANTENIMIENTO',CAST('19000101' AS DateTime), N'999999999')</v>
      </c>
    </row>
    <row r="9674" spans="1:4" x14ac:dyDescent="0.25">
      <c r="A9674" s="178">
        <f t="shared" si="303"/>
        <v>9673</v>
      </c>
      <c r="B9674" s="173">
        <v>20090625</v>
      </c>
      <c r="C9674">
        <v>570.67999999999995</v>
      </c>
      <c r="D9674" s="178" t="str">
        <f t="shared" si="302"/>
        <v>,(CAST('20090625' AS DateTime),570.68,0,N'MANTENIMIENTO',CAST('19000101' AS DateTime), N'999999999')</v>
      </c>
    </row>
    <row r="9675" spans="1:4" x14ac:dyDescent="0.25">
      <c r="A9675" s="178">
        <f t="shared" si="303"/>
        <v>9674</v>
      </c>
      <c r="B9675" s="173">
        <v>20090626</v>
      </c>
      <c r="C9675">
        <v>570.61</v>
      </c>
      <c r="D9675" s="178" t="str">
        <f t="shared" si="302"/>
        <v>,(CAST('20090626' AS DateTime),570.61,0,N'MANTENIMIENTO',CAST('19000101' AS DateTime), N'999999999')</v>
      </c>
    </row>
    <row r="9676" spans="1:4" x14ac:dyDescent="0.25">
      <c r="A9676" s="178">
        <f t="shared" si="303"/>
        <v>9675</v>
      </c>
      <c r="B9676" s="173">
        <v>20090627</v>
      </c>
      <c r="C9676">
        <v>570.51</v>
      </c>
      <c r="D9676" s="178" t="str">
        <f t="shared" si="302"/>
        <v>,(CAST('20090627' AS DateTime),570.51,0,N'MANTENIMIENTO',CAST('19000101' AS DateTime), N'999999999')</v>
      </c>
    </row>
    <row r="9677" spans="1:4" x14ac:dyDescent="0.25">
      <c r="A9677" s="178">
        <f t="shared" si="303"/>
        <v>9676</v>
      </c>
      <c r="B9677" s="173">
        <v>20090628</v>
      </c>
      <c r="C9677">
        <v>570.51</v>
      </c>
      <c r="D9677" s="178" t="str">
        <f t="shared" si="302"/>
        <v>,(CAST('20090628' AS DateTime),570.51,0,N'MANTENIMIENTO',CAST('19000101' AS DateTime), N'999999999')</v>
      </c>
    </row>
    <row r="9678" spans="1:4" x14ac:dyDescent="0.25">
      <c r="A9678" s="178">
        <f t="shared" si="303"/>
        <v>9677</v>
      </c>
      <c r="B9678" s="173">
        <v>20090629</v>
      </c>
      <c r="C9678">
        <v>570.51</v>
      </c>
      <c r="D9678" s="178" t="str">
        <f t="shared" si="302"/>
        <v>,(CAST('20090629' AS DateTime),570.51,0,N'MANTENIMIENTO',CAST('19000101' AS DateTime), N'999999999')</v>
      </c>
    </row>
    <row r="9679" spans="1:4" x14ac:dyDescent="0.25">
      <c r="A9679" s="178">
        <f t="shared" si="303"/>
        <v>9678</v>
      </c>
      <c r="B9679" s="173">
        <v>20090630</v>
      </c>
      <c r="C9679">
        <v>570.61</v>
      </c>
      <c r="D9679" s="178" t="str">
        <f t="shared" si="302"/>
        <v>,(CAST('20090630' AS DateTime),570.61,0,N'MANTENIMIENTO',CAST('19000101' AS DateTime), N'999999999')</v>
      </c>
    </row>
    <row r="9680" spans="1:4" x14ac:dyDescent="0.25">
      <c r="A9680" s="178">
        <f t="shared" si="303"/>
        <v>9679</v>
      </c>
      <c r="B9680" s="173">
        <v>20090701</v>
      </c>
      <c r="C9680">
        <v>570.41</v>
      </c>
      <c r="D9680" s="178" t="str">
        <f t="shared" si="302"/>
        <v>,(CAST('20090701' AS DateTime),570.41,0,N'MANTENIMIENTO',CAST('19000101' AS DateTime), N'999999999')</v>
      </c>
    </row>
    <row r="9681" spans="1:4" x14ac:dyDescent="0.25">
      <c r="A9681" s="178">
        <f t="shared" si="303"/>
        <v>9680</v>
      </c>
      <c r="B9681" s="173">
        <v>20090702</v>
      </c>
      <c r="C9681">
        <v>570.75</v>
      </c>
      <c r="D9681" s="178" t="str">
        <f t="shared" si="302"/>
        <v>,(CAST('20090702' AS DateTime),570.75,0,N'MANTENIMIENTO',CAST('19000101' AS DateTime), N'999999999')</v>
      </c>
    </row>
    <row r="9682" spans="1:4" x14ac:dyDescent="0.25">
      <c r="A9682" s="178">
        <f t="shared" si="303"/>
        <v>9681</v>
      </c>
      <c r="B9682" s="173">
        <v>20090703</v>
      </c>
      <c r="C9682">
        <v>571.03</v>
      </c>
      <c r="D9682" s="178" t="str">
        <f t="shared" si="302"/>
        <v>,(CAST('20090703' AS DateTime),571.03,0,N'MANTENIMIENTO',CAST('19000101' AS DateTime), N'999999999')</v>
      </c>
    </row>
    <row r="9683" spans="1:4" x14ac:dyDescent="0.25">
      <c r="A9683" s="178">
        <f t="shared" si="303"/>
        <v>9682</v>
      </c>
      <c r="B9683" s="173">
        <v>20090704</v>
      </c>
      <c r="C9683">
        <v>571.16</v>
      </c>
      <c r="D9683" s="178" t="str">
        <f t="shared" si="302"/>
        <v>,(CAST('20090704' AS DateTime),571.16,0,N'MANTENIMIENTO',CAST('19000101' AS DateTime), N'999999999')</v>
      </c>
    </row>
    <row r="9684" spans="1:4" x14ac:dyDescent="0.25">
      <c r="A9684" s="178">
        <f t="shared" si="303"/>
        <v>9683</v>
      </c>
      <c r="B9684" s="173">
        <v>20090705</v>
      </c>
      <c r="C9684">
        <v>571.16</v>
      </c>
      <c r="D9684" s="178" t="str">
        <f t="shared" si="302"/>
        <v>,(CAST('20090705' AS DateTime),571.16,0,N'MANTENIMIENTO',CAST('19000101' AS DateTime), N'999999999')</v>
      </c>
    </row>
    <row r="9685" spans="1:4" x14ac:dyDescent="0.25">
      <c r="A9685" s="178">
        <f t="shared" si="303"/>
        <v>9684</v>
      </c>
      <c r="B9685" s="173">
        <v>20090706</v>
      </c>
      <c r="C9685">
        <v>571.16</v>
      </c>
      <c r="D9685" s="178" t="str">
        <f t="shared" si="302"/>
        <v>,(CAST('20090706' AS DateTime),571.16,0,N'MANTENIMIENTO',CAST('19000101' AS DateTime), N'999999999')</v>
      </c>
    </row>
    <row r="9686" spans="1:4" x14ac:dyDescent="0.25">
      <c r="A9686" s="178">
        <f t="shared" si="303"/>
        <v>9685</v>
      </c>
      <c r="B9686" s="173">
        <v>20090707</v>
      </c>
      <c r="C9686">
        <v>571.37</v>
      </c>
      <c r="D9686" s="178" t="str">
        <f t="shared" si="302"/>
        <v>,(CAST('20090707' AS DateTime),571.37,0,N'MANTENIMIENTO',CAST('19000101' AS DateTime), N'999999999')</v>
      </c>
    </row>
    <row r="9687" spans="1:4" x14ac:dyDescent="0.25">
      <c r="A9687" s="178">
        <f t="shared" si="303"/>
        <v>9686</v>
      </c>
      <c r="B9687" s="173">
        <v>20090708</v>
      </c>
      <c r="C9687">
        <v>577.37</v>
      </c>
      <c r="D9687" s="178" t="str">
        <f t="shared" si="302"/>
        <v>,(CAST('20090708' AS DateTime),577.37,0,N'MANTENIMIENTO',CAST('19000101' AS DateTime), N'999999999')</v>
      </c>
    </row>
    <row r="9688" spans="1:4" x14ac:dyDescent="0.25">
      <c r="A9688" s="178">
        <f t="shared" si="303"/>
        <v>9687</v>
      </c>
      <c r="B9688" s="173">
        <v>20090709</v>
      </c>
      <c r="C9688">
        <v>577.64</v>
      </c>
      <c r="D9688" s="178" t="str">
        <f t="shared" si="302"/>
        <v>,(CAST('20090709' AS DateTime),577.64,0,N'MANTENIMIENTO',CAST('19000101' AS DateTime), N'999999999')</v>
      </c>
    </row>
    <row r="9689" spans="1:4" x14ac:dyDescent="0.25">
      <c r="A9689" s="178">
        <f t="shared" si="303"/>
        <v>9688</v>
      </c>
      <c r="B9689" s="173">
        <v>20090710</v>
      </c>
      <c r="C9689">
        <v>577.77</v>
      </c>
      <c r="D9689" s="178" t="str">
        <f t="shared" si="302"/>
        <v>,(CAST('20090710' AS DateTime),577.77,0,N'MANTENIMIENTO',CAST('19000101' AS DateTime), N'999999999')</v>
      </c>
    </row>
    <row r="9690" spans="1:4" x14ac:dyDescent="0.25">
      <c r="A9690" s="178">
        <f t="shared" si="303"/>
        <v>9689</v>
      </c>
      <c r="B9690" s="173">
        <v>20090711</v>
      </c>
      <c r="C9690">
        <v>577.83000000000004</v>
      </c>
      <c r="D9690" s="178" t="str">
        <f t="shared" si="302"/>
        <v>,(CAST('20090711' AS DateTime),577.83,0,N'MANTENIMIENTO',CAST('19000101' AS DateTime), N'999999999')</v>
      </c>
    </row>
    <row r="9691" spans="1:4" x14ac:dyDescent="0.25">
      <c r="A9691" s="178">
        <f t="shared" si="303"/>
        <v>9690</v>
      </c>
      <c r="B9691" s="173">
        <v>20090712</v>
      </c>
      <c r="C9691">
        <v>577.83000000000004</v>
      </c>
      <c r="D9691" s="178" t="str">
        <f t="shared" si="302"/>
        <v>,(CAST('20090712' AS DateTime),577.83,0,N'MANTENIMIENTO',CAST('19000101' AS DateTime), N'999999999')</v>
      </c>
    </row>
    <row r="9692" spans="1:4" x14ac:dyDescent="0.25">
      <c r="A9692" s="178">
        <f t="shared" si="303"/>
        <v>9691</v>
      </c>
      <c r="B9692" s="173">
        <v>20090713</v>
      </c>
      <c r="C9692">
        <v>577.83000000000004</v>
      </c>
      <c r="D9692" s="178" t="str">
        <f t="shared" si="302"/>
        <v>,(CAST('20090713' AS DateTime),577.83,0,N'MANTENIMIENTO',CAST('19000101' AS DateTime), N'999999999')</v>
      </c>
    </row>
    <row r="9693" spans="1:4" x14ac:dyDescent="0.25">
      <c r="A9693" s="178">
        <f t="shared" si="303"/>
        <v>9692</v>
      </c>
      <c r="B9693" s="173">
        <v>20090714</v>
      </c>
      <c r="C9693">
        <v>577.85</v>
      </c>
      <c r="D9693" s="178" t="str">
        <f t="shared" si="302"/>
        <v>,(CAST('20090714' AS DateTime),577.85,0,N'MANTENIMIENTO',CAST('19000101' AS DateTime), N'999999999')</v>
      </c>
    </row>
    <row r="9694" spans="1:4" x14ac:dyDescent="0.25">
      <c r="A9694" s="178">
        <f t="shared" si="303"/>
        <v>9693</v>
      </c>
      <c r="B9694" s="173">
        <v>20090715</v>
      </c>
      <c r="C9694">
        <v>577.99</v>
      </c>
      <c r="D9694" s="178" t="str">
        <f t="shared" si="302"/>
        <v>,(CAST('20090715' AS DateTime),577.99,0,N'MANTENIMIENTO',CAST('19000101' AS DateTime), N'999999999')</v>
      </c>
    </row>
    <row r="9695" spans="1:4" x14ac:dyDescent="0.25">
      <c r="A9695" s="178">
        <f t="shared" si="303"/>
        <v>9694</v>
      </c>
      <c r="B9695" s="173">
        <v>20090716</v>
      </c>
      <c r="C9695">
        <v>577.95000000000005</v>
      </c>
      <c r="D9695" s="178" t="str">
        <f t="shared" si="302"/>
        <v>,(CAST('20090716' AS DateTime),577.95,0,N'MANTENIMIENTO',CAST('19000101' AS DateTime), N'999999999')</v>
      </c>
    </row>
    <row r="9696" spans="1:4" x14ac:dyDescent="0.25">
      <c r="A9696" s="178">
        <f t="shared" si="303"/>
        <v>9695</v>
      </c>
      <c r="B9696" s="173">
        <v>20090717</v>
      </c>
      <c r="C9696">
        <v>578.29</v>
      </c>
      <c r="D9696" s="178" t="str">
        <f t="shared" si="302"/>
        <v>,(CAST('20090717' AS DateTime),578.29,0,N'MANTENIMIENTO',CAST('19000101' AS DateTime), N'999999999')</v>
      </c>
    </row>
    <row r="9697" spans="1:4" x14ac:dyDescent="0.25">
      <c r="A9697" s="178">
        <f t="shared" si="303"/>
        <v>9696</v>
      </c>
      <c r="B9697" s="173">
        <v>20090718</v>
      </c>
      <c r="C9697">
        <v>578.59</v>
      </c>
      <c r="D9697" s="178" t="str">
        <f t="shared" si="302"/>
        <v>,(CAST('20090718' AS DateTime),578.59,0,N'MANTENIMIENTO',CAST('19000101' AS DateTime), N'999999999')</v>
      </c>
    </row>
    <row r="9698" spans="1:4" x14ac:dyDescent="0.25">
      <c r="A9698" s="178">
        <f t="shared" si="303"/>
        <v>9697</v>
      </c>
      <c r="B9698" s="173">
        <v>20090719</v>
      </c>
      <c r="C9698">
        <v>578.59</v>
      </c>
      <c r="D9698" s="178" t="str">
        <f t="shared" si="302"/>
        <v>,(CAST('20090719' AS DateTime),578.59,0,N'MANTENIMIENTO',CAST('19000101' AS DateTime), N'999999999')</v>
      </c>
    </row>
    <row r="9699" spans="1:4" x14ac:dyDescent="0.25">
      <c r="A9699" s="178">
        <f t="shared" si="303"/>
        <v>9698</v>
      </c>
      <c r="B9699" s="173">
        <v>20090720</v>
      </c>
      <c r="C9699">
        <v>578.59</v>
      </c>
      <c r="D9699" s="178" t="str">
        <f t="shared" si="302"/>
        <v>,(CAST('20090720' AS DateTime),578.59,0,N'MANTENIMIENTO',CAST('19000101' AS DateTime), N'999999999')</v>
      </c>
    </row>
    <row r="9700" spans="1:4" x14ac:dyDescent="0.25">
      <c r="A9700" s="178">
        <f t="shared" si="303"/>
        <v>9699</v>
      </c>
      <c r="B9700" s="173">
        <v>20090721</v>
      </c>
      <c r="C9700">
        <v>578.63</v>
      </c>
      <c r="D9700" s="178" t="str">
        <f t="shared" si="302"/>
        <v>,(CAST('20090721' AS DateTime),578.63,0,N'MANTENIMIENTO',CAST('19000101' AS DateTime), N'999999999')</v>
      </c>
    </row>
    <row r="9701" spans="1:4" x14ac:dyDescent="0.25">
      <c r="A9701" s="178">
        <f t="shared" si="303"/>
        <v>9700</v>
      </c>
      <c r="B9701" s="173">
        <v>20090722</v>
      </c>
      <c r="C9701">
        <v>579.37</v>
      </c>
      <c r="D9701" s="178" t="str">
        <f t="shared" si="302"/>
        <v>,(CAST('20090722' AS DateTime),579.37,0,N'MANTENIMIENTO',CAST('19000101' AS DateTime), N'999999999')</v>
      </c>
    </row>
    <row r="9702" spans="1:4" x14ac:dyDescent="0.25">
      <c r="A9702" s="178">
        <f t="shared" si="303"/>
        <v>9701</v>
      </c>
      <c r="B9702" s="173">
        <v>20090723</v>
      </c>
      <c r="C9702">
        <v>579.53</v>
      </c>
      <c r="D9702" s="178" t="str">
        <f t="shared" si="302"/>
        <v>,(CAST('20090723' AS DateTime),579.53,0,N'MANTENIMIENTO',CAST('19000101' AS DateTime), N'999999999')</v>
      </c>
    </row>
    <row r="9703" spans="1:4" x14ac:dyDescent="0.25">
      <c r="A9703" s="178">
        <f t="shared" si="303"/>
        <v>9702</v>
      </c>
      <c r="B9703" s="173">
        <v>20090724</v>
      </c>
      <c r="C9703">
        <v>579.72</v>
      </c>
      <c r="D9703" s="178" t="str">
        <f t="shared" si="302"/>
        <v>,(CAST('20090724' AS DateTime),579.72,0,N'MANTENIMIENTO',CAST('19000101' AS DateTime), N'999999999')</v>
      </c>
    </row>
    <row r="9704" spans="1:4" x14ac:dyDescent="0.25">
      <c r="A9704" s="178">
        <f t="shared" si="303"/>
        <v>9703</v>
      </c>
      <c r="B9704" s="173">
        <v>20090725</v>
      </c>
      <c r="C9704">
        <v>580.23</v>
      </c>
      <c r="D9704" s="178" t="str">
        <f t="shared" si="302"/>
        <v>,(CAST('20090725' AS DateTime),580.23,0,N'MANTENIMIENTO',CAST('19000101' AS DateTime), N'999999999')</v>
      </c>
    </row>
    <row r="9705" spans="1:4" x14ac:dyDescent="0.25">
      <c r="A9705" s="178">
        <f t="shared" si="303"/>
        <v>9704</v>
      </c>
      <c r="B9705" s="173">
        <v>20090726</v>
      </c>
      <c r="C9705">
        <v>580.23</v>
      </c>
      <c r="D9705" s="178" t="str">
        <f t="shared" si="302"/>
        <v>,(CAST('20090726' AS DateTime),580.23,0,N'MANTENIMIENTO',CAST('19000101' AS DateTime), N'999999999')</v>
      </c>
    </row>
    <row r="9706" spans="1:4" x14ac:dyDescent="0.25">
      <c r="A9706" s="178">
        <f t="shared" si="303"/>
        <v>9705</v>
      </c>
      <c r="B9706" s="173">
        <v>20090727</v>
      </c>
      <c r="C9706">
        <v>580.23</v>
      </c>
      <c r="D9706" s="178" t="str">
        <f t="shared" si="302"/>
        <v>,(CAST('20090727' AS DateTime),580.23,0,N'MANTENIMIENTO',CAST('19000101' AS DateTime), N'999999999')</v>
      </c>
    </row>
    <row r="9707" spans="1:4" x14ac:dyDescent="0.25">
      <c r="A9707" s="178">
        <f t="shared" si="303"/>
        <v>9706</v>
      </c>
      <c r="B9707" s="173">
        <v>20090728</v>
      </c>
      <c r="C9707">
        <v>580.54999999999995</v>
      </c>
      <c r="D9707" s="178" t="str">
        <f t="shared" si="302"/>
        <v>,(CAST('20090728' AS DateTime),580.55,0,N'MANTENIMIENTO',CAST('19000101' AS DateTime), N'999999999')</v>
      </c>
    </row>
    <row r="9708" spans="1:4" x14ac:dyDescent="0.25">
      <c r="A9708" s="178">
        <f t="shared" si="303"/>
        <v>9707</v>
      </c>
      <c r="B9708" s="173">
        <v>20090729</v>
      </c>
      <c r="C9708">
        <v>580.69000000000005</v>
      </c>
      <c r="D9708" s="178" t="str">
        <f t="shared" si="302"/>
        <v>,(CAST('20090729' AS DateTime),580.69,0,N'MANTENIMIENTO',CAST('19000101' AS DateTime), N'999999999')</v>
      </c>
    </row>
    <row r="9709" spans="1:4" x14ac:dyDescent="0.25">
      <c r="A9709" s="178">
        <f t="shared" si="303"/>
        <v>9708</v>
      </c>
      <c r="B9709" s="173">
        <v>20090730</v>
      </c>
      <c r="C9709">
        <v>581.27</v>
      </c>
      <c r="D9709" s="178" t="str">
        <f t="shared" si="302"/>
        <v>,(CAST('20090730' AS DateTime),581.27,0,N'MANTENIMIENTO',CAST('19000101' AS DateTime), N'999999999')</v>
      </c>
    </row>
    <row r="9710" spans="1:4" x14ac:dyDescent="0.25">
      <c r="A9710" s="178">
        <f t="shared" si="303"/>
        <v>9709</v>
      </c>
      <c r="B9710" s="173">
        <v>20090731</v>
      </c>
      <c r="C9710">
        <v>581.54999999999995</v>
      </c>
      <c r="D9710" s="178" t="str">
        <f t="shared" si="302"/>
        <v>,(CAST('20090731' AS DateTime),581.55,0,N'MANTENIMIENTO',CAST('19000101' AS DateTime), N'999999999')</v>
      </c>
    </row>
    <row r="9711" spans="1:4" x14ac:dyDescent="0.25">
      <c r="A9711" s="178">
        <f t="shared" si="303"/>
        <v>9710</v>
      </c>
      <c r="B9711" s="173">
        <v>20090801</v>
      </c>
      <c r="C9711">
        <v>581.65</v>
      </c>
      <c r="D9711" s="178" t="str">
        <f t="shared" si="302"/>
        <v>,(CAST('20090801' AS DateTime),581.65,0,N'MANTENIMIENTO',CAST('19000101' AS DateTime), N'999999999')</v>
      </c>
    </row>
    <row r="9712" spans="1:4" x14ac:dyDescent="0.25">
      <c r="A9712" s="178">
        <f t="shared" si="303"/>
        <v>9711</v>
      </c>
      <c r="B9712" s="173">
        <v>20090802</v>
      </c>
      <c r="C9712">
        <v>581.65</v>
      </c>
      <c r="D9712" s="178" t="str">
        <f t="shared" si="302"/>
        <v>,(CAST('20090802' AS DateTime),581.65,0,N'MANTENIMIENTO',CAST('19000101' AS DateTime), N'999999999')</v>
      </c>
    </row>
    <row r="9713" spans="1:4" x14ac:dyDescent="0.25">
      <c r="A9713" s="178">
        <f t="shared" si="303"/>
        <v>9712</v>
      </c>
      <c r="B9713" s="173">
        <v>20090803</v>
      </c>
      <c r="C9713">
        <v>581.65</v>
      </c>
      <c r="D9713" s="178" t="str">
        <f t="shared" si="302"/>
        <v>,(CAST('20090803' AS DateTime),581.65,0,N'MANTENIMIENTO',CAST('19000101' AS DateTime), N'999999999')</v>
      </c>
    </row>
    <row r="9714" spans="1:4" x14ac:dyDescent="0.25">
      <c r="A9714" s="178">
        <f t="shared" si="303"/>
        <v>9713</v>
      </c>
      <c r="B9714" s="173">
        <v>20090804</v>
      </c>
      <c r="C9714">
        <v>581.67999999999995</v>
      </c>
      <c r="D9714" s="178" t="str">
        <f t="shared" si="302"/>
        <v>,(CAST('20090804' AS DateTime),581.68,0,N'MANTENIMIENTO',CAST('19000101' AS DateTime), N'999999999')</v>
      </c>
    </row>
    <row r="9715" spans="1:4" x14ac:dyDescent="0.25">
      <c r="A9715" s="178">
        <f t="shared" si="303"/>
        <v>9714</v>
      </c>
      <c r="B9715" s="173">
        <v>20090805</v>
      </c>
      <c r="C9715">
        <v>581.67999999999995</v>
      </c>
      <c r="D9715" s="178" t="str">
        <f t="shared" si="302"/>
        <v>,(CAST('20090805' AS DateTime),581.68,0,N'MANTENIMIENTO',CAST('19000101' AS DateTime), N'999999999')</v>
      </c>
    </row>
    <row r="9716" spans="1:4" x14ac:dyDescent="0.25">
      <c r="A9716" s="178">
        <f t="shared" si="303"/>
        <v>9715</v>
      </c>
      <c r="B9716" s="173">
        <v>20090806</v>
      </c>
      <c r="C9716">
        <v>581.78</v>
      </c>
      <c r="D9716" s="178" t="str">
        <f t="shared" si="302"/>
        <v>,(CAST('20090806' AS DateTime),581.78,0,N'MANTENIMIENTO',CAST('19000101' AS DateTime), N'999999999')</v>
      </c>
    </row>
    <row r="9717" spans="1:4" x14ac:dyDescent="0.25">
      <c r="A9717" s="178">
        <f t="shared" si="303"/>
        <v>9716</v>
      </c>
      <c r="B9717" s="173">
        <v>20090807</v>
      </c>
      <c r="C9717">
        <v>581.69000000000005</v>
      </c>
      <c r="D9717" s="178" t="str">
        <f t="shared" si="302"/>
        <v>,(CAST('20090807' AS DateTime),581.69,0,N'MANTENIMIENTO',CAST('19000101' AS DateTime), N'999999999')</v>
      </c>
    </row>
    <row r="9718" spans="1:4" x14ac:dyDescent="0.25">
      <c r="A9718" s="178">
        <f t="shared" si="303"/>
        <v>9717</v>
      </c>
      <c r="B9718" s="173">
        <v>20090808</v>
      </c>
      <c r="C9718">
        <v>582.65</v>
      </c>
      <c r="D9718" s="178" t="str">
        <f t="shared" si="302"/>
        <v>,(CAST('20090808' AS DateTime),582.65,0,N'MANTENIMIENTO',CAST('19000101' AS DateTime), N'999999999')</v>
      </c>
    </row>
    <row r="9719" spans="1:4" x14ac:dyDescent="0.25">
      <c r="A9719" s="178">
        <f t="shared" si="303"/>
        <v>9718</v>
      </c>
      <c r="B9719" s="173">
        <v>20090809</v>
      </c>
      <c r="C9719">
        <v>582.65</v>
      </c>
      <c r="D9719" s="178" t="str">
        <f t="shared" si="302"/>
        <v>,(CAST('20090809' AS DateTime),582.65,0,N'MANTENIMIENTO',CAST('19000101' AS DateTime), N'999999999')</v>
      </c>
    </row>
    <row r="9720" spans="1:4" x14ac:dyDescent="0.25">
      <c r="A9720" s="178">
        <f t="shared" si="303"/>
        <v>9719</v>
      </c>
      <c r="B9720" s="173">
        <v>20090810</v>
      </c>
      <c r="C9720">
        <v>582.65</v>
      </c>
      <c r="D9720" s="178" t="str">
        <f t="shared" si="302"/>
        <v>,(CAST('20090810' AS DateTime),582.65,0,N'MANTENIMIENTO',CAST('19000101' AS DateTime), N'999999999')</v>
      </c>
    </row>
    <row r="9721" spans="1:4" x14ac:dyDescent="0.25">
      <c r="A9721" s="178">
        <f t="shared" si="303"/>
        <v>9720</v>
      </c>
      <c r="B9721" s="173">
        <v>20090811</v>
      </c>
      <c r="C9721">
        <v>582.86</v>
      </c>
      <c r="D9721" s="178" t="str">
        <f t="shared" si="302"/>
        <v>,(CAST('20090811' AS DateTime),582.86,0,N'MANTENIMIENTO',CAST('19000101' AS DateTime), N'999999999')</v>
      </c>
    </row>
    <row r="9722" spans="1:4" x14ac:dyDescent="0.25">
      <c r="A9722" s="178">
        <f t="shared" si="303"/>
        <v>9721</v>
      </c>
      <c r="B9722" s="173">
        <v>20090812</v>
      </c>
      <c r="C9722">
        <v>582.94000000000005</v>
      </c>
      <c r="D9722" s="178" t="str">
        <f t="shared" si="302"/>
        <v>,(CAST('20090812' AS DateTime),582.94,0,N'MANTENIMIENTO',CAST('19000101' AS DateTime), N'999999999')</v>
      </c>
    </row>
    <row r="9723" spans="1:4" x14ac:dyDescent="0.25">
      <c r="A9723" s="178">
        <f t="shared" si="303"/>
        <v>9722</v>
      </c>
      <c r="B9723" s="173">
        <v>20090813</v>
      </c>
      <c r="C9723">
        <v>583.03</v>
      </c>
      <c r="D9723" s="178" t="str">
        <f t="shared" si="302"/>
        <v>,(CAST('20090813' AS DateTime),583.03,0,N'MANTENIMIENTO',CAST('19000101' AS DateTime), N'999999999')</v>
      </c>
    </row>
    <row r="9724" spans="1:4" x14ac:dyDescent="0.25">
      <c r="A9724" s="178">
        <f t="shared" si="303"/>
        <v>9723</v>
      </c>
      <c r="B9724" s="173">
        <v>20090814</v>
      </c>
      <c r="C9724">
        <v>582.59</v>
      </c>
      <c r="D9724" s="178" t="str">
        <f t="shared" si="302"/>
        <v>,(CAST('20090814' AS DateTime),582.59,0,N'MANTENIMIENTO',CAST('19000101' AS DateTime), N'999999999')</v>
      </c>
    </row>
    <row r="9725" spans="1:4" x14ac:dyDescent="0.25">
      <c r="A9725" s="178">
        <f t="shared" si="303"/>
        <v>9724</v>
      </c>
      <c r="B9725" s="173">
        <v>20090815</v>
      </c>
      <c r="C9725">
        <v>582.49</v>
      </c>
      <c r="D9725" s="178" t="str">
        <f t="shared" si="302"/>
        <v>,(CAST('20090815' AS DateTime),582.49,0,N'MANTENIMIENTO',CAST('19000101' AS DateTime), N'999999999')</v>
      </c>
    </row>
    <row r="9726" spans="1:4" x14ac:dyDescent="0.25">
      <c r="A9726" s="178">
        <f t="shared" si="303"/>
        <v>9725</v>
      </c>
      <c r="B9726" s="173">
        <v>20090816</v>
      </c>
      <c r="C9726">
        <v>582.49</v>
      </c>
      <c r="D9726" s="178" t="str">
        <f t="shared" si="302"/>
        <v>,(CAST('20090816' AS DateTime),582.49,0,N'MANTENIMIENTO',CAST('19000101' AS DateTime), N'999999999')</v>
      </c>
    </row>
    <row r="9727" spans="1:4" x14ac:dyDescent="0.25">
      <c r="A9727" s="178">
        <f t="shared" si="303"/>
        <v>9726</v>
      </c>
      <c r="B9727" s="173">
        <v>20090817</v>
      </c>
      <c r="C9727">
        <v>582.49</v>
      </c>
      <c r="D9727" s="178" t="str">
        <f t="shared" si="302"/>
        <v>,(CAST('20090817' AS DateTime),582.49,0,N'MANTENIMIENTO',CAST('19000101' AS DateTime), N'999999999')</v>
      </c>
    </row>
    <row r="9728" spans="1:4" x14ac:dyDescent="0.25">
      <c r="A9728" s="178">
        <f t="shared" si="303"/>
        <v>9727</v>
      </c>
      <c r="B9728" s="173">
        <v>20090818</v>
      </c>
      <c r="C9728">
        <v>582.53</v>
      </c>
      <c r="D9728" s="178" t="str">
        <f t="shared" si="302"/>
        <v>,(CAST('20090818' AS DateTime),582.53,0,N'MANTENIMIENTO',CAST('19000101' AS DateTime), N'999999999')</v>
      </c>
    </row>
    <row r="9729" spans="1:4" x14ac:dyDescent="0.25">
      <c r="A9729" s="178">
        <f t="shared" si="303"/>
        <v>9728</v>
      </c>
      <c r="B9729" s="173">
        <v>20090819</v>
      </c>
      <c r="C9729">
        <v>582.62</v>
      </c>
      <c r="D9729" s="178" t="str">
        <f t="shared" si="302"/>
        <v>,(CAST('20090819' AS DateTime),582.62,0,N'MANTENIMIENTO',CAST('19000101' AS DateTime), N'999999999')</v>
      </c>
    </row>
    <row r="9730" spans="1:4" x14ac:dyDescent="0.25">
      <c r="A9730" s="178">
        <f t="shared" si="303"/>
        <v>9729</v>
      </c>
      <c r="B9730" s="173">
        <v>20090820</v>
      </c>
      <c r="C9730">
        <v>583.52</v>
      </c>
      <c r="D9730" s="178" t="str">
        <f t="shared" si="302"/>
        <v>,(CAST('20090820' AS DateTime),583.52,0,N'MANTENIMIENTO',CAST('19000101' AS DateTime), N'999999999')</v>
      </c>
    </row>
    <row r="9731" spans="1:4" x14ac:dyDescent="0.25">
      <c r="A9731" s="178">
        <f t="shared" si="303"/>
        <v>9730</v>
      </c>
      <c r="B9731" s="173">
        <v>20090821</v>
      </c>
      <c r="C9731">
        <v>581.48</v>
      </c>
      <c r="D9731" s="178" t="str">
        <f t="shared" ref="D9731:D9794" si="304">+CONCATENATE(",(CAST(","'",B9731,"'"," AS DateTime),",(SUBSTITUTE(C9731,",",".")),",0,N'MANTENIMIENTO',CAST('19000101' AS DateTime), N'999999999')")</f>
        <v>,(CAST('20090821' AS DateTime),581.48,0,N'MANTENIMIENTO',CAST('19000101' AS DateTime), N'999999999')</v>
      </c>
    </row>
    <row r="9732" spans="1:4" x14ac:dyDescent="0.25">
      <c r="A9732" s="178">
        <f t="shared" ref="A9732:A9795" si="305">A9731+1</f>
        <v>9731</v>
      </c>
      <c r="B9732" s="173">
        <v>20090822</v>
      </c>
      <c r="C9732">
        <v>580.84</v>
      </c>
      <c r="D9732" s="178" t="str">
        <f t="shared" si="304"/>
        <v>,(CAST('20090822' AS DateTime),580.84,0,N'MANTENIMIENTO',CAST('19000101' AS DateTime), N'999999999')</v>
      </c>
    </row>
    <row r="9733" spans="1:4" x14ac:dyDescent="0.25">
      <c r="A9733" s="178">
        <f t="shared" si="305"/>
        <v>9732</v>
      </c>
      <c r="B9733" s="173">
        <v>20090823</v>
      </c>
      <c r="C9733">
        <v>580.84</v>
      </c>
      <c r="D9733" s="178" t="str">
        <f t="shared" si="304"/>
        <v>,(CAST('20090823' AS DateTime),580.84,0,N'MANTENIMIENTO',CAST('19000101' AS DateTime), N'999999999')</v>
      </c>
    </row>
    <row r="9734" spans="1:4" x14ac:dyDescent="0.25">
      <c r="A9734" s="178">
        <f t="shared" si="305"/>
        <v>9733</v>
      </c>
      <c r="B9734" s="173">
        <v>20090824</v>
      </c>
      <c r="C9734">
        <v>580.84</v>
      </c>
      <c r="D9734" s="178" t="str">
        <f t="shared" si="304"/>
        <v>,(CAST('20090824' AS DateTime),580.84,0,N'MANTENIMIENTO',CAST('19000101' AS DateTime), N'999999999')</v>
      </c>
    </row>
    <row r="9735" spans="1:4" x14ac:dyDescent="0.25">
      <c r="A9735" s="178">
        <f t="shared" si="305"/>
        <v>9734</v>
      </c>
      <c r="B9735" s="173">
        <v>20090825</v>
      </c>
      <c r="C9735">
        <v>579.92999999999995</v>
      </c>
      <c r="D9735" s="178" t="str">
        <f t="shared" si="304"/>
        <v>,(CAST('20090825' AS DateTime),579.93,0,N'MANTENIMIENTO',CAST('19000101' AS DateTime), N'999999999')</v>
      </c>
    </row>
    <row r="9736" spans="1:4" x14ac:dyDescent="0.25">
      <c r="A9736" s="178">
        <f t="shared" si="305"/>
        <v>9735</v>
      </c>
      <c r="B9736" s="173">
        <v>20090826</v>
      </c>
      <c r="C9736">
        <v>579.92999999999995</v>
      </c>
      <c r="D9736" s="178" t="str">
        <f t="shared" si="304"/>
        <v>,(CAST('20090826' AS DateTime),579.93,0,N'MANTENIMIENTO',CAST('19000101' AS DateTime), N'999999999')</v>
      </c>
    </row>
    <row r="9737" spans="1:4" x14ac:dyDescent="0.25">
      <c r="A9737" s="178">
        <f t="shared" si="305"/>
        <v>9736</v>
      </c>
      <c r="B9737" s="173">
        <v>20090827</v>
      </c>
      <c r="C9737">
        <v>581.07000000000005</v>
      </c>
      <c r="D9737" s="178" t="str">
        <f t="shared" si="304"/>
        <v>,(CAST('20090827' AS DateTime),581.07,0,N'MANTENIMIENTO',CAST('19000101' AS DateTime), N'999999999')</v>
      </c>
    </row>
    <row r="9738" spans="1:4" x14ac:dyDescent="0.25">
      <c r="A9738" s="178">
        <f t="shared" si="305"/>
        <v>9737</v>
      </c>
      <c r="B9738" s="173">
        <v>20090828</v>
      </c>
      <c r="C9738">
        <v>583.42999999999995</v>
      </c>
      <c r="D9738" s="178" t="str">
        <f t="shared" si="304"/>
        <v>,(CAST('20090828' AS DateTime),583.43,0,N'MANTENIMIENTO',CAST('19000101' AS DateTime), N'999999999')</v>
      </c>
    </row>
    <row r="9739" spans="1:4" x14ac:dyDescent="0.25">
      <c r="A9739" s="178">
        <f t="shared" si="305"/>
        <v>9738</v>
      </c>
      <c r="B9739" s="173">
        <v>20090829</v>
      </c>
      <c r="C9739">
        <v>584.27</v>
      </c>
      <c r="D9739" s="178" t="str">
        <f t="shared" si="304"/>
        <v>,(CAST('20090829' AS DateTime),584.27,0,N'MANTENIMIENTO',CAST('19000101' AS DateTime), N'999999999')</v>
      </c>
    </row>
    <row r="9740" spans="1:4" x14ac:dyDescent="0.25">
      <c r="A9740" s="178">
        <f t="shared" si="305"/>
        <v>9739</v>
      </c>
      <c r="B9740" s="173">
        <v>20090830</v>
      </c>
      <c r="C9740">
        <v>584.27</v>
      </c>
      <c r="D9740" s="178" t="str">
        <f t="shared" si="304"/>
        <v>,(CAST('20090830' AS DateTime),584.27,0,N'MANTENIMIENTO',CAST('19000101' AS DateTime), N'999999999')</v>
      </c>
    </row>
    <row r="9741" spans="1:4" x14ac:dyDescent="0.25">
      <c r="A9741" s="178">
        <f t="shared" si="305"/>
        <v>9740</v>
      </c>
      <c r="B9741" s="173">
        <v>20090831</v>
      </c>
      <c r="C9741">
        <v>584.27</v>
      </c>
      <c r="D9741" s="178" t="str">
        <f t="shared" si="304"/>
        <v>,(CAST('20090831' AS DateTime),584.27,0,N'MANTENIMIENTO',CAST('19000101' AS DateTime), N'999999999')</v>
      </c>
    </row>
    <row r="9742" spans="1:4" x14ac:dyDescent="0.25">
      <c r="A9742" s="178">
        <f t="shared" si="305"/>
        <v>9741</v>
      </c>
      <c r="B9742" s="173">
        <v>20090901</v>
      </c>
      <c r="C9742">
        <v>584.04</v>
      </c>
      <c r="D9742" s="178" t="str">
        <f t="shared" si="304"/>
        <v>,(CAST('20090901' AS DateTime),584.04,0,N'MANTENIMIENTO',CAST('19000101' AS DateTime), N'999999999')</v>
      </c>
    </row>
    <row r="9743" spans="1:4" x14ac:dyDescent="0.25">
      <c r="A9743" s="178">
        <f t="shared" si="305"/>
        <v>9742</v>
      </c>
      <c r="B9743" s="173">
        <v>20090902</v>
      </c>
      <c r="C9743">
        <v>583.49</v>
      </c>
      <c r="D9743" s="178" t="str">
        <f t="shared" si="304"/>
        <v>,(CAST('20090902' AS DateTime),583.49,0,N'MANTENIMIENTO',CAST('19000101' AS DateTime), N'999999999')</v>
      </c>
    </row>
    <row r="9744" spans="1:4" x14ac:dyDescent="0.25">
      <c r="A9744" s="178">
        <f t="shared" si="305"/>
        <v>9743</v>
      </c>
      <c r="B9744" s="173">
        <v>20090903</v>
      </c>
      <c r="C9744">
        <v>583.80999999999995</v>
      </c>
      <c r="D9744" s="178" t="str">
        <f t="shared" si="304"/>
        <v>,(CAST('20090903' AS DateTime),583.81,0,N'MANTENIMIENTO',CAST('19000101' AS DateTime), N'999999999')</v>
      </c>
    </row>
    <row r="9745" spans="1:4" x14ac:dyDescent="0.25">
      <c r="A9745" s="178">
        <f t="shared" si="305"/>
        <v>9744</v>
      </c>
      <c r="B9745" s="173">
        <v>20090904</v>
      </c>
      <c r="C9745">
        <v>583.80999999999995</v>
      </c>
      <c r="D9745" s="178" t="str">
        <f t="shared" si="304"/>
        <v>,(CAST('20090904' AS DateTime),583.81,0,N'MANTENIMIENTO',CAST('19000101' AS DateTime), N'999999999')</v>
      </c>
    </row>
    <row r="9746" spans="1:4" x14ac:dyDescent="0.25">
      <c r="A9746" s="178">
        <f t="shared" si="305"/>
        <v>9745</v>
      </c>
      <c r="B9746" s="173">
        <v>20090905</v>
      </c>
      <c r="C9746">
        <v>583.80999999999995</v>
      </c>
      <c r="D9746" s="178" t="str">
        <f t="shared" si="304"/>
        <v>,(CAST('20090905' AS DateTime),583.81,0,N'MANTENIMIENTO',CAST('19000101' AS DateTime), N'999999999')</v>
      </c>
    </row>
    <row r="9747" spans="1:4" x14ac:dyDescent="0.25">
      <c r="A9747" s="178">
        <f t="shared" si="305"/>
        <v>9746</v>
      </c>
      <c r="B9747" s="173">
        <v>20090906</v>
      </c>
      <c r="C9747">
        <v>583.80999999999995</v>
      </c>
      <c r="D9747" s="178" t="str">
        <f t="shared" si="304"/>
        <v>,(CAST('20090906' AS DateTime),583.81,0,N'MANTENIMIENTO',CAST('19000101' AS DateTime), N'999999999')</v>
      </c>
    </row>
    <row r="9748" spans="1:4" x14ac:dyDescent="0.25">
      <c r="A9748" s="178">
        <f t="shared" si="305"/>
        <v>9747</v>
      </c>
      <c r="B9748" s="173">
        <v>20090907</v>
      </c>
      <c r="C9748">
        <v>583.80999999999995</v>
      </c>
      <c r="D9748" s="178" t="str">
        <f t="shared" si="304"/>
        <v>,(CAST('20090907' AS DateTime),583.81,0,N'MANTENIMIENTO',CAST('19000101' AS DateTime), N'999999999')</v>
      </c>
    </row>
    <row r="9749" spans="1:4" x14ac:dyDescent="0.25">
      <c r="A9749" s="178">
        <f t="shared" si="305"/>
        <v>9748</v>
      </c>
      <c r="B9749" s="173">
        <v>20090908</v>
      </c>
      <c r="C9749">
        <v>582.22</v>
      </c>
      <c r="D9749" s="178" t="str">
        <f t="shared" si="304"/>
        <v>,(CAST('20090908' AS DateTime),582.22,0,N'MANTENIMIENTO',CAST('19000101' AS DateTime), N'999999999')</v>
      </c>
    </row>
    <row r="9750" spans="1:4" x14ac:dyDescent="0.25">
      <c r="A9750" s="178">
        <f t="shared" si="305"/>
        <v>9749</v>
      </c>
      <c r="B9750" s="173">
        <v>20090909</v>
      </c>
      <c r="C9750">
        <v>581.97</v>
      </c>
      <c r="D9750" s="178" t="str">
        <f t="shared" si="304"/>
        <v>,(CAST('20090909' AS DateTime),581.97,0,N'MANTENIMIENTO',CAST('19000101' AS DateTime), N'999999999')</v>
      </c>
    </row>
    <row r="9751" spans="1:4" x14ac:dyDescent="0.25">
      <c r="A9751" s="178">
        <f t="shared" si="305"/>
        <v>9750</v>
      </c>
      <c r="B9751" s="173">
        <v>20090910</v>
      </c>
      <c r="C9751">
        <v>581.94000000000005</v>
      </c>
      <c r="D9751" s="178" t="str">
        <f t="shared" si="304"/>
        <v>,(CAST('20090910' AS DateTime),581.94,0,N'MANTENIMIENTO',CAST('19000101' AS DateTime), N'999999999')</v>
      </c>
    </row>
    <row r="9752" spans="1:4" x14ac:dyDescent="0.25">
      <c r="A9752" s="178">
        <f t="shared" si="305"/>
        <v>9751</v>
      </c>
      <c r="B9752" s="173">
        <v>20090911</v>
      </c>
      <c r="C9752">
        <v>580.62</v>
      </c>
      <c r="D9752" s="178" t="str">
        <f t="shared" si="304"/>
        <v>,(CAST('20090911' AS DateTime),580.62,0,N'MANTENIMIENTO',CAST('19000101' AS DateTime), N'999999999')</v>
      </c>
    </row>
    <row r="9753" spans="1:4" x14ac:dyDescent="0.25">
      <c r="A9753" s="178">
        <f t="shared" si="305"/>
        <v>9752</v>
      </c>
      <c r="B9753" s="173">
        <v>20090912</v>
      </c>
      <c r="C9753">
        <v>579.57000000000005</v>
      </c>
      <c r="D9753" s="178" t="str">
        <f t="shared" si="304"/>
        <v>,(CAST('20090912' AS DateTime),579.57,0,N'MANTENIMIENTO',CAST('19000101' AS DateTime), N'999999999')</v>
      </c>
    </row>
    <row r="9754" spans="1:4" x14ac:dyDescent="0.25">
      <c r="A9754" s="178">
        <f t="shared" si="305"/>
        <v>9753</v>
      </c>
      <c r="B9754" s="173">
        <v>20090913</v>
      </c>
      <c r="C9754">
        <v>579.57000000000005</v>
      </c>
      <c r="D9754" s="178" t="str">
        <f t="shared" si="304"/>
        <v>,(CAST('20090913' AS DateTime),579.57,0,N'MANTENIMIENTO',CAST('19000101' AS DateTime), N'999999999')</v>
      </c>
    </row>
    <row r="9755" spans="1:4" x14ac:dyDescent="0.25">
      <c r="A9755" s="178">
        <f t="shared" si="305"/>
        <v>9754</v>
      </c>
      <c r="B9755" s="173">
        <v>20090914</v>
      </c>
      <c r="C9755">
        <v>579.57000000000005</v>
      </c>
      <c r="D9755" s="178" t="str">
        <f t="shared" si="304"/>
        <v>,(CAST('20090914' AS DateTime),579.57,0,N'MANTENIMIENTO',CAST('19000101' AS DateTime), N'999999999')</v>
      </c>
    </row>
    <row r="9756" spans="1:4" x14ac:dyDescent="0.25">
      <c r="A9756" s="178">
        <f t="shared" si="305"/>
        <v>9755</v>
      </c>
      <c r="B9756" s="173">
        <v>20090915</v>
      </c>
      <c r="C9756">
        <v>579.01</v>
      </c>
      <c r="D9756" s="178" t="str">
        <f t="shared" si="304"/>
        <v>,(CAST('20090915' AS DateTime),579.01,0,N'MANTENIMIENTO',CAST('19000101' AS DateTime), N'999999999')</v>
      </c>
    </row>
    <row r="9757" spans="1:4" x14ac:dyDescent="0.25">
      <c r="A9757" s="178">
        <f t="shared" si="305"/>
        <v>9756</v>
      </c>
      <c r="B9757" s="173">
        <v>20090916</v>
      </c>
      <c r="C9757">
        <v>579.01</v>
      </c>
      <c r="D9757" s="178" t="str">
        <f t="shared" si="304"/>
        <v>,(CAST('20090916' AS DateTime),579.01,0,N'MANTENIMIENTO',CAST('19000101' AS DateTime), N'999999999')</v>
      </c>
    </row>
    <row r="9758" spans="1:4" x14ac:dyDescent="0.25">
      <c r="A9758" s="178">
        <f t="shared" si="305"/>
        <v>9757</v>
      </c>
      <c r="B9758" s="173">
        <v>20090917</v>
      </c>
      <c r="C9758">
        <v>585.9</v>
      </c>
      <c r="D9758" s="178" t="str">
        <f t="shared" si="304"/>
        <v>,(CAST('20090917' AS DateTime),585.9,0,N'MANTENIMIENTO',CAST('19000101' AS DateTime), N'999999999')</v>
      </c>
    </row>
    <row r="9759" spans="1:4" x14ac:dyDescent="0.25">
      <c r="A9759" s="178">
        <f t="shared" si="305"/>
        <v>9758</v>
      </c>
      <c r="B9759" s="173">
        <v>20090918</v>
      </c>
      <c r="C9759">
        <v>585.87</v>
      </c>
      <c r="D9759" s="178" t="str">
        <f t="shared" si="304"/>
        <v>,(CAST('20090918' AS DateTime),585.87,0,N'MANTENIMIENTO',CAST('19000101' AS DateTime), N'999999999')</v>
      </c>
    </row>
    <row r="9760" spans="1:4" x14ac:dyDescent="0.25">
      <c r="A9760" s="178">
        <f t="shared" si="305"/>
        <v>9759</v>
      </c>
      <c r="B9760" s="173">
        <v>20090919</v>
      </c>
      <c r="C9760">
        <v>581.1</v>
      </c>
      <c r="D9760" s="178" t="str">
        <f t="shared" si="304"/>
        <v>,(CAST('20090919' AS DateTime),581.1,0,N'MANTENIMIENTO',CAST('19000101' AS DateTime), N'999999999')</v>
      </c>
    </row>
    <row r="9761" spans="1:4" x14ac:dyDescent="0.25">
      <c r="A9761" s="178">
        <f t="shared" si="305"/>
        <v>9760</v>
      </c>
      <c r="B9761" s="173">
        <v>20090920</v>
      </c>
      <c r="C9761">
        <v>581.1</v>
      </c>
      <c r="D9761" s="178" t="str">
        <f t="shared" si="304"/>
        <v>,(CAST('20090920' AS DateTime),581.1,0,N'MANTENIMIENTO',CAST('19000101' AS DateTime), N'999999999')</v>
      </c>
    </row>
    <row r="9762" spans="1:4" x14ac:dyDescent="0.25">
      <c r="A9762" s="178">
        <f t="shared" si="305"/>
        <v>9761</v>
      </c>
      <c r="B9762" s="173">
        <v>20090921</v>
      </c>
      <c r="C9762">
        <v>581.1</v>
      </c>
      <c r="D9762" s="178" t="str">
        <f t="shared" si="304"/>
        <v>,(CAST('20090921' AS DateTime),581.1,0,N'MANTENIMIENTO',CAST('19000101' AS DateTime), N'999999999')</v>
      </c>
    </row>
    <row r="9763" spans="1:4" x14ac:dyDescent="0.25">
      <c r="A9763" s="178">
        <f t="shared" si="305"/>
        <v>9762</v>
      </c>
      <c r="B9763" s="173">
        <v>20090922</v>
      </c>
      <c r="C9763">
        <v>579.94000000000005</v>
      </c>
      <c r="D9763" s="178" t="str">
        <f t="shared" si="304"/>
        <v>,(CAST('20090922' AS DateTime),579.94,0,N'MANTENIMIENTO',CAST('19000101' AS DateTime), N'999999999')</v>
      </c>
    </row>
    <row r="9764" spans="1:4" x14ac:dyDescent="0.25">
      <c r="A9764" s="178">
        <f t="shared" si="305"/>
        <v>9763</v>
      </c>
      <c r="B9764" s="173">
        <v>20090923</v>
      </c>
      <c r="C9764">
        <v>584.01</v>
      </c>
      <c r="D9764" s="178" t="str">
        <f t="shared" si="304"/>
        <v>,(CAST('20090923' AS DateTime),584.01,0,N'MANTENIMIENTO',CAST('19000101' AS DateTime), N'999999999')</v>
      </c>
    </row>
    <row r="9765" spans="1:4" x14ac:dyDescent="0.25">
      <c r="A9765" s="178">
        <f t="shared" si="305"/>
        <v>9764</v>
      </c>
      <c r="B9765" s="173">
        <v>20090924</v>
      </c>
      <c r="C9765">
        <v>583.78</v>
      </c>
      <c r="D9765" s="178" t="str">
        <f t="shared" si="304"/>
        <v>,(CAST('20090924' AS DateTime),583.78,0,N'MANTENIMIENTO',CAST('19000101' AS DateTime), N'999999999')</v>
      </c>
    </row>
    <row r="9766" spans="1:4" x14ac:dyDescent="0.25">
      <c r="A9766" s="178">
        <f t="shared" si="305"/>
        <v>9765</v>
      </c>
      <c r="B9766" s="173">
        <v>20090925</v>
      </c>
      <c r="C9766">
        <v>581.63</v>
      </c>
      <c r="D9766" s="178" t="str">
        <f t="shared" si="304"/>
        <v>,(CAST('20090925' AS DateTime),581.63,0,N'MANTENIMIENTO',CAST('19000101' AS DateTime), N'999999999')</v>
      </c>
    </row>
    <row r="9767" spans="1:4" x14ac:dyDescent="0.25">
      <c r="A9767" s="178">
        <f t="shared" si="305"/>
        <v>9766</v>
      </c>
      <c r="B9767" s="173">
        <v>20090926</v>
      </c>
      <c r="C9767">
        <v>581.87</v>
      </c>
      <c r="D9767" s="178" t="str">
        <f t="shared" si="304"/>
        <v>,(CAST('20090926' AS DateTime),581.87,0,N'MANTENIMIENTO',CAST('19000101' AS DateTime), N'999999999')</v>
      </c>
    </row>
    <row r="9768" spans="1:4" x14ac:dyDescent="0.25">
      <c r="A9768" s="178">
        <f t="shared" si="305"/>
        <v>9767</v>
      </c>
      <c r="B9768" s="173">
        <v>20090927</v>
      </c>
      <c r="C9768">
        <v>581.87</v>
      </c>
      <c r="D9768" s="178" t="str">
        <f t="shared" si="304"/>
        <v>,(CAST('20090927' AS DateTime),581.87,0,N'MANTENIMIENTO',CAST('19000101' AS DateTime), N'999999999')</v>
      </c>
    </row>
    <row r="9769" spans="1:4" x14ac:dyDescent="0.25">
      <c r="A9769" s="178">
        <f t="shared" si="305"/>
        <v>9768</v>
      </c>
      <c r="B9769" s="173">
        <v>20090928</v>
      </c>
      <c r="C9769">
        <v>581.87</v>
      </c>
      <c r="D9769" s="178" t="str">
        <f t="shared" si="304"/>
        <v>,(CAST('20090928' AS DateTime),581.87,0,N'MANTENIMIENTO',CAST('19000101' AS DateTime), N'999999999')</v>
      </c>
    </row>
    <row r="9770" spans="1:4" x14ac:dyDescent="0.25">
      <c r="A9770" s="178">
        <f t="shared" si="305"/>
        <v>9769</v>
      </c>
      <c r="B9770" s="173">
        <v>20090929</v>
      </c>
      <c r="C9770">
        <v>582.08000000000004</v>
      </c>
      <c r="D9770" s="178" t="str">
        <f t="shared" si="304"/>
        <v>,(CAST('20090929' AS DateTime),582.08,0,N'MANTENIMIENTO',CAST('19000101' AS DateTime), N'999999999')</v>
      </c>
    </row>
    <row r="9771" spans="1:4" x14ac:dyDescent="0.25">
      <c r="A9771" s="178">
        <f t="shared" si="305"/>
        <v>9770</v>
      </c>
      <c r="B9771" s="173">
        <v>20090930</v>
      </c>
      <c r="C9771">
        <v>582.49</v>
      </c>
      <c r="D9771" s="178" t="str">
        <f t="shared" si="304"/>
        <v>,(CAST('20090930' AS DateTime),582.49,0,N'MANTENIMIENTO',CAST('19000101' AS DateTime), N'999999999')</v>
      </c>
    </row>
    <row r="9772" spans="1:4" x14ac:dyDescent="0.25">
      <c r="A9772" s="178">
        <f t="shared" si="305"/>
        <v>9771</v>
      </c>
      <c r="B9772" s="173">
        <v>20091001</v>
      </c>
      <c r="C9772">
        <v>581.91</v>
      </c>
      <c r="D9772" s="178" t="str">
        <f t="shared" si="304"/>
        <v>,(CAST('20091001' AS DateTime),581.91,0,N'MANTENIMIENTO',CAST('19000101' AS DateTime), N'999999999')</v>
      </c>
    </row>
    <row r="9773" spans="1:4" x14ac:dyDescent="0.25">
      <c r="A9773" s="178">
        <f t="shared" si="305"/>
        <v>9772</v>
      </c>
      <c r="B9773" s="173">
        <v>20091002</v>
      </c>
      <c r="C9773">
        <v>581.9</v>
      </c>
      <c r="D9773" s="178" t="str">
        <f t="shared" si="304"/>
        <v>,(CAST('20091002' AS DateTime),581.9,0,N'MANTENIMIENTO',CAST('19000101' AS DateTime), N'999999999')</v>
      </c>
    </row>
    <row r="9774" spans="1:4" x14ac:dyDescent="0.25">
      <c r="A9774" s="178">
        <f t="shared" si="305"/>
        <v>9773</v>
      </c>
      <c r="B9774" s="173">
        <v>20091003</v>
      </c>
      <c r="C9774">
        <v>581.89</v>
      </c>
      <c r="D9774" s="178" t="str">
        <f t="shared" si="304"/>
        <v>,(CAST('20091003' AS DateTime),581.89,0,N'MANTENIMIENTO',CAST('19000101' AS DateTime), N'999999999')</v>
      </c>
    </row>
    <row r="9775" spans="1:4" x14ac:dyDescent="0.25">
      <c r="A9775" s="178">
        <f t="shared" si="305"/>
        <v>9774</v>
      </c>
      <c r="B9775" s="173">
        <v>20091004</v>
      </c>
      <c r="C9775">
        <v>581.89</v>
      </c>
      <c r="D9775" s="178" t="str">
        <f t="shared" si="304"/>
        <v>,(CAST('20091004' AS DateTime),581.89,0,N'MANTENIMIENTO',CAST('19000101' AS DateTime), N'999999999')</v>
      </c>
    </row>
    <row r="9776" spans="1:4" x14ac:dyDescent="0.25">
      <c r="A9776" s="178">
        <f t="shared" si="305"/>
        <v>9775</v>
      </c>
      <c r="B9776" s="173">
        <v>20091005</v>
      </c>
      <c r="C9776">
        <v>581.89</v>
      </c>
      <c r="D9776" s="178" t="str">
        <f t="shared" si="304"/>
        <v>,(CAST('20091005' AS DateTime),581.89,0,N'MANTENIMIENTO',CAST('19000101' AS DateTime), N'999999999')</v>
      </c>
    </row>
    <row r="9777" spans="1:4" x14ac:dyDescent="0.25">
      <c r="A9777" s="178">
        <f t="shared" si="305"/>
        <v>9776</v>
      </c>
      <c r="B9777" s="173">
        <v>20091006</v>
      </c>
      <c r="C9777">
        <v>581.88</v>
      </c>
      <c r="D9777" s="178" t="str">
        <f t="shared" si="304"/>
        <v>,(CAST('20091006' AS DateTime),581.88,0,N'MANTENIMIENTO',CAST('19000101' AS DateTime), N'999999999')</v>
      </c>
    </row>
    <row r="9778" spans="1:4" x14ac:dyDescent="0.25">
      <c r="A9778" s="178">
        <f t="shared" si="305"/>
        <v>9777</v>
      </c>
      <c r="B9778" s="173">
        <v>20091007</v>
      </c>
      <c r="C9778">
        <v>580.47</v>
      </c>
      <c r="D9778" s="178" t="str">
        <f t="shared" si="304"/>
        <v>,(CAST('20091007' AS DateTime),580.47,0,N'MANTENIMIENTO',CAST('19000101' AS DateTime), N'999999999')</v>
      </c>
    </row>
    <row r="9779" spans="1:4" x14ac:dyDescent="0.25">
      <c r="A9779" s="178">
        <f t="shared" si="305"/>
        <v>9778</v>
      </c>
      <c r="B9779" s="173">
        <v>20091008</v>
      </c>
      <c r="C9779">
        <v>579.62</v>
      </c>
      <c r="D9779" s="178" t="str">
        <f t="shared" si="304"/>
        <v>,(CAST('20091008' AS DateTime),579.62,0,N'MANTENIMIENTO',CAST('19000101' AS DateTime), N'999999999')</v>
      </c>
    </row>
    <row r="9780" spans="1:4" x14ac:dyDescent="0.25">
      <c r="A9780" s="178">
        <f t="shared" si="305"/>
        <v>9779</v>
      </c>
      <c r="B9780" s="173">
        <v>20091009</v>
      </c>
      <c r="C9780">
        <v>582.42999999999995</v>
      </c>
      <c r="D9780" s="178" t="str">
        <f t="shared" si="304"/>
        <v>,(CAST('20091009' AS DateTime),582.43,0,N'MANTENIMIENTO',CAST('19000101' AS DateTime), N'999999999')</v>
      </c>
    </row>
    <row r="9781" spans="1:4" x14ac:dyDescent="0.25">
      <c r="A9781" s="178">
        <f t="shared" si="305"/>
        <v>9780</v>
      </c>
      <c r="B9781" s="173">
        <v>20091010</v>
      </c>
      <c r="C9781">
        <v>582.11</v>
      </c>
      <c r="D9781" s="178" t="str">
        <f t="shared" si="304"/>
        <v>,(CAST('20091010' AS DateTime),582.11,0,N'MANTENIMIENTO',CAST('19000101' AS DateTime), N'999999999')</v>
      </c>
    </row>
    <row r="9782" spans="1:4" x14ac:dyDescent="0.25">
      <c r="A9782" s="178">
        <f t="shared" si="305"/>
        <v>9781</v>
      </c>
      <c r="B9782" s="173">
        <v>20091011</v>
      </c>
      <c r="C9782">
        <v>582.11</v>
      </c>
      <c r="D9782" s="178" t="str">
        <f t="shared" si="304"/>
        <v>,(CAST('20091011' AS DateTime),582.11,0,N'MANTENIMIENTO',CAST('19000101' AS DateTime), N'999999999')</v>
      </c>
    </row>
    <row r="9783" spans="1:4" x14ac:dyDescent="0.25">
      <c r="A9783" s="178">
        <f t="shared" si="305"/>
        <v>9782</v>
      </c>
      <c r="B9783" s="173">
        <v>20091012</v>
      </c>
      <c r="C9783">
        <v>582.11</v>
      </c>
      <c r="D9783" s="178" t="str">
        <f t="shared" si="304"/>
        <v>,(CAST('20091012' AS DateTime),582.11,0,N'MANTENIMIENTO',CAST('19000101' AS DateTime), N'999999999')</v>
      </c>
    </row>
    <row r="9784" spans="1:4" x14ac:dyDescent="0.25">
      <c r="A9784" s="178">
        <f t="shared" si="305"/>
        <v>9783</v>
      </c>
      <c r="B9784" s="173">
        <v>20091013</v>
      </c>
      <c r="C9784">
        <v>582.11</v>
      </c>
      <c r="D9784" s="178" t="str">
        <f t="shared" si="304"/>
        <v>,(CAST('20091013' AS DateTime),582.11,0,N'MANTENIMIENTO',CAST('19000101' AS DateTime), N'999999999')</v>
      </c>
    </row>
    <row r="9785" spans="1:4" x14ac:dyDescent="0.25">
      <c r="A9785" s="178">
        <f t="shared" si="305"/>
        <v>9784</v>
      </c>
      <c r="B9785" s="173">
        <v>20091014</v>
      </c>
      <c r="C9785">
        <v>579.95000000000005</v>
      </c>
      <c r="D9785" s="178" t="str">
        <f t="shared" si="304"/>
        <v>,(CAST('20091014' AS DateTime),579.95,0,N'MANTENIMIENTO',CAST('19000101' AS DateTime), N'999999999')</v>
      </c>
    </row>
    <row r="9786" spans="1:4" x14ac:dyDescent="0.25">
      <c r="A9786" s="178">
        <f t="shared" si="305"/>
        <v>9785</v>
      </c>
      <c r="B9786" s="173">
        <v>20091015</v>
      </c>
      <c r="C9786">
        <v>577.66999999999996</v>
      </c>
      <c r="D9786" s="178" t="str">
        <f t="shared" si="304"/>
        <v>,(CAST('20091015' AS DateTime),577.67,0,N'MANTENIMIENTO',CAST('19000101' AS DateTime), N'999999999')</v>
      </c>
    </row>
    <row r="9787" spans="1:4" x14ac:dyDescent="0.25">
      <c r="A9787" s="178">
        <f t="shared" si="305"/>
        <v>9786</v>
      </c>
      <c r="B9787" s="173">
        <v>20091016</v>
      </c>
      <c r="C9787">
        <v>576.25</v>
      </c>
      <c r="D9787" s="178" t="str">
        <f t="shared" si="304"/>
        <v>,(CAST('20091016' AS DateTime),576.25,0,N'MANTENIMIENTO',CAST('19000101' AS DateTime), N'999999999')</v>
      </c>
    </row>
    <row r="9788" spans="1:4" x14ac:dyDescent="0.25">
      <c r="A9788" s="178">
        <f t="shared" si="305"/>
        <v>9787</v>
      </c>
      <c r="B9788" s="173">
        <v>20091017</v>
      </c>
      <c r="C9788">
        <v>569.82000000000005</v>
      </c>
      <c r="D9788" s="178" t="str">
        <f t="shared" si="304"/>
        <v>,(CAST('20091017' AS DateTime),569.82,0,N'MANTENIMIENTO',CAST('19000101' AS DateTime), N'999999999')</v>
      </c>
    </row>
    <row r="9789" spans="1:4" x14ac:dyDescent="0.25">
      <c r="A9789" s="178">
        <f t="shared" si="305"/>
        <v>9788</v>
      </c>
      <c r="B9789" s="173">
        <v>20091018</v>
      </c>
      <c r="C9789">
        <v>569.82000000000005</v>
      </c>
      <c r="D9789" s="178" t="str">
        <f t="shared" si="304"/>
        <v>,(CAST('20091018' AS DateTime),569.82,0,N'MANTENIMIENTO',CAST('19000101' AS DateTime), N'999999999')</v>
      </c>
    </row>
    <row r="9790" spans="1:4" x14ac:dyDescent="0.25">
      <c r="A9790" s="178">
        <f t="shared" si="305"/>
        <v>9789</v>
      </c>
      <c r="B9790" s="173">
        <v>20091019</v>
      </c>
      <c r="C9790">
        <v>569.82000000000005</v>
      </c>
      <c r="D9790" s="178" t="str">
        <f t="shared" si="304"/>
        <v>,(CAST('20091019' AS DateTime),569.82,0,N'MANTENIMIENTO',CAST('19000101' AS DateTime), N'999999999')</v>
      </c>
    </row>
    <row r="9791" spans="1:4" x14ac:dyDescent="0.25">
      <c r="A9791" s="178">
        <f t="shared" si="305"/>
        <v>9790</v>
      </c>
      <c r="B9791" s="173">
        <v>20091020</v>
      </c>
      <c r="C9791">
        <v>567.01</v>
      </c>
      <c r="D9791" s="178" t="str">
        <f t="shared" si="304"/>
        <v>,(CAST('20091020' AS DateTime),567.01,0,N'MANTENIMIENTO',CAST('19000101' AS DateTime), N'999999999')</v>
      </c>
    </row>
    <row r="9792" spans="1:4" x14ac:dyDescent="0.25">
      <c r="A9792" s="178">
        <f t="shared" si="305"/>
        <v>9791</v>
      </c>
      <c r="B9792" s="173">
        <v>20091021</v>
      </c>
      <c r="C9792">
        <v>570.03</v>
      </c>
      <c r="D9792" s="178" t="str">
        <f t="shared" si="304"/>
        <v>,(CAST('20091021' AS DateTime),570.03,0,N'MANTENIMIENTO',CAST('19000101' AS DateTime), N'999999999')</v>
      </c>
    </row>
    <row r="9793" spans="1:4" x14ac:dyDescent="0.25">
      <c r="A9793" s="178">
        <f t="shared" si="305"/>
        <v>9792</v>
      </c>
      <c r="B9793" s="173">
        <v>20091022</v>
      </c>
      <c r="C9793">
        <v>572.12</v>
      </c>
      <c r="D9793" s="178" t="str">
        <f t="shared" si="304"/>
        <v>,(CAST('20091022' AS DateTime),572.12,0,N'MANTENIMIENTO',CAST('19000101' AS DateTime), N'999999999')</v>
      </c>
    </row>
    <row r="9794" spans="1:4" x14ac:dyDescent="0.25">
      <c r="A9794" s="178">
        <f t="shared" si="305"/>
        <v>9793</v>
      </c>
      <c r="B9794" s="173">
        <v>20091023</v>
      </c>
      <c r="C9794">
        <v>574.41</v>
      </c>
      <c r="D9794" s="178" t="str">
        <f t="shared" si="304"/>
        <v>,(CAST('20091023' AS DateTime),574.41,0,N'MANTENIMIENTO',CAST('19000101' AS DateTime), N'999999999')</v>
      </c>
    </row>
    <row r="9795" spans="1:4" x14ac:dyDescent="0.25">
      <c r="A9795" s="178">
        <f t="shared" si="305"/>
        <v>9794</v>
      </c>
      <c r="B9795" s="173">
        <v>20091024</v>
      </c>
      <c r="C9795">
        <v>576.66</v>
      </c>
      <c r="D9795" s="178" t="str">
        <f t="shared" ref="D9795:D9858" si="306">+CONCATENATE(",(CAST(","'",B9795,"'"," AS DateTime),",(SUBSTITUTE(C9795,",",".")),",0,N'MANTENIMIENTO',CAST('19000101' AS DateTime), N'999999999')")</f>
        <v>,(CAST('20091024' AS DateTime),576.66,0,N'MANTENIMIENTO',CAST('19000101' AS DateTime), N'999999999')</v>
      </c>
    </row>
    <row r="9796" spans="1:4" x14ac:dyDescent="0.25">
      <c r="A9796" s="178">
        <f t="shared" ref="A9796:A9859" si="307">A9795+1</f>
        <v>9795</v>
      </c>
      <c r="B9796" s="173">
        <v>20091025</v>
      </c>
      <c r="C9796">
        <v>576.66</v>
      </c>
      <c r="D9796" s="178" t="str">
        <f t="shared" si="306"/>
        <v>,(CAST('20091025' AS DateTime),576.66,0,N'MANTENIMIENTO',CAST('19000101' AS DateTime), N'999999999')</v>
      </c>
    </row>
    <row r="9797" spans="1:4" x14ac:dyDescent="0.25">
      <c r="A9797" s="178">
        <f t="shared" si="307"/>
        <v>9796</v>
      </c>
      <c r="B9797" s="173">
        <v>20091026</v>
      </c>
      <c r="C9797">
        <v>576.66</v>
      </c>
      <c r="D9797" s="178" t="str">
        <f t="shared" si="306"/>
        <v>,(CAST('20091026' AS DateTime),576.66,0,N'MANTENIMIENTO',CAST('19000101' AS DateTime), N'999999999')</v>
      </c>
    </row>
    <row r="9798" spans="1:4" x14ac:dyDescent="0.25">
      <c r="A9798" s="178">
        <f t="shared" si="307"/>
        <v>9797</v>
      </c>
      <c r="B9798" s="173">
        <v>20091027</v>
      </c>
      <c r="C9798">
        <v>577.04999999999995</v>
      </c>
      <c r="D9798" s="178" t="str">
        <f t="shared" si="306"/>
        <v>,(CAST('20091027' AS DateTime),577.05,0,N'MANTENIMIENTO',CAST('19000101' AS DateTime), N'999999999')</v>
      </c>
    </row>
    <row r="9799" spans="1:4" x14ac:dyDescent="0.25">
      <c r="A9799" s="178">
        <f t="shared" si="307"/>
        <v>9798</v>
      </c>
      <c r="B9799" s="173">
        <v>20091028</v>
      </c>
      <c r="C9799">
        <v>576.9</v>
      </c>
      <c r="D9799" s="178" t="str">
        <f t="shared" si="306"/>
        <v>,(CAST('20091028' AS DateTime),576.9,0,N'MANTENIMIENTO',CAST('19000101' AS DateTime), N'999999999')</v>
      </c>
    </row>
    <row r="9800" spans="1:4" x14ac:dyDescent="0.25">
      <c r="A9800" s="178">
        <f t="shared" si="307"/>
        <v>9799</v>
      </c>
      <c r="B9800" s="173">
        <v>20091029</v>
      </c>
      <c r="C9800">
        <v>576.16</v>
      </c>
      <c r="D9800" s="178" t="str">
        <f t="shared" si="306"/>
        <v>,(CAST('20091029' AS DateTime),576.16,0,N'MANTENIMIENTO',CAST('19000101' AS DateTime), N'999999999')</v>
      </c>
    </row>
    <row r="9801" spans="1:4" x14ac:dyDescent="0.25">
      <c r="A9801" s="178">
        <f t="shared" si="307"/>
        <v>9800</v>
      </c>
      <c r="B9801" s="173">
        <v>20091030</v>
      </c>
      <c r="C9801">
        <v>576.04999999999995</v>
      </c>
      <c r="D9801" s="178" t="str">
        <f t="shared" si="306"/>
        <v>,(CAST('20091030' AS DateTime),576.05,0,N'MANTENIMIENTO',CAST('19000101' AS DateTime), N'999999999')</v>
      </c>
    </row>
    <row r="9802" spans="1:4" x14ac:dyDescent="0.25">
      <c r="A9802" s="178">
        <f t="shared" si="307"/>
        <v>9801</v>
      </c>
      <c r="B9802" s="173">
        <v>20091031</v>
      </c>
      <c r="C9802">
        <v>576.87</v>
      </c>
      <c r="D9802" s="178" t="str">
        <f t="shared" si="306"/>
        <v>,(CAST('20091031' AS DateTime),576.87,0,N'MANTENIMIENTO',CAST('19000101' AS DateTime), N'999999999')</v>
      </c>
    </row>
    <row r="9803" spans="1:4" x14ac:dyDescent="0.25">
      <c r="A9803" s="178">
        <f t="shared" si="307"/>
        <v>9802</v>
      </c>
      <c r="B9803" s="173">
        <v>20091101</v>
      </c>
      <c r="C9803">
        <v>576.87</v>
      </c>
      <c r="D9803" s="178" t="str">
        <f t="shared" si="306"/>
        <v>,(CAST('20091101' AS DateTime),576.87,0,N'MANTENIMIENTO',CAST('19000101' AS DateTime), N'999999999')</v>
      </c>
    </row>
    <row r="9804" spans="1:4" x14ac:dyDescent="0.25">
      <c r="A9804" s="178">
        <f t="shared" si="307"/>
        <v>9803</v>
      </c>
      <c r="B9804" s="173">
        <v>20091102</v>
      </c>
      <c r="C9804">
        <v>576.87</v>
      </c>
      <c r="D9804" s="178" t="str">
        <f t="shared" si="306"/>
        <v>,(CAST('20091102' AS DateTime),576.87,0,N'MANTENIMIENTO',CAST('19000101' AS DateTime), N'999999999')</v>
      </c>
    </row>
    <row r="9805" spans="1:4" x14ac:dyDescent="0.25">
      <c r="A9805" s="178">
        <f t="shared" si="307"/>
        <v>9804</v>
      </c>
      <c r="B9805" s="173">
        <v>20091103</v>
      </c>
      <c r="C9805">
        <v>575.44000000000005</v>
      </c>
      <c r="D9805" s="178" t="str">
        <f t="shared" si="306"/>
        <v>,(CAST('20091103' AS DateTime),575.44,0,N'MANTENIMIENTO',CAST('19000101' AS DateTime), N'999999999')</v>
      </c>
    </row>
    <row r="9806" spans="1:4" x14ac:dyDescent="0.25">
      <c r="A9806" s="178">
        <f t="shared" si="307"/>
        <v>9805</v>
      </c>
      <c r="B9806" s="173">
        <v>20091104</v>
      </c>
      <c r="C9806">
        <v>571.35</v>
      </c>
      <c r="D9806" s="178" t="str">
        <f t="shared" si="306"/>
        <v>,(CAST('20091104' AS DateTime),571.35,0,N'MANTENIMIENTO',CAST('19000101' AS DateTime), N'999999999')</v>
      </c>
    </row>
    <row r="9807" spans="1:4" x14ac:dyDescent="0.25">
      <c r="A9807" s="178">
        <f t="shared" si="307"/>
        <v>9806</v>
      </c>
      <c r="B9807" s="173">
        <v>20091105</v>
      </c>
      <c r="C9807">
        <v>569.28</v>
      </c>
      <c r="D9807" s="178" t="str">
        <f t="shared" si="306"/>
        <v>,(CAST('20091105' AS DateTime),569.28,0,N'MANTENIMIENTO',CAST('19000101' AS DateTime), N'999999999')</v>
      </c>
    </row>
    <row r="9808" spans="1:4" x14ac:dyDescent="0.25">
      <c r="A9808" s="178">
        <f t="shared" si="307"/>
        <v>9807</v>
      </c>
      <c r="B9808" s="173">
        <v>20091106</v>
      </c>
      <c r="C9808">
        <v>567.36</v>
      </c>
      <c r="D9808" s="178" t="str">
        <f t="shared" si="306"/>
        <v>,(CAST('20091106' AS DateTime),567.36,0,N'MANTENIMIENTO',CAST('19000101' AS DateTime), N'999999999')</v>
      </c>
    </row>
    <row r="9809" spans="1:4" x14ac:dyDescent="0.25">
      <c r="A9809" s="178">
        <f t="shared" si="307"/>
        <v>9808</v>
      </c>
      <c r="B9809" s="173">
        <v>20091107</v>
      </c>
      <c r="C9809">
        <v>565.57000000000005</v>
      </c>
      <c r="D9809" s="178" t="str">
        <f t="shared" si="306"/>
        <v>,(CAST('20091107' AS DateTime),565.57,0,N'MANTENIMIENTO',CAST('19000101' AS DateTime), N'999999999')</v>
      </c>
    </row>
    <row r="9810" spans="1:4" x14ac:dyDescent="0.25">
      <c r="A9810" s="178">
        <f t="shared" si="307"/>
        <v>9809</v>
      </c>
      <c r="B9810" s="173">
        <v>20091108</v>
      </c>
      <c r="C9810">
        <v>565.57000000000005</v>
      </c>
      <c r="D9810" s="178" t="str">
        <f t="shared" si="306"/>
        <v>,(CAST('20091108' AS DateTime),565.57,0,N'MANTENIMIENTO',CAST('19000101' AS DateTime), N'999999999')</v>
      </c>
    </row>
    <row r="9811" spans="1:4" x14ac:dyDescent="0.25">
      <c r="A9811" s="178">
        <f t="shared" si="307"/>
        <v>9810</v>
      </c>
      <c r="B9811" s="173">
        <v>20091109</v>
      </c>
      <c r="C9811">
        <v>565.57000000000005</v>
      </c>
      <c r="D9811" s="178" t="str">
        <f t="shared" si="306"/>
        <v>,(CAST('20091109' AS DateTime),565.57,0,N'MANTENIMIENTO',CAST('19000101' AS DateTime), N'999999999')</v>
      </c>
    </row>
    <row r="9812" spans="1:4" x14ac:dyDescent="0.25">
      <c r="A9812" s="178">
        <f t="shared" si="307"/>
        <v>9811</v>
      </c>
      <c r="B9812" s="173">
        <v>20091110</v>
      </c>
      <c r="C9812">
        <v>563.23</v>
      </c>
      <c r="D9812" s="178" t="str">
        <f t="shared" si="306"/>
        <v>,(CAST('20091110' AS DateTime),563.23,0,N'MANTENIMIENTO',CAST('19000101' AS DateTime), N'999999999')</v>
      </c>
    </row>
    <row r="9813" spans="1:4" x14ac:dyDescent="0.25">
      <c r="A9813" s="178">
        <f t="shared" si="307"/>
        <v>9812</v>
      </c>
      <c r="B9813" s="173">
        <v>20091111</v>
      </c>
      <c r="C9813">
        <v>554.38</v>
      </c>
      <c r="D9813" s="178" t="str">
        <f t="shared" si="306"/>
        <v>,(CAST('20091111' AS DateTime),554.38,0,N'MANTENIMIENTO',CAST('19000101' AS DateTime), N'999999999')</v>
      </c>
    </row>
    <row r="9814" spans="1:4" x14ac:dyDescent="0.25">
      <c r="A9814" s="178">
        <f t="shared" si="307"/>
        <v>9813</v>
      </c>
      <c r="B9814" s="173">
        <v>20091112</v>
      </c>
      <c r="C9814">
        <v>553.34</v>
      </c>
      <c r="D9814" s="178" t="str">
        <f t="shared" si="306"/>
        <v>,(CAST('20091112' AS DateTime),553.34,0,N'MANTENIMIENTO',CAST('19000101' AS DateTime), N'999999999')</v>
      </c>
    </row>
    <row r="9815" spans="1:4" x14ac:dyDescent="0.25">
      <c r="A9815" s="178">
        <f t="shared" si="307"/>
        <v>9814</v>
      </c>
      <c r="B9815" s="173">
        <v>20091113</v>
      </c>
      <c r="C9815">
        <v>562.09</v>
      </c>
      <c r="D9815" s="178" t="str">
        <f t="shared" si="306"/>
        <v>,(CAST('20091113' AS DateTime),562.09,0,N'MANTENIMIENTO',CAST('19000101' AS DateTime), N'999999999')</v>
      </c>
    </row>
    <row r="9816" spans="1:4" x14ac:dyDescent="0.25">
      <c r="A9816" s="178">
        <f t="shared" si="307"/>
        <v>9815</v>
      </c>
      <c r="B9816" s="173">
        <v>20091114</v>
      </c>
      <c r="C9816">
        <v>568.45000000000005</v>
      </c>
      <c r="D9816" s="178" t="str">
        <f t="shared" si="306"/>
        <v>,(CAST('20091114' AS DateTime),568.45,0,N'MANTENIMIENTO',CAST('19000101' AS DateTime), N'999999999')</v>
      </c>
    </row>
    <row r="9817" spans="1:4" x14ac:dyDescent="0.25">
      <c r="A9817" s="178">
        <f t="shared" si="307"/>
        <v>9816</v>
      </c>
      <c r="B9817" s="173">
        <v>20091115</v>
      </c>
      <c r="C9817">
        <v>568.45000000000005</v>
      </c>
      <c r="D9817" s="178" t="str">
        <f t="shared" si="306"/>
        <v>,(CAST('20091115' AS DateTime),568.45,0,N'MANTENIMIENTO',CAST('19000101' AS DateTime), N'999999999')</v>
      </c>
    </row>
    <row r="9818" spans="1:4" x14ac:dyDescent="0.25">
      <c r="A9818" s="178">
        <f t="shared" si="307"/>
        <v>9817</v>
      </c>
      <c r="B9818" s="173">
        <v>20091116</v>
      </c>
      <c r="C9818">
        <v>568.45000000000005</v>
      </c>
      <c r="D9818" s="178" t="str">
        <f t="shared" si="306"/>
        <v>,(CAST('20091116' AS DateTime),568.45,0,N'MANTENIMIENTO',CAST('19000101' AS DateTime), N'999999999')</v>
      </c>
    </row>
    <row r="9819" spans="1:4" x14ac:dyDescent="0.25">
      <c r="A9819" s="178">
        <f t="shared" si="307"/>
        <v>9818</v>
      </c>
      <c r="B9819" s="173">
        <v>20091117</v>
      </c>
      <c r="C9819">
        <v>564.73</v>
      </c>
      <c r="D9819" s="178" t="str">
        <f t="shared" si="306"/>
        <v>,(CAST('20091117' AS DateTime),564.73,0,N'MANTENIMIENTO',CAST('19000101' AS DateTime), N'999999999')</v>
      </c>
    </row>
    <row r="9820" spans="1:4" x14ac:dyDescent="0.25">
      <c r="A9820" s="178">
        <f t="shared" si="307"/>
        <v>9819</v>
      </c>
      <c r="B9820" s="173">
        <v>20091118</v>
      </c>
      <c r="C9820">
        <v>561.52</v>
      </c>
      <c r="D9820" s="178" t="str">
        <f t="shared" si="306"/>
        <v>,(CAST('20091118' AS DateTime),561.52,0,N'MANTENIMIENTO',CAST('19000101' AS DateTime), N'999999999')</v>
      </c>
    </row>
    <row r="9821" spans="1:4" x14ac:dyDescent="0.25">
      <c r="A9821" s="178">
        <f t="shared" si="307"/>
        <v>9820</v>
      </c>
      <c r="B9821" s="173">
        <v>20091119</v>
      </c>
      <c r="C9821">
        <v>560.99</v>
      </c>
      <c r="D9821" s="178" t="str">
        <f t="shared" si="306"/>
        <v>,(CAST('20091119' AS DateTime),560.99,0,N'MANTENIMIENTO',CAST('19000101' AS DateTime), N'999999999')</v>
      </c>
    </row>
    <row r="9822" spans="1:4" x14ac:dyDescent="0.25">
      <c r="A9822" s="178">
        <f t="shared" si="307"/>
        <v>9821</v>
      </c>
      <c r="B9822" s="173">
        <v>20091120</v>
      </c>
      <c r="C9822">
        <v>559.46</v>
      </c>
      <c r="D9822" s="178" t="str">
        <f t="shared" si="306"/>
        <v>,(CAST('20091120' AS DateTime),559.46,0,N'MANTENIMIENTO',CAST('19000101' AS DateTime), N'999999999')</v>
      </c>
    </row>
    <row r="9823" spans="1:4" x14ac:dyDescent="0.25">
      <c r="A9823" s="178">
        <f t="shared" si="307"/>
        <v>9822</v>
      </c>
      <c r="B9823" s="173">
        <v>20091121</v>
      </c>
      <c r="C9823">
        <v>559.5</v>
      </c>
      <c r="D9823" s="178" t="str">
        <f t="shared" si="306"/>
        <v>,(CAST('20091121' AS DateTime),559.5,0,N'MANTENIMIENTO',CAST('19000101' AS DateTime), N'999999999')</v>
      </c>
    </row>
    <row r="9824" spans="1:4" x14ac:dyDescent="0.25">
      <c r="A9824" s="178">
        <f t="shared" si="307"/>
        <v>9823</v>
      </c>
      <c r="B9824" s="173">
        <v>20091122</v>
      </c>
      <c r="C9824">
        <v>559.5</v>
      </c>
      <c r="D9824" s="178" t="str">
        <f t="shared" si="306"/>
        <v>,(CAST('20091122' AS DateTime),559.5,0,N'MANTENIMIENTO',CAST('19000101' AS DateTime), N'999999999')</v>
      </c>
    </row>
    <row r="9825" spans="1:4" x14ac:dyDescent="0.25">
      <c r="A9825" s="178">
        <f t="shared" si="307"/>
        <v>9824</v>
      </c>
      <c r="B9825" s="173">
        <v>20091123</v>
      </c>
      <c r="C9825">
        <v>559.5</v>
      </c>
      <c r="D9825" s="178" t="str">
        <f t="shared" si="306"/>
        <v>,(CAST('20091123' AS DateTime),559.5,0,N'MANTENIMIENTO',CAST('19000101' AS DateTime), N'999999999')</v>
      </c>
    </row>
    <row r="9826" spans="1:4" x14ac:dyDescent="0.25">
      <c r="A9826" s="178">
        <f t="shared" si="307"/>
        <v>9825</v>
      </c>
      <c r="B9826" s="173">
        <v>20091124</v>
      </c>
      <c r="C9826">
        <v>558.51</v>
      </c>
      <c r="D9826" s="178" t="str">
        <f t="shared" si="306"/>
        <v>,(CAST('20091124' AS DateTime),558.51,0,N'MANTENIMIENTO',CAST('19000101' AS DateTime), N'999999999')</v>
      </c>
    </row>
    <row r="9827" spans="1:4" x14ac:dyDescent="0.25">
      <c r="A9827" s="178">
        <f t="shared" si="307"/>
        <v>9826</v>
      </c>
      <c r="B9827" s="173">
        <v>20091125</v>
      </c>
      <c r="C9827">
        <v>557.44000000000005</v>
      </c>
      <c r="D9827" s="178" t="str">
        <f t="shared" si="306"/>
        <v>,(CAST('20091125' AS DateTime),557.44,0,N'MANTENIMIENTO',CAST('19000101' AS DateTime), N'999999999')</v>
      </c>
    </row>
    <row r="9828" spans="1:4" x14ac:dyDescent="0.25">
      <c r="A9828" s="178">
        <f t="shared" si="307"/>
        <v>9827</v>
      </c>
      <c r="B9828" s="173">
        <v>20091126</v>
      </c>
      <c r="C9828">
        <v>556.9</v>
      </c>
      <c r="D9828" s="178" t="str">
        <f t="shared" si="306"/>
        <v>,(CAST('20091126' AS DateTime),556.9,0,N'MANTENIMIENTO',CAST('19000101' AS DateTime), N'999999999')</v>
      </c>
    </row>
    <row r="9829" spans="1:4" x14ac:dyDescent="0.25">
      <c r="A9829" s="178">
        <f t="shared" si="307"/>
        <v>9828</v>
      </c>
      <c r="B9829" s="173">
        <v>20091127</v>
      </c>
      <c r="C9829">
        <v>553.47</v>
      </c>
      <c r="D9829" s="178" t="str">
        <f t="shared" si="306"/>
        <v>,(CAST('20091127' AS DateTime),553.47,0,N'MANTENIMIENTO',CAST('19000101' AS DateTime), N'999999999')</v>
      </c>
    </row>
    <row r="9830" spans="1:4" x14ac:dyDescent="0.25">
      <c r="A9830" s="178">
        <f t="shared" si="307"/>
        <v>9829</v>
      </c>
      <c r="B9830" s="173">
        <v>20091128</v>
      </c>
      <c r="C9830">
        <v>549.24</v>
      </c>
      <c r="D9830" s="178" t="str">
        <f t="shared" si="306"/>
        <v>,(CAST('20091128' AS DateTime),549.24,0,N'MANTENIMIENTO',CAST('19000101' AS DateTime), N'999999999')</v>
      </c>
    </row>
    <row r="9831" spans="1:4" x14ac:dyDescent="0.25">
      <c r="A9831" s="178">
        <f t="shared" si="307"/>
        <v>9830</v>
      </c>
      <c r="B9831" s="173">
        <v>20091129</v>
      </c>
      <c r="C9831">
        <v>549.24</v>
      </c>
      <c r="D9831" s="178" t="str">
        <f t="shared" si="306"/>
        <v>,(CAST('20091129' AS DateTime),549.24,0,N'MANTENIMIENTO',CAST('19000101' AS DateTime), N'999999999')</v>
      </c>
    </row>
    <row r="9832" spans="1:4" x14ac:dyDescent="0.25">
      <c r="A9832" s="178">
        <f t="shared" si="307"/>
        <v>9831</v>
      </c>
      <c r="B9832" s="173">
        <v>20091130</v>
      </c>
      <c r="C9832">
        <v>549.24</v>
      </c>
      <c r="D9832" s="178" t="str">
        <f t="shared" si="306"/>
        <v>,(CAST('20091130' AS DateTime),549.24,0,N'MANTENIMIENTO',CAST('19000101' AS DateTime), N'999999999')</v>
      </c>
    </row>
    <row r="9833" spans="1:4" x14ac:dyDescent="0.25">
      <c r="A9833" s="178">
        <f t="shared" si="307"/>
        <v>9832</v>
      </c>
      <c r="B9833" s="173">
        <v>20091201</v>
      </c>
      <c r="C9833">
        <v>552.95000000000005</v>
      </c>
      <c r="D9833" s="178" t="str">
        <f t="shared" si="306"/>
        <v>,(CAST('20091201' AS DateTime),552.95,0,N'MANTENIMIENTO',CAST('19000101' AS DateTime), N'999999999')</v>
      </c>
    </row>
    <row r="9834" spans="1:4" x14ac:dyDescent="0.25">
      <c r="A9834" s="178">
        <f t="shared" si="307"/>
        <v>9833</v>
      </c>
      <c r="B9834" s="173">
        <v>20091202</v>
      </c>
      <c r="C9834">
        <v>557.82000000000005</v>
      </c>
      <c r="D9834" s="178" t="str">
        <f t="shared" si="306"/>
        <v>,(CAST('20091202' AS DateTime),557.82,0,N'MANTENIMIENTO',CAST('19000101' AS DateTime), N'999999999')</v>
      </c>
    </row>
    <row r="9835" spans="1:4" x14ac:dyDescent="0.25">
      <c r="A9835" s="178">
        <f t="shared" si="307"/>
        <v>9834</v>
      </c>
      <c r="B9835" s="173">
        <v>20091203</v>
      </c>
      <c r="C9835">
        <v>571.39</v>
      </c>
      <c r="D9835" s="178" t="str">
        <f t="shared" si="306"/>
        <v>,(CAST('20091203' AS DateTime),571.39,0,N'MANTENIMIENTO',CAST('19000101' AS DateTime), N'999999999')</v>
      </c>
    </row>
    <row r="9836" spans="1:4" x14ac:dyDescent="0.25">
      <c r="A9836" s="178">
        <f t="shared" si="307"/>
        <v>9835</v>
      </c>
      <c r="B9836" s="173">
        <v>20091204</v>
      </c>
      <c r="C9836">
        <v>566.87</v>
      </c>
      <c r="D9836" s="178" t="str">
        <f t="shared" si="306"/>
        <v>,(CAST('20091204' AS DateTime),566.87,0,N'MANTENIMIENTO',CAST('19000101' AS DateTime), N'999999999')</v>
      </c>
    </row>
    <row r="9837" spans="1:4" x14ac:dyDescent="0.25">
      <c r="A9837" s="178">
        <f t="shared" si="307"/>
        <v>9836</v>
      </c>
      <c r="B9837" s="173">
        <v>20091205</v>
      </c>
      <c r="C9837">
        <v>564.17999999999995</v>
      </c>
      <c r="D9837" s="178" t="str">
        <f t="shared" si="306"/>
        <v>,(CAST('20091205' AS DateTime),564.18,0,N'MANTENIMIENTO',CAST('19000101' AS DateTime), N'999999999')</v>
      </c>
    </row>
    <row r="9838" spans="1:4" x14ac:dyDescent="0.25">
      <c r="A9838" s="178">
        <f t="shared" si="307"/>
        <v>9837</v>
      </c>
      <c r="B9838" s="173">
        <v>20091206</v>
      </c>
      <c r="C9838">
        <v>564.17999999999995</v>
      </c>
      <c r="D9838" s="178" t="str">
        <f t="shared" si="306"/>
        <v>,(CAST('20091206' AS DateTime),564.18,0,N'MANTENIMIENTO',CAST('19000101' AS DateTime), N'999999999')</v>
      </c>
    </row>
    <row r="9839" spans="1:4" x14ac:dyDescent="0.25">
      <c r="A9839" s="178">
        <f t="shared" si="307"/>
        <v>9838</v>
      </c>
      <c r="B9839" s="173">
        <v>20091207</v>
      </c>
      <c r="C9839">
        <v>564.17999999999995</v>
      </c>
      <c r="D9839" s="178" t="str">
        <f t="shared" si="306"/>
        <v>,(CAST('20091207' AS DateTime),564.18,0,N'MANTENIMIENTO',CAST('19000101' AS DateTime), N'999999999')</v>
      </c>
    </row>
    <row r="9840" spans="1:4" x14ac:dyDescent="0.25">
      <c r="A9840" s="178">
        <f t="shared" si="307"/>
        <v>9839</v>
      </c>
      <c r="B9840" s="173">
        <v>20091208</v>
      </c>
      <c r="C9840">
        <v>565.89</v>
      </c>
      <c r="D9840" s="178" t="str">
        <f t="shared" si="306"/>
        <v>,(CAST('20091208' AS DateTime),565.89,0,N'MANTENIMIENTO',CAST('19000101' AS DateTime), N'999999999')</v>
      </c>
    </row>
    <row r="9841" spans="1:4" x14ac:dyDescent="0.25">
      <c r="A9841" s="178">
        <f t="shared" si="307"/>
        <v>9840</v>
      </c>
      <c r="B9841" s="173">
        <v>20091209</v>
      </c>
      <c r="C9841">
        <v>567.61</v>
      </c>
      <c r="D9841" s="178" t="str">
        <f t="shared" si="306"/>
        <v>,(CAST('20091209' AS DateTime),567.61,0,N'MANTENIMIENTO',CAST('19000101' AS DateTime), N'999999999')</v>
      </c>
    </row>
    <row r="9842" spans="1:4" x14ac:dyDescent="0.25">
      <c r="A9842" s="178">
        <f t="shared" si="307"/>
        <v>9841</v>
      </c>
      <c r="B9842" s="173">
        <v>20091210</v>
      </c>
      <c r="C9842">
        <v>568.69000000000005</v>
      </c>
      <c r="D9842" s="178" t="str">
        <f t="shared" si="306"/>
        <v>,(CAST('20091210' AS DateTime),568.69,0,N'MANTENIMIENTO',CAST('19000101' AS DateTime), N'999999999')</v>
      </c>
    </row>
    <row r="9843" spans="1:4" x14ac:dyDescent="0.25">
      <c r="A9843" s="178">
        <f t="shared" si="307"/>
        <v>9842</v>
      </c>
      <c r="B9843" s="173">
        <v>20091211</v>
      </c>
      <c r="C9843">
        <v>564.48</v>
      </c>
      <c r="D9843" s="178" t="str">
        <f t="shared" si="306"/>
        <v>,(CAST('20091211' AS DateTime),564.48,0,N'MANTENIMIENTO',CAST('19000101' AS DateTime), N'999999999')</v>
      </c>
    </row>
    <row r="9844" spans="1:4" x14ac:dyDescent="0.25">
      <c r="A9844" s="178">
        <f t="shared" si="307"/>
        <v>9843</v>
      </c>
      <c r="B9844" s="173">
        <v>20091212</v>
      </c>
      <c r="C9844">
        <v>560</v>
      </c>
      <c r="D9844" s="178" t="str">
        <f t="shared" si="306"/>
        <v>,(CAST('20091212' AS DateTime),560,0,N'MANTENIMIENTO',CAST('19000101' AS DateTime), N'999999999')</v>
      </c>
    </row>
    <row r="9845" spans="1:4" x14ac:dyDescent="0.25">
      <c r="A9845" s="178">
        <f t="shared" si="307"/>
        <v>9844</v>
      </c>
      <c r="B9845" s="173">
        <v>20091213</v>
      </c>
      <c r="C9845">
        <v>560</v>
      </c>
      <c r="D9845" s="178" t="str">
        <f t="shared" si="306"/>
        <v>,(CAST('20091213' AS DateTime),560,0,N'MANTENIMIENTO',CAST('19000101' AS DateTime), N'999999999')</v>
      </c>
    </row>
    <row r="9846" spans="1:4" x14ac:dyDescent="0.25">
      <c r="A9846" s="178">
        <f t="shared" si="307"/>
        <v>9845</v>
      </c>
      <c r="B9846" s="173">
        <v>20091214</v>
      </c>
      <c r="C9846">
        <v>560</v>
      </c>
      <c r="D9846" s="178" t="str">
        <f t="shared" si="306"/>
        <v>,(CAST('20091214' AS DateTime),560,0,N'MANTENIMIENTO',CAST('19000101' AS DateTime), N'999999999')</v>
      </c>
    </row>
    <row r="9847" spans="1:4" x14ac:dyDescent="0.25">
      <c r="A9847" s="178">
        <f t="shared" si="307"/>
        <v>9846</v>
      </c>
      <c r="B9847" s="173">
        <v>20091215</v>
      </c>
      <c r="C9847">
        <v>560.98</v>
      </c>
      <c r="D9847" s="178" t="str">
        <f t="shared" si="306"/>
        <v>,(CAST('20091215' AS DateTime),560.98,0,N'MANTENIMIENTO',CAST('19000101' AS DateTime), N'999999999')</v>
      </c>
    </row>
    <row r="9848" spans="1:4" x14ac:dyDescent="0.25">
      <c r="A9848" s="178">
        <f t="shared" si="307"/>
        <v>9847</v>
      </c>
      <c r="B9848" s="173">
        <v>20091216</v>
      </c>
      <c r="C9848">
        <v>560.55999999999995</v>
      </c>
      <c r="D9848" s="178" t="str">
        <f t="shared" si="306"/>
        <v>,(CAST('20091216' AS DateTime),560.56,0,N'MANTENIMIENTO',CAST('19000101' AS DateTime), N'999999999')</v>
      </c>
    </row>
    <row r="9849" spans="1:4" x14ac:dyDescent="0.25">
      <c r="A9849" s="178">
        <f t="shared" si="307"/>
        <v>9848</v>
      </c>
      <c r="B9849" s="173">
        <v>20091217</v>
      </c>
      <c r="C9849">
        <v>557.54999999999995</v>
      </c>
      <c r="D9849" s="178" t="str">
        <f t="shared" si="306"/>
        <v>,(CAST('20091217' AS DateTime),557.55,0,N'MANTENIMIENTO',CAST('19000101' AS DateTime), N'999999999')</v>
      </c>
    </row>
    <row r="9850" spans="1:4" x14ac:dyDescent="0.25">
      <c r="A9850" s="178">
        <f t="shared" si="307"/>
        <v>9849</v>
      </c>
      <c r="B9850" s="173">
        <v>20091218</v>
      </c>
      <c r="C9850">
        <v>555.57000000000005</v>
      </c>
      <c r="D9850" s="178" t="str">
        <f t="shared" si="306"/>
        <v>,(CAST('20091218' AS DateTime),555.57,0,N'MANTENIMIENTO',CAST('19000101' AS DateTime), N'999999999')</v>
      </c>
    </row>
    <row r="9851" spans="1:4" x14ac:dyDescent="0.25">
      <c r="A9851" s="178">
        <f t="shared" si="307"/>
        <v>9850</v>
      </c>
      <c r="B9851" s="173">
        <v>20091219</v>
      </c>
      <c r="C9851">
        <v>559.69000000000005</v>
      </c>
      <c r="D9851" s="178" t="str">
        <f t="shared" si="306"/>
        <v>,(CAST('20091219' AS DateTime),559.69,0,N'MANTENIMIENTO',CAST('19000101' AS DateTime), N'999999999')</v>
      </c>
    </row>
    <row r="9852" spans="1:4" x14ac:dyDescent="0.25">
      <c r="A9852" s="178">
        <f t="shared" si="307"/>
        <v>9851</v>
      </c>
      <c r="B9852" s="173">
        <v>20091220</v>
      </c>
      <c r="C9852">
        <v>559.69000000000005</v>
      </c>
      <c r="D9852" s="178" t="str">
        <f t="shared" si="306"/>
        <v>,(CAST('20091220' AS DateTime),559.69,0,N'MANTENIMIENTO',CAST('19000101' AS DateTime), N'999999999')</v>
      </c>
    </row>
    <row r="9853" spans="1:4" x14ac:dyDescent="0.25">
      <c r="A9853" s="178">
        <f t="shared" si="307"/>
        <v>9852</v>
      </c>
      <c r="B9853" s="173">
        <v>20091221</v>
      </c>
      <c r="C9853">
        <v>559.69000000000005</v>
      </c>
      <c r="D9853" s="178" t="str">
        <f t="shared" si="306"/>
        <v>,(CAST('20091221' AS DateTime),559.69,0,N'MANTENIMIENTO',CAST('19000101' AS DateTime), N'999999999')</v>
      </c>
    </row>
    <row r="9854" spans="1:4" x14ac:dyDescent="0.25">
      <c r="A9854" s="178">
        <f t="shared" si="307"/>
        <v>9853</v>
      </c>
      <c r="B9854" s="173">
        <v>20091222</v>
      </c>
      <c r="C9854">
        <v>569.58000000000004</v>
      </c>
      <c r="D9854" s="178" t="str">
        <f t="shared" si="306"/>
        <v>,(CAST('20091222' AS DateTime),569.58,0,N'MANTENIMIENTO',CAST('19000101' AS DateTime), N'999999999')</v>
      </c>
    </row>
    <row r="9855" spans="1:4" x14ac:dyDescent="0.25">
      <c r="A9855" s="178">
        <f t="shared" si="307"/>
        <v>9854</v>
      </c>
      <c r="B9855" s="173">
        <v>20091223</v>
      </c>
      <c r="C9855">
        <v>573.35</v>
      </c>
      <c r="D9855" s="178" t="str">
        <f t="shared" si="306"/>
        <v>,(CAST('20091223' AS DateTime),573.35,0,N'MANTENIMIENTO',CAST('19000101' AS DateTime), N'999999999')</v>
      </c>
    </row>
    <row r="9856" spans="1:4" x14ac:dyDescent="0.25">
      <c r="A9856" s="178">
        <f t="shared" si="307"/>
        <v>9855</v>
      </c>
      <c r="B9856" s="173">
        <v>20091224</v>
      </c>
      <c r="C9856">
        <v>564.39</v>
      </c>
      <c r="D9856" s="178" t="str">
        <f t="shared" si="306"/>
        <v>,(CAST('20091224' AS DateTime),564.39,0,N'MANTENIMIENTO',CAST('19000101' AS DateTime), N'999999999')</v>
      </c>
    </row>
    <row r="9857" spans="1:4" x14ac:dyDescent="0.25">
      <c r="A9857" s="178">
        <f t="shared" si="307"/>
        <v>9856</v>
      </c>
      <c r="B9857" s="173">
        <v>20091225</v>
      </c>
      <c r="C9857">
        <v>563.77</v>
      </c>
      <c r="D9857" s="178" t="str">
        <f t="shared" si="306"/>
        <v>,(CAST('20091225' AS DateTime),563.77,0,N'MANTENIMIENTO',CAST('19000101' AS DateTime), N'999999999')</v>
      </c>
    </row>
    <row r="9858" spans="1:4" x14ac:dyDescent="0.25">
      <c r="A9858" s="178">
        <f t="shared" si="307"/>
        <v>9857</v>
      </c>
      <c r="B9858" s="173">
        <v>20091226</v>
      </c>
      <c r="C9858">
        <v>563.77</v>
      </c>
      <c r="D9858" s="178" t="str">
        <f t="shared" si="306"/>
        <v>,(CAST('20091226' AS DateTime),563.77,0,N'MANTENIMIENTO',CAST('19000101' AS DateTime), N'999999999')</v>
      </c>
    </row>
    <row r="9859" spans="1:4" x14ac:dyDescent="0.25">
      <c r="A9859" s="178">
        <f t="shared" si="307"/>
        <v>9858</v>
      </c>
      <c r="B9859" s="173">
        <v>20091227</v>
      </c>
      <c r="C9859">
        <v>563.77</v>
      </c>
      <c r="D9859" s="178" t="str">
        <f t="shared" ref="D9859:D9922" si="308">+CONCATENATE(",(CAST(","'",B9859,"'"," AS DateTime),",(SUBSTITUTE(C9859,",",".")),",0,N'MANTENIMIENTO',CAST('19000101' AS DateTime), N'999999999')")</f>
        <v>,(CAST('20091227' AS DateTime),563.77,0,N'MANTENIMIENTO',CAST('19000101' AS DateTime), N'999999999')</v>
      </c>
    </row>
    <row r="9860" spans="1:4" x14ac:dyDescent="0.25">
      <c r="A9860" s="178">
        <f t="shared" ref="A9860:A9923" si="309">A9859+1</f>
        <v>9859</v>
      </c>
      <c r="B9860" s="173">
        <v>20091228</v>
      </c>
      <c r="C9860">
        <v>563.77</v>
      </c>
      <c r="D9860" s="178" t="str">
        <f t="shared" si="308"/>
        <v>,(CAST('20091228' AS DateTime),563.77,0,N'MANTENIMIENTO',CAST('19000101' AS DateTime), N'999999999')</v>
      </c>
    </row>
    <row r="9861" spans="1:4" x14ac:dyDescent="0.25">
      <c r="A9861" s="178">
        <f t="shared" si="309"/>
        <v>9860</v>
      </c>
      <c r="B9861" s="173">
        <v>20091229</v>
      </c>
      <c r="C9861">
        <v>561.24</v>
      </c>
      <c r="D9861" s="178" t="str">
        <f t="shared" si="308"/>
        <v>,(CAST('20091229' AS DateTime),561.24,0,N'MANTENIMIENTO',CAST('19000101' AS DateTime), N'999999999')</v>
      </c>
    </row>
    <row r="9862" spans="1:4" x14ac:dyDescent="0.25">
      <c r="A9862" s="178">
        <f t="shared" si="309"/>
        <v>9861</v>
      </c>
      <c r="B9862" s="173">
        <v>20091230</v>
      </c>
      <c r="C9862">
        <v>557.44000000000005</v>
      </c>
      <c r="D9862" s="178" t="str">
        <f t="shared" si="308"/>
        <v>,(CAST('20091230' AS DateTime),557.44,0,N'MANTENIMIENTO',CAST('19000101' AS DateTime), N'999999999')</v>
      </c>
    </row>
    <row r="9863" spans="1:4" x14ac:dyDescent="0.25">
      <c r="A9863" s="178">
        <f t="shared" si="309"/>
        <v>9862</v>
      </c>
      <c r="B9863" s="173">
        <v>20091231</v>
      </c>
      <c r="C9863">
        <v>558.66999999999996</v>
      </c>
      <c r="D9863" s="178" t="str">
        <f t="shared" si="308"/>
        <v>,(CAST('20091231' AS DateTime),558.67,0,N'MANTENIMIENTO',CAST('19000101' AS DateTime), N'999999999')</v>
      </c>
    </row>
    <row r="9864" spans="1:4" x14ac:dyDescent="0.25">
      <c r="A9864" s="178">
        <f t="shared" si="309"/>
        <v>9863</v>
      </c>
      <c r="B9864" s="173">
        <v>20100101</v>
      </c>
      <c r="C9864">
        <v>558.66999999999996</v>
      </c>
      <c r="D9864" s="178" t="str">
        <f t="shared" si="308"/>
        <v>,(CAST('20100101' AS DateTime),558.67,0,N'MANTENIMIENTO',CAST('19000101' AS DateTime), N'999999999')</v>
      </c>
    </row>
    <row r="9865" spans="1:4" x14ac:dyDescent="0.25">
      <c r="A9865" s="178">
        <f t="shared" si="309"/>
        <v>9864</v>
      </c>
      <c r="B9865" s="173">
        <v>20100102</v>
      </c>
      <c r="C9865">
        <v>558.66999999999996</v>
      </c>
      <c r="D9865" s="178" t="str">
        <f t="shared" si="308"/>
        <v>,(CAST('20100102' AS DateTime),558.67,0,N'MANTENIMIENTO',CAST('19000101' AS DateTime), N'999999999')</v>
      </c>
    </row>
    <row r="9866" spans="1:4" x14ac:dyDescent="0.25">
      <c r="A9866" s="178">
        <f t="shared" si="309"/>
        <v>9865</v>
      </c>
      <c r="B9866" s="173">
        <v>20100103</v>
      </c>
      <c r="C9866">
        <v>558.66999999999996</v>
      </c>
      <c r="D9866" s="178" t="str">
        <f t="shared" si="308"/>
        <v>,(CAST('20100103' AS DateTime),558.67,0,N'MANTENIMIENTO',CAST('19000101' AS DateTime), N'999999999')</v>
      </c>
    </row>
    <row r="9867" spans="1:4" x14ac:dyDescent="0.25">
      <c r="A9867" s="178">
        <f t="shared" si="309"/>
        <v>9866</v>
      </c>
      <c r="B9867" s="173">
        <v>20100104</v>
      </c>
      <c r="C9867">
        <v>558.66999999999996</v>
      </c>
      <c r="D9867" s="178" t="str">
        <f t="shared" si="308"/>
        <v>,(CAST('20100104' AS DateTime),558.67,0,N'MANTENIMIENTO',CAST('19000101' AS DateTime), N'999999999')</v>
      </c>
    </row>
    <row r="9868" spans="1:4" x14ac:dyDescent="0.25">
      <c r="A9868" s="178">
        <f t="shared" si="309"/>
        <v>9867</v>
      </c>
      <c r="B9868" s="173">
        <v>20100105</v>
      </c>
      <c r="C9868">
        <v>558.15</v>
      </c>
      <c r="D9868" s="178" t="str">
        <f t="shared" si="308"/>
        <v>,(CAST('20100105' AS DateTime),558.15,0,N'MANTENIMIENTO',CAST('19000101' AS DateTime), N'999999999')</v>
      </c>
    </row>
    <row r="9869" spans="1:4" x14ac:dyDescent="0.25">
      <c r="A9869" s="178">
        <f t="shared" si="309"/>
        <v>9868</v>
      </c>
      <c r="B9869" s="173">
        <v>20100106</v>
      </c>
      <c r="C9869">
        <v>559.89</v>
      </c>
      <c r="D9869" s="178" t="str">
        <f t="shared" si="308"/>
        <v>,(CAST('20100106' AS DateTime),559.89,0,N'MANTENIMIENTO',CAST('19000101' AS DateTime), N'999999999')</v>
      </c>
    </row>
    <row r="9870" spans="1:4" x14ac:dyDescent="0.25">
      <c r="A9870" s="178">
        <f t="shared" si="309"/>
        <v>9869</v>
      </c>
      <c r="B9870" s="173">
        <v>20100107</v>
      </c>
      <c r="C9870">
        <v>564.54</v>
      </c>
      <c r="D9870" s="178" t="str">
        <f t="shared" si="308"/>
        <v>,(CAST('20100107' AS DateTime),564.54,0,N'MANTENIMIENTO',CAST('19000101' AS DateTime), N'999999999')</v>
      </c>
    </row>
    <row r="9871" spans="1:4" x14ac:dyDescent="0.25">
      <c r="A9871" s="178">
        <f t="shared" si="309"/>
        <v>9870</v>
      </c>
      <c r="B9871" s="173">
        <v>20100108</v>
      </c>
      <c r="C9871">
        <v>570.4</v>
      </c>
      <c r="D9871" s="178" t="str">
        <f t="shared" si="308"/>
        <v>,(CAST('20100108' AS DateTime),570.4,0,N'MANTENIMIENTO',CAST('19000101' AS DateTime), N'999999999')</v>
      </c>
    </row>
    <row r="9872" spans="1:4" x14ac:dyDescent="0.25">
      <c r="A9872" s="178">
        <f t="shared" si="309"/>
        <v>9871</v>
      </c>
      <c r="B9872" s="173">
        <v>20100109</v>
      </c>
      <c r="C9872">
        <v>572.05999999999995</v>
      </c>
      <c r="D9872" s="178" t="str">
        <f t="shared" si="308"/>
        <v>,(CAST('20100109' AS DateTime),572.06,0,N'MANTENIMIENTO',CAST('19000101' AS DateTime), N'999999999')</v>
      </c>
    </row>
    <row r="9873" spans="1:4" x14ac:dyDescent="0.25">
      <c r="A9873" s="178">
        <f t="shared" si="309"/>
        <v>9872</v>
      </c>
      <c r="B9873" s="173">
        <v>20100110</v>
      </c>
      <c r="C9873">
        <v>572.05999999999995</v>
      </c>
      <c r="D9873" s="178" t="str">
        <f t="shared" si="308"/>
        <v>,(CAST('20100110' AS DateTime),572.06,0,N'MANTENIMIENTO',CAST('19000101' AS DateTime), N'999999999')</v>
      </c>
    </row>
    <row r="9874" spans="1:4" x14ac:dyDescent="0.25">
      <c r="A9874" s="178">
        <f t="shared" si="309"/>
        <v>9873</v>
      </c>
      <c r="B9874" s="173">
        <v>20100111</v>
      </c>
      <c r="C9874">
        <v>572.05999999999995</v>
      </c>
      <c r="D9874" s="178" t="str">
        <f t="shared" si="308"/>
        <v>,(CAST('20100111' AS DateTime),572.06,0,N'MANTENIMIENTO',CAST('19000101' AS DateTime), N'999999999')</v>
      </c>
    </row>
    <row r="9875" spans="1:4" x14ac:dyDescent="0.25">
      <c r="A9875" s="178">
        <f t="shared" si="309"/>
        <v>9874</v>
      </c>
      <c r="B9875" s="173">
        <v>20100112</v>
      </c>
      <c r="C9875">
        <v>567.66999999999996</v>
      </c>
      <c r="D9875" s="178" t="str">
        <f t="shared" si="308"/>
        <v>,(CAST('20100112' AS DateTime),567.67,0,N'MANTENIMIENTO',CAST('19000101' AS DateTime), N'999999999')</v>
      </c>
    </row>
    <row r="9876" spans="1:4" x14ac:dyDescent="0.25">
      <c r="A9876" s="178">
        <f t="shared" si="309"/>
        <v>9875</v>
      </c>
      <c r="B9876" s="173">
        <v>20100113</v>
      </c>
      <c r="C9876">
        <v>564.49</v>
      </c>
      <c r="D9876" s="178" t="str">
        <f t="shared" si="308"/>
        <v>,(CAST('20100113' AS DateTime),564.49,0,N'MANTENIMIENTO',CAST('19000101' AS DateTime), N'999999999')</v>
      </c>
    </row>
    <row r="9877" spans="1:4" x14ac:dyDescent="0.25">
      <c r="A9877" s="178">
        <f t="shared" si="309"/>
        <v>9876</v>
      </c>
      <c r="B9877" s="173">
        <v>20100114</v>
      </c>
      <c r="C9877">
        <v>561.29999999999995</v>
      </c>
      <c r="D9877" s="178" t="str">
        <f t="shared" si="308"/>
        <v>,(CAST('20100114' AS DateTime),561.3,0,N'MANTENIMIENTO',CAST('19000101' AS DateTime), N'999999999')</v>
      </c>
    </row>
    <row r="9878" spans="1:4" x14ac:dyDescent="0.25">
      <c r="A9878" s="178">
        <f t="shared" si="309"/>
        <v>9877</v>
      </c>
      <c r="B9878" s="173">
        <v>20100115</v>
      </c>
      <c r="C9878">
        <v>556.33000000000004</v>
      </c>
      <c r="D9878" s="178" t="str">
        <f t="shared" si="308"/>
        <v>,(CAST('20100115' AS DateTime),556.33,0,N'MANTENIMIENTO',CAST('19000101' AS DateTime), N'999999999')</v>
      </c>
    </row>
    <row r="9879" spans="1:4" x14ac:dyDescent="0.25">
      <c r="A9879" s="178">
        <f t="shared" si="309"/>
        <v>9878</v>
      </c>
      <c r="B9879" s="173">
        <v>20100116</v>
      </c>
      <c r="C9879">
        <v>552.42999999999995</v>
      </c>
      <c r="D9879" s="178" t="str">
        <f t="shared" si="308"/>
        <v>,(CAST('20100116' AS DateTime),552.43,0,N'MANTENIMIENTO',CAST('19000101' AS DateTime), N'999999999')</v>
      </c>
    </row>
    <row r="9880" spans="1:4" x14ac:dyDescent="0.25">
      <c r="A9880" s="178">
        <f t="shared" si="309"/>
        <v>9879</v>
      </c>
      <c r="B9880" s="173">
        <v>20100117</v>
      </c>
      <c r="C9880">
        <v>552.42999999999995</v>
      </c>
      <c r="D9880" s="178" t="str">
        <f t="shared" si="308"/>
        <v>,(CAST('20100117' AS DateTime),552.43,0,N'MANTENIMIENTO',CAST('19000101' AS DateTime), N'999999999')</v>
      </c>
    </row>
    <row r="9881" spans="1:4" x14ac:dyDescent="0.25">
      <c r="A9881" s="178">
        <f t="shared" si="309"/>
        <v>9880</v>
      </c>
      <c r="B9881" s="173">
        <v>20100118</v>
      </c>
      <c r="C9881">
        <v>552.42999999999995</v>
      </c>
      <c r="D9881" s="178" t="str">
        <f t="shared" si="308"/>
        <v>,(CAST('20100118' AS DateTime),552.43,0,N'MANTENIMIENTO',CAST('19000101' AS DateTime), N'999999999')</v>
      </c>
    </row>
    <row r="9882" spans="1:4" x14ac:dyDescent="0.25">
      <c r="A9882" s="178">
        <f t="shared" si="309"/>
        <v>9881</v>
      </c>
      <c r="B9882" s="173">
        <v>20100119</v>
      </c>
      <c r="C9882">
        <v>556.25</v>
      </c>
      <c r="D9882" s="178" t="str">
        <f t="shared" si="308"/>
        <v>,(CAST('20100119' AS DateTime),556.25,0,N'MANTENIMIENTO',CAST('19000101' AS DateTime), N'999999999')</v>
      </c>
    </row>
    <row r="9883" spans="1:4" x14ac:dyDescent="0.25">
      <c r="A9883" s="178">
        <f t="shared" si="309"/>
        <v>9882</v>
      </c>
      <c r="B9883" s="173">
        <v>20100120</v>
      </c>
      <c r="C9883">
        <v>556.6</v>
      </c>
      <c r="D9883" s="178" t="str">
        <f t="shared" si="308"/>
        <v>,(CAST('20100120' AS DateTime),556.6,0,N'MANTENIMIENTO',CAST('19000101' AS DateTime), N'999999999')</v>
      </c>
    </row>
    <row r="9884" spans="1:4" x14ac:dyDescent="0.25">
      <c r="A9884" s="178">
        <f t="shared" si="309"/>
        <v>9883</v>
      </c>
      <c r="B9884" s="173">
        <v>20100121</v>
      </c>
      <c r="C9884">
        <v>552.29999999999995</v>
      </c>
      <c r="D9884" s="178" t="str">
        <f t="shared" si="308"/>
        <v>,(CAST('20100121' AS DateTime),552.3,0,N'MANTENIMIENTO',CAST('19000101' AS DateTime), N'999999999')</v>
      </c>
    </row>
    <row r="9885" spans="1:4" x14ac:dyDescent="0.25">
      <c r="A9885" s="178">
        <f t="shared" si="309"/>
        <v>9884</v>
      </c>
      <c r="B9885" s="173">
        <v>20100122</v>
      </c>
      <c r="C9885">
        <v>546.5</v>
      </c>
      <c r="D9885" s="178" t="str">
        <f t="shared" si="308"/>
        <v>,(CAST('20100122' AS DateTime),546.5,0,N'MANTENIMIENTO',CAST('19000101' AS DateTime), N'999999999')</v>
      </c>
    </row>
    <row r="9886" spans="1:4" x14ac:dyDescent="0.25">
      <c r="A9886" s="178">
        <f t="shared" si="309"/>
        <v>9885</v>
      </c>
      <c r="B9886" s="173">
        <v>20100123</v>
      </c>
      <c r="C9886">
        <v>558.97</v>
      </c>
      <c r="D9886" s="178" t="str">
        <f t="shared" si="308"/>
        <v>,(CAST('20100123' AS DateTime),558.97,0,N'MANTENIMIENTO',CAST('19000101' AS DateTime), N'999999999')</v>
      </c>
    </row>
    <row r="9887" spans="1:4" x14ac:dyDescent="0.25">
      <c r="A9887" s="178">
        <f t="shared" si="309"/>
        <v>9886</v>
      </c>
      <c r="B9887" s="173">
        <v>20100124</v>
      </c>
      <c r="C9887">
        <v>558.97</v>
      </c>
      <c r="D9887" s="178" t="str">
        <f t="shared" si="308"/>
        <v>,(CAST('20100124' AS DateTime),558.97,0,N'MANTENIMIENTO',CAST('19000101' AS DateTime), N'999999999')</v>
      </c>
    </row>
    <row r="9888" spans="1:4" x14ac:dyDescent="0.25">
      <c r="A9888" s="178">
        <f t="shared" si="309"/>
        <v>9887</v>
      </c>
      <c r="B9888" s="173">
        <v>20100125</v>
      </c>
      <c r="C9888">
        <v>558.97</v>
      </c>
      <c r="D9888" s="178" t="str">
        <f t="shared" si="308"/>
        <v>,(CAST('20100125' AS DateTime),558.97,0,N'MANTENIMIENTO',CAST('19000101' AS DateTime), N'999999999')</v>
      </c>
    </row>
    <row r="9889" spans="1:4" x14ac:dyDescent="0.25">
      <c r="A9889" s="178">
        <f t="shared" si="309"/>
        <v>9888</v>
      </c>
      <c r="B9889" s="173">
        <v>20100126</v>
      </c>
      <c r="C9889">
        <v>557.12</v>
      </c>
      <c r="D9889" s="178" t="str">
        <f t="shared" si="308"/>
        <v>,(CAST('20100126' AS DateTime),557.12,0,N'MANTENIMIENTO',CAST('19000101' AS DateTime), N'999999999')</v>
      </c>
    </row>
    <row r="9890" spans="1:4" x14ac:dyDescent="0.25">
      <c r="A9890" s="178">
        <f t="shared" si="309"/>
        <v>9889</v>
      </c>
      <c r="B9890" s="173">
        <v>20100127</v>
      </c>
      <c r="C9890">
        <v>554.91</v>
      </c>
      <c r="D9890" s="178" t="str">
        <f t="shared" si="308"/>
        <v>,(CAST('20100127' AS DateTime),554.91,0,N'MANTENIMIENTO',CAST('19000101' AS DateTime), N'999999999')</v>
      </c>
    </row>
    <row r="9891" spans="1:4" x14ac:dyDescent="0.25">
      <c r="A9891" s="178">
        <f t="shared" si="309"/>
        <v>9890</v>
      </c>
      <c r="B9891" s="173">
        <v>20100128</v>
      </c>
      <c r="C9891">
        <v>557.41999999999996</v>
      </c>
      <c r="D9891" s="178" t="str">
        <f t="shared" si="308"/>
        <v>,(CAST('20100128' AS DateTime),557.42,0,N'MANTENIMIENTO',CAST('19000101' AS DateTime), N'999999999')</v>
      </c>
    </row>
    <row r="9892" spans="1:4" x14ac:dyDescent="0.25">
      <c r="A9892" s="178">
        <f t="shared" si="309"/>
        <v>9891</v>
      </c>
      <c r="B9892" s="173">
        <v>20100129</v>
      </c>
      <c r="C9892">
        <v>551.64</v>
      </c>
      <c r="D9892" s="178" t="str">
        <f t="shared" si="308"/>
        <v>,(CAST('20100129' AS DateTime),551.64,0,N'MANTENIMIENTO',CAST('19000101' AS DateTime), N'999999999')</v>
      </c>
    </row>
    <row r="9893" spans="1:4" x14ac:dyDescent="0.25">
      <c r="A9893" s="178">
        <f t="shared" si="309"/>
        <v>9892</v>
      </c>
      <c r="B9893" s="173">
        <v>20100130</v>
      </c>
      <c r="C9893">
        <v>555</v>
      </c>
      <c r="D9893" s="178" t="str">
        <f t="shared" si="308"/>
        <v>,(CAST('20100130' AS DateTime),555,0,N'MANTENIMIENTO',CAST('19000101' AS DateTime), N'999999999')</v>
      </c>
    </row>
    <row r="9894" spans="1:4" x14ac:dyDescent="0.25">
      <c r="A9894" s="178">
        <f t="shared" si="309"/>
        <v>9893</v>
      </c>
      <c r="B9894" s="173">
        <v>20100131</v>
      </c>
      <c r="C9894">
        <v>555</v>
      </c>
      <c r="D9894" s="178" t="str">
        <f t="shared" si="308"/>
        <v>,(CAST('20100131' AS DateTime),555,0,N'MANTENIMIENTO',CAST('19000101' AS DateTime), N'999999999')</v>
      </c>
    </row>
    <row r="9895" spans="1:4" x14ac:dyDescent="0.25">
      <c r="A9895" s="178">
        <f t="shared" si="309"/>
        <v>9894</v>
      </c>
      <c r="B9895" s="173">
        <v>20100201</v>
      </c>
      <c r="C9895">
        <v>555</v>
      </c>
      <c r="D9895" s="178" t="str">
        <f t="shared" si="308"/>
        <v>,(CAST('20100201' AS DateTime),555,0,N'MANTENIMIENTO',CAST('19000101' AS DateTime), N'999999999')</v>
      </c>
    </row>
    <row r="9896" spans="1:4" x14ac:dyDescent="0.25">
      <c r="A9896" s="178">
        <f t="shared" si="309"/>
        <v>9895</v>
      </c>
      <c r="B9896" s="173">
        <v>20100202</v>
      </c>
      <c r="C9896">
        <v>554.07000000000005</v>
      </c>
      <c r="D9896" s="178" t="str">
        <f t="shared" si="308"/>
        <v>,(CAST('20100202' AS DateTime),554.07,0,N'MANTENIMIENTO',CAST('19000101' AS DateTime), N'999999999')</v>
      </c>
    </row>
    <row r="9897" spans="1:4" x14ac:dyDescent="0.25">
      <c r="A9897" s="178">
        <f t="shared" si="309"/>
        <v>9896</v>
      </c>
      <c r="B9897" s="173">
        <v>20100203</v>
      </c>
      <c r="C9897">
        <v>553.46</v>
      </c>
      <c r="D9897" s="178" t="str">
        <f t="shared" si="308"/>
        <v>,(CAST('20100203' AS DateTime),553.46,0,N'MANTENIMIENTO',CAST('19000101' AS DateTime), N'999999999')</v>
      </c>
    </row>
    <row r="9898" spans="1:4" x14ac:dyDescent="0.25">
      <c r="A9898" s="178">
        <f t="shared" si="309"/>
        <v>9897</v>
      </c>
      <c r="B9898" s="173">
        <v>20100204</v>
      </c>
      <c r="C9898">
        <v>552.08000000000004</v>
      </c>
      <c r="D9898" s="178" t="str">
        <f t="shared" si="308"/>
        <v>,(CAST('20100204' AS DateTime),552.08,0,N'MANTENIMIENTO',CAST('19000101' AS DateTime), N'999999999')</v>
      </c>
    </row>
    <row r="9899" spans="1:4" x14ac:dyDescent="0.25">
      <c r="A9899" s="178">
        <f t="shared" si="309"/>
        <v>9898</v>
      </c>
      <c r="B9899" s="173">
        <v>20100205</v>
      </c>
      <c r="C9899">
        <v>552.28</v>
      </c>
      <c r="D9899" s="178" t="str">
        <f t="shared" si="308"/>
        <v>,(CAST('20100205' AS DateTime),552.28,0,N'MANTENIMIENTO',CAST('19000101' AS DateTime), N'999999999')</v>
      </c>
    </row>
    <row r="9900" spans="1:4" x14ac:dyDescent="0.25">
      <c r="A9900" s="178">
        <f t="shared" si="309"/>
        <v>9899</v>
      </c>
      <c r="B9900" s="173">
        <v>20100206</v>
      </c>
      <c r="C9900">
        <v>549.89</v>
      </c>
      <c r="D9900" s="178" t="str">
        <f t="shared" si="308"/>
        <v>,(CAST('20100206' AS DateTime),549.89,0,N'MANTENIMIENTO',CAST('19000101' AS DateTime), N'999999999')</v>
      </c>
    </row>
    <row r="9901" spans="1:4" x14ac:dyDescent="0.25">
      <c r="A9901" s="178">
        <f t="shared" si="309"/>
        <v>9900</v>
      </c>
      <c r="B9901" s="173">
        <v>20100207</v>
      </c>
      <c r="C9901">
        <v>549.89</v>
      </c>
      <c r="D9901" s="178" t="str">
        <f t="shared" si="308"/>
        <v>,(CAST('20100207' AS DateTime),549.89,0,N'MANTENIMIENTO',CAST('19000101' AS DateTime), N'999999999')</v>
      </c>
    </row>
    <row r="9902" spans="1:4" x14ac:dyDescent="0.25">
      <c r="A9902" s="178">
        <f t="shared" si="309"/>
        <v>9901</v>
      </c>
      <c r="B9902" s="173">
        <v>20100208</v>
      </c>
      <c r="C9902">
        <v>549.89</v>
      </c>
      <c r="D9902" s="178" t="str">
        <f t="shared" si="308"/>
        <v>,(CAST('20100208' AS DateTime),549.89,0,N'MANTENIMIENTO',CAST('19000101' AS DateTime), N'999999999')</v>
      </c>
    </row>
    <row r="9903" spans="1:4" x14ac:dyDescent="0.25">
      <c r="A9903" s="178">
        <f t="shared" si="309"/>
        <v>9902</v>
      </c>
      <c r="B9903" s="173">
        <v>20100209</v>
      </c>
      <c r="C9903">
        <v>548.45000000000005</v>
      </c>
      <c r="D9903" s="178" t="str">
        <f t="shared" si="308"/>
        <v>,(CAST('20100209' AS DateTime),548.45,0,N'MANTENIMIENTO',CAST('19000101' AS DateTime), N'999999999')</v>
      </c>
    </row>
    <row r="9904" spans="1:4" x14ac:dyDescent="0.25">
      <c r="A9904" s="178">
        <f t="shared" si="309"/>
        <v>9903</v>
      </c>
      <c r="B9904" s="173">
        <v>20100210</v>
      </c>
      <c r="C9904">
        <v>551.47</v>
      </c>
      <c r="D9904" s="178" t="str">
        <f t="shared" si="308"/>
        <v>,(CAST('20100210' AS DateTime),551.47,0,N'MANTENIMIENTO',CAST('19000101' AS DateTime), N'999999999')</v>
      </c>
    </row>
    <row r="9905" spans="1:4" x14ac:dyDescent="0.25">
      <c r="A9905" s="178">
        <f t="shared" si="309"/>
        <v>9904</v>
      </c>
      <c r="B9905" s="173">
        <v>20100211</v>
      </c>
      <c r="C9905">
        <v>551.78</v>
      </c>
      <c r="D9905" s="178" t="str">
        <f t="shared" si="308"/>
        <v>,(CAST('20100211' AS DateTime),551.78,0,N'MANTENIMIENTO',CAST('19000101' AS DateTime), N'999999999')</v>
      </c>
    </row>
    <row r="9906" spans="1:4" x14ac:dyDescent="0.25">
      <c r="A9906" s="178">
        <f t="shared" si="309"/>
        <v>9905</v>
      </c>
      <c r="B9906" s="173">
        <v>20100212</v>
      </c>
      <c r="C9906">
        <v>545.04999999999995</v>
      </c>
      <c r="D9906" s="178" t="str">
        <f t="shared" si="308"/>
        <v>,(CAST('20100212' AS DateTime),545.05,0,N'MANTENIMIENTO',CAST('19000101' AS DateTime), N'999999999')</v>
      </c>
    </row>
    <row r="9907" spans="1:4" x14ac:dyDescent="0.25">
      <c r="A9907" s="178">
        <f t="shared" si="309"/>
        <v>9906</v>
      </c>
      <c r="B9907" s="173">
        <v>20100213</v>
      </c>
      <c r="C9907">
        <v>545.16</v>
      </c>
      <c r="D9907" s="178" t="str">
        <f t="shared" si="308"/>
        <v>,(CAST('20100213' AS DateTime),545.16,0,N'MANTENIMIENTO',CAST('19000101' AS DateTime), N'999999999')</v>
      </c>
    </row>
    <row r="9908" spans="1:4" x14ac:dyDescent="0.25">
      <c r="A9908" s="178">
        <f t="shared" si="309"/>
        <v>9907</v>
      </c>
      <c r="B9908" s="173">
        <v>20100214</v>
      </c>
      <c r="C9908">
        <v>545.16</v>
      </c>
      <c r="D9908" s="178" t="str">
        <f t="shared" si="308"/>
        <v>,(CAST('20100214' AS DateTime),545.16,0,N'MANTENIMIENTO',CAST('19000101' AS DateTime), N'999999999')</v>
      </c>
    </row>
    <row r="9909" spans="1:4" x14ac:dyDescent="0.25">
      <c r="A9909" s="178">
        <f t="shared" si="309"/>
        <v>9908</v>
      </c>
      <c r="B9909" s="173">
        <v>20100215</v>
      </c>
      <c r="C9909">
        <v>545.16</v>
      </c>
      <c r="D9909" s="178" t="str">
        <f t="shared" si="308"/>
        <v>,(CAST('20100215' AS DateTime),545.16,0,N'MANTENIMIENTO',CAST('19000101' AS DateTime), N'999999999')</v>
      </c>
    </row>
    <row r="9910" spans="1:4" x14ac:dyDescent="0.25">
      <c r="A9910" s="178">
        <f t="shared" si="309"/>
        <v>9909</v>
      </c>
      <c r="B9910" s="173">
        <v>20100216</v>
      </c>
      <c r="C9910">
        <v>544.74</v>
      </c>
      <c r="D9910" s="178" t="str">
        <f t="shared" si="308"/>
        <v>,(CAST('20100216' AS DateTime),544.74,0,N'MANTENIMIENTO',CAST('19000101' AS DateTime), N'999999999')</v>
      </c>
    </row>
    <row r="9911" spans="1:4" x14ac:dyDescent="0.25">
      <c r="A9911" s="178">
        <f t="shared" si="309"/>
        <v>9910</v>
      </c>
      <c r="B9911" s="173">
        <v>20100217</v>
      </c>
      <c r="C9911">
        <v>549.35</v>
      </c>
      <c r="D9911" s="178" t="str">
        <f t="shared" si="308"/>
        <v>,(CAST('20100217' AS DateTime),549.35,0,N'MANTENIMIENTO',CAST('19000101' AS DateTime), N'999999999')</v>
      </c>
    </row>
    <row r="9912" spans="1:4" x14ac:dyDescent="0.25">
      <c r="A9912" s="178">
        <f t="shared" si="309"/>
        <v>9911</v>
      </c>
      <c r="B9912" s="173">
        <v>20100218</v>
      </c>
      <c r="C9912">
        <v>550.20000000000005</v>
      </c>
      <c r="D9912" s="178" t="str">
        <f t="shared" si="308"/>
        <v>,(CAST('20100218' AS DateTime),550.2,0,N'MANTENIMIENTO',CAST('19000101' AS DateTime), N'999999999')</v>
      </c>
    </row>
    <row r="9913" spans="1:4" x14ac:dyDescent="0.25">
      <c r="A9913" s="178">
        <f t="shared" si="309"/>
        <v>9912</v>
      </c>
      <c r="B9913" s="173">
        <v>20100219</v>
      </c>
      <c r="C9913">
        <v>547.16</v>
      </c>
      <c r="D9913" s="178" t="str">
        <f t="shared" si="308"/>
        <v>,(CAST('20100219' AS DateTime),547.16,0,N'MANTENIMIENTO',CAST('19000101' AS DateTime), N'999999999')</v>
      </c>
    </row>
    <row r="9914" spans="1:4" x14ac:dyDescent="0.25">
      <c r="A9914" s="178">
        <f t="shared" si="309"/>
        <v>9913</v>
      </c>
      <c r="B9914" s="173">
        <v>20100220</v>
      </c>
      <c r="C9914">
        <v>545.76</v>
      </c>
      <c r="D9914" s="178" t="str">
        <f t="shared" si="308"/>
        <v>,(CAST('20100220' AS DateTime),545.76,0,N'MANTENIMIENTO',CAST('19000101' AS DateTime), N'999999999')</v>
      </c>
    </row>
    <row r="9915" spans="1:4" x14ac:dyDescent="0.25">
      <c r="A9915" s="178">
        <f t="shared" si="309"/>
        <v>9914</v>
      </c>
      <c r="B9915" s="173">
        <v>20100221</v>
      </c>
      <c r="C9915">
        <v>545.76</v>
      </c>
      <c r="D9915" s="178" t="str">
        <f t="shared" si="308"/>
        <v>,(CAST('20100221' AS DateTime),545.76,0,N'MANTENIMIENTO',CAST('19000101' AS DateTime), N'999999999')</v>
      </c>
    </row>
    <row r="9916" spans="1:4" x14ac:dyDescent="0.25">
      <c r="A9916" s="178">
        <f t="shared" si="309"/>
        <v>9915</v>
      </c>
      <c r="B9916" s="173">
        <v>20100222</v>
      </c>
      <c r="C9916">
        <v>545.76</v>
      </c>
      <c r="D9916" s="178" t="str">
        <f t="shared" si="308"/>
        <v>,(CAST('20100222' AS DateTime),545.76,0,N'MANTENIMIENTO',CAST('19000101' AS DateTime), N'999999999')</v>
      </c>
    </row>
    <row r="9917" spans="1:4" x14ac:dyDescent="0.25">
      <c r="A9917" s="178">
        <f t="shared" si="309"/>
        <v>9916</v>
      </c>
      <c r="B9917" s="173">
        <v>20100223</v>
      </c>
      <c r="C9917">
        <v>545.05999999999995</v>
      </c>
      <c r="D9917" s="178" t="str">
        <f t="shared" si="308"/>
        <v>,(CAST('20100223' AS DateTime),545.06,0,N'MANTENIMIENTO',CAST('19000101' AS DateTime), N'999999999')</v>
      </c>
    </row>
    <row r="9918" spans="1:4" x14ac:dyDescent="0.25">
      <c r="A9918" s="178">
        <f t="shared" si="309"/>
        <v>9917</v>
      </c>
      <c r="B9918" s="173">
        <v>20100224</v>
      </c>
      <c r="C9918">
        <v>548.46</v>
      </c>
      <c r="D9918" s="178" t="str">
        <f t="shared" si="308"/>
        <v>,(CAST('20100224' AS DateTime),548.46,0,N'MANTENIMIENTO',CAST('19000101' AS DateTime), N'999999999')</v>
      </c>
    </row>
    <row r="9919" spans="1:4" x14ac:dyDescent="0.25">
      <c r="A9919" s="178">
        <f t="shared" si="309"/>
        <v>9918</v>
      </c>
      <c r="B9919" s="173">
        <v>20100225</v>
      </c>
      <c r="C9919">
        <v>547.02</v>
      </c>
      <c r="D9919" s="178" t="str">
        <f t="shared" si="308"/>
        <v>,(CAST('20100225' AS DateTime),547.02,0,N'MANTENIMIENTO',CAST('19000101' AS DateTime), N'999999999')</v>
      </c>
    </row>
    <row r="9920" spans="1:4" x14ac:dyDescent="0.25">
      <c r="A9920" s="178">
        <f t="shared" si="309"/>
        <v>9919</v>
      </c>
      <c r="B9920" s="173">
        <v>20100226</v>
      </c>
      <c r="C9920">
        <v>546.74</v>
      </c>
      <c r="D9920" s="178" t="str">
        <f t="shared" si="308"/>
        <v>,(CAST('20100226' AS DateTime),546.74,0,N'MANTENIMIENTO',CAST('19000101' AS DateTime), N'999999999')</v>
      </c>
    </row>
    <row r="9921" spans="1:4" x14ac:dyDescent="0.25">
      <c r="A9921" s="178">
        <f t="shared" si="309"/>
        <v>9920</v>
      </c>
      <c r="B9921" s="173">
        <v>20100227</v>
      </c>
      <c r="C9921">
        <v>548.54</v>
      </c>
      <c r="D9921" s="178" t="str">
        <f t="shared" si="308"/>
        <v>,(CAST('20100227' AS DateTime),548.54,0,N'MANTENIMIENTO',CAST('19000101' AS DateTime), N'999999999')</v>
      </c>
    </row>
    <row r="9922" spans="1:4" x14ac:dyDescent="0.25">
      <c r="A9922" s="178">
        <f t="shared" si="309"/>
        <v>9921</v>
      </c>
      <c r="B9922" s="173">
        <v>20100228</v>
      </c>
      <c r="C9922">
        <v>548.54</v>
      </c>
      <c r="D9922" s="178" t="str">
        <f t="shared" si="308"/>
        <v>,(CAST('20100228' AS DateTime),548.54,0,N'MANTENIMIENTO',CAST('19000101' AS DateTime), N'999999999')</v>
      </c>
    </row>
    <row r="9923" spans="1:4" x14ac:dyDescent="0.25">
      <c r="A9923" s="178">
        <f t="shared" si="309"/>
        <v>9922</v>
      </c>
      <c r="B9923" s="173">
        <v>20100301</v>
      </c>
      <c r="C9923">
        <v>548.54</v>
      </c>
      <c r="D9923" s="178" t="str">
        <f t="shared" ref="D9923:D9986" si="310">+CONCATENATE(",(CAST(","'",B9923,"'"," AS DateTime),",(SUBSTITUTE(C9923,",",".")),",0,N'MANTENIMIENTO',CAST('19000101' AS DateTime), N'999999999')")</f>
        <v>,(CAST('20100301' AS DateTime),548.54,0,N'MANTENIMIENTO',CAST('19000101' AS DateTime), N'999999999')</v>
      </c>
    </row>
    <row r="9924" spans="1:4" x14ac:dyDescent="0.25">
      <c r="A9924" s="178">
        <f t="shared" ref="A9924:A9987" si="311">A9923+1</f>
        <v>9923</v>
      </c>
      <c r="B9924" s="173">
        <v>20100302</v>
      </c>
      <c r="C9924">
        <v>545.66999999999996</v>
      </c>
      <c r="D9924" s="178" t="str">
        <f t="shared" si="310"/>
        <v>,(CAST('20100302' AS DateTime),545.67,0,N'MANTENIMIENTO',CAST('19000101' AS DateTime), N'999999999')</v>
      </c>
    </row>
    <row r="9925" spans="1:4" x14ac:dyDescent="0.25">
      <c r="A9925" s="178">
        <f t="shared" si="311"/>
        <v>9924</v>
      </c>
      <c r="B9925" s="173">
        <v>20100303</v>
      </c>
      <c r="C9925">
        <v>544.6</v>
      </c>
      <c r="D9925" s="178" t="str">
        <f t="shared" si="310"/>
        <v>,(CAST('20100303' AS DateTime),544.6,0,N'MANTENIMIENTO',CAST('19000101' AS DateTime), N'999999999')</v>
      </c>
    </row>
    <row r="9926" spans="1:4" x14ac:dyDescent="0.25">
      <c r="A9926" s="178">
        <f t="shared" si="311"/>
        <v>9925</v>
      </c>
      <c r="B9926" s="173">
        <v>20100304</v>
      </c>
      <c r="C9926">
        <v>544.4</v>
      </c>
      <c r="D9926" s="178" t="str">
        <f t="shared" si="310"/>
        <v>,(CAST('20100304' AS DateTime),544.4,0,N'MANTENIMIENTO',CAST('19000101' AS DateTime), N'999999999')</v>
      </c>
    </row>
    <row r="9927" spans="1:4" x14ac:dyDescent="0.25">
      <c r="A9927" s="178">
        <f t="shared" si="311"/>
        <v>9926</v>
      </c>
      <c r="B9927" s="173">
        <v>20100305</v>
      </c>
      <c r="C9927">
        <v>543.29</v>
      </c>
      <c r="D9927" s="178" t="str">
        <f t="shared" si="310"/>
        <v>,(CAST('20100305' AS DateTime),543.29,0,N'MANTENIMIENTO',CAST('19000101' AS DateTime), N'999999999')</v>
      </c>
    </row>
    <row r="9928" spans="1:4" x14ac:dyDescent="0.25">
      <c r="A9928" s="178">
        <f t="shared" si="311"/>
        <v>9927</v>
      </c>
      <c r="B9928" s="173">
        <v>20100306</v>
      </c>
      <c r="C9928">
        <v>542.11</v>
      </c>
      <c r="D9928" s="178" t="str">
        <f t="shared" si="310"/>
        <v>,(CAST('20100306' AS DateTime),542.11,0,N'MANTENIMIENTO',CAST('19000101' AS DateTime), N'999999999')</v>
      </c>
    </row>
    <row r="9929" spans="1:4" x14ac:dyDescent="0.25">
      <c r="A9929" s="178">
        <f t="shared" si="311"/>
        <v>9928</v>
      </c>
      <c r="B9929" s="173">
        <v>20100307</v>
      </c>
      <c r="C9929">
        <v>542.11</v>
      </c>
      <c r="D9929" s="178" t="str">
        <f t="shared" si="310"/>
        <v>,(CAST('20100307' AS DateTime),542.11,0,N'MANTENIMIENTO',CAST('19000101' AS DateTime), N'999999999')</v>
      </c>
    </row>
    <row r="9930" spans="1:4" x14ac:dyDescent="0.25">
      <c r="A9930" s="178">
        <f t="shared" si="311"/>
        <v>9929</v>
      </c>
      <c r="B9930" s="173">
        <v>20100308</v>
      </c>
      <c r="C9930">
        <v>542.11</v>
      </c>
      <c r="D9930" s="178" t="str">
        <f t="shared" si="310"/>
        <v>,(CAST('20100308' AS DateTime),542.11,0,N'MANTENIMIENTO',CAST('19000101' AS DateTime), N'999999999')</v>
      </c>
    </row>
    <row r="9931" spans="1:4" x14ac:dyDescent="0.25">
      <c r="A9931" s="178">
        <f t="shared" si="311"/>
        <v>9930</v>
      </c>
      <c r="B9931" s="173">
        <v>20100309</v>
      </c>
      <c r="C9931">
        <v>540.38</v>
      </c>
      <c r="D9931" s="178" t="str">
        <f t="shared" si="310"/>
        <v>,(CAST('20100309' AS DateTime),540.38,0,N'MANTENIMIENTO',CAST('19000101' AS DateTime), N'999999999')</v>
      </c>
    </row>
    <row r="9932" spans="1:4" x14ac:dyDescent="0.25">
      <c r="A9932" s="178">
        <f t="shared" si="311"/>
        <v>9931</v>
      </c>
      <c r="B9932" s="173">
        <v>20100310</v>
      </c>
      <c r="C9932">
        <v>540.32000000000005</v>
      </c>
      <c r="D9932" s="178" t="str">
        <f t="shared" si="310"/>
        <v>,(CAST('20100310' AS DateTime),540.32,0,N'MANTENIMIENTO',CAST('19000101' AS DateTime), N'999999999')</v>
      </c>
    </row>
    <row r="9933" spans="1:4" x14ac:dyDescent="0.25">
      <c r="A9933" s="178">
        <f t="shared" si="311"/>
        <v>9932</v>
      </c>
      <c r="B9933" s="173">
        <v>20100311</v>
      </c>
      <c r="C9933">
        <v>539.28</v>
      </c>
      <c r="D9933" s="178" t="str">
        <f t="shared" si="310"/>
        <v>,(CAST('20100311' AS DateTime),539.28,0,N'MANTENIMIENTO',CAST('19000101' AS DateTime), N'999999999')</v>
      </c>
    </row>
    <row r="9934" spans="1:4" x14ac:dyDescent="0.25">
      <c r="A9934" s="178">
        <f t="shared" si="311"/>
        <v>9933</v>
      </c>
      <c r="B9934" s="173">
        <v>20100312</v>
      </c>
      <c r="C9934">
        <v>539.12</v>
      </c>
      <c r="D9934" s="178" t="str">
        <f t="shared" si="310"/>
        <v>,(CAST('20100312' AS DateTime),539.12,0,N'MANTENIMIENTO',CAST('19000101' AS DateTime), N'999999999')</v>
      </c>
    </row>
    <row r="9935" spans="1:4" x14ac:dyDescent="0.25">
      <c r="A9935" s="178">
        <f t="shared" si="311"/>
        <v>9934</v>
      </c>
      <c r="B9935" s="173">
        <v>20100313</v>
      </c>
      <c r="C9935">
        <v>536.72</v>
      </c>
      <c r="D9935" s="178" t="str">
        <f t="shared" si="310"/>
        <v>,(CAST('20100313' AS DateTime),536.72,0,N'MANTENIMIENTO',CAST('19000101' AS DateTime), N'999999999')</v>
      </c>
    </row>
    <row r="9936" spans="1:4" x14ac:dyDescent="0.25">
      <c r="A9936" s="178">
        <f t="shared" si="311"/>
        <v>9935</v>
      </c>
      <c r="B9936" s="173">
        <v>20100314</v>
      </c>
      <c r="C9936">
        <v>536.72</v>
      </c>
      <c r="D9936" s="178" t="str">
        <f t="shared" si="310"/>
        <v>,(CAST('20100314' AS DateTime),536.72,0,N'MANTENIMIENTO',CAST('19000101' AS DateTime), N'999999999')</v>
      </c>
    </row>
    <row r="9937" spans="1:4" x14ac:dyDescent="0.25">
      <c r="A9937" s="178">
        <f t="shared" si="311"/>
        <v>9936</v>
      </c>
      <c r="B9937" s="173">
        <v>20100315</v>
      </c>
      <c r="C9937">
        <v>536.72</v>
      </c>
      <c r="D9937" s="178" t="str">
        <f t="shared" si="310"/>
        <v>,(CAST('20100315' AS DateTime),536.72,0,N'MANTENIMIENTO',CAST('19000101' AS DateTime), N'999999999')</v>
      </c>
    </row>
    <row r="9938" spans="1:4" x14ac:dyDescent="0.25">
      <c r="A9938" s="178">
        <f t="shared" si="311"/>
        <v>9937</v>
      </c>
      <c r="B9938" s="173">
        <v>20100316</v>
      </c>
      <c r="C9938">
        <v>523.04999999999995</v>
      </c>
      <c r="D9938" s="178" t="str">
        <f t="shared" si="310"/>
        <v>,(CAST('20100316' AS DateTime),523.05,0,N'MANTENIMIENTO',CAST('19000101' AS DateTime), N'999999999')</v>
      </c>
    </row>
    <row r="9939" spans="1:4" x14ac:dyDescent="0.25">
      <c r="A9939" s="178">
        <f t="shared" si="311"/>
        <v>9938</v>
      </c>
      <c r="B9939" s="173">
        <v>20100317</v>
      </c>
      <c r="C9939">
        <v>525.23</v>
      </c>
      <c r="D9939" s="178" t="str">
        <f t="shared" si="310"/>
        <v>,(CAST('20100317' AS DateTime),525.23,0,N'MANTENIMIENTO',CAST('19000101' AS DateTime), N'999999999')</v>
      </c>
    </row>
    <row r="9940" spans="1:4" x14ac:dyDescent="0.25">
      <c r="A9940" s="178">
        <f t="shared" si="311"/>
        <v>9939</v>
      </c>
      <c r="B9940" s="173">
        <v>20100318</v>
      </c>
      <c r="C9940">
        <v>532.99</v>
      </c>
      <c r="D9940" s="178" t="str">
        <f t="shared" si="310"/>
        <v>,(CAST('20100318' AS DateTime),532.99,0,N'MANTENIMIENTO',CAST('19000101' AS DateTime), N'999999999')</v>
      </c>
    </row>
    <row r="9941" spans="1:4" x14ac:dyDescent="0.25">
      <c r="A9941" s="178">
        <f t="shared" si="311"/>
        <v>9940</v>
      </c>
      <c r="B9941" s="173">
        <v>20100319</v>
      </c>
      <c r="C9941">
        <v>534.52</v>
      </c>
      <c r="D9941" s="178" t="str">
        <f t="shared" si="310"/>
        <v>,(CAST('20100319' AS DateTime),534.52,0,N'MANTENIMIENTO',CAST('19000101' AS DateTime), N'999999999')</v>
      </c>
    </row>
    <row r="9942" spans="1:4" x14ac:dyDescent="0.25">
      <c r="A9942" s="178">
        <f t="shared" si="311"/>
        <v>9941</v>
      </c>
      <c r="B9942" s="173">
        <v>20100320</v>
      </c>
      <c r="C9942">
        <v>530.87</v>
      </c>
      <c r="D9942" s="178" t="str">
        <f t="shared" si="310"/>
        <v>,(CAST('20100320' AS DateTime),530.87,0,N'MANTENIMIENTO',CAST('19000101' AS DateTime), N'999999999')</v>
      </c>
    </row>
    <row r="9943" spans="1:4" x14ac:dyDescent="0.25">
      <c r="A9943" s="178">
        <f t="shared" si="311"/>
        <v>9942</v>
      </c>
      <c r="B9943" s="173">
        <v>20100321</v>
      </c>
      <c r="C9943">
        <v>530.87</v>
      </c>
      <c r="D9943" s="178" t="str">
        <f t="shared" si="310"/>
        <v>,(CAST('20100321' AS DateTime),530.87,0,N'MANTENIMIENTO',CAST('19000101' AS DateTime), N'999999999')</v>
      </c>
    </row>
    <row r="9944" spans="1:4" x14ac:dyDescent="0.25">
      <c r="A9944" s="178">
        <f t="shared" si="311"/>
        <v>9943</v>
      </c>
      <c r="B9944" s="173">
        <v>20100322</v>
      </c>
      <c r="C9944">
        <v>530.87</v>
      </c>
      <c r="D9944" s="178" t="str">
        <f t="shared" si="310"/>
        <v>,(CAST('20100322' AS DateTime),530.87,0,N'MANTENIMIENTO',CAST('19000101' AS DateTime), N'999999999')</v>
      </c>
    </row>
    <row r="9945" spans="1:4" x14ac:dyDescent="0.25">
      <c r="A9945" s="178">
        <f t="shared" si="311"/>
        <v>9944</v>
      </c>
      <c r="B9945" s="173">
        <v>20100323</v>
      </c>
      <c r="C9945">
        <v>525.15</v>
      </c>
      <c r="D9945" s="178" t="str">
        <f t="shared" si="310"/>
        <v>,(CAST('20100323' AS DateTime),525.15,0,N'MANTENIMIENTO',CAST('19000101' AS DateTime), N'999999999')</v>
      </c>
    </row>
    <row r="9946" spans="1:4" x14ac:dyDescent="0.25">
      <c r="A9946" s="178">
        <f t="shared" si="311"/>
        <v>9945</v>
      </c>
      <c r="B9946" s="173">
        <v>20100324</v>
      </c>
      <c r="C9946">
        <v>521.08000000000004</v>
      </c>
      <c r="D9946" s="178" t="str">
        <f t="shared" si="310"/>
        <v>,(CAST('20100324' AS DateTime),521.08,0,N'MANTENIMIENTO',CAST('19000101' AS DateTime), N'999999999')</v>
      </c>
    </row>
    <row r="9947" spans="1:4" x14ac:dyDescent="0.25">
      <c r="A9947" s="178">
        <f t="shared" si="311"/>
        <v>9946</v>
      </c>
      <c r="B9947" s="173">
        <v>20100325</v>
      </c>
      <c r="C9947">
        <v>518.51</v>
      </c>
      <c r="D9947" s="178" t="str">
        <f t="shared" si="310"/>
        <v>,(CAST('20100325' AS DateTime),518.51,0,N'MANTENIMIENTO',CAST('19000101' AS DateTime), N'999999999')</v>
      </c>
    </row>
    <row r="9948" spans="1:4" x14ac:dyDescent="0.25">
      <c r="A9948" s="178">
        <f t="shared" si="311"/>
        <v>9947</v>
      </c>
      <c r="B9948" s="173">
        <v>20100326</v>
      </c>
      <c r="C9948">
        <v>519.23</v>
      </c>
      <c r="D9948" s="178" t="str">
        <f t="shared" si="310"/>
        <v>,(CAST('20100326' AS DateTime),519.23,0,N'MANTENIMIENTO',CAST('19000101' AS DateTime), N'999999999')</v>
      </c>
    </row>
    <row r="9949" spans="1:4" x14ac:dyDescent="0.25">
      <c r="A9949" s="178">
        <f t="shared" si="311"/>
        <v>9948</v>
      </c>
      <c r="B9949" s="173">
        <v>20100327</v>
      </c>
      <c r="C9949">
        <v>520</v>
      </c>
      <c r="D9949" s="178" t="str">
        <f t="shared" si="310"/>
        <v>,(CAST('20100327' AS DateTime),520,0,N'MANTENIMIENTO',CAST('19000101' AS DateTime), N'999999999')</v>
      </c>
    </row>
    <row r="9950" spans="1:4" x14ac:dyDescent="0.25">
      <c r="A9950" s="178">
        <f t="shared" si="311"/>
        <v>9949</v>
      </c>
      <c r="B9950" s="173">
        <v>20100328</v>
      </c>
      <c r="C9950">
        <v>520</v>
      </c>
      <c r="D9950" s="178" t="str">
        <f t="shared" si="310"/>
        <v>,(CAST('20100328' AS DateTime),520,0,N'MANTENIMIENTO',CAST('19000101' AS DateTime), N'999999999')</v>
      </c>
    </row>
    <row r="9951" spans="1:4" x14ac:dyDescent="0.25">
      <c r="A9951" s="178">
        <f t="shared" si="311"/>
        <v>9950</v>
      </c>
      <c r="B9951" s="173">
        <v>20100329</v>
      </c>
      <c r="C9951">
        <v>520</v>
      </c>
      <c r="D9951" s="178" t="str">
        <f t="shared" si="310"/>
        <v>,(CAST('20100329' AS DateTime),520,0,N'MANTENIMIENTO',CAST('19000101' AS DateTime), N'999999999')</v>
      </c>
    </row>
    <row r="9952" spans="1:4" x14ac:dyDescent="0.25">
      <c r="A9952" s="178">
        <f t="shared" si="311"/>
        <v>9951</v>
      </c>
      <c r="B9952" s="173">
        <v>20100330</v>
      </c>
      <c r="C9952">
        <v>519.08000000000004</v>
      </c>
      <c r="D9952" s="178" t="str">
        <f t="shared" si="310"/>
        <v>,(CAST('20100330' AS DateTime),519.08,0,N'MANTENIMIENTO',CAST('19000101' AS DateTime), N'999999999')</v>
      </c>
    </row>
    <row r="9953" spans="1:4" x14ac:dyDescent="0.25">
      <c r="A9953" s="178">
        <f t="shared" si="311"/>
        <v>9952</v>
      </c>
      <c r="B9953" s="173">
        <v>20100331</v>
      </c>
      <c r="C9953">
        <v>518.51</v>
      </c>
      <c r="D9953" s="178" t="str">
        <f t="shared" si="310"/>
        <v>,(CAST('20100331' AS DateTime),518.51,0,N'MANTENIMIENTO',CAST('19000101' AS DateTime), N'999999999')</v>
      </c>
    </row>
    <row r="9954" spans="1:4" x14ac:dyDescent="0.25">
      <c r="A9954" s="178">
        <f t="shared" si="311"/>
        <v>9953</v>
      </c>
      <c r="B9954" s="173">
        <v>20100401</v>
      </c>
      <c r="C9954">
        <v>517.73</v>
      </c>
      <c r="D9954" s="178" t="str">
        <f t="shared" si="310"/>
        <v>,(CAST('20100401' AS DateTime),517.73,0,N'MANTENIMIENTO',CAST('19000101' AS DateTime), N'999999999')</v>
      </c>
    </row>
    <row r="9955" spans="1:4" x14ac:dyDescent="0.25">
      <c r="A9955" s="178">
        <f t="shared" si="311"/>
        <v>9954</v>
      </c>
      <c r="B9955" s="173">
        <v>20100402</v>
      </c>
      <c r="C9955">
        <v>517.73</v>
      </c>
      <c r="D9955" s="178" t="str">
        <f t="shared" si="310"/>
        <v>,(CAST('20100402' AS DateTime),517.73,0,N'MANTENIMIENTO',CAST('19000101' AS DateTime), N'999999999')</v>
      </c>
    </row>
    <row r="9956" spans="1:4" x14ac:dyDescent="0.25">
      <c r="A9956" s="178">
        <f t="shared" si="311"/>
        <v>9955</v>
      </c>
      <c r="B9956" s="173">
        <v>20100403</v>
      </c>
      <c r="C9956">
        <v>517.73</v>
      </c>
      <c r="D9956" s="178" t="str">
        <f t="shared" si="310"/>
        <v>,(CAST('20100403' AS DateTime),517.73,0,N'MANTENIMIENTO',CAST('19000101' AS DateTime), N'999999999')</v>
      </c>
    </row>
    <row r="9957" spans="1:4" x14ac:dyDescent="0.25">
      <c r="A9957" s="178">
        <f t="shared" si="311"/>
        <v>9956</v>
      </c>
      <c r="B9957" s="173">
        <v>20100404</v>
      </c>
      <c r="C9957">
        <v>517.73</v>
      </c>
      <c r="D9957" s="178" t="str">
        <f t="shared" si="310"/>
        <v>,(CAST('20100404' AS DateTime),517.73,0,N'MANTENIMIENTO',CAST('19000101' AS DateTime), N'999999999')</v>
      </c>
    </row>
    <row r="9958" spans="1:4" x14ac:dyDescent="0.25">
      <c r="A9958" s="178">
        <f t="shared" si="311"/>
        <v>9957</v>
      </c>
      <c r="B9958" s="173">
        <v>20100405</v>
      </c>
      <c r="C9958">
        <v>517.73</v>
      </c>
      <c r="D9958" s="178" t="str">
        <f t="shared" si="310"/>
        <v>,(CAST('20100405' AS DateTime),517.73,0,N'MANTENIMIENTO',CAST('19000101' AS DateTime), N'999999999')</v>
      </c>
    </row>
    <row r="9959" spans="1:4" x14ac:dyDescent="0.25">
      <c r="A9959" s="178">
        <f t="shared" si="311"/>
        <v>9958</v>
      </c>
      <c r="B9959" s="173">
        <v>20100406</v>
      </c>
      <c r="C9959">
        <v>515.27</v>
      </c>
      <c r="D9959" s="178" t="str">
        <f t="shared" si="310"/>
        <v>,(CAST('20100406' AS DateTime),515.27,0,N'MANTENIMIENTO',CAST('19000101' AS DateTime), N'999999999')</v>
      </c>
    </row>
    <row r="9960" spans="1:4" x14ac:dyDescent="0.25">
      <c r="A9960" s="178">
        <f t="shared" si="311"/>
        <v>9959</v>
      </c>
      <c r="B9960" s="173">
        <v>20100407</v>
      </c>
      <c r="C9960">
        <v>512.48</v>
      </c>
      <c r="D9960" s="178" t="str">
        <f t="shared" si="310"/>
        <v>,(CAST('20100407' AS DateTime),512.48,0,N'MANTENIMIENTO',CAST('19000101' AS DateTime), N'999999999')</v>
      </c>
    </row>
    <row r="9961" spans="1:4" x14ac:dyDescent="0.25">
      <c r="A9961" s="178">
        <f t="shared" si="311"/>
        <v>9960</v>
      </c>
      <c r="B9961" s="173">
        <v>20100408</v>
      </c>
      <c r="C9961">
        <v>512.53</v>
      </c>
      <c r="D9961" s="178" t="str">
        <f t="shared" si="310"/>
        <v>,(CAST('20100408' AS DateTime),512.53,0,N'MANTENIMIENTO',CAST('19000101' AS DateTime), N'999999999')</v>
      </c>
    </row>
    <row r="9962" spans="1:4" x14ac:dyDescent="0.25">
      <c r="A9962" s="178">
        <f t="shared" si="311"/>
        <v>9961</v>
      </c>
      <c r="B9962" s="173">
        <v>20100409</v>
      </c>
      <c r="C9962">
        <v>515.20000000000005</v>
      </c>
      <c r="D9962" s="178" t="str">
        <f t="shared" si="310"/>
        <v>,(CAST('20100409' AS DateTime),515.2,0,N'MANTENIMIENTO',CAST('19000101' AS DateTime), N'999999999')</v>
      </c>
    </row>
    <row r="9963" spans="1:4" x14ac:dyDescent="0.25">
      <c r="A9963" s="178">
        <f t="shared" si="311"/>
        <v>9962</v>
      </c>
      <c r="B9963" s="173">
        <v>20100410</v>
      </c>
      <c r="C9963">
        <v>515.23</v>
      </c>
      <c r="D9963" s="178" t="str">
        <f t="shared" si="310"/>
        <v>,(CAST('20100410' AS DateTime),515.23,0,N'MANTENIMIENTO',CAST('19000101' AS DateTime), N'999999999')</v>
      </c>
    </row>
    <row r="9964" spans="1:4" x14ac:dyDescent="0.25">
      <c r="A9964" s="178">
        <f t="shared" si="311"/>
        <v>9963</v>
      </c>
      <c r="B9964" s="173">
        <v>20100411</v>
      </c>
      <c r="C9964">
        <v>515.23</v>
      </c>
      <c r="D9964" s="178" t="str">
        <f t="shared" si="310"/>
        <v>,(CAST('20100411' AS DateTime),515.23,0,N'MANTENIMIENTO',CAST('19000101' AS DateTime), N'999999999')</v>
      </c>
    </row>
    <row r="9965" spans="1:4" x14ac:dyDescent="0.25">
      <c r="A9965" s="178">
        <f t="shared" si="311"/>
        <v>9964</v>
      </c>
      <c r="B9965" s="173">
        <v>20100412</v>
      </c>
      <c r="C9965">
        <v>515.23</v>
      </c>
      <c r="D9965" s="178" t="str">
        <f t="shared" si="310"/>
        <v>,(CAST('20100412' AS DateTime),515.23,0,N'MANTENIMIENTO',CAST('19000101' AS DateTime), N'999999999')</v>
      </c>
    </row>
    <row r="9966" spans="1:4" x14ac:dyDescent="0.25">
      <c r="A9966" s="178">
        <f t="shared" si="311"/>
        <v>9965</v>
      </c>
      <c r="B9966" s="173">
        <v>20100413</v>
      </c>
      <c r="C9966">
        <v>515.30999999999995</v>
      </c>
      <c r="D9966" s="178" t="str">
        <f t="shared" si="310"/>
        <v>,(CAST('20100413' AS DateTime),515.31,0,N'MANTENIMIENTO',CAST('19000101' AS DateTime), N'999999999')</v>
      </c>
    </row>
    <row r="9967" spans="1:4" x14ac:dyDescent="0.25">
      <c r="A9967" s="178">
        <f t="shared" si="311"/>
        <v>9966</v>
      </c>
      <c r="B9967" s="173">
        <v>20100414</v>
      </c>
      <c r="C9967">
        <v>514.66999999999996</v>
      </c>
      <c r="D9967" s="178" t="str">
        <f t="shared" si="310"/>
        <v>,(CAST('20100414' AS DateTime),514.67,0,N'MANTENIMIENTO',CAST('19000101' AS DateTime), N'999999999')</v>
      </c>
    </row>
    <row r="9968" spans="1:4" x14ac:dyDescent="0.25">
      <c r="A9968" s="178">
        <f t="shared" si="311"/>
        <v>9967</v>
      </c>
      <c r="B9968" s="173">
        <v>20100415</v>
      </c>
      <c r="C9968">
        <v>514.1</v>
      </c>
      <c r="D9968" s="178" t="str">
        <f t="shared" si="310"/>
        <v>,(CAST('20100415' AS DateTime),514.1,0,N'MANTENIMIENTO',CAST('19000101' AS DateTime), N'999999999')</v>
      </c>
    </row>
    <row r="9969" spans="1:4" x14ac:dyDescent="0.25">
      <c r="A9969" s="178">
        <f t="shared" si="311"/>
        <v>9968</v>
      </c>
      <c r="B9969" s="173">
        <v>20100416</v>
      </c>
      <c r="C9969">
        <v>511.14</v>
      </c>
      <c r="D9969" s="178" t="str">
        <f t="shared" si="310"/>
        <v>,(CAST('20100416' AS DateTime),511.14,0,N'MANTENIMIENTO',CAST('19000101' AS DateTime), N'999999999')</v>
      </c>
    </row>
    <row r="9970" spans="1:4" x14ac:dyDescent="0.25">
      <c r="A9970" s="178">
        <f t="shared" si="311"/>
        <v>9969</v>
      </c>
      <c r="B9970" s="173">
        <v>20100417</v>
      </c>
      <c r="C9970">
        <v>508</v>
      </c>
      <c r="D9970" s="178" t="str">
        <f t="shared" si="310"/>
        <v>,(CAST('20100417' AS DateTime),508,0,N'MANTENIMIENTO',CAST('19000101' AS DateTime), N'999999999')</v>
      </c>
    </row>
    <row r="9971" spans="1:4" x14ac:dyDescent="0.25">
      <c r="A9971" s="178">
        <f t="shared" si="311"/>
        <v>9970</v>
      </c>
      <c r="B9971" s="173">
        <v>20100418</v>
      </c>
      <c r="C9971">
        <v>508</v>
      </c>
      <c r="D9971" s="178" t="str">
        <f t="shared" si="310"/>
        <v>,(CAST('20100418' AS DateTime),508,0,N'MANTENIMIENTO',CAST('19000101' AS DateTime), N'999999999')</v>
      </c>
    </row>
    <row r="9972" spans="1:4" x14ac:dyDescent="0.25">
      <c r="A9972" s="178">
        <f t="shared" si="311"/>
        <v>9971</v>
      </c>
      <c r="B9972" s="173">
        <v>20100419</v>
      </c>
      <c r="C9972">
        <v>508</v>
      </c>
      <c r="D9972" s="178" t="str">
        <f t="shared" si="310"/>
        <v>,(CAST('20100419' AS DateTime),508,0,N'MANTENIMIENTO',CAST('19000101' AS DateTime), N'999999999')</v>
      </c>
    </row>
    <row r="9973" spans="1:4" x14ac:dyDescent="0.25">
      <c r="A9973" s="178">
        <f t="shared" si="311"/>
        <v>9972</v>
      </c>
      <c r="B9973" s="173">
        <v>20100420</v>
      </c>
      <c r="C9973">
        <v>506.12</v>
      </c>
      <c r="D9973" s="178" t="str">
        <f t="shared" si="310"/>
        <v>,(CAST('20100420' AS DateTime),506.12,0,N'MANTENIMIENTO',CAST('19000101' AS DateTime), N'999999999')</v>
      </c>
    </row>
    <row r="9974" spans="1:4" x14ac:dyDescent="0.25">
      <c r="A9974" s="178">
        <f t="shared" si="311"/>
        <v>9973</v>
      </c>
      <c r="B9974" s="173">
        <v>20100421</v>
      </c>
      <c r="C9974">
        <v>506.48</v>
      </c>
      <c r="D9974" s="178" t="str">
        <f t="shared" si="310"/>
        <v>,(CAST('20100421' AS DateTime),506.48,0,N'MANTENIMIENTO',CAST('19000101' AS DateTime), N'999999999')</v>
      </c>
    </row>
    <row r="9975" spans="1:4" x14ac:dyDescent="0.25">
      <c r="A9975" s="178">
        <f t="shared" si="311"/>
        <v>9974</v>
      </c>
      <c r="B9975" s="173">
        <v>20100422</v>
      </c>
      <c r="C9975">
        <v>506.78</v>
      </c>
      <c r="D9975" s="178" t="str">
        <f t="shared" si="310"/>
        <v>,(CAST('20100422' AS DateTime),506.78,0,N'MANTENIMIENTO',CAST('19000101' AS DateTime), N'999999999')</v>
      </c>
    </row>
    <row r="9976" spans="1:4" x14ac:dyDescent="0.25">
      <c r="A9976" s="178">
        <f t="shared" si="311"/>
        <v>9975</v>
      </c>
      <c r="B9976" s="173">
        <v>20100423</v>
      </c>
      <c r="C9976">
        <v>506.74</v>
      </c>
      <c r="D9976" s="178" t="str">
        <f t="shared" si="310"/>
        <v>,(CAST('20100423' AS DateTime),506.74,0,N'MANTENIMIENTO',CAST('19000101' AS DateTime), N'999999999')</v>
      </c>
    </row>
    <row r="9977" spans="1:4" x14ac:dyDescent="0.25">
      <c r="A9977" s="178">
        <f t="shared" si="311"/>
        <v>9976</v>
      </c>
      <c r="B9977" s="173">
        <v>20100424</v>
      </c>
      <c r="C9977">
        <v>506.11</v>
      </c>
      <c r="D9977" s="178" t="str">
        <f t="shared" si="310"/>
        <v>,(CAST('20100424' AS DateTime),506.11,0,N'MANTENIMIENTO',CAST('19000101' AS DateTime), N'999999999')</v>
      </c>
    </row>
    <row r="9978" spans="1:4" x14ac:dyDescent="0.25">
      <c r="A9978" s="178">
        <f t="shared" si="311"/>
        <v>9977</v>
      </c>
      <c r="B9978" s="173">
        <v>20100425</v>
      </c>
      <c r="C9978">
        <v>506.11</v>
      </c>
      <c r="D9978" s="178" t="str">
        <f t="shared" si="310"/>
        <v>,(CAST('20100425' AS DateTime),506.11,0,N'MANTENIMIENTO',CAST('19000101' AS DateTime), N'999999999')</v>
      </c>
    </row>
    <row r="9979" spans="1:4" x14ac:dyDescent="0.25">
      <c r="A9979" s="178">
        <f t="shared" si="311"/>
        <v>9978</v>
      </c>
      <c r="B9979" s="173">
        <v>20100426</v>
      </c>
      <c r="C9979">
        <v>506.11</v>
      </c>
      <c r="D9979" s="178" t="str">
        <f t="shared" si="310"/>
        <v>,(CAST('20100426' AS DateTime),506.11,0,N'MANTENIMIENTO',CAST('19000101' AS DateTime), N'999999999')</v>
      </c>
    </row>
    <row r="9980" spans="1:4" x14ac:dyDescent="0.25">
      <c r="A9980" s="178">
        <f t="shared" si="311"/>
        <v>9979</v>
      </c>
      <c r="B9980" s="173">
        <v>20100427</v>
      </c>
      <c r="C9980">
        <v>506.15</v>
      </c>
      <c r="D9980" s="178" t="str">
        <f t="shared" si="310"/>
        <v>,(CAST('20100427' AS DateTime),506.15,0,N'MANTENIMIENTO',CAST('19000101' AS DateTime), N'999999999')</v>
      </c>
    </row>
    <row r="9981" spans="1:4" x14ac:dyDescent="0.25">
      <c r="A9981" s="178">
        <f t="shared" si="311"/>
        <v>9980</v>
      </c>
      <c r="B9981" s="173">
        <v>20100428</v>
      </c>
      <c r="C9981">
        <v>506.52</v>
      </c>
      <c r="D9981" s="178" t="str">
        <f t="shared" si="310"/>
        <v>,(CAST('20100428' AS DateTime),506.52,0,N'MANTENIMIENTO',CAST('19000101' AS DateTime), N'999999999')</v>
      </c>
    </row>
    <row r="9982" spans="1:4" x14ac:dyDescent="0.25">
      <c r="A9982" s="178">
        <f t="shared" si="311"/>
        <v>9981</v>
      </c>
      <c r="B9982" s="173">
        <v>20100429</v>
      </c>
      <c r="C9982">
        <v>506.59</v>
      </c>
      <c r="D9982" s="178" t="str">
        <f t="shared" si="310"/>
        <v>,(CAST('20100429' AS DateTime),506.59,0,N'MANTENIMIENTO',CAST('19000101' AS DateTime), N'999999999')</v>
      </c>
    </row>
    <row r="9983" spans="1:4" x14ac:dyDescent="0.25">
      <c r="A9983" s="178">
        <f t="shared" si="311"/>
        <v>9982</v>
      </c>
      <c r="B9983" s="173">
        <v>20100430</v>
      </c>
      <c r="C9983">
        <v>505.9</v>
      </c>
      <c r="D9983" s="178" t="str">
        <f t="shared" si="310"/>
        <v>,(CAST('20100430' AS DateTime),505.9,0,N'MANTENIMIENTO',CAST('19000101' AS DateTime), N'999999999')</v>
      </c>
    </row>
    <row r="9984" spans="1:4" x14ac:dyDescent="0.25">
      <c r="A9984" s="178">
        <f t="shared" si="311"/>
        <v>9983</v>
      </c>
      <c r="B9984" s="173">
        <v>20100501</v>
      </c>
      <c r="C9984">
        <v>505.42</v>
      </c>
      <c r="D9984" s="178" t="str">
        <f t="shared" si="310"/>
        <v>,(CAST('20100501' AS DateTime),505.42,0,N'MANTENIMIENTO',CAST('19000101' AS DateTime), N'999999999')</v>
      </c>
    </row>
    <row r="9985" spans="1:4" x14ac:dyDescent="0.25">
      <c r="A9985" s="178">
        <f t="shared" si="311"/>
        <v>9984</v>
      </c>
      <c r="B9985" s="173">
        <v>20100502</v>
      </c>
      <c r="C9985">
        <v>505.42</v>
      </c>
      <c r="D9985" s="178" t="str">
        <f t="shared" si="310"/>
        <v>,(CAST('20100502' AS DateTime),505.42,0,N'MANTENIMIENTO',CAST('19000101' AS DateTime), N'999999999')</v>
      </c>
    </row>
    <row r="9986" spans="1:4" x14ac:dyDescent="0.25">
      <c r="A9986" s="178">
        <f t="shared" si="311"/>
        <v>9985</v>
      </c>
      <c r="B9986" s="173">
        <v>20100503</v>
      </c>
      <c r="C9986">
        <v>505.42</v>
      </c>
      <c r="D9986" s="178" t="str">
        <f t="shared" si="310"/>
        <v>,(CAST('20100503' AS DateTime),505.42,0,N'MANTENIMIENTO',CAST('19000101' AS DateTime), N'999999999')</v>
      </c>
    </row>
    <row r="9987" spans="1:4" x14ac:dyDescent="0.25">
      <c r="A9987" s="178">
        <f t="shared" si="311"/>
        <v>9986</v>
      </c>
      <c r="B9987" s="173">
        <v>20100504</v>
      </c>
      <c r="C9987">
        <v>503.29</v>
      </c>
      <c r="D9987" s="178" t="str">
        <f t="shared" ref="D9987:D10050" si="312">+CONCATENATE(",(CAST(","'",B9987,"'"," AS DateTime),",(SUBSTITUTE(C9987,",",".")),",0,N'MANTENIMIENTO',CAST('19000101' AS DateTime), N'999999999')")</f>
        <v>,(CAST('20100504' AS DateTime),503.29,0,N'MANTENIMIENTO',CAST('19000101' AS DateTime), N'999999999')</v>
      </c>
    </row>
    <row r="9988" spans="1:4" x14ac:dyDescent="0.25">
      <c r="A9988" s="178">
        <f t="shared" ref="A9988:A10051" si="313">A9987+1</f>
        <v>9987</v>
      </c>
      <c r="B9988" s="173">
        <v>20100505</v>
      </c>
      <c r="C9988">
        <v>505.94</v>
      </c>
      <c r="D9988" s="178" t="str">
        <f t="shared" si="312"/>
        <v>,(CAST('20100505' AS DateTime),505.94,0,N'MANTENIMIENTO',CAST('19000101' AS DateTime), N'999999999')</v>
      </c>
    </row>
    <row r="9989" spans="1:4" x14ac:dyDescent="0.25">
      <c r="A9989" s="178">
        <f t="shared" si="313"/>
        <v>9988</v>
      </c>
      <c r="B9989" s="173">
        <v>20100506</v>
      </c>
      <c r="C9989">
        <v>511.15</v>
      </c>
      <c r="D9989" s="178" t="str">
        <f t="shared" si="312"/>
        <v>,(CAST('20100506' AS DateTime),511.15,0,N'MANTENIMIENTO',CAST('19000101' AS DateTime), N'999999999')</v>
      </c>
    </row>
    <row r="9990" spans="1:4" x14ac:dyDescent="0.25">
      <c r="A9990" s="178">
        <f t="shared" si="313"/>
        <v>9989</v>
      </c>
      <c r="B9990" s="173">
        <v>20100507</v>
      </c>
      <c r="C9990">
        <v>521.07000000000005</v>
      </c>
      <c r="D9990" s="178" t="str">
        <f t="shared" si="312"/>
        <v>,(CAST('20100507' AS DateTime),521.07,0,N'MANTENIMIENTO',CAST('19000101' AS DateTime), N'999999999')</v>
      </c>
    </row>
    <row r="9991" spans="1:4" x14ac:dyDescent="0.25">
      <c r="A9991" s="178">
        <f t="shared" si="313"/>
        <v>9990</v>
      </c>
      <c r="B9991" s="173">
        <v>20100508</v>
      </c>
      <c r="C9991">
        <v>532.78</v>
      </c>
      <c r="D9991" s="178" t="str">
        <f t="shared" si="312"/>
        <v>,(CAST('20100508' AS DateTime),532.78,0,N'MANTENIMIENTO',CAST('19000101' AS DateTime), N'999999999')</v>
      </c>
    </row>
    <row r="9992" spans="1:4" x14ac:dyDescent="0.25">
      <c r="A9992" s="178">
        <f t="shared" si="313"/>
        <v>9991</v>
      </c>
      <c r="B9992" s="173">
        <v>20100509</v>
      </c>
      <c r="C9992">
        <v>532.78</v>
      </c>
      <c r="D9992" s="178" t="str">
        <f t="shared" si="312"/>
        <v>,(CAST('20100509' AS DateTime),532.78,0,N'MANTENIMIENTO',CAST('19000101' AS DateTime), N'999999999')</v>
      </c>
    </row>
    <row r="9993" spans="1:4" x14ac:dyDescent="0.25">
      <c r="A9993" s="178">
        <f t="shared" si="313"/>
        <v>9992</v>
      </c>
      <c r="B9993" s="173">
        <v>20100510</v>
      </c>
      <c r="C9993">
        <v>532.78</v>
      </c>
      <c r="D9993" s="178" t="str">
        <f t="shared" si="312"/>
        <v>,(CAST('20100510' AS DateTime),532.78,0,N'MANTENIMIENTO',CAST('19000101' AS DateTime), N'999999999')</v>
      </c>
    </row>
    <row r="9994" spans="1:4" x14ac:dyDescent="0.25">
      <c r="A9994" s="178">
        <f t="shared" si="313"/>
        <v>9993</v>
      </c>
      <c r="B9994" s="173">
        <v>20100511</v>
      </c>
      <c r="C9994">
        <v>532.26</v>
      </c>
      <c r="D9994" s="178" t="str">
        <f t="shared" si="312"/>
        <v>,(CAST('20100511' AS DateTime),532.26,0,N'MANTENIMIENTO',CAST('19000101' AS DateTime), N'999999999')</v>
      </c>
    </row>
    <row r="9995" spans="1:4" x14ac:dyDescent="0.25">
      <c r="A9995" s="178">
        <f t="shared" si="313"/>
        <v>9994</v>
      </c>
      <c r="B9995" s="173">
        <v>20100512</v>
      </c>
      <c r="C9995">
        <v>525.13</v>
      </c>
      <c r="D9995" s="178" t="str">
        <f t="shared" si="312"/>
        <v>,(CAST('20100512' AS DateTime),525.13,0,N'MANTENIMIENTO',CAST('19000101' AS DateTime), N'999999999')</v>
      </c>
    </row>
    <row r="9996" spans="1:4" x14ac:dyDescent="0.25">
      <c r="A9996" s="178">
        <f t="shared" si="313"/>
        <v>9995</v>
      </c>
      <c r="B9996" s="173">
        <v>20100513</v>
      </c>
      <c r="C9996">
        <v>514.12</v>
      </c>
      <c r="D9996" s="178" t="str">
        <f t="shared" si="312"/>
        <v>,(CAST('20100513' AS DateTime),514.12,0,N'MANTENIMIENTO',CAST('19000101' AS DateTime), N'999999999')</v>
      </c>
    </row>
    <row r="9997" spans="1:4" x14ac:dyDescent="0.25">
      <c r="A9997" s="178">
        <f t="shared" si="313"/>
        <v>9996</v>
      </c>
      <c r="B9997" s="173">
        <v>20100514</v>
      </c>
      <c r="C9997">
        <v>511.83</v>
      </c>
      <c r="D9997" s="178" t="str">
        <f t="shared" si="312"/>
        <v>,(CAST('20100514' AS DateTime),511.83,0,N'MANTENIMIENTO',CAST('19000101' AS DateTime), N'999999999')</v>
      </c>
    </row>
    <row r="9998" spans="1:4" x14ac:dyDescent="0.25">
      <c r="A9998" s="178">
        <f t="shared" si="313"/>
        <v>9997</v>
      </c>
      <c r="B9998" s="173">
        <v>20100515</v>
      </c>
      <c r="C9998">
        <v>507.43</v>
      </c>
      <c r="D9998" s="178" t="str">
        <f t="shared" si="312"/>
        <v>,(CAST('20100515' AS DateTime),507.43,0,N'MANTENIMIENTO',CAST('19000101' AS DateTime), N'999999999')</v>
      </c>
    </row>
    <row r="9999" spans="1:4" x14ac:dyDescent="0.25">
      <c r="A9999" s="178">
        <f t="shared" si="313"/>
        <v>9998</v>
      </c>
      <c r="B9999" s="173">
        <v>20100516</v>
      </c>
      <c r="C9999">
        <v>507.43</v>
      </c>
      <c r="D9999" s="178" t="str">
        <f t="shared" si="312"/>
        <v>,(CAST('20100516' AS DateTime),507.43,0,N'MANTENIMIENTO',CAST('19000101' AS DateTime), N'999999999')</v>
      </c>
    </row>
    <row r="10000" spans="1:4" x14ac:dyDescent="0.25">
      <c r="A10000" s="178">
        <f t="shared" si="313"/>
        <v>9999</v>
      </c>
      <c r="B10000" s="173">
        <v>20100517</v>
      </c>
      <c r="C10000">
        <v>507.43</v>
      </c>
      <c r="D10000" s="178" t="str">
        <f t="shared" si="312"/>
        <v>,(CAST('20100517' AS DateTime),507.43,0,N'MANTENIMIENTO',CAST('19000101' AS DateTime), N'999999999')</v>
      </c>
    </row>
    <row r="10001" spans="1:4" x14ac:dyDescent="0.25">
      <c r="A10001" s="178">
        <f t="shared" si="313"/>
        <v>10000</v>
      </c>
      <c r="B10001" s="173">
        <v>20100518</v>
      </c>
      <c r="C10001">
        <v>515.29</v>
      </c>
      <c r="D10001" s="178" t="str">
        <f t="shared" si="312"/>
        <v>,(CAST('20100518' AS DateTime),515.29,0,N'MANTENIMIENTO',CAST('19000101' AS DateTime), N'999999999')</v>
      </c>
    </row>
    <row r="10002" spans="1:4" x14ac:dyDescent="0.25">
      <c r="A10002" s="178">
        <f t="shared" si="313"/>
        <v>10001</v>
      </c>
      <c r="B10002" s="173">
        <v>20100519</v>
      </c>
      <c r="C10002">
        <v>525.4</v>
      </c>
      <c r="D10002" s="178" t="str">
        <f t="shared" si="312"/>
        <v>,(CAST('20100519' AS DateTime),525.4,0,N'MANTENIMIENTO',CAST('19000101' AS DateTime), N'999999999')</v>
      </c>
    </row>
    <row r="10003" spans="1:4" x14ac:dyDescent="0.25">
      <c r="A10003" s="178">
        <f t="shared" si="313"/>
        <v>10002</v>
      </c>
      <c r="B10003" s="173">
        <v>20100520</v>
      </c>
      <c r="C10003">
        <v>530.69000000000005</v>
      </c>
      <c r="D10003" s="178" t="str">
        <f t="shared" si="312"/>
        <v>,(CAST('20100520' AS DateTime),530.69,0,N'MANTENIMIENTO',CAST('19000101' AS DateTime), N'999999999')</v>
      </c>
    </row>
    <row r="10004" spans="1:4" x14ac:dyDescent="0.25">
      <c r="A10004" s="178">
        <f t="shared" si="313"/>
        <v>10003</v>
      </c>
      <c r="B10004" s="173">
        <v>20100521</v>
      </c>
      <c r="C10004">
        <v>529.30999999999995</v>
      </c>
      <c r="D10004" s="178" t="str">
        <f t="shared" si="312"/>
        <v>,(CAST('20100521' AS DateTime),529.31,0,N'MANTENIMIENTO',CAST('19000101' AS DateTime), N'999999999')</v>
      </c>
    </row>
    <row r="10005" spans="1:4" x14ac:dyDescent="0.25">
      <c r="A10005" s="178">
        <f t="shared" si="313"/>
        <v>10004</v>
      </c>
      <c r="B10005" s="173">
        <v>20100522</v>
      </c>
      <c r="C10005">
        <v>530.39</v>
      </c>
      <c r="D10005" s="178" t="str">
        <f t="shared" si="312"/>
        <v>,(CAST('20100522' AS DateTime),530.39,0,N'MANTENIMIENTO',CAST('19000101' AS DateTime), N'999999999')</v>
      </c>
    </row>
    <row r="10006" spans="1:4" x14ac:dyDescent="0.25">
      <c r="A10006" s="178">
        <f t="shared" si="313"/>
        <v>10005</v>
      </c>
      <c r="B10006" s="173">
        <v>20100523</v>
      </c>
      <c r="C10006">
        <v>530.39</v>
      </c>
      <c r="D10006" s="178" t="str">
        <f t="shared" si="312"/>
        <v>,(CAST('20100523' AS DateTime),530.39,0,N'MANTENIMIENTO',CAST('19000101' AS DateTime), N'999999999')</v>
      </c>
    </row>
    <row r="10007" spans="1:4" x14ac:dyDescent="0.25">
      <c r="A10007" s="178">
        <f t="shared" si="313"/>
        <v>10006</v>
      </c>
      <c r="B10007" s="173">
        <v>20100524</v>
      </c>
      <c r="C10007">
        <v>530.39</v>
      </c>
      <c r="D10007" s="178" t="str">
        <f t="shared" si="312"/>
        <v>,(CAST('20100524' AS DateTime),530.39,0,N'MANTENIMIENTO',CAST('19000101' AS DateTime), N'999999999')</v>
      </c>
    </row>
    <row r="10008" spans="1:4" x14ac:dyDescent="0.25">
      <c r="A10008" s="178">
        <f t="shared" si="313"/>
        <v>10007</v>
      </c>
      <c r="B10008" s="173">
        <v>20100525</v>
      </c>
      <c r="C10008">
        <v>530.55999999999995</v>
      </c>
      <c r="D10008" s="178" t="str">
        <f t="shared" si="312"/>
        <v>,(CAST('20100525' AS DateTime),530.56,0,N'MANTENIMIENTO',CAST('19000101' AS DateTime), N'999999999')</v>
      </c>
    </row>
    <row r="10009" spans="1:4" x14ac:dyDescent="0.25">
      <c r="A10009" s="178">
        <f t="shared" si="313"/>
        <v>10008</v>
      </c>
      <c r="B10009" s="173">
        <v>20100526</v>
      </c>
      <c r="C10009">
        <v>534.80999999999995</v>
      </c>
      <c r="D10009" s="178" t="str">
        <f t="shared" si="312"/>
        <v>,(CAST('20100526' AS DateTime),534.81,0,N'MANTENIMIENTO',CAST('19000101' AS DateTime), N'999999999')</v>
      </c>
    </row>
    <row r="10010" spans="1:4" x14ac:dyDescent="0.25">
      <c r="A10010" s="178">
        <f t="shared" si="313"/>
        <v>10009</v>
      </c>
      <c r="B10010" s="173">
        <v>20100527</v>
      </c>
      <c r="C10010">
        <v>534.99</v>
      </c>
      <c r="D10010" s="178" t="str">
        <f t="shared" si="312"/>
        <v>,(CAST('20100527' AS DateTime),534.99,0,N'MANTENIMIENTO',CAST('19000101' AS DateTime), N'999999999')</v>
      </c>
    </row>
    <row r="10011" spans="1:4" x14ac:dyDescent="0.25">
      <c r="A10011" s="178">
        <f t="shared" si="313"/>
        <v>10010</v>
      </c>
      <c r="B10011" s="173">
        <v>20100528</v>
      </c>
      <c r="C10011">
        <v>534.94000000000005</v>
      </c>
      <c r="D10011" s="178" t="str">
        <f t="shared" si="312"/>
        <v>,(CAST('20100528' AS DateTime),534.94,0,N'MANTENIMIENTO',CAST('19000101' AS DateTime), N'999999999')</v>
      </c>
    </row>
    <row r="10012" spans="1:4" x14ac:dyDescent="0.25">
      <c r="A10012" s="178">
        <f t="shared" si="313"/>
        <v>10011</v>
      </c>
      <c r="B10012" s="173">
        <v>20100529</v>
      </c>
      <c r="C10012">
        <v>535.14</v>
      </c>
      <c r="D10012" s="178" t="str">
        <f t="shared" si="312"/>
        <v>,(CAST('20100529' AS DateTime),535.14,0,N'MANTENIMIENTO',CAST('19000101' AS DateTime), N'999999999')</v>
      </c>
    </row>
    <row r="10013" spans="1:4" x14ac:dyDescent="0.25">
      <c r="A10013" s="178">
        <f t="shared" si="313"/>
        <v>10012</v>
      </c>
      <c r="B10013" s="173">
        <v>20100530</v>
      </c>
      <c r="C10013">
        <v>535.14</v>
      </c>
      <c r="D10013" s="178" t="str">
        <f t="shared" si="312"/>
        <v>,(CAST('20100530' AS DateTime),535.14,0,N'MANTENIMIENTO',CAST('19000101' AS DateTime), N'999999999')</v>
      </c>
    </row>
    <row r="10014" spans="1:4" x14ac:dyDescent="0.25">
      <c r="A10014" s="178">
        <f t="shared" si="313"/>
        <v>10013</v>
      </c>
      <c r="B10014" s="173">
        <v>20100531</v>
      </c>
      <c r="C10014">
        <v>535.14</v>
      </c>
      <c r="D10014" s="178" t="str">
        <f t="shared" si="312"/>
        <v>,(CAST('20100531' AS DateTime),535.14,0,N'MANTENIMIENTO',CAST('19000101' AS DateTime), N'999999999')</v>
      </c>
    </row>
    <row r="10015" spans="1:4" x14ac:dyDescent="0.25">
      <c r="A10015" s="178">
        <f t="shared" si="313"/>
        <v>10014</v>
      </c>
      <c r="B10015" s="173">
        <v>20100601</v>
      </c>
      <c r="C10015">
        <v>535.67999999999995</v>
      </c>
      <c r="D10015" s="178" t="str">
        <f t="shared" si="312"/>
        <v>,(CAST('20100601' AS DateTime),535.68,0,N'MANTENIMIENTO',CAST('19000101' AS DateTime), N'999999999')</v>
      </c>
    </row>
    <row r="10016" spans="1:4" x14ac:dyDescent="0.25">
      <c r="A10016" s="178">
        <f t="shared" si="313"/>
        <v>10015</v>
      </c>
      <c r="B10016" s="173">
        <v>20100602</v>
      </c>
      <c r="C10016">
        <v>538.95000000000005</v>
      </c>
      <c r="D10016" s="178" t="str">
        <f t="shared" si="312"/>
        <v>,(CAST('20100602' AS DateTime),538.95,0,N'MANTENIMIENTO',CAST('19000101' AS DateTime), N'999999999')</v>
      </c>
    </row>
    <row r="10017" spans="1:4" x14ac:dyDescent="0.25">
      <c r="A10017" s="178">
        <f t="shared" si="313"/>
        <v>10016</v>
      </c>
      <c r="B10017" s="173">
        <v>20100603</v>
      </c>
      <c r="C10017">
        <v>540.04</v>
      </c>
      <c r="D10017" s="178" t="str">
        <f t="shared" si="312"/>
        <v>,(CAST('20100603' AS DateTime),540.04,0,N'MANTENIMIENTO',CAST('19000101' AS DateTime), N'999999999')</v>
      </c>
    </row>
    <row r="10018" spans="1:4" x14ac:dyDescent="0.25">
      <c r="A10018" s="178">
        <f t="shared" si="313"/>
        <v>10017</v>
      </c>
      <c r="B10018" s="173">
        <v>20100604</v>
      </c>
      <c r="C10018">
        <v>542.16</v>
      </c>
      <c r="D10018" s="178" t="str">
        <f t="shared" si="312"/>
        <v>,(CAST('20100604' AS DateTime),542.16,0,N'MANTENIMIENTO',CAST('19000101' AS DateTime), N'999999999')</v>
      </c>
    </row>
    <row r="10019" spans="1:4" x14ac:dyDescent="0.25">
      <c r="A10019" s="178">
        <f t="shared" si="313"/>
        <v>10018</v>
      </c>
      <c r="B10019" s="173">
        <v>20100605</v>
      </c>
      <c r="C10019">
        <v>543.1</v>
      </c>
      <c r="D10019" s="178" t="str">
        <f t="shared" si="312"/>
        <v>,(CAST('20100605' AS DateTime),543.1,0,N'MANTENIMIENTO',CAST('19000101' AS DateTime), N'999999999')</v>
      </c>
    </row>
    <row r="10020" spans="1:4" x14ac:dyDescent="0.25">
      <c r="A10020" s="178">
        <f t="shared" si="313"/>
        <v>10019</v>
      </c>
      <c r="B10020" s="173">
        <v>20100606</v>
      </c>
      <c r="C10020">
        <v>543.1</v>
      </c>
      <c r="D10020" s="178" t="str">
        <f t="shared" si="312"/>
        <v>,(CAST('20100606' AS DateTime),543.1,0,N'MANTENIMIENTO',CAST('19000101' AS DateTime), N'999999999')</v>
      </c>
    </row>
    <row r="10021" spans="1:4" x14ac:dyDescent="0.25">
      <c r="A10021" s="178">
        <f t="shared" si="313"/>
        <v>10020</v>
      </c>
      <c r="B10021" s="173">
        <v>20100607</v>
      </c>
      <c r="C10021">
        <v>543.1</v>
      </c>
      <c r="D10021" s="178" t="str">
        <f t="shared" si="312"/>
        <v>,(CAST('20100607' AS DateTime),543.1,0,N'MANTENIMIENTO',CAST('19000101' AS DateTime), N'999999999')</v>
      </c>
    </row>
    <row r="10022" spans="1:4" x14ac:dyDescent="0.25">
      <c r="A10022" s="178">
        <f t="shared" si="313"/>
        <v>10021</v>
      </c>
      <c r="B10022" s="173">
        <v>20100608</v>
      </c>
      <c r="C10022">
        <v>543.07000000000005</v>
      </c>
      <c r="D10022" s="178" t="str">
        <f t="shared" si="312"/>
        <v>,(CAST('20100608' AS DateTime),543.07,0,N'MANTENIMIENTO',CAST('19000101' AS DateTime), N'999999999')</v>
      </c>
    </row>
    <row r="10023" spans="1:4" x14ac:dyDescent="0.25">
      <c r="A10023" s="178">
        <f t="shared" si="313"/>
        <v>10022</v>
      </c>
      <c r="B10023" s="173">
        <v>20100609</v>
      </c>
      <c r="C10023">
        <v>542.46</v>
      </c>
      <c r="D10023" s="178" t="str">
        <f t="shared" si="312"/>
        <v>,(CAST('20100609' AS DateTime),542.46,0,N'MANTENIMIENTO',CAST('19000101' AS DateTime), N'999999999')</v>
      </c>
    </row>
    <row r="10024" spans="1:4" x14ac:dyDescent="0.25">
      <c r="A10024" s="178">
        <f t="shared" si="313"/>
        <v>10023</v>
      </c>
      <c r="B10024" s="173">
        <v>20100610</v>
      </c>
      <c r="C10024">
        <v>535.02</v>
      </c>
      <c r="D10024" s="178" t="str">
        <f t="shared" si="312"/>
        <v>,(CAST('20100610' AS DateTime),535.02,0,N'MANTENIMIENTO',CAST('19000101' AS DateTime), N'999999999')</v>
      </c>
    </row>
    <row r="10025" spans="1:4" x14ac:dyDescent="0.25">
      <c r="A10025" s="178">
        <f t="shared" si="313"/>
        <v>10024</v>
      </c>
      <c r="B10025" s="173">
        <v>20100611</v>
      </c>
      <c r="C10025">
        <v>529.86</v>
      </c>
      <c r="D10025" s="178" t="str">
        <f t="shared" si="312"/>
        <v>,(CAST('20100611' AS DateTime),529.86,0,N'MANTENIMIENTO',CAST('19000101' AS DateTime), N'999999999')</v>
      </c>
    </row>
    <row r="10026" spans="1:4" x14ac:dyDescent="0.25">
      <c r="A10026" s="178">
        <f t="shared" si="313"/>
        <v>10025</v>
      </c>
      <c r="B10026" s="173">
        <v>20100612</v>
      </c>
      <c r="C10026">
        <v>528.4</v>
      </c>
      <c r="D10026" s="178" t="str">
        <f t="shared" si="312"/>
        <v>,(CAST('20100612' AS DateTime),528.4,0,N'MANTENIMIENTO',CAST('19000101' AS DateTime), N'999999999')</v>
      </c>
    </row>
    <row r="10027" spans="1:4" x14ac:dyDescent="0.25">
      <c r="A10027" s="178">
        <f t="shared" si="313"/>
        <v>10026</v>
      </c>
      <c r="B10027" s="173">
        <v>20100613</v>
      </c>
      <c r="C10027">
        <v>528.4</v>
      </c>
      <c r="D10027" s="178" t="str">
        <f t="shared" si="312"/>
        <v>,(CAST('20100613' AS DateTime),528.4,0,N'MANTENIMIENTO',CAST('19000101' AS DateTime), N'999999999')</v>
      </c>
    </row>
    <row r="10028" spans="1:4" x14ac:dyDescent="0.25">
      <c r="A10028" s="178">
        <f t="shared" si="313"/>
        <v>10027</v>
      </c>
      <c r="B10028" s="173">
        <v>20100614</v>
      </c>
      <c r="C10028">
        <v>528.4</v>
      </c>
      <c r="D10028" s="178" t="str">
        <f t="shared" si="312"/>
        <v>,(CAST('20100614' AS DateTime),528.4,0,N'MANTENIMIENTO',CAST('19000101' AS DateTime), N'999999999')</v>
      </c>
    </row>
    <row r="10029" spans="1:4" x14ac:dyDescent="0.25">
      <c r="A10029" s="178">
        <f t="shared" si="313"/>
        <v>10028</v>
      </c>
      <c r="B10029" s="173">
        <v>20100615</v>
      </c>
      <c r="C10029">
        <v>530.21</v>
      </c>
      <c r="D10029" s="178" t="str">
        <f t="shared" si="312"/>
        <v>,(CAST('20100615' AS DateTime),530.21,0,N'MANTENIMIENTO',CAST('19000101' AS DateTime), N'999999999')</v>
      </c>
    </row>
    <row r="10030" spans="1:4" x14ac:dyDescent="0.25">
      <c r="A10030" s="178">
        <f t="shared" si="313"/>
        <v>10029</v>
      </c>
      <c r="B10030" s="173">
        <v>20100616</v>
      </c>
      <c r="C10030">
        <v>532.76</v>
      </c>
      <c r="D10030" s="178" t="str">
        <f t="shared" si="312"/>
        <v>,(CAST('20100616' AS DateTime),532.76,0,N'MANTENIMIENTO',CAST('19000101' AS DateTime), N'999999999')</v>
      </c>
    </row>
    <row r="10031" spans="1:4" x14ac:dyDescent="0.25">
      <c r="A10031" s="178">
        <f t="shared" si="313"/>
        <v>10030</v>
      </c>
      <c r="B10031" s="173">
        <v>20100617</v>
      </c>
      <c r="C10031">
        <v>529.26</v>
      </c>
      <c r="D10031" s="178" t="str">
        <f t="shared" si="312"/>
        <v>,(CAST('20100617' AS DateTime),529.26,0,N'MANTENIMIENTO',CAST('19000101' AS DateTime), N'999999999')</v>
      </c>
    </row>
    <row r="10032" spans="1:4" x14ac:dyDescent="0.25">
      <c r="A10032" s="178">
        <f t="shared" si="313"/>
        <v>10031</v>
      </c>
      <c r="B10032" s="173">
        <v>20100618</v>
      </c>
      <c r="C10032">
        <v>525.23</v>
      </c>
      <c r="D10032" s="178" t="str">
        <f t="shared" si="312"/>
        <v>,(CAST('20100618' AS DateTime),525.23,0,N'MANTENIMIENTO',CAST('19000101' AS DateTime), N'999999999')</v>
      </c>
    </row>
    <row r="10033" spans="1:4" x14ac:dyDescent="0.25">
      <c r="A10033" s="178">
        <f t="shared" si="313"/>
        <v>10032</v>
      </c>
      <c r="B10033" s="173">
        <v>20100619</v>
      </c>
      <c r="C10033">
        <v>525.1</v>
      </c>
      <c r="D10033" s="178" t="str">
        <f t="shared" si="312"/>
        <v>,(CAST('20100619' AS DateTime),525.1,0,N'MANTENIMIENTO',CAST('19000101' AS DateTime), N'999999999')</v>
      </c>
    </row>
    <row r="10034" spans="1:4" x14ac:dyDescent="0.25">
      <c r="A10034" s="178">
        <f t="shared" si="313"/>
        <v>10033</v>
      </c>
      <c r="B10034" s="173">
        <v>20100620</v>
      </c>
      <c r="C10034">
        <v>525.1</v>
      </c>
      <c r="D10034" s="178" t="str">
        <f t="shared" si="312"/>
        <v>,(CAST('20100620' AS DateTime),525.1,0,N'MANTENIMIENTO',CAST('19000101' AS DateTime), N'999999999')</v>
      </c>
    </row>
    <row r="10035" spans="1:4" x14ac:dyDescent="0.25">
      <c r="A10035" s="178">
        <f t="shared" si="313"/>
        <v>10034</v>
      </c>
      <c r="B10035" s="173">
        <v>20100621</v>
      </c>
      <c r="C10035">
        <v>525.1</v>
      </c>
      <c r="D10035" s="178" t="str">
        <f t="shared" si="312"/>
        <v>,(CAST('20100621' AS DateTime),525.1,0,N'MANTENIMIENTO',CAST('19000101' AS DateTime), N'999999999')</v>
      </c>
    </row>
    <row r="10036" spans="1:4" x14ac:dyDescent="0.25">
      <c r="A10036" s="178">
        <f t="shared" si="313"/>
        <v>10035</v>
      </c>
      <c r="B10036" s="173">
        <v>20100622</v>
      </c>
      <c r="C10036">
        <v>524.61</v>
      </c>
      <c r="D10036" s="178" t="str">
        <f t="shared" si="312"/>
        <v>,(CAST('20100622' AS DateTime),524.61,0,N'MANTENIMIENTO',CAST('19000101' AS DateTime), N'999999999')</v>
      </c>
    </row>
    <row r="10037" spans="1:4" x14ac:dyDescent="0.25">
      <c r="A10037" s="178">
        <f t="shared" si="313"/>
        <v>10036</v>
      </c>
      <c r="B10037" s="173">
        <v>20100623</v>
      </c>
      <c r="C10037">
        <v>521.19000000000005</v>
      </c>
      <c r="D10037" s="178" t="str">
        <f t="shared" si="312"/>
        <v>,(CAST('20100623' AS DateTime),521.19,0,N'MANTENIMIENTO',CAST('19000101' AS DateTime), N'999999999')</v>
      </c>
    </row>
    <row r="10038" spans="1:4" x14ac:dyDescent="0.25">
      <c r="A10038" s="178">
        <f t="shared" si="313"/>
        <v>10037</v>
      </c>
      <c r="B10038" s="173">
        <v>20100624</v>
      </c>
      <c r="C10038">
        <v>517.66999999999996</v>
      </c>
      <c r="D10038" s="178" t="str">
        <f t="shared" si="312"/>
        <v>,(CAST('20100624' AS DateTime),517.67,0,N'MANTENIMIENTO',CAST('19000101' AS DateTime), N'999999999')</v>
      </c>
    </row>
    <row r="10039" spans="1:4" x14ac:dyDescent="0.25">
      <c r="A10039" s="178">
        <f t="shared" si="313"/>
        <v>10038</v>
      </c>
      <c r="B10039" s="173">
        <v>20100625</v>
      </c>
      <c r="C10039">
        <v>517.35</v>
      </c>
      <c r="D10039" s="178" t="str">
        <f t="shared" si="312"/>
        <v>,(CAST('20100625' AS DateTime),517.35,0,N'MANTENIMIENTO',CAST('19000101' AS DateTime), N'999999999')</v>
      </c>
    </row>
    <row r="10040" spans="1:4" x14ac:dyDescent="0.25">
      <c r="A10040" s="178">
        <f t="shared" si="313"/>
        <v>10039</v>
      </c>
      <c r="B10040" s="173">
        <v>20100626</v>
      </c>
      <c r="C10040">
        <v>517.51</v>
      </c>
      <c r="D10040" s="178" t="str">
        <f t="shared" si="312"/>
        <v>,(CAST('20100626' AS DateTime),517.51,0,N'MANTENIMIENTO',CAST('19000101' AS DateTime), N'999999999')</v>
      </c>
    </row>
    <row r="10041" spans="1:4" x14ac:dyDescent="0.25">
      <c r="A10041" s="178">
        <f t="shared" si="313"/>
        <v>10040</v>
      </c>
      <c r="B10041" s="173">
        <v>20100627</v>
      </c>
      <c r="C10041">
        <v>517.51</v>
      </c>
      <c r="D10041" s="178" t="str">
        <f t="shared" si="312"/>
        <v>,(CAST('20100627' AS DateTime),517.51,0,N'MANTENIMIENTO',CAST('19000101' AS DateTime), N'999999999')</v>
      </c>
    </row>
    <row r="10042" spans="1:4" x14ac:dyDescent="0.25">
      <c r="A10042" s="178">
        <f t="shared" si="313"/>
        <v>10041</v>
      </c>
      <c r="B10042" s="173">
        <v>20100628</v>
      </c>
      <c r="C10042">
        <v>517.51</v>
      </c>
      <c r="D10042" s="178" t="str">
        <f t="shared" si="312"/>
        <v>,(CAST('20100628' AS DateTime),517.51,0,N'MANTENIMIENTO',CAST('19000101' AS DateTime), N'999999999')</v>
      </c>
    </row>
    <row r="10043" spans="1:4" x14ac:dyDescent="0.25">
      <c r="A10043" s="178">
        <f t="shared" si="313"/>
        <v>10042</v>
      </c>
      <c r="B10043" s="173">
        <v>20100629</v>
      </c>
      <c r="C10043">
        <v>519.64</v>
      </c>
      <c r="D10043" s="178" t="str">
        <f t="shared" si="312"/>
        <v>,(CAST('20100629' AS DateTime),519.64,0,N'MANTENIMIENTO',CAST('19000101' AS DateTime), N'999999999')</v>
      </c>
    </row>
    <row r="10044" spans="1:4" x14ac:dyDescent="0.25">
      <c r="A10044" s="178">
        <f t="shared" si="313"/>
        <v>10043</v>
      </c>
      <c r="B10044" s="173">
        <v>20100630</v>
      </c>
      <c r="C10044">
        <v>529.91</v>
      </c>
      <c r="D10044" s="178" t="str">
        <f t="shared" si="312"/>
        <v>,(CAST('20100630' AS DateTime),529.91,0,N'MANTENIMIENTO',CAST('19000101' AS DateTime), N'999999999')</v>
      </c>
    </row>
    <row r="10045" spans="1:4" x14ac:dyDescent="0.25">
      <c r="A10045" s="178">
        <f t="shared" si="313"/>
        <v>10044</v>
      </c>
      <c r="B10045" s="173">
        <v>20100701</v>
      </c>
      <c r="C10045">
        <v>530.77</v>
      </c>
      <c r="D10045" s="178" t="str">
        <f t="shared" si="312"/>
        <v>,(CAST('20100701' AS DateTime),530.77,0,N'MANTENIMIENTO',CAST('19000101' AS DateTime), N'999999999')</v>
      </c>
    </row>
    <row r="10046" spans="1:4" x14ac:dyDescent="0.25">
      <c r="A10046" s="178">
        <f t="shared" si="313"/>
        <v>10045</v>
      </c>
      <c r="B10046" s="173">
        <v>20100702</v>
      </c>
      <c r="C10046">
        <v>531.44000000000005</v>
      </c>
      <c r="D10046" s="178" t="str">
        <f t="shared" si="312"/>
        <v>,(CAST('20100702' AS DateTime),531.44,0,N'MANTENIMIENTO',CAST('19000101' AS DateTime), N'999999999')</v>
      </c>
    </row>
    <row r="10047" spans="1:4" x14ac:dyDescent="0.25">
      <c r="A10047" s="178">
        <f t="shared" si="313"/>
        <v>10046</v>
      </c>
      <c r="B10047" s="173">
        <v>20100703</v>
      </c>
      <c r="C10047">
        <v>531.38</v>
      </c>
      <c r="D10047" s="178" t="str">
        <f t="shared" si="312"/>
        <v>,(CAST('20100703' AS DateTime),531.38,0,N'MANTENIMIENTO',CAST('19000101' AS DateTime), N'999999999')</v>
      </c>
    </row>
    <row r="10048" spans="1:4" x14ac:dyDescent="0.25">
      <c r="A10048" s="178">
        <f t="shared" si="313"/>
        <v>10047</v>
      </c>
      <c r="B10048" s="173">
        <v>20100704</v>
      </c>
      <c r="C10048">
        <v>531.38</v>
      </c>
      <c r="D10048" s="178" t="str">
        <f t="shared" si="312"/>
        <v>,(CAST('20100704' AS DateTime),531.38,0,N'MANTENIMIENTO',CAST('19000101' AS DateTime), N'999999999')</v>
      </c>
    </row>
    <row r="10049" spans="1:4" x14ac:dyDescent="0.25">
      <c r="A10049" s="178">
        <f t="shared" si="313"/>
        <v>10048</v>
      </c>
      <c r="B10049" s="173">
        <v>20100705</v>
      </c>
      <c r="C10049">
        <v>531.38</v>
      </c>
      <c r="D10049" s="178" t="str">
        <f t="shared" si="312"/>
        <v>,(CAST('20100705' AS DateTime),531.38,0,N'MANTENIMIENTO',CAST('19000101' AS DateTime), N'999999999')</v>
      </c>
    </row>
    <row r="10050" spans="1:4" x14ac:dyDescent="0.25">
      <c r="A10050" s="178">
        <f t="shared" si="313"/>
        <v>10049</v>
      </c>
      <c r="B10050" s="173">
        <v>20100706</v>
      </c>
      <c r="C10050">
        <v>530.13</v>
      </c>
      <c r="D10050" s="178" t="str">
        <f t="shared" si="312"/>
        <v>,(CAST('20100706' AS DateTime),530.13,0,N'MANTENIMIENTO',CAST('19000101' AS DateTime), N'999999999')</v>
      </c>
    </row>
    <row r="10051" spans="1:4" x14ac:dyDescent="0.25">
      <c r="A10051" s="178">
        <f t="shared" si="313"/>
        <v>10050</v>
      </c>
      <c r="B10051" s="173">
        <v>20100707</v>
      </c>
      <c r="C10051">
        <v>528.9</v>
      </c>
      <c r="D10051" s="178" t="str">
        <f t="shared" ref="D10051:D10114" si="314">+CONCATENATE(",(CAST(","'",B10051,"'"," AS DateTime),",(SUBSTITUTE(C10051,",",".")),",0,N'MANTENIMIENTO',CAST('19000101' AS DateTime), N'999999999')")</f>
        <v>,(CAST('20100707' AS DateTime),528.9,0,N'MANTENIMIENTO',CAST('19000101' AS DateTime), N'999999999')</v>
      </c>
    </row>
    <row r="10052" spans="1:4" x14ac:dyDescent="0.25">
      <c r="A10052" s="178">
        <f t="shared" ref="A10052:A10115" si="315">A10051+1</f>
        <v>10051</v>
      </c>
      <c r="B10052" s="173">
        <v>20100708</v>
      </c>
      <c r="C10052">
        <v>525.67999999999995</v>
      </c>
      <c r="D10052" s="178" t="str">
        <f t="shared" si="314"/>
        <v>,(CAST('20100708' AS DateTime),525.68,0,N'MANTENIMIENTO',CAST('19000101' AS DateTime), N'999999999')</v>
      </c>
    </row>
    <row r="10053" spans="1:4" x14ac:dyDescent="0.25">
      <c r="A10053" s="178">
        <f t="shared" si="315"/>
        <v>10052</v>
      </c>
      <c r="B10053" s="173">
        <v>20100709</v>
      </c>
      <c r="C10053">
        <v>519.32000000000005</v>
      </c>
      <c r="D10053" s="178" t="str">
        <f t="shared" si="314"/>
        <v>,(CAST('20100709' AS DateTime),519.32,0,N'MANTENIMIENTO',CAST('19000101' AS DateTime), N'999999999')</v>
      </c>
    </row>
    <row r="10054" spans="1:4" x14ac:dyDescent="0.25">
      <c r="A10054" s="178">
        <f t="shared" si="315"/>
        <v>10053</v>
      </c>
      <c r="B10054" s="173">
        <v>20100710</v>
      </c>
      <c r="C10054">
        <v>519.87</v>
      </c>
      <c r="D10054" s="178" t="str">
        <f t="shared" si="314"/>
        <v>,(CAST('20100710' AS DateTime),519.87,0,N'MANTENIMIENTO',CAST('19000101' AS DateTime), N'999999999')</v>
      </c>
    </row>
    <row r="10055" spans="1:4" x14ac:dyDescent="0.25">
      <c r="A10055" s="178">
        <f t="shared" si="315"/>
        <v>10054</v>
      </c>
      <c r="B10055" s="173">
        <v>20100711</v>
      </c>
      <c r="C10055">
        <v>519.87</v>
      </c>
      <c r="D10055" s="178" t="str">
        <f t="shared" si="314"/>
        <v>,(CAST('20100711' AS DateTime),519.87,0,N'MANTENIMIENTO',CAST('19000101' AS DateTime), N'999999999')</v>
      </c>
    </row>
    <row r="10056" spans="1:4" x14ac:dyDescent="0.25">
      <c r="A10056" s="178">
        <f t="shared" si="315"/>
        <v>10055</v>
      </c>
      <c r="B10056" s="173">
        <v>20100712</v>
      </c>
      <c r="C10056">
        <v>519.87</v>
      </c>
      <c r="D10056" s="178" t="str">
        <f t="shared" si="314"/>
        <v>,(CAST('20100712' AS DateTime),519.87,0,N'MANTENIMIENTO',CAST('19000101' AS DateTime), N'999999999')</v>
      </c>
    </row>
    <row r="10057" spans="1:4" x14ac:dyDescent="0.25">
      <c r="A10057" s="178">
        <f t="shared" si="315"/>
        <v>10056</v>
      </c>
      <c r="B10057" s="173">
        <v>20100713</v>
      </c>
      <c r="C10057">
        <v>518.16</v>
      </c>
      <c r="D10057" s="178" t="str">
        <f t="shared" si="314"/>
        <v>,(CAST('20100713' AS DateTime),518.16,0,N'MANTENIMIENTO',CAST('19000101' AS DateTime), N'999999999')</v>
      </c>
    </row>
    <row r="10058" spans="1:4" x14ac:dyDescent="0.25">
      <c r="A10058" s="178">
        <f t="shared" si="315"/>
        <v>10057</v>
      </c>
      <c r="B10058" s="173">
        <v>20100714</v>
      </c>
      <c r="C10058">
        <v>515.57000000000005</v>
      </c>
      <c r="D10058" s="178" t="str">
        <f t="shared" si="314"/>
        <v>,(CAST('20100714' AS DateTime),515.57,0,N'MANTENIMIENTO',CAST('19000101' AS DateTime), N'999999999')</v>
      </c>
    </row>
    <row r="10059" spans="1:4" x14ac:dyDescent="0.25">
      <c r="A10059" s="178">
        <f t="shared" si="315"/>
        <v>10058</v>
      </c>
      <c r="B10059" s="173">
        <v>20100715</v>
      </c>
      <c r="C10059">
        <v>514.46</v>
      </c>
      <c r="D10059" s="178" t="str">
        <f t="shared" si="314"/>
        <v>,(CAST('20100715' AS DateTime),514.46,0,N'MANTENIMIENTO',CAST('19000101' AS DateTime), N'999999999')</v>
      </c>
    </row>
    <row r="10060" spans="1:4" x14ac:dyDescent="0.25">
      <c r="A10060" s="178">
        <f t="shared" si="315"/>
        <v>10059</v>
      </c>
      <c r="B10060" s="173">
        <v>20100716</v>
      </c>
      <c r="C10060">
        <v>509.71</v>
      </c>
      <c r="D10060" s="178" t="str">
        <f t="shared" si="314"/>
        <v>,(CAST('20100716' AS DateTime),509.71,0,N'MANTENIMIENTO',CAST('19000101' AS DateTime), N'999999999')</v>
      </c>
    </row>
    <row r="10061" spans="1:4" x14ac:dyDescent="0.25">
      <c r="A10061" s="178">
        <f t="shared" si="315"/>
        <v>10060</v>
      </c>
      <c r="B10061" s="173">
        <v>20100717</v>
      </c>
      <c r="C10061">
        <v>508.67</v>
      </c>
      <c r="D10061" s="178" t="str">
        <f t="shared" si="314"/>
        <v>,(CAST('20100717' AS DateTime),508.67,0,N'MANTENIMIENTO',CAST('19000101' AS DateTime), N'999999999')</v>
      </c>
    </row>
    <row r="10062" spans="1:4" x14ac:dyDescent="0.25">
      <c r="A10062" s="178">
        <f t="shared" si="315"/>
        <v>10061</v>
      </c>
      <c r="B10062" s="173">
        <v>20100718</v>
      </c>
      <c r="C10062">
        <v>508.67</v>
      </c>
      <c r="D10062" s="178" t="str">
        <f t="shared" si="314"/>
        <v>,(CAST('20100718' AS DateTime),508.67,0,N'MANTENIMIENTO',CAST('19000101' AS DateTime), N'999999999')</v>
      </c>
    </row>
    <row r="10063" spans="1:4" x14ac:dyDescent="0.25">
      <c r="A10063" s="178">
        <f t="shared" si="315"/>
        <v>10062</v>
      </c>
      <c r="B10063" s="173">
        <v>20100719</v>
      </c>
      <c r="C10063">
        <v>508.67</v>
      </c>
      <c r="D10063" s="178" t="str">
        <f t="shared" si="314"/>
        <v>,(CAST('20100719' AS DateTime),508.67,0,N'MANTENIMIENTO',CAST('19000101' AS DateTime), N'999999999')</v>
      </c>
    </row>
    <row r="10064" spans="1:4" x14ac:dyDescent="0.25">
      <c r="A10064" s="178">
        <f t="shared" si="315"/>
        <v>10063</v>
      </c>
      <c r="B10064" s="173">
        <v>20100720</v>
      </c>
      <c r="C10064">
        <v>513.34</v>
      </c>
      <c r="D10064" s="178" t="str">
        <f t="shared" si="314"/>
        <v>,(CAST('20100720' AS DateTime),513.34,0,N'MANTENIMIENTO',CAST('19000101' AS DateTime), N'999999999')</v>
      </c>
    </row>
    <row r="10065" spans="1:4" x14ac:dyDescent="0.25">
      <c r="A10065" s="178">
        <f t="shared" si="315"/>
        <v>10064</v>
      </c>
      <c r="B10065" s="173">
        <v>20100721</v>
      </c>
      <c r="C10065">
        <v>516.99</v>
      </c>
      <c r="D10065" s="178" t="str">
        <f t="shared" si="314"/>
        <v>,(CAST('20100721' AS DateTime),516.99,0,N'MANTENIMIENTO',CAST('19000101' AS DateTime), N'999999999')</v>
      </c>
    </row>
    <row r="10066" spans="1:4" x14ac:dyDescent="0.25">
      <c r="A10066" s="178">
        <f t="shared" si="315"/>
        <v>10065</v>
      </c>
      <c r="B10066" s="173">
        <v>20100722</v>
      </c>
      <c r="C10066">
        <v>516.86</v>
      </c>
      <c r="D10066" s="178" t="str">
        <f t="shared" si="314"/>
        <v>,(CAST('20100722' AS DateTime),516.86,0,N'MANTENIMIENTO',CAST('19000101' AS DateTime), N'999999999')</v>
      </c>
    </row>
    <row r="10067" spans="1:4" x14ac:dyDescent="0.25">
      <c r="A10067" s="178">
        <f t="shared" si="315"/>
        <v>10066</v>
      </c>
      <c r="B10067" s="173">
        <v>20100723</v>
      </c>
      <c r="C10067">
        <v>513.70000000000005</v>
      </c>
      <c r="D10067" s="178" t="str">
        <f t="shared" si="314"/>
        <v>,(CAST('20100723' AS DateTime),513.7,0,N'MANTENIMIENTO',CAST('19000101' AS DateTime), N'999999999')</v>
      </c>
    </row>
    <row r="10068" spans="1:4" x14ac:dyDescent="0.25">
      <c r="A10068" s="178">
        <f t="shared" si="315"/>
        <v>10067</v>
      </c>
      <c r="B10068" s="173">
        <v>20100724</v>
      </c>
      <c r="C10068">
        <v>514.46</v>
      </c>
      <c r="D10068" s="178" t="str">
        <f t="shared" si="314"/>
        <v>,(CAST('20100724' AS DateTime),514.46,0,N'MANTENIMIENTO',CAST('19000101' AS DateTime), N'999999999')</v>
      </c>
    </row>
    <row r="10069" spans="1:4" x14ac:dyDescent="0.25">
      <c r="A10069" s="178">
        <f t="shared" si="315"/>
        <v>10068</v>
      </c>
      <c r="B10069" s="173">
        <v>20100725</v>
      </c>
      <c r="C10069">
        <v>514.46</v>
      </c>
      <c r="D10069" s="178" t="str">
        <f t="shared" si="314"/>
        <v>,(CAST('20100725' AS DateTime),514.46,0,N'MANTENIMIENTO',CAST('19000101' AS DateTime), N'999999999')</v>
      </c>
    </row>
    <row r="10070" spans="1:4" x14ac:dyDescent="0.25">
      <c r="A10070" s="178">
        <f t="shared" si="315"/>
        <v>10069</v>
      </c>
      <c r="B10070" s="173">
        <v>20100726</v>
      </c>
      <c r="C10070">
        <v>514.46</v>
      </c>
      <c r="D10070" s="178" t="str">
        <f t="shared" si="314"/>
        <v>,(CAST('20100726' AS DateTime),514.46,0,N'MANTENIMIENTO',CAST('19000101' AS DateTime), N'999999999')</v>
      </c>
    </row>
    <row r="10071" spans="1:4" x14ac:dyDescent="0.25">
      <c r="A10071" s="178">
        <f t="shared" si="315"/>
        <v>10070</v>
      </c>
      <c r="B10071" s="173">
        <v>20100727</v>
      </c>
      <c r="C10071">
        <v>513.94000000000005</v>
      </c>
      <c r="D10071" s="178" t="str">
        <f t="shared" si="314"/>
        <v>,(CAST('20100727' AS DateTime),513.94,0,N'MANTENIMIENTO',CAST('19000101' AS DateTime), N'999999999')</v>
      </c>
    </row>
    <row r="10072" spans="1:4" x14ac:dyDescent="0.25">
      <c r="A10072" s="178">
        <f t="shared" si="315"/>
        <v>10071</v>
      </c>
      <c r="B10072" s="173">
        <v>20100728</v>
      </c>
      <c r="C10072">
        <v>514.78</v>
      </c>
      <c r="D10072" s="178" t="str">
        <f t="shared" si="314"/>
        <v>,(CAST('20100728' AS DateTime),514.78,0,N'MANTENIMIENTO',CAST('19000101' AS DateTime), N'999999999')</v>
      </c>
    </row>
    <row r="10073" spans="1:4" x14ac:dyDescent="0.25">
      <c r="A10073" s="178">
        <f t="shared" si="315"/>
        <v>10072</v>
      </c>
      <c r="B10073" s="173">
        <v>20100729</v>
      </c>
      <c r="C10073">
        <v>515.98</v>
      </c>
      <c r="D10073" s="178" t="str">
        <f t="shared" si="314"/>
        <v>,(CAST('20100729' AS DateTime),515.98,0,N'MANTENIMIENTO',CAST('19000101' AS DateTime), N'999999999')</v>
      </c>
    </row>
    <row r="10074" spans="1:4" x14ac:dyDescent="0.25">
      <c r="A10074" s="178">
        <f t="shared" si="315"/>
        <v>10073</v>
      </c>
      <c r="B10074" s="173">
        <v>20100730</v>
      </c>
      <c r="C10074">
        <v>515.33000000000004</v>
      </c>
      <c r="D10074" s="178" t="str">
        <f t="shared" si="314"/>
        <v>,(CAST('20100730' AS DateTime),515.33,0,N'MANTENIMIENTO',CAST('19000101' AS DateTime), N'999999999')</v>
      </c>
    </row>
    <row r="10075" spans="1:4" x14ac:dyDescent="0.25">
      <c r="A10075" s="178">
        <f t="shared" si="315"/>
        <v>10074</v>
      </c>
      <c r="B10075" s="173">
        <v>20100731</v>
      </c>
      <c r="C10075">
        <v>511.64</v>
      </c>
      <c r="D10075" s="178" t="str">
        <f t="shared" si="314"/>
        <v>,(CAST('20100731' AS DateTime),511.64,0,N'MANTENIMIENTO',CAST('19000101' AS DateTime), N'999999999')</v>
      </c>
    </row>
    <row r="10076" spans="1:4" x14ac:dyDescent="0.25">
      <c r="A10076" s="178">
        <f t="shared" si="315"/>
        <v>10075</v>
      </c>
      <c r="B10076" s="173">
        <v>20100801</v>
      </c>
      <c r="C10076">
        <v>511.64</v>
      </c>
      <c r="D10076" s="178" t="str">
        <f t="shared" si="314"/>
        <v>,(CAST('20100801' AS DateTime),511.64,0,N'MANTENIMIENTO',CAST('19000101' AS DateTime), N'999999999')</v>
      </c>
    </row>
    <row r="10077" spans="1:4" x14ac:dyDescent="0.25">
      <c r="A10077" s="178">
        <f t="shared" si="315"/>
        <v>10076</v>
      </c>
      <c r="B10077" s="173">
        <v>20100802</v>
      </c>
      <c r="C10077">
        <v>511.64</v>
      </c>
      <c r="D10077" s="178" t="str">
        <f t="shared" si="314"/>
        <v>,(CAST('20100802' AS DateTime),511.64,0,N'MANTENIMIENTO',CAST('19000101' AS DateTime), N'999999999')</v>
      </c>
    </row>
    <row r="10078" spans="1:4" x14ac:dyDescent="0.25">
      <c r="A10078" s="178">
        <f t="shared" si="315"/>
        <v>10077</v>
      </c>
      <c r="B10078" s="173">
        <v>20100803</v>
      </c>
      <c r="C10078">
        <v>511.64</v>
      </c>
      <c r="D10078" s="178" t="str">
        <f t="shared" si="314"/>
        <v>,(CAST('20100803' AS DateTime),511.64,0,N'MANTENIMIENTO',CAST('19000101' AS DateTime), N'999999999')</v>
      </c>
    </row>
    <row r="10079" spans="1:4" x14ac:dyDescent="0.25">
      <c r="A10079" s="178">
        <f t="shared" si="315"/>
        <v>10078</v>
      </c>
      <c r="B10079" s="173">
        <v>20100804</v>
      </c>
      <c r="C10079">
        <v>510.33</v>
      </c>
      <c r="D10079" s="178" t="str">
        <f t="shared" si="314"/>
        <v>,(CAST('20100804' AS DateTime),510.33,0,N'MANTENIMIENTO',CAST('19000101' AS DateTime), N'999999999')</v>
      </c>
    </row>
    <row r="10080" spans="1:4" x14ac:dyDescent="0.25">
      <c r="A10080" s="178">
        <f t="shared" si="315"/>
        <v>10079</v>
      </c>
      <c r="B10080" s="173">
        <v>20100805</v>
      </c>
      <c r="C10080">
        <v>511.88</v>
      </c>
      <c r="D10080" s="178" t="str">
        <f t="shared" si="314"/>
        <v>,(CAST('20100805' AS DateTime),511.88,0,N'MANTENIMIENTO',CAST('19000101' AS DateTime), N'999999999')</v>
      </c>
    </row>
    <row r="10081" spans="1:4" x14ac:dyDescent="0.25">
      <c r="A10081" s="178">
        <f t="shared" si="315"/>
        <v>10080</v>
      </c>
      <c r="B10081" s="173">
        <v>20100806</v>
      </c>
      <c r="C10081">
        <v>512.11</v>
      </c>
      <c r="D10081" s="178" t="str">
        <f t="shared" si="314"/>
        <v>,(CAST('20100806' AS DateTime),512.11,0,N'MANTENIMIENTO',CAST('19000101' AS DateTime), N'999999999')</v>
      </c>
    </row>
    <row r="10082" spans="1:4" x14ac:dyDescent="0.25">
      <c r="A10082" s="178">
        <f t="shared" si="315"/>
        <v>10081</v>
      </c>
      <c r="B10082" s="173">
        <v>20100807</v>
      </c>
      <c r="C10082">
        <v>510.94</v>
      </c>
      <c r="D10082" s="178" t="str">
        <f t="shared" si="314"/>
        <v>,(CAST('20100807' AS DateTime),510.94,0,N'MANTENIMIENTO',CAST('19000101' AS DateTime), N'999999999')</v>
      </c>
    </row>
    <row r="10083" spans="1:4" x14ac:dyDescent="0.25">
      <c r="A10083" s="178">
        <f t="shared" si="315"/>
        <v>10082</v>
      </c>
      <c r="B10083" s="173">
        <v>20100808</v>
      </c>
      <c r="C10083">
        <v>510.94</v>
      </c>
      <c r="D10083" s="178" t="str">
        <f t="shared" si="314"/>
        <v>,(CAST('20100808' AS DateTime),510.94,0,N'MANTENIMIENTO',CAST('19000101' AS DateTime), N'999999999')</v>
      </c>
    </row>
    <row r="10084" spans="1:4" x14ac:dyDescent="0.25">
      <c r="A10084" s="178">
        <f t="shared" si="315"/>
        <v>10083</v>
      </c>
      <c r="B10084" s="173">
        <v>20100809</v>
      </c>
      <c r="C10084">
        <v>510.94</v>
      </c>
      <c r="D10084" s="178" t="str">
        <f t="shared" si="314"/>
        <v>,(CAST('20100809' AS DateTime),510.94,0,N'MANTENIMIENTO',CAST('19000101' AS DateTime), N'999999999')</v>
      </c>
    </row>
    <row r="10085" spans="1:4" x14ac:dyDescent="0.25">
      <c r="A10085" s="178">
        <f t="shared" si="315"/>
        <v>10084</v>
      </c>
      <c r="B10085" s="173">
        <v>20100810</v>
      </c>
      <c r="C10085">
        <v>509.92</v>
      </c>
      <c r="D10085" s="178" t="str">
        <f t="shared" si="314"/>
        <v>,(CAST('20100810' AS DateTime),509.92,0,N'MANTENIMIENTO',CAST('19000101' AS DateTime), N'999999999')</v>
      </c>
    </row>
    <row r="10086" spans="1:4" x14ac:dyDescent="0.25">
      <c r="A10086" s="178">
        <f t="shared" si="315"/>
        <v>10085</v>
      </c>
      <c r="B10086" s="173">
        <v>20100811</v>
      </c>
      <c r="C10086">
        <v>506.66</v>
      </c>
      <c r="D10086" s="178" t="str">
        <f t="shared" si="314"/>
        <v>,(CAST('20100811' AS DateTime),506.66,0,N'MANTENIMIENTO',CAST('19000101' AS DateTime), N'999999999')</v>
      </c>
    </row>
    <row r="10087" spans="1:4" x14ac:dyDescent="0.25">
      <c r="A10087" s="178">
        <f t="shared" si="315"/>
        <v>10086</v>
      </c>
      <c r="B10087" s="173">
        <v>20100812</v>
      </c>
      <c r="C10087">
        <v>506.48</v>
      </c>
      <c r="D10087" s="178" t="str">
        <f t="shared" si="314"/>
        <v>,(CAST('20100812' AS DateTime),506.48,0,N'MANTENIMIENTO',CAST('19000101' AS DateTime), N'999999999')</v>
      </c>
    </row>
    <row r="10088" spans="1:4" x14ac:dyDescent="0.25">
      <c r="A10088" s="178">
        <f t="shared" si="315"/>
        <v>10087</v>
      </c>
      <c r="B10088" s="173">
        <v>20100813</v>
      </c>
      <c r="C10088">
        <v>505.2</v>
      </c>
      <c r="D10088" s="178" t="str">
        <f t="shared" si="314"/>
        <v>,(CAST('20100813' AS DateTime),505.2,0,N'MANTENIMIENTO',CAST('19000101' AS DateTime), N'999999999')</v>
      </c>
    </row>
    <row r="10089" spans="1:4" x14ac:dyDescent="0.25">
      <c r="A10089" s="178">
        <f t="shared" si="315"/>
        <v>10088</v>
      </c>
      <c r="B10089" s="173">
        <v>20100814</v>
      </c>
      <c r="C10089">
        <v>503.09</v>
      </c>
      <c r="D10089" s="178" t="str">
        <f t="shared" si="314"/>
        <v>,(CAST('20100814' AS DateTime),503.09,0,N'MANTENIMIENTO',CAST('19000101' AS DateTime), N'999999999')</v>
      </c>
    </row>
    <row r="10090" spans="1:4" x14ac:dyDescent="0.25">
      <c r="A10090" s="178">
        <f t="shared" si="315"/>
        <v>10089</v>
      </c>
      <c r="B10090" s="173">
        <v>20100815</v>
      </c>
      <c r="C10090">
        <v>503.09</v>
      </c>
      <c r="D10090" s="178" t="str">
        <f t="shared" si="314"/>
        <v>,(CAST('20100815' AS DateTime),503.09,0,N'MANTENIMIENTO',CAST('19000101' AS DateTime), N'999999999')</v>
      </c>
    </row>
    <row r="10091" spans="1:4" x14ac:dyDescent="0.25">
      <c r="A10091" s="178">
        <f t="shared" si="315"/>
        <v>10090</v>
      </c>
      <c r="B10091" s="173">
        <v>20100816</v>
      </c>
      <c r="C10091">
        <v>503.09</v>
      </c>
      <c r="D10091" s="178" t="str">
        <f t="shared" si="314"/>
        <v>,(CAST('20100816' AS DateTime),503.09,0,N'MANTENIMIENTO',CAST('19000101' AS DateTime), N'999999999')</v>
      </c>
    </row>
    <row r="10092" spans="1:4" x14ac:dyDescent="0.25">
      <c r="A10092" s="178">
        <f t="shared" si="315"/>
        <v>10091</v>
      </c>
      <c r="B10092" s="173">
        <v>20100817</v>
      </c>
      <c r="C10092">
        <v>503.25</v>
      </c>
      <c r="D10092" s="178" t="str">
        <f t="shared" si="314"/>
        <v>,(CAST('20100817' AS DateTime),503.25,0,N'MANTENIMIENTO',CAST('19000101' AS DateTime), N'999999999')</v>
      </c>
    </row>
    <row r="10093" spans="1:4" x14ac:dyDescent="0.25">
      <c r="A10093" s="178">
        <f t="shared" si="315"/>
        <v>10092</v>
      </c>
      <c r="B10093" s="173">
        <v>20100818</v>
      </c>
      <c r="C10093">
        <v>504.41</v>
      </c>
      <c r="D10093" s="178" t="str">
        <f t="shared" si="314"/>
        <v>,(CAST('20100818' AS DateTime),504.41,0,N'MANTENIMIENTO',CAST('19000101' AS DateTime), N'999999999')</v>
      </c>
    </row>
    <row r="10094" spans="1:4" x14ac:dyDescent="0.25">
      <c r="A10094" s="178">
        <f t="shared" si="315"/>
        <v>10093</v>
      </c>
      <c r="B10094" s="173">
        <v>20100819</v>
      </c>
      <c r="C10094">
        <v>505.87</v>
      </c>
      <c r="D10094" s="178" t="str">
        <f t="shared" si="314"/>
        <v>,(CAST('20100819' AS DateTime),505.87,0,N'MANTENIMIENTO',CAST('19000101' AS DateTime), N'999999999')</v>
      </c>
    </row>
    <row r="10095" spans="1:4" x14ac:dyDescent="0.25">
      <c r="A10095" s="178">
        <f t="shared" si="315"/>
        <v>10094</v>
      </c>
      <c r="B10095" s="173">
        <v>20100820</v>
      </c>
      <c r="C10095">
        <v>506.61</v>
      </c>
      <c r="D10095" s="178" t="str">
        <f t="shared" si="314"/>
        <v>,(CAST('20100820' AS DateTime),506.61,0,N'MANTENIMIENTO',CAST('19000101' AS DateTime), N'999999999')</v>
      </c>
    </row>
    <row r="10096" spans="1:4" x14ac:dyDescent="0.25">
      <c r="A10096" s="178">
        <f t="shared" si="315"/>
        <v>10095</v>
      </c>
      <c r="B10096" s="173">
        <v>20100821</v>
      </c>
      <c r="C10096">
        <v>506.26</v>
      </c>
      <c r="D10096" s="178" t="str">
        <f t="shared" si="314"/>
        <v>,(CAST('20100821' AS DateTime),506.26,0,N'MANTENIMIENTO',CAST('19000101' AS DateTime), N'999999999')</v>
      </c>
    </row>
    <row r="10097" spans="1:4" x14ac:dyDescent="0.25">
      <c r="A10097" s="178">
        <f t="shared" si="315"/>
        <v>10096</v>
      </c>
      <c r="B10097" s="173">
        <v>20100822</v>
      </c>
      <c r="C10097">
        <v>506.26</v>
      </c>
      <c r="D10097" s="178" t="str">
        <f t="shared" si="314"/>
        <v>,(CAST('20100822' AS DateTime),506.26,0,N'MANTENIMIENTO',CAST('19000101' AS DateTime), N'999999999')</v>
      </c>
    </row>
    <row r="10098" spans="1:4" x14ac:dyDescent="0.25">
      <c r="A10098" s="178">
        <f t="shared" si="315"/>
        <v>10097</v>
      </c>
      <c r="B10098" s="173">
        <v>20100823</v>
      </c>
      <c r="C10098">
        <v>506.26</v>
      </c>
      <c r="D10098" s="178" t="str">
        <f t="shared" si="314"/>
        <v>,(CAST('20100823' AS DateTime),506.26,0,N'MANTENIMIENTO',CAST('19000101' AS DateTime), N'999999999')</v>
      </c>
    </row>
    <row r="10099" spans="1:4" x14ac:dyDescent="0.25">
      <c r="A10099" s="178">
        <f t="shared" si="315"/>
        <v>10098</v>
      </c>
      <c r="B10099" s="173">
        <v>20100824</v>
      </c>
      <c r="C10099">
        <v>504.44</v>
      </c>
      <c r="D10099" s="178" t="str">
        <f t="shared" si="314"/>
        <v>,(CAST('20100824' AS DateTime),504.44,0,N'MANTENIMIENTO',CAST('19000101' AS DateTime), N'999999999')</v>
      </c>
    </row>
    <row r="10100" spans="1:4" x14ac:dyDescent="0.25">
      <c r="A10100" s="178">
        <f t="shared" si="315"/>
        <v>10099</v>
      </c>
      <c r="B10100" s="173">
        <v>20100825</v>
      </c>
      <c r="C10100">
        <v>504.28</v>
      </c>
      <c r="D10100" s="178" t="str">
        <f t="shared" si="314"/>
        <v>,(CAST('20100825' AS DateTime),504.28,0,N'MANTENIMIENTO',CAST('19000101' AS DateTime), N'999999999')</v>
      </c>
    </row>
    <row r="10101" spans="1:4" x14ac:dyDescent="0.25">
      <c r="A10101" s="178">
        <f t="shared" si="315"/>
        <v>10100</v>
      </c>
      <c r="B10101" s="173">
        <v>20100826</v>
      </c>
      <c r="C10101">
        <v>504.2</v>
      </c>
      <c r="D10101" s="178" t="str">
        <f t="shared" si="314"/>
        <v>,(CAST('20100826' AS DateTime),504.2,0,N'MANTENIMIENTO',CAST('19000101' AS DateTime), N'999999999')</v>
      </c>
    </row>
    <row r="10102" spans="1:4" x14ac:dyDescent="0.25">
      <c r="A10102" s="178">
        <f t="shared" si="315"/>
        <v>10101</v>
      </c>
      <c r="B10102" s="173">
        <v>20100827</v>
      </c>
      <c r="C10102">
        <v>504.22</v>
      </c>
      <c r="D10102" s="178" t="str">
        <f t="shared" si="314"/>
        <v>,(CAST('20100827' AS DateTime),504.22,0,N'MANTENIMIENTO',CAST('19000101' AS DateTime), N'999999999')</v>
      </c>
    </row>
    <row r="10103" spans="1:4" x14ac:dyDescent="0.25">
      <c r="A10103" s="178">
        <f t="shared" si="315"/>
        <v>10102</v>
      </c>
      <c r="B10103" s="173">
        <v>20100828</v>
      </c>
      <c r="C10103">
        <v>504.15</v>
      </c>
      <c r="D10103" s="178" t="str">
        <f t="shared" si="314"/>
        <v>,(CAST('20100828' AS DateTime),504.15,0,N'MANTENIMIENTO',CAST('19000101' AS DateTime), N'999999999')</v>
      </c>
    </row>
    <row r="10104" spans="1:4" x14ac:dyDescent="0.25">
      <c r="A10104" s="178">
        <f t="shared" si="315"/>
        <v>10103</v>
      </c>
      <c r="B10104" s="173">
        <v>20100829</v>
      </c>
      <c r="C10104">
        <v>504.15</v>
      </c>
      <c r="D10104" s="178" t="str">
        <f t="shared" si="314"/>
        <v>,(CAST('20100829' AS DateTime),504.15,0,N'MANTENIMIENTO',CAST('19000101' AS DateTime), N'999999999')</v>
      </c>
    </row>
    <row r="10105" spans="1:4" x14ac:dyDescent="0.25">
      <c r="A10105" s="178">
        <f t="shared" si="315"/>
        <v>10104</v>
      </c>
      <c r="B10105" s="173">
        <v>20100830</v>
      </c>
      <c r="C10105">
        <v>504.15</v>
      </c>
      <c r="D10105" s="178" t="str">
        <f t="shared" si="314"/>
        <v>,(CAST('20100830' AS DateTime),504.15,0,N'MANTENIMIENTO',CAST('19000101' AS DateTime), N'999999999')</v>
      </c>
    </row>
    <row r="10106" spans="1:4" x14ac:dyDescent="0.25">
      <c r="A10106" s="178">
        <f t="shared" si="315"/>
        <v>10105</v>
      </c>
      <c r="B10106" s="173">
        <v>20100831</v>
      </c>
      <c r="C10106">
        <v>504.12</v>
      </c>
      <c r="D10106" s="178" t="str">
        <f t="shared" si="314"/>
        <v>,(CAST('20100831' AS DateTime),504.12,0,N'MANTENIMIENTO',CAST('19000101' AS DateTime), N'999999999')</v>
      </c>
    </row>
    <row r="10107" spans="1:4" x14ac:dyDescent="0.25">
      <c r="A10107" s="178">
        <f t="shared" si="315"/>
        <v>10106</v>
      </c>
      <c r="B10107" s="173">
        <v>20100901</v>
      </c>
      <c r="C10107">
        <v>501.22</v>
      </c>
      <c r="D10107" s="178" t="str">
        <f t="shared" si="314"/>
        <v>,(CAST('20100901' AS DateTime),501.22,0,N'MANTENIMIENTO',CAST('19000101' AS DateTime), N'999999999')</v>
      </c>
    </row>
    <row r="10108" spans="1:4" x14ac:dyDescent="0.25">
      <c r="A10108" s="178">
        <f t="shared" si="315"/>
        <v>10107</v>
      </c>
      <c r="B10108" s="173">
        <v>20100902</v>
      </c>
      <c r="C10108">
        <v>503.24</v>
      </c>
      <c r="D10108" s="178" t="str">
        <f t="shared" si="314"/>
        <v>,(CAST('20100902' AS DateTime),503.24,0,N'MANTENIMIENTO',CAST('19000101' AS DateTime), N'999999999')</v>
      </c>
    </row>
    <row r="10109" spans="1:4" x14ac:dyDescent="0.25">
      <c r="A10109" s="178">
        <f t="shared" si="315"/>
        <v>10108</v>
      </c>
      <c r="B10109" s="173">
        <v>20100903</v>
      </c>
      <c r="C10109">
        <v>510.87</v>
      </c>
      <c r="D10109" s="178" t="str">
        <f t="shared" si="314"/>
        <v>,(CAST('20100903' AS DateTime),510.87,0,N'MANTENIMIENTO',CAST('19000101' AS DateTime), N'999999999')</v>
      </c>
    </row>
    <row r="10110" spans="1:4" x14ac:dyDescent="0.25">
      <c r="A10110" s="178">
        <f t="shared" si="315"/>
        <v>10109</v>
      </c>
      <c r="B10110" s="173">
        <v>20100904</v>
      </c>
      <c r="C10110">
        <v>520.41999999999996</v>
      </c>
      <c r="D10110" s="178" t="str">
        <f t="shared" si="314"/>
        <v>,(CAST('20100904' AS DateTime),520.42,0,N'MANTENIMIENTO',CAST('19000101' AS DateTime), N'999999999')</v>
      </c>
    </row>
    <row r="10111" spans="1:4" x14ac:dyDescent="0.25">
      <c r="A10111" s="178">
        <f t="shared" si="315"/>
        <v>10110</v>
      </c>
      <c r="B10111" s="173">
        <v>20100905</v>
      </c>
      <c r="C10111">
        <v>520.41999999999996</v>
      </c>
      <c r="D10111" s="178" t="str">
        <f t="shared" si="314"/>
        <v>,(CAST('20100905' AS DateTime),520.42,0,N'MANTENIMIENTO',CAST('19000101' AS DateTime), N'999999999')</v>
      </c>
    </row>
    <row r="10112" spans="1:4" x14ac:dyDescent="0.25">
      <c r="A10112" s="178">
        <f t="shared" si="315"/>
        <v>10111</v>
      </c>
      <c r="B10112" s="173">
        <v>20100906</v>
      </c>
      <c r="C10112">
        <v>520.41999999999996</v>
      </c>
      <c r="D10112" s="178" t="str">
        <f t="shared" si="314"/>
        <v>,(CAST('20100906' AS DateTime),520.42,0,N'MANTENIMIENTO',CAST('19000101' AS DateTime), N'999999999')</v>
      </c>
    </row>
    <row r="10113" spans="1:4" x14ac:dyDescent="0.25">
      <c r="A10113" s="178">
        <f t="shared" si="315"/>
        <v>10112</v>
      </c>
      <c r="B10113" s="173">
        <v>20100907</v>
      </c>
      <c r="C10113">
        <v>516.25</v>
      </c>
      <c r="D10113" s="178" t="str">
        <f t="shared" si="314"/>
        <v>,(CAST('20100907' AS DateTime),516.25,0,N'MANTENIMIENTO',CAST('19000101' AS DateTime), N'999999999')</v>
      </c>
    </row>
    <row r="10114" spans="1:4" x14ac:dyDescent="0.25">
      <c r="A10114" s="178">
        <f t="shared" si="315"/>
        <v>10113</v>
      </c>
      <c r="B10114" s="173">
        <v>20100908</v>
      </c>
      <c r="C10114">
        <v>513.33000000000004</v>
      </c>
      <c r="D10114" s="178" t="str">
        <f t="shared" si="314"/>
        <v>,(CAST('20100908' AS DateTime),513.33,0,N'MANTENIMIENTO',CAST('19000101' AS DateTime), N'999999999')</v>
      </c>
    </row>
    <row r="10115" spans="1:4" x14ac:dyDescent="0.25">
      <c r="A10115" s="178">
        <f t="shared" si="315"/>
        <v>10114</v>
      </c>
      <c r="B10115" s="173">
        <v>20100909</v>
      </c>
      <c r="C10115">
        <v>511.31</v>
      </c>
      <c r="D10115" s="178" t="str">
        <f t="shared" ref="D10115:D10178" si="316">+CONCATENATE(",(CAST(","'",B10115,"'"," AS DateTime),",(SUBSTITUTE(C10115,",",".")),",0,N'MANTENIMIENTO',CAST('19000101' AS DateTime), N'999999999')")</f>
        <v>,(CAST('20100909' AS DateTime),511.31,0,N'MANTENIMIENTO',CAST('19000101' AS DateTime), N'999999999')</v>
      </c>
    </row>
    <row r="10116" spans="1:4" x14ac:dyDescent="0.25">
      <c r="A10116" s="178">
        <f t="shared" ref="A10116:A10179" si="317">A10115+1</f>
        <v>10115</v>
      </c>
      <c r="B10116" s="173">
        <v>20100910</v>
      </c>
      <c r="C10116">
        <v>504.49</v>
      </c>
      <c r="D10116" s="178" t="str">
        <f t="shared" si="316"/>
        <v>,(CAST('20100910' AS DateTime),504.49,0,N'MANTENIMIENTO',CAST('19000101' AS DateTime), N'999999999')</v>
      </c>
    </row>
    <row r="10117" spans="1:4" x14ac:dyDescent="0.25">
      <c r="A10117" s="178">
        <f t="shared" si="317"/>
        <v>10116</v>
      </c>
      <c r="B10117" s="173">
        <v>20100911</v>
      </c>
      <c r="C10117">
        <v>501.34</v>
      </c>
      <c r="D10117" s="178" t="str">
        <f t="shared" si="316"/>
        <v>,(CAST('20100911' AS DateTime),501.34,0,N'MANTENIMIENTO',CAST('19000101' AS DateTime), N'999999999')</v>
      </c>
    </row>
    <row r="10118" spans="1:4" x14ac:dyDescent="0.25">
      <c r="A10118" s="178">
        <f t="shared" si="317"/>
        <v>10117</v>
      </c>
      <c r="B10118" s="173">
        <v>20100912</v>
      </c>
      <c r="C10118">
        <v>501.34</v>
      </c>
      <c r="D10118" s="178" t="str">
        <f t="shared" si="316"/>
        <v>,(CAST('20100912' AS DateTime),501.34,0,N'MANTENIMIENTO',CAST('19000101' AS DateTime), N'999999999')</v>
      </c>
    </row>
    <row r="10119" spans="1:4" x14ac:dyDescent="0.25">
      <c r="A10119" s="178">
        <f t="shared" si="317"/>
        <v>10118</v>
      </c>
      <c r="B10119" s="173">
        <v>20100913</v>
      </c>
      <c r="C10119">
        <v>501.34</v>
      </c>
      <c r="D10119" s="178" t="str">
        <f t="shared" si="316"/>
        <v>,(CAST('20100913' AS DateTime),501.34,0,N'MANTENIMIENTO',CAST('19000101' AS DateTime), N'999999999')</v>
      </c>
    </row>
    <row r="10120" spans="1:4" x14ac:dyDescent="0.25">
      <c r="A10120" s="178">
        <f t="shared" si="317"/>
        <v>10119</v>
      </c>
      <c r="B10120" s="173">
        <v>20100914</v>
      </c>
      <c r="C10120">
        <v>500.76</v>
      </c>
      <c r="D10120" s="178" t="str">
        <f t="shared" si="316"/>
        <v>,(CAST('20100914' AS DateTime),500.76,0,N'MANTENIMIENTO',CAST('19000101' AS DateTime), N'999999999')</v>
      </c>
    </row>
    <row r="10121" spans="1:4" x14ac:dyDescent="0.25">
      <c r="A10121" s="178">
        <f t="shared" si="317"/>
        <v>10120</v>
      </c>
      <c r="B10121" s="173">
        <v>20100915</v>
      </c>
      <c r="C10121">
        <v>500.98</v>
      </c>
      <c r="D10121" s="178" t="str">
        <f t="shared" si="316"/>
        <v>,(CAST('20100915' AS DateTime),500.98,0,N'MANTENIMIENTO',CAST('19000101' AS DateTime), N'999999999')</v>
      </c>
    </row>
    <row r="10122" spans="1:4" x14ac:dyDescent="0.25">
      <c r="A10122" s="178">
        <f t="shared" si="317"/>
        <v>10121</v>
      </c>
      <c r="B10122" s="173">
        <v>20100916</v>
      </c>
      <c r="C10122">
        <v>500.98</v>
      </c>
      <c r="D10122" s="178" t="str">
        <f t="shared" si="316"/>
        <v>,(CAST('20100916' AS DateTime),500.98,0,N'MANTENIMIENTO',CAST('19000101' AS DateTime), N'999999999')</v>
      </c>
    </row>
    <row r="10123" spans="1:4" x14ac:dyDescent="0.25">
      <c r="A10123" s="178">
        <f t="shared" si="317"/>
        <v>10122</v>
      </c>
      <c r="B10123" s="173">
        <v>20100917</v>
      </c>
      <c r="C10123">
        <v>498.41</v>
      </c>
      <c r="D10123" s="178" t="str">
        <f t="shared" si="316"/>
        <v>,(CAST('20100917' AS DateTime),498.41,0,N'MANTENIMIENTO',CAST('19000101' AS DateTime), N'999999999')</v>
      </c>
    </row>
    <row r="10124" spans="1:4" x14ac:dyDescent="0.25">
      <c r="A10124" s="178">
        <f t="shared" si="317"/>
        <v>10123</v>
      </c>
      <c r="B10124" s="173">
        <v>20100918</v>
      </c>
      <c r="C10124">
        <v>496.93</v>
      </c>
      <c r="D10124" s="178" t="str">
        <f t="shared" si="316"/>
        <v>,(CAST('20100918' AS DateTime),496.93,0,N'MANTENIMIENTO',CAST('19000101' AS DateTime), N'999999999')</v>
      </c>
    </row>
    <row r="10125" spans="1:4" x14ac:dyDescent="0.25">
      <c r="A10125" s="178">
        <f t="shared" si="317"/>
        <v>10124</v>
      </c>
      <c r="B10125" s="173">
        <v>20100919</v>
      </c>
      <c r="C10125">
        <v>496.93</v>
      </c>
      <c r="D10125" s="178" t="str">
        <f t="shared" si="316"/>
        <v>,(CAST('20100919' AS DateTime),496.93,0,N'MANTENIMIENTO',CAST('19000101' AS DateTime), N'999999999')</v>
      </c>
    </row>
    <row r="10126" spans="1:4" x14ac:dyDescent="0.25">
      <c r="A10126" s="178">
        <f t="shared" si="317"/>
        <v>10125</v>
      </c>
      <c r="B10126" s="173">
        <v>20100920</v>
      </c>
      <c r="C10126">
        <v>496.93</v>
      </c>
      <c r="D10126" s="178" t="str">
        <f t="shared" si="316"/>
        <v>,(CAST('20100920' AS DateTime),496.93,0,N'MANTENIMIENTO',CAST('19000101' AS DateTime), N'999999999')</v>
      </c>
    </row>
    <row r="10127" spans="1:4" x14ac:dyDescent="0.25">
      <c r="A10127" s="178">
        <f t="shared" si="317"/>
        <v>10126</v>
      </c>
      <c r="B10127" s="173">
        <v>20100921</v>
      </c>
      <c r="C10127">
        <v>497.34</v>
      </c>
      <c r="D10127" s="178" t="str">
        <f t="shared" si="316"/>
        <v>,(CAST('20100921' AS DateTime),497.34,0,N'MANTENIMIENTO',CAST('19000101' AS DateTime), N'999999999')</v>
      </c>
    </row>
    <row r="10128" spans="1:4" x14ac:dyDescent="0.25">
      <c r="A10128" s="178">
        <f t="shared" si="317"/>
        <v>10127</v>
      </c>
      <c r="B10128" s="173">
        <v>20100922</v>
      </c>
      <c r="C10128">
        <v>503.05</v>
      </c>
      <c r="D10128" s="178" t="str">
        <f t="shared" si="316"/>
        <v>,(CAST('20100922' AS DateTime),503.05,0,N'MANTENIMIENTO',CAST('19000101' AS DateTime), N'999999999')</v>
      </c>
    </row>
    <row r="10129" spans="1:4" x14ac:dyDescent="0.25">
      <c r="A10129" s="178">
        <f t="shared" si="317"/>
        <v>10128</v>
      </c>
      <c r="B10129" s="173">
        <v>20100923</v>
      </c>
      <c r="C10129">
        <v>505.34</v>
      </c>
      <c r="D10129" s="178" t="str">
        <f t="shared" si="316"/>
        <v>,(CAST('20100923' AS DateTime),505.34,0,N'MANTENIMIENTO',CAST('19000101' AS DateTime), N'999999999')</v>
      </c>
    </row>
    <row r="10130" spans="1:4" x14ac:dyDescent="0.25">
      <c r="A10130" s="178">
        <f t="shared" si="317"/>
        <v>10129</v>
      </c>
      <c r="B10130" s="173">
        <v>20100924</v>
      </c>
      <c r="C10130">
        <v>504.87</v>
      </c>
      <c r="D10130" s="178" t="str">
        <f t="shared" si="316"/>
        <v>,(CAST('20100924' AS DateTime),504.87,0,N'MANTENIMIENTO',CAST('19000101' AS DateTime), N'999999999')</v>
      </c>
    </row>
    <row r="10131" spans="1:4" x14ac:dyDescent="0.25">
      <c r="A10131" s="178">
        <f t="shared" si="317"/>
        <v>10130</v>
      </c>
      <c r="B10131" s="173">
        <v>20100925</v>
      </c>
      <c r="C10131">
        <v>504.61</v>
      </c>
      <c r="D10131" s="178" t="str">
        <f t="shared" si="316"/>
        <v>,(CAST('20100925' AS DateTime),504.61,0,N'MANTENIMIENTO',CAST('19000101' AS DateTime), N'999999999')</v>
      </c>
    </row>
    <row r="10132" spans="1:4" x14ac:dyDescent="0.25">
      <c r="A10132" s="178">
        <f t="shared" si="317"/>
        <v>10131</v>
      </c>
      <c r="B10132" s="173">
        <v>20100926</v>
      </c>
      <c r="C10132">
        <v>504.61</v>
      </c>
      <c r="D10132" s="178" t="str">
        <f t="shared" si="316"/>
        <v>,(CAST('20100926' AS DateTime),504.61,0,N'MANTENIMIENTO',CAST('19000101' AS DateTime), N'999999999')</v>
      </c>
    </row>
    <row r="10133" spans="1:4" x14ac:dyDescent="0.25">
      <c r="A10133" s="178">
        <f t="shared" si="317"/>
        <v>10132</v>
      </c>
      <c r="B10133" s="173">
        <v>20100927</v>
      </c>
      <c r="C10133">
        <v>504.61</v>
      </c>
      <c r="D10133" s="178" t="str">
        <f t="shared" si="316"/>
        <v>,(CAST('20100927' AS DateTime),504.61,0,N'MANTENIMIENTO',CAST('19000101' AS DateTime), N'999999999')</v>
      </c>
    </row>
    <row r="10134" spans="1:4" x14ac:dyDescent="0.25">
      <c r="A10134" s="178">
        <f t="shared" si="317"/>
        <v>10133</v>
      </c>
      <c r="B10134" s="173">
        <v>20100928</v>
      </c>
      <c r="C10134">
        <v>504.04</v>
      </c>
      <c r="D10134" s="178" t="str">
        <f t="shared" si="316"/>
        <v>,(CAST('20100928' AS DateTime),504.04,0,N'MANTENIMIENTO',CAST('19000101' AS DateTime), N'999999999')</v>
      </c>
    </row>
    <row r="10135" spans="1:4" x14ac:dyDescent="0.25">
      <c r="A10135" s="178">
        <f t="shared" si="317"/>
        <v>10134</v>
      </c>
      <c r="B10135" s="173">
        <v>20100929</v>
      </c>
      <c r="C10135">
        <v>502.83</v>
      </c>
      <c r="D10135" s="178" t="str">
        <f t="shared" si="316"/>
        <v>,(CAST('20100929' AS DateTime),502.83,0,N'MANTENIMIENTO',CAST('19000101' AS DateTime), N'999999999')</v>
      </c>
    </row>
    <row r="10136" spans="1:4" x14ac:dyDescent="0.25">
      <c r="A10136" s="178">
        <f t="shared" si="317"/>
        <v>10135</v>
      </c>
      <c r="B10136" s="173">
        <v>20100930</v>
      </c>
      <c r="C10136">
        <v>502.55</v>
      </c>
      <c r="D10136" s="178" t="str">
        <f t="shared" si="316"/>
        <v>,(CAST('20100930' AS DateTime),502.55,0,N'MANTENIMIENTO',CAST('19000101' AS DateTime), N'999999999')</v>
      </c>
    </row>
    <row r="10137" spans="1:4" x14ac:dyDescent="0.25">
      <c r="A10137" s="178">
        <f t="shared" si="317"/>
        <v>10136</v>
      </c>
      <c r="B10137" s="173">
        <v>20101001</v>
      </c>
      <c r="C10137">
        <v>504.78</v>
      </c>
      <c r="D10137" s="178" t="str">
        <f t="shared" si="316"/>
        <v>,(CAST('20101001' AS DateTime),504.78,0,N'MANTENIMIENTO',CAST('19000101' AS DateTime), N'999999999')</v>
      </c>
    </row>
    <row r="10138" spans="1:4" x14ac:dyDescent="0.25">
      <c r="A10138" s="178">
        <f t="shared" si="317"/>
        <v>10137</v>
      </c>
      <c r="B10138" s="173">
        <v>20101002</v>
      </c>
      <c r="C10138">
        <v>507.32</v>
      </c>
      <c r="D10138" s="178" t="str">
        <f t="shared" si="316"/>
        <v>,(CAST('20101002' AS DateTime),507.32,0,N'MANTENIMIENTO',CAST('19000101' AS DateTime), N'999999999')</v>
      </c>
    </row>
    <row r="10139" spans="1:4" x14ac:dyDescent="0.25">
      <c r="A10139" s="178">
        <f t="shared" si="317"/>
        <v>10138</v>
      </c>
      <c r="B10139" s="173">
        <v>20101003</v>
      </c>
      <c r="C10139">
        <v>507.32</v>
      </c>
      <c r="D10139" s="178" t="str">
        <f t="shared" si="316"/>
        <v>,(CAST('20101003' AS DateTime),507.32,0,N'MANTENIMIENTO',CAST('19000101' AS DateTime), N'999999999')</v>
      </c>
    </row>
    <row r="10140" spans="1:4" x14ac:dyDescent="0.25">
      <c r="A10140" s="178">
        <f t="shared" si="317"/>
        <v>10139</v>
      </c>
      <c r="B10140" s="173">
        <v>20101004</v>
      </c>
      <c r="C10140">
        <v>507.32</v>
      </c>
      <c r="D10140" s="178" t="str">
        <f t="shared" si="316"/>
        <v>,(CAST('20101004' AS DateTime),507.32,0,N'MANTENIMIENTO',CAST('19000101' AS DateTime), N'999999999')</v>
      </c>
    </row>
    <row r="10141" spans="1:4" x14ac:dyDescent="0.25">
      <c r="A10141" s="178">
        <f t="shared" si="317"/>
        <v>10140</v>
      </c>
      <c r="B10141" s="173">
        <v>20101005</v>
      </c>
      <c r="C10141">
        <v>508.72</v>
      </c>
      <c r="D10141" s="178" t="str">
        <f t="shared" si="316"/>
        <v>,(CAST('20101005' AS DateTime),508.72,0,N'MANTENIMIENTO',CAST('19000101' AS DateTime), N'999999999')</v>
      </c>
    </row>
    <row r="10142" spans="1:4" x14ac:dyDescent="0.25">
      <c r="A10142" s="178">
        <f t="shared" si="317"/>
        <v>10141</v>
      </c>
      <c r="B10142" s="173">
        <v>20101006</v>
      </c>
      <c r="C10142">
        <v>511.64</v>
      </c>
      <c r="D10142" s="178" t="str">
        <f t="shared" si="316"/>
        <v>,(CAST('20101006' AS DateTime),511.64,0,N'MANTENIMIENTO',CAST('19000101' AS DateTime), N'999999999')</v>
      </c>
    </row>
    <row r="10143" spans="1:4" x14ac:dyDescent="0.25">
      <c r="A10143" s="178">
        <f t="shared" si="317"/>
        <v>10142</v>
      </c>
      <c r="B10143" s="173">
        <v>20101007</v>
      </c>
      <c r="C10143">
        <v>507.61</v>
      </c>
      <c r="D10143" s="178" t="str">
        <f t="shared" si="316"/>
        <v>,(CAST('20101007' AS DateTime),507.61,0,N'MANTENIMIENTO',CAST('19000101' AS DateTime), N'999999999')</v>
      </c>
    </row>
    <row r="10144" spans="1:4" x14ac:dyDescent="0.25">
      <c r="A10144" s="178">
        <f t="shared" si="317"/>
        <v>10143</v>
      </c>
      <c r="B10144" s="173">
        <v>20101008</v>
      </c>
      <c r="C10144">
        <v>507.02</v>
      </c>
      <c r="D10144" s="178" t="str">
        <f t="shared" si="316"/>
        <v>,(CAST('20101008' AS DateTime),507.02,0,N'MANTENIMIENTO',CAST('19000101' AS DateTime), N'999999999')</v>
      </c>
    </row>
    <row r="10145" spans="1:4" x14ac:dyDescent="0.25">
      <c r="A10145" s="178">
        <f t="shared" si="317"/>
        <v>10144</v>
      </c>
      <c r="B10145" s="173">
        <v>20101009</v>
      </c>
      <c r="C10145">
        <v>507.21</v>
      </c>
      <c r="D10145" s="178" t="str">
        <f t="shared" si="316"/>
        <v>,(CAST('20101009' AS DateTime),507.21,0,N'MANTENIMIENTO',CAST('19000101' AS DateTime), N'999999999')</v>
      </c>
    </row>
    <row r="10146" spans="1:4" x14ac:dyDescent="0.25">
      <c r="A10146" s="178">
        <f t="shared" si="317"/>
        <v>10145</v>
      </c>
      <c r="B10146" s="173">
        <v>20101010</v>
      </c>
      <c r="C10146">
        <v>507.21</v>
      </c>
      <c r="D10146" s="178" t="str">
        <f t="shared" si="316"/>
        <v>,(CAST('20101010' AS DateTime),507.21,0,N'MANTENIMIENTO',CAST('19000101' AS DateTime), N'999999999')</v>
      </c>
    </row>
    <row r="10147" spans="1:4" x14ac:dyDescent="0.25">
      <c r="A10147" s="178">
        <f t="shared" si="317"/>
        <v>10146</v>
      </c>
      <c r="B10147" s="173">
        <v>20101011</v>
      </c>
      <c r="C10147">
        <v>507.21</v>
      </c>
      <c r="D10147" s="178" t="str">
        <f t="shared" si="316"/>
        <v>,(CAST('20101011' AS DateTime),507.21,0,N'MANTENIMIENTO',CAST('19000101' AS DateTime), N'999999999')</v>
      </c>
    </row>
    <row r="10148" spans="1:4" x14ac:dyDescent="0.25">
      <c r="A10148" s="178">
        <f t="shared" si="317"/>
        <v>10147</v>
      </c>
      <c r="B10148" s="173">
        <v>20101012</v>
      </c>
      <c r="C10148">
        <v>504.97</v>
      </c>
      <c r="D10148" s="178" t="str">
        <f t="shared" si="316"/>
        <v>,(CAST('20101012' AS DateTime),504.97,0,N'MANTENIMIENTO',CAST('19000101' AS DateTime), N'999999999')</v>
      </c>
    </row>
    <row r="10149" spans="1:4" x14ac:dyDescent="0.25">
      <c r="A10149" s="178">
        <f t="shared" si="317"/>
        <v>10148</v>
      </c>
      <c r="B10149" s="173">
        <v>20101013</v>
      </c>
      <c r="C10149">
        <v>502.15</v>
      </c>
      <c r="D10149" s="178" t="str">
        <f t="shared" si="316"/>
        <v>,(CAST('20101013' AS DateTime),502.15,0,N'MANTENIMIENTO',CAST('19000101' AS DateTime), N'999999999')</v>
      </c>
    </row>
    <row r="10150" spans="1:4" x14ac:dyDescent="0.25">
      <c r="A10150" s="178">
        <f t="shared" si="317"/>
        <v>10149</v>
      </c>
      <c r="B10150" s="173">
        <v>20101014</v>
      </c>
      <c r="C10150">
        <v>500.94</v>
      </c>
      <c r="D10150" s="178" t="str">
        <f t="shared" si="316"/>
        <v>,(CAST('20101014' AS DateTime),500.94,0,N'MANTENIMIENTO',CAST('19000101' AS DateTime), N'999999999')</v>
      </c>
    </row>
    <row r="10151" spans="1:4" x14ac:dyDescent="0.25">
      <c r="A10151" s="178">
        <f t="shared" si="317"/>
        <v>10150</v>
      </c>
      <c r="B10151" s="173">
        <v>20101015</v>
      </c>
      <c r="C10151">
        <v>500.02</v>
      </c>
      <c r="D10151" s="178" t="str">
        <f t="shared" si="316"/>
        <v>,(CAST('20101015' AS DateTime),500.02,0,N'MANTENIMIENTO',CAST('19000101' AS DateTime), N'999999999')</v>
      </c>
    </row>
    <row r="10152" spans="1:4" x14ac:dyDescent="0.25">
      <c r="A10152" s="178">
        <f t="shared" si="317"/>
        <v>10151</v>
      </c>
      <c r="B10152" s="173">
        <v>20101016</v>
      </c>
      <c r="C10152">
        <v>498.42</v>
      </c>
      <c r="D10152" s="178" t="str">
        <f t="shared" si="316"/>
        <v>,(CAST('20101016' AS DateTime),498.42,0,N'MANTENIMIENTO',CAST('19000101' AS DateTime), N'999999999')</v>
      </c>
    </row>
    <row r="10153" spans="1:4" x14ac:dyDescent="0.25">
      <c r="A10153" s="178">
        <f t="shared" si="317"/>
        <v>10152</v>
      </c>
      <c r="B10153" s="173">
        <v>20101017</v>
      </c>
      <c r="C10153">
        <v>498.42</v>
      </c>
      <c r="D10153" s="178" t="str">
        <f t="shared" si="316"/>
        <v>,(CAST('20101017' AS DateTime),498.42,0,N'MANTENIMIENTO',CAST('19000101' AS DateTime), N'999999999')</v>
      </c>
    </row>
    <row r="10154" spans="1:4" x14ac:dyDescent="0.25">
      <c r="A10154" s="178">
        <f t="shared" si="317"/>
        <v>10153</v>
      </c>
      <c r="B10154" s="173">
        <v>20101018</v>
      </c>
      <c r="C10154">
        <v>498.42</v>
      </c>
      <c r="D10154" s="178" t="str">
        <f t="shared" si="316"/>
        <v>,(CAST('20101018' AS DateTime),498.42,0,N'MANTENIMIENTO',CAST('19000101' AS DateTime), N'999999999')</v>
      </c>
    </row>
    <row r="10155" spans="1:4" x14ac:dyDescent="0.25">
      <c r="A10155" s="178">
        <f t="shared" si="317"/>
        <v>10154</v>
      </c>
      <c r="B10155" s="173">
        <v>20101019</v>
      </c>
      <c r="C10155">
        <v>498.42</v>
      </c>
      <c r="D10155" s="178" t="str">
        <f t="shared" si="316"/>
        <v>,(CAST('20101019' AS DateTime),498.42,0,N'MANTENIMIENTO',CAST('19000101' AS DateTime), N'999999999')</v>
      </c>
    </row>
    <row r="10156" spans="1:4" x14ac:dyDescent="0.25">
      <c r="A10156" s="178">
        <f t="shared" si="317"/>
        <v>10155</v>
      </c>
      <c r="B10156" s="173">
        <v>20101020</v>
      </c>
      <c r="C10156">
        <v>500.72</v>
      </c>
      <c r="D10156" s="178" t="str">
        <f t="shared" si="316"/>
        <v>,(CAST('20101020' AS DateTime),500.72,0,N'MANTENIMIENTO',CAST('19000101' AS DateTime), N'999999999')</v>
      </c>
    </row>
    <row r="10157" spans="1:4" x14ac:dyDescent="0.25">
      <c r="A10157" s="178">
        <f t="shared" si="317"/>
        <v>10156</v>
      </c>
      <c r="B10157" s="173">
        <v>20101021</v>
      </c>
      <c r="C10157">
        <v>504.91</v>
      </c>
      <c r="D10157" s="178" t="str">
        <f t="shared" si="316"/>
        <v>,(CAST('20101021' AS DateTime),504.91,0,N'MANTENIMIENTO',CAST('19000101' AS DateTime), N'999999999')</v>
      </c>
    </row>
    <row r="10158" spans="1:4" x14ac:dyDescent="0.25">
      <c r="A10158" s="178">
        <f t="shared" si="317"/>
        <v>10157</v>
      </c>
      <c r="B10158" s="173">
        <v>20101022</v>
      </c>
      <c r="C10158">
        <v>506.95</v>
      </c>
      <c r="D10158" s="178" t="str">
        <f t="shared" si="316"/>
        <v>,(CAST('20101022' AS DateTime),506.95,0,N'MANTENIMIENTO',CAST('19000101' AS DateTime), N'999999999')</v>
      </c>
    </row>
    <row r="10159" spans="1:4" x14ac:dyDescent="0.25">
      <c r="A10159" s="178">
        <f t="shared" si="317"/>
        <v>10158</v>
      </c>
      <c r="B10159" s="173">
        <v>20101023</v>
      </c>
      <c r="C10159">
        <v>505.93</v>
      </c>
      <c r="D10159" s="178" t="str">
        <f t="shared" si="316"/>
        <v>,(CAST('20101023' AS DateTime),505.93,0,N'MANTENIMIENTO',CAST('19000101' AS DateTime), N'999999999')</v>
      </c>
    </row>
    <row r="10160" spans="1:4" x14ac:dyDescent="0.25">
      <c r="A10160" s="178">
        <f t="shared" si="317"/>
        <v>10159</v>
      </c>
      <c r="B10160" s="173">
        <v>20101024</v>
      </c>
      <c r="C10160">
        <v>505.93</v>
      </c>
      <c r="D10160" s="178" t="str">
        <f t="shared" si="316"/>
        <v>,(CAST('20101024' AS DateTime),505.93,0,N'MANTENIMIENTO',CAST('19000101' AS DateTime), N'999999999')</v>
      </c>
    </row>
    <row r="10161" spans="1:4" x14ac:dyDescent="0.25">
      <c r="A10161" s="178">
        <f t="shared" si="317"/>
        <v>10160</v>
      </c>
      <c r="B10161" s="173">
        <v>20101025</v>
      </c>
      <c r="C10161">
        <v>505.93</v>
      </c>
      <c r="D10161" s="178" t="str">
        <f t="shared" si="316"/>
        <v>,(CAST('20101025' AS DateTime),505.93,0,N'MANTENIMIENTO',CAST('19000101' AS DateTime), N'999999999')</v>
      </c>
    </row>
    <row r="10162" spans="1:4" x14ac:dyDescent="0.25">
      <c r="A10162" s="178">
        <f t="shared" si="317"/>
        <v>10161</v>
      </c>
      <c r="B10162" s="173">
        <v>20101026</v>
      </c>
      <c r="C10162">
        <v>505.28</v>
      </c>
      <c r="D10162" s="178" t="str">
        <f t="shared" si="316"/>
        <v>,(CAST('20101026' AS DateTime),505.28,0,N'MANTENIMIENTO',CAST('19000101' AS DateTime), N'999999999')</v>
      </c>
    </row>
    <row r="10163" spans="1:4" x14ac:dyDescent="0.25">
      <c r="A10163" s="178">
        <f t="shared" si="317"/>
        <v>10162</v>
      </c>
      <c r="B10163" s="173">
        <v>20101027</v>
      </c>
      <c r="C10163">
        <v>504.95</v>
      </c>
      <c r="D10163" s="178" t="str">
        <f t="shared" si="316"/>
        <v>,(CAST('20101027' AS DateTime),504.95,0,N'MANTENIMIENTO',CAST('19000101' AS DateTime), N'999999999')</v>
      </c>
    </row>
    <row r="10164" spans="1:4" x14ac:dyDescent="0.25">
      <c r="A10164" s="178">
        <f t="shared" si="317"/>
        <v>10163</v>
      </c>
      <c r="B10164" s="173">
        <v>20101028</v>
      </c>
      <c r="C10164">
        <v>506.34</v>
      </c>
      <c r="D10164" s="178" t="str">
        <f t="shared" si="316"/>
        <v>,(CAST('20101028' AS DateTime),506.34,0,N'MANTENIMIENTO',CAST('19000101' AS DateTime), N'999999999')</v>
      </c>
    </row>
    <row r="10165" spans="1:4" x14ac:dyDescent="0.25">
      <c r="A10165" s="178">
        <f t="shared" si="317"/>
        <v>10164</v>
      </c>
      <c r="B10165" s="173">
        <v>20101029</v>
      </c>
      <c r="C10165">
        <v>507.7</v>
      </c>
      <c r="D10165" s="178" t="str">
        <f t="shared" si="316"/>
        <v>,(CAST('20101029' AS DateTime),507.7,0,N'MANTENIMIENTO',CAST('19000101' AS DateTime), N'999999999')</v>
      </c>
    </row>
    <row r="10166" spans="1:4" x14ac:dyDescent="0.25">
      <c r="A10166" s="178">
        <f t="shared" si="317"/>
        <v>10165</v>
      </c>
      <c r="B10166" s="173">
        <v>20101030</v>
      </c>
      <c r="C10166">
        <v>508.52</v>
      </c>
      <c r="D10166" s="178" t="str">
        <f t="shared" si="316"/>
        <v>,(CAST('20101030' AS DateTime),508.52,0,N'MANTENIMIENTO',CAST('19000101' AS DateTime), N'999999999')</v>
      </c>
    </row>
    <row r="10167" spans="1:4" x14ac:dyDescent="0.25">
      <c r="A10167" s="178">
        <f t="shared" si="317"/>
        <v>10166</v>
      </c>
      <c r="B10167" s="173">
        <v>20101031</v>
      </c>
      <c r="C10167">
        <v>508.52</v>
      </c>
      <c r="D10167" s="178" t="str">
        <f t="shared" si="316"/>
        <v>,(CAST('20101031' AS DateTime),508.52,0,N'MANTENIMIENTO',CAST('19000101' AS DateTime), N'999999999')</v>
      </c>
    </row>
    <row r="10168" spans="1:4" x14ac:dyDescent="0.25">
      <c r="A10168" s="178">
        <f t="shared" si="317"/>
        <v>10167</v>
      </c>
      <c r="B10168" s="173">
        <v>20101101</v>
      </c>
      <c r="C10168">
        <v>508.52</v>
      </c>
      <c r="D10168" s="178" t="str">
        <f t="shared" si="316"/>
        <v>,(CAST('20101101' AS DateTime),508.52,0,N'MANTENIMIENTO',CAST('19000101' AS DateTime), N'999999999')</v>
      </c>
    </row>
    <row r="10169" spans="1:4" x14ac:dyDescent="0.25">
      <c r="A10169" s="178">
        <f t="shared" si="317"/>
        <v>10168</v>
      </c>
      <c r="B10169" s="173">
        <v>20101102</v>
      </c>
      <c r="C10169">
        <v>506.94</v>
      </c>
      <c r="D10169" s="178" t="str">
        <f t="shared" si="316"/>
        <v>,(CAST('20101102' AS DateTime),506.94,0,N'MANTENIMIENTO',CAST('19000101' AS DateTime), N'999999999')</v>
      </c>
    </row>
    <row r="10170" spans="1:4" x14ac:dyDescent="0.25">
      <c r="A10170" s="178">
        <f t="shared" si="317"/>
        <v>10169</v>
      </c>
      <c r="B10170" s="173">
        <v>20101103</v>
      </c>
      <c r="C10170">
        <v>506.9</v>
      </c>
      <c r="D10170" s="178" t="str">
        <f t="shared" si="316"/>
        <v>,(CAST('20101103' AS DateTime),506.9,0,N'MANTENIMIENTO',CAST('19000101' AS DateTime), N'999999999')</v>
      </c>
    </row>
    <row r="10171" spans="1:4" x14ac:dyDescent="0.25">
      <c r="A10171" s="178">
        <f t="shared" si="317"/>
        <v>10170</v>
      </c>
      <c r="B10171" s="173">
        <v>20101104</v>
      </c>
      <c r="C10171">
        <v>507.09</v>
      </c>
      <c r="D10171" s="178" t="str">
        <f t="shared" si="316"/>
        <v>,(CAST('20101104' AS DateTime),507.09,0,N'MANTENIMIENTO',CAST('19000101' AS DateTime), N'999999999')</v>
      </c>
    </row>
    <row r="10172" spans="1:4" x14ac:dyDescent="0.25">
      <c r="A10172" s="178">
        <f t="shared" si="317"/>
        <v>10171</v>
      </c>
      <c r="B10172" s="173">
        <v>20101105</v>
      </c>
      <c r="C10172">
        <v>511.28</v>
      </c>
      <c r="D10172" s="178" t="str">
        <f t="shared" si="316"/>
        <v>,(CAST('20101105' AS DateTime),511.28,0,N'MANTENIMIENTO',CAST('19000101' AS DateTime), N'999999999')</v>
      </c>
    </row>
    <row r="10173" spans="1:4" x14ac:dyDescent="0.25">
      <c r="A10173" s="178">
        <f t="shared" si="317"/>
        <v>10172</v>
      </c>
      <c r="B10173" s="173">
        <v>20101106</v>
      </c>
      <c r="C10173">
        <v>514.47</v>
      </c>
      <c r="D10173" s="178" t="str">
        <f t="shared" si="316"/>
        <v>,(CAST('20101106' AS DateTime),514.47,0,N'MANTENIMIENTO',CAST('19000101' AS DateTime), N'999999999')</v>
      </c>
    </row>
    <row r="10174" spans="1:4" x14ac:dyDescent="0.25">
      <c r="A10174" s="178">
        <f t="shared" si="317"/>
        <v>10173</v>
      </c>
      <c r="B10174" s="173">
        <v>20101107</v>
      </c>
      <c r="C10174">
        <v>514.47</v>
      </c>
      <c r="D10174" s="178" t="str">
        <f t="shared" si="316"/>
        <v>,(CAST('20101107' AS DateTime),514.47,0,N'MANTENIMIENTO',CAST('19000101' AS DateTime), N'999999999')</v>
      </c>
    </row>
    <row r="10175" spans="1:4" x14ac:dyDescent="0.25">
      <c r="A10175" s="178">
        <f t="shared" si="317"/>
        <v>10174</v>
      </c>
      <c r="B10175" s="173">
        <v>20101108</v>
      </c>
      <c r="C10175">
        <v>514.47</v>
      </c>
      <c r="D10175" s="178" t="str">
        <f t="shared" si="316"/>
        <v>,(CAST('20101108' AS DateTime),514.47,0,N'MANTENIMIENTO',CAST('19000101' AS DateTime), N'999999999')</v>
      </c>
    </row>
    <row r="10176" spans="1:4" x14ac:dyDescent="0.25">
      <c r="A10176" s="178">
        <f t="shared" si="317"/>
        <v>10175</v>
      </c>
      <c r="B10176" s="173">
        <v>20101109</v>
      </c>
      <c r="C10176">
        <v>514.36</v>
      </c>
      <c r="D10176" s="178" t="str">
        <f t="shared" si="316"/>
        <v>,(CAST('20101109' AS DateTime),514.36,0,N'MANTENIMIENTO',CAST('19000101' AS DateTime), N'999999999')</v>
      </c>
    </row>
    <row r="10177" spans="1:4" x14ac:dyDescent="0.25">
      <c r="A10177" s="178">
        <f t="shared" si="317"/>
        <v>10176</v>
      </c>
      <c r="B10177" s="173">
        <v>20101110</v>
      </c>
      <c r="C10177">
        <v>513.64</v>
      </c>
      <c r="D10177" s="178" t="str">
        <f t="shared" si="316"/>
        <v>,(CAST('20101110' AS DateTime),513.64,0,N'MANTENIMIENTO',CAST('19000101' AS DateTime), N'999999999')</v>
      </c>
    </row>
    <row r="10178" spans="1:4" x14ac:dyDescent="0.25">
      <c r="A10178" s="178">
        <f t="shared" si="317"/>
        <v>10177</v>
      </c>
      <c r="B10178" s="173">
        <v>20101111</v>
      </c>
      <c r="C10178">
        <v>512.30999999999995</v>
      </c>
      <c r="D10178" s="178" t="str">
        <f t="shared" si="316"/>
        <v>,(CAST('20101111' AS DateTime),512.31,0,N'MANTENIMIENTO',CAST('19000101' AS DateTime), N'999999999')</v>
      </c>
    </row>
    <row r="10179" spans="1:4" x14ac:dyDescent="0.25">
      <c r="A10179" s="178">
        <f t="shared" si="317"/>
        <v>10178</v>
      </c>
      <c r="B10179" s="173">
        <v>20101112</v>
      </c>
      <c r="C10179">
        <v>508.42</v>
      </c>
      <c r="D10179" s="178" t="str">
        <f t="shared" ref="D10179:D10242" si="318">+CONCATENATE(",(CAST(","'",B10179,"'"," AS DateTime),",(SUBSTITUTE(C10179,",",".")),",0,N'MANTENIMIENTO',CAST('19000101' AS DateTime), N'999999999')")</f>
        <v>,(CAST('20101112' AS DateTime),508.42,0,N'MANTENIMIENTO',CAST('19000101' AS DateTime), N'999999999')</v>
      </c>
    </row>
    <row r="10180" spans="1:4" x14ac:dyDescent="0.25">
      <c r="A10180" s="178">
        <f t="shared" ref="A10180:A10243" si="319">A10179+1</f>
        <v>10179</v>
      </c>
      <c r="B10180" s="173">
        <v>20101113</v>
      </c>
      <c r="C10180">
        <v>507.17</v>
      </c>
      <c r="D10180" s="178" t="str">
        <f t="shared" si="318"/>
        <v>,(CAST('20101113' AS DateTime),507.17,0,N'MANTENIMIENTO',CAST('19000101' AS DateTime), N'999999999')</v>
      </c>
    </row>
    <row r="10181" spans="1:4" x14ac:dyDescent="0.25">
      <c r="A10181" s="178">
        <f t="shared" si="319"/>
        <v>10180</v>
      </c>
      <c r="B10181" s="173">
        <v>20101114</v>
      </c>
      <c r="C10181">
        <v>507.17</v>
      </c>
      <c r="D10181" s="178" t="str">
        <f t="shared" si="318"/>
        <v>,(CAST('20101114' AS DateTime),507.17,0,N'MANTENIMIENTO',CAST('19000101' AS DateTime), N'999999999')</v>
      </c>
    </row>
    <row r="10182" spans="1:4" x14ac:dyDescent="0.25">
      <c r="A10182" s="178">
        <f t="shared" si="319"/>
        <v>10181</v>
      </c>
      <c r="B10182" s="173">
        <v>20101115</v>
      </c>
      <c r="C10182">
        <v>507.17</v>
      </c>
      <c r="D10182" s="178" t="str">
        <f t="shared" si="318"/>
        <v>,(CAST('20101115' AS DateTime),507.17,0,N'MANTENIMIENTO',CAST('19000101' AS DateTime), N'999999999')</v>
      </c>
    </row>
    <row r="10183" spans="1:4" x14ac:dyDescent="0.25">
      <c r="A10183" s="178">
        <f t="shared" si="319"/>
        <v>10182</v>
      </c>
      <c r="B10183" s="173">
        <v>20101116</v>
      </c>
      <c r="C10183">
        <v>506.78</v>
      </c>
      <c r="D10183" s="178" t="str">
        <f t="shared" si="318"/>
        <v>,(CAST('20101116' AS DateTime),506.78,0,N'MANTENIMIENTO',CAST('19000101' AS DateTime), N'999999999')</v>
      </c>
    </row>
    <row r="10184" spans="1:4" x14ac:dyDescent="0.25">
      <c r="A10184" s="178">
        <f t="shared" si="319"/>
        <v>10183</v>
      </c>
      <c r="B10184" s="173">
        <v>20101117</v>
      </c>
      <c r="C10184">
        <v>507.68</v>
      </c>
      <c r="D10184" s="178" t="str">
        <f t="shared" si="318"/>
        <v>,(CAST('20101117' AS DateTime),507.68,0,N'MANTENIMIENTO',CAST('19000101' AS DateTime), N'999999999')</v>
      </c>
    </row>
    <row r="10185" spans="1:4" x14ac:dyDescent="0.25">
      <c r="A10185" s="178">
        <f t="shared" si="319"/>
        <v>10184</v>
      </c>
      <c r="B10185" s="173">
        <v>20101118</v>
      </c>
      <c r="C10185">
        <v>506.63</v>
      </c>
      <c r="D10185" s="178" t="str">
        <f t="shared" si="318"/>
        <v>,(CAST('20101118' AS DateTime),506.63,0,N'MANTENIMIENTO',CAST('19000101' AS DateTime), N'999999999')</v>
      </c>
    </row>
    <row r="10186" spans="1:4" x14ac:dyDescent="0.25">
      <c r="A10186" s="178">
        <f t="shared" si="319"/>
        <v>10185</v>
      </c>
      <c r="B10186" s="173">
        <v>20101119</v>
      </c>
      <c r="C10186">
        <v>505.23</v>
      </c>
      <c r="D10186" s="178" t="str">
        <f t="shared" si="318"/>
        <v>,(CAST('20101119' AS DateTime),505.23,0,N'MANTENIMIENTO',CAST('19000101' AS DateTime), N'999999999')</v>
      </c>
    </row>
    <row r="10187" spans="1:4" x14ac:dyDescent="0.25">
      <c r="A10187" s="178">
        <f t="shared" si="319"/>
        <v>10186</v>
      </c>
      <c r="B10187" s="173">
        <v>20101120</v>
      </c>
      <c r="C10187">
        <v>504.3</v>
      </c>
      <c r="D10187" s="178" t="str">
        <f t="shared" si="318"/>
        <v>,(CAST('20101120' AS DateTime),504.3,0,N'MANTENIMIENTO',CAST('19000101' AS DateTime), N'999999999')</v>
      </c>
    </row>
    <row r="10188" spans="1:4" x14ac:dyDescent="0.25">
      <c r="A10188" s="178">
        <f t="shared" si="319"/>
        <v>10187</v>
      </c>
      <c r="B10188" s="173">
        <v>20101121</v>
      </c>
      <c r="C10188">
        <v>504.3</v>
      </c>
      <c r="D10188" s="178" t="str">
        <f t="shared" si="318"/>
        <v>,(CAST('20101121' AS DateTime),504.3,0,N'MANTENIMIENTO',CAST('19000101' AS DateTime), N'999999999')</v>
      </c>
    </row>
    <row r="10189" spans="1:4" x14ac:dyDescent="0.25">
      <c r="A10189" s="178">
        <f t="shared" si="319"/>
        <v>10188</v>
      </c>
      <c r="B10189" s="173">
        <v>20101122</v>
      </c>
      <c r="C10189">
        <v>504.3</v>
      </c>
      <c r="D10189" s="178" t="str">
        <f t="shared" si="318"/>
        <v>,(CAST('20101122' AS DateTime),504.3,0,N'MANTENIMIENTO',CAST('19000101' AS DateTime), N'999999999')</v>
      </c>
    </row>
    <row r="10190" spans="1:4" x14ac:dyDescent="0.25">
      <c r="A10190" s="178">
        <f t="shared" si="319"/>
        <v>10189</v>
      </c>
      <c r="B10190" s="173">
        <v>20101123</v>
      </c>
      <c r="C10190">
        <v>504.91</v>
      </c>
      <c r="D10190" s="178" t="str">
        <f t="shared" si="318"/>
        <v>,(CAST('20101123' AS DateTime),504.91,0,N'MANTENIMIENTO',CAST('19000101' AS DateTime), N'999999999')</v>
      </c>
    </row>
    <row r="10191" spans="1:4" x14ac:dyDescent="0.25">
      <c r="A10191" s="178">
        <f t="shared" si="319"/>
        <v>10190</v>
      </c>
      <c r="B10191" s="173">
        <v>20101124</v>
      </c>
      <c r="C10191">
        <v>504.74</v>
      </c>
      <c r="D10191" s="178" t="str">
        <f t="shared" si="318"/>
        <v>,(CAST('20101124' AS DateTime),504.74,0,N'MANTENIMIENTO',CAST('19000101' AS DateTime), N'999999999')</v>
      </c>
    </row>
    <row r="10192" spans="1:4" x14ac:dyDescent="0.25">
      <c r="A10192" s="178">
        <f t="shared" si="319"/>
        <v>10191</v>
      </c>
      <c r="B10192" s="173">
        <v>20101125</v>
      </c>
      <c r="C10192">
        <v>505.28</v>
      </c>
      <c r="D10192" s="178" t="str">
        <f t="shared" si="318"/>
        <v>,(CAST('20101125' AS DateTime),505.28,0,N'MANTENIMIENTO',CAST('19000101' AS DateTime), N'999999999')</v>
      </c>
    </row>
    <row r="10193" spans="1:4" x14ac:dyDescent="0.25">
      <c r="A10193" s="178">
        <f t="shared" si="319"/>
        <v>10192</v>
      </c>
      <c r="B10193" s="173">
        <v>20101126</v>
      </c>
      <c r="C10193">
        <v>504.35</v>
      </c>
      <c r="D10193" s="178" t="str">
        <f t="shared" si="318"/>
        <v>,(CAST('20101126' AS DateTime),504.35,0,N'MANTENIMIENTO',CAST('19000101' AS DateTime), N'999999999')</v>
      </c>
    </row>
    <row r="10194" spans="1:4" x14ac:dyDescent="0.25">
      <c r="A10194" s="178">
        <f t="shared" si="319"/>
        <v>10193</v>
      </c>
      <c r="B10194" s="173">
        <v>20101127</v>
      </c>
      <c r="C10194">
        <v>501.95</v>
      </c>
      <c r="D10194" s="178" t="str">
        <f t="shared" si="318"/>
        <v>,(CAST('20101127' AS DateTime),501.95,0,N'MANTENIMIENTO',CAST('19000101' AS DateTime), N'999999999')</v>
      </c>
    </row>
    <row r="10195" spans="1:4" x14ac:dyDescent="0.25">
      <c r="A10195" s="178">
        <f t="shared" si="319"/>
        <v>10194</v>
      </c>
      <c r="B10195" s="173">
        <v>20101128</v>
      </c>
      <c r="C10195">
        <v>501.95</v>
      </c>
      <c r="D10195" s="178" t="str">
        <f t="shared" si="318"/>
        <v>,(CAST('20101128' AS DateTime),501.95,0,N'MANTENIMIENTO',CAST('19000101' AS DateTime), N'999999999')</v>
      </c>
    </row>
    <row r="10196" spans="1:4" x14ac:dyDescent="0.25">
      <c r="A10196" s="178">
        <f t="shared" si="319"/>
        <v>10195</v>
      </c>
      <c r="B10196" s="173">
        <v>20101129</v>
      </c>
      <c r="C10196">
        <v>501.95</v>
      </c>
      <c r="D10196" s="178" t="str">
        <f t="shared" si="318"/>
        <v>,(CAST('20101129' AS DateTime),501.95,0,N'MANTENIMIENTO',CAST('19000101' AS DateTime), N'999999999')</v>
      </c>
    </row>
    <row r="10197" spans="1:4" x14ac:dyDescent="0.25">
      <c r="A10197" s="178">
        <f t="shared" si="319"/>
        <v>10196</v>
      </c>
      <c r="B10197" s="173">
        <v>20101130</v>
      </c>
      <c r="C10197">
        <v>503.18</v>
      </c>
      <c r="D10197" s="178" t="str">
        <f t="shared" si="318"/>
        <v>,(CAST('20101130' AS DateTime),503.18,0,N'MANTENIMIENTO',CAST('19000101' AS DateTime), N'999999999')</v>
      </c>
    </row>
    <row r="10198" spans="1:4" x14ac:dyDescent="0.25">
      <c r="A10198" s="178">
        <f t="shared" si="319"/>
        <v>10197</v>
      </c>
      <c r="B10198" s="173">
        <v>20101201</v>
      </c>
      <c r="C10198">
        <v>502.49</v>
      </c>
      <c r="D10198" s="178" t="str">
        <f t="shared" si="318"/>
        <v>,(CAST('20101201' AS DateTime),502.49,0,N'MANTENIMIENTO',CAST('19000101' AS DateTime), N'999999999')</v>
      </c>
    </row>
    <row r="10199" spans="1:4" x14ac:dyDescent="0.25">
      <c r="A10199" s="178">
        <f t="shared" si="319"/>
        <v>10198</v>
      </c>
      <c r="B10199" s="173">
        <v>20101202</v>
      </c>
      <c r="C10199">
        <v>500.22</v>
      </c>
      <c r="D10199" s="178" t="str">
        <f t="shared" si="318"/>
        <v>,(CAST('20101202' AS DateTime),500.22,0,N'MANTENIMIENTO',CAST('19000101' AS DateTime), N'999999999')</v>
      </c>
    </row>
    <row r="10200" spans="1:4" x14ac:dyDescent="0.25">
      <c r="A10200" s="178">
        <f t="shared" si="319"/>
        <v>10199</v>
      </c>
      <c r="B10200" s="173">
        <v>20101203</v>
      </c>
      <c r="C10200">
        <v>499.55</v>
      </c>
      <c r="D10200" s="178" t="str">
        <f t="shared" si="318"/>
        <v>,(CAST('20101203' AS DateTime),499.55,0,N'MANTENIMIENTO',CAST('19000101' AS DateTime), N'999999999')</v>
      </c>
    </row>
    <row r="10201" spans="1:4" x14ac:dyDescent="0.25">
      <c r="A10201" s="178">
        <f t="shared" si="319"/>
        <v>10200</v>
      </c>
      <c r="B10201" s="173">
        <v>20101204</v>
      </c>
      <c r="C10201">
        <v>500.49</v>
      </c>
      <c r="D10201" s="178" t="str">
        <f t="shared" si="318"/>
        <v>,(CAST('20101204' AS DateTime),500.49,0,N'MANTENIMIENTO',CAST('19000101' AS DateTime), N'999999999')</v>
      </c>
    </row>
    <row r="10202" spans="1:4" x14ac:dyDescent="0.25">
      <c r="A10202" s="178">
        <f t="shared" si="319"/>
        <v>10201</v>
      </c>
      <c r="B10202" s="173">
        <v>20101205</v>
      </c>
      <c r="C10202">
        <v>500.49</v>
      </c>
      <c r="D10202" s="178" t="str">
        <f t="shared" si="318"/>
        <v>,(CAST('20101205' AS DateTime),500.49,0,N'MANTENIMIENTO',CAST('19000101' AS DateTime), N'999999999')</v>
      </c>
    </row>
    <row r="10203" spans="1:4" x14ac:dyDescent="0.25">
      <c r="A10203" s="178">
        <f t="shared" si="319"/>
        <v>10202</v>
      </c>
      <c r="B10203" s="173">
        <v>20101206</v>
      </c>
      <c r="C10203">
        <v>500.49</v>
      </c>
      <c r="D10203" s="178" t="str">
        <f t="shared" si="318"/>
        <v>,(CAST('20101206' AS DateTime),500.49,0,N'MANTENIMIENTO',CAST('19000101' AS DateTime), N'999999999')</v>
      </c>
    </row>
    <row r="10204" spans="1:4" x14ac:dyDescent="0.25">
      <c r="A10204" s="178">
        <f t="shared" si="319"/>
        <v>10203</v>
      </c>
      <c r="B10204" s="173">
        <v>20101207</v>
      </c>
      <c r="C10204">
        <v>500.7</v>
      </c>
      <c r="D10204" s="178" t="str">
        <f t="shared" si="318"/>
        <v>,(CAST('20101207' AS DateTime),500.7,0,N'MANTENIMIENTO',CAST('19000101' AS DateTime), N'999999999')</v>
      </c>
    </row>
    <row r="10205" spans="1:4" x14ac:dyDescent="0.25">
      <c r="A10205" s="178">
        <f t="shared" si="319"/>
        <v>10204</v>
      </c>
      <c r="B10205" s="173">
        <v>20101208</v>
      </c>
      <c r="C10205">
        <v>500.46</v>
      </c>
      <c r="D10205" s="178" t="str">
        <f t="shared" si="318"/>
        <v>,(CAST('20101208' AS DateTime),500.46,0,N'MANTENIMIENTO',CAST('19000101' AS DateTime), N'999999999')</v>
      </c>
    </row>
    <row r="10206" spans="1:4" x14ac:dyDescent="0.25">
      <c r="A10206" s="178">
        <f t="shared" si="319"/>
        <v>10205</v>
      </c>
      <c r="B10206" s="173">
        <v>20101209</v>
      </c>
      <c r="C10206">
        <v>500.07</v>
      </c>
      <c r="D10206" s="178" t="str">
        <f t="shared" si="318"/>
        <v>,(CAST('20101209' AS DateTime),500.07,0,N'MANTENIMIENTO',CAST('19000101' AS DateTime), N'999999999')</v>
      </c>
    </row>
    <row r="10207" spans="1:4" x14ac:dyDescent="0.25">
      <c r="A10207" s="178">
        <f t="shared" si="319"/>
        <v>10206</v>
      </c>
      <c r="B10207" s="173">
        <v>20101210</v>
      </c>
      <c r="C10207">
        <v>500.33</v>
      </c>
      <c r="D10207" s="178" t="str">
        <f t="shared" si="318"/>
        <v>,(CAST('20101210' AS DateTime),500.33,0,N'MANTENIMIENTO',CAST('19000101' AS DateTime), N'999999999')</v>
      </c>
    </row>
    <row r="10208" spans="1:4" x14ac:dyDescent="0.25">
      <c r="A10208" s="178">
        <f t="shared" si="319"/>
        <v>10207</v>
      </c>
      <c r="B10208" s="173">
        <v>20101211</v>
      </c>
      <c r="C10208">
        <v>499.42</v>
      </c>
      <c r="D10208" s="178" t="str">
        <f t="shared" si="318"/>
        <v>,(CAST('20101211' AS DateTime),499.42,0,N'MANTENIMIENTO',CAST('19000101' AS DateTime), N'999999999')</v>
      </c>
    </row>
    <row r="10209" spans="1:4" x14ac:dyDescent="0.25">
      <c r="A10209" s="178">
        <f t="shared" si="319"/>
        <v>10208</v>
      </c>
      <c r="B10209" s="173">
        <v>20101212</v>
      </c>
      <c r="C10209">
        <v>499.42</v>
      </c>
      <c r="D10209" s="178" t="str">
        <f t="shared" si="318"/>
        <v>,(CAST('20101212' AS DateTime),499.42,0,N'MANTENIMIENTO',CAST('19000101' AS DateTime), N'999999999')</v>
      </c>
    </row>
    <row r="10210" spans="1:4" x14ac:dyDescent="0.25">
      <c r="A10210" s="178">
        <f t="shared" si="319"/>
        <v>10209</v>
      </c>
      <c r="B10210" s="173">
        <v>20101213</v>
      </c>
      <c r="C10210">
        <v>499.42</v>
      </c>
      <c r="D10210" s="178" t="str">
        <f t="shared" si="318"/>
        <v>,(CAST('20101213' AS DateTime),499.42,0,N'MANTENIMIENTO',CAST('19000101' AS DateTime), N'999999999')</v>
      </c>
    </row>
    <row r="10211" spans="1:4" x14ac:dyDescent="0.25">
      <c r="A10211" s="178">
        <f t="shared" si="319"/>
        <v>10210</v>
      </c>
      <c r="B10211" s="173">
        <v>20101214</v>
      </c>
      <c r="C10211">
        <v>498.83</v>
      </c>
      <c r="D10211" s="178" t="str">
        <f t="shared" si="318"/>
        <v>,(CAST('20101214' AS DateTime),498.83,0,N'MANTENIMIENTO',CAST('19000101' AS DateTime), N'999999999')</v>
      </c>
    </row>
    <row r="10212" spans="1:4" x14ac:dyDescent="0.25">
      <c r="A10212" s="178">
        <f t="shared" si="319"/>
        <v>10211</v>
      </c>
      <c r="B10212" s="173">
        <v>20101215</v>
      </c>
      <c r="C10212">
        <v>498.53</v>
      </c>
      <c r="D10212" s="178" t="str">
        <f t="shared" si="318"/>
        <v>,(CAST('20101215' AS DateTime),498.53,0,N'MANTENIMIENTO',CAST('19000101' AS DateTime), N'999999999')</v>
      </c>
    </row>
    <row r="10213" spans="1:4" x14ac:dyDescent="0.25">
      <c r="A10213" s="178">
        <f t="shared" si="319"/>
        <v>10212</v>
      </c>
      <c r="B10213" s="173">
        <v>20101216</v>
      </c>
      <c r="C10213">
        <v>496.65</v>
      </c>
      <c r="D10213" s="178" t="str">
        <f t="shared" si="318"/>
        <v>,(CAST('20101216' AS DateTime),496.65,0,N'MANTENIMIENTO',CAST('19000101' AS DateTime), N'999999999')</v>
      </c>
    </row>
    <row r="10214" spans="1:4" x14ac:dyDescent="0.25">
      <c r="A10214" s="178">
        <f t="shared" si="319"/>
        <v>10213</v>
      </c>
      <c r="B10214" s="173">
        <v>20101217</v>
      </c>
      <c r="C10214">
        <v>496.53</v>
      </c>
      <c r="D10214" s="178" t="str">
        <f t="shared" si="318"/>
        <v>,(CAST('20101217' AS DateTime),496.53,0,N'MANTENIMIENTO',CAST('19000101' AS DateTime), N'999999999')</v>
      </c>
    </row>
    <row r="10215" spans="1:4" x14ac:dyDescent="0.25">
      <c r="A10215" s="178">
        <f t="shared" si="319"/>
        <v>10214</v>
      </c>
      <c r="B10215" s="173">
        <v>20101218</v>
      </c>
      <c r="C10215">
        <v>499.72</v>
      </c>
      <c r="D10215" s="178" t="str">
        <f t="shared" si="318"/>
        <v>,(CAST('20101218' AS DateTime),499.72,0,N'MANTENIMIENTO',CAST('19000101' AS DateTime), N'999999999')</v>
      </c>
    </row>
    <row r="10216" spans="1:4" x14ac:dyDescent="0.25">
      <c r="A10216" s="178">
        <f t="shared" si="319"/>
        <v>10215</v>
      </c>
      <c r="B10216" s="173">
        <v>20101219</v>
      </c>
      <c r="C10216">
        <v>499.72</v>
      </c>
      <c r="D10216" s="178" t="str">
        <f t="shared" si="318"/>
        <v>,(CAST('20101219' AS DateTime),499.72,0,N'MANTENIMIENTO',CAST('19000101' AS DateTime), N'999999999')</v>
      </c>
    </row>
    <row r="10217" spans="1:4" x14ac:dyDescent="0.25">
      <c r="A10217" s="178">
        <f t="shared" si="319"/>
        <v>10216</v>
      </c>
      <c r="B10217" s="173">
        <v>20101220</v>
      </c>
      <c r="C10217">
        <v>499.72</v>
      </c>
      <c r="D10217" s="178" t="str">
        <f t="shared" si="318"/>
        <v>,(CAST('20101220' AS DateTime),499.72,0,N'MANTENIMIENTO',CAST('19000101' AS DateTime), N'999999999')</v>
      </c>
    </row>
    <row r="10218" spans="1:4" x14ac:dyDescent="0.25">
      <c r="A10218" s="178">
        <f t="shared" si="319"/>
        <v>10217</v>
      </c>
      <c r="B10218" s="173">
        <v>20101221</v>
      </c>
      <c r="C10218">
        <v>502.32</v>
      </c>
      <c r="D10218" s="178" t="str">
        <f t="shared" si="318"/>
        <v>,(CAST('20101221' AS DateTime),502.32,0,N'MANTENIMIENTO',CAST('19000101' AS DateTime), N'999999999')</v>
      </c>
    </row>
    <row r="10219" spans="1:4" x14ac:dyDescent="0.25">
      <c r="A10219" s="178">
        <f t="shared" si="319"/>
        <v>10218</v>
      </c>
      <c r="B10219" s="173">
        <v>20101222</v>
      </c>
      <c r="C10219">
        <v>503.49</v>
      </c>
      <c r="D10219" s="178" t="str">
        <f t="shared" si="318"/>
        <v>,(CAST('20101222' AS DateTime),503.49,0,N'MANTENIMIENTO',CAST('19000101' AS DateTime), N'999999999')</v>
      </c>
    </row>
    <row r="10220" spans="1:4" x14ac:dyDescent="0.25">
      <c r="A10220" s="178">
        <f t="shared" si="319"/>
        <v>10219</v>
      </c>
      <c r="B10220" s="173">
        <v>20101223</v>
      </c>
      <c r="C10220">
        <v>503.58</v>
      </c>
      <c r="D10220" s="178" t="str">
        <f t="shared" si="318"/>
        <v>,(CAST('20101223' AS DateTime),503.58,0,N'MANTENIMIENTO',CAST('19000101' AS DateTime), N'999999999')</v>
      </c>
    </row>
    <row r="10221" spans="1:4" x14ac:dyDescent="0.25">
      <c r="A10221" s="178">
        <f t="shared" si="319"/>
        <v>10220</v>
      </c>
      <c r="B10221" s="173">
        <v>20101224</v>
      </c>
      <c r="C10221">
        <v>503.23</v>
      </c>
      <c r="D10221" s="178" t="str">
        <f t="shared" si="318"/>
        <v>,(CAST('20101224' AS DateTime),503.23,0,N'MANTENIMIENTO',CAST('19000101' AS DateTime), N'999999999')</v>
      </c>
    </row>
    <row r="10222" spans="1:4" x14ac:dyDescent="0.25">
      <c r="A10222" s="178">
        <f t="shared" si="319"/>
        <v>10221</v>
      </c>
      <c r="B10222" s="173">
        <v>20101225</v>
      </c>
      <c r="C10222">
        <v>502.55</v>
      </c>
      <c r="D10222" s="178" t="str">
        <f t="shared" si="318"/>
        <v>,(CAST('20101225' AS DateTime),502.55,0,N'MANTENIMIENTO',CAST('19000101' AS DateTime), N'999999999')</v>
      </c>
    </row>
    <row r="10223" spans="1:4" x14ac:dyDescent="0.25">
      <c r="A10223" s="178">
        <f t="shared" si="319"/>
        <v>10222</v>
      </c>
      <c r="B10223" s="173">
        <v>20101226</v>
      </c>
      <c r="C10223">
        <v>502.55</v>
      </c>
      <c r="D10223" s="178" t="str">
        <f t="shared" si="318"/>
        <v>,(CAST('20101226' AS DateTime),502.55,0,N'MANTENIMIENTO',CAST('19000101' AS DateTime), N'999999999')</v>
      </c>
    </row>
    <row r="10224" spans="1:4" x14ac:dyDescent="0.25">
      <c r="A10224" s="178">
        <f t="shared" si="319"/>
        <v>10223</v>
      </c>
      <c r="B10224" s="173">
        <v>20101227</v>
      </c>
      <c r="C10224">
        <v>502.55</v>
      </c>
      <c r="D10224" s="178" t="str">
        <f t="shared" si="318"/>
        <v>,(CAST('20101227' AS DateTime),502.55,0,N'MANTENIMIENTO',CAST('19000101' AS DateTime), N'999999999')</v>
      </c>
    </row>
    <row r="10225" spans="1:4" x14ac:dyDescent="0.25">
      <c r="A10225" s="178">
        <f t="shared" si="319"/>
        <v>10224</v>
      </c>
      <c r="B10225" s="173">
        <v>20101228</v>
      </c>
      <c r="C10225">
        <v>502.48</v>
      </c>
      <c r="D10225" s="178" t="str">
        <f t="shared" si="318"/>
        <v>,(CAST('20101228' AS DateTime),502.48,0,N'MANTENIMIENTO',CAST('19000101' AS DateTime), N'999999999')</v>
      </c>
    </row>
    <row r="10226" spans="1:4" x14ac:dyDescent="0.25">
      <c r="A10226" s="178">
        <f t="shared" si="319"/>
        <v>10225</v>
      </c>
      <c r="B10226" s="173">
        <v>20101229</v>
      </c>
      <c r="C10226">
        <v>504.02</v>
      </c>
      <c r="D10226" s="178" t="str">
        <f t="shared" si="318"/>
        <v>,(CAST('20101229' AS DateTime),504.02,0,N'MANTENIMIENTO',CAST('19000101' AS DateTime), N'999999999')</v>
      </c>
    </row>
    <row r="10227" spans="1:4" x14ac:dyDescent="0.25">
      <c r="A10227" s="178">
        <f t="shared" si="319"/>
        <v>10226</v>
      </c>
      <c r="B10227" s="173">
        <v>20101230</v>
      </c>
      <c r="C10227">
        <v>506.89</v>
      </c>
      <c r="D10227" s="178" t="str">
        <f t="shared" si="318"/>
        <v>,(CAST('20101230' AS DateTime),506.89,0,N'MANTENIMIENTO',CAST('19000101' AS DateTime), N'999999999')</v>
      </c>
    </row>
    <row r="10228" spans="1:4" x14ac:dyDescent="0.25">
      <c r="A10228" s="178">
        <f t="shared" si="319"/>
        <v>10227</v>
      </c>
      <c r="B10228" s="173">
        <v>20101231</v>
      </c>
      <c r="C10228">
        <v>507.85</v>
      </c>
      <c r="D10228" s="178" t="str">
        <f t="shared" si="318"/>
        <v>,(CAST('20101231' AS DateTime),507.85,0,N'MANTENIMIENTO',CAST('19000101' AS DateTime), N'999999999')</v>
      </c>
    </row>
    <row r="10229" spans="1:4" x14ac:dyDescent="0.25">
      <c r="A10229" s="178">
        <f t="shared" si="319"/>
        <v>10228</v>
      </c>
      <c r="B10229" s="173">
        <v>20110101</v>
      </c>
      <c r="C10229">
        <v>507.85</v>
      </c>
      <c r="D10229" s="178" t="str">
        <f t="shared" si="318"/>
        <v>,(CAST('20110101' AS DateTime),507.85,0,N'MANTENIMIENTO',CAST('19000101' AS DateTime), N'999999999')</v>
      </c>
    </row>
    <row r="10230" spans="1:4" x14ac:dyDescent="0.25">
      <c r="A10230" s="178">
        <f t="shared" si="319"/>
        <v>10229</v>
      </c>
      <c r="B10230" s="173">
        <v>20110102</v>
      </c>
      <c r="C10230">
        <v>507.85</v>
      </c>
      <c r="D10230" s="178" t="str">
        <f t="shared" si="318"/>
        <v>,(CAST('20110102' AS DateTime),507.85,0,N'MANTENIMIENTO',CAST('19000101' AS DateTime), N'999999999')</v>
      </c>
    </row>
    <row r="10231" spans="1:4" x14ac:dyDescent="0.25">
      <c r="A10231" s="178">
        <f t="shared" si="319"/>
        <v>10230</v>
      </c>
      <c r="B10231" s="173">
        <v>20110103</v>
      </c>
      <c r="C10231">
        <v>507.85</v>
      </c>
      <c r="D10231" s="178" t="str">
        <f t="shared" si="318"/>
        <v>,(CAST('20110103' AS DateTime),507.85,0,N'MANTENIMIENTO',CAST('19000101' AS DateTime), N'999999999')</v>
      </c>
    </row>
    <row r="10232" spans="1:4" x14ac:dyDescent="0.25">
      <c r="A10232" s="178">
        <f t="shared" si="319"/>
        <v>10231</v>
      </c>
      <c r="B10232" s="173">
        <v>20110104</v>
      </c>
      <c r="C10232">
        <v>506.64</v>
      </c>
      <c r="D10232" s="178" t="str">
        <f t="shared" si="318"/>
        <v>,(CAST('20110104' AS DateTime),506.64,0,N'MANTENIMIENTO',CAST('19000101' AS DateTime), N'999999999')</v>
      </c>
    </row>
    <row r="10233" spans="1:4" x14ac:dyDescent="0.25">
      <c r="A10233" s="178">
        <f t="shared" si="319"/>
        <v>10232</v>
      </c>
      <c r="B10233" s="173">
        <v>20110105</v>
      </c>
      <c r="C10233">
        <v>506.07</v>
      </c>
      <c r="D10233" s="178" t="str">
        <f t="shared" si="318"/>
        <v>,(CAST('20110105' AS DateTime),506.07,0,N'MANTENIMIENTO',CAST('19000101' AS DateTime), N'999999999')</v>
      </c>
    </row>
    <row r="10234" spans="1:4" x14ac:dyDescent="0.25">
      <c r="A10234" s="178">
        <f t="shared" si="319"/>
        <v>10233</v>
      </c>
      <c r="B10234" s="173">
        <v>20110106</v>
      </c>
      <c r="C10234">
        <v>506.03</v>
      </c>
      <c r="D10234" s="178" t="str">
        <f t="shared" si="318"/>
        <v>,(CAST('20110106' AS DateTime),506.03,0,N'MANTENIMIENTO',CAST('19000101' AS DateTime), N'999999999')</v>
      </c>
    </row>
    <row r="10235" spans="1:4" x14ac:dyDescent="0.25">
      <c r="A10235" s="178">
        <f t="shared" si="319"/>
        <v>10234</v>
      </c>
      <c r="B10235" s="173">
        <v>20110107</v>
      </c>
      <c r="C10235">
        <v>505.96</v>
      </c>
      <c r="D10235" s="178" t="str">
        <f t="shared" si="318"/>
        <v>,(CAST('20110107' AS DateTime),505.96,0,N'MANTENIMIENTO',CAST('19000101' AS DateTime), N'999999999')</v>
      </c>
    </row>
    <row r="10236" spans="1:4" x14ac:dyDescent="0.25">
      <c r="A10236" s="178">
        <f t="shared" si="319"/>
        <v>10235</v>
      </c>
      <c r="B10236" s="173">
        <v>20110108</v>
      </c>
      <c r="C10236">
        <v>505.27</v>
      </c>
      <c r="D10236" s="178" t="str">
        <f t="shared" si="318"/>
        <v>,(CAST('20110108' AS DateTime),505.27,0,N'MANTENIMIENTO',CAST('19000101' AS DateTime), N'999999999')</v>
      </c>
    </row>
    <row r="10237" spans="1:4" x14ac:dyDescent="0.25">
      <c r="A10237" s="178">
        <f t="shared" si="319"/>
        <v>10236</v>
      </c>
      <c r="B10237" s="173">
        <v>20110109</v>
      </c>
      <c r="C10237">
        <v>505.27</v>
      </c>
      <c r="D10237" s="178" t="str">
        <f t="shared" si="318"/>
        <v>,(CAST('20110109' AS DateTime),505.27,0,N'MANTENIMIENTO',CAST('19000101' AS DateTime), N'999999999')</v>
      </c>
    </row>
    <row r="10238" spans="1:4" x14ac:dyDescent="0.25">
      <c r="A10238" s="178">
        <f t="shared" si="319"/>
        <v>10237</v>
      </c>
      <c r="B10238" s="173">
        <v>20110110</v>
      </c>
      <c r="C10238">
        <v>505.27</v>
      </c>
      <c r="D10238" s="178" t="str">
        <f t="shared" si="318"/>
        <v>,(CAST('20110110' AS DateTime),505.27,0,N'MANTENIMIENTO',CAST('19000101' AS DateTime), N'999999999')</v>
      </c>
    </row>
    <row r="10239" spans="1:4" x14ac:dyDescent="0.25">
      <c r="A10239" s="178">
        <f t="shared" si="319"/>
        <v>10238</v>
      </c>
      <c r="B10239" s="173">
        <v>20110111</v>
      </c>
      <c r="C10239">
        <v>504.96</v>
      </c>
      <c r="D10239" s="178" t="str">
        <f t="shared" si="318"/>
        <v>,(CAST('20110111' AS DateTime),504.96,0,N'MANTENIMIENTO',CAST('19000101' AS DateTime), N'999999999')</v>
      </c>
    </row>
    <row r="10240" spans="1:4" x14ac:dyDescent="0.25">
      <c r="A10240" s="178">
        <f t="shared" si="319"/>
        <v>10239</v>
      </c>
      <c r="B10240" s="173">
        <v>20110112</v>
      </c>
      <c r="C10240">
        <v>505.03</v>
      </c>
      <c r="D10240" s="178" t="str">
        <f t="shared" si="318"/>
        <v>,(CAST('20110112' AS DateTime),505.03,0,N'MANTENIMIENTO',CAST('19000101' AS DateTime), N'999999999')</v>
      </c>
    </row>
    <row r="10241" spans="1:4" x14ac:dyDescent="0.25">
      <c r="A10241" s="178">
        <f t="shared" si="319"/>
        <v>10240</v>
      </c>
      <c r="B10241" s="173">
        <v>20110113</v>
      </c>
      <c r="C10241">
        <v>503.72</v>
      </c>
      <c r="D10241" s="178" t="str">
        <f t="shared" si="318"/>
        <v>,(CAST('20110113' AS DateTime),503.72,0,N'MANTENIMIENTO',CAST('19000101' AS DateTime), N'999999999')</v>
      </c>
    </row>
    <row r="10242" spans="1:4" x14ac:dyDescent="0.25">
      <c r="A10242" s="178">
        <f t="shared" si="319"/>
        <v>10241</v>
      </c>
      <c r="B10242" s="173">
        <v>20110114</v>
      </c>
      <c r="C10242">
        <v>498.58</v>
      </c>
      <c r="D10242" s="178" t="str">
        <f t="shared" si="318"/>
        <v>,(CAST('20110114' AS DateTime),498.58,0,N'MANTENIMIENTO',CAST('19000101' AS DateTime), N'999999999')</v>
      </c>
    </row>
    <row r="10243" spans="1:4" x14ac:dyDescent="0.25">
      <c r="A10243" s="178">
        <f t="shared" si="319"/>
        <v>10242</v>
      </c>
      <c r="B10243" s="173">
        <v>20110115</v>
      </c>
      <c r="C10243">
        <v>498.55</v>
      </c>
      <c r="D10243" s="178" t="str">
        <f t="shared" ref="D10243:D10306" si="320">+CONCATENATE(",(CAST(","'",B10243,"'"," AS DateTime),",(SUBSTITUTE(C10243,",",".")),",0,N'MANTENIMIENTO',CAST('19000101' AS DateTime), N'999999999')")</f>
        <v>,(CAST('20110115' AS DateTime),498.55,0,N'MANTENIMIENTO',CAST('19000101' AS DateTime), N'999999999')</v>
      </c>
    </row>
    <row r="10244" spans="1:4" x14ac:dyDescent="0.25">
      <c r="A10244" s="178">
        <f t="shared" ref="A10244:A10307" si="321">A10243+1</f>
        <v>10243</v>
      </c>
      <c r="B10244" s="173">
        <v>20110116</v>
      </c>
      <c r="C10244">
        <v>498.55</v>
      </c>
      <c r="D10244" s="178" t="str">
        <f t="shared" si="320"/>
        <v>,(CAST('20110116' AS DateTime),498.55,0,N'MANTENIMIENTO',CAST('19000101' AS DateTime), N'999999999')</v>
      </c>
    </row>
    <row r="10245" spans="1:4" x14ac:dyDescent="0.25">
      <c r="A10245" s="178">
        <f t="shared" si="321"/>
        <v>10244</v>
      </c>
      <c r="B10245" s="173">
        <v>20110117</v>
      </c>
      <c r="C10245">
        <v>498.55</v>
      </c>
      <c r="D10245" s="178" t="str">
        <f t="shared" si="320"/>
        <v>,(CAST('20110117' AS DateTime),498.55,0,N'MANTENIMIENTO',CAST('19000101' AS DateTime), N'999999999')</v>
      </c>
    </row>
    <row r="10246" spans="1:4" x14ac:dyDescent="0.25">
      <c r="A10246" s="178">
        <f t="shared" si="321"/>
        <v>10245</v>
      </c>
      <c r="B10246" s="173">
        <v>20110118</v>
      </c>
      <c r="C10246">
        <v>498.6</v>
      </c>
      <c r="D10246" s="178" t="str">
        <f t="shared" si="320"/>
        <v>,(CAST('20110118' AS DateTime),498.6,0,N'MANTENIMIENTO',CAST('19000101' AS DateTime), N'999999999')</v>
      </c>
    </row>
    <row r="10247" spans="1:4" x14ac:dyDescent="0.25">
      <c r="A10247" s="178">
        <f t="shared" si="321"/>
        <v>10246</v>
      </c>
      <c r="B10247" s="173">
        <v>20110119</v>
      </c>
      <c r="C10247">
        <v>498.42</v>
      </c>
      <c r="D10247" s="178" t="str">
        <f t="shared" si="320"/>
        <v>,(CAST('20110119' AS DateTime),498.42,0,N'MANTENIMIENTO',CAST('19000101' AS DateTime), N'999999999')</v>
      </c>
    </row>
    <row r="10248" spans="1:4" x14ac:dyDescent="0.25">
      <c r="A10248" s="178">
        <f t="shared" si="321"/>
        <v>10247</v>
      </c>
      <c r="B10248" s="173">
        <v>20110120</v>
      </c>
      <c r="C10248">
        <v>498.25</v>
      </c>
      <c r="D10248" s="178" t="str">
        <f t="shared" si="320"/>
        <v>,(CAST('20110120' AS DateTime),498.25,0,N'MANTENIMIENTO',CAST('19000101' AS DateTime), N'999999999')</v>
      </c>
    </row>
    <row r="10249" spans="1:4" x14ac:dyDescent="0.25">
      <c r="A10249" s="178">
        <f t="shared" si="321"/>
        <v>10248</v>
      </c>
      <c r="B10249" s="173">
        <v>20110121</v>
      </c>
      <c r="C10249">
        <v>498.22</v>
      </c>
      <c r="D10249" s="178" t="str">
        <f t="shared" si="320"/>
        <v>,(CAST('20110121' AS DateTime),498.22,0,N'MANTENIMIENTO',CAST('19000101' AS DateTime), N'999999999')</v>
      </c>
    </row>
    <row r="10250" spans="1:4" x14ac:dyDescent="0.25">
      <c r="A10250" s="178">
        <f t="shared" si="321"/>
        <v>10249</v>
      </c>
      <c r="B10250" s="173">
        <v>20110122</v>
      </c>
      <c r="C10250">
        <v>498.17</v>
      </c>
      <c r="D10250" s="178" t="str">
        <f t="shared" si="320"/>
        <v>,(CAST('20110122' AS DateTime),498.17,0,N'MANTENIMIENTO',CAST('19000101' AS DateTime), N'999999999')</v>
      </c>
    </row>
    <row r="10251" spans="1:4" x14ac:dyDescent="0.25">
      <c r="A10251" s="178">
        <f t="shared" si="321"/>
        <v>10250</v>
      </c>
      <c r="B10251" s="173">
        <v>20110123</v>
      </c>
      <c r="C10251">
        <v>498.17</v>
      </c>
      <c r="D10251" s="178" t="str">
        <f t="shared" si="320"/>
        <v>,(CAST('20110123' AS DateTime),498.17,0,N'MANTENIMIENTO',CAST('19000101' AS DateTime), N'999999999')</v>
      </c>
    </row>
    <row r="10252" spans="1:4" x14ac:dyDescent="0.25">
      <c r="A10252" s="178">
        <f t="shared" si="321"/>
        <v>10251</v>
      </c>
      <c r="B10252" s="173">
        <v>20110124</v>
      </c>
      <c r="C10252">
        <v>498.17</v>
      </c>
      <c r="D10252" s="178" t="str">
        <f t="shared" si="320"/>
        <v>,(CAST('20110124' AS DateTime),498.17,0,N'MANTENIMIENTO',CAST('19000101' AS DateTime), N'999999999')</v>
      </c>
    </row>
    <row r="10253" spans="1:4" x14ac:dyDescent="0.25">
      <c r="A10253" s="178">
        <f t="shared" si="321"/>
        <v>10252</v>
      </c>
      <c r="B10253" s="173">
        <v>20110125</v>
      </c>
      <c r="C10253">
        <v>498.85</v>
      </c>
      <c r="D10253" s="178" t="str">
        <f t="shared" si="320"/>
        <v>,(CAST('20110125' AS DateTime),498.85,0,N'MANTENIMIENTO',CAST('19000101' AS DateTime), N'999999999')</v>
      </c>
    </row>
    <row r="10254" spans="1:4" x14ac:dyDescent="0.25">
      <c r="A10254" s="178">
        <f t="shared" si="321"/>
        <v>10253</v>
      </c>
      <c r="B10254" s="173">
        <v>20110126</v>
      </c>
      <c r="C10254">
        <v>499</v>
      </c>
      <c r="D10254" s="178" t="str">
        <f t="shared" si="320"/>
        <v>,(CAST('20110126' AS DateTime),499,0,N'MANTENIMIENTO',CAST('19000101' AS DateTime), N'999999999')</v>
      </c>
    </row>
    <row r="10255" spans="1:4" x14ac:dyDescent="0.25">
      <c r="A10255" s="178">
        <f t="shared" si="321"/>
        <v>10254</v>
      </c>
      <c r="B10255" s="173">
        <v>20110127</v>
      </c>
      <c r="C10255">
        <v>498.78</v>
      </c>
      <c r="D10255" s="178" t="str">
        <f t="shared" si="320"/>
        <v>,(CAST('20110127' AS DateTime),498.78,0,N'MANTENIMIENTO',CAST('19000101' AS DateTime), N'999999999')</v>
      </c>
    </row>
    <row r="10256" spans="1:4" x14ac:dyDescent="0.25">
      <c r="A10256" s="178">
        <f t="shared" si="321"/>
        <v>10255</v>
      </c>
      <c r="B10256" s="173">
        <v>20110128</v>
      </c>
      <c r="C10256">
        <v>498.71</v>
      </c>
      <c r="D10256" s="178" t="str">
        <f t="shared" si="320"/>
        <v>,(CAST('20110128' AS DateTime),498.71,0,N'MANTENIMIENTO',CAST('19000101' AS DateTime), N'999999999')</v>
      </c>
    </row>
    <row r="10257" spans="1:4" x14ac:dyDescent="0.25">
      <c r="A10257" s="178">
        <f t="shared" si="321"/>
        <v>10256</v>
      </c>
      <c r="B10257" s="173">
        <v>20110129</v>
      </c>
      <c r="C10257">
        <v>500.85</v>
      </c>
      <c r="D10257" s="178" t="str">
        <f t="shared" si="320"/>
        <v>,(CAST('20110129' AS DateTime),500.85,0,N'MANTENIMIENTO',CAST('19000101' AS DateTime), N'999999999')</v>
      </c>
    </row>
    <row r="10258" spans="1:4" x14ac:dyDescent="0.25">
      <c r="A10258" s="178">
        <f t="shared" si="321"/>
        <v>10257</v>
      </c>
      <c r="B10258" s="173">
        <v>20110130</v>
      </c>
      <c r="C10258">
        <v>500.85</v>
      </c>
      <c r="D10258" s="178" t="str">
        <f t="shared" si="320"/>
        <v>,(CAST('20110130' AS DateTime),500.85,0,N'MANTENIMIENTO',CAST('19000101' AS DateTime), N'999999999')</v>
      </c>
    </row>
    <row r="10259" spans="1:4" x14ac:dyDescent="0.25">
      <c r="A10259" s="178">
        <f t="shared" si="321"/>
        <v>10258</v>
      </c>
      <c r="B10259" s="173">
        <v>20110131</v>
      </c>
      <c r="C10259">
        <v>500.85</v>
      </c>
      <c r="D10259" s="178" t="str">
        <f t="shared" si="320"/>
        <v>,(CAST('20110131' AS DateTime),500.85,0,N'MANTENIMIENTO',CAST('19000101' AS DateTime), N'999999999')</v>
      </c>
    </row>
    <row r="10260" spans="1:4" x14ac:dyDescent="0.25">
      <c r="A10260" s="178">
        <f t="shared" si="321"/>
        <v>10259</v>
      </c>
      <c r="B10260" s="173">
        <v>20110201</v>
      </c>
      <c r="C10260">
        <v>499.01</v>
      </c>
      <c r="D10260" s="178" t="str">
        <f t="shared" si="320"/>
        <v>,(CAST('20110201' AS DateTime),499.01,0,N'MANTENIMIENTO',CAST('19000101' AS DateTime), N'999999999')</v>
      </c>
    </row>
    <row r="10261" spans="1:4" x14ac:dyDescent="0.25">
      <c r="A10261" s="178">
        <f t="shared" si="321"/>
        <v>10260</v>
      </c>
      <c r="B10261" s="173">
        <v>20110202</v>
      </c>
      <c r="C10261">
        <v>498.9</v>
      </c>
      <c r="D10261" s="178" t="str">
        <f t="shared" si="320"/>
        <v>,(CAST('20110202' AS DateTime),498.9,0,N'MANTENIMIENTO',CAST('19000101' AS DateTime), N'999999999')</v>
      </c>
    </row>
    <row r="10262" spans="1:4" x14ac:dyDescent="0.25">
      <c r="A10262" s="178">
        <f t="shared" si="321"/>
        <v>10261</v>
      </c>
      <c r="B10262" s="173">
        <v>20110203</v>
      </c>
      <c r="C10262">
        <v>498.86</v>
      </c>
      <c r="D10262" s="178" t="str">
        <f t="shared" si="320"/>
        <v>,(CAST('20110203' AS DateTime),498.86,0,N'MANTENIMIENTO',CAST('19000101' AS DateTime), N'999999999')</v>
      </c>
    </row>
    <row r="10263" spans="1:4" x14ac:dyDescent="0.25">
      <c r="A10263" s="178">
        <f t="shared" si="321"/>
        <v>10262</v>
      </c>
      <c r="B10263" s="173">
        <v>20110204</v>
      </c>
      <c r="C10263">
        <v>498.71</v>
      </c>
      <c r="D10263" s="178" t="str">
        <f t="shared" si="320"/>
        <v>,(CAST('20110204' AS DateTime),498.71,0,N'MANTENIMIENTO',CAST('19000101' AS DateTime), N'999999999')</v>
      </c>
    </row>
    <row r="10264" spans="1:4" x14ac:dyDescent="0.25">
      <c r="A10264" s="178">
        <f t="shared" si="321"/>
        <v>10263</v>
      </c>
      <c r="B10264" s="173">
        <v>20110205</v>
      </c>
      <c r="C10264">
        <v>497.98</v>
      </c>
      <c r="D10264" s="178" t="str">
        <f t="shared" si="320"/>
        <v>,(CAST('20110205' AS DateTime),497.98,0,N'MANTENIMIENTO',CAST('19000101' AS DateTime), N'999999999')</v>
      </c>
    </row>
    <row r="10265" spans="1:4" x14ac:dyDescent="0.25">
      <c r="A10265" s="178">
        <f t="shared" si="321"/>
        <v>10264</v>
      </c>
      <c r="B10265" s="173">
        <v>20110206</v>
      </c>
      <c r="C10265">
        <v>497.98</v>
      </c>
      <c r="D10265" s="178" t="str">
        <f t="shared" si="320"/>
        <v>,(CAST('20110206' AS DateTime),497.98,0,N'MANTENIMIENTO',CAST('19000101' AS DateTime), N'999999999')</v>
      </c>
    </row>
    <row r="10266" spans="1:4" x14ac:dyDescent="0.25">
      <c r="A10266" s="178">
        <f t="shared" si="321"/>
        <v>10265</v>
      </c>
      <c r="B10266" s="173">
        <v>20110207</v>
      </c>
      <c r="C10266">
        <v>497.98</v>
      </c>
      <c r="D10266" s="178" t="str">
        <f t="shared" si="320"/>
        <v>,(CAST('20110207' AS DateTime),497.98,0,N'MANTENIMIENTO',CAST('19000101' AS DateTime), N'999999999')</v>
      </c>
    </row>
    <row r="10267" spans="1:4" x14ac:dyDescent="0.25">
      <c r="A10267" s="178">
        <f t="shared" si="321"/>
        <v>10266</v>
      </c>
      <c r="B10267" s="173">
        <v>20110208</v>
      </c>
      <c r="C10267">
        <v>496.89</v>
      </c>
      <c r="D10267" s="178" t="str">
        <f t="shared" si="320"/>
        <v>,(CAST('20110208' AS DateTime),496.89,0,N'MANTENIMIENTO',CAST('19000101' AS DateTime), N'999999999')</v>
      </c>
    </row>
    <row r="10268" spans="1:4" x14ac:dyDescent="0.25">
      <c r="A10268" s="178">
        <f t="shared" si="321"/>
        <v>10267</v>
      </c>
      <c r="B10268" s="173">
        <v>20110209</v>
      </c>
      <c r="C10268">
        <v>498.57</v>
      </c>
      <c r="D10268" s="178" t="str">
        <f t="shared" si="320"/>
        <v>,(CAST('20110209' AS DateTime),498.57,0,N'MANTENIMIENTO',CAST('19000101' AS DateTime), N'999999999')</v>
      </c>
    </row>
    <row r="10269" spans="1:4" x14ac:dyDescent="0.25">
      <c r="A10269" s="178">
        <f t="shared" si="321"/>
        <v>10268</v>
      </c>
      <c r="B10269" s="173">
        <v>20110210</v>
      </c>
      <c r="C10269">
        <v>498.49</v>
      </c>
      <c r="D10269" s="178" t="str">
        <f t="shared" si="320"/>
        <v>,(CAST('20110210' AS DateTime),498.49,0,N'MANTENIMIENTO',CAST('19000101' AS DateTime), N'999999999')</v>
      </c>
    </row>
    <row r="10270" spans="1:4" x14ac:dyDescent="0.25">
      <c r="A10270" s="178">
        <f t="shared" si="321"/>
        <v>10269</v>
      </c>
      <c r="B10270" s="173">
        <v>20110211</v>
      </c>
      <c r="C10270">
        <v>498.44</v>
      </c>
      <c r="D10270" s="178" t="str">
        <f t="shared" si="320"/>
        <v>,(CAST('20110211' AS DateTime),498.44,0,N'MANTENIMIENTO',CAST('19000101' AS DateTime), N'999999999')</v>
      </c>
    </row>
    <row r="10271" spans="1:4" x14ac:dyDescent="0.25">
      <c r="A10271" s="178">
        <f t="shared" si="321"/>
        <v>10270</v>
      </c>
      <c r="B10271" s="173">
        <v>20110212</v>
      </c>
      <c r="C10271">
        <v>498.35</v>
      </c>
      <c r="D10271" s="178" t="str">
        <f t="shared" si="320"/>
        <v>,(CAST('20110212' AS DateTime),498.35,0,N'MANTENIMIENTO',CAST('19000101' AS DateTime), N'999999999')</v>
      </c>
    </row>
    <row r="10272" spans="1:4" x14ac:dyDescent="0.25">
      <c r="A10272" s="178">
        <f t="shared" si="321"/>
        <v>10271</v>
      </c>
      <c r="B10272" s="173">
        <v>20110213</v>
      </c>
      <c r="C10272">
        <v>498.35</v>
      </c>
      <c r="D10272" s="178" t="str">
        <f t="shared" si="320"/>
        <v>,(CAST('20110213' AS DateTime),498.35,0,N'MANTENIMIENTO',CAST('19000101' AS DateTime), N'999999999')</v>
      </c>
    </row>
    <row r="10273" spans="1:4" x14ac:dyDescent="0.25">
      <c r="A10273" s="178">
        <f t="shared" si="321"/>
        <v>10272</v>
      </c>
      <c r="B10273" s="173">
        <v>20110214</v>
      </c>
      <c r="C10273">
        <v>498.35</v>
      </c>
      <c r="D10273" s="178" t="str">
        <f t="shared" si="320"/>
        <v>,(CAST('20110214' AS DateTime),498.35,0,N'MANTENIMIENTO',CAST('19000101' AS DateTime), N'999999999')</v>
      </c>
    </row>
    <row r="10274" spans="1:4" x14ac:dyDescent="0.25">
      <c r="A10274" s="178">
        <f t="shared" si="321"/>
        <v>10273</v>
      </c>
      <c r="B10274" s="173">
        <v>20110215</v>
      </c>
      <c r="C10274">
        <v>497.21</v>
      </c>
      <c r="D10274" s="178" t="str">
        <f t="shared" si="320"/>
        <v>,(CAST('20110215' AS DateTime),497.21,0,N'MANTENIMIENTO',CAST('19000101' AS DateTime), N'999999999')</v>
      </c>
    </row>
    <row r="10275" spans="1:4" x14ac:dyDescent="0.25">
      <c r="A10275" s="178">
        <f t="shared" si="321"/>
        <v>10274</v>
      </c>
      <c r="B10275" s="173">
        <v>20110216</v>
      </c>
      <c r="C10275">
        <v>496.32</v>
      </c>
      <c r="D10275" s="178" t="str">
        <f t="shared" si="320"/>
        <v>,(CAST('20110216' AS DateTime),496.32,0,N'MANTENIMIENTO',CAST('19000101' AS DateTime), N'999999999')</v>
      </c>
    </row>
    <row r="10276" spans="1:4" x14ac:dyDescent="0.25">
      <c r="A10276" s="178">
        <f t="shared" si="321"/>
        <v>10275</v>
      </c>
      <c r="B10276" s="173">
        <v>20110217</v>
      </c>
      <c r="C10276">
        <v>495.58</v>
      </c>
      <c r="D10276" s="178" t="str">
        <f t="shared" si="320"/>
        <v>,(CAST('20110217' AS DateTime),495.58,0,N'MANTENIMIENTO',CAST('19000101' AS DateTime), N'999999999')</v>
      </c>
    </row>
    <row r="10277" spans="1:4" x14ac:dyDescent="0.25">
      <c r="A10277" s="178">
        <f t="shared" si="321"/>
        <v>10276</v>
      </c>
      <c r="B10277" s="173">
        <v>20110218</v>
      </c>
      <c r="C10277">
        <v>495.54</v>
      </c>
      <c r="D10277" s="178" t="str">
        <f t="shared" si="320"/>
        <v>,(CAST('20110218' AS DateTime),495.54,0,N'MANTENIMIENTO',CAST('19000101' AS DateTime), N'999999999')</v>
      </c>
    </row>
    <row r="10278" spans="1:4" x14ac:dyDescent="0.25">
      <c r="A10278" s="178">
        <f t="shared" si="321"/>
        <v>10277</v>
      </c>
      <c r="B10278" s="173">
        <v>20110219</v>
      </c>
      <c r="C10278">
        <v>495.49</v>
      </c>
      <c r="D10278" s="178" t="str">
        <f t="shared" si="320"/>
        <v>,(CAST('20110219' AS DateTime),495.49,0,N'MANTENIMIENTO',CAST('19000101' AS DateTime), N'999999999')</v>
      </c>
    </row>
    <row r="10279" spans="1:4" x14ac:dyDescent="0.25">
      <c r="A10279" s="178">
        <f t="shared" si="321"/>
        <v>10278</v>
      </c>
      <c r="B10279" s="173">
        <v>20110220</v>
      </c>
      <c r="C10279">
        <v>495.49</v>
      </c>
      <c r="D10279" s="178" t="str">
        <f t="shared" si="320"/>
        <v>,(CAST('20110220' AS DateTime),495.49,0,N'MANTENIMIENTO',CAST('19000101' AS DateTime), N'999999999')</v>
      </c>
    </row>
    <row r="10280" spans="1:4" x14ac:dyDescent="0.25">
      <c r="A10280" s="178">
        <f t="shared" si="321"/>
        <v>10279</v>
      </c>
      <c r="B10280" s="173">
        <v>20110221</v>
      </c>
      <c r="C10280">
        <v>495.49</v>
      </c>
      <c r="D10280" s="178" t="str">
        <f t="shared" si="320"/>
        <v>,(CAST('20110221' AS DateTime),495.49,0,N'MANTENIMIENTO',CAST('19000101' AS DateTime), N'999999999')</v>
      </c>
    </row>
    <row r="10281" spans="1:4" x14ac:dyDescent="0.25">
      <c r="A10281" s="178">
        <f t="shared" si="321"/>
        <v>10280</v>
      </c>
      <c r="B10281" s="173">
        <v>20110222</v>
      </c>
      <c r="C10281">
        <v>495.45</v>
      </c>
      <c r="D10281" s="178" t="str">
        <f t="shared" si="320"/>
        <v>,(CAST('20110222' AS DateTime),495.45,0,N'MANTENIMIENTO',CAST('19000101' AS DateTime), N'999999999')</v>
      </c>
    </row>
    <row r="10282" spans="1:4" x14ac:dyDescent="0.25">
      <c r="A10282" s="178">
        <f t="shared" si="321"/>
        <v>10281</v>
      </c>
      <c r="B10282" s="173">
        <v>20110223</v>
      </c>
      <c r="C10282">
        <v>495.38</v>
      </c>
      <c r="D10282" s="178" t="str">
        <f t="shared" si="320"/>
        <v>,(CAST('20110223' AS DateTime),495.38,0,N'MANTENIMIENTO',CAST('19000101' AS DateTime), N'999999999')</v>
      </c>
    </row>
    <row r="10283" spans="1:4" x14ac:dyDescent="0.25">
      <c r="A10283" s="178">
        <f t="shared" si="321"/>
        <v>10282</v>
      </c>
      <c r="B10283" s="173">
        <v>20110224</v>
      </c>
      <c r="C10283">
        <v>495.32</v>
      </c>
      <c r="D10283" s="178" t="str">
        <f t="shared" si="320"/>
        <v>,(CAST('20110224' AS DateTime),495.32,0,N'MANTENIMIENTO',CAST('19000101' AS DateTime), N'999999999')</v>
      </c>
    </row>
    <row r="10284" spans="1:4" x14ac:dyDescent="0.25">
      <c r="A10284" s="178">
        <f t="shared" si="321"/>
        <v>10283</v>
      </c>
      <c r="B10284" s="173">
        <v>20110225</v>
      </c>
      <c r="C10284">
        <v>495.57</v>
      </c>
      <c r="D10284" s="178" t="str">
        <f t="shared" si="320"/>
        <v>,(CAST('20110225' AS DateTime),495.57,0,N'MANTENIMIENTO',CAST('19000101' AS DateTime), N'999999999')</v>
      </c>
    </row>
    <row r="10285" spans="1:4" x14ac:dyDescent="0.25">
      <c r="A10285" s="178">
        <f t="shared" si="321"/>
        <v>10284</v>
      </c>
      <c r="B10285" s="173">
        <v>20110226</v>
      </c>
      <c r="C10285">
        <v>497.28</v>
      </c>
      <c r="D10285" s="178" t="str">
        <f t="shared" si="320"/>
        <v>,(CAST('20110226' AS DateTime),497.28,0,N'MANTENIMIENTO',CAST('19000101' AS DateTime), N'999999999')</v>
      </c>
    </row>
    <row r="10286" spans="1:4" x14ac:dyDescent="0.25">
      <c r="A10286" s="178">
        <f t="shared" si="321"/>
        <v>10285</v>
      </c>
      <c r="B10286" s="173">
        <v>20110227</v>
      </c>
      <c r="C10286">
        <v>497.28</v>
      </c>
      <c r="D10286" s="178" t="str">
        <f t="shared" si="320"/>
        <v>,(CAST('20110227' AS DateTime),497.28,0,N'MANTENIMIENTO',CAST('19000101' AS DateTime), N'999999999')</v>
      </c>
    </row>
    <row r="10287" spans="1:4" x14ac:dyDescent="0.25">
      <c r="A10287" s="178">
        <f t="shared" si="321"/>
        <v>10286</v>
      </c>
      <c r="B10287" s="173">
        <v>20110228</v>
      </c>
      <c r="C10287">
        <v>497.28</v>
      </c>
      <c r="D10287" s="178" t="str">
        <f t="shared" si="320"/>
        <v>,(CAST('20110228' AS DateTime),497.28,0,N'MANTENIMIENTO',CAST('19000101' AS DateTime), N'999999999')</v>
      </c>
    </row>
    <row r="10288" spans="1:4" x14ac:dyDescent="0.25">
      <c r="A10288" s="178">
        <f t="shared" si="321"/>
        <v>10287</v>
      </c>
      <c r="B10288" s="173">
        <v>20110301</v>
      </c>
      <c r="C10288">
        <v>496.33</v>
      </c>
      <c r="D10288" s="178" t="str">
        <f t="shared" si="320"/>
        <v>,(CAST('20110301' AS DateTime),496.33,0,N'MANTENIMIENTO',CAST('19000101' AS DateTime), N'999999999')</v>
      </c>
    </row>
    <row r="10289" spans="1:4" x14ac:dyDescent="0.25">
      <c r="A10289" s="178">
        <f t="shared" si="321"/>
        <v>10288</v>
      </c>
      <c r="B10289" s="173">
        <v>20110302</v>
      </c>
      <c r="C10289">
        <v>496.47</v>
      </c>
      <c r="D10289" s="178" t="str">
        <f t="shared" si="320"/>
        <v>,(CAST('20110302' AS DateTime),496.47,0,N'MANTENIMIENTO',CAST('19000101' AS DateTime), N'999999999')</v>
      </c>
    </row>
    <row r="10290" spans="1:4" x14ac:dyDescent="0.25">
      <c r="A10290" s="178">
        <f t="shared" si="321"/>
        <v>10289</v>
      </c>
      <c r="B10290" s="173">
        <v>20110303</v>
      </c>
      <c r="C10290">
        <v>496.63</v>
      </c>
      <c r="D10290" s="178" t="str">
        <f t="shared" si="320"/>
        <v>,(CAST('20110303' AS DateTime),496.63,0,N'MANTENIMIENTO',CAST('19000101' AS DateTime), N'999999999')</v>
      </c>
    </row>
    <row r="10291" spans="1:4" x14ac:dyDescent="0.25">
      <c r="A10291" s="178">
        <f t="shared" si="321"/>
        <v>10290</v>
      </c>
      <c r="B10291" s="173">
        <v>20110304</v>
      </c>
      <c r="C10291">
        <v>496.6</v>
      </c>
      <c r="D10291" s="178" t="str">
        <f t="shared" si="320"/>
        <v>,(CAST('20110304' AS DateTime),496.6,0,N'MANTENIMIENTO',CAST('19000101' AS DateTime), N'999999999')</v>
      </c>
    </row>
    <row r="10292" spans="1:4" x14ac:dyDescent="0.25">
      <c r="A10292" s="178">
        <f t="shared" si="321"/>
        <v>10291</v>
      </c>
      <c r="B10292" s="173">
        <v>20110305</v>
      </c>
      <c r="C10292">
        <v>496.27</v>
      </c>
      <c r="D10292" s="178" t="str">
        <f t="shared" si="320"/>
        <v>,(CAST('20110305' AS DateTime),496.27,0,N'MANTENIMIENTO',CAST('19000101' AS DateTime), N'999999999')</v>
      </c>
    </row>
    <row r="10293" spans="1:4" x14ac:dyDescent="0.25">
      <c r="A10293" s="178">
        <f t="shared" si="321"/>
        <v>10292</v>
      </c>
      <c r="B10293" s="173">
        <v>20110306</v>
      </c>
      <c r="C10293">
        <v>496.27</v>
      </c>
      <c r="D10293" s="178" t="str">
        <f t="shared" si="320"/>
        <v>,(CAST('20110306' AS DateTime),496.27,0,N'MANTENIMIENTO',CAST('19000101' AS DateTime), N'999999999')</v>
      </c>
    </row>
    <row r="10294" spans="1:4" x14ac:dyDescent="0.25">
      <c r="A10294" s="178">
        <f t="shared" si="321"/>
        <v>10293</v>
      </c>
      <c r="B10294" s="173">
        <v>20110307</v>
      </c>
      <c r="C10294">
        <v>496.27</v>
      </c>
      <c r="D10294" s="178" t="str">
        <f t="shared" si="320"/>
        <v>,(CAST('20110307' AS DateTime),496.27,0,N'MANTENIMIENTO',CAST('19000101' AS DateTime), N'999999999')</v>
      </c>
    </row>
    <row r="10295" spans="1:4" x14ac:dyDescent="0.25">
      <c r="A10295" s="178">
        <f t="shared" si="321"/>
        <v>10294</v>
      </c>
      <c r="B10295" s="173">
        <v>20110308</v>
      </c>
      <c r="C10295">
        <v>495.3</v>
      </c>
      <c r="D10295" s="178" t="str">
        <f t="shared" si="320"/>
        <v>,(CAST('20110308' AS DateTime),495.3,0,N'MANTENIMIENTO',CAST('19000101' AS DateTime), N'999999999')</v>
      </c>
    </row>
    <row r="10296" spans="1:4" x14ac:dyDescent="0.25">
      <c r="A10296" s="178">
        <f t="shared" si="321"/>
        <v>10295</v>
      </c>
      <c r="B10296" s="173">
        <v>20110309</v>
      </c>
      <c r="C10296">
        <v>494.99</v>
      </c>
      <c r="D10296" s="178" t="str">
        <f t="shared" si="320"/>
        <v>,(CAST('20110309' AS DateTime),494.99,0,N'MANTENIMIENTO',CAST('19000101' AS DateTime), N'999999999')</v>
      </c>
    </row>
    <row r="10297" spans="1:4" x14ac:dyDescent="0.25">
      <c r="A10297" s="178">
        <f t="shared" si="321"/>
        <v>10296</v>
      </c>
      <c r="B10297" s="173">
        <v>20110310</v>
      </c>
      <c r="C10297">
        <v>494.93</v>
      </c>
      <c r="D10297" s="178" t="str">
        <f t="shared" si="320"/>
        <v>,(CAST('20110310' AS DateTime),494.93,0,N'MANTENIMIENTO',CAST('19000101' AS DateTime), N'999999999')</v>
      </c>
    </row>
    <row r="10298" spans="1:4" x14ac:dyDescent="0.25">
      <c r="A10298" s="178">
        <f t="shared" si="321"/>
        <v>10297</v>
      </c>
      <c r="B10298" s="173">
        <v>20110311</v>
      </c>
      <c r="C10298">
        <v>494.71</v>
      </c>
      <c r="D10298" s="178" t="str">
        <f t="shared" si="320"/>
        <v>,(CAST('20110311' AS DateTime),494.71,0,N'MANTENIMIENTO',CAST('19000101' AS DateTime), N'999999999')</v>
      </c>
    </row>
    <row r="10299" spans="1:4" x14ac:dyDescent="0.25">
      <c r="A10299" s="178">
        <f t="shared" si="321"/>
        <v>10298</v>
      </c>
      <c r="B10299" s="173">
        <v>20110312</v>
      </c>
      <c r="C10299">
        <v>494.65</v>
      </c>
      <c r="D10299" s="178" t="str">
        <f t="shared" si="320"/>
        <v>,(CAST('20110312' AS DateTime),494.65,0,N'MANTENIMIENTO',CAST('19000101' AS DateTime), N'999999999')</v>
      </c>
    </row>
    <row r="10300" spans="1:4" x14ac:dyDescent="0.25">
      <c r="A10300" s="178">
        <f t="shared" si="321"/>
        <v>10299</v>
      </c>
      <c r="B10300" s="173">
        <v>20110313</v>
      </c>
      <c r="C10300">
        <v>494.65</v>
      </c>
      <c r="D10300" s="178" t="str">
        <f t="shared" si="320"/>
        <v>,(CAST('20110313' AS DateTime),494.65,0,N'MANTENIMIENTO',CAST('19000101' AS DateTime), N'999999999')</v>
      </c>
    </row>
    <row r="10301" spans="1:4" x14ac:dyDescent="0.25">
      <c r="A10301" s="178">
        <f t="shared" si="321"/>
        <v>10300</v>
      </c>
      <c r="B10301" s="173">
        <v>20110314</v>
      </c>
      <c r="C10301">
        <v>494.65</v>
      </c>
      <c r="D10301" s="178" t="str">
        <f t="shared" si="320"/>
        <v>,(CAST('20110314' AS DateTime),494.65,0,N'MANTENIMIENTO',CAST('19000101' AS DateTime), N'999999999')</v>
      </c>
    </row>
    <row r="10302" spans="1:4" x14ac:dyDescent="0.25">
      <c r="A10302" s="178">
        <f t="shared" si="321"/>
        <v>10301</v>
      </c>
      <c r="B10302" s="173">
        <v>20110315</v>
      </c>
      <c r="C10302">
        <v>494.69</v>
      </c>
      <c r="D10302" s="178" t="str">
        <f t="shared" si="320"/>
        <v>,(CAST('20110315' AS DateTime),494.69,0,N'MANTENIMIENTO',CAST('19000101' AS DateTime), N'999999999')</v>
      </c>
    </row>
    <row r="10303" spans="1:4" x14ac:dyDescent="0.25">
      <c r="A10303" s="178">
        <f t="shared" si="321"/>
        <v>10302</v>
      </c>
      <c r="B10303" s="173">
        <v>20110316</v>
      </c>
      <c r="C10303">
        <v>494.63</v>
      </c>
      <c r="D10303" s="178" t="str">
        <f t="shared" si="320"/>
        <v>,(CAST('20110316' AS DateTime),494.63,0,N'MANTENIMIENTO',CAST('19000101' AS DateTime), N'999999999')</v>
      </c>
    </row>
    <row r="10304" spans="1:4" x14ac:dyDescent="0.25">
      <c r="A10304" s="178">
        <f t="shared" si="321"/>
        <v>10303</v>
      </c>
      <c r="B10304" s="173">
        <v>20110317</v>
      </c>
      <c r="C10304">
        <v>494.64</v>
      </c>
      <c r="D10304" s="178" t="str">
        <f t="shared" si="320"/>
        <v>,(CAST('20110317' AS DateTime),494.64,0,N'MANTENIMIENTO',CAST('19000101' AS DateTime), N'999999999')</v>
      </c>
    </row>
    <row r="10305" spans="1:4" x14ac:dyDescent="0.25">
      <c r="A10305" s="178">
        <f t="shared" si="321"/>
        <v>10304</v>
      </c>
      <c r="B10305" s="173">
        <v>20110318</v>
      </c>
      <c r="C10305">
        <v>494.66</v>
      </c>
      <c r="D10305" s="178" t="str">
        <f t="shared" si="320"/>
        <v>,(CAST('20110318' AS DateTime),494.66,0,N'MANTENIMIENTO',CAST('19000101' AS DateTime), N'999999999')</v>
      </c>
    </row>
    <row r="10306" spans="1:4" x14ac:dyDescent="0.25">
      <c r="A10306" s="178">
        <f t="shared" si="321"/>
        <v>10305</v>
      </c>
      <c r="B10306" s="173">
        <v>20110319</v>
      </c>
      <c r="C10306">
        <v>494.67</v>
      </c>
      <c r="D10306" s="178" t="str">
        <f t="shared" si="320"/>
        <v>,(CAST('20110319' AS DateTime),494.67,0,N'MANTENIMIENTO',CAST('19000101' AS DateTime), N'999999999')</v>
      </c>
    </row>
    <row r="10307" spans="1:4" x14ac:dyDescent="0.25">
      <c r="A10307" s="178">
        <f t="shared" si="321"/>
        <v>10306</v>
      </c>
      <c r="B10307" s="173">
        <v>20110320</v>
      </c>
      <c r="C10307">
        <v>494.67</v>
      </c>
      <c r="D10307" s="178" t="str">
        <f t="shared" ref="D10307:D10370" si="322">+CONCATENATE(",(CAST(","'",B10307,"'"," AS DateTime),",(SUBSTITUTE(C10307,",",".")),",0,N'MANTENIMIENTO',CAST('19000101' AS DateTime), N'999999999')")</f>
        <v>,(CAST('20110320' AS DateTime),494.67,0,N'MANTENIMIENTO',CAST('19000101' AS DateTime), N'999999999')</v>
      </c>
    </row>
    <row r="10308" spans="1:4" x14ac:dyDescent="0.25">
      <c r="A10308" s="178">
        <f t="shared" ref="A10308:A10371" si="323">A10307+1</f>
        <v>10307</v>
      </c>
      <c r="B10308" s="173">
        <v>20110321</v>
      </c>
      <c r="C10308">
        <v>494.67</v>
      </c>
      <c r="D10308" s="178" t="str">
        <f t="shared" si="322"/>
        <v>,(CAST('20110321' AS DateTime),494.67,0,N'MANTENIMIENTO',CAST('19000101' AS DateTime), N'999999999')</v>
      </c>
    </row>
    <row r="10309" spans="1:4" x14ac:dyDescent="0.25">
      <c r="A10309" s="178">
        <f t="shared" si="323"/>
        <v>10308</v>
      </c>
      <c r="B10309" s="173">
        <v>20110322</v>
      </c>
      <c r="C10309">
        <v>494.69</v>
      </c>
      <c r="D10309" s="178" t="str">
        <f t="shared" si="322"/>
        <v>,(CAST('20110322' AS DateTime),494.69,0,N'MANTENIMIENTO',CAST('19000101' AS DateTime), N'999999999')</v>
      </c>
    </row>
    <row r="10310" spans="1:4" x14ac:dyDescent="0.25">
      <c r="A10310" s="178">
        <f t="shared" si="323"/>
        <v>10309</v>
      </c>
      <c r="B10310" s="173">
        <v>20110323</v>
      </c>
      <c r="C10310">
        <v>494.66</v>
      </c>
      <c r="D10310" s="178" t="str">
        <f t="shared" si="322"/>
        <v>,(CAST('20110323' AS DateTime),494.66,0,N'MANTENIMIENTO',CAST('19000101' AS DateTime), N'999999999')</v>
      </c>
    </row>
    <row r="10311" spans="1:4" x14ac:dyDescent="0.25">
      <c r="A10311" s="178">
        <f t="shared" si="323"/>
        <v>10310</v>
      </c>
      <c r="B10311" s="173">
        <v>20110324</v>
      </c>
      <c r="C10311">
        <v>494.63</v>
      </c>
      <c r="D10311" s="178" t="str">
        <f t="shared" si="322"/>
        <v>,(CAST('20110324' AS DateTime),494.63,0,N'MANTENIMIENTO',CAST('19000101' AS DateTime), N'999999999')</v>
      </c>
    </row>
    <row r="10312" spans="1:4" x14ac:dyDescent="0.25">
      <c r="A10312" s="178">
        <f t="shared" si="323"/>
        <v>10311</v>
      </c>
      <c r="B10312" s="173">
        <v>20110325</v>
      </c>
      <c r="C10312">
        <v>494.6</v>
      </c>
      <c r="D10312" s="178" t="str">
        <f t="shared" si="322"/>
        <v>,(CAST('20110325' AS DateTime),494.6,0,N'MANTENIMIENTO',CAST('19000101' AS DateTime), N'999999999')</v>
      </c>
    </row>
    <row r="10313" spans="1:4" x14ac:dyDescent="0.25">
      <c r="A10313" s="178">
        <f t="shared" si="323"/>
        <v>10312</v>
      </c>
      <c r="B10313" s="173">
        <v>20110326</v>
      </c>
      <c r="C10313">
        <v>494.59</v>
      </c>
      <c r="D10313" s="178" t="str">
        <f t="shared" si="322"/>
        <v>,(CAST('20110326' AS DateTime),494.59,0,N'MANTENIMIENTO',CAST('19000101' AS DateTime), N'999999999')</v>
      </c>
    </row>
    <row r="10314" spans="1:4" x14ac:dyDescent="0.25">
      <c r="A10314" s="178">
        <f t="shared" si="323"/>
        <v>10313</v>
      </c>
      <c r="B10314" s="173">
        <v>20110327</v>
      </c>
      <c r="C10314">
        <v>494.59</v>
      </c>
      <c r="D10314" s="178" t="str">
        <f t="shared" si="322"/>
        <v>,(CAST('20110327' AS DateTime),494.59,0,N'MANTENIMIENTO',CAST('19000101' AS DateTime), N'999999999')</v>
      </c>
    </row>
    <row r="10315" spans="1:4" x14ac:dyDescent="0.25">
      <c r="A10315" s="178">
        <f t="shared" si="323"/>
        <v>10314</v>
      </c>
      <c r="B10315" s="173">
        <v>20110328</v>
      </c>
      <c r="C10315">
        <v>494.59</v>
      </c>
      <c r="D10315" s="178" t="str">
        <f t="shared" si="322"/>
        <v>,(CAST('20110328' AS DateTime),494.59,0,N'MANTENIMIENTO',CAST('19000101' AS DateTime), N'999999999')</v>
      </c>
    </row>
    <row r="10316" spans="1:4" x14ac:dyDescent="0.25">
      <c r="A10316" s="178">
        <f t="shared" si="323"/>
        <v>10315</v>
      </c>
      <c r="B10316" s="173">
        <v>20110329</v>
      </c>
      <c r="C10316">
        <v>494.7</v>
      </c>
      <c r="D10316" s="178" t="str">
        <f t="shared" si="322"/>
        <v>,(CAST('20110329' AS DateTime),494.7,0,N'MANTENIMIENTO',CAST('19000101' AS DateTime), N'999999999')</v>
      </c>
    </row>
    <row r="10317" spans="1:4" x14ac:dyDescent="0.25">
      <c r="A10317" s="178">
        <f t="shared" si="323"/>
        <v>10316</v>
      </c>
      <c r="B10317" s="173">
        <v>20110330</v>
      </c>
      <c r="C10317">
        <v>494.66</v>
      </c>
      <c r="D10317" s="178" t="str">
        <f t="shared" si="322"/>
        <v>,(CAST('20110330' AS DateTime),494.66,0,N'MANTENIMIENTO',CAST('19000101' AS DateTime), N'999999999')</v>
      </c>
    </row>
    <row r="10318" spans="1:4" x14ac:dyDescent="0.25">
      <c r="A10318" s="178">
        <f t="shared" si="323"/>
        <v>10317</v>
      </c>
      <c r="B10318" s="173">
        <v>20110331</v>
      </c>
      <c r="C10318">
        <v>495.66</v>
      </c>
      <c r="D10318" s="178" t="str">
        <f t="shared" si="322"/>
        <v>,(CAST('20110331' AS DateTime),495.66,0,N'MANTENIMIENTO',CAST('19000101' AS DateTime), N'999999999')</v>
      </c>
    </row>
    <row r="10319" spans="1:4" x14ac:dyDescent="0.25">
      <c r="A10319" s="178">
        <f t="shared" si="323"/>
        <v>10318</v>
      </c>
      <c r="B10319" s="173">
        <v>20110401</v>
      </c>
      <c r="C10319">
        <v>494.63</v>
      </c>
      <c r="D10319" s="178" t="str">
        <f t="shared" si="322"/>
        <v>,(CAST('20110401' AS DateTime),494.63,0,N'MANTENIMIENTO',CAST('19000101' AS DateTime), N'999999999')</v>
      </c>
    </row>
    <row r="10320" spans="1:4" x14ac:dyDescent="0.25">
      <c r="A10320" s="178">
        <f t="shared" si="323"/>
        <v>10319</v>
      </c>
      <c r="B10320" s="173">
        <v>20110402</v>
      </c>
      <c r="C10320">
        <v>494.61</v>
      </c>
      <c r="D10320" s="178" t="str">
        <f t="shared" si="322"/>
        <v>,(CAST('20110402' AS DateTime),494.61,0,N'MANTENIMIENTO',CAST('19000101' AS DateTime), N'999999999')</v>
      </c>
    </row>
    <row r="10321" spans="1:4" x14ac:dyDescent="0.25">
      <c r="A10321" s="178">
        <f t="shared" si="323"/>
        <v>10320</v>
      </c>
      <c r="B10321" s="173">
        <v>20110403</v>
      </c>
      <c r="C10321">
        <v>494.61</v>
      </c>
      <c r="D10321" s="178" t="str">
        <f t="shared" si="322"/>
        <v>,(CAST('20110403' AS DateTime),494.61,0,N'MANTENIMIENTO',CAST('19000101' AS DateTime), N'999999999')</v>
      </c>
    </row>
    <row r="10322" spans="1:4" x14ac:dyDescent="0.25">
      <c r="A10322" s="178">
        <f t="shared" si="323"/>
        <v>10321</v>
      </c>
      <c r="B10322" s="173">
        <v>20110404</v>
      </c>
      <c r="C10322">
        <v>494.61</v>
      </c>
      <c r="D10322" s="178" t="str">
        <f t="shared" si="322"/>
        <v>,(CAST('20110404' AS DateTime),494.61,0,N'MANTENIMIENTO',CAST('19000101' AS DateTime), N'999999999')</v>
      </c>
    </row>
    <row r="10323" spans="1:4" x14ac:dyDescent="0.25">
      <c r="A10323" s="178">
        <f t="shared" si="323"/>
        <v>10322</v>
      </c>
      <c r="B10323" s="173">
        <v>20110405</v>
      </c>
      <c r="C10323">
        <v>494.65</v>
      </c>
      <c r="D10323" s="178" t="str">
        <f t="shared" si="322"/>
        <v>,(CAST('20110405' AS DateTime),494.65,0,N'MANTENIMIENTO',CAST('19000101' AS DateTime), N'999999999')</v>
      </c>
    </row>
    <row r="10324" spans="1:4" x14ac:dyDescent="0.25">
      <c r="A10324" s="178">
        <f t="shared" si="323"/>
        <v>10323</v>
      </c>
      <c r="B10324" s="173">
        <v>20110406</v>
      </c>
      <c r="C10324">
        <v>494.56</v>
      </c>
      <c r="D10324" s="178" t="str">
        <f t="shared" si="322"/>
        <v>,(CAST('20110406' AS DateTime),494.56,0,N'MANTENIMIENTO',CAST('19000101' AS DateTime), N'999999999')</v>
      </c>
    </row>
    <row r="10325" spans="1:4" x14ac:dyDescent="0.25">
      <c r="A10325" s="178">
        <f t="shared" si="323"/>
        <v>10324</v>
      </c>
      <c r="B10325" s="173">
        <v>20110407</v>
      </c>
      <c r="C10325">
        <v>494.71</v>
      </c>
      <c r="D10325" s="178" t="str">
        <f t="shared" si="322"/>
        <v>,(CAST('20110407' AS DateTime),494.71,0,N'MANTENIMIENTO',CAST('19000101' AS DateTime), N'999999999')</v>
      </c>
    </row>
    <row r="10326" spans="1:4" x14ac:dyDescent="0.25">
      <c r="A10326" s="178">
        <f t="shared" si="323"/>
        <v>10325</v>
      </c>
      <c r="B10326" s="173">
        <v>20110408</v>
      </c>
      <c r="C10326">
        <v>494.74</v>
      </c>
      <c r="D10326" s="178" t="str">
        <f t="shared" si="322"/>
        <v>,(CAST('20110408' AS DateTime),494.74,0,N'MANTENIMIENTO',CAST('19000101' AS DateTime), N'999999999')</v>
      </c>
    </row>
    <row r="10327" spans="1:4" x14ac:dyDescent="0.25">
      <c r="A10327" s="178">
        <f t="shared" si="323"/>
        <v>10326</v>
      </c>
      <c r="B10327" s="173">
        <v>20110409</v>
      </c>
      <c r="C10327">
        <v>495.22</v>
      </c>
      <c r="D10327" s="178" t="str">
        <f t="shared" si="322"/>
        <v>,(CAST('20110409' AS DateTime),495.22,0,N'MANTENIMIENTO',CAST('19000101' AS DateTime), N'999999999')</v>
      </c>
    </row>
    <row r="10328" spans="1:4" x14ac:dyDescent="0.25">
      <c r="A10328" s="178">
        <f t="shared" si="323"/>
        <v>10327</v>
      </c>
      <c r="B10328" s="173">
        <v>20110410</v>
      </c>
      <c r="C10328">
        <v>495.22</v>
      </c>
      <c r="D10328" s="178" t="str">
        <f t="shared" si="322"/>
        <v>,(CAST('20110410' AS DateTime),495.22,0,N'MANTENIMIENTO',CAST('19000101' AS DateTime), N'999999999')</v>
      </c>
    </row>
    <row r="10329" spans="1:4" x14ac:dyDescent="0.25">
      <c r="A10329" s="178">
        <f t="shared" si="323"/>
        <v>10328</v>
      </c>
      <c r="B10329" s="173">
        <v>20110411</v>
      </c>
      <c r="C10329">
        <v>495.22</v>
      </c>
      <c r="D10329" s="178" t="str">
        <f t="shared" si="322"/>
        <v>,(CAST('20110411' AS DateTime),495.22,0,N'MANTENIMIENTO',CAST('19000101' AS DateTime), N'999999999')</v>
      </c>
    </row>
    <row r="10330" spans="1:4" x14ac:dyDescent="0.25">
      <c r="A10330" s="178">
        <f t="shared" si="323"/>
        <v>10329</v>
      </c>
      <c r="B10330" s="173">
        <v>20110412</v>
      </c>
      <c r="C10330">
        <v>495.22</v>
      </c>
      <c r="D10330" s="178" t="str">
        <f t="shared" si="322"/>
        <v>,(CAST('20110412' AS DateTime),495.22,0,N'MANTENIMIENTO',CAST('19000101' AS DateTime), N'999999999')</v>
      </c>
    </row>
    <row r="10331" spans="1:4" x14ac:dyDescent="0.25">
      <c r="A10331" s="178">
        <f t="shared" si="323"/>
        <v>10330</v>
      </c>
      <c r="B10331" s="173">
        <v>20110413</v>
      </c>
      <c r="C10331">
        <v>494.87</v>
      </c>
      <c r="D10331" s="178" t="str">
        <f t="shared" si="322"/>
        <v>,(CAST('20110413' AS DateTime),494.87,0,N'MANTENIMIENTO',CAST('19000101' AS DateTime), N'999999999')</v>
      </c>
    </row>
    <row r="10332" spans="1:4" x14ac:dyDescent="0.25">
      <c r="A10332" s="178">
        <f t="shared" si="323"/>
        <v>10331</v>
      </c>
      <c r="B10332" s="173">
        <v>20110414</v>
      </c>
      <c r="C10332">
        <v>494.52</v>
      </c>
      <c r="D10332" s="178" t="str">
        <f t="shared" si="322"/>
        <v>,(CAST('20110414' AS DateTime),494.52,0,N'MANTENIMIENTO',CAST('19000101' AS DateTime), N'999999999')</v>
      </c>
    </row>
    <row r="10333" spans="1:4" x14ac:dyDescent="0.25">
      <c r="A10333" s="178">
        <f t="shared" si="323"/>
        <v>10332</v>
      </c>
      <c r="B10333" s="173">
        <v>20110415</v>
      </c>
      <c r="C10333">
        <v>494.5</v>
      </c>
      <c r="D10333" s="178" t="str">
        <f t="shared" si="322"/>
        <v>,(CAST('20110415' AS DateTime),494.5,0,N'MANTENIMIENTO',CAST('19000101' AS DateTime), N'999999999')</v>
      </c>
    </row>
    <row r="10334" spans="1:4" x14ac:dyDescent="0.25">
      <c r="A10334" s="178">
        <f t="shared" si="323"/>
        <v>10333</v>
      </c>
      <c r="B10334" s="173">
        <v>20110416</v>
      </c>
      <c r="C10334">
        <v>494.47</v>
      </c>
      <c r="D10334" s="178" t="str">
        <f t="shared" si="322"/>
        <v>,(CAST('20110416' AS DateTime),494.47,0,N'MANTENIMIENTO',CAST('19000101' AS DateTime), N'999999999')</v>
      </c>
    </row>
    <row r="10335" spans="1:4" x14ac:dyDescent="0.25">
      <c r="A10335" s="178">
        <f t="shared" si="323"/>
        <v>10334</v>
      </c>
      <c r="B10335" s="173">
        <v>20110417</v>
      </c>
      <c r="C10335">
        <v>494.47</v>
      </c>
      <c r="D10335" s="178" t="str">
        <f t="shared" si="322"/>
        <v>,(CAST('20110417' AS DateTime),494.47,0,N'MANTENIMIENTO',CAST('19000101' AS DateTime), N'999999999')</v>
      </c>
    </row>
    <row r="10336" spans="1:4" x14ac:dyDescent="0.25">
      <c r="A10336" s="178">
        <f t="shared" si="323"/>
        <v>10335</v>
      </c>
      <c r="B10336" s="173">
        <v>20110418</v>
      </c>
      <c r="C10336">
        <v>494.47</v>
      </c>
      <c r="D10336" s="178" t="str">
        <f t="shared" si="322"/>
        <v>,(CAST('20110418' AS DateTime),494.47,0,N'MANTENIMIENTO',CAST('19000101' AS DateTime), N'999999999')</v>
      </c>
    </row>
    <row r="10337" spans="1:4" x14ac:dyDescent="0.25">
      <c r="A10337" s="178">
        <f t="shared" si="323"/>
        <v>10336</v>
      </c>
      <c r="B10337" s="173">
        <v>20110419</v>
      </c>
      <c r="C10337">
        <v>494.3</v>
      </c>
      <c r="D10337" s="178" t="str">
        <f t="shared" si="322"/>
        <v>,(CAST('20110419' AS DateTime),494.3,0,N'MANTENIMIENTO',CAST('19000101' AS DateTime), N'999999999')</v>
      </c>
    </row>
    <row r="10338" spans="1:4" x14ac:dyDescent="0.25">
      <c r="A10338" s="178">
        <f t="shared" si="323"/>
        <v>10337</v>
      </c>
      <c r="B10338" s="173">
        <v>20110420</v>
      </c>
      <c r="C10338">
        <v>494.27</v>
      </c>
      <c r="D10338" s="178" t="str">
        <f t="shared" si="322"/>
        <v>,(CAST('20110420' AS DateTime),494.27,0,N'MANTENIMIENTO',CAST('19000101' AS DateTime), N'999999999')</v>
      </c>
    </row>
    <row r="10339" spans="1:4" x14ac:dyDescent="0.25">
      <c r="A10339" s="178">
        <f t="shared" si="323"/>
        <v>10338</v>
      </c>
      <c r="B10339" s="173">
        <v>20110421</v>
      </c>
      <c r="C10339">
        <v>493.66</v>
      </c>
      <c r="D10339" s="178" t="str">
        <f t="shared" si="322"/>
        <v>,(CAST('20110421' AS DateTime),493.66,0,N'MANTENIMIENTO',CAST('19000101' AS DateTime), N'999999999')</v>
      </c>
    </row>
    <row r="10340" spans="1:4" x14ac:dyDescent="0.25">
      <c r="A10340" s="178">
        <f t="shared" si="323"/>
        <v>10339</v>
      </c>
      <c r="B10340" s="173">
        <v>20110422</v>
      </c>
      <c r="C10340">
        <v>493.66</v>
      </c>
      <c r="D10340" s="178" t="str">
        <f t="shared" si="322"/>
        <v>,(CAST('20110422' AS DateTime),493.66,0,N'MANTENIMIENTO',CAST('19000101' AS DateTime), N'999999999')</v>
      </c>
    </row>
    <row r="10341" spans="1:4" x14ac:dyDescent="0.25">
      <c r="A10341" s="178">
        <f t="shared" si="323"/>
        <v>10340</v>
      </c>
      <c r="B10341" s="173">
        <v>20110423</v>
      </c>
      <c r="C10341">
        <v>493.66</v>
      </c>
      <c r="D10341" s="178" t="str">
        <f t="shared" si="322"/>
        <v>,(CAST('20110423' AS DateTime),493.66,0,N'MANTENIMIENTO',CAST('19000101' AS DateTime), N'999999999')</v>
      </c>
    </row>
    <row r="10342" spans="1:4" x14ac:dyDescent="0.25">
      <c r="A10342" s="178">
        <f t="shared" si="323"/>
        <v>10341</v>
      </c>
      <c r="B10342" s="173">
        <v>20110424</v>
      </c>
      <c r="C10342">
        <v>493.66</v>
      </c>
      <c r="D10342" s="178" t="str">
        <f t="shared" si="322"/>
        <v>,(CAST('20110424' AS DateTime),493.66,0,N'MANTENIMIENTO',CAST('19000101' AS DateTime), N'999999999')</v>
      </c>
    </row>
    <row r="10343" spans="1:4" x14ac:dyDescent="0.25">
      <c r="A10343" s="178">
        <f t="shared" si="323"/>
        <v>10342</v>
      </c>
      <c r="B10343" s="173">
        <v>20110425</v>
      </c>
      <c r="C10343">
        <v>493.66</v>
      </c>
      <c r="D10343" s="178" t="str">
        <f t="shared" si="322"/>
        <v>,(CAST('20110425' AS DateTime),493.66,0,N'MANTENIMIENTO',CAST('19000101' AS DateTime), N'999999999')</v>
      </c>
    </row>
    <row r="10344" spans="1:4" x14ac:dyDescent="0.25">
      <c r="A10344" s="178">
        <f t="shared" si="323"/>
        <v>10343</v>
      </c>
      <c r="B10344" s="173">
        <v>20110426</v>
      </c>
      <c r="C10344">
        <v>494.07</v>
      </c>
      <c r="D10344" s="178" t="str">
        <f t="shared" si="322"/>
        <v>,(CAST('20110426' AS DateTime),494.07,0,N'MANTENIMIENTO',CAST('19000101' AS DateTime), N'999999999')</v>
      </c>
    </row>
    <row r="10345" spans="1:4" x14ac:dyDescent="0.25">
      <c r="A10345" s="178">
        <f t="shared" si="323"/>
        <v>10344</v>
      </c>
      <c r="B10345" s="173">
        <v>20110427</v>
      </c>
      <c r="C10345">
        <v>493.91</v>
      </c>
      <c r="D10345" s="178" t="str">
        <f t="shared" si="322"/>
        <v>,(CAST('20110427' AS DateTime),493.91,0,N'MANTENIMIENTO',CAST('19000101' AS DateTime), N'999999999')</v>
      </c>
    </row>
    <row r="10346" spans="1:4" x14ac:dyDescent="0.25">
      <c r="A10346" s="178">
        <f t="shared" si="323"/>
        <v>10345</v>
      </c>
      <c r="B10346" s="173">
        <v>20110428</v>
      </c>
      <c r="C10346">
        <v>494.24</v>
      </c>
      <c r="D10346" s="178" t="str">
        <f t="shared" si="322"/>
        <v>,(CAST('20110428' AS DateTime),494.24,0,N'MANTENIMIENTO',CAST('19000101' AS DateTime), N'999999999')</v>
      </c>
    </row>
    <row r="10347" spans="1:4" x14ac:dyDescent="0.25">
      <c r="A10347" s="178">
        <f t="shared" si="323"/>
        <v>10346</v>
      </c>
      <c r="B10347" s="173">
        <v>20110429</v>
      </c>
      <c r="C10347">
        <v>494.97</v>
      </c>
      <c r="D10347" s="178" t="str">
        <f t="shared" si="322"/>
        <v>,(CAST('20110429' AS DateTime),494.97,0,N'MANTENIMIENTO',CAST('19000101' AS DateTime), N'999999999')</v>
      </c>
    </row>
    <row r="10348" spans="1:4" x14ac:dyDescent="0.25">
      <c r="A10348" s="178">
        <f t="shared" si="323"/>
        <v>10347</v>
      </c>
      <c r="B10348" s="173">
        <v>20110430</v>
      </c>
      <c r="C10348">
        <v>495.6</v>
      </c>
      <c r="D10348" s="178" t="str">
        <f t="shared" si="322"/>
        <v>,(CAST('20110430' AS DateTime),495.6,0,N'MANTENIMIENTO',CAST('19000101' AS DateTime), N'999999999')</v>
      </c>
    </row>
    <row r="10349" spans="1:4" x14ac:dyDescent="0.25">
      <c r="A10349" s="178">
        <f t="shared" si="323"/>
        <v>10348</v>
      </c>
      <c r="B10349" s="173">
        <v>20110501</v>
      </c>
      <c r="C10349">
        <v>495.6</v>
      </c>
      <c r="D10349" s="178" t="str">
        <f t="shared" si="322"/>
        <v>,(CAST('20110501' AS DateTime),495.6,0,N'MANTENIMIENTO',CAST('19000101' AS DateTime), N'999999999')</v>
      </c>
    </row>
    <row r="10350" spans="1:4" x14ac:dyDescent="0.25">
      <c r="A10350" s="178">
        <f t="shared" si="323"/>
        <v>10349</v>
      </c>
      <c r="B10350" s="173">
        <v>20110502</v>
      </c>
      <c r="C10350">
        <v>495.6</v>
      </c>
      <c r="D10350" s="178" t="str">
        <f t="shared" si="322"/>
        <v>,(CAST('20110502' AS DateTime),495.6,0,N'MANTENIMIENTO',CAST('19000101' AS DateTime), N'999999999')</v>
      </c>
    </row>
    <row r="10351" spans="1:4" x14ac:dyDescent="0.25">
      <c r="A10351" s="178">
        <f t="shared" si="323"/>
        <v>10350</v>
      </c>
      <c r="B10351" s="173">
        <v>20110503</v>
      </c>
      <c r="C10351">
        <v>494.61</v>
      </c>
      <c r="D10351" s="178" t="str">
        <f t="shared" si="322"/>
        <v>,(CAST('20110503' AS DateTime),494.61,0,N'MANTENIMIENTO',CAST('19000101' AS DateTime), N'999999999')</v>
      </c>
    </row>
    <row r="10352" spans="1:4" x14ac:dyDescent="0.25">
      <c r="A10352" s="178">
        <f t="shared" si="323"/>
        <v>10351</v>
      </c>
      <c r="B10352" s="173">
        <v>20110504</v>
      </c>
      <c r="C10352">
        <v>496.56</v>
      </c>
      <c r="D10352" s="178" t="str">
        <f t="shared" si="322"/>
        <v>,(CAST('20110504' AS DateTime),496.56,0,N'MANTENIMIENTO',CAST('19000101' AS DateTime), N'999999999')</v>
      </c>
    </row>
    <row r="10353" spans="1:4" x14ac:dyDescent="0.25">
      <c r="A10353" s="178">
        <f t="shared" si="323"/>
        <v>10352</v>
      </c>
      <c r="B10353" s="173">
        <v>20110505</v>
      </c>
      <c r="C10353">
        <v>496.79</v>
      </c>
      <c r="D10353" s="178" t="str">
        <f t="shared" si="322"/>
        <v>,(CAST('20110505' AS DateTime),496.79,0,N'MANTENIMIENTO',CAST('19000101' AS DateTime), N'999999999')</v>
      </c>
    </row>
    <row r="10354" spans="1:4" x14ac:dyDescent="0.25">
      <c r="A10354" s="178">
        <f t="shared" si="323"/>
        <v>10353</v>
      </c>
      <c r="B10354" s="173">
        <v>20110506</v>
      </c>
      <c r="C10354">
        <v>496.69</v>
      </c>
      <c r="D10354" s="178" t="str">
        <f t="shared" si="322"/>
        <v>,(CAST('20110506' AS DateTime),496.69,0,N'MANTENIMIENTO',CAST('19000101' AS DateTime), N'999999999')</v>
      </c>
    </row>
    <row r="10355" spans="1:4" x14ac:dyDescent="0.25">
      <c r="A10355" s="178">
        <f t="shared" si="323"/>
        <v>10354</v>
      </c>
      <c r="B10355" s="173">
        <v>20110507</v>
      </c>
      <c r="C10355">
        <v>498.04</v>
      </c>
      <c r="D10355" s="178" t="str">
        <f t="shared" si="322"/>
        <v>,(CAST('20110507' AS DateTime),498.04,0,N'MANTENIMIENTO',CAST('19000101' AS DateTime), N'999999999')</v>
      </c>
    </row>
    <row r="10356" spans="1:4" x14ac:dyDescent="0.25">
      <c r="A10356" s="178">
        <f t="shared" si="323"/>
        <v>10355</v>
      </c>
      <c r="B10356" s="173">
        <v>20110508</v>
      </c>
      <c r="C10356">
        <v>498.04</v>
      </c>
      <c r="D10356" s="178" t="str">
        <f t="shared" si="322"/>
        <v>,(CAST('20110508' AS DateTime),498.04,0,N'MANTENIMIENTO',CAST('19000101' AS DateTime), N'999999999')</v>
      </c>
    </row>
    <row r="10357" spans="1:4" x14ac:dyDescent="0.25">
      <c r="A10357" s="178">
        <f t="shared" si="323"/>
        <v>10356</v>
      </c>
      <c r="B10357" s="173">
        <v>20110509</v>
      </c>
      <c r="C10357">
        <v>498.04</v>
      </c>
      <c r="D10357" s="178" t="str">
        <f t="shared" si="322"/>
        <v>,(CAST('20110509' AS DateTime),498.04,0,N'MANTENIMIENTO',CAST('19000101' AS DateTime), N'999999999')</v>
      </c>
    </row>
    <row r="10358" spans="1:4" x14ac:dyDescent="0.25">
      <c r="A10358" s="178">
        <f t="shared" si="323"/>
        <v>10357</v>
      </c>
      <c r="B10358" s="173">
        <v>20110510</v>
      </c>
      <c r="C10358">
        <v>498.52</v>
      </c>
      <c r="D10358" s="178" t="str">
        <f t="shared" si="322"/>
        <v>,(CAST('20110510' AS DateTime),498.52,0,N'MANTENIMIENTO',CAST('19000101' AS DateTime), N'999999999')</v>
      </c>
    </row>
    <row r="10359" spans="1:4" x14ac:dyDescent="0.25">
      <c r="A10359" s="178">
        <f t="shared" si="323"/>
        <v>10358</v>
      </c>
      <c r="B10359" s="173">
        <v>20110511</v>
      </c>
      <c r="C10359">
        <v>499.52</v>
      </c>
      <c r="D10359" s="178" t="str">
        <f t="shared" si="322"/>
        <v>,(CAST('20110511' AS DateTime),499.52,0,N'MANTENIMIENTO',CAST('19000101' AS DateTime), N'999999999')</v>
      </c>
    </row>
    <row r="10360" spans="1:4" x14ac:dyDescent="0.25">
      <c r="A10360" s="178">
        <f t="shared" si="323"/>
        <v>10359</v>
      </c>
      <c r="B10360" s="173">
        <v>20110512</v>
      </c>
      <c r="C10360">
        <v>501.91</v>
      </c>
      <c r="D10360" s="178" t="str">
        <f t="shared" si="322"/>
        <v>,(CAST('20110512' AS DateTime),501.91,0,N'MANTENIMIENTO',CAST('19000101' AS DateTime), N'999999999')</v>
      </c>
    </row>
    <row r="10361" spans="1:4" x14ac:dyDescent="0.25">
      <c r="A10361" s="178">
        <f t="shared" si="323"/>
        <v>10360</v>
      </c>
      <c r="B10361" s="173">
        <v>20110513</v>
      </c>
      <c r="C10361">
        <v>499.07</v>
      </c>
      <c r="D10361" s="178" t="str">
        <f t="shared" si="322"/>
        <v>,(CAST('20110513' AS DateTime),499.07,0,N'MANTENIMIENTO',CAST('19000101' AS DateTime), N'999999999')</v>
      </c>
    </row>
    <row r="10362" spans="1:4" x14ac:dyDescent="0.25">
      <c r="A10362" s="178">
        <f t="shared" si="323"/>
        <v>10361</v>
      </c>
      <c r="B10362" s="173">
        <v>20110514</v>
      </c>
      <c r="C10362">
        <v>496.58</v>
      </c>
      <c r="D10362" s="178" t="str">
        <f t="shared" si="322"/>
        <v>,(CAST('20110514' AS DateTime),496.58,0,N'MANTENIMIENTO',CAST('19000101' AS DateTime), N'999999999')</v>
      </c>
    </row>
    <row r="10363" spans="1:4" x14ac:dyDescent="0.25">
      <c r="A10363" s="178">
        <f t="shared" si="323"/>
        <v>10362</v>
      </c>
      <c r="B10363" s="173">
        <v>20110515</v>
      </c>
      <c r="C10363">
        <v>496.58</v>
      </c>
      <c r="D10363" s="178" t="str">
        <f t="shared" si="322"/>
        <v>,(CAST('20110515' AS DateTime),496.58,0,N'MANTENIMIENTO',CAST('19000101' AS DateTime), N'999999999')</v>
      </c>
    </row>
    <row r="10364" spans="1:4" x14ac:dyDescent="0.25">
      <c r="A10364" s="178">
        <f t="shared" si="323"/>
        <v>10363</v>
      </c>
      <c r="B10364" s="173">
        <v>20110516</v>
      </c>
      <c r="C10364">
        <v>496.58</v>
      </c>
      <c r="D10364" s="178" t="str">
        <f t="shared" si="322"/>
        <v>,(CAST('20110516' AS DateTime),496.58,0,N'MANTENIMIENTO',CAST('19000101' AS DateTime), N'999999999')</v>
      </c>
    </row>
    <row r="10365" spans="1:4" x14ac:dyDescent="0.25">
      <c r="A10365" s="178">
        <f t="shared" si="323"/>
        <v>10364</v>
      </c>
      <c r="B10365" s="173">
        <v>20110517</v>
      </c>
      <c r="C10365">
        <v>496.08</v>
      </c>
      <c r="D10365" s="178" t="str">
        <f t="shared" si="322"/>
        <v>,(CAST('20110517' AS DateTime),496.08,0,N'MANTENIMIENTO',CAST('19000101' AS DateTime), N'999999999')</v>
      </c>
    </row>
    <row r="10366" spans="1:4" x14ac:dyDescent="0.25">
      <c r="A10366" s="178">
        <f t="shared" si="323"/>
        <v>10365</v>
      </c>
      <c r="B10366" s="173">
        <v>20110518</v>
      </c>
      <c r="C10366">
        <v>496.3</v>
      </c>
      <c r="D10366" s="178" t="str">
        <f t="shared" si="322"/>
        <v>,(CAST('20110518' AS DateTime),496.3,0,N'MANTENIMIENTO',CAST('19000101' AS DateTime), N'999999999')</v>
      </c>
    </row>
    <row r="10367" spans="1:4" x14ac:dyDescent="0.25">
      <c r="A10367" s="178">
        <f t="shared" si="323"/>
        <v>10366</v>
      </c>
      <c r="B10367" s="173">
        <v>20110519</v>
      </c>
      <c r="C10367">
        <v>497.07</v>
      </c>
      <c r="D10367" s="178" t="str">
        <f t="shared" si="322"/>
        <v>,(CAST('20110519' AS DateTime),497.07,0,N'MANTENIMIENTO',CAST('19000101' AS DateTime), N'999999999')</v>
      </c>
    </row>
    <row r="10368" spans="1:4" x14ac:dyDescent="0.25">
      <c r="A10368" s="178">
        <f t="shared" si="323"/>
        <v>10367</v>
      </c>
      <c r="B10368" s="173">
        <v>20110520</v>
      </c>
      <c r="C10368">
        <v>497.08</v>
      </c>
      <c r="D10368" s="178" t="str">
        <f t="shared" si="322"/>
        <v>,(CAST('20110520' AS DateTime),497.08,0,N'MANTENIMIENTO',CAST('19000101' AS DateTime), N'999999999')</v>
      </c>
    </row>
    <row r="10369" spans="1:4" x14ac:dyDescent="0.25">
      <c r="A10369" s="178">
        <f t="shared" si="323"/>
        <v>10368</v>
      </c>
      <c r="B10369" s="173">
        <v>20110521</v>
      </c>
      <c r="C10369">
        <v>497.15</v>
      </c>
      <c r="D10369" s="178" t="str">
        <f t="shared" si="322"/>
        <v>,(CAST('20110521' AS DateTime),497.15,0,N'MANTENIMIENTO',CAST('19000101' AS DateTime), N'999999999')</v>
      </c>
    </row>
    <row r="10370" spans="1:4" x14ac:dyDescent="0.25">
      <c r="A10370" s="178">
        <f t="shared" si="323"/>
        <v>10369</v>
      </c>
      <c r="B10370" s="173">
        <v>20110522</v>
      </c>
      <c r="C10370">
        <v>497.15</v>
      </c>
      <c r="D10370" s="178" t="str">
        <f t="shared" si="322"/>
        <v>,(CAST('20110522' AS DateTime),497.15,0,N'MANTENIMIENTO',CAST('19000101' AS DateTime), N'999999999')</v>
      </c>
    </row>
    <row r="10371" spans="1:4" x14ac:dyDescent="0.25">
      <c r="A10371" s="178">
        <f t="shared" si="323"/>
        <v>10370</v>
      </c>
      <c r="B10371" s="173">
        <v>20110523</v>
      </c>
      <c r="C10371">
        <v>497.15</v>
      </c>
      <c r="D10371" s="178" t="str">
        <f t="shared" ref="D10371:D10434" si="324">+CONCATENATE(",(CAST(","'",B10371,"'"," AS DateTime),",(SUBSTITUTE(C10371,",",".")),",0,N'MANTENIMIENTO',CAST('19000101' AS DateTime), N'999999999')")</f>
        <v>,(CAST('20110523' AS DateTime),497.15,0,N'MANTENIMIENTO',CAST('19000101' AS DateTime), N'999999999')</v>
      </c>
    </row>
    <row r="10372" spans="1:4" x14ac:dyDescent="0.25">
      <c r="A10372" s="178">
        <f t="shared" ref="A10372:A10435" si="325">A10371+1</f>
        <v>10371</v>
      </c>
      <c r="B10372" s="173">
        <v>20110524</v>
      </c>
      <c r="C10372">
        <v>497.4</v>
      </c>
      <c r="D10372" s="178" t="str">
        <f t="shared" si="324"/>
        <v>,(CAST('20110524' AS DateTime),497.4,0,N'MANTENIMIENTO',CAST('19000101' AS DateTime), N'999999999')</v>
      </c>
    </row>
    <row r="10373" spans="1:4" x14ac:dyDescent="0.25">
      <c r="A10373" s="178">
        <f t="shared" si="325"/>
        <v>10372</v>
      </c>
      <c r="B10373" s="173">
        <v>20110525</v>
      </c>
      <c r="C10373">
        <v>499.89</v>
      </c>
      <c r="D10373" s="178" t="str">
        <f t="shared" si="324"/>
        <v>,(CAST('20110525' AS DateTime),499.89,0,N'MANTENIMIENTO',CAST('19000101' AS DateTime), N'999999999')</v>
      </c>
    </row>
    <row r="10374" spans="1:4" x14ac:dyDescent="0.25">
      <c r="A10374" s="178">
        <f t="shared" si="325"/>
        <v>10373</v>
      </c>
      <c r="B10374" s="173">
        <v>20110526</v>
      </c>
      <c r="C10374">
        <v>500.1</v>
      </c>
      <c r="D10374" s="178" t="str">
        <f t="shared" si="324"/>
        <v>,(CAST('20110526' AS DateTime),500.1,0,N'MANTENIMIENTO',CAST('19000101' AS DateTime), N'999999999')</v>
      </c>
    </row>
    <row r="10375" spans="1:4" x14ac:dyDescent="0.25">
      <c r="A10375" s="178">
        <f t="shared" si="325"/>
        <v>10374</v>
      </c>
      <c r="B10375" s="173">
        <v>20110527</v>
      </c>
      <c r="C10375">
        <v>499.37</v>
      </c>
      <c r="D10375" s="178" t="str">
        <f t="shared" si="324"/>
        <v>,(CAST('20110527' AS DateTime),499.37,0,N'MANTENIMIENTO',CAST('19000101' AS DateTime), N'999999999')</v>
      </c>
    </row>
    <row r="10376" spans="1:4" x14ac:dyDescent="0.25">
      <c r="A10376" s="178">
        <f t="shared" si="325"/>
        <v>10375</v>
      </c>
      <c r="B10376" s="173">
        <v>20110528</v>
      </c>
      <c r="C10376">
        <v>499.23</v>
      </c>
      <c r="D10376" s="178" t="str">
        <f t="shared" si="324"/>
        <v>,(CAST('20110528' AS DateTime),499.23,0,N'MANTENIMIENTO',CAST('19000101' AS DateTime), N'999999999')</v>
      </c>
    </row>
    <row r="10377" spans="1:4" x14ac:dyDescent="0.25">
      <c r="A10377" s="178">
        <f t="shared" si="325"/>
        <v>10376</v>
      </c>
      <c r="B10377" s="173">
        <v>20110529</v>
      </c>
      <c r="C10377">
        <v>499.23</v>
      </c>
      <c r="D10377" s="178" t="str">
        <f t="shared" si="324"/>
        <v>,(CAST('20110529' AS DateTime),499.23,0,N'MANTENIMIENTO',CAST('19000101' AS DateTime), N'999999999')</v>
      </c>
    </row>
    <row r="10378" spans="1:4" x14ac:dyDescent="0.25">
      <c r="A10378" s="178">
        <f t="shared" si="325"/>
        <v>10377</v>
      </c>
      <c r="B10378" s="173">
        <v>20110530</v>
      </c>
      <c r="C10378">
        <v>499.23</v>
      </c>
      <c r="D10378" s="178" t="str">
        <f t="shared" si="324"/>
        <v>,(CAST('20110530' AS DateTime),499.23,0,N'MANTENIMIENTO',CAST('19000101' AS DateTime), N'999999999')</v>
      </c>
    </row>
    <row r="10379" spans="1:4" x14ac:dyDescent="0.25">
      <c r="A10379" s="178">
        <f t="shared" si="325"/>
        <v>10378</v>
      </c>
      <c r="B10379" s="173">
        <v>20110531</v>
      </c>
      <c r="C10379">
        <v>499.98</v>
      </c>
      <c r="D10379" s="178" t="str">
        <f t="shared" si="324"/>
        <v>,(CAST('20110531' AS DateTime),499.98,0,N'MANTENIMIENTO',CAST('19000101' AS DateTime), N'999999999')</v>
      </c>
    </row>
    <row r="10380" spans="1:4" x14ac:dyDescent="0.25">
      <c r="A10380" s="178">
        <f t="shared" si="325"/>
        <v>10379</v>
      </c>
      <c r="B10380" s="173">
        <v>20110601</v>
      </c>
      <c r="C10380">
        <v>501.99</v>
      </c>
      <c r="D10380" s="178" t="str">
        <f t="shared" si="324"/>
        <v>,(CAST('20110601' AS DateTime),501.99,0,N'MANTENIMIENTO',CAST('19000101' AS DateTime), N'999999999')</v>
      </c>
    </row>
    <row r="10381" spans="1:4" x14ac:dyDescent="0.25">
      <c r="A10381" s="178">
        <f t="shared" si="325"/>
        <v>10380</v>
      </c>
      <c r="B10381" s="173">
        <v>20110602</v>
      </c>
      <c r="C10381">
        <v>503.49</v>
      </c>
      <c r="D10381" s="178" t="str">
        <f t="shared" si="324"/>
        <v>,(CAST('20110602' AS DateTime),503.49,0,N'MANTENIMIENTO',CAST('19000101' AS DateTime), N'999999999')</v>
      </c>
    </row>
    <row r="10382" spans="1:4" x14ac:dyDescent="0.25">
      <c r="A10382" s="178">
        <f t="shared" si="325"/>
        <v>10381</v>
      </c>
      <c r="B10382" s="173">
        <v>20110603</v>
      </c>
      <c r="C10382">
        <v>503.34</v>
      </c>
      <c r="D10382" s="178" t="str">
        <f t="shared" si="324"/>
        <v>,(CAST('20110603' AS DateTime),503.34,0,N'MANTENIMIENTO',CAST('19000101' AS DateTime), N'999999999')</v>
      </c>
    </row>
    <row r="10383" spans="1:4" x14ac:dyDescent="0.25">
      <c r="A10383" s="178">
        <f t="shared" si="325"/>
        <v>10382</v>
      </c>
      <c r="B10383" s="173">
        <v>20110604</v>
      </c>
      <c r="C10383">
        <v>503.16</v>
      </c>
      <c r="D10383" s="178" t="str">
        <f t="shared" si="324"/>
        <v>,(CAST('20110604' AS DateTime),503.16,0,N'MANTENIMIENTO',CAST('19000101' AS DateTime), N'999999999')</v>
      </c>
    </row>
    <row r="10384" spans="1:4" x14ac:dyDescent="0.25">
      <c r="A10384" s="178">
        <f t="shared" si="325"/>
        <v>10383</v>
      </c>
      <c r="B10384" s="173">
        <v>20110605</v>
      </c>
      <c r="C10384">
        <v>503.16</v>
      </c>
      <c r="D10384" s="178" t="str">
        <f t="shared" si="324"/>
        <v>,(CAST('20110605' AS DateTime),503.16,0,N'MANTENIMIENTO',CAST('19000101' AS DateTime), N'999999999')</v>
      </c>
    </row>
    <row r="10385" spans="1:4" x14ac:dyDescent="0.25">
      <c r="A10385" s="178">
        <f t="shared" si="325"/>
        <v>10384</v>
      </c>
      <c r="B10385" s="173">
        <v>20110606</v>
      </c>
      <c r="C10385">
        <v>503.16</v>
      </c>
      <c r="D10385" s="178" t="str">
        <f t="shared" si="324"/>
        <v>,(CAST('20110606' AS DateTime),503.16,0,N'MANTENIMIENTO',CAST('19000101' AS DateTime), N'999999999')</v>
      </c>
    </row>
    <row r="10386" spans="1:4" x14ac:dyDescent="0.25">
      <c r="A10386" s="178">
        <f t="shared" si="325"/>
        <v>10385</v>
      </c>
      <c r="B10386" s="173">
        <v>20110607</v>
      </c>
      <c r="C10386">
        <v>503.44</v>
      </c>
      <c r="D10386" s="178" t="str">
        <f t="shared" si="324"/>
        <v>,(CAST('20110607' AS DateTime),503.44,0,N'MANTENIMIENTO',CAST('19000101' AS DateTime), N'999999999')</v>
      </c>
    </row>
    <row r="10387" spans="1:4" x14ac:dyDescent="0.25">
      <c r="A10387" s="178">
        <f t="shared" si="325"/>
        <v>10386</v>
      </c>
      <c r="B10387" s="173">
        <v>20110608</v>
      </c>
      <c r="C10387">
        <v>503.51</v>
      </c>
      <c r="D10387" s="178" t="str">
        <f t="shared" si="324"/>
        <v>,(CAST('20110608' AS DateTime),503.51,0,N'MANTENIMIENTO',CAST('19000101' AS DateTime), N'999999999')</v>
      </c>
    </row>
    <row r="10388" spans="1:4" x14ac:dyDescent="0.25">
      <c r="A10388" s="178">
        <f t="shared" si="325"/>
        <v>10387</v>
      </c>
      <c r="B10388" s="173">
        <v>20110609</v>
      </c>
      <c r="C10388">
        <v>503.08</v>
      </c>
      <c r="D10388" s="178" t="str">
        <f t="shared" si="324"/>
        <v>,(CAST('20110609' AS DateTime),503.08,0,N'MANTENIMIENTO',CAST('19000101' AS DateTime), N'999999999')</v>
      </c>
    </row>
    <row r="10389" spans="1:4" x14ac:dyDescent="0.25">
      <c r="A10389" s="178">
        <f t="shared" si="325"/>
        <v>10388</v>
      </c>
      <c r="B10389" s="173">
        <v>20110610</v>
      </c>
      <c r="C10389">
        <v>499.79</v>
      </c>
      <c r="D10389" s="178" t="str">
        <f t="shared" si="324"/>
        <v>,(CAST('20110610' AS DateTime),499.79,0,N'MANTENIMIENTO',CAST('19000101' AS DateTime), N'999999999')</v>
      </c>
    </row>
    <row r="10390" spans="1:4" x14ac:dyDescent="0.25">
      <c r="A10390" s="178">
        <f t="shared" si="325"/>
        <v>10389</v>
      </c>
      <c r="B10390" s="173">
        <v>20110611</v>
      </c>
      <c r="C10390">
        <v>499.33</v>
      </c>
      <c r="D10390" s="178" t="str">
        <f t="shared" si="324"/>
        <v>,(CAST('20110611' AS DateTime),499.33,0,N'MANTENIMIENTO',CAST('19000101' AS DateTime), N'999999999')</v>
      </c>
    </row>
    <row r="10391" spans="1:4" x14ac:dyDescent="0.25">
      <c r="A10391" s="178">
        <f t="shared" si="325"/>
        <v>10390</v>
      </c>
      <c r="B10391" s="173">
        <v>20110612</v>
      </c>
      <c r="C10391">
        <v>499.33</v>
      </c>
      <c r="D10391" s="178" t="str">
        <f t="shared" si="324"/>
        <v>,(CAST('20110612' AS DateTime),499.33,0,N'MANTENIMIENTO',CAST('19000101' AS DateTime), N'999999999')</v>
      </c>
    </row>
    <row r="10392" spans="1:4" x14ac:dyDescent="0.25">
      <c r="A10392" s="178">
        <f t="shared" si="325"/>
        <v>10391</v>
      </c>
      <c r="B10392" s="173">
        <v>20110613</v>
      </c>
      <c r="C10392">
        <v>499.33</v>
      </c>
      <c r="D10392" s="178" t="str">
        <f t="shared" si="324"/>
        <v>,(CAST('20110613' AS DateTime),499.33,0,N'MANTENIMIENTO',CAST('19000101' AS DateTime), N'999999999')</v>
      </c>
    </row>
    <row r="10393" spans="1:4" x14ac:dyDescent="0.25">
      <c r="A10393" s="178">
        <f t="shared" si="325"/>
        <v>10392</v>
      </c>
      <c r="B10393" s="173">
        <v>20110614</v>
      </c>
      <c r="C10393">
        <v>499.22</v>
      </c>
      <c r="D10393" s="178" t="str">
        <f t="shared" si="324"/>
        <v>,(CAST('20110614' AS DateTime),499.22,0,N'MANTENIMIENTO',CAST('19000101' AS DateTime), N'999999999')</v>
      </c>
    </row>
    <row r="10394" spans="1:4" x14ac:dyDescent="0.25">
      <c r="A10394" s="178">
        <f t="shared" si="325"/>
        <v>10393</v>
      </c>
      <c r="B10394" s="173">
        <v>20110615</v>
      </c>
      <c r="C10394">
        <v>499.13</v>
      </c>
      <c r="D10394" s="178" t="str">
        <f t="shared" si="324"/>
        <v>,(CAST('20110615' AS DateTime),499.13,0,N'MANTENIMIENTO',CAST('19000101' AS DateTime), N'999999999')</v>
      </c>
    </row>
    <row r="10395" spans="1:4" x14ac:dyDescent="0.25">
      <c r="A10395" s="178">
        <f t="shared" si="325"/>
        <v>10394</v>
      </c>
      <c r="B10395" s="173">
        <v>20110616</v>
      </c>
      <c r="C10395">
        <v>499.32</v>
      </c>
      <c r="D10395" s="178" t="str">
        <f t="shared" si="324"/>
        <v>,(CAST('20110616' AS DateTime),499.32,0,N'MANTENIMIENTO',CAST('19000101' AS DateTime), N'999999999')</v>
      </c>
    </row>
    <row r="10396" spans="1:4" x14ac:dyDescent="0.25">
      <c r="A10396" s="178">
        <f t="shared" si="325"/>
        <v>10395</v>
      </c>
      <c r="B10396" s="173">
        <v>20110617</v>
      </c>
      <c r="C10396">
        <v>499.42</v>
      </c>
      <c r="D10396" s="178" t="str">
        <f t="shared" si="324"/>
        <v>,(CAST('20110617' AS DateTime),499.42,0,N'MANTENIMIENTO',CAST('19000101' AS DateTime), N'999999999')</v>
      </c>
    </row>
    <row r="10397" spans="1:4" x14ac:dyDescent="0.25">
      <c r="A10397" s="178">
        <f t="shared" si="325"/>
        <v>10396</v>
      </c>
      <c r="B10397" s="173">
        <v>20110618</v>
      </c>
      <c r="C10397">
        <v>499.36</v>
      </c>
      <c r="D10397" s="178" t="str">
        <f t="shared" si="324"/>
        <v>,(CAST('20110618' AS DateTime),499.36,0,N'MANTENIMIENTO',CAST('19000101' AS DateTime), N'999999999')</v>
      </c>
    </row>
    <row r="10398" spans="1:4" x14ac:dyDescent="0.25">
      <c r="A10398" s="178">
        <f t="shared" si="325"/>
        <v>10397</v>
      </c>
      <c r="B10398" s="173">
        <v>20110619</v>
      </c>
      <c r="C10398">
        <v>499.36</v>
      </c>
      <c r="D10398" s="178" t="str">
        <f t="shared" si="324"/>
        <v>,(CAST('20110619' AS DateTime),499.36,0,N'MANTENIMIENTO',CAST('19000101' AS DateTime), N'999999999')</v>
      </c>
    </row>
    <row r="10399" spans="1:4" x14ac:dyDescent="0.25">
      <c r="A10399" s="178">
        <f t="shared" si="325"/>
        <v>10398</v>
      </c>
      <c r="B10399" s="173">
        <v>20110620</v>
      </c>
      <c r="C10399">
        <v>499.36</v>
      </c>
      <c r="D10399" s="178" t="str">
        <f t="shared" si="324"/>
        <v>,(CAST('20110620' AS DateTime),499.36,0,N'MANTENIMIENTO',CAST('19000101' AS DateTime), N'999999999')</v>
      </c>
    </row>
    <row r="10400" spans="1:4" x14ac:dyDescent="0.25">
      <c r="A10400" s="178">
        <f t="shared" si="325"/>
        <v>10399</v>
      </c>
      <c r="B10400" s="173">
        <v>20110621</v>
      </c>
      <c r="C10400">
        <v>499.61</v>
      </c>
      <c r="D10400" s="178" t="str">
        <f t="shared" si="324"/>
        <v>,(CAST('20110621' AS DateTime),499.61,0,N'MANTENIMIENTO',CAST('19000101' AS DateTime), N'999999999')</v>
      </c>
    </row>
    <row r="10401" spans="1:4" x14ac:dyDescent="0.25">
      <c r="A10401" s="178">
        <f t="shared" si="325"/>
        <v>10400</v>
      </c>
      <c r="B10401" s="173">
        <v>20110622</v>
      </c>
      <c r="C10401">
        <v>499.36</v>
      </c>
      <c r="D10401" s="178" t="str">
        <f t="shared" si="324"/>
        <v>,(CAST('20110622' AS DateTime),499.36,0,N'MANTENIMIENTO',CAST('19000101' AS DateTime), N'999999999')</v>
      </c>
    </row>
    <row r="10402" spans="1:4" x14ac:dyDescent="0.25">
      <c r="A10402" s="178">
        <f t="shared" si="325"/>
        <v>10401</v>
      </c>
      <c r="B10402" s="173">
        <v>20110623</v>
      </c>
      <c r="C10402">
        <v>499.38</v>
      </c>
      <c r="D10402" s="178" t="str">
        <f t="shared" si="324"/>
        <v>,(CAST('20110623' AS DateTime),499.38,0,N'MANTENIMIENTO',CAST('19000101' AS DateTime), N'999999999')</v>
      </c>
    </row>
    <row r="10403" spans="1:4" x14ac:dyDescent="0.25">
      <c r="A10403" s="178">
        <f t="shared" si="325"/>
        <v>10402</v>
      </c>
      <c r="B10403" s="173">
        <v>20110624</v>
      </c>
      <c r="C10403">
        <v>498.53</v>
      </c>
      <c r="D10403" s="178" t="str">
        <f t="shared" si="324"/>
        <v>,(CAST('20110624' AS DateTime),498.53,0,N'MANTENIMIENTO',CAST('19000101' AS DateTime), N'999999999')</v>
      </c>
    </row>
    <row r="10404" spans="1:4" x14ac:dyDescent="0.25">
      <c r="A10404" s="178">
        <f t="shared" si="325"/>
        <v>10403</v>
      </c>
      <c r="B10404" s="173">
        <v>20110625</v>
      </c>
      <c r="C10404">
        <v>498.12</v>
      </c>
      <c r="D10404" s="178" t="str">
        <f t="shared" si="324"/>
        <v>,(CAST('20110625' AS DateTime),498.12,0,N'MANTENIMIENTO',CAST('19000101' AS DateTime), N'999999999')</v>
      </c>
    </row>
    <row r="10405" spans="1:4" x14ac:dyDescent="0.25">
      <c r="A10405" s="178">
        <f t="shared" si="325"/>
        <v>10404</v>
      </c>
      <c r="B10405" s="173">
        <v>20110626</v>
      </c>
      <c r="C10405">
        <v>498.12</v>
      </c>
      <c r="D10405" s="178" t="str">
        <f t="shared" si="324"/>
        <v>,(CAST('20110626' AS DateTime),498.12,0,N'MANTENIMIENTO',CAST('19000101' AS DateTime), N'999999999')</v>
      </c>
    </row>
    <row r="10406" spans="1:4" x14ac:dyDescent="0.25">
      <c r="A10406" s="178">
        <f t="shared" si="325"/>
        <v>10405</v>
      </c>
      <c r="B10406" s="173">
        <v>20110627</v>
      </c>
      <c r="C10406">
        <v>498.12</v>
      </c>
      <c r="D10406" s="178" t="str">
        <f t="shared" si="324"/>
        <v>,(CAST('20110627' AS DateTime),498.12,0,N'MANTENIMIENTO',CAST('19000101' AS DateTime), N'999999999')</v>
      </c>
    </row>
    <row r="10407" spans="1:4" x14ac:dyDescent="0.25">
      <c r="A10407" s="178">
        <f t="shared" si="325"/>
        <v>10406</v>
      </c>
      <c r="B10407" s="173">
        <v>20110628</v>
      </c>
      <c r="C10407">
        <v>497.72</v>
      </c>
      <c r="D10407" s="178" t="str">
        <f t="shared" si="324"/>
        <v>,(CAST('20110628' AS DateTime),497.72,0,N'MANTENIMIENTO',CAST('19000101' AS DateTime), N'999999999')</v>
      </c>
    </row>
    <row r="10408" spans="1:4" x14ac:dyDescent="0.25">
      <c r="A10408" s="178">
        <f t="shared" si="325"/>
        <v>10407</v>
      </c>
      <c r="B10408" s="173">
        <v>20110629</v>
      </c>
      <c r="C10408">
        <v>497.59</v>
      </c>
      <c r="D10408" s="178" t="str">
        <f t="shared" si="324"/>
        <v>,(CAST('20110629' AS DateTime),497.59,0,N'MANTENIMIENTO',CAST('19000101' AS DateTime), N'999999999')</v>
      </c>
    </row>
    <row r="10409" spans="1:4" x14ac:dyDescent="0.25">
      <c r="A10409" s="178">
        <f t="shared" si="325"/>
        <v>10408</v>
      </c>
      <c r="B10409" s="173">
        <v>20110630</v>
      </c>
      <c r="C10409">
        <v>498.61</v>
      </c>
      <c r="D10409" s="178" t="str">
        <f t="shared" si="324"/>
        <v>,(CAST('20110630' AS DateTime),498.61,0,N'MANTENIMIENTO',CAST('19000101' AS DateTime), N'999999999')</v>
      </c>
    </row>
    <row r="10410" spans="1:4" x14ac:dyDescent="0.25">
      <c r="A10410" s="178">
        <f t="shared" si="325"/>
        <v>10409</v>
      </c>
      <c r="B10410" s="173">
        <v>20110701</v>
      </c>
      <c r="C10410">
        <v>498.21</v>
      </c>
      <c r="D10410" s="178" t="str">
        <f t="shared" si="324"/>
        <v>,(CAST('20110701' AS DateTime),498.21,0,N'MANTENIMIENTO',CAST('19000101' AS DateTime), N'999999999')</v>
      </c>
    </row>
    <row r="10411" spans="1:4" x14ac:dyDescent="0.25">
      <c r="A10411" s="178">
        <f t="shared" si="325"/>
        <v>10410</v>
      </c>
      <c r="B10411" s="173">
        <v>20110702</v>
      </c>
      <c r="C10411">
        <v>498.22</v>
      </c>
      <c r="D10411" s="178" t="str">
        <f t="shared" si="324"/>
        <v>,(CAST('20110702' AS DateTime),498.22,0,N'MANTENIMIENTO',CAST('19000101' AS DateTime), N'999999999')</v>
      </c>
    </row>
    <row r="10412" spans="1:4" x14ac:dyDescent="0.25">
      <c r="A10412" s="178">
        <f t="shared" si="325"/>
        <v>10411</v>
      </c>
      <c r="B10412" s="173">
        <v>20110703</v>
      </c>
      <c r="C10412">
        <v>498.22</v>
      </c>
      <c r="D10412" s="178" t="str">
        <f t="shared" si="324"/>
        <v>,(CAST('20110703' AS DateTime),498.22,0,N'MANTENIMIENTO',CAST('19000101' AS DateTime), N'999999999')</v>
      </c>
    </row>
    <row r="10413" spans="1:4" x14ac:dyDescent="0.25">
      <c r="A10413" s="178">
        <f t="shared" si="325"/>
        <v>10412</v>
      </c>
      <c r="B10413" s="173">
        <v>20110704</v>
      </c>
      <c r="C10413">
        <v>498.22</v>
      </c>
      <c r="D10413" s="178" t="str">
        <f t="shared" si="324"/>
        <v>,(CAST('20110704' AS DateTime),498.22,0,N'MANTENIMIENTO',CAST('19000101' AS DateTime), N'999999999')</v>
      </c>
    </row>
    <row r="10414" spans="1:4" x14ac:dyDescent="0.25">
      <c r="A10414" s="178">
        <f t="shared" si="325"/>
        <v>10413</v>
      </c>
      <c r="B10414" s="173">
        <v>20110705</v>
      </c>
      <c r="C10414">
        <v>498.88</v>
      </c>
      <c r="D10414" s="178" t="str">
        <f t="shared" si="324"/>
        <v>,(CAST('20110705' AS DateTime),498.88,0,N'MANTENIMIENTO',CAST('19000101' AS DateTime), N'999999999')</v>
      </c>
    </row>
    <row r="10415" spans="1:4" x14ac:dyDescent="0.25">
      <c r="A10415" s="178">
        <f t="shared" si="325"/>
        <v>10414</v>
      </c>
      <c r="B10415" s="173">
        <v>20110706</v>
      </c>
      <c r="C10415">
        <v>500.72</v>
      </c>
      <c r="D10415" s="178" t="str">
        <f t="shared" si="324"/>
        <v>,(CAST('20110706' AS DateTime),500.72,0,N'MANTENIMIENTO',CAST('19000101' AS DateTime), N'999999999')</v>
      </c>
    </row>
    <row r="10416" spans="1:4" x14ac:dyDescent="0.25">
      <c r="A10416" s="178">
        <f t="shared" si="325"/>
        <v>10415</v>
      </c>
      <c r="B10416" s="173">
        <v>20110707</v>
      </c>
      <c r="C10416">
        <v>501.26</v>
      </c>
      <c r="D10416" s="178" t="str">
        <f t="shared" si="324"/>
        <v>,(CAST('20110707' AS DateTime),501.26,0,N'MANTENIMIENTO',CAST('19000101' AS DateTime), N'999999999')</v>
      </c>
    </row>
    <row r="10417" spans="1:4" x14ac:dyDescent="0.25">
      <c r="A10417" s="178">
        <f t="shared" si="325"/>
        <v>10416</v>
      </c>
      <c r="B10417" s="173">
        <v>20110708</v>
      </c>
      <c r="C10417">
        <v>501.22</v>
      </c>
      <c r="D10417" s="178" t="str">
        <f t="shared" si="324"/>
        <v>,(CAST('20110708' AS DateTime),501.22,0,N'MANTENIMIENTO',CAST('19000101' AS DateTime), N'999999999')</v>
      </c>
    </row>
    <row r="10418" spans="1:4" x14ac:dyDescent="0.25">
      <c r="A10418" s="178">
        <f t="shared" si="325"/>
        <v>10417</v>
      </c>
      <c r="B10418" s="173">
        <v>20110709</v>
      </c>
      <c r="C10418">
        <v>500.69</v>
      </c>
      <c r="D10418" s="178" t="str">
        <f t="shared" si="324"/>
        <v>,(CAST('20110709' AS DateTime),500.69,0,N'MANTENIMIENTO',CAST('19000101' AS DateTime), N'999999999')</v>
      </c>
    </row>
    <row r="10419" spans="1:4" x14ac:dyDescent="0.25">
      <c r="A10419" s="178">
        <f t="shared" si="325"/>
        <v>10418</v>
      </c>
      <c r="B10419" s="173">
        <v>20110710</v>
      </c>
      <c r="C10419">
        <v>500.69</v>
      </c>
      <c r="D10419" s="178" t="str">
        <f t="shared" si="324"/>
        <v>,(CAST('20110710' AS DateTime),500.69,0,N'MANTENIMIENTO',CAST('19000101' AS DateTime), N'999999999')</v>
      </c>
    </row>
    <row r="10420" spans="1:4" x14ac:dyDescent="0.25">
      <c r="A10420" s="178">
        <f t="shared" si="325"/>
        <v>10419</v>
      </c>
      <c r="B10420" s="173">
        <v>20110711</v>
      </c>
      <c r="C10420">
        <v>500.69</v>
      </c>
      <c r="D10420" s="178" t="str">
        <f t="shared" si="324"/>
        <v>,(CAST('20110711' AS DateTime),500.69,0,N'MANTENIMIENTO',CAST('19000101' AS DateTime), N'999999999')</v>
      </c>
    </row>
    <row r="10421" spans="1:4" x14ac:dyDescent="0.25">
      <c r="A10421" s="178">
        <f t="shared" si="325"/>
        <v>10420</v>
      </c>
      <c r="B10421" s="173">
        <v>20110712</v>
      </c>
      <c r="C10421">
        <v>500.61</v>
      </c>
      <c r="D10421" s="178" t="str">
        <f t="shared" si="324"/>
        <v>,(CAST('20110712' AS DateTime),500.61,0,N'MANTENIMIENTO',CAST('19000101' AS DateTime), N'999999999')</v>
      </c>
    </row>
    <row r="10422" spans="1:4" x14ac:dyDescent="0.25">
      <c r="A10422" s="178">
        <f t="shared" si="325"/>
        <v>10421</v>
      </c>
      <c r="B10422" s="173">
        <v>20110713</v>
      </c>
      <c r="C10422">
        <v>500.53</v>
      </c>
      <c r="D10422" s="178" t="str">
        <f t="shared" si="324"/>
        <v>,(CAST('20110713' AS DateTime),500.53,0,N'MANTENIMIENTO',CAST('19000101' AS DateTime), N'999999999')</v>
      </c>
    </row>
    <row r="10423" spans="1:4" x14ac:dyDescent="0.25">
      <c r="A10423" s="178">
        <f t="shared" si="325"/>
        <v>10422</v>
      </c>
      <c r="B10423" s="173">
        <v>20110714</v>
      </c>
      <c r="C10423">
        <v>500.27</v>
      </c>
      <c r="D10423" s="178" t="str">
        <f t="shared" si="324"/>
        <v>,(CAST('20110714' AS DateTime),500.27,0,N'MANTENIMIENTO',CAST('19000101' AS DateTime), N'999999999')</v>
      </c>
    </row>
    <row r="10424" spans="1:4" x14ac:dyDescent="0.25">
      <c r="A10424" s="178">
        <f t="shared" si="325"/>
        <v>10423</v>
      </c>
      <c r="B10424" s="173">
        <v>20110715</v>
      </c>
      <c r="C10424">
        <v>499.91</v>
      </c>
      <c r="D10424" s="178" t="str">
        <f t="shared" si="324"/>
        <v>,(CAST('20110715' AS DateTime),499.91,0,N'MANTENIMIENTO',CAST('19000101' AS DateTime), N'999999999')</v>
      </c>
    </row>
    <row r="10425" spans="1:4" x14ac:dyDescent="0.25">
      <c r="A10425" s="178">
        <f t="shared" si="325"/>
        <v>10424</v>
      </c>
      <c r="B10425" s="173">
        <v>20110716</v>
      </c>
      <c r="C10425">
        <v>498.93</v>
      </c>
      <c r="D10425" s="178" t="str">
        <f t="shared" si="324"/>
        <v>,(CAST('20110716' AS DateTime),498.93,0,N'MANTENIMIENTO',CAST('19000101' AS DateTime), N'999999999')</v>
      </c>
    </row>
    <row r="10426" spans="1:4" x14ac:dyDescent="0.25">
      <c r="A10426" s="178">
        <f t="shared" si="325"/>
        <v>10425</v>
      </c>
      <c r="B10426" s="173">
        <v>20110717</v>
      </c>
      <c r="C10426">
        <v>498.93</v>
      </c>
      <c r="D10426" s="178" t="str">
        <f t="shared" si="324"/>
        <v>,(CAST('20110717' AS DateTime),498.93,0,N'MANTENIMIENTO',CAST('19000101' AS DateTime), N'999999999')</v>
      </c>
    </row>
    <row r="10427" spans="1:4" x14ac:dyDescent="0.25">
      <c r="A10427" s="178">
        <f t="shared" si="325"/>
        <v>10426</v>
      </c>
      <c r="B10427" s="173">
        <v>20110718</v>
      </c>
      <c r="C10427">
        <v>498.93</v>
      </c>
      <c r="D10427" s="178" t="str">
        <f t="shared" si="324"/>
        <v>,(CAST('20110718' AS DateTime),498.93,0,N'MANTENIMIENTO',CAST('19000101' AS DateTime), N'999999999')</v>
      </c>
    </row>
    <row r="10428" spans="1:4" x14ac:dyDescent="0.25">
      <c r="A10428" s="178">
        <f t="shared" si="325"/>
        <v>10427</v>
      </c>
      <c r="B10428" s="173">
        <v>20110719</v>
      </c>
      <c r="C10428">
        <v>498.61</v>
      </c>
      <c r="D10428" s="178" t="str">
        <f t="shared" si="324"/>
        <v>,(CAST('20110719' AS DateTime),498.61,0,N'MANTENIMIENTO',CAST('19000101' AS DateTime), N'999999999')</v>
      </c>
    </row>
    <row r="10429" spans="1:4" x14ac:dyDescent="0.25">
      <c r="A10429" s="178">
        <f t="shared" si="325"/>
        <v>10428</v>
      </c>
      <c r="B10429" s="173">
        <v>20110720</v>
      </c>
      <c r="C10429">
        <v>498.92</v>
      </c>
      <c r="D10429" s="178" t="str">
        <f t="shared" si="324"/>
        <v>,(CAST('20110720' AS DateTime),498.92,0,N'MANTENIMIENTO',CAST('19000101' AS DateTime), N'999999999')</v>
      </c>
    </row>
    <row r="10430" spans="1:4" x14ac:dyDescent="0.25">
      <c r="A10430" s="178">
        <f t="shared" si="325"/>
        <v>10429</v>
      </c>
      <c r="B10430" s="173">
        <v>20110721</v>
      </c>
      <c r="C10430">
        <v>498.98</v>
      </c>
      <c r="D10430" s="178" t="str">
        <f t="shared" si="324"/>
        <v>,(CAST('20110721' AS DateTime),498.98,0,N'MANTENIMIENTO',CAST('19000101' AS DateTime), N'999999999')</v>
      </c>
    </row>
    <row r="10431" spans="1:4" x14ac:dyDescent="0.25">
      <c r="A10431" s="178">
        <f t="shared" si="325"/>
        <v>10430</v>
      </c>
      <c r="B10431" s="173">
        <v>20110722</v>
      </c>
      <c r="C10431">
        <v>498.94</v>
      </c>
      <c r="D10431" s="178" t="str">
        <f t="shared" si="324"/>
        <v>,(CAST('20110722' AS DateTime),498.94,0,N'MANTENIMIENTO',CAST('19000101' AS DateTime), N'999999999')</v>
      </c>
    </row>
    <row r="10432" spans="1:4" x14ac:dyDescent="0.25">
      <c r="A10432" s="178">
        <f t="shared" si="325"/>
        <v>10431</v>
      </c>
      <c r="B10432" s="173">
        <v>20110723</v>
      </c>
      <c r="C10432">
        <v>498.9</v>
      </c>
      <c r="D10432" s="178" t="str">
        <f t="shared" si="324"/>
        <v>,(CAST('20110723' AS DateTime),498.9,0,N'MANTENIMIENTO',CAST('19000101' AS DateTime), N'999999999')</v>
      </c>
    </row>
    <row r="10433" spans="1:4" x14ac:dyDescent="0.25">
      <c r="A10433" s="178">
        <f t="shared" si="325"/>
        <v>10432</v>
      </c>
      <c r="B10433" s="173">
        <v>20110724</v>
      </c>
      <c r="C10433">
        <v>498.9</v>
      </c>
      <c r="D10433" s="178" t="str">
        <f t="shared" si="324"/>
        <v>,(CAST('20110724' AS DateTime),498.9,0,N'MANTENIMIENTO',CAST('19000101' AS DateTime), N'999999999')</v>
      </c>
    </row>
    <row r="10434" spans="1:4" x14ac:dyDescent="0.25">
      <c r="A10434" s="178">
        <f t="shared" si="325"/>
        <v>10433</v>
      </c>
      <c r="B10434" s="173">
        <v>20110725</v>
      </c>
      <c r="C10434">
        <v>498.9</v>
      </c>
      <c r="D10434" s="178" t="str">
        <f t="shared" si="324"/>
        <v>,(CAST('20110725' AS DateTime),498.9,0,N'MANTENIMIENTO',CAST('19000101' AS DateTime), N'999999999')</v>
      </c>
    </row>
    <row r="10435" spans="1:4" x14ac:dyDescent="0.25">
      <c r="A10435" s="178">
        <f t="shared" si="325"/>
        <v>10434</v>
      </c>
      <c r="B10435" s="173">
        <v>20110726</v>
      </c>
      <c r="C10435">
        <v>498.9</v>
      </c>
      <c r="D10435" s="178" t="str">
        <f t="shared" ref="D10435:D10498" si="326">+CONCATENATE(",(CAST(","'",B10435,"'"," AS DateTime),",(SUBSTITUTE(C10435,",",".")),",0,N'MANTENIMIENTO',CAST('19000101' AS DateTime), N'999999999')")</f>
        <v>,(CAST('20110726' AS DateTime),498.9,0,N'MANTENIMIENTO',CAST('19000101' AS DateTime), N'999999999')</v>
      </c>
    </row>
    <row r="10436" spans="1:4" x14ac:dyDescent="0.25">
      <c r="A10436" s="178">
        <f t="shared" ref="A10436:A10499" si="327">A10435+1</f>
        <v>10435</v>
      </c>
      <c r="B10436" s="173">
        <v>20110727</v>
      </c>
      <c r="C10436">
        <v>498.74</v>
      </c>
      <c r="D10436" s="178" t="str">
        <f t="shared" si="326"/>
        <v>,(CAST('20110727' AS DateTime),498.74,0,N'MANTENIMIENTO',CAST('19000101' AS DateTime), N'999999999')</v>
      </c>
    </row>
    <row r="10437" spans="1:4" x14ac:dyDescent="0.25">
      <c r="A10437" s="178">
        <f t="shared" si="327"/>
        <v>10436</v>
      </c>
      <c r="B10437" s="173">
        <v>20110728</v>
      </c>
      <c r="C10437">
        <v>498.65</v>
      </c>
      <c r="D10437" s="178" t="str">
        <f t="shared" si="326"/>
        <v>,(CAST('20110728' AS DateTime),498.65,0,N'MANTENIMIENTO',CAST('19000101' AS DateTime), N'999999999')</v>
      </c>
    </row>
    <row r="10438" spans="1:4" x14ac:dyDescent="0.25">
      <c r="A10438" s="178">
        <f t="shared" si="327"/>
        <v>10437</v>
      </c>
      <c r="B10438" s="173">
        <v>20110729</v>
      </c>
      <c r="C10438">
        <v>498.67</v>
      </c>
      <c r="D10438" s="178" t="str">
        <f t="shared" si="326"/>
        <v>,(CAST('20110729' AS DateTime),498.67,0,N'MANTENIMIENTO',CAST('19000101' AS DateTime), N'999999999')</v>
      </c>
    </row>
    <row r="10439" spans="1:4" x14ac:dyDescent="0.25">
      <c r="A10439" s="178">
        <f t="shared" si="327"/>
        <v>10438</v>
      </c>
      <c r="B10439" s="173">
        <v>20110730</v>
      </c>
      <c r="C10439">
        <v>499.72</v>
      </c>
      <c r="D10439" s="178" t="str">
        <f t="shared" si="326"/>
        <v>,(CAST('20110730' AS DateTime),499.72,0,N'MANTENIMIENTO',CAST('19000101' AS DateTime), N'999999999')</v>
      </c>
    </row>
    <row r="10440" spans="1:4" x14ac:dyDescent="0.25">
      <c r="A10440" s="178">
        <f t="shared" si="327"/>
        <v>10439</v>
      </c>
      <c r="B10440" s="173">
        <v>20110731</v>
      </c>
      <c r="C10440">
        <v>499.72</v>
      </c>
      <c r="D10440" s="178" t="str">
        <f t="shared" si="326"/>
        <v>,(CAST('20110731' AS DateTime),499.72,0,N'MANTENIMIENTO',CAST('19000101' AS DateTime), N'999999999')</v>
      </c>
    </row>
    <row r="10441" spans="1:4" x14ac:dyDescent="0.25">
      <c r="A10441" s="178">
        <f t="shared" si="327"/>
        <v>10440</v>
      </c>
      <c r="B10441" s="173">
        <v>20110801</v>
      </c>
      <c r="C10441">
        <v>499.72</v>
      </c>
      <c r="D10441" s="178" t="str">
        <f t="shared" si="326"/>
        <v>,(CAST('20110801' AS DateTime),499.72,0,N'MANTENIMIENTO',CAST('19000101' AS DateTime), N'999999999')</v>
      </c>
    </row>
    <row r="10442" spans="1:4" x14ac:dyDescent="0.25">
      <c r="A10442" s="178">
        <f t="shared" si="327"/>
        <v>10441</v>
      </c>
      <c r="B10442" s="173">
        <v>20110802</v>
      </c>
      <c r="C10442">
        <v>499.72</v>
      </c>
      <c r="D10442" s="178" t="str">
        <f t="shared" si="326"/>
        <v>,(CAST('20110802' AS DateTime),499.72,0,N'MANTENIMIENTO',CAST('19000101' AS DateTime), N'999999999')</v>
      </c>
    </row>
    <row r="10443" spans="1:4" x14ac:dyDescent="0.25">
      <c r="A10443" s="178">
        <f t="shared" si="327"/>
        <v>10442</v>
      </c>
      <c r="B10443" s="173">
        <v>20110803</v>
      </c>
      <c r="C10443">
        <v>499.72</v>
      </c>
      <c r="D10443" s="178" t="str">
        <f t="shared" si="326"/>
        <v>,(CAST('20110803' AS DateTime),499.72,0,N'MANTENIMIENTO',CAST('19000101' AS DateTime), N'999999999')</v>
      </c>
    </row>
    <row r="10444" spans="1:4" x14ac:dyDescent="0.25">
      <c r="A10444" s="178">
        <f t="shared" si="327"/>
        <v>10443</v>
      </c>
      <c r="B10444" s="173">
        <v>20110804</v>
      </c>
      <c r="C10444">
        <v>499.76</v>
      </c>
      <c r="D10444" s="178" t="str">
        <f t="shared" si="326"/>
        <v>,(CAST('20110804' AS DateTime),499.76,0,N'MANTENIMIENTO',CAST('19000101' AS DateTime), N'999999999')</v>
      </c>
    </row>
    <row r="10445" spans="1:4" x14ac:dyDescent="0.25">
      <c r="A10445" s="178">
        <f t="shared" si="327"/>
        <v>10444</v>
      </c>
      <c r="B10445" s="173">
        <v>20110805</v>
      </c>
      <c r="C10445">
        <v>499.89</v>
      </c>
      <c r="D10445" s="178" t="str">
        <f t="shared" si="326"/>
        <v>,(CAST('20110805' AS DateTime),499.89,0,N'MANTENIMIENTO',CAST('19000101' AS DateTime), N'999999999')</v>
      </c>
    </row>
    <row r="10446" spans="1:4" x14ac:dyDescent="0.25">
      <c r="A10446" s="178">
        <f t="shared" si="327"/>
        <v>10445</v>
      </c>
      <c r="B10446" s="173">
        <v>20110806</v>
      </c>
      <c r="C10446">
        <v>499.89</v>
      </c>
      <c r="D10446" s="178" t="str">
        <f t="shared" si="326"/>
        <v>,(CAST('20110806' AS DateTime),499.89,0,N'MANTENIMIENTO',CAST('19000101' AS DateTime), N'999999999')</v>
      </c>
    </row>
    <row r="10447" spans="1:4" x14ac:dyDescent="0.25">
      <c r="A10447" s="178">
        <f t="shared" si="327"/>
        <v>10446</v>
      </c>
      <c r="B10447" s="173">
        <v>20110807</v>
      </c>
      <c r="C10447">
        <v>499.89</v>
      </c>
      <c r="D10447" s="178" t="str">
        <f t="shared" si="326"/>
        <v>,(CAST('20110807' AS DateTime),499.89,0,N'MANTENIMIENTO',CAST('19000101' AS DateTime), N'999999999')</v>
      </c>
    </row>
    <row r="10448" spans="1:4" x14ac:dyDescent="0.25">
      <c r="A10448" s="178">
        <f t="shared" si="327"/>
        <v>10447</v>
      </c>
      <c r="B10448" s="173">
        <v>20110808</v>
      </c>
      <c r="C10448">
        <v>499.89</v>
      </c>
      <c r="D10448" s="178" t="str">
        <f t="shared" si="326"/>
        <v>,(CAST('20110808' AS DateTime),499.89,0,N'MANTENIMIENTO',CAST('19000101' AS DateTime), N'999999999')</v>
      </c>
    </row>
    <row r="10449" spans="1:4" x14ac:dyDescent="0.25">
      <c r="A10449" s="178">
        <f t="shared" si="327"/>
        <v>10448</v>
      </c>
      <c r="B10449" s="173">
        <v>20110809</v>
      </c>
      <c r="C10449">
        <v>499.91</v>
      </c>
      <c r="D10449" s="178" t="str">
        <f t="shared" si="326"/>
        <v>,(CAST('20110809' AS DateTime),499.91,0,N'MANTENIMIENTO',CAST('19000101' AS DateTime), N'999999999')</v>
      </c>
    </row>
    <row r="10450" spans="1:4" x14ac:dyDescent="0.25">
      <c r="A10450" s="178">
        <f t="shared" si="327"/>
        <v>10449</v>
      </c>
      <c r="B10450" s="173">
        <v>20110810</v>
      </c>
      <c r="C10450">
        <v>499.95</v>
      </c>
      <c r="D10450" s="178" t="str">
        <f t="shared" si="326"/>
        <v>,(CAST('20110810' AS DateTime),499.95,0,N'MANTENIMIENTO',CAST('19000101' AS DateTime), N'999999999')</v>
      </c>
    </row>
    <row r="10451" spans="1:4" x14ac:dyDescent="0.25">
      <c r="A10451" s="178">
        <f t="shared" si="327"/>
        <v>10450</v>
      </c>
      <c r="B10451" s="173">
        <v>20110811</v>
      </c>
      <c r="C10451">
        <v>499.55</v>
      </c>
      <c r="D10451" s="178" t="str">
        <f t="shared" si="326"/>
        <v>,(CAST('20110811' AS DateTime),499.55,0,N'MANTENIMIENTO',CAST('19000101' AS DateTime), N'999999999')</v>
      </c>
    </row>
    <row r="10452" spans="1:4" x14ac:dyDescent="0.25">
      <c r="A10452" s="178">
        <f t="shared" si="327"/>
        <v>10451</v>
      </c>
      <c r="B10452" s="173">
        <v>20110812</v>
      </c>
      <c r="C10452">
        <v>499.18</v>
      </c>
      <c r="D10452" s="178" t="str">
        <f t="shared" si="326"/>
        <v>,(CAST('20110812' AS DateTime),499.18,0,N'MANTENIMIENTO',CAST('19000101' AS DateTime), N'999999999')</v>
      </c>
    </row>
    <row r="10453" spans="1:4" x14ac:dyDescent="0.25">
      <c r="A10453" s="178">
        <f t="shared" si="327"/>
        <v>10452</v>
      </c>
      <c r="B10453" s="173">
        <v>20110813</v>
      </c>
      <c r="C10453">
        <v>498.88</v>
      </c>
      <c r="D10453" s="178" t="str">
        <f t="shared" si="326"/>
        <v>,(CAST('20110813' AS DateTime),498.88,0,N'MANTENIMIENTO',CAST('19000101' AS DateTime), N'999999999')</v>
      </c>
    </row>
    <row r="10454" spans="1:4" x14ac:dyDescent="0.25">
      <c r="A10454" s="178">
        <f t="shared" si="327"/>
        <v>10453</v>
      </c>
      <c r="B10454" s="173">
        <v>20110814</v>
      </c>
      <c r="C10454">
        <v>498.88</v>
      </c>
      <c r="D10454" s="178" t="str">
        <f t="shared" si="326"/>
        <v>,(CAST('20110814' AS DateTime),498.88,0,N'MANTENIMIENTO',CAST('19000101' AS DateTime), N'999999999')</v>
      </c>
    </row>
    <row r="10455" spans="1:4" x14ac:dyDescent="0.25">
      <c r="A10455" s="178">
        <f t="shared" si="327"/>
        <v>10454</v>
      </c>
      <c r="B10455" s="173">
        <v>20110815</v>
      </c>
      <c r="C10455">
        <v>498.88</v>
      </c>
      <c r="D10455" s="178" t="str">
        <f t="shared" si="326"/>
        <v>,(CAST('20110815' AS DateTime),498.88,0,N'MANTENIMIENTO',CAST('19000101' AS DateTime), N'999999999')</v>
      </c>
    </row>
    <row r="10456" spans="1:4" x14ac:dyDescent="0.25">
      <c r="A10456" s="178">
        <f t="shared" si="327"/>
        <v>10455</v>
      </c>
      <c r="B10456" s="173">
        <v>20110816</v>
      </c>
      <c r="C10456">
        <v>498.88</v>
      </c>
      <c r="D10456" s="178" t="str">
        <f t="shared" si="326"/>
        <v>,(CAST('20110816' AS DateTime),498.88,0,N'MANTENIMIENTO',CAST('19000101' AS DateTime), N'999999999')</v>
      </c>
    </row>
    <row r="10457" spans="1:4" x14ac:dyDescent="0.25">
      <c r="A10457" s="178">
        <f t="shared" si="327"/>
        <v>10456</v>
      </c>
      <c r="B10457" s="173">
        <v>20110817</v>
      </c>
      <c r="C10457">
        <v>497.78</v>
      </c>
      <c r="D10457" s="178" t="str">
        <f t="shared" si="326"/>
        <v>,(CAST('20110817' AS DateTime),497.78,0,N'MANTENIMIENTO',CAST('19000101' AS DateTime), N'999999999')</v>
      </c>
    </row>
    <row r="10458" spans="1:4" x14ac:dyDescent="0.25">
      <c r="A10458" s="178">
        <f t="shared" si="327"/>
        <v>10457</v>
      </c>
      <c r="B10458" s="173">
        <v>20110818</v>
      </c>
      <c r="C10458">
        <v>497.86</v>
      </c>
      <c r="D10458" s="178" t="str">
        <f t="shared" si="326"/>
        <v>,(CAST('20110818' AS DateTime),497.86,0,N'MANTENIMIENTO',CAST('19000101' AS DateTime), N'999999999')</v>
      </c>
    </row>
    <row r="10459" spans="1:4" x14ac:dyDescent="0.25">
      <c r="A10459" s="178">
        <f t="shared" si="327"/>
        <v>10458</v>
      </c>
      <c r="B10459" s="173">
        <v>20110819</v>
      </c>
      <c r="C10459">
        <v>497.81</v>
      </c>
      <c r="D10459" s="178" t="str">
        <f t="shared" si="326"/>
        <v>,(CAST('20110819' AS DateTime),497.81,0,N'MANTENIMIENTO',CAST('19000101' AS DateTime), N'999999999')</v>
      </c>
    </row>
    <row r="10460" spans="1:4" x14ac:dyDescent="0.25">
      <c r="A10460" s="178">
        <f t="shared" si="327"/>
        <v>10459</v>
      </c>
      <c r="B10460" s="173">
        <v>20110820</v>
      </c>
      <c r="C10460">
        <v>497.88</v>
      </c>
      <c r="D10460" s="178" t="str">
        <f t="shared" si="326"/>
        <v>,(CAST('20110820' AS DateTime),497.88,0,N'MANTENIMIENTO',CAST('19000101' AS DateTime), N'999999999')</v>
      </c>
    </row>
    <row r="10461" spans="1:4" x14ac:dyDescent="0.25">
      <c r="A10461" s="178">
        <f t="shared" si="327"/>
        <v>10460</v>
      </c>
      <c r="B10461" s="173">
        <v>20110821</v>
      </c>
      <c r="C10461">
        <v>497.88</v>
      </c>
      <c r="D10461" s="178" t="str">
        <f t="shared" si="326"/>
        <v>,(CAST('20110821' AS DateTime),497.88,0,N'MANTENIMIENTO',CAST('19000101' AS DateTime), N'999999999')</v>
      </c>
    </row>
    <row r="10462" spans="1:4" x14ac:dyDescent="0.25">
      <c r="A10462" s="178">
        <f t="shared" si="327"/>
        <v>10461</v>
      </c>
      <c r="B10462" s="173">
        <v>20110822</v>
      </c>
      <c r="C10462">
        <v>497.88</v>
      </c>
      <c r="D10462" s="178" t="str">
        <f t="shared" si="326"/>
        <v>,(CAST('20110822' AS DateTime),497.88,0,N'MANTENIMIENTO',CAST('19000101' AS DateTime), N'999999999')</v>
      </c>
    </row>
    <row r="10463" spans="1:4" x14ac:dyDescent="0.25">
      <c r="A10463" s="178">
        <f t="shared" si="327"/>
        <v>10462</v>
      </c>
      <c r="B10463" s="173">
        <v>20110823</v>
      </c>
      <c r="C10463">
        <v>498.36</v>
      </c>
      <c r="D10463" s="178" t="str">
        <f t="shared" si="326"/>
        <v>,(CAST('20110823' AS DateTime),498.36,0,N'MANTENIMIENTO',CAST('19000101' AS DateTime), N'999999999')</v>
      </c>
    </row>
    <row r="10464" spans="1:4" x14ac:dyDescent="0.25">
      <c r="A10464" s="178">
        <f t="shared" si="327"/>
        <v>10463</v>
      </c>
      <c r="B10464" s="173">
        <v>20110824</v>
      </c>
      <c r="C10464">
        <v>500.27</v>
      </c>
      <c r="D10464" s="178" t="str">
        <f t="shared" si="326"/>
        <v>,(CAST('20110824' AS DateTime),500.27,0,N'MANTENIMIENTO',CAST('19000101' AS DateTime), N'999999999')</v>
      </c>
    </row>
    <row r="10465" spans="1:4" x14ac:dyDescent="0.25">
      <c r="A10465" s="178">
        <f t="shared" si="327"/>
        <v>10464</v>
      </c>
      <c r="B10465" s="173">
        <v>20110825</v>
      </c>
      <c r="C10465">
        <v>502.25</v>
      </c>
      <c r="D10465" s="178" t="str">
        <f t="shared" si="326"/>
        <v>,(CAST('20110825' AS DateTime),502.25,0,N'MANTENIMIENTO',CAST('19000101' AS DateTime), N'999999999')</v>
      </c>
    </row>
    <row r="10466" spans="1:4" x14ac:dyDescent="0.25">
      <c r="A10466" s="178">
        <f t="shared" si="327"/>
        <v>10465</v>
      </c>
      <c r="B10466" s="173">
        <v>20110826</v>
      </c>
      <c r="C10466">
        <v>504.24</v>
      </c>
      <c r="D10466" s="178" t="str">
        <f t="shared" si="326"/>
        <v>,(CAST('20110826' AS DateTime),504.24,0,N'MANTENIMIENTO',CAST('19000101' AS DateTime), N'999999999')</v>
      </c>
    </row>
    <row r="10467" spans="1:4" x14ac:dyDescent="0.25">
      <c r="A10467" s="178">
        <f t="shared" si="327"/>
        <v>10466</v>
      </c>
      <c r="B10467" s="173">
        <v>20110827</v>
      </c>
      <c r="C10467">
        <v>503.69</v>
      </c>
      <c r="D10467" s="178" t="str">
        <f t="shared" si="326"/>
        <v>,(CAST('20110827' AS DateTime),503.69,0,N'MANTENIMIENTO',CAST('19000101' AS DateTime), N'999999999')</v>
      </c>
    </row>
    <row r="10468" spans="1:4" x14ac:dyDescent="0.25">
      <c r="A10468" s="178">
        <f t="shared" si="327"/>
        <v>10467</v>
      </c>
      <c r="B10468" s="173">
        <v>20110828</v>
      </c>
      <c r="C10468">
        <v>503.69</v>
      </c>
      <c r="D10468" s="178" t="str">
        <f t="shared" si="326"/>
        <v>,(CAST('20110828' AS DateTime),503.69,0,N'MANTENIMIENTO',CAST('19000101' AS DateTime), N'999999999')</v>
      </c>
    </row>
    <row r="10469" spans="1:4" x14ac:dyDescent="0.25">
      <c r="A10469" s="178">
        <f t="shared" si="327"/>
        <v>10468</v>
      </c>
      <c r="B10469" s="173">
        <v>20110829</v>
      </c>
      <c r="C10469">
        <v>503.69</v>
      </c>
      <c r="D10469" s="178" t="str">
        <f t="shared" si="326"/>
        <v>,(CAST('20110829' AS DateTime),503.69,0,N'MANTENIMIENTO',CAST('19000101' AS DateTime), N'999999999')</v>
      </c>
    </row>
    <row r="10470" spans="1:4" x14ac:dyDescent="0.25">
      <c r="A10470" s="178">
        <f t="shared" si="327"/>
        <v>10469</v>
      </c>
      <c r="B10470" s="173">
        <v>20110830</v>
      </c>
      <c r="C10470">
        <v>504.14</v>
      </c>
      <c r="D10470" s="178" t="str">
        <f t="shared" si="326"/>
        <v>,(CAST('20110830' AS DateTime),504.14,0,N'MANTENIMIENTO',CAST('19000101' AS DateTime), N'999999999')</v>
      </c>
    </row>
    <row r="10471" spans="1:4" x14ac:dyDescent="0.25">
      <c r="A10471" s="178">
        <f t="shared" si="327"/>
        <v>10470</v>
      </c>
      <c r="B10471" s="173">
        <v>20110831</v>
      </c>
      <c r="C10471">
        <v>505.91</v>
      </c>
      <c r="D10471" s="178" t="str">
        <f t="shared" si="326"/>
        <v>,(CAST('20110831' AS DateTime),505.91,0,N'MANTENIMIENTO',CAST('19000101' AS DateTime), N'999999999')</v>
      </c>
    </row>
    <row r="10472" spans="1:4" x14ac:dyDescent="0.25">
      <c r="A10472" s="178">
        <f t="shared" si="327"/>
        <v>10471</v>
      </c>
      <c r="B10472" s="173">
        <v>20110901</v>
      </c>
      <c r="C10472">
        <v>508.46</v>
      </c>
      <c r="D10472" s="178" t="str">
        <f t="shared" si="326"/>
        <v>,(CAST('20110901' AS DateTime),508.46,0,N'MANTENIMIENTO',CAST('19000101' AS DateTime), N'999999999')</v>
      </c>
    </row>
    <row r="10473" spans="1:4" x14ac:dyDescent="0.25">
      <c r="A10473" s="178">
        <f t="shared" si="327"/>
        <v>10472</v>
      </c>
      <c r="B10473" s="173">
        <v>20110902</v>
      </c>
      <c r="C10473">
        <v>507.88</v>
      </c>
      <c r="D10473" s="178" t="str">
        <f t="shared" si="326"/>
        <v>,(CAST('20110902' AS DateTime),507.88,0,N'MANTENIMIENTO',CAST('19000101' AS DateTime), N'999999999')</v>
      </c>
    </row>
    <row r="10474" spans="1:4" x14ac:dyDescent="0.25">
      <c r="A10474" s="178">
        <f t="shared" si="327"/>
        <v>10473</v>
      </c>
      <c r="B10474" s="173">
        <v>20110903</v>
      </c>
      <c r="C10474">
        <v>506.8</v>
      </c>
      <c r="D10474" s="178" t="str">
        <f t="shared" si="326"/>
        <v>,(CAST('20110903' AS DateTime),506.8,0,N'MANTENIMIENTO',CAST('19000101' AS DateTime), N'999999999')</v>
      </c>
    </row>
    <row r="10475" spans="1:4" x14ac:dyDescent="0.25">
      <c r="A10475" s="178">
        <f t="shared" si="327"/>
        <v>10474</v>
      </c>
      <c r="B10475" s="173">
        <v>20110904</v>
      </c>
      <c r="C10475">
        <v>506.8</v>
      </c>
      <c r="D10475" s="178" t="str">
        <f t="shared" si="326"/>
        <v>,(CAST('20110904' AS DateTime),506.8,0,N'MANTENIMIENTO',CAST('19000101' AS DateTime), N'999999999')</v>
      </c>
    </row>
    <row r="10476" spans="1:4" x14ac:dyDescent="0.25">
      <c r="A10476" s="178">
        <f t="shared" si="327"/>
        <v>10475</v>
      </c>
      <c r="B10476" s="173">
        <v>20110905</v>
      </c>
      <c r="C10476">
        <v>506.8</v>
      </c>
      <c r="D10476" s="178" t="str">
        <f t="shared" si="326"/>
        <v>,(CAST('20110905' AS DateTime),506.8,0,N'MANTENIMIENTO',CAST('19000101' AS DateTime), N'999999999')</v>
      </c>
    </row>
    <row r="10477" spans="1:4" x14ac:dyDescent="0.25">
      <c r="A10477" s="178">
        <f t="shared" si="327"/>
        <v>10476</v>
      </c>
      <c r="B10477" s="173">
        <v>20110906</v>
      </c>
      <c r="C10477">
        <v>506.73</v>
      </c>
      <c r="D10477" s="178" t="str">
        <f t="shared" si="326"/>
        <v>,(CAST('20110906' AS DateTime),506.73,0,N'MANTENIMIENTO',CAST('19000101' AS DateTime), N'999999999')</v>
      </c>
    </row>
    <row r="10478" spans="1:4" x14ac:dyDescent="0.25">
      <c r="A10478" s="178">
        <f t="shared" si="327"/>
        <v>10477</v>
      </c>
      <c r="B10478" s="173">
        <v>20110907</v>
      </c>
      <c r="C10478">
        <v>507.83</v>
      </c>
      <c r="D10478" s="178" t="str">
        <f t="shared" si="326"/>
        <v>,(CAST('20110907' AS DateTime),507.83,0,N'MANTENIMIENTO',CAST('19000101' AS DateTime), N'999999999')</v>
      </c>
    </row>
    <row r="10479" spans="1:4" x14ac:dyDescent="0.25">
      <c r="A10479" s="178">
        <f t="shared" si="327"/>
        <v>10478</v>
      </c>
      <c r="B10479" s="173">
        <v>20110908</v>
      </c>
      <c r="C10479">
        <v>508.79</v>
      </c>
      <c r="D10479" s="178" t="str">
        <f t="shared" si="326"/>
        <v>,(CAST('20110908' AS DateTime),508.79,0,N'MANTENIMIENTO',CAST('19000101' AS DateTime), N'999999999')</v>
      </c>
    </row>
    <row r="10480" spans="1:4" x14ac:dyDescent="0.25">
      <c r="A10480" s="178">
        <f t="shared" si="327"/>
        <v>10479</v>
      </c>
      <c r="B10480" s="173">
        <v>20110909</v>
      </c>
      <c r="C10480">
        <v>508.84</v>
      </c>
      <c r="D10480" s="178" t="str">
        <f t="shared" si="326"/>
        <v>,(CAST('20110909' AS DateTime),508.84,0,N'MANTENIMIENTO',CAST('19000101' AS DateTime), N'999999999')</v>
      </c>
    </row>
    <row r="10481" spans="1:4" x14ac:dyDescent="0.25">
      <c r="A10481" s="178">
        <f t="shared" si="327"/>
        <v>10480</v>
      </c>
      <c r="B10481" s="173">
        <v>20110910</v>
      </c>
      <c r="C10481">
        <v>508.7</v>
      </c>
      <c r="D10481" s="178" t="str">
        <f t="shared" si="326"/>
        <v>,(CAST('20110910' AS DateTime),508.7,0,N'MANTENIMIENTO',CAST('19000101' AS DateTime), N'999999999')</v>
      </c>
    </row>
    <row r="10482" spans="1:4" x14ac:dyDescent="0.25">
      <c r="A10482" s="178">
        <f t="shared" si="327"/>
        <v>10481</v>
      </c>
      <c r="B10482" s="173">
        <v>20110911</v>
      </c>
      <c r="C10482">
        <v>508.7</v>
      </c>
      <c r="D10482" s="178" t="str">
        <f t="shared" si="326"/>
        <v>,(CAST('20110911' AS DateTime),508.7,0,N'MANTENIMIENTO',CAST('19000101' AS DateTime), N'999999999')</v>
      </c>
    </row>
    <row r="10483" spans="1:4" x14ac:dyDescent="0.25">
      <c r="A10483" s="178">
        <f t="shared" si="327"/>
        <v>10482</v>
      </c>
      <c r="B10483" s="173">
        <v>20110912</v>
      </c>
      <c r="C10483">
        <v>508.7</v>
      </c>
      <c r="D10483" s="178" t="str">
        <f t="shared" si="326"/>
        <v>,(CAST('20110912' AS DateTime),508.7,0,N'MANTENIMIENTO',CAST('19000101' AS DateTime), N'999999999')</v>
      </c>
    </row>
    <row r="10484" spans="1:4" x14ac:dyDescent="0.25">
      <c r="A10484" s="178">
        <f t="shared" si="327"/>
        <v>10483</v>
      </c>
      <c r="B10484" s="173">
        <v>20110913</v>
      </c>
      <c r="C10484">
        <v>505.52</v>
      </c>
      <c r="D10484" s="178" t="str">
        <f t="shared" si="326"/>
        <v>,(CAST('20110913' AS DateTime),505.52,0,N'MANTENIMIENTO',CAST('19000101' AS DateTime), N'999999999')</v>
      </c>
    </row>
    <row r="10485" spans="1:4" x14ac:dyDescent="0.25">
      <c r="A10485" s="178">
        <f t="shared" si="327"/>
        <v>10484</v>
      </c>
      <c r="B10485" s="173">
        <v>20110914</v>
      </c>
      <c r="C10485">
        <v>503.52</v>
      </c>
      <c r="D10485" s="178" t="str">
        <f t="shared" si="326"/>
        <v>,(CAST('20110914' AS DateTime),503.52,0,N'MANTENIMIENTO',CAST('19000101' AS DateTime), N'999999999')</v>
      </c>
    </row>
    <row r="10486" spans="1:4" x14ac:dyDescent="0.25">
      <c r="A10486" s="178">
        <f t="shared" si="327"/>
        <v>10485</v>
      </c>
      <c r="B10486" s="173">
        <v>20110915</v>
      </c>
      <c r="C10486">
        <v>501.11</v>
      </c>
      <c r="D10486" s="178" t="str">
        <f t="shared" si="326"/>
        <v>,(CAST('20110915' AS DateTime),501.11,0,N'MANTENIMIENTO',CAST('19000101' AS DateTime), N'999999999')</v>
      </c>
    </row>
    <row r="10487" spans="1:4" x14ac:dyDescent="0.25">
      <c r="A10487" s="178">
        <f t="shared" si="327"/>
        <v>10486</v>
      </c>
      <c r="B10487" s="173">
        <v>20110916</v>
      </c>
      <c r="C10487">
        <v>501.11</v>
      </c>
      <c r="D10487" s="178" t="str">
        <f t="shared" si="326"/>
        <v>,(CAST('20110916' AS DateTime),501.11,0,N'MANTENIMIENTO',CAST('19000101' AS DateTime), N'999999999')</v>
      </c>
    </row>
    <row r="10488" spans="1:4" x14ac:dyDescent="0.25">
      <c r="A10488" s="178">
        <f t="shared" si="327"/>
        <v>10487</v>
      </c>
      <c r="B10488" s="173">
        <v>20110917</v>
      </c>
      <c r="C10488">
        <v>499.74</v>
      </c>
      <c r="D10488" s="178" t="str">
        <f t="shared" si="326"/>
        <v>,(CAST('20110917' AS DateTime),499.74,0,N'MANTENIMIENTO',CAST('19000101' AS DateTime), N'999999999')</v>
      </c>
    </row>
    <row r="10489" spans="1:4" x14ac:dyDescent="0.25">
      <c r="A10489" s="178">
        <f t="shared" si="327"/>
        <v>10488</v>
      </c>
      <c r="B10489" s="173">
        <v>20110918</v>
      </c>
      <c r="C10489">
        <v>499.74</v>
      </c>
      <c r="D10489" s="178" t="str">
        <f t="shared" si="326"/>
        <v>,(CAST('20110918' AS DateTime),499.74,0,N'MANTENIMIENTO',CAST('19000101' AS DateTime), N'999999999')</v>
      </c>
    </row>
    <row r="10490" spans="1:4" x14ac:dyDescent="0.25">
      <c r="A10490" s="178">
        <f t="shared" si="327"/>
        <v>10489</v>
      </c>
      <c r="B10490" s="173">
        <v>20110919</v>
      </c>
      <c r="C10490">
        <v>499.74</v>
      </c>
      <c r="D10490" s="178" t="str">
        <f t="shared" si="326"/>
        <v>,(CAST('20110919' AS DateTime),499.74,0,N'MANTENIMIENTO',CAST('19000101' AS DateTime), N'999999999')</v>
      </c>
    </row>
    <row r="10491" spans="1:4" x14ac:dyDescent="0.25">
      <c r="A10491" s="178">
        <f t="shared" si="327"/>
        <v>10490</v>
      </c>
      <c r="B10491" s="173">
        <v>20110920</v>
      </c>
      <c r="C10491">
        <v>498.55</v>
      </c>
      <c r="D10491" s="178" t="str">
        <f t="shared" si="326"/>
        <v>,(CAST('20110920' AS DateTime),498.55,0,N'MANTENIMIENTO',CAST('19000101' AS DateTime), N'999999999')</v>
      </c>
    </row>
    <row r="10492" spans="1:4" x14ac:dyDescent="0.25">
      <c r="A10492" s="178">
        <f t="shared" si="327"/>
        <v>10491</v>
      </c>
      <c r="B10492" s="173">
        <v>20110921</v>
      </c>
      <c r="C10492">
        <v>500.7</v>
      </c>
      <c r="D10492" s="178" t="str">
        <f t="shared" si="326"/>
        <v>,(CAST('20110921' AS DateTime),500.7,0,N'MANTENIMIENTO',CAST('19000101' AS DateTime), N'999999999')</v>
      </c>
    </row>
    <row r="10493" spans="1:4" x14ac:dyDescent="0.25">
      <c r="A10493" s="178">
        <f t="shared" si="327"/>
        <v>10492</v>
      </c>
      <c r="B10493" s="173">
        <v>20110922</v>
      </c>
      <c r="C10493">
        <v>502.98</v>
      </c>
      <c r="D10493" s="178" t="str">
        <f t="shared" si="326"/>
        <v>,(CAST('20110922' AS DateTime),502.98,0,N'MANTENIMIENTO',CAST('19000101' AS DateTime), N'999999999')</v>
      </c>
    </row>
    <row r="10494" spans="1:4" x14ac:dyDescent="0.25">
      <c r="A10494" s="178">
        <f t="shared" si="327"/>
        <v>10493</v>
      </c>
      <c r="B10494" s="173">
        <v>20110923</v>
      </c>
      <c r="C10494">
        <v>505.47</v>
      </c>
      <c r="D10494" s="178" t="str">
        <f t="shared" si="326"/>
        <v>,(CAST('20110923' AS DateTime),505.47,0,N'MANTENIMIENTO',CAST('19000101' AS DateTime), N'999999999')</v>
      </c>
    </row>
    <row r="10495" spans="1:4" x14ac:dyDescent="0.25">
      <c r="A10495" s="178">
        <f t="shared" si="327"/>
        <v>10494</v>
      </c>
      <c r="B10495" s="173">
        <v>20110924</v>
      </c>
      <c r="C10495">
        <v>507.48</v>
      </c>
      <c r="D10495" s="178" t="str">
        <f t="shared" si="326"/>
        <v>,(CAST('20110924' AS DateTime),507.48,0,N'MANTENIMIENTO',CAST('19000101' AS DateTime), N'999999999')</v>
      </c>
    </row>
    <row r="10496" spans="1:4" x14ac:dyDescent="0.25">
      <c r="A10496" s="178">
        <f t="shared" si="327"/>
        <v>10495</v>
      </c>
      <c r="B10496" s="173">
        <v>20110925</v>
      </c>
      <c r="C10496">
        <v>507.48</v>
      </c>
      <c r="D10496" s="178" t="str">
        <f t="shared" si="326"/>
        <v>,(CAST('20110925' AS DateTime),507.48,0,N'MANTENIMIENTO',CAST('19000101' AS DateTime), N'999999999')</v>
      </c>
    </row>
    <row r="10497" spans="1:4" x14ac:dyDescent="0.25">
      <c r="A10497" s="178">
        <f t="shared" si="327"/>
        <v>10496</v>
      </c>
      <c r="B10497" s="173">
        <v>20110926</v>
      </c>
      <c r="C10497">
        <v>507.48</v>
      </c>
      <c r="D10497" s="178" t="str">
        <f t="shared" si="326"/>
        <v>,(CAST('20110926' AS DateTime),507.48,0,N'MANTENIMIENTO',CAST('19000101' AS DateTime), N'999999999')</v>
      </c>
    </row>
    <row r="10498" spans="1:4" x14ac:dyDescent="0.25">
      <c r="A10498" s="178">
        <f t="shared" si="327"/>
        <v>10497</v>
      </c>
      <c r="B10498" s="173">
        <v>20110927</v>
      </c>
      <c r="C10498">
        <v>507.36</v>
      </c>
      <c r="D10498" s="178" t="str">
        <f t="shared" si="326"/>
        <v>,(CAST('20110927' AS DateTime),507.36,0,N'MANTENIMIENTO',CAST('19000101' AS DateTime), N'999999999')</v>
      </c>
    </row>
    <row r="10499" spans="1:4" x14ac:dyDescent="0.25">
      <c r="A10499" s="178">
        <f t="shared" si="327"/>
        <v>10498</v>
      </c>
      <c r="B10499" s="173">
        <v>20110928</v>
      </c>
      <c r="C10499">
        <v>505.88</v>
      </c>
      <c r="D10499" s="178" t="str">
        <f t="shared" ref="D10499:D10562" si="328">+CONCATENATE(",(CAST(","'",B10499,"'"," AS DateTime),",(SUBSTITUTE(C10499,",",".")),",0,N'MANTENIMIENTO',CAST('19000101' AS DateTime), N'999999999')")</f>
        <v>,(CAST('20110928' AS DateTime),505.88,0,N'MANTENIMIENTO',CAST('19000101' AS DateTime), N'999999999')</v>
      </c>
    </row>
    <row r="10500" spans="1:4" x14ac:dyDescent="0.25">
      <c r="A10500" s="178">
        <f t="shared" ref="A10500:A10563" si="329">A10499+1</f>
        <v>10499</v>
      </c>
      <c r="B10500" s="173">
        <v>20110929</v>
      </c>
      <c r="C10500">
        <v>507.69</v>
      </c>
      <c r="D10500" s="178" t="str">
        <f t="shared" si="328"/>
        <v>,(CAST('20110929' AS DateTime),507.69,0,N'MANTENIMIENTO',CAST('19000101' AS DateTime), N'999999999')</v>
      </c>
    </row>
    <row r="10501" spans="1:4" x14ac:dyDescent="0.25">
      <c r="A10501" s="178">
        <f t="shared" si="329"/>
        <v>10500</v>
      </c>
      <c r="B10501" s="173">
        <v>20110930</v>
      </c>
      <c r="C10501">
        <v>508.36</v>
      </c>
      <c r="D10501" s="178" t="str">
        <f t="shared" si="328"/>
        <v>,(CAST('20110930' AS DateTime),508.36,0,N'MANTENIMIENTO',CAST('19000101' AS DateTime), N'999999999')</v>
      </c>
    </row>
    <row r="10502" spans="1:4" x14ac:dyDescent="0.25">
      <c r="A10502" s="178">
        <f t="shared" si="329"/>
        <v>10501</v>
      </c>
      <c r="B10502" s="173">
        <v>20111001</v>
      </c>
      <c r="C10502">
        <v>508.86</v>
      </c>
      <c r="D10502" s="178" t="str">
        <f t="shared" si="328"/>
        <v>,(CAST('20111001' AS DateTime),508.86,0,N'MANTENIMIENTO',CAST('19000101' AS DateTime), N'999999999')</v>
      </c>
    </row>
    <row r="10503" spans="1:4" x14ac:dyDescent="0.25">
      <c r="A10503" s="178">
        <f t="shared" si="329"/>
        <v>10502</v>
      </c>
      <c r="B10503" s="173">
        <v>20111002</v>
      </c>
      <c r="C10503">
        <v>508.86</v>
      </c>
      <c r="D10503" s="178" t="str">
        <f t="shared" si="328"/>
        <v>,(CAST('20111002' AS DateTime),508.86,0,N'MANTENIMIENTO',CAST('19000101' AS DateTime), N'999999999')</v>
      </c>
    </row>
    <row r="10504" spans="1:4" x14ac:dyDescent="0.25">
      <c r="A10504" s="178">
        <f t="shared" si="329"/>
        <v>10503</v>
      </c>
      <c r="B10504" s="173">
        <v>20111003</v>
      </c>
      <c r="C10504">
        <v>508.86</v>
      </c>
      <c r="D10504" s="178" t="str">
        <f t="shared" si="328"/>
        <v>,(CAST('20111003' AS DateTime),508.86,0,N'MANTENIMIENTO',CAST('19000101' AS DateTime), N'999999999')</v>
      </c>
    </row>
    <row r="10505" spans="1:4" x14ac:dyDescent="0.25">
      <c r="A10505" s="178">
        <f t="shared" si="329"/>
        <v>10504</v>
      </c>
      <c r="B10505" s="173">
        <v>20111004</v>
      </c>
      <c r="C10505">
        <v>509.7</v>
      </c>
      <c r="D10505" s="178" t="str">
        <f t="shared" si="328"/>
        <v>,(CAST('20111004' AS DateTime),509.7,0,N'MANTENIMIENTO',CAST('19000101' AS DateTime), N'999999999')</v>
      </c>
    </row>
    <row r="10506" spans="1:4" x14ac:dyDescent="0.25">
      <c r="A10506" s="178">
        <f t="shared" si="329"/>
        <v>10505</v>
      </c>
      <c r="B10506" s="173">
        <v>20111005</v>
      </c>
      <c r="C10506">
        <v>513.07000000000005</v>
      </c>
      <c r="D10506" s="178" t="str">
        <f t="shared" si="328"/>
        <v>,(CAST('20111005' AS DateTime),513.07,0,N'MANTENIMIENTO',CAST('19000101' AS DateTime), N'999999999')</v>
      </c>
    </row>
    <row r="10507" spans="1:4" x14ac:dyDescent="0.25">
      <c r="A10507" s="178">
        <f t="shared" si="329"/>
        <v>10506</v>
      </c>
      <c r="B10507" s="173">
        <v>20111006</v>
      </c>
      <c r="C10507">
        <v>514.4</v>
      </c>
      <c r="D10507" s="178" t="str">
        <f t="shared" si="328"/>
        <v>,(CAST('20111006' AS DateTime),514.4,0,N'MANTENIMIENTO',CAST('19000101' AS DateTime), N'999999999')</v>
      </c>
    </row>
    <row r="10508" spans="1:4" x14ac:dyDescent="0.25">
      <c r="A10508" s="178">
        <f t="shared" si="329"/>
        <v>10507</v>
      </c>
      <c r="B10508" s="173">
        <v>20111007</v>
      </c>
      <c r="C10508">
        <v>515.20000000000005</v>
      </c>
      <c r="D10508" s="178" t="str">
        <f t="shared" si="328"/>
        <v>,(CAST('20111007' AS DateTime),515.2,0,N'MANTENIMIENTO',CAST('19000101' AS DateTime), N'999999999')</v>
      </c>
    </row>
    <row r="10509" spans="1:4" x14ac:dyDescent="0.25">
      <c r="A10509" s="178">
        <f t="shared" si="329"/>
        <v>10508</v>
      </c>
      <c r="B10509" s="173">
        <v>20111008</v>
      </c>
      <c r="C10509">
        <v>515.11</v>
      </c>
      <c r="D10509" s="178" t="str">
        <f t="shared" si="328"/>
        <v>,(CAST('20111008' AS DateTime),515.11,0,N'MANTENIMIENTO',CAST('19000101' AS DateTime), N'999999999')</v>
      </c>
    </row>
    <row r="10510" spans="1:4" x14ac:dyDescent="0.25">
      <c r="A10510" s="178">
        <f t="shared" si="329"/>
        <v>10509</v>
      </c>
      <c r="B10510" s="173">
        <v>20111009</v>
      </c>
      <c r="C10510">
        <v>515.11</v>
      </c>
      <c r="D10510" s="178" t="str">
        <f t="shared" si="328"/>
        <v>,(CAST('20111009' AS DateTime),515.11,0,N'MANTENIMIENTO',CAST('19000101' AS DateTime), N'999999999')</v>
      </c>
    </row>
    <row r="10511" spans="1:4" x14ac:dyDescent="0.25">
      <c r="A10511" s="178">
        <f t="shared" si="329"/>
        <v>10510</v>
      </c>
      <c r="B10511" s="173">
        <v>20111010</v>
      </c>
      <c r="C10511">
        <v>515.11</v>
      </c>
      <c r="D10511" s="178" t="str">
        <f t="shared" si="328"/>
        <v>,(CAST('20111010' AS DateTime),515.11,0,N'MANTENIMIENTO',CAST('19000101' AS DateTime), N'999999999')</v>
      </c>
    </row>
    <row r="10512" spans="1:4" x14ac:dyDescent="0.25">
      <c r="A10512" s="178">
        <f t="shared" si="329"/>
        <v>10511</v>
      </c>
      <c r="B10512" s="173">
        <v>20111011</v>
      </c>
      <c r="C10512">
        <v>513.58000000000004</v>
      </c>
      <c r="D10512" s="178" t="str">
        <f t="shared" si="328"/>
        <v>,(CAST('20111011' AS DateTime),513.58,0,N'MANTENIMIENTO',CAST('19000101' AS DateTime), N'999999999')</v>
      </c>
    </row>
    <row r="10513" spans="1:4" x14ac:dyDescent="0.25">
      <c r="A10513" s="178">
        <f t="shared" si="329"/>
        <v>10512</v>
      </c>
      <c r="B10513" s="173">
        <v>20111012</v>
      </c>
      <c r="C10513">
        <v>510.77</v>
      </c>
      <c r="D10513" s="178" t="str">
        <f t="shared" si="328"/>
        <v>,(CAST('20111012' AS DateTime),510.77,0,N'MANTENIMIENTO',CAST('19000101' AS DateTime), N'999999999')</v>
      </c>
    </row>
    <row r="10514" spans="1:4" x14ac:dyDescent="0.25">
      <c r="A10514" s="178">
        <f t="shared" si="329"/>
        <v>10513</v>
      </c>
      <c r="B10514" s="173">
        <v>20111013</v>
      </c>
      <c r="C10514">
        <v>509.18</v>
      </c>
      <c r="D10514" s="178" t="str">
        <f t="shared" si="328"/>
        <v>,(CAST('20111013' AS DateTime),509.18,0,N'MANTENIMIENTO',CAST('19000101' AS DateTime), N'999999999')</v>
      </c>
    </row>
    <row r="10515" spans="1:4" x14ac:dyDescent="0.25">
      <c r="A10515" s="178">
        <f t="shared" si="329"/>
        <v>10514</v>
      </c>
      <c r="B10515" s="173">
        <v>20111014</v>
      </c>
      <c r="C10515">
        <v>506.96</v>
      </c>
      <c r="D10515" s="178" t="str">
        <f t="shared" si="328"/>
        <v>,(CAST('20111014' AS DateTime),506.96,0,N'MANTENIMIENTO',CAST('19000101' AS DateTime), N'999999999')</v>
      </c>
    </row>
    <row r="10516" spans="1:4" x14ac:dyDescent="0.25">
      <c r="A10516" s="178">
        <f t="shared" si="329"/>
        <v>10515</v>
      </c>
      <c r="B10516" s="173">
        <v>20111015</v>
      </c>
      <c r="C10516">
        <v>506.5</v>
      </c>
      <c r="D10516" s="178" t="str">
        <f t="shared" si="328"/>
        <v>,(CAST('20111015' AS DateTime),506.5,0,N'MANTENIMIENTO',CAST('19000101' AS DateTime), N'999999999')</v>
      </c>
    </row>
    <row r="10517" spans="1:4" x14ac:dyDescent="0.25">
      <c r="A10517" s="178">
        <f t="shared" si="329"/>
        <v>10516</v>
      </c>
      <c r="B10517" s="173">
        <v>20111016</v>
      </c>
      <c r="C10517">
        <v>506.5</v>
      </c>
      <c r="D10517" s="178" t="str">
        <f t="shared" si="328"/>
        <v>,(CAST('20111016' AS DateTime),506.5,0,N'MANTENIMIENTO',CAST('19000101' AS DateTime), N'999999999')</v>
      </c>
    </row>
    <row r="10518" spans="1:4" x14ac:dyDescent="0.25">
      <c r="A10518" s="178">
        <f t="shared" si="329"/>
        <v>10517</v>
      </c>
      <c r="B10518" s="173">
        <v>20111017</v>
      </c>
      <c r="C10518">
        <v>506.5</v>
      </c>
      <c r="D10518" s="178" t="str">
        <f t="shared" si="328"/>
        <v>,(CAST('20111017' AS DateTime),506.5,0,N'MANTENIMIENTO',CAST('19000101' AS DateTime), N'999999999')</v>
      </c>
    </row>
    <row r="10519" spans="1:4" x14ac:dyDescent="0.25">
      <c r="A10519" s="178">
        <f t="shared" si="329"/>
        <v>10518</v>
      </c>
      <c r="B10519" s="173">
        <v>20111018</v>
      </c>
      <c r="C10519">
        <v>506.5</v>
      </c>
      <c r="D10519" s="178" t="str">
        <f t="shared" si="328"/>
        <v>,(CAST('20111018' AS DateTime),506.5,0,N'MANTENIMIENTO',CAST('19000101' AS DateTime), N'999999999')</v>
      </c>
    </row>
    <row r="10520" spans="1:4" x14ac:dyDescent="0.25">
      <c r="A10520" s="178">
        <f t="shared" si="329"/>
        <v>10519</v>
      </c>
      <c r="B10520" s="173">
        <v>20111019</v>
      </c>
      <c r="C10520">
        <v>506.61</v>
      </c>
      <c r="D10520" s="178" t="str">
        <f t="shared" si="328"/>
        <v>,(CAST('20111019' AS DateTime),506.61,0,N'MANTENIMIENTO',CAST('19000101' AS DateTime), N'999999999')</v>
      </c>
    </row>
    <row r="10521" spans="1:4" x14ac:dyDescent="0.25">
      <c r="A10521" s="178">
        <f t="shared" si="329"/>
        <v>10520</v>
      </c>
      <c r="B10521" s="173">
        <v>20111020</v>
      </c>
      <c r="C10521">
        <v>506.66</v>
      </c>
      <c r="D10521" s="178" t="str">
        <f t="shared" si="328"/>
        <v>,(CAST('20111020' AS DateTime),506.66,0,N'MANTENIMIENTO',CAST('19000101' AS DateTime), N'999999999')</v>
      </c>
    </row>
    <row r="10522" spans="1:4" x14ac:dyDescent="0.25">
      <c r="A10522" s="178">
        <f t="shared" si="329"/>
        <v>10521</v>
      </c>
      <c r="B10522" s="173">
        <v>20111021</v>
      </c>
      <c r="C10522">
        <v>507.63</v>
      </c>
      <c r="D10522" s="178" t="str">
        <f t="shared" si="328"/>
        <v>,(CAST('20111021' AS DateTime),507.63,0,N'MANTENIMIENTO',CAST('19000101' AS DateTime), N'999999999')</v>
      </c>
    </row>
    <row r="10523" spans="1:4" x14ac:dyDescent="0.25">
      <c r="A10523" s="178">
        <f t="shared" si="329"/>
        <v>10522</v>
      </c>
      <c r="B10523" s="173">
        <v>20111022</v>
      </c>
      <c r="C10523">
        <v>508.59</v>
      </c>
      <c r="D10523" s="178" t="str">
        <f t="shared" si="328"/>
        <v>,(CAST('20111022' AS DateTime),508.59,0,N'MANTENIMIENTO',CAST('19000101' AS DateTime), N'999999999')</v>
      </c>
    </row>
    <row r="10524" spans="1:4" x14ac:dyDescent="0.25">
      <c r="A10524" s="178">
        <f t="shared" si="329"/>
        <v>10523</v>
      </c>
      <c r="B10524" s="173">
        <v>20111023</v>
      </c>
      <c r="C10524">
        <v>508.59</v>
      </c>
      <c r="D10524" s="178" t="str">
        <f t="shared" si="328"/>
        <v>,(CAST('20111023' AS DateTime),508.59,0,N'MANTENIMIENTO',CAST('19000101' AS DateTime), N'999999999')</v>
      </c>
    </row>
    <row r="10525" spans="1:4" x14ac:dyDescent="0.25">
      <c r="A10525" s="178">
        <f t="shared" si="329"/>
        <v>10524</v>
      </c>
      <c r="B10525" s="173">
        <v>20111024</v>
      </c>
      <c r="C10525">
        <v>508.59</v>
      </c>
      <c r="D10525" s="178" t="str">
        <f t="shared" si="328"/>
        <v>,(CAST('20111024' AS DateTime),508.59,0,N'MANTENIMIENTO',CAST('19000101' AS DateTime), N'999999999')</v>
      </c>
    </row>
    <row r="10526" spans="1:4" x14ac:dyDescent="0.25">
      <c r="A10526" s="178">
        <f t="shared" si="329"/>
        <v>10525</v>
      </c>
      <c r="B10526" s="173">
        <v>20111025</v>
      </c>
      <c r="C10526">
        <v>508.82</v>
      </c>
      <c r="D10526" s="178" t="str">
        <f t="shared" si="328"/>
        <v>,(CAST('20111025' AS DateTime),508.82,0,N'MANTENIMIENTO',CAST('19000101' AS DateTime), N'999999999')</v>
      </c>
    </row>
    <row r="10527" spans="1:4" x14ac:dyDescent="0.25">
      <c r="A10527" s="178">
        <f t="shared" si="329"/>
        <v>10526</v>
      </c>
      <c r="B10527" s="173">
        <v>20111026</v>
      </c>
      <c r="C10527">
        <v>506.26</v>
      </c>
      <c r="D10527" s="178" t="str">
        <f t="shared" si="328"/>
        <v>,(CAST('20111026' AS DateTime),506.26,0,N'MANTENIMIENTO',CAST('19000101' AS DateTime), N'999999999')</v>
      </c>
    </row>
    <row r="10528" spans="1:4" x14ac:dyDescent="0.25">
      <c r="A10528" s="178">
        <f t="shared" si="329"/>
        <v>10527</v>
      </c>
      <c r="B10528" s="173">
        <v>20111027</v>
      </c>
      <c r="C10528">
        <v>505.65</v>
      </c>
      <c r="D10528" s="178" t="str">
        <f t="shared" si="328"/>
        <v>,(CAST('20111027' AS DateTime),505.65,0,N'MANTENIMIENTO',CAST('19000101' AS DateTime), N'999999999')</v>
      </c>
    </row>
    <row r="10529" spans="1:4" x14ac:dyDescent="0.25">
      <c r="A10529" s="178">
        <f t="shared" si="329"/>
        <v>10528</v>
      </c>
      <c r="B10529" s="173">
        <v>20111028</v>
      </c>
      <c r="C10529">
        <v>507.64</v>
      </c>
      <c r="D10529" s="178" t="str">
        <f t="shared" si="328"/>
        <v>,(CAST('20111028' AS DateTime),507.64,0,N'MANTENIMIENTO',CAST('19000101' AS DateTime), N'999999999')</v>
      </c>
    </row>
    <row r="10530" spans="1:4" x14ac:dyDescent="0.25">
      <c r="A10530" s="178">
        <f t="shared" si="329"/>
        <v>10529</v>
      </c>
      <c r="B10530" s="173">
        <v>20111029</v>
      </c>
      <c r="C10530">
        <v>509.78</v>
      </c>
      <c r="D10530" s="178" t="str">
        <f t="shared" si="328"/>
        <v>,(CAST('20111029' AS DateTime),509.78,0,N'MANTENIMIENTO',CAST('19000101' AS DateTime), N'999999999')</v>
      </c>
    </row>
    <row r="10531" spans="1:4" x14ac:dyDescent="0.25">
      <c r="A10531" s="178">
        <f t="shared" si="329"/>
        <v>10530</v>
      </c>
      <c r="B10531" s="173">
        <v>20111030</v>
      </c>
      <c r="C10531">
        <v>509.78</v>
      </c>
      <c r="D10531" s="178" t="str">
        <f t="shared" si="328"/>
        <v>,(CAST('20111030' AS DateTime),509.78,0,N'MANTENIMIENTO',CAST('19000101' AS DateTime), N'999999999')</v>
      </c>
    </row>
    <row r="10532" spans="1:4" x14ac:dyDescent="0.25">
      <c r="A10532" s="178">
        <f t="shared" si="329"/>
        <v>10531</v>
      </c>
      <c r="B10532" s="173">
        <v>20111031</v>
      </c>
      <c r="C10532">
        <v>509.78</v>
      </c>
      <c r="D10532" s="178" t="str">
        <f t="shared" si="328"/>
        <v>,(CAST('20111031' AS DateTime),509.78,0,N'MANTENIMIENTO',CAST('19000101' AS DateTime), N'999999999')</v>
      </c>
    </row>
    <row r="10533" spans="1:4" x14ac:dyDescent="0.25">
      <c r="A10533" s="178">
        <f t="shared" si="329"/>
        <v>10532</v>
      </c>
      <c r="B10533" s="173">
        <v>20111101</v>
      </c>
      <c r="C10533">
        <v>509.51</v>
      </c>
      <c r="D10533" s="178" t="str">
        <f t="shared" si="328"/>
        <v>,(CAST('20111101' AS DateTime),509.51,0,N'MANTENIMIENTO',CAST('19000101' AS DateTime), N'999999999')</v>
      </c>
    </row>
    <row r="10534" spans="1:4" x14ac:dyDescent="0.25">
      <c r="A10534" s="178">
        <f t="shared" si="329"/>
        <v>10533</v>
      </c>
      <c r="B10534" s="173">
        <v>20111102</v>
      </c>
      <c r="C10534">
        <v>509.51</v>
      </c>
      <c r="D10534" s="178" t="str">
        <f t="shared" si="328"/>
        <v>,(CAST('20111102' AS DateTime),509.51,0,N'MANTENIMIENTO',CAST('19000101' AS DateTime), N'999999999')</v>
      </c>
    </row>
    <row r="10535" spans="1:4" x14ac:dyDescent="0.25">
      <c r="A10535" s="178">
        <f t="shared" si="329"/>
        <v>10534</v>
      </c>
      <c r="B10535" s="173">
        <v>20111103</v>
      </c>
      <c r="C10535">
        <v>509.96</v>
      </c>
      <c r="D10535" s="178" t="str">
        <f t="shared" si="328"/>
        <v>,(CAST('20111103' AS DateTime),509.96,0,N'MANTENIMIENTO',CAST('19000101' AS DateTime), N'999999999')</v>
      </c>
    </row>
    <row r="10536" spans="1:4" x14ac:dyDescent="0.25">
      <c r="A10536" s="178">
        <f t="shared" si="329"/>
        <v>10535</v>
      </c>
      <c r="B10536" s="173">
        <v>20111104</v>
      </c>
      <c r="C10536">
        <v>509.16</v>
      </c>
      <c r="D10536" s="178" t="str">
        <f t="shared" si="328"/>
        <v>,(CAST('20111104' AS DateTime),509.16,0,N'MANTENIMIENTO',CAST('19000101' AS DateTime), N'999999999')</v>
      </c>
    </row>
    <row r="10537" spans="1:4" x14ac:dyDescent="0.25">
      <c r="A10537" s="178">
        <f t="shared" si="329"/>
        <v>10536</v>
      </c>
      <c r="B10537" s="173">
        <v>20111105</v>
      </c>
      <c r="C10537">
        <v>508.63</v>
      </c>
      <c r="D10537" s="178" t="str">
        <f t="shared" si="328"/>
        <v>,(CAST('20111105' AS DateTime),508.63,0,N'MANTENIMIENTO',CAST('19000101' AS DateTime), N'999999999')</v>
      </c>
    </row>
    <row r="10538" spans="1:4" x14ac:dyDescent="0.25">
      <c r="A10538" s="178">
        <f t="shared" si="329"/>
        <v>10537</v>
      </c>
      <c r="B10538" s="173">
        <v>20111106</v>
      </c>
      <c r="C10538">
        <v>508.63</v>
      </c>
      <c r="D10538" s="178" t="str">
        <f t="shared" si="328"/>
        <v>,(CAST('20111106' AS DateTime),508.63,0,N'MANTENIMIENTO',CAST('19000101' AS DateTime), N'999999999')</v>
      </c>
    </row>
    <row r="10539" spans="1:4" x14ac:dyDescent="0.25">
      <c r="A10539" s="178">
        <f t="shared" si="329"/>
        <v>10538</v>
      </c>
      <c r="B10539" s="173">
        <v>20111107</v>
      </c>
      <c r="C10539">
        <v>508.63</v>
      </c>
      <c r="D10539" s="178" t="str">
        <f t="shared" si="328"/>
        <v>,(CAST('20111107' AS DateTime),508.63,0,N'MANTENIMIENTO',CAST('19000101' AS DateTime), N'999999999')</v>
      </c>
    </row>
    <row r="10540" spans="1:4" x14ac:dyDescent="0.25">
      <c r="A10540" s="178">
        <f t="shared" si="329"/>
        <v>10539</v>
      </c>
      <c r="B10540" s="173">
        <v>20111108</v>
      </c>
      <c r="C10540">
        <v>507.31</v>
      </c>
      <c r="D10540" s="178" t="str">
        <f t="shared" si="328"/>
        <v>,(CAST('20111108' AS DateTime),507.31,0,N'MANTENIMIENTO',CAST('19000101' AS DateTime), N'999999999')</v>
      </c>
    </row>
    <row r="10541" spans="1:4" x14ac:dyDescent="0.25">
      <c r="A10541" s="178">
        <f t="shared" si="329"/>
        <v>10540</v>
      </c>
      <c r="B10541" s="173">
        <v>20111109</v>
      </c>
      <c r="C10541">
        <v>507.67</v>
      </c>
      <c r="D10541" s="178" t="str">
        <f t="shared" si="328"/>
        <v>,(CAST('20111109' AS DateTime),507.67,0,N'MANTENIMIENTO',CAST('19000101' AS DateTime), N'999999999')</v>
      </c>
    </row>
    <row r="10542" spans="1:4" x14ac:dyDescent="0.25">
      <c r="A10542" s="178">
        <f t="shared" si="329"/>
        <v>10541</v>
      </c>
      <c r="B10542" s="173">
        <v>20111110</v>
      </c>
      <c r="C10542">
        <v>507.37</v>
      </c>
      <c r="D10542" s="178" t="str">
        <f t="shared" si="328"/>
        <v>,(CAST('20111110' AS DateTime),507.37,0,N'MANTENIMIENTO',CAST('19000101' AS DateTime), N'999999999')</v>
      </c>
    </row>
    <row r="10543" spans="1:4" x14ac:dyDescent="0.25">
      <c r="A10543" s="178">
        <f t="shared" si="329"/>
        <v>10542</v>
      </c>
      <c r="B10543" s="173">
        <v>20111111</v>
      </c>
      <c r="C10543">
        <v>505.49</v>
      </c>
      <c r="D10543" s="178" t="str">
        <f t="shared" si="328"/>
        <v>,(CAST('20111111' AS DateTime),505.49,0,N'MANTENIMIENTO',CAST('19000101' AS DateTime), N'999999999')</v>
      </c>
    </row>
    <row r="10544" spans="1:4" x14ac:dyDescent="0.25">
      <c r="A10544" s="178">
        <f t="shared" si="329"/>
        <v>10543</v>
      </c>
      <c r="B10544" s="173">
        <v>20111112</v>
      </c>
      <c r="C10544">
        <v>503.33</v>
      </c>
      <c r="D10544" s="178" t="str">
        <f t="shared" si="328"/>
        <v>,(CAST('20111112' AS DateTime),503.33,0,N'MANTENIMIENTO',CAST('19000101' AS DateTime), N'999999999')</v>
      </c>
    </row>
    <row r="10545" spans="1:4" x14ac:dyDescent="0.25">
      <c r="A10545" s="178">
        <f t="shared" si="329"/>
        <v>10544</v>
      </c>
      <c r="B10545" s="173">
        <v>20111113</v>
      </c>
      <c r="C10545">
        <v>503.33</v>
      </c>
      <c r="D10545" s="178" t="str">
        <f t="shared" si="328"/>
        <v>,(CAST('20111113' AS DateTime),503.33,0,N'MANTENIMIENTO',CAST('19000101' AS DateTime), N'999999999')</v>
      </c>
    </row>
    <row r="10546" spans="1:4" x14ac:dyDescent="0.25">
      <c r="A10546" s="178">
        <f t="shared" si="329"/>
        <v>10545</v>
      </c>
      <c r="B10546" s="173">
        <v>20111114</v>
      </c>
      <c r="C10546">
        <v>503.33</v>
      </c>
      <c r="D10546" s="178" t="str">
        <f t="shared" si="328"/>
        <v>,(CAST('20111114' AS DateTime),503.33,0,N'MANTENIMIENTO',CAST('19000101' AS DateTime), N'999999999')</v>
      </c>
    </row>
    <row r="10547" spans="1:4" x14ac:dyDescent="0.25">
      <c r="A10547" s="178">
        <f t="shared" si="329"/>
        <v>10546</v>
      </c>
      <c r="B10547" s="173">
        <v>20111115</v>
      </c>
      <c r="C10547">
        <v>500.21</v>
      </c>
      <c r="D10547" s="178" t="str">
        <f t="shared" si="328"/>
        <v>,(CAST('20111115' AS DateTime),500.21,0,N'MANTENIMIENTO',CAST('19000101' AS DateTime), N'999999999')</v>
      </c>
    </row>
    <row r="10548" spans="1:4" x14ac:dyDescent="0.25">
      <c r="A10548" s="178">
        <f t="shared" si="329"/>
        <v>10547</v>
      </c>
      <c r="B10548" s="173">
        <v>20111116</v>
      </c>
      <c r="C10548">
        <v>500.12</v>
      </c>
      <c r="D10548" s="178" t="str">
        <f t="shared" si="328"/>
        <v>,(CAST('20111116' AS DateTime),500.12,0,N'MANTENIMIENTO',CAST('19000101' AS DateTime), N'999999999')</v>
      </c>
    </row>
    <row r="10549" spans="1:4" x14ac:dyDescent="0.25">
      <c r="A10549" s="178">
        <f t="shared" si="329"/>
        <v>10548</v>
      </c>
      <c r="B10549" s="173">
        <v>20111117</v>
      </c>
      <c r="C10549">
        <v>500.1</v>
      </c>
      <c r="D10549" s="178" t="str">
        <f t="shared" si="328"/>
        <v>,(CAST('20111117' AS DateTime),500.1,0,N'MANTENIMIENTO',CAST('19000101' AS DateTime), N'999999999')</v>
      </c>
    </row>
    <row r="10550" spans="1:4" x14ac:dyDescent="0.25">
      <c r="A10550" s="178">
        <f t="shared" si="329"/>
        <v>10549</v>
      </c>
      <c r="B10550" s="173">
        <v>20111118</v>
      </c>
      <c r="C10550">
        <v>497.63</v>
      </c>
      <c r="D10550" s="178" t="str">
        <f t="shared" si="328"/>
        <v>,(CAST('20111118' AS DateTime),497.63,0,N'MANTENIMIENTO',CAST('19000101' AS DateTime), N'999999999')</v>
      </c>
    </row>
    <row r="10551" spans="1:4" x14ac:dyDescent="0.25">
      <c r="A10551" s="178">
        <f t="shared" si="329"/>
        <v>10550</v>
      </c>
      <c r="B10551" s="173">
        <v>20111119</v>
      </c>
      <c r="C10551">
        <v>497.2</v>
      </c>
      <c r="D10551" s="178" t="str">
        <f t="shared" si="328"/>
        <v>,(CAST('20111119' AS DateTime),497.2,0,N'MANTENIMIENTO',CAST('19000101' AS DateTime), N'999999999')</v>
      </c>
    </row>
    <row r="10552" spans="1:4" x14ac:dyDescent="0.25">
      <c r="A10552" s="178">
        <f t="shared" si="329"/>
        <v>10551</v>
      </c>
      <c r="B10552" s="173">
        <v>20111120</v>
      </c>
      <c r="C10552">
        <v>497.2</v>
      </c>
      <c r="D10552" s="178" t="str">
        <f t="shared" si="328"/>
        <v>,(CAST('20111120' AS DateTime),497.2,0,N'MANTENIMIENTO',CAST('19000101' AS DateTime), N'999999999')</v>
      </c>
    </row>
    <row r="10553" spans="1:4" x14ac:dyDescent="0.25">
      <c r="A10553" s="178">
        <f t="shared" si="329"/>
        <v>10552</v>
      </c>
      <c r="B10553" s="173">
        <v>20111121</v>
      </c>
      <c r="C10553">
        <v>497.2</v>
      </c>
      <c r="D10553" s="178" t="str">
        <f t="shared" si="328"/>
        <v>,(CAST('20111121' AS DateTime),497.2,0,N'MANTENIMIENTO',CAST('19000101' AS DateTime), N'999999999')</v>
      </c>
    </row>
    <row r="10554" spans="1:4" x14ac:dyDescent="0.25">
      <c r="A10554" s="178">
        <f t="shared" si="329"/>
        <v>10553</v>
      </c>
      <c r="B10554" s="173">
        <v>20111122</v>
      </c>
      <c r="C10554">
        <v>497.29</v>
      </c>
      <c r="D10554" s="178" t="str">
        <f t="shared" si="328"/>
        <v>,(CAST('20111122' AS DateTime),497.29,0,N'MANTENIMIENTO',CAST('19000101' AS DateTime), N'999999999')</v>
      </c>
    </row>
    <row r="10555" spans="1:4" x14ac:dyDescent="0.25">
      <c r="A10555" s="178">
        <f t="shared" si="329"/>
        <v>10554</v>
      </c>
      <c r="B10555" s="173">
        <v>20111123</v>
      </c>
      <c r="C10555">
        <v>497.4</v>
      </c>
      <c r="D10555" s="178" t="str">
        <f t="shared" si="328"/>
        <v>,(CAST('20111123' AS DateTime),497.4,0,N'MANTENIMIENTO',CAST('19000101' AS DateTime), N'999999999')</v>
      </c>
    </row>
    <row r="10556" spans="1:4" x14ac:dyDescent="0.25">
      <c r="A10556" s="178">
        <f t="shared" si="329"/>
        <v>10555</v>
      </c>
      <c r="B10556" s="173">
        <v>20111124</v>
      </c>
      <c r="C10556">
        <v>497.27</v>
      </c>
      <c r="D10556" s="178" t="str">
        <f t="shared" si="328"/>
        <v>,(CAST('20111124' AS DateTime),497.27,0,N'MANTENIMIENTO',CAST('19000101' AS DateTime), N'999999999')</v>
      </c>
    </row>
    <row r="10557" spans="1:4" x14ac:dyDescent="0.25">
      <c r="A10557" s="178">
        <f t="shared" si="329"/>
        <v>10556</v>
      </c>
      <c r="B10557" s="173">
        <v>20111125</v>
      </c>
      <c r="C10557">
        <v>497.34</v>
      </c>
      <c r="D10557" s="178" t="str">
        <f t="shared" si="328"/>
        <v>,(CAST('20111125' AS DateTime),497.34,0,N'MANTENIMIENTO',CAST('19000101' AS DateTime), N'999999999')</v>
      </c>
    </row>
    <row r="10558" spans="1:4" x14ac:dyDescent="0.25">
      <c r="A10558" s="178">
        <f t="shared" si="329"/>
        <v>10557</v>
      </c>
      <c r="B10558" s="173">
        <v>20111126</v>
      </c>
      <c r="C10558">
        <v>495.88</v>
      </c>
      <c r="D10558" s="178" t="str">
        <f t="shared" si="328"/>
        <v>,(CAST('20111126' AS DateTime),495.88,0,N'MANTENIMIENTO',CAST('19000101' AS DateTime), N'999999999')</v>
      </c>
    </row>
    <row r="10559" spans="1:4" x14ac:dyDescent="0.25">
      <c r="A10559" s="178">
        <f t="shared" si="329"/>
        <v>10558</v>
      </c>
      <c r="B10559" s="173">
        <v>20111127</v>
      </c>
      <c r="C10559">
        <v>495.88</v>
      </c>
      <c r="D10559" s="178" t="str">
        <f t="shared" si="328"/>
        <v>,(CAST('20111127' AS DateTime),495.88,0,N'MANTENIMIENTO',CAST('19000101' AS DateTime), N'999999999')</v>
      </c>
    </row>
    <row r="10560" spans="1:4" x14ac:dyDescent="0.25">
      <c r="A10560" s="178">
        <f t="shared" si="329"/>
        <v>10559</v>
      </c>
      <c r="B10560" s="173">
        <v>20111128</v>
      </c>
      <c r="C10560">
        <v>495.88</v>
      </c>
      <c r="D10560" s="178" t="str">
        <f t="shared" si="328"/>
        <v>,(CAST('20111128' AS DateTime),495.88,0,N'MANTENIMIENTO',CAST('19000101' AS DateTime), N'999999999')</v>
      </c>
    </row>
    <row r="10561" spans="1:4" x14ac:dyDescent="0.25">
      <c r="A10561" s="178">
        <f t="shared" si="329"/>
        <v>10560</v>
      </c>
      <c r="B10561" s="173">
        <v>20111129</v>
      </c>
      <c r="C10561">
        <v>497.02</v>
      </c>
      <c r="D10561" s="178" t="str">
        <f t="shared" si="328"/>
        <v>,(CAST('20111129' AS DateTime),497.02,0,N'MANTENIMIENTO',CAST('19000101' AS DateTime), N'999999999')</v>
      </c>
    </row>
    <row r="10562" spans="1:4" x14ac:dyDescent="0.25">
      <c r="A10562" s="178">
        <f t="shared" si="329"/>
        <v>10561</v>
      </c>
      <c r="B10562" s="173">
        <v>20111130</v>
      </c>
      <c r="C10562">
        <v>501</v>
      </c>
      <c r="D10562" s="178" t="str">
        <f t="shared" si="328"/>
        <v>,(CAST('20111130' AS DateTime),501,0,N'MANTENIMIENTO',CAST('19000101' AS DateTime), N'999999999')</v>
      </c>
    </row>
    <row r="10563" spans="1:4" x14ac:dyDescent="0.25">
      <c r="A10563" s="178">
        <f t="shared" si="329"/>
        <v>10562</v>
      </c>
      <c r="B10563" s="173">
        <v>20111201</v>
      </c>
      <c r="C10563">
        <v>497.88</v>
      </c>
      <c r="D10563" s="178" t="str">
        <f t="shared" ref="D10563:D10626" si="330">+CONCATENATE(",(CAST(","'",B10563,"'"," AS DateTime),",(SUBSTITUTE(C10563,",",".")),",0,N'MANTENIMIENTO',CAST('19000101' AS DateTime), N'999999999')")</f>
        <v>,(CAST('20111201' AS DateTime),497.88,0,N'MANTENIMIENTO',CAST('19000101' AS DateTime), N'999999999')</v>
      </c>
    </row>
    <row r="10564" spans="1:4" x14ac:dyDescent="0.25">
      <c r="A10564" s="178">
        <f t="shared" ref="A10564:A10627" si="331">A10563+1</f>
        <v>10563</v>
      </c>
      <c r="B10564" s="173">
        <v>20111202</v>
      </c>
      <c r="C10564">
        <v>497.72</v>
      </c>
      <c r="D10564" s="178" t="str">
        <f t="shared" si="330"/>
        <v>,(CAST('20111202' AS DateTime),497.72,0,N'MANTENIMIENTO',CAST('19000101' AS DateTime), N'999999999')</v>
      </c>
    </row>
    <row r="10565" spans="1:4" x14ac:dyDescent="0.25">
      <c r="A10565" s="178">
        <f t="shared" si="331"/>
        <v>10564</v>
      </c>
      <c r="B10565" s="173">
        <v>20111203</v>
      </c>
      <c r="C10565">
        <v>497.93</v>
      </c>
      <c r="D10565" s="178" t="str">
        <f t="shared" si="330"/>
        <v>,(CAST('20111203' AS DateTime),497.93,0,N'MANTENIMIENTO',CAST('19000101' AS DateTime), N'999999999')</v>
      </c>
    </row>
    <row r="10566" spans="1:4" x14ac:dyDescent="0.25">
      <c r="A10566" s="178">
        <f t="shared" si="331"/>
        <v>10565</v>
      </c>
      <c r="B10566" s="173">
        <v>20111204</v>
      </c>
      <c r="C10566">
        <v>497.93</v>
      </c>
      <c r="D10566" s="178" t="str">
        <f t="shared" si="330"/>
        <v>,(CAST('20111204' AS DateTime),497.93,0,N'MANTENIMIENTO',CAST('19000101' AS DateTime), N'999999999')</v>
      </c>
    </row>
    <row r="10567" spans="1:4" x14ac:dyDescent="0.25">
      <c r="A10567" s="178">
        <f t="shared" si="331"/>
        <v>10566</v>
      </c>
      <c r="B10567" s="173">
        <v>20111205</v>
      </c>
      <c r="C10567">
        <v>497.93</v>
      </c>
      <c r="D10567" s="178" t="str">
        <f t="shared" si="330"/>
        <v>,(CAST('20111205' AS DateTime),497.93,0,N'MANTENIMIENTO',CAST('19000101' AS DateTime), N'999999999')</v>
      </c>
    </row>
    <row r="10568" spans="1:4" x14ac:dyDescent="0.25">
      <c r="A10568" s="178">
        <f t="shared" si="331"/>
        <v>10567</v>
      </c>
      <c r="B10568" s="173">
        <v>20111206</v>
      </c>
      <c r="C10568">
        <v>500.07</v>
      </c>
      <c r="D10568" s="178" t="str">
        <f t="shared" si="330"/>
        <v>,(CAST('20111206' AS DateTime),500.07,0,N'MANTENIMIENTO',CAST('19000101' AS DateTime), N'999999999')</v>
      </c>
    </row>
    <row r="10569" spans="1:4" x14ac:dyDescent="0.25">
      <c r="A10569" s="178">
        <f t="shared" si="331"/>
        <v>10568</v>
      </c>
      <c r="B10569" s="173">
        <v>20111207</v>
      </c>
      <c r="C10569">
        <v>501.58</v>
      </c>
      <c r="D10569" s="178" t="str">
        <f t="shared" si="330"/>
        <v>,(CAST('20111207' AS DateTime),501.58,0,N'MANTENIMIENTO',CAST('19000101' AS DateTime), N'999999999')</v>
      </c>
    </row>
    <row r="10570" spans="1:4" x14ac:dyDescent="0.25">
      <c r="A10570" s="178">
        <f t="shared" si="331"/>
        <v>10569</v>
      </c>
      <c r="B10570" s="173">
        <v>20111208</v>
      </c>
      <c r="C10570">
        <v>501.27</v>
      </c>
      <c r="D10570" s="178" t="str">
        <f t="shared" si="330"/>
        <v>,(CAST('20111208' AS DateTime),501.27,0,N'MANTENIMIENTO',CAST('19000101' AS DateTime), N'999999999')</v>
      </c>
    </row>
    <row r="10571" spans="1:4" x14ac:dyDescent="0.25">
      <c r="A10571" s="178">
        <f t="shared" si="331"/>
        <v>10570</v>
      </c>
      <c r="B10571" s="173">
        <v>20111209</v>
      </c>
      <c r="C10571">
        <v>501.15</v>
      </c>
      <c r="D10571" s="178" t="str">
        <f t="shared" si="330"/>
        <v>,(CAST('20111209' AS DateTime),501.15,0,N'MANTENIMIENTO',CAST('19000101' AS DateTime), N'999999999')</v>
      </c>
    </row>
    <row r="10572" spans="1:4" x14ac:dyDescent="0.25">
      <c r="A10572" s="178">
        <f t="shared" si="331"/>
        <v>10571</v>
      </c>
      <c r="B10572" s="173">
        <v>20111210</v>
      </c>
      <c r="C10572">
        <v>499.23</v>
      </c>
      <c r="D10572" s="178" t="str">
        <f t="shared" si="330"/>
        <v>,(CAST('20111210' AS DateTime),499.23,0,N'MANTENIMIENTO',CAST('19000101' AS DateTime), N'999999999')</v>
      </c>
    </row>
    <row r="10573" spans="1:4" x14ac:dyDescent="0.25">
      <c r="A10573" s="178">
        <f t="shared" si="331"/>
        <v>10572</v>
      </c>
      <c r="B10573" s="173">
        <v>20111211</v>
      </c>
      <c r="C10573">
        <v>499.23</v>
      </c>
      <c r="D10573" s="178" t="str">
        <f t="shared" si="330"/>
        <v>,(CAST('20111211' AS DateTime),499.23,0,N'MANTENIMIENTO',CAST('19000101' AS DateTime), N'999999999')</v>
      </c>
    </row>
    <row r="10574" spans="1:4" x14ac:dyDescent="0.25">
      <c r="A10574" s="178">
        <f t="shared" si="331"/>
        <v>10573</v>
      </c>
      <c r="B10574" s="173">
        <v>20111212</v>
      </c>
      <c r="C10574">
        <v>499.23</v>
      </c>
      <c r="D10574" s="178" t="str">
        <f t="shared" si="330"/>
        <v>,(CAST('20111212' AS DateTime),499.23,0,N'MANTENIMIENTO',CAST('19000101' AS DateTime), N'999999999')</v>
      </c>
    </row>
    <row r="10575" spans="1:4" x14ac:dyDescent="0.25">
      <c r="A10575" s="178">
        <f t="shared" si="331"/>
        <v>10574</v>
      </c>
      <c r="B10575" s="173">
        <v>20111213</v>
      </c>
      <c r="C10575">
        <v>497.63</v>
      </c>
      <c r="D10575" s="178" t="str">
        <f t="shared" si="330"/>
        <v>,(CAST('20111213' AS DateTime),497.63,0,N'MANTENIMIENTO',CAST('19000101' AS DateTime), N'999999999')</v>
      </c>
    </row>
    <row r="10576" spans="1:4" x14ac:dyDescent="0.25">
      <c r="A10576" s="178">
        <f t="shared" si="331"/>
        <v>10575</v>
      </c>
      <c r="B10576" s="173">
        <v>20111214</v>
      </c>
      <c r="C10576">
        <v>498.42</v>
      </c>
      <c r="D10576" s="178" t="str">
        <f t="shared" si="330"/>
        <v>,(CAST('20111214' AS DateTime),498.42,0,N'MANTENIMIENTO',CAST('19000101' AS DateTime), N'999999999')</v>
      </c>
    </row>
    <row r="10577" spans="1:4" x14ac:dyDescent="0.25">
      <c r="A10577" s="178">
        <f t="shared" si="331"/>
        <v>10576</v>
      </c>
      <c r="B10577" s="173">
        <v>20111215</v>
      </c>
      <c r="C10577">
        <v>498.53</v>
      </c>
      <c r="D10577" s="178" t="str">
        <f t="shared" si="330"/>
        <v>,(CAST('20111215' AS DateTime),498.53,0,N'MANTENIMIENTO',CAST('19000101' AS DateTime), N'999999999')</v>
      </c>
    </row>
    <row r="10578" spans="1:4" x14ac:dyDescent="0.25">
      <c r="A10578" s="178">
        <f t="shared" si="331"/>
        <v>10577</v>
      </c>
      <c r="B10578" s="173">
        <v>20111216</v>
      </c>
      <c r="C10578">
        <v>496.26</v>
      </c>
      <c r="D10578" s="178" t="str">
        <f t="shared" si="330"/>
        <v>,(CAST('20111216' AS DateTime),496.26,0,N'MANTENIMIENTO',CAST('19000101' AS DateTime), N'999999999')</v>
      </c>
    </row>
    <row r="10579" spans="1:4" x14ac:dyDescent="0.25">
      <c r="A10579" s="178">
        <f t="shared" si="331"/>
        <v>10578</v>
      </c>
      <c r="B10579" s="173">
        <v>20111217</v>
      </c>
      <c r="C10579">
        <v>495.37</v>
      </c>
      <c r="D10579" s="178" t="str">
        <f t="shared" si="330"/>
        <v>,(CAST('20111217' AS DateTime),495.37,0,N'MANTENIMIENTO',CAST('19000101' AS DateTime), N'999999999')</v>
      </c>
    </row>
    <row r="10580" spans="1:4" x14ac:dyDescent="0.25">
      <c r="A10580" s="178">
        <f t="shared" si="331"/>
        <v>10579</v>
      </c>
      <c r="B10580" s="173">
        <v>20111218</v>
      </c>
      <c r="C10580">
        <v>495.37</v>
      </c>
      <c r="D10580" s="178" t="str">
        <f t="shared" si="330"/>
        <v>,(CAST('20111218' AS DateTime),495.37,0,N'MANTENIMIENTO',CAST('19000101' AS DateTime), N'999999999')</v>
      </c>
    </row>
    <row r="10581" spans="1:4" x14ac:dyDescent="0.25">
      <c r="A10581" s="178">
        <f t="shared" si="331"/>
        <v>10580</v>
      </c>
      <c r="B10581" s="173">
        <v>20111219</v>
      </c>
      <c r="C10581">
        <v>495.37</v>
      </c>
      <c r="D10581" s="178" t="str">
        <f t="shared" si="330"/>
        <v>,(CAST('20111219' AS DateTime),495.37,0,N'MANTENIMIENTO',CAST('19000101' AS DateTime), N'999999999')</v>
      </c>
    </row>
    <row r="10582" spans="1:4" x14ac:dyDescent="0.25">
      <c r="A10582" s="178">
        <f t="shared" si="331"/>
        <v>10581</v>
      </c>
      <c r="B10582" s="173">
        <v>20111220</v>
      </c>
      <c r="C10582">
        <v>495.97</v>
      </c>
      <c r="D10582" s="178" t="str">
        <f t="shared" si="330"/>
        <v>,(CAST('20111220' AS DateTime),495.97,0,N'MANTENIMIENTO',CAST('19000101' AS DateTime), N'999999999')</v>
      </c>
    </row>
    <row r="10583" spans="1:4" x14ac:dyDescent="0.25">
      <c r="A10583" s="178">
        <f t="shared" si="331"/>
        <v>10582</v>
      </c>
      <c r="B10583" s="173">
        <v>20111221</v>
      </c>
      <c r="C10583">
        <v>498.08</v>
      </c>
      <c r="D10583" s="178" t="str">
        <f t="shared" si="330"/>
        <v>,(CAST('20111221' AS DateTime),498.08,0,N'MANTENIMIENTO',CAST('19000101' AS DateTime), N'999999999')</v>
      </c>
    </row>
    <row r="10584" spans="1:4" x14ac:dyDescent="0.25">
      <c r="A10584" s="178">
        <f t="shared" si="331"/>
        <v>10583</v>
      </c>
      <c r="B10584" s="173">
        <v>20111222</v>
      </c>
      <c r="C10584">
        <v>499.96</v>
      </c>
      <c r="D10584" s="178" t="str">
        <f t="shared" si="330"/>
        <v>,(CAST('20111222' AS DateTime),499.96,0,N'MANTENIMIENTO',CAST('19000101' AS DateTime), N'999999999')</v>
      </c>
    </row>
    <row r="10585" spans="1:4" x14ac:dyDescent="0.25">
      <c r="A10585" s="178">
        <f t="shared" si="331"/>
        <v>10584</v>
      </c>
      <c r="B10585" s="173">
        <v>20111223</v>
      </c>
      <c r="C10585">
        <v>501.42</v>
      </c>
      <c r="D10585" s="178" t="str">
        <f t="shared" si="330"/>
        <v>,(CAST('20111223' AS DateTime),501.42,0,N'MANTENIMIENTO',CAST('19000101' AS DateTime), N'999999999')</v>
      </c>
    </row>
    <row r="10586" spans="1:4" x14ac:dyDescent="0.25">
      <c r="A10586" s="178">
        <f t="shared" si="331"/>
        <v>10585</v>
      </c>
      <c r="B10586" s="173">
        <v>20111224</v>
      </c>
      <c r="C10586">
        <v>500.54</v>
      </c>
      <c r="D10586" s="178" t="str">
        <f t="shared" si="330"/>
        <v>,(CAST('20111224' AS DateTime),500.54,0,N'MANTENIMIENTO',CAST('19000101' AS DateTime), N'999999999')</v>
      </c>
    </row>
    <row r="10587" spans="1:4" x14ac:dyDescent="0.25">
      <c r="A10587" s="178">
        <f t="shared" si="331"/>
        <v>10586</v>
      </c>
      <c r="B10587" s="173">
        <v>20111225</v>
      </c>
      <c r="C10587">
        <v>500.54</v>
      </c>
      <c r="D10587" s="178" t="str">
        <f t="shared" si="330"/>
        <v>,(CAST('20111225' AS DateTime),500.54,0,N'MANTENIMIENTO',CAST('19000101' AS DateTime), N'999999999')</v>
      </c>
    </row>
    <row r="10588" spans="1:4" x14ac:dyDescent="0.25">
      <c r="A10588" s="178">
        <f t="shared" si="331"/>
        <v>10587</v>
      </c>
      <c r="B10588" s="173">
        <v>20111226</v>
      </c>
      <c r="C10588">
        <v>500.54</v>
      </c>
      <c r="D10588" s="178" t="str">
        <f t="shared" si="330"/>
        <v>,(CAST('20111226' AS DateTime),500.54,0,N'MANTENIMIENTO',CAST('19000101' AS DateTime), N'999999999')</v>
      </c>
    </row>
    <row r="10589" spans="1:4" x14ac:dyDescent="0.25">
      <c r="A10589" s="178">
        <f t="shared" si="331"/>
        <v>10588</v>
      </c>
      <c r="B10589" s="173">
        <v>20111227</v>
      </c>
      <c r="C10589">
        <v>503.34</v>
      </c>
      <c r="D10589" s="178" t="str">
        <f t="shared" si="330"/>
        <v>,(CAST('20111227' AS DateTime),503.34,0,N'MANTENIMIENTO',CAST('19000101' AS DateTime), N'999999999')</v>
      </c>
    </row>
    <row r="10590" spans="1:4" x14ac:dyDescent="0.25">
      <c r="A10590" s="178">
        <f t="shared" si="331"/>
        <v>10589</v>
      </c>
      <c r="B10590" s="173">
        <v>20111228</v>
      </c>
      <c r="C10590">
        <v>507.66</v>
      </c>
      <c r="D10590" s="178" t="str">
        <f t="shared" si="330"/>
        <v>,(CAST('20111228' AS DateTime),507.66,0,N'MANTENIMIENTO',CAST('19000101' AS DateTime), N'999999999')</v>
      </c>
    </row>
    <row r="10591" spans="1:4" x14ac:dyDescent="0.25">
      <c r="A10591" s="178">
        <f t="shared" si="331"/>
        <v>10590</v>
      </c>
      <c r="B10591" s="173">
        <v>20111229</v>
      </c>
      <c r="C10591">
        <v>507.13</v>
      </c>
      <c r="D10591" s="178" t="str">
        <f t="shared" si="330"/>
        <v>,(CAST('20111229' AS DateTime),507.13,0,N'MANTENIMIENTO',CAST('19000101' AS DateTime), N'999999999')</v>
      </c>
    </row>
    <row r="10592" spans="1:4" x14ac:dyDescent="0.25">
      <c r="A10592" s="178">
        <f t="shared" si="331"/>
        <v>10591</v>
      </c>
      <c r="B10592" s="173">
        <v>20111230</v>
      </c>
      <c r="C10592">
        <v>505.35</v>
      </c>
      <c r="D10592" s="178" t="str">
        <f t="shared" si="330"/>
        <v>,(CAST('20111230' AS DateTime),505.35,0,N'MANTENIMIENTO',CAST('19000101' AS DateTime), N'999999999')</v>
      </c>
    </row>
    <row r="10593" spans="1:4" x14ac:dyDescent="0.25">
      <c r="A10593" s="178">
        <f t="shared" si="331"/>
        <v>10592</v>
      </c>
      <c r="B10593" s="173">
        <v>20111231</v>
      </c>
      <c r="C10593">
        <v>505.35</v>
      </c>
      <c r="D10593" s="178" t="str">
        <f t="shared" si="330"/>
        <v>,(CAST('20111231' AS DateTime),505.35,0,N'MANTENIMIENTO',CAST('19000101' AS DateTime), N'999999999')</v>
      </c>
    </row>
    <row r="10594" spans="1:4" x14ac:dyDescent="0.25">
      <c r="A10594" s="178">
        <f t="shared" si="331"/>
        <v>10593</v>
      </c>
      <c r="B10594" s="173">
        <v>20120101</v>
      </c>
      <c r="C10594">
        <v>505.35</v>
      </c>
      <c r="D10594" s="178" t="str">
        <f t="shared" si="330"/>
        <v>,(CAST('20120101' AS DateTime),505.35,0,N'MANTENIMIENTO',CAST('19000101' AS DateTime), N'999999999')</v>
      </c>
    </row>
    <row r="10595" spans="1:4" x14ac:dyDescent="0.25">
      <c r="A10595" s="178">
        <f t="shared" si="331"/>
        <v>10594</v>
      </c>
      <c r="B10595" s="173">
        <v>20120102</v>
      </c>
      <c r="C10595">
        <v>505.35</v>
      </c>
      <c r="D10595" s="178" t="str">
        <f t="shared" si="330"/>
        <v>,(CAST('20120102' AS DateTime),505.35,0,N'MANTENIMIENTO',CAST('19000101' AS DateTime), N'999999999')</v>
      </c>
    </row>
    <row r="10596" spans="1:4" x14ac:dyDescent="0.25">
      <c r="A10596" s="178">
        <f t="shared" si="331"/>
        <v>10595</v>
      </c>
      <c r="B10596" s="173">
        <v>20120103</v>
      </c>
      <c r="C10596">
        <v>505.07</v>
      </c>
      <c r="D10596" s="178" t="str">
        <f t="shared" si="330"/>
        <v>,(CAST('20120103' AS DateTime),505.07,0,N'MANTENIMIENTO',CAST('19000101' AS DateTime), N'999999999')</v>
      </c>
    </row>
    <row r="10597" spans="1:4" x14ac:dyDescent="0.25">
      <c r="A10597" s="178">
        <f t="shared" si="331"/>
        <v>10596</v>
      </c>
      <c r="B10597" s="173">
        <v>20120104</v>
      </c>
      <c r="C10597">
        <v>506.62</v>
      </c>
      <c r="D10597" s="178" t="str">
        <f t="shared" si="330"/>
        <v>,(CAST('20120104' AS DateTime),506.62,0,N'MANTENIMIENTO',CAST('19000101' AS DateTime), N'999999999')</v>
      </c>
    </row>
    <row r="10598" spans="1:4" x14ac:dyDescent="0.25">
      <c r="A10598" s="178">
        <f t="shared" si="331"/>
        <v>10597</v>
      </c>
      <c r="B10598" s="173">
        <v>20120105</v>
      </c>
      <c r="C10598">
        <v>507.49</v>
      </c>
      <c r="D10598" s="178" t="str">
        <f t="shared" si="330"/>
        <v>,(CAST('20120105' AS DateTime),507.49,0,N'MANTENIMIENTO',CAST('19000101' AS DateTime), N'999999999')</v>
      </c>
    </row>
    <row r="10599" spans="1:4" x14ac:dyDescent="0.25">
      <c r="A10599" s="178">
        <f t="shared" si="331"/>
        <v>10598</v>
      </c>
      <c r="B10599" s="173">
        <v>20120106</v>
      </c>
      <c r="C10599">
        <v>508.29</v>
      </c>
      <c r="D10599" s="178" t="str">
        <f t="shared" si="330"/>
        <v>,(CAST('20120106' AS DateTime),508.29,0,N'MANTENIMIENTO',CAST('19000101' AS DateTime), N'999999999')</v>
      </c>
    </row>
    <row r="10600" spans="1:4" x14ac:dyDescent="0.25">
      <c r="A10600" s="178">
        <f t="shared" si="331"/>
        <v>10599</v>
      </c>
      <c r="B10600" s="173">
        <v>20120107</v>
      </c>
      <c r="C10600">
        <v>506.28</v>
      </c>
      <c r="D10600" s="178" t="str">
        <f t="shared" si="330"/>
        <v>,(CAST('20120107' AS DateTime),506.28,0,N'MANTENIMIENTO',CAST('19000101' AS DateTime), N'999999999')</v>
      </c>
    </row>
    <row r="10601" spans="1:4" x14ac:dyDescent="0.25">
      <c r="A10601" s="178">
        <f t="shared" si="331"/>
        <v>10600</v>
      </c>
      <c r="B10601" s="173">
        <v>20120108</v>
      </c>
      <c r="C10601">
        <v>506.28</v>
      </c>
      <c r="D10601" s="178" t="str">
        <f t="shared" si="330"/>
        <v>,(CAST('20120108' AS DateTime),506.28,0,N'MANTENIMIENTO',CAST('19000101' AS DateTime), N'999999999')</v>
      </c>
    </row>
    <row r="10602" spans="1:4" x14ac:dyDescent="0.25">
      <c r="A10602" s="178">
        <f t="shared" si="331"/>
        <v>10601</v>
      </c>
      <c r="B10602" s="173">
        <v>20120109</v>
      </c>
      <c r="C10602">
        <v>506.28</v>
      </c>
      <c r="D10602" s="178" t="str">
        <f t="shared" si="330"/>
        <v>,(CAST('20120109' AS DateTime),506.28,0,N'MANTENIMIENTO',CAST('19000101' AS DateTime), N'999999999')</v>
      </c>
    </row>
    <row r="10603" spans="1:4" x14ac:dyDescent="0.25">
      <c r="A10603" s="178">
        <f t="shared" si="331"/>
        <v>10602</v>
      </c>
      <c r="B10603" s="173">
        <v>20120110</v>
      </c>
      <c r="C10603">
        <v>504.96</v>
      </c>
      <c r="D10603" s="178" t="str">
        <f t="shared" si="330"/>
        <v>,(CAST('20120110' AS DateTime),504.96,0,N'MANTENIMIENTO',CAST('19000101' AS DateTime), N'999999999')</v>
      </c>
    </row>
    <row r="10604" spans="1:4" x14ac:dyDescent="0.25">
      <c r="A10604" s="178">
        <f t="shared" si="331"/>
        <v>10603</v>
      </c>
      <c r="B10604" s="173">
        <v>20120111</v>
      </c>
      <c r="C10604">
        <v>504.09</v>
      </c>
      <c r="D10604" s="178" t="str">
        <f t="shared" si="330"/>
        <v>,(CAST('20120111' AS DateTime),504.09,0,N'MANTENIMIENTO',CAST('19000101' AS DateTime), N'999999999')</v>
      </c>
    </row>
    <row r="10605" spans="1:4" x14ac:dyDescent="0.25">
      <c r="A10605" s="178">
        <f t="shared" si="331"/>
        <v>10604</v>
      </c>
      <c r="B10605" s="173">
        <v>20120112</v>
      </c>
      <c r="C10605">
        <v>503.12</v>
      </c>
      <c r="D10605" s="178" t="str">
        <f t="shared" si="330"/>
        <v>,(CAST('20120112' AS DateTime),503.12,0,N'MANTENIMIENTO',CAST('19000101' AS DateTime), N'999999999')</v>
      </c>
    </row>
    <row r="10606" spans="1:4" x14ac:dyDescent="0.25">
      <c r="A10606" s="178">
        <f t="shared" si="331"/>
        <v>10605</v>
      </c>
      <c r="B10606" s="173">
        <v>20120113</v>
      </c>
      <c r="C10606">
        <v>501.57</v>
      </c>
      <c r="D10606" s="178" t="str">
        <f t="shared" si="330"/>
        <v>,(CAST('20120113' AS DateTime),501.57,0,N'MANTENIMIENTO',CAST('19000101' AS DateTime), N'999999999')</v>
      </c>
    </row>
    <row r="10607" spans="1:4" x14ac:dyDescent="0.25">
      <c r="A10607" s="178">
        <f t="shared" si="331"/>
        <v>10606</v>
      </c>
      <c r="B10607" s="173">
        <v>20120114</v>
      </c>
      <c r="C10607">
        <v>501.08</v>
      </c>
      <c r="D10607" s="178" t="str">
        <f t="shared" si="330"/>
        <v>,(CAST('20120114' AS DateTime),501.08,0,N'MANTENIMIENTO',CAST('19000101' AS DateTime), N'999999999')</v>
      </c>
    </row>
    <row r="10608" spans="1:4" x14ac:dyDescent="0.25">
      <c r="A10608" s="178">
        <f t="shared" si="331"/>
        <v>10607</v>
      </c>
      <c r="B10608" s="173">
        <v>20120115</v>
      </c>
      <c r="C10608">
        <v>501.08</v>
      </c>
      <c r="D10608" s="178" t="str">
        <f t="shared" si="330"/>
        <v>,(CAST('20120115' AS DateTime),501.08,0,N'MANTENIMIENTO',CAST('19000101' AS DateTime), N'999999999')</v>
      </c>
    </row>
    <row r="10609" spans="1:4" x14ac:dyDescent="0.25">
      <c r="A10609" s="178">
        <f t="shared" si="331"/>
        <v>10608</v>
      </c>
      <c r="B10609" s="173">
        <v>20120116</v>
      </c>
      <c r="C10609">
        <v>501.08</v>
      </c>
      <c r="D10609" s="178" t="str">
        <f t="shared" si="330"/>
        <v>,(CAST('20120116' AS DateTime),501.08,0,N'MANTENIMIENTO',CAST('19000101' AS DateTime), N'999999999')</v>
      </c>
    </row>
    <row r="10610" spans="1:4" x14ac:dyDescent="0.25">
      <c r="A10610" s="178">
        <f t="shared" si="331"/>
        <v>10609</v>
      </c>
      <c r="B10610" s="173">
        <v>20120117</v>
      </c>
      <c r="C10610">
        <v>501.35</v>
      </c>
      <c r="D10610" s="178" t="str">
        <f t="shared" si="330"/>
        <v>,(CAST('20120117' AS DateTime),501.35,0,N'MANTENIMIENTO',CAST('19000101' AS DateTime), N'999999999')</v>
      </c>
    </row>
    <row r="10611" spans="1:4" x14ac:dyDescent="0.25">
      <c r="A10611" s="178">
        <f t="shared" si="331"/>
        <v>10610</v>
      </c>
      <c r="B10611" s="173">
        <v>20120118</v>
      </c>
      <c r="C10611">
        <v>501.87</v>
      </c>
      <c r="D10611" s="178" t="str">
        <f t="shared" si="330"/>
        <v>,(CAST('20120118' AS DateTime),501.87,0,N'MANTENIMIENTO',CAST('19000101' AS DateTime), N'999999999')</v>
      </c>
    </row>
    <row r="10612" spans="1:4" x14ac:dyDescent="0.25">
      <c r="A10612" s="178">
        <f t="shared" si="331"/>
        <v>10611</v>
      </c>
      <c r="B10612" s="173">
        <v>20120119</v>
      </c>
      <c r="C10612">
        <v>503.5</v>
      </c>
      <c r="D10612" s="178" t="str">
        <f t="shared" si="330"/>
        <v>,(CAST('20120119' AS DateTime),503.5,0,N'MANTENIMIENTO',CAST('19000101' AS DateTime), N'999999999')</v>
      </c>
    </row>
    <row r="10613" spans="1:4" x14ac:dyDescent="0.25">
      <c r="A10613" s="178">
        <f t="shared" si="331"/>
        <v>10612</v>
      </c>
      <c r="B10613" s="173">
        <v>20120120</v>
      </c>
      <c r="C10613">
        <v>503.62</v>
      </c>
      <c r="D10613" s="178" t="str">
        <f t="shared" si="330"/>
        <v>,(CAST('20120120' AS DateTime),503.62,0,N'MANTENIMIENTO',CAST('19000101' AS DateTime), N'999999999')</v>
      </c>
    </row>
    <row r="10614" spans="1:4" x14ac:dyDescent="0.25">
      <c r="A10614" s="178">
        <f t="shared" si="331"/>
        <v>10613</v>
      </c>
      <c r="B10614" s="173">
        <v>20120121</v>
      </c>
      <c r="C10614">
        <v>503.74</v>
      </c>
      <c r="D10614" s="178" t="str">
        <f t="shared" si="330"/>
        <v>,(CAST('20120121' AS DateTime),503.74,0,N'MANTENIMIENTO',CAST('19000101' AS DateTime), N'999999999')</v>
      </c>
    </row>
    <row r="10615" spans="1:4" x14ac:dyDescent="0.25">
      <c r="A10615" s="178">
        <f t="shared" si="331"/>
        <v>10614</v>
      </c>
      <c r="B10615" s="173">
        <v>20120122</v>
      </c>
      <c r="C10615">
        <v>503.74</v>
      </c>
      <c r="D10615" s="178" t="str">
        <f t="shared" si="330"/>
        <v>,(CAST('20120122' AS DateTime),503.74,0,N'MANTENIMIENTO',CAST('19000101' AS DateTime), N'999999999')</v>
      </c>
    </row>
    <row r="10616" spans="1:4" x14ac:dyDescent="0.25">
      <c r="A10616" s="178">
        <f t="shared" si="331"/>
        <v>10615</v>
      </c>
      <c r="B10616" s="173">
        <v>20120123</v>
      </c>
      <c r="C10616">
        <v>503.74</v>
      </c>
      <c r="D10616" s="178" t="str">
        <f t="shared" si="330"/>
        <v>,(CAST('20120123' AS DateTime),503.74,0,N'MANTENIMIENTO',CAST('19000101' AS DateTime), N'999999999')</v>
      </c>
    </row>
    <row r="10617" spans="1:4" x14ac:dyDescent="0.25">
      <c r="A10617" s="178">
        <f t="shared" si="331"/>
        <v>10616</v>
      </c>
      <c r="B10617" s="173">
        <v>20120124</v>
      </c>
      <c r="C10617">
        <v>504.43</v>
      </c>
      <c r="D10617" s="178" t="str">
        <f t="shared" si="330"/>
        <v>,(CAST('20120124' AS DateTime),504.43,0,N'MANTENIMIENTO',CAST('19000101' AS DateTime), N'999999999')</v>
      </c>
    </row>
    <row r="10618" spans="1:4" x14ac:dyDescent="0.25">
      <c r="A10618" s="178">
        <f t="shared" si="331"/>
        <v>10617</v>
      </c>
      <c r="B10618" s="173">
        <v>20120125</v>
      </c>
      <c r="C10618">
        <v>506.17</v>
      </c>
      <c r="D10618" s="178" t="str">
        <f t="shared" si="330"/>
        <v>,(CAST('20120125' AS DateTime),506.17,0,N'MANTENIMIENTO',CAST('19000101' AS DateTime), N'999999999')</v>
      </c>
    </row>
    <row r="10619" spans="1:4" x14ac:dyDescent="0.25">
      <c r="A10619" s="178">
        <f t="shared" si="331"/>
        <v>10618</v>
      </c>
      <c r="B10619" s="173">
        <v>20120126</v>
      </c>
      <c r="C10619">
        <v>505.66</v>
      </c>
      <c r="D10619" s="178" t="str">
        <f t="shared" si="330"/>
        <v>,(CAST('20120126' AS DateTime),505.66,0,N'MANTENIMIENTO',CAST('19000101' AS DateTime), N'999999999')</v>
      </c>
    </row>
    <row r="10620" spans="1:4" x14ac:dyDescent="0.25">
      <c r="A10620" s="178">
        <f t="shared" si="331"/>
        <v>10619</v>
      </c>
      <c r="B10620" s="173">
        <v>20120127</v>
      </c>
      <c r="C10620">
        <v>504.18</v>
      </c>
      <c r="D10620" s="178" t="str">
        <f t="shared" si="330"/>
        <v>,(CAST('20120127' AS DateTime),504.18,0,N'MANTENIMIENTO',CAST('19000101' AS DateTime), N'999999999')</v>
      </c>
    </row>
    <row r="10621" spans="1:4" x14ac:dyDescent="0.25">
      <c r="A10621" s="178">
        <f t="shared" si="331"/>
        <v>10620</v>
      </c>
      <c r="B10621" s="173">
        <v>20120128</v>
      </c>
      <c r="C10621">
        <v>502.45</v>
      </c>
      <c r="D10621" s="178" t="str">
        <f t="shared" si="330"/>
        <v>,(CAST('20120128' AS DateTime),502.45,0,N'MANTENIMIENTO',CAST('19000101' AS DateTime), N'999999999')</v>
      </c>
    </row>
    <row r="10622" spans="1:4" x14ac:dyDescent="0.25">
      <c r="A10622" s="178">
        <f t="shared" si="331"/>
        <v>10621</v>
      </c>
      <c r="B10622" s="173">
        <v>20120129</v>
      </c>
      <c r="C10622">
        <v>502.45</v>
      </c>
      <c r="D10622" s="178" t="str">
        <f t="shared" si="330"/>
        <v>,(CAST('20120129' AS DateTime),502.45,0,N'MANTENIMIENTO',CAST('19000101' AS DateTime), N'999999999')</v>
      </c>
    </row>
    <row r="10623" spans="1:4" x14ac:dyDescent="0.25">
      <c r="A10623" s="178">
        <f t="shared" si="331"/>
        <v>10622</v>
      </c>
      <c r="B10623" s="173">
        <v>20120130</v>
      </c>
      <c r="C10623">
        <v>502.45</v>
      </c>
      <c r="D10623" s="178" t="str">
        <f t="shared" si="330"/>
        <v>,(CAST('20120130' AS DateTime),502.45,0,N'MANTENIMIENTO',CAST('19000101' AS DateTime), N'999999999')</v>
      </c>
    </row>
    <row r="10624" spans="1:4" x14ac:dyDescent="0.25">
      <c r="A10624" s="178">
        <f t="shared" si="331"/>
        <v>10623</v>
      </c>
      <c r="B10624" s="173">
        <v>20120131</v>
      </c>
      <c r="C10624">
        <v>503.68</v>
      </c>
      <c r="D10624" s="178" t="str">
        <f t="shared" si="330"/>
        <v>,(CAST('20120131' AS DateTime),503.68,0,N'MANTENIMIENTO',CAST('19000101' AS DateTime), N'999999999')</v>
      </c>
    </row>
    <row r="10625" spans="1:4" x14ac:dyDescent="0.25">
      <c r="A10625" s="178">
        <f t="shared" si="331"/>
        <v>10624</v>
      </c>
      <c r="B10625" s="173">
        <v>20120201</v>
      </c>
      <c r="C10625">
        <v>504.85</v>
      </c>
      <c r="D10625" s="178" t="str">
        <f t="shared" si="330"/>
        <v>,(CAST('20120201' AS DateTime),504.85,0,N'MANTENIMIENTO',CAST('19000101' AS DateTime), N'999999999')</v>
      </c>
    </row>
    <row r="10626" spans="1:4" x14ac:dyDescent="0.25">
      <c r="A10626" s="178">
        <f t="shared" si="331"/>
        <v>10625</v>
      </c>
      <c r="B10626" s="173">
        <v>20120202</v>
      </c>
      <c r="C10626">
        <v>505.57</v>
      </c>
      <c r="D10626" s="178" t="str">
        <f t="shared" si="330"/>
        <v>,(CAST('20120202' AS DateTime),505.57,0,N'MANTENIMIENTO',CAST('19000101' AS DateTime), N'999999999')</v>
      </c>
    </row>
    <row r="10627" spans="1:4" x14ac:dyDescent="0.25">
      <c r="A10627" s="178">
        <f t="shared" si="331"/>
        <v>10626</v>
      </c>
      <c r="B10627" s="173">
        <v>20120203</v>
      </c>
      <c r="C10627">
        <v>505.94</v>
      </c>
      <c r="D10627" s="178" t="str">
        <f t="shared" ref="D10627:D10690" si="332">+CONCATENATE(",(CAST(","'",B10627,"'"," AS DateTime),",(SUBSTITUTE(C10627,",",".")),",0,N'MANTENIMIENTO',CAST('19000101' AS DateTime), N'999999999')")</f>
        <v>,(CAST('20120203' AS DateTime),505.94,0,N'MANTENIMIENTO',CAST('19000101' AS DateTime), N'999999999')</v>
      </c>
    </row>
    <row r="10628" spans="1:4" x14ac:dyDescent="0.25">
      <c r="A10628" s="178">
        <f t="shared" ref="A10628:A10691" si="333">A10627+1</f>
        <v>10627</v>
      </c>
      <c r="B10628" s="173">
        <v>20120204</v>
      </c>
      <c r="C10628">
        <v>504.3</v>
      </c>
      <c r="D10628" s="178" t="str">
        <f t="shared" si="332"/>
        <v>,(CAST('20120204' AS DateTime),504.3,0,N'MANTENIMIENTO',CAST('19000101' AS DateTime), N'999999999')</v>
      </c>
    </row>
    <row r="10629" spans="1:4" x14ac:dyDescent="0.25">
      <c r="A10629" s="178">
        <f t="shared" si="333"/>
        <v>10628</v>
      </c>
      <c r="B10629" s="173">
        <v>20120205</v>
      </c>
      <c r="C10629">
        <v>504.3</v>
      </c>
      <c r="D10629" s="178" t="str">
        <f t="shared" si="332"/>
        <v>,(CAST('20120205' AS DateTime),504.3,0,N'MANTENIMIENTO',CAST('19000101' AS DateTime), N'999999999')</v>
      </c>
    </row>
    <row r="10630" spans="1:4" x14ac:dyDescent="0.25">
      <c r="A10630" s="178">
        <f t="shared" si="333"/>
        <v>10629</v>
      </c>
      <c r="B10630" s="173">
        <v>20120206</v>
      </c>
      <c r="C10630">
        <v>504.3</v>
      </c>
      <c r="D10630" s="178" t="str">
        <f t="shared" si="332"/>
        <v>,(CAST('20120206' AS DateTime),504.3,0,N'MANTENIMIENTO',CAST('19000101' AS DateTime), N'999999999')</v>
      </c>
    </row>
    <row r="10631" spans="1:4" x14ac:dyDescent="0.25">
      <c r="A10631" s="178">
        <f t="shared" si="333"/>
        <v>10630</v>
      </c>
      <c r="B10631" s="173">
        <v>20120207</v>
      </c>
      <c r="C10631">
        <v>504.27</v>
      </c>
      <c r="D10631" s="178" t="str">
        <f t="shared" si="332"/>
        <v>,(CAST('20120207' AS DateTime),504.27,0,N'MANTENIMIENTO',CAST('19000101' AS DateTime), N'999999999')</v>
      </c>
    </row>
    <row r="10632" spans="1:4" x14ac:dyDescent="0.25">
      <c r="A10632" s="178">
        <f t="shared" si="333"/>
        <v>10631</v>
      </c>
      <c r="B10632" s="173">
        <v>20120208</v>
      </c>
      <c r="C10632">
        <v>505.31</v>
      </c>
      <c r="D10632" s="178" t="str">
        <f t="shared" si="332"/>
        <v>,(CAST('20120208' AS DateTime),505.31,0,N'MANTENIMIENTO',CAST('19000101' AS DateTime), N'999999999')</v>
      </c>
    </row>
    <row r="10633" spans="1:4" x14ac:dyDescent="0.25">
      <c r="A10633" s="178">
        <f t="shared" si="333"/>
        <v>10632</v>
      </c>
      <c r="B10633" s="173">
        <v>20120209</v>
      </c>
      <c r="C10633">
        <v>505.53</v>
      </c>
      <c r="D10633" s="178" t="str">
        <f t="shared" si="332"/>
        <v>,(CAST('20120209' AS DateTime),505.53,0,N'MANTENIMIENTO',CAST('19000101' AS DateTime), N'999999999')</v>
      </c>
    </row>
    <row r="10634" spans="1:4" x14ac:dyDescent="0.25">
      <c r="A10634" s="178">
        <f t="shared" si="333"/>
        <v>10633</v>
      </c>
      <c r="B10634" s="173">
        <v>20120210</v>
      </c>
      <c r="C10634">
        <v>505.69</v>
      </c>
      <c r="D10634" s="178" t="str">
        <f t="shared" si="332"/>
        <v>,(CAST('20120210' AS DateTime),505.69,0,N'MANTENIMIENTO',CAST('19000101' AS DateTime), N'999999999')</v>
      </c>
    </row>
    <row r="10635" spans="1:4" x14ac:dyDescent="0.25">
      <c r="A10635" s="178">
        <f t="shared" si="333"/>
        <v>10634</v>
      </c>
      <c r="B10635" s="173">
        <v>20120211</v>
      </c>
      <c r="C10635">
        <v>505.18</v>
      </c>
      <c r="D10635" s="178" t="str">
        <f t="shared" si="332"/>
        <v>,(CAST('20120211' AS DateTime),505.18,0,N'MANTENIMIENTO',CAST('19000101' AS DateTime), N'999999999')</v>
      </c>
    </row>
    <row r="10636" spans="1:4" x14ac:dyDescent="0.25">
      <c r="A10636" s="178">
        <f t="shared" si="333"/>
        <v>10635</v>
      </c>
      <c r="B10636" s="173">
        <v>20120212</v>
      </c>
      <c r="C10636">
        <v>505.18</v>
      </c>
      <c r="D10636" s="178" t="str">
        <f t="shared" si="332"/>
        <v>,(CAST('20120212' AS DateTime),505.18,0,N'MANTENIMIENTO',CAST('19000101' AS DateTime), N'999999999')</v>
      </c>
    </row>
    <row r="10637" spans="1:4" x14ac:dyDescent="0.25">
      <c r="A10637" s="178">
        <f t="shared" si="333"/>
        <v>10636</v>
      </c>
      <c r="B10637" s="173">
        <v>20120213</v>
      </c>
      <c r="C10637">
        <v>505.18</v>
      </c>
      <c r="D10637" s="178" t="str">
        <f t="shared" si="332"/>
        <v>,(CAST('20120213' AS DateTime),505.18,0,N'MANTENIMIENTO',CAST('19000101' AS DateTime), N'999999999')</v>
      </c>
    </row>
    <row r="10638" spans="1:4" x14ac:dyDescent="0.25">
      <c r="A10638" s="178">
        <f t="shared" si="333"/>
        <v>10637</v>
      </c>
      <c r="B10638" s="173">
        <v>20120214</v>
      </c>
      <c r="C10638">
        <v>504.02</v>
      </c>
      <c r="D10638" s="178" t="str">
        <f t="shared" si="332"/>
        <v>,(CAST('20120214' AS DateTime),504.02,0,N'MANTENIMIENTO',CAST('19000101' AS DateTime), N'999999999')</v>
      </c>
    </row>
    <row r="10639" spans="1:4" x14ac:dyDescent="0.25">
      <c r="A10639" s="178">
        <f t="shared" si="333"/>
        <v>10638</v>
      </c>
      <c r="B10639" s="173">
        <v>20120215</v>
      </c>
      <c r="C10639">
        <v>503.69</v>
      </c>
      <c r="D10639" s="178" t="str">
        <f t="shared" si="332"/>
        <v>,(CAST('20120215' AS DateTime),503.69,0,N'MANTENIMIENTO',CAST('19000101' AS DateTime), N'999999999')</v>
      </c>
    </row>
    <row r="10640" spans="1:4" x14ac:dyDescent="0.25">
      <c r="A10640" s="178">
        <f t="shared" si="333"/>
        <v>10639</v>
      </c>
      <c r="B10640" s="173">
        <v>20120216</v>
      </c>
      <c r="C10640">
        <v>503.73</v>
      </c>
      <c r="D10640" s="178" t="str">
        <f t="shared" si="332"/>
        <v>,(CAST('20120216' AS DateTime),503.73,0,N'MANTENIMIENTO',CAST('19000101' AS DateTime), N'999999999')</v>
      </c>
    </row>
    <row r="10641" spans="1:4" x14ac:dyDescent="0.25">
      <c r="A10641" s="178">
        <f t="shared" si="333"/>
        <v>10640</v>
      </c>
      <c r="B10641" s="173">
        <v>20120217</v>
      </c>
      <c r="C10641">
        <v>503.92</v>
      </c>
      <c r="D10641" s="178" t="str">
        <f t="shared" si="332"/>
        <v>,(CAST('20120217' AS DateTime),503.92,0,N'MANTENIMIENTO',CAST('19000101' AS DateTime), N'999999999')</v>
      </c>
    </row>
    <row r="10642" spans="1:4" x14ac:dyDescent="0.25">
      <c r="A10642" s="178">
        <f t="shared" si="333"/>
        <v>10641</v>
      </c>
      <c r="B10642" s="173">
        <v>20120218</v>
      </c>
      <c r="C10642">
        <v>503.96</v>
      </c>
      <c r="D10642" s="178" t="str">
        <f t="shared" si="332"/>
        <v>,(CAST('20120218' AS DateTime),503.96,0,N'MANTENIMIENTO',CAST('19000101' AS DateTime), N'999999999')</v>
      </c>
    </row>
    <row r="10643" spans="1:4" x14ac:dyDescent="0.25">
      <c r="A10643" s="178">
        <f t="shared" si="333"/>
        <v>10642</v>
      </c>
      <c r="B10643" s="173">
        <v>20120219</v>
      </c>
      <c r="C10643">
        <v>503.96</v>
      </c>
      <c r="D10643" s="178" t="str">
        <f t="shared" si="332"/>
        <v>,(CAST('20120219' AS DateTime),503.96,0,N'MANTENIMIENTO',CAST('19000101' AS DateTime), N'999999999')</v>
      </c>
    </row>
    <row r="10644" spans="1:4" x14ac:dyDescent="0.25">
      <c r="A10644" s="178">
        <f t="shared" si="333"/>
        <v>10643</v>
      </c>
      <c r="B10644" s="173">
        <v>20120220</v>
      </c>
      <c r="C10644">
        <v>503.96</v>
      </c>
      <c r="D10644" s="178" t="str">
        <f t="shared" si="332"/>
        <v>,(CAST('20120220' AS DateTime),503.96,0,N'MANTENIMIENTO',CAST('19000101' AS DateTime), N'999999999')</v>
      </c>
    </row>
    <row r="10645" spans="1:4" x14ac:dyDescent="0.25">
      <c r="A10645" s="178">
        <f t="shared" si="333"/>
        <v>10644</v>
      </c>
      <c r="B10645" s="173">
        <v>20120221</v>
      </c>
      <c r="C10645">
        <v>504.26</v>
      </c>
      <c r="D10645" s="178" t="str">
        <f t="shared" si="332"/>
        <v>,(CAST('20120221' AS DateTime),504.26,0,N'MANTENIMIENTO',CAST('19000101' AS DateTime), N'999999999')</v>
      </c>
    </row>
    <row r="10646" spans="1:4" x14ac:dyDescent="0.25">
      <c r="A10646" s="178">
        <f t="shared" si="333"/>
        <v>10645</v>
      </c>
      <c r="B10646" s="173">
        <v>20120222</v>
      </c>
      <c r="C10646">
        <v>506.16</v>
      </c>
      <c r="D10646" s="178" t="str">
        <f t="shared" si="332"/>
        <v>,(CAST('20120222' AS DateTime),506.16,0,N'MANTENIMIENTO',CAST('19000101' AS DateTime), N'999999999')</v>
      </c>
    </row>
    <row r="10647" spans="1:4" x14ac:dyDescent="0.25">
      <c r="A10647" s="178">
        <f t="shared" si="333"/>
        <v>10646</v>
      </c>
      <c r="B10647" s="173">
        <v>20120223</v>
      </c>
      <c r="C10647">
        <v>507.53</v>
      </c>
      <c r="D10647" s="178" t="str">
        <f t="shared" si="332"/>
        <v>,(CAST('20120223' AS DateTime),507.53,0,N'MANTENIMIENTO',CAST('19000101' AS DateTime), N'999999999')</v>
      </c>
    </row>
    <row r="10648" spans="1:4" x14ac:dyDescent="0.25">
      <c r="A10648" s="178">
        <f t="shared" si="333"/>
        <v>10647</v>
      </c>
      <c r="B10648" s="173">
        <v>20120224</v>
      </c>
      <c r="C10648">
        <v>507.84</v>
      </c>
      <c r="D10648" s="178" t="str">
        <f t="shared" si="332"/>
        <v>,(CAST('20120224' AS DateTime),507.84,0,N'MANTENIMIENTO',CAST('19000101' AS DateTime), N'999999999')</v>
      </c>
    </row>
    <row r="10649" spans="1:4" x14ac:dyDescent="0.25">
      <c r="A10649" s="178">
        <f t="shared" si="333"/>
        <v>10648</v>
      </c>
      <c r="B10649" s="173">
        <v>20120225</v>
      </c>
      <c r="C10649">
        <v>505.77</v>
      </c>
      <c r="D10649" s="178" t="str">
        <f t="shared" si="332"/>
        <v>,(CAST('20120225' AS DateTime),505.77,0,N'MANTENIMIENTO',CAST('19000101' AS DateTime), N'999999999')</v>
      </c>
    </row>
    <row r="10650" spans="1:4" x14ac:dyDescent="0.25">
      <c r="A10650" s="178">
        <f t="shared" si="333"/>
        <v>10649</v>
      </c>
      <c r="B10650" s="173">
        <v>20120226</v>
      </c>
      <c r="C10650">
        <v>505.77</v>
      </c>
      <c r="D10650" s="178" t="str">
        <f t="shared" si="332"/>
        <v>,(CAST('20120226' AS DateTime),505.77,0,N'MANTENIMIENTO',CAST('19000101' AS DateTime), N'999999999')</v>
      </c>
    </row>
    <row r="10651" spans="1:4" x14ac:dyDescent="0.25">
      <c r="A10651" s="178">
        <f t="shared" si="333"/>
        <v>10650</v>
      </c>
      <c r="B10651" s="173">
        <v>20120227</v>
      </c>
      <c r="C10651">
        <v>505.77</v>
      </c>
      <c r="D10651" s="178" t="str">
        <f t="shared" si="332"/>
        <v>,(CAST('20120227' AS DateTime),505.77,0,N'MANTENIMIENTO',CAST('19000101' AS DateTime), N'999999999')</v>
      </c>
    </row>
    <row r="10652" spans="1:4" x14ac:dyDescent="0.25">
      <c r="A10652" s="178">
        <f t="shared" si="333"/>
        <v>10651</v>
      </c>
      <c r="B10652" s="173">
        <v>20120228</v>
      </c>
      <c r="C10652">
        <v>504.83</v>
      </c>
      <c r="D10652" s="178" t="str">
        <f t="shared" si="332"/>
        <v>,(CAST('20120228' AS DateTime),504.83,0,N'MANTENIMIENTO',CAST('19000101' AS DateTime), N'999999999')</v>
      </c>
    </row>
    <row r="10653" spans="1:4" x14ac:dyDescent="0.25">
      <c r="A10653" s="178">
        <f t="shared" si="333"/>
        <v>10652</v>
      </c>
      <c r="B10653" s="173">
        <v>20120229</v>
      </c>
      <c r="C10653">
        <v>505.66</v>
      </c>
      <c r="D10653" s="178" t="str">
        <f t="shared" si="332"/>
        <v>,(CAST('20120229' AS DateTime),505.66,0,N'MANTENIMIENTO',CAST('19000101' AS DateTime), N'999999999')</v>
      </c>
    </row>
    <row r="10654" spans="1:4" x14ac:dyDescent="0.25">
      <c r="A10654" s="178">
        <f t="shared" si="333"/>
        <v>10653</v>
      </c>
      <c r="B10654" s="173">
        <v>20120301</v>
      </c>
      <c r="C10654">
        <v>506</v>
      </c>
      <c r="D10654" s="178" t="str">
        <f t="shared" si="332"/>
        <v>,(CAST('20120301' AS DateTime),506,0,N'MANTENIMIENTO',CAST('19000101' AS DateTime), N'999999999')</v>
      </c>
    </row>
    <row r="10655" spans="1:4" x14ac:dyDescent="0.25">
      <c r="A10655" s="178">
        <f t="shared" si="333"/>
        <v>10654</v>
      </c>
      <c r="B10655" s="173">
        <v>20120302</v>
      </c>
      <c r="C10655">
        <v>505.96</v>
      </c>
      <c r="D10655" s="178" t="str">
        <f t="shared" si="332"/>
        <v>,(CAST('20120302' AS DateTime),505.96,0,N'MANTENIMIENTO',CAST('19000101' AS DateTime), N'999999999')</v>
      </c>
    </row>
    <row r="10656" spans="1:4" x14ac:dyDescent="0.25">
      <c r="A10656" s="178">
        <f t="shared" si="333"/>
        <v>10655</v>
      </c>
      <c r="B10656" s="173">
        <v>20120303</v>
      </c>
      <c r="C10656">
        <v>505.99</v>
      </c>
      <c r="D10656" s="178" t="str">
        <f t="shared" si="332"/>
        <v>,(CAST('20120303' AS DateTime),505.99,0,N'MANTENIMIENTO',CAST('19000101' AS DateTime), N'999999999')</v>
      </c>
    </row>
    <row r="10657" spans="1:4" x14ac:dyDescent="0.25">
      <c r="A10657" s="178">
        <f t="shared" si="333"/>
        <v>10656</v>
      </c>
      <c r="B10657" s="173">
        <v>20120304</v>
      </c>
      <c r="C10657">
        <v>505.99</v>
      </c>
      <c r="D10657" s="178" t="str">
        <f t="shared" si="332"/>
        <v>,(CAST('20120304' AS DateTime),505.99,0,N'MANTENIMIENTO',CAST('19000101' AS DateTime), N'999999999')</v>
      </c>
    </row>
    <row r="10658" spans="1:4" x14ac:dyDescent="0.25">
      <c r="A10658" s="178">
        <f t="shared" si="333"/>
        <v>10657</v>
      </c>
      <c r="B10658" s="173">
        <v>20120305</v>
      </c>
      <c r="C10658">
        <v>505.99</v>
      </c>
      <c r="D10658" s="178" t="str">
        <f t="shared" si="332"/>
        <v>,(CAST('20120305' AS DateTime),505.99,0,N'MANTENIMIENTO',CAST('19000101' AS DateTime), N'999999999')</v>
      </c>
    </row>
    <row r="10659" spans="1:4" x14ac:dyDescent="0.25">
      <c r="A10659" s="178">
        <f t="shared" si="333"/>
        <v>10658</v>
      </c>
      <c r="B10659" s="173">
        <v>20120306</v>
      </c>
      <c r="C10659">
        <v>506.08</v>
      </c>
      <c r="D10659" s="178" t="str">
        <f t="shared" si="332"/>
        <v>,(CAST('20120306' AS DateTime),506.08,0,N'MANTENIMIENTO',CAST('19000101' AS DateTime), N'999999999')</v>
      </c>
    </row>
    <row r="10660" spans="1:4" x14ac:dyDescent="0.25">
      <c r="A10660" s="178">
        <f t="shared" si="333"/>
        <v>10659</v>
      </c>
      <c r="B10660" s="173">
        <v>20120307</v>
      </c>
      <c r="C10660">
        <v>506.1</v>
      </c>
      <c r="D10660" s="178" t="str">
        <f t="shared" si="332"/>
        <v>,(CAST('20120307' AS DateTime),506.1,0,N'MANTENIMIENTO',CAST('19000101' AS DateTime), N'999999999')</v>
      </c>
    </row>
    <row r="10661" spans="1:4" x14ac:dyDescent="0.25">
      <c r="A10661" s="178">
        <f t="shared" si="333"/>
        <v>10660</v>
      </c>
      <c r="B10661" s="173">
        <v>20120308</v>
      </c>
      <c r="C10661">
        <v>506.09</v>
      </c>
      <c r="D10661" s="178" t="str">
        <f t="shared" si="332"/>
        <v>,(CAST('20120308' AS DateTime),506.09,0,N'MANTENIMIENTO',CAST('19000101' AS DateTime), N'999999999')</v>
      </c>
    </row>
    <row r="10662" spans="1:4" x14ac:dyDescent="0.25">
      <c r="A10662" s="178">
        <f t="shared" si="333"/>
        <v>10661</v>
      </c>
      <c r="B10662" s="173">
        <v>20120309</v>
      </c>
      <c r="C10662">
        <v>505.24</v>
      </c>
      <c r="D10662" s="178" t="str">
        <f t="shared" si="332"/>
        <v>,(CAST('20120309' AS DateTime),505.24,0,N'MANTENIMIENTO',CAST('19000101' AS DateTime), N'999999999')</v>
      </c>
    </row>
    <row r="10663" spans="1:4" x14ac:dyDescent="0.25">
      <c r="A10663" s="178">
        <f t="shared" si="333"/>
        <v>10662</v>
      </c>
      <c r="B10663" s="173">
        <v>20120310</v>
      </c>
      <c r="C10663">
        <v>503.89</v>
      </c>
      <c r="D10663" s="178" t="str">
        <f t="shared" si="332"/>
        <v>,(CAST('20120310' AS DateTime),503.89,0,N'MANTENIMIENTO',CAST('19000101' AS DateTime), N'999999999')</v>
      </c>
    </row>
    <row r="10664" spans="1:4" x14ac:dyDescent="0.25">
      <c r="A10664" s="178">
        <f t="shared" si="333"/>
        <v>10663</v>
      </c>
      <c r="B10664" s="173">
        <v>20120311</v>
      </c>
      <c r="C10664">
        <v>503.89</v>
      </c>
      <c r="D10664" s="178" t="str">
        <f t="shared" si="332"/>
        <v>,(CAST('20120311' AS DateTime),503.89,0,N'MANTENIMIENTO',CAST('19000101' AS DateTime), N'999999999')</v>
      </c>
    </row>
    <row r="10665" spans="1:4" x14ac:dyDescent="0.25">
      <c r="A10665" s="178">
        <f t="shared" si="333"/>
        <v>10664</v>
      </c>
      <c r="B10665" s="173">
        <v>20120312</v>
      </c>
      <c r="C10665">
        <v>503.89</v>
      </c>
      <c r="D10665" s="178" t="str">
        <f t="shared" si="332"/>
        <v>,(CAST('20120312' AS DateTime),503.89,0,N'MANTENIMIENTO',CAST('19000101' AS DateTime), N'999999999')</v>
      </c>
    </row>
    <row r="10666" spans="1:4" x14ac:dyDescent="0.25">
      <c r="A10666" s="178">
        <f t="shared" si="333"/>
        <v>10665</v>
      </c>
      <c r="B10666" s="173">
        <v>20120313</v>
      </c>
      <c r="C10666">
        <v>503.59</v>
      </c>
      <c r="D10666" s="178" t="str">
        <f t="shared" si="332"/>
        <v>,(CAST('20120313' AS DateTime),503.59,0,N'MANTENIMIENTO',CAST('19000101' AS DateTime), N'999999999')</v>
      </c>
    </row>
    <row r="10667" spans="1:4" x14ac:dyDescent="0.25">
      <c r="A10667" s="178">
        <f t="shared" si="333"/>
        <v>10666</v>
      </c>
      <c r="B10667" s="173">
        <v>20120314</v>
      </c>
      <c r="C10667">
        <v>503.35</v>
      </c>
      <c r="D10667" s="178" t="str">
        <f t="shared" si="332"/>
        <v>,(CAST('20120314' AS DateTime),503.35,0,N'MANTENIMIENTO',CAST('19000101' AS DateTime), N'999999999')</v>
      </c>
    </row>
    <row r="10668" spans="1:4" x14ac:dyDescent="0.25">
      <c r="A10668" s="178">
        <f t="shared" si="333"/>
        <v>10667</v>
      </c>
      <c r="B10668" s="173">
        <v>20120315</v>
      </c>
      <c r="C10668">
        <v>503.27</v>
      </c>
      <c r="D10668" s="178" t="str">
        <f t="shared" si="332"/>
        <v>,(CAST('20120315' AS DateTime),503.27,0,N'MANTENIMIENTO',CAST('19000101' AS DateTime), N'999999999')</v>
      </c>
    </row>
    <row r="10669" spans="1:4" x14ac:dyDescent="0.25">
      <c r="A10669" s="178">
        <f t="shared" si="333"/>
        <v>10668</v>
      </c>
      <c r="B10669" s="173">
        <v>20120316</v>
      </c>
      <c r="C10669">
        <v>501.62</v>
      </c>
      <c r="D10669" s="178" t="str">
        <f t="shared" si="332"/>
        <v>,(CAST('20120316' AS DateTime),501.62,0,N'MANTENIMIENTO',CAST('19000101' AS DateTime), N'999999999')</v>
      </c>
    </row>
    <row r="10670" spans="1:4" x14ac:dyDescent="0.25">
      <c r="A10670" s="178">
        <f t="shared" si="333"/>
        <v>10669</v>
      </c>
      <c r="B10670" s="173">
        <v>20120317</v>
      </c>
      <c r="C10670">
        <v>500.42</v>
      </c>
      <c r="D10670" s="178" t="str">
        <f t="shared" si="332"/>
        <v>,(CAST('20120317' AS DateTime),500.42,0,N'MANTENIMIENTO',CAST('19000101' AS DateTime), N'999999999')</v>
      </c>
    </row>
    <row r="10671" spans="1:4" x14ac:dyDescent="0.25">
      <c r="A10671" s="178">
        <f t="shared" si="333"/>
        <v>10670</v>
      </c>
      <c r="B10671" s="173">
        <v>20120318</v>
      </c>
      <c r="C10671">
        <v>500.42</v>
      </c>
      <c r="D10671" s="178" t="str">
        <f t="shared" si="332"/>
        <v>,(CAST('20120318' AS DateTime),500.42,0,N'MANTENIMIENTO',CAST('19000101' AS DateTime), N'999999999')</v>
      </c>
    </row>
    <row r="10672" spans="1:4" x14ac:dyDescent="0.25">
      <c r="A10672" s="178">
        <f t="shared" si="333"/>
        <v>10671</v>
      </c>
      <c r="B10672" s="173">
        <v>20120319</v>
      </c>
      <c r="C10672">
        <v>500.42</v>
      </c>
      <c r="D10672" s="178" t="str">
        <f t="shared" si="332"/>
        <v>,(CAST('20120319' AS DateTime),500.42,0,N'MANTENIMIENTO',CAST('19000101' AS DateTime), N'999999999')</v>
      </c>
    </row>
    <row r="10673" spans="1:4" x14ac:dyDescent="0.25">
      <c r="A10673" s="178">
        <f t="shared" si="333"/>
        <v>10672</v>
      </c>
      <c r="B10673" s="173">
        <v>20120320</v>
      </c>
      <c r="C10673">
        <v>501.25</v>
      </c>
      <c r="D10673" s="178" t="str">
        <f t="shared" si="332"/>
        <v>,(CAST('20120320' AS DateTime),501.25,0,N'MANTENIMIENTO',CAST('19000101' AS DateTime), N'999999999')</v>
      </c>
    </row>
    <row r="10674" spans="1:4" x14ac:dyDescent="0.25">
      <c r="A10674" s="178">
        <f t="shared" si="333"/>
        <v>10673</v>
      </c>
      <c r="B10674" s="173">
        <v>20120321</v>
      </c>
      <c r="C10674">
        <v>502.84</v>
      </c>
      <c r="D10674" s="178" t="str">
        <f t="shared" si="332"/>
        <v>,(CAST('20120321' AS DateTime),502.84,0,N'MANTENIMIENTO',CAST('19000101' AS DateTime), N'999999999')</v>
      </c>
    </row>
    <row r="10675" spans="1:4" x14ac:dyDescent="0.25">
      <c r="A10675" s="178">
        <f t="shared" si="333"/>
        <v>10674</v>
      </c>
      <c r="B10675" s="173">
        <v>20120322</v>
      </c>
      <c r="C10675">
        <v>502.77</v>
      </c>
      <c r="D10675" s="178" t="str">
        <f t="shared" si="332"/>
        <v>,(CAST('20120322' AS DateTime),502.77,0,N'MANTENIMIENTO',CAST('19000101' AS DateTime), N'999999999')</v>
      </c>
    </row>
    <row r="10676" spans="1:4" x14ac:dyDescent="0.25">
      <c r="A10676" s="178">
        <f t="shared" si="333"/>
        <v>10675</v>
      </c>
      <c r="B10676" s="173">
        <v>20120323</v>
      </c>
      <c r="C10676">
        <v>502.3</v>
      </c>
      <c r="D10676" s="178" t="str">
        <f t="shared" si="332"/>
        <v>,(CAST('20120323' AS DateTime),502.3,0,N'MANTENIMIENTO',CAST('19000101' AS DateTime), N'999999999')</v>
      </c>
    </row>
    <row r="10677" spans="1:4" x14ac:dyDescent="0.25">
      <c r="A10677" s="178">
        <f t="shared" si="333"/>
        <v>10676</v>
      </c>
      <c r="B10677" s="173">
        <v>20120324</v>
      </c>
      <c r="C10677">
        <v>501.11</v>
      </c>
      <c r="D10677" s="178" t="str">
        <f t="shared" si="332"/>
        <v>,(CAST('20120324' AS DateTime),501.11,0,N'MANTENIMIENTO',CAST('19000101' AS DateTime), N'999999999')</v>
      </c>
    </row>
    <row r="10678" spans="1:4" x14ac:dyDescent="0.25">
      <c r="A10678" s="178">
        <f t="shared" si="333"/>
        <v>10677</v>
      </c>
      <c r="B10678" s="173">
        <v>20120325</v>
      </c>
      <c r="C10678">
        <v>501.11</v>
      </c>
      <c r="D10678" s="178" t="str">
        <f t="shared" si="332"/>
        <v>,(CAST('20120325' AS DateTime),501.11,0,N'MANTENIMIENTO',CAST('19000101' AS DateTime), N'999999999')</v>
      </c>
    </row>
    <row r="10679" spans="1:4" x14ac:dyDescent="0.25">
      <c r="A10679" s="178">
        <f t="shared" si="333"/>
        <v>10678</v>
      </c>
      <c r="B10679" s="173">
        <v>20120326</v>
      </c>
      <c r="C10679">
        <v>501.11</v>
      </c>
      <c r="D10679" s="178" t="str">
        <f t="shared" si="332"/>
        <v>,(CAST('20120326' AS DateTime),501.11,0,N'MANTENIMIENTO',CAST('19000101' AS DateTime), N'999999999')</v>
      </c>
    </row>
    <row r="10680" spans="1:4" x14ac:dyDescent="0.25">
      <c r="A10680" s="178">
        <f t="shared" si="333"/>
        <v>10679</v>
      </c>
      <c r="B10680" s="173">
        <v>20120327</v>
      </c>
      <c r="C10680">
        <v>502.01</v>
      </c>
      <c r="D10680" s="178" t="str">
        <f t="shared" si="332"/>
        <v>,(CAST('20120327' AS DateTime),502.01,0,N'MANTENIMIENTO',CAST('19000101' AS DateTime), N'999999999')</v>
      </c>
    </row>
    <row r="10681" spans="1:4" x14ac:dyDescent="0.25">
      <c r="A10681" s="178">
        <f t="shared" si="333"/>
        <v>10680</v>
      </c>
      <c r="B10681" s="173">
        <v>20120328</v>
      </c>
      <c r="C10681">
        <v>501.84</v>
      </c>
      <c r="D10681" s="178" t="str">
        <f t="shared" si="332"/>
        <v>,(CAST('20120328' AS DateTime),501.84,0,N'MANTENIMIENTO',CAST('19000101' AS DateTime), N'999999999')</v>
      </c>
    </row>
    <row r="10682" spans="1:4" x14ac:dyDescent="0.25">
      <c r="A10682" s="178">
        <f t="shared" si="333"/>
        <v>10681</v>
      </c>
      <c r="B10682" s="173">
        <v>20120329</v>
      </c>
      <c r="C10682">
        <v>501.19</v>
      </c>
      <c r="D10682" s="178" t="str">
        <f t="shared" si="332"/>
        <v>,(CAST('20120329' AS DateTime),501.19,0,N'MANTENIMIENTO',CAST('19000101' AS DateTime), N'999999999')</v>
      </c>
    </row>
    <row r="10683" spans="1:4" x14ac:dyDescent="0.25">
      <c r="A10683" s="178">
        <f t="shared" si="333"/>
        <v>10682</v>
      </c>
      <c r="B10683" s="173">
        <v>20120330</v>
      </c>
      <c r="C10683">
        <v>502.65</v>
      </c>
      <c r="D10683" s="178" t="str">
        <f t="shared" si="332"/>
        <v>,(CAST('20120330' AS DateTime),502.65,0,N'MANTENIMIENTO',CAST('19000101' AS DateTime), N'999999999')</v>
      </c>
    </row>
    <row r="10684" spans="1:4" x14ac:dyDescent="0.25">
      <c r="A10684" s="178">
        <f t="shared" si="333"/>
        <v>10683</v>
      </c>
      <c r="B10684" s="173">
        <v>20120331</v>
      </c>
      <c r="C10684">
        <v>502.58</v>
      </c>
      <c r="D10684" s="178" t="str">
        <f t="shared" si="332"/>
        <v>,(CAST('20120331' AS DateTime),502.58,0,N'MANTENIMIENTO',CAST('19000101' AS DateTime), N'999999999')</v>
      </c>
    </row>
    <row r="10685" spans="1:4" x14ac:dyDescent="0.25">
      <c r="A10685" s="178">
        <f t="shared" si="333"/>
        <v>10684</v>
      </c>
      <c r="B10685" s="173">
        <v>20120401</v>
      </c>
      <c r="C10685">
        <v>502.58</v>
      </c>
      <c r="D10685" s="178" t="str">
        <f t="shared" si="332"/>
        <v>,(CAST('20120401' AS DateTime),502.58,0,N'MANTENIMIENTO',CAST('19000101' AS DateTime), N'999999999')</v>
      </c>
    </row>
    <row r="10686" spans="1:4" x14ac:dyDescent="0.25">
      <c r="A10686" s="178">
        <f t="shared" si="333"/>
        <v>10685</v>
      </c>
      <c r="B10686" s="173">
        <v>20120402</v>
      </c>
      <c r="C10686">
        <v>502.58</v>
      </c>
      <c r="D10686" s="178" t="str">
        <f t="shared" si="332"/>
        <v>,(CAST('20120402' AS DateTime),502.58,0,N'MANTENIMIENTO',CAST('19000101' AS DateTime), N'999999999')</v>
      </c>
    </row>
    <row r="10687" spans="1:4" x14ac:dyDescent="0.25">
      <c r="A10687" s="178">
        <f t="shared" si="333"/>
        <v>10686</v>
      </c>
      <c r="B10687" s="173">
        <v>20120403</v>
      </c>
      <c r="C10687">
        <v>501.69</v>
      </c>
      <c r="D10687" s="178" t="str">
        <f t="shared" si="332"/>
        <v>,(CAST('20120403' AS DateTime),501.69,0,N'MANTENIMIENTO',CAST('19000101' AS DateTime), N'999999999')</v>
      </c>
    </row>
    <row r="10688" spans="1:4" x14ac:dyDescent="0.25">
      <c r="A10688" s="178">
        <f t="shared" si="333"/>
        <v>10687</v>
      </c>
      <c r="B10688" s="173">
        <v>20120404</v>
      </c>
      <c r="C10688">
        <v>501.62</v>
      </c>
      <c r="D10688" s="178" t="str">
        <f t="shared" si="332"/>
        <v>,(CAST('20120404' AS DateTime),501.62,0,N'MANTENIMIENTO',CAST('19000101' AS DateTime), N'999999999')</v>
      </c>
    </row>
    <row r="10689" spans="1:4" x14ac:dyDescent="0.25">
      <c r="A10689" s="178">
        <f t="shared" si="333"/>
        <v>10688</v>
      </c>
      <c r="B10689" s="173">
        <v>20120405</v>
      </c>
      <c r="C10689">
        <v>501.33</v>
      </c>
      <c r="D10689" s="178" t="str">
        <f t="shared" si="332"/>
        <v>,(CAST('20120405' AS DateTime),501.33,0,N'MANTENIMIENTO',CAST('19000101' AS DateTime), N'999999999')</v>
      </c>
    </row>
    <row r="10690" spans="1:4" x14ac:dyDescent="0.25">
      <c r="A10690" s="178">
        <f t="shared" si="333"/>
        <v>10689</v>
      </c>
      <c r="B10690" s="173">
        <v>20120406</v>
      </c>
      <c r="C10690">
        <v>501.33</v>
      </c>
      <c r="D10690" s="178" t="str">
        <f t="shared" si="332"/>
        <v>,(CAST('20120406' AS DateTime),501.33,0,N'MANTENIMIENTO',CAST('19000101' AS DateTime), N'999999999')</v>
      </c>
    </row>
    <row r="10691" spans="1:4" x14ac:dyDescent="0.25">
      <c r="A10691" s="178">
        <f t="shared" si="333"/>
        <v>10690</v>
      </c>
      <c r="B10691" s="173">
        <v>20120407</v>
      </c>
      <c r="C10691">
        <v>501.33</v>
      </c>
      <c r="D10691" s="178" t="str">
        <f t="shared" ref="D10691:D10754" si="334">+CONCATENATE(",(CAST(","'",B10691,"'"," AS DateTime),",(SUBSTITUTE(C10691,",",".")),",0,N'MANTENIMIENTO',CAST('19000101' AS DateTime), N'999999999')")</f>
        <v>,(CAST('20120407' AS DateTime),501.33,0,N'MANTENIMIENTO',CAST('19000101' AS DateTime), N'999999999')</v>
      </c>
    </row>
    <row r="10692" spans="1:4" x14ac:dyDescent="0.25">
      <c r="A10692" s="178">
        <f t="shared" ref="A10692:A10755" si="335">A10691+1</f>
        <v>10691</v>
      </c>
      <c r="B10692" s="173">
        <v>20120408</v>
      </c>
      <c r="C10692">
        <v>501.33</v>
      </c>
      <c r="D10692" s="178" t="str">
        <f t="shared" si="334"/>
        <v>,(CAST('20120408' AS DateTime),501.33,0,N'MANTENIMIENTO',CAST('19000101' AS DateTime), N'999999999')</v>
      </c>
    </row>
    <row r="10693" spans="1:4" x14ac:dyDescent="0.25">
      <c r="A10693" s="178">
        <f t="shared" si="335"/>
        <v>10692</v>
      </c>
      <c r="B10693" s="173">
        <v>20120409</v>
      </c>
      <c r="C10693">
        <v>501.33</v>
      </c>
      <c r="D10693" s="178" t="str">
        <f t="shared" si="334"/>
        <v>,(CAST('20120409' AS DateTime),501.33,0,N'MANTENIMIENTO',CAST('19000101' AS DateTime), N'999999999')</v>
      </c>
    </row>
    <row r="10694" spans="1:4" x14ac:dyDescent="0.25">
      <c r="A10694" s="178">
        <f t="shared" si="335"/>
        <v>10693</v>
      </c>
      <c r="B10694" s="173">
        <v>20120410</v>
      </c>
      <c r="C10694">
        <v>501.35</v>
      </c>
      <c r="D10694" s="178" t="str">
        <f t="shared" si="334"/>
        <v>,(CAST('20120410' AS DateTime),501.35,0,N'MANTENIMIENTO',CAST('19000101' AS DateTime), N'999999999')</v>
      </c>
    </row>
    <row r="10695" spans="1:4" x14ac:dyDescent="0.25">
      <c r="A10695" s="178">
        <f t="shared" si="335"/>
        <v>10694</v>
      </c>
      <c r="B10695" s="173">
        <v>20120411</v>
      </c>
      <c r="C10695">
        <v>501.44</v>
      </c>
      <c r="D10695" s="178" t="str">
        <f t="shared" si="334"/>
        <v>,(CAST('20120411' AS DateTime),501.44,0,N'MANTENIMIENTO',CAST('19000101' AS DateTime), N'999999999')</v>
      </c>
    </row>
    <row r="10696" spans="1:4" x14ac:dyDescent="0.25">
      <c r="A10696" s="178">
        <f t="shared" si="335"/>
        <v>10695</v>
      </c>
      <c r="B10696" s="173">
        <v>20120412</v>
      </c>
      <c r="C10696">
        <v>501.44</v>
      </c>
      <c r="D10696" s="178" t="str">
        <f t="shared" si="334"/>
        <v>,(CAST('20120412' AS DateTime),501.44,0,N'MANTENIMIENTO',CAST('19000101' AS DateTime), N'999999999')</v>
      </c>
    </row>
    <row r="10697" spans="1:4" x14ac:dyDescent="0.25">
      <c r="A10697" s="178">
        <f t="shared" si="335"/>
        <v>10696</v>
      </c>
      <c r="B10697" s="173">
        <v>20120413</v>
      </c>
      <c r="C10697">
        <v>500.49</v>
      </c>
      <c r="D10697" s="178" t="str">
        <f t="shared" si="334"/>
        <v>,(CAST('20120413' AS DateTime),500.49,0,N'MANTENIMIENTO',CAST('19000101' AS DateTime), N'999999999')</v>
      </c>
    </row>
    <row r="10698" spans="1:4" x14ac:dyDescent="0.25">
      <c r="A10698" s="178">
        <f t="shared" si="335"/>
        <v>10697</v>
      </c>
      <c r="B10698" s="173">
        <v>20120414</v>
      </c>
      <c r="C10698">
        <v>498.83</v>
      </c>
      <c r="D10698" s="178" t="str">
        <f t="shared" si="334"/>
        <v>,(CAST('20120414' AS DateTime),498.83,0,N'MANTENIMIENTO',CAST('19000101' AS DateTime), N'999999999')</v>
      </c>
    </row>
    <row r="10699" spans="1:4" x14ac:dyDescent="0.25">
      <c r="A10699" s="178">
        <f t="shared" si="335"/>
        <v>10698</v>
      </c>
      <c r="B10699" s="173">
        <v>20120415</v>
      </c>
      <c r="C10699">
        <v>498.83</v>
      </c>
      <c r="D10699" s="178" t="str">
        <f t="shared" si="334"/>
        <v>,(CAST('20120415' AS DateTime),498.83,0,N'MANTENIMIENTO',CAST('19000101' AS DateTime), N'999999999')</v>
      </c>
    </row>
    <row r="10700" spans="1:4" x14ac:dyDescent="0.25">
      <c r="A10700" s="178">
        <f t="shared" si="335"/>
        <v>10699</v>
      </c>
      <c r="B10700" s="173">
        <v>20120416</v>
      </c>
      <c r="C10700">
        <v>498.83</v>
      </c>
      <c r="D10700" s="178" t="str">
        <f t="shared" si="334"/>
        <v>,(CAST('20120416' AS DateTime),498.83,0,N'MANTENIMIENTO',CAST('19000101' AS DateTime), N'999999999')</v>
      </c>
    </row>
    <row r="10701" spans="1:4" x14ac:dyDescent="0.25">
      <c r="A10701" s="178">
        <f t="shared" si="335"/>
        <v>10700</v>
      </c>
      <c r="B10701" s="173">
        <v>20120417</v>
      </c>
      <c r="C10701">
        <v>498.17</v>
      </c>
      <c r="D10701" s="178" t="str">
        <f t="shared" si="334"/>
        <v>,(CAST('20120417' AS DateTime),498.17,0,N'MANTENIMIENTO',CAST('19000101' AS DateTime), N'999999999')</v>
      </c>
    </row>
    <row r="10702" spans="1:4" x14ac:dyDescent="0.25">
      <c r="A10702" s="178">
        <f t="shared" si="335"/>
        <v>10701</v>
      </c>
      <c r="B10702" s="173">
        <v>20120418</v>
      </c>
      <c r="C10702">
        <v>496.75</v>
      </c>
      <c r="D10702" s="178" t="str">
        <f t="shared" si="334"/>
        <v>,(CAST('20120418' AS DateTime),496.75,0,N'MANTENIMIENTO',CAST('19000101' AS DateTime), N'999999999')</v>
      </c>
    </row>
    <row r="10703" spans="1:4" x14ac:dyDescent="0.25">
      <c r="A10703" s="178">
        <f t="shared" si="335"/>
        <v>10702</v>
      </c>
      <c r="B10703" s="173">
        <v>20120419</v>
      </c>
      <c r="C10703">
        <v>497.64</v>
      </c>
      <c r="D10703" s="178" t="str">
        <f t="shared" si="334"/>
        <v>,(CAST('20120419' AS DateTime),497.64,0,N'MANTENIMIENTO',CAST('19000101' AS DateTime), N'999999999')</v>
      </c>
    </row>
    <row r="10704" spans="1:4" x14ac:dyDescent="0.25">
      <c r="A10704" s="178">
        <f t="shared" si="335"/>
        <v>10703</v>
      </c>
      <c r="B10704" s="173">
        <v>20120420</v>
      </c>
      <c r="C10704">
        <v>497.81</v>
      </c>
      <c r="D10704" s="178" t="str">
        <f t="shared" si="334"/>
        <v>,(CAST('20120420' AS DateTime),497.81,0,N'MANTENIMIENTO',CAST('19000101' AS DateTime), N'999999999')</v>
      </c>
    </row>
    <row r="10705" spans="1:4" x14ac:dyDescent="0.25">
      <c r="A10705" s="178">
        <f t="shared" si="335"/>
        <v>10704</v>
      </c>
      <c r="B10705" s="173">
        <v>20120421</v>
      </c>
      <c r="C10705">
        <v>497.5</v>
      </c>
      <c r="D10705" s="178" t="str">
        <f t="shared" si="334"/>
        <v>,(CAST('20120421' AS DateTime),497.5,0,N'MANTENIMIENTO',CAST('19000101' AS DateTime), N'999999999')</v>
      </c>
    </row>
    <row r="10706" spans="1:4" x14ac:dyDescent="0.25">
      <c r="A10706" s="178">
        <f t="shared" si="335"/>
        <v>10705</v>
      </c>
      <c r="B10706" s="173">
        <v>20120422</v>
      </c>
      <c r="C10706">
        <v>497.5</v>
      </c>
      <c r="D10706" s="178" t="str">
        <f t="shared" si="334"/>
        <v>,(CAST('20120422' AS DateTime),497.5,0,N'MANTENIMIENTO',CAST('19000101' AS DateTime), N'999999999')</v>
      </c>
    </row>
    <row r="10707" spans="1:4" x14ac:dyDescent="0.25">
      <c r="A10707" s="178">
        <f t="shared" si="335"/>
        <v>10706</v>
      </c>
      <c r="B10707" s="173">
        <v>20120423</v>
      </c>
      <c r="C10707">
        <v>497.5</v>
      </c>
      <c r="D10707" s="178" t="str">
        <f t="shared" si="334"/>
        <v>,(CAST('20120423' AS DateTime),497.5,0,N'MANTENIMIENTO',CAST('19000101' AS DateTime), N'999999999')</v>
      </c>
    </row>
    <row r="10708" spans="1:4" x14ac:dyDescent="0.25">
      <c r="A10708" s="178">
        <f t="shared" si="335"/>
        <v>10707</v>
      </c>
      <c r="B10708" s="173">
        <v>20120424</v>
      </c>
      <c r="C10708">
        <v>497.81</v>
      </c>
      <c r="D10708" s="178" t="str">
        <f t="shared" si="334"/>
        <v>,(CAST('20120424' AS DateTime),497.81,0,N'MANTENIMIENTO',CAST('19000101' AS DateTime), N'999999999')</v>
      </c>
    </row>
    <row r="10709" spans="1:4" x14ac:dyDescent="0.25">
      <c r="A10709" s="178">
        <f t="shared" si="335"/>
        <v>10708</v>
      </c>
      <c r="B10709" s="173">
        <v>20120425</v>
      </c>
      <c r="C10709">
        <v>498.6</v>
      </c>
      <c r="D10709" s="178" t="str">
        <f t="shared" si="334"/>
        <v>,(CAST('20120425' AS DateTime),498.6,0,N'MANTENIMIENTO',CAST('19000101' AS DateTime), N'999999999')</v>
      </c>
    </row>
    <row r="10710" spans="1:4" x14ac:dyDescent="0.25">
      <c r="A10710" s="178">
        <f t="shared" si="335"/>
        <v>10709</v>
      </c>
      <c r="B10710" s="173">
        <v>20120426</v>
      </c>
      <c r="C10710">
        <v>498.93</v>
      </c>
      <c r="D10710" s="178" t="str">
        <f t="shared" si="334"/>
        <v>,(CAST('20120426' AS DateTime),498.93,0,N'MANTENIMIENTO',CAST('19000101' AS DateTime), N'999999999')</v>
      </c>
    </row>
    <row r="10711" spans="1:4" x14ac:dyDescent="0.25">
      <c r="A10711" s="178">
        <f t="shared" si="335"/>
        <v>10710</v>
      </c>
      <c r="B10711" s="173">
        <v>20120427</v>
      </c>
      <c r="C10711">
        <v>498.89</v>
      </c>
      <c r="D10711" s="178" t="str">
        <f t="shared" si="334"/>
        <v>,(CAST('20120427' AS DateTime),498.89,0,N'MANTENIMIENTO',CAST('19000101' AS DateTime), N'999999999')</v>
      </c>
    </row>
    <row r="10712" spans="1:4" x14ac:dyDescent="0.25">
      <c r="A10712" s="178">
        <f t="shared" si="335"/>
        <v>10711</v>
      </c>
      <c r="B10712" s="173">
        <v>20120428</v>
      </c>
      <c r="C10712">
        <v>498.54</v>
      </c>
      <c r="D10712" s="178" t="str">
        <f t="shared" si="334"/>
        <v>,(CAST('20120428' AS DateTime),498.54,0,N'MANTENIMIENTO',CAST('19000101' AS DateTime), N'999999999')</v>
      </c>
    </row>
    <row r="10713" spans="1:4" x14ac:dyDescent="0.25">
      <c r="A10713" s="178">
        <f t="shared" si="335"/>
        <v>10712</v>
      </c>
      <c r="B10713" s="173">
        <v>20120429</v>
      </c>
      <c r="C10713">
        <v>498.54</v>
      </c>
      <c r="D10713" s="178" t="str">
        <f t="shared" si="334"/>
        <v>,(CAST('20120429' AS DateTime),498.54,0,N'MANTENIMIENTO',CAST('19000101' AS DateTime), N'999999999')</v>
      </c>
    </row>
    <row r="10714" spans="1:4" x14ac:dyDescent="0.25">
      <c r="A10714" s="178">
        <f t="shared" si="335"/>
        <v>10713</v>
      </c>
      <c r="B10714" s="173">
        <v>20120430</v>
      </c>
      <c r="C10714">
        <v>498.54</v>
      </c>
      <c r="D10714" s="178" t="str">
        <f t="shared" si="334"/>
        <v>,(CAST('20120430' AS DateTime),498.54,0,N'MANTENIMIENTO',CAST('19000101' AS DateTime), N'999999999')</v>
      </c>
    </row>
    <row r="10715" spans="1:4" x14ac:dyDescent="0.25">
      <c r="A10715" s="178">
        <f t="shared" si="335"/>
        <v>10714</v>
      </c>
      <c r="B10715" s="173">
        <v>20120501</v>
      </c>
      <c r="C10715">
        <v>498.75</v>
      </c>
      <c r="D10715" s="178" t="str">
        <f t="shared" si="334"/>
        <v>,(CAST('20120501' AS DateTime),498.75,0,N'MANTENIMIENTO',CAST('19000101' AS DateTime), N'999999999')</v>
      </c>
    </row>
    <row r="10716" spans="1:4" x14ac:dyDescent="0.25">
      <c r="A10716" s="178">
        <f t="shared" si="335"/>
        <v>10715</v>
      </c>
      <c r="B10716" s="173">
        <v>20120502</v>
      </c>
      <c r="C10716">
        <v>498.75</v>
      </c>
      <c r="D10716" s="178" t="str">
        <f t="shared" si="334"/>
        <v>,(CAST('20120502' AS DateTime),498.75,0,N'MANTENIMIENTO',CAST('19000101' AS DateTime), N'999999999')</v>
      </c>
    </row>
    <row r="10717" spans="1:4" x14ac:dyDescent="0.25">
      <c r="A10717" s="178">
        <f t="shared" si="335"/>
        <v>10716</v>
      </c>
      <c r="B10717" s="173">
        <v>20120503</v>
      </c>
      <c r="C10717">
        <v>500.52</v>
      </c>
      <c r="D10717" s="178" t="str">
        <f t="shared" si="334"/>
        <v>,(CAST('20120503' AS DateTime),500.52,0,N'MANTENIMIENTO',CAST('19000101' AS DateTime), N'999999999')</v>
      </c>
    </row>
    <row r="10718" spans="1:4" x14ac:dyDescent="0.25">
      <c r="A10718" s="178">
        <f t="shared" si="335"/>
        <v>10717</v>
      </c>
      <c r="B10718" s="173">
        <v>20120504</v>
      </c>
      <c r="C10718">
        <v>502.05</v>
      </c>
      <c r="D10718" s="178" t="str">
        <f t="shared" si="334"/>
        <v>,(CAST('20120504' AS DateTime),502.05,0,N'MANTENIMIENTO',CAST('19000101' AS DateTime), N'999999999')</v>
      </c>
    </row>
    <row r="10719" spans="1:4" x14ac:dyDescent="0.25">
      <c r="A10719" s="178">
        <f t="shared" si="335"/>
        <v>10718</v>
      </c>
      <c r="B10719" s="173">
        <v>20120505</v>
      </c>
      <c r="C10719">
        <v>502.1</v>
      </c>
      <c r="D10719" s="178" t="str">
        <f t="shared" si="334"/>
        <v>,(CAST('20120505' AS DateTime),502.1,0,N'MANTENIMIENTO',CAST('19000101' AS DateTime), N'999999999')</v>
      </c>
    </row>
    <row r="10720" spans="1:4" x14ac:dyDescent="0.25">
      <c r="A10720" s="178">
        <f t="shared" si="335"/>
        <v>10719</v>
      </c>
      <c r="B10720" s="173">
        <v>20120506</v>
      </c>
      <c r="C10720">
        <v>502.1</v>
      </c>
      <c r="D10720" s="178" t="str">
        <f t="shared" si="334"/>
        <v>,(CAST('20120506' AS DateTime),502.1,0,N'MANTENIMIENTO',CAST('19000101' AS DateTime), N'999999999')</v>
      </c>
    </row>
    <row r="10721" spans="1:4" x14ac:dyDescent="0.25">
      <c r="A10721" s="178">
        <f t="shared" si="335"/>
        <v>10720</v>
      </c>
      <c r="B10721" s="173">
        <v>20120507</v>
      </c>
      <c r="C10721">
        <v>502.1</v>
      </c>
      <c r="D10721" s="178" t="str">
        <f t="shared" si="334"/>
        <v>,(CAST('20120507' AS DateTime),502.1,0,N'MANTENIMIENTO',CAST('19000101' AS DateTime), N'999999999')</v>
      </c>
    </row>
    <row r="10722" spans="1:4" x14ac:dyDescent="0.25">
      <c r="A10722" s="178">
        <f t="shared" si="335"/>
        <v>10721</v>
      </c>
      <c r="B10722" s="173">
        <v>20120508</v>
      </c>
      <c r="C10722">
        <v>502.08</v>
      </c>
      <c r="D10722" s="178" t="str">
        <f t="shared" si="334"/>
        <v>,(CAST('20120508' AS DateTime),502.08,0,N'MANTENIMIENTO',CAST('19000101' AS DateTime), N'999999999')</v>
      </c>
    </row>
    <row r="10723" spans="1:4" x14ac:dyDescent="0.25">
      <c r="A10723" s="178">
        <f t="shared" si="335"/>
        <v>10722</v>
      </c>
      <c r="B10723" s="173">
        <v>20120509</v>
      </c>
      <c r="C10723">
        <v>502.4</v>
      </c>
      <c r="D10723" s="178" t="str">
        <f t="shared" si="334"/>
        <v>,(CAST('20120509' AS DateTime),502.4,0,N'MANTENIMIENTO',CAST('19000101' AS DateTime), N'999999999')</v>
      </c>
    </row>
    <row r="10724" spans="1:4" x14ac:dyDescent="0.25">
      <c r="A10724" s="178">
        <f t="shared" si="335"/>
        <v>10723</v>
      </c>
      <c r="B10724" s="173">
        <v>20120510</v>
      </c>
      <c r="C10724">
        <v>501.54</v>
      </c>
      <c r="D10724" s="178" t="str">
        <f t="shared" si="334"/>
        <v>,(CAST('20120510' AS DateTime),501.54,0,N'MANTENIMIENTO',CAST('19000101' AS DateTime), N'999999999')</v>
      </c>
    </row>
    <row r="10725" spans="1:4" x14ac:dyDescent="0.25">
      <c r="A10725" s="178">
        <f t="shared" si="335"/>
        <v>10724</v>
      </c>
      <c r="B10725" s="173">
        <v>20120511</v>
      </c>
      <c r="C10725">
        <v>499.85</v>
      </c>
      <c r="D10725" s="178" t="str">
        <f t="shared" si="334"/>
        <v>,(CAST('20120511' AS DateTime),499.85,0,N'MANTENIMIENTO',CAST('19000101' AS DateTime), N'999999999')</v>
      </c>
    </row>
    <row r="10726" spans="1:4" x14ac:dyDescent="0.25">
      <c r="A10726" s="178">
        <f t="shared" si="335"/>
        <v>10725</v>
      </c>
      <c r="B10726" s="173">
        <v>20120512</v>
      </c>
      <c r="C10726">
        <v>499.17</v>
      </c>
      <c r="D10726" s="178" t="str">
        <f t="shared" si="334"/>
        <v>,(CAST('20120512' AS DateTime),499.17,0,N'MANTENIMIENTO',CAST('19000101' AS DateTime), N'999999999')</v>
      </c>
    </row>
    <row r="10727" spans="1:4" x14ac:dyDescent="0.25">
      <c r="A10727" s="178">
        <f t="shared" si="335"/>
        <v>10726</v>
      </c>
      <c r="B10727" s="173">
        <v>20120513</v>
      </c>
      <c r="C10727">
        <v>499.17</v>
      </c>
      <c r="D10727" s="178" t="str">
        <f t="shared" si="334"/>
        <v>,(CAST('20120513' AS DateTime),499.17,0,N'MANTENIMIENTO',CAST('19000101' AS DateTime), N'999999999')</v>
      </c>
    </row>
    <row r="10728" spans="1:4" x14ac:dyDescent="0.25">
      <c r="A10728" s="178">
        <f t="shared" si="335"/>
        <v>10727</v>
      </c>
      <c r="B10728" s="173">
        <v>20120514</v>
      </c>
      <c r="C10728">
        <v>499.17</v>
      </c>
      <c r="D10728" s="178" t="str">
        <f t="shared" si="334"/>
        <v>,(CAST('20120514' AS DateTime),499.17,0,N'MANTENIMIENTO',CAST('19000101' AS DateTime), N'999999999')</v>
      </c>
    </row>
    <row r="10729" spans="1:4" x14ac:dyDescent="0.25">
      <c r="A10729" s="178">
        <f t="shared" si="335"/>
        <v>10728</v>
      </c>
      <c r="B10729" s="173">
        <v>20120515</v>
      </c>
      <c r="C10729">
        <v>498.84</v>
      </c>
      <c r="D10729" s="178" t="str">
        <f t="shared" si="334"/>
        <v>,(CAST('20120515' AS DateTime),498.84,0,N'MANTENIMIENTO',CAST('19000101' AS DateTime), N'999999999')</v>
      </c>
    </row>
    <row r="10730" spans="1:4" x14ac:dyDescent="0.25">
      <c r="A10730" s="178">
        <f t="shared" si="335"/>
        <v>10729</v>
      </c>
      <c r="B10730" s="173">
        <v>20120516</v>
      </c>
      <c r="C10730">
        <v>498.82</v>
      </c>
      <c r="D10730" s="178" t="str">
        <f t="shared" si="334"/>
        <v>,(CAST('20120516' AS DateTime),498.82,0,N'MANTENIMIENTO',CAST('19000101' AS DateTime), N'999999999')</v>
      </c>
    </row>
    <row r="10731" spans="1:4" x14ac:dyDescent="0.25">
      <c r="A10731" s="178">
        <f t="shared" si="335"/>
        <v>10730</v>
      </c>
      <c r="B10731" s="173">
        <v>20120517</v>
      </c>
      <c r="C10731">
        <v>499.28</v>
      </c>
      <c r="D10731" s="178" t="str">
        <f t="shared" si="334"/>
        <v>,(CAST('20120517' AS DateTime),499.28,0,N'MANTENIMIENTO',CAST('19000101' AS DateTime), N'999999999')</v>
      </c>
    </row>
    <row r="10732" spans="1:4" x14ac:dyDescent="0.25">
      <c r="A10732" s="178">
        <f t="shared" si="335"/>
        <v>10731</v>
      </c>
      <c r="B10732" s="173">
        <v>20120518</v>
      </c>
      <c r="C10732">
        <v>499.28</v>
      </c>
      <c r="D10732" s="178" t="str">
        <f t="shared" si="334"/>
        <v>,(CAST('20120518' AS DateTime),499.28,0,N'MANTENIMIENTO',CAST('19000101' AS DateTime), N'999999999')</v>
      </c>
    </row>
    <row r="10733" spans="1:4" x14ac:dyDescent="0.25">
      <c r="A10733" s="178">
        <f t="shared" si="335"/>
        <v>10732</v>
      </c>
      <c r="B10733" s="173">
        <v>20120519</v>
      </c>
      <c r="C10733">
        <v>498.26</v>
      </c>
      <c r="D10733" s="178" t="str">
        <f t="shared" si="334"/>
        <v>,(CAST('20120519' AS DateTime),498.26,0,N'MANTENIMIENTO',CAST('19000101' AS DateTime), N'999999999')</v>
      </c>
    </row>
    <row r="10734" spans="1:4" x14ac:dyDescent="0.25">
      <c r="A10734" s="178">
        <f t="shared" si="335"/>
        <v>10733</v>
      </c>
      <c r="B10734" s="173">
        <v>20120520</v>
      </c>
      <c r="C10734">
        <v>498.26</v>
      </c>
      <c r="D10734" s="178" t="str">
        <f t="shared" si="334"/>
        <v>,(CAST('20120520' AS DateTime),498.26,0,N'MANTENIMIENTO',CAST('19000101' AS DateTime), N'999999999')</v>
      </c>
    </row>
    <row r="10735" spans="1:4" x14ac:dyDescent="0.25">
      <c r="A10735" s="178">
        <f t="shared" si="335"/>
        <v>10734</v>
      </c>
      <c r="B10735" s="173">
        <v>20120521</v>
      </c>
      <c r="C10735">
        <v>498.26</v>
      </c>
      <c r="D10735" s="178" t="str">
        <f t="shared" si="334"/>
        <v>,(CAST('20120521' AS DateTime),498.26,0,N'MANTENIMIENTO',CAST('19000101' AS DateTime), N'999999999')</v>
      </c>
    </row>
    <row r="10736" spans="1:4" x14ac:dyDescent="0.25">
      <c r="A10736" s="178">
        <f t="shared" si="335"/>
        <v>10735</v>
      </c>
      <c r="B10736" s="173">
        <v>20120522</v>
      </c>
      <c r="C10736">
        <v>498.23</v>
      </c>
      <c r="D10736" s="178" t="str">
        <f t="shared" si="334"/>
        <v>,(CAST('20120522' AS DateTime),498.23,0,N'MANTENIMIENTO',CAST('19000101' AS DateTime), N'999999999')</v>
      </c>
    </row>
    <row r="10737" spans="1:4" x14ac:dyDescent="0.25">
      <c r="A10737" s="178">
        <f t="shared" si="335"/>
        <v>10736</v>
      </c>
      <c r="B10737" s="173">
        <v>20120523</v>
      </c>
      <c r="C10737">
        <v>498.43</v>
      </c>
      <c r="D10737" s="178" t="str">
        <f t="shared" si="334"/>
        <v>,(CAST('20120523' AS DateTime),498.43,0,N'MANTENIMIENTO',CAST('19000101' AS DateTime), N'999999999')</v>
      </c>
    </row>
    <row r="10738" spans="1:4" x14ac:dyDescent="0.25">
      <c r="A10738" s="178">
        <f t="shared" si="335"/>
        <v>10737</v>
      </c>
      <c r="B10738" s="173">
        <v>20120524</v>
      </c>
      <c r="C10738">
        <v>498.42</v>
      </c>
      <c r="D10738" s="178" t="str">
        <f t="shared" si="334"/>
        <v>,(CAST('20120524' AS DateTime),498.42,0,N'MANTENIMIENTO',CAST('19000101' AS DateTime), N'999999999')</v>
      </c>
    </row>
    <row r="10739" spans="1:4" x14ac:dyDescent="0.25">
      <c r="A10739" s="178">
        <f t="shared" si="335"/>
        <v>10738</v>
      </c>
      <c r="B10739" s="173">
        <v>20120525</v>
      </c>
      <c r="C10739">
        <v>498.28</v>
      </c>
      <c r="D10739" s="178" t="str">
        <f t="shared" si="334"/>
        <v>,(CAST('20120525' AS DateTime),498.28,0,N'MANTENIMIENTO',CAST('19000101' AS DateTime), N'999999999')</v>
      </c>
    </row>
    <row r="10740" spans="1:4" x14ac:dyDescent="0.25">
      <c r="A10740" s="178">
        <f t="shared" si="335"/>
        <v>10739</v>
      </c>
      <c r="B10740" s="173">
        <v>20120526</v>
      </c>
      <c r="C10740">
        <v>498.08</v>
      </c>
      <c r="D10740" s="178" t="str">
        <f t="shared" si="334"/>
        <v>,(CAST('20120526' AS DateTime),498.08,0,N'MANTENIMIENTO',CAST('19000101' AS DateTime), N'999999999')</v>
      </c>
    </row>
    <row r="10741" spans="1:4" x14ac:dyDescent="0.25">
      <c r="A10741" s="178">
        <f t="shared" si="335"/>
        <v>10740</v>
      </c>
      <c r="B10741" s="173">
        <v>20120527</v>
      </c>
      <c r="C10741">
        <v>498.08</v>
      </c>
      <c r="D10741" s="178" t="str">
        <f t="shared" si="334"/>
        <v>,(CAST('20120527' AS DateTime),498.08,0,N'MANTENIMIENTO',CAST('19000101' AS DateTime), N'999999999')</v>
      </c>
    </row>
    <row r="10742" spans="1:4" x14ac:dyDescent="0.25">
      <c r="A10742" s="178">
        <f t="shared" si="335"/>
        <v>10741</v>
      </c>
      <c r="B10742" s="173">
        <v>20120528</v>
      </c>
      <c r="C10742">
        <v>498.08</v>
      </c>
      <c r="D10742" s="178" t="str">
        <f t="shared" si="334"/>
        <v>,(CAST('20120528' AS DateTime),498.08,0,N'MANTENIMIENTO',CAST('19000101' AS DateTime), N'999999999')</v>
      </c>
    </row>
    <row r="10743" spans="1:4" x14ac:dyDescent="0.25">
      <c r="A10743" s="178">
        <f t="shared" si="335"/>
        <v>10742</v>
      </c>
      <c r="B10743" s="173">
        <v>20120529</v>
      </c>
      <c r="C10743">
        <v>497.86</v>
      </c>
      <c r="D10743" s="178" t="str">
        <f t="shared" si="334"/>
        <v>,(CAST('20120529' AS DateTime),497.86,0,N'MANTENIMIENTO',CAST('19000101' AS DateTime), N'999999999')</v>
      </c>
    </row>
    <row r="10744" spans="1:4" x14ac:dyDescent="0.25">
      <c r="A10744" s="178">
        <f t="shared" si="335"/>
        <v>10743</v>
      </c>
      <c r="B10744" s="173">
        <v>20120530</v>
      </c>
      <c r="C10744">
        <v>496.72</v>
      </c>
      <c r="D10744" s="178" t="str">
        <f t="shared" si="334"/>
        <v>,(CAST('20120530' AS DateTime),496.72,0,N'MANTENIMIENTO',CAST('19000101' AS DateTime), N'999999999')</v>
      </c>
    </row>
    <row r="10745" spans="1:4" x14ac:dyDescent="0.25">
      <c r="A10745" s="178">
        <f t="shared" si="335"/>
        <v>10744</v>
      </c>
      <c r="B10745" s="173">
        <v>20120531</v>
      </c>
      <c r="C10745">
        <v>496.17</v>
      </c>
      <c r="D10745" s="178" t="str">
        <f t="shared" si="334"/>
        <v>,(CAST('20120531' AS DateTime),496.17,0,N'MANTENIMIENTO',CAST('19000101' AS DateTime), N'999999999')</v>
      </c>
    </row>
    <row r="10746" spans="1:4" x14ac:dyDescent="0.25">
      <c r="A10746" s="178">
        <f t="shared" si="335"/>
        <v>10745</v>
      </c>
      <c r="B10746" s="173">
        <v>20120601</v>
      </c>
      <c r="C10746">
        <v>496.18</v>
      </c>
      <c r="D10746" s="178" t="str">
        <f t="shared" si="334"/>
        <v>,(CAST('20120601' AS DateTime),496.18,0,N'MANTENIMIENTO',CAST('19000101' AS DateTime), N'999999999')</v>
      </c>
    </row>
    <row r="10747" spans="1:4" x14ac:dyDescent="0.25">
      <c r="A10747" s="178">
        <f t="shared" si="335"/>
        <v>10746</v>
      </c>
      <c r="B10747" s="173">
        <v>20120602</v>
      </c>
      <c r="C10747">
        <v>496.18</v>
      </c>
      <c r="D10747" s="178" t="str">
        <f t="shared" si="334"/>
        <v>,(CAST('20120602' AS DateTime),496.18,0,N'MANTENIMIENTO',CAST('19000101' AS DateTime), N'999999999')</v>
      </c>
    </row>
    <row r="10748" spans="1:4" x14ac:dyDescent="0.25">
      <c r="A10748" s="178">
        <f t="shared" si="335"/>
        <v>10747</v>
      </c>
      <c r="B10748" s="173">
        <v>20120603</v>
      </c>
      <c r="C10748">
        <v>496.18</v>
      </c>
      <c r="D10748" s="178" t="str">
        <f t="shared" si="334"/>
        <v>,(CAST('20120603' AS DateTime),496.18,0,N'MANTENIMIENTO',CAST('19000101' AS DateTime), N'999999999')</v>
      </c>
    </row>
    <row r="10749" spans="1:4" x14ac:dyDescent="0.25">
      <c r="A10749" s="178">
        <f t="shared" si="335"/>
        <v>10748</v>
      </c>
      <c r="B10749" s="173">
        <v>20120604</v>
      </c>
      <c r="C10749">
        <v>496.18</v>
      </c>
      <c r="D10749" s="178" t="str">
        <f t="shared" si="334"/>
        <v>,(CAST('20120604' AS DateTime),496.18,0,N'MANTENIMIENTO',CAST('19000101' AS DateTime), N'999999999')</v>
      </c>
    </row>
    <row r="10750" spans="1:4" x14ac:dyDescent="0.25">
      <c r="A10750" s="178">
        <f t="shared" si="335"/>
        <v>10749</v>
      </c>
      <c r="B10750" s="173">
        <v>20120605</v>
      </c>
      <c r="C10750">
        <v>497.36</v>
      </c>
      <c r="D10750" s="178" t="str">
        <f t="shared" si="334"/>
        <v>,(CAST('20120605' AS DateTime),497.36,0,N'MANTENIMIENTO',CAST('19000101' AS DateTime), N'999999999')</v>
      </c>
    </row>
    <row r="10751" spans="1:4" x14ac:dyDescent="0.25">
      <c r="A10751" s="178">
        <f t="shared" si="335"/>
        <v>10750</v>
      </c>
      <c r="B10751" s="173">
        <v>20120606</v>
      </c>
      <c r="C10751">
        <v>498.69</v>
      </c>
      <c r="D10751" s="178" t="str">
        <f t="shared" si="334"/>
        <v>,(CAST('20120606' AS DateTime),498.69,0,N'MANTENIMIENTO',CAST('19000101' AS DateTime), N'999999999')</v>
      </c>
    </row>
    <row r="10752" spans="1:4" x14ac:dyDescent="0.25">
      <c r="A10752" s="178">
        <f t="shared" si="335"/>
        <v>10751</v>
      </c>
      <c r="B10752" s="173">
        <v>20120607</v>
      </c>
      <c r="C10752">
        <v>498.73</v>
      </c>
      <c r="D10752" s="178" t="str">
        <f t="shared" si="334"/>
        <v>,(CAST('20120607' AS DateTime),498.73,0,N'MANTENIMIENTO',CAST('19000101' AS DateTime), N'999999999')</v>
      </c>
    </row>
    <row r="10753" spans="1:4" x14ac:dyDescent="0.25">
      <c r="A10753" s="178">
        <f t="shared" si="335"/>
        <v>10752</v>
      </c>
      <c r="B10753" s="173">
        <v>20120608</v>
      </c>
      <c r="C10753">
        <v>498.46</v>
      </c>
      <c r="D10753" s="178" t="str">
        <f t="shared" si="334"/>
        <v>,(CAST('20120608' AS DateTime),498.46,0,N'MANTENIMIENTO',CAST('19000101' AS DateTime), N'999999999')</v>
      </c>
    </row>
    <row r="10754" spans="1:4" x14ac:dyDescent="0.25">
      <c r="A10754" s="178">
        <f t="shared" si="335"/>
        <v>10753</v>
      </c>
      <c r="B10754" s="173">
        <v>20120609</v>
      </c>
      <c r="C10754">
        <v>497.71</v>
      </c>
      <c r="D10754" s="178" t="str">
        <f t="shared" si="334"/>
        <v>,(CAST('20120609' AS DateTime),497.71,0,N'MANTENIMIENTO',CAST('19000101' AS DateTime), N'999999999')</v>
      </c>
    </row>
    <row r="10755" spans="1:4" x14ac:dyDescent="0.25">
      <c r="A10755" s="178">
        <f t="shared" si="335"/>
        <v>10754</v>
      </c>
      <c r="B10755" s="173">
        <v>20120610</v>
      </c>
      <c r="C10755">
        <v>497.71</v>
      </c>
      <c r="D10755" s="178" t="str">
        <f t="shared" ref="D10755:D10818" si="336">+CONCATENATE(",(CAST(","'",B10755,"'"," AS DateTime),",(SUBSTITUTE(C10755,",",".")),",0,N'MANTENIMIENTO',CAST('19000101' AS DateTime), N'999999999')")</f>
        <v>,(CAST('20120610' AS DateTime),497.71,0,N'MANTENIMIENTO',CAST('19000101' AS DateTime), N'999999999')</v>
      </c>
    </row>
    <row r="10756" spans="1:4" x14ac:dyDescent="0.25">
      <c r="A10756" s="178">
        <f t="shared" ref="A10756:A10819" si="337">A10755+1</f>
        <v>10755</v>
      </c>
      <c r="B10756" s="173">
        <v>20120611</v>
      </c>
      <c r="C10756">
        <v>497.71</v>
      </c>
      <c r="D10756" s="178" t="str">
        <f t="shared" si="336"/>
        <v>,(CAST('20120611' AS DateTime),497.71,0,N'MANTENIMIENTO',CAST('19000101' AS DateTime), N'999999999')</v>
      </c>
    </row>
    <row r="10757" spans="1:4" x14ac:dyDescent="0.25">
      <c r="A10757" s="178">
        <f t="shared" si="337"/>
        <v>10756</v>
      </c>
      <c r="B10757" s="173">
        <v>20120612</v>
      </c>
      <c r="C10757">
        <v>496.47</v>
      </c>
      <c r="D10757" s="178" t="str">
        <f t="shared" si="336"/>
        <v>,(CAST('20120612' AS DateTime),496.47,0,N'MANTENIMIENTO',CAST('19000101' AS DateTime), N'999999999')</v>
      </c>
    </row>
    <row r="10758" spans="1:4" x14ac:dyDescent="0.25">
      <c r="A10758" s="178">
        <f t="shared" si="337"/>
        <v>10757</v>
      </c>
      <c r="B10758" s="173">
        <v>20120613</v>
      </c>
      <c r="C10758">
        <v>496.03</v>
      </c>
      <c r="D10758" s="178" t="str">
        <f t="shared" si="336"/>
        <v>,(CAST('20120613' AS DateTime),496.03,0,N'MANTENIMIENTO',CAST('19000101' AS DateTime), N'999999999')</v>
      </c>
    </row>
    <row r="10759" spans="1:4" x14ac:dyDescent="0.25">
      <c r="A10759" s="178">
        <f t="shared" si="337"/>
        <v>10758</v>
      </c>
      <c r="B10759" s="173">
        <v>20120614</v>
      </c>
      <c r="C10759">
        <v>494.58</v>
      </c>
      <c r="D10759" s="178" t="str">
        <f t="shared" si="336"/>
        <v>,(CAST('20120614' AS DateTime),494.58,0,N'MANTENIMIENTO',CAST('19000101' AS DateTime), N'999999999')</v>
      </c>
    </row>
    <row r="10760" spans="1:4" x14ac:dyDescent="0.25">
      <c r="A10760" s="178">
        <f t="shared" si="337"/>
        <v>10759</v>
      </c>
      <c r="B10760" s="173">
        <v>20120615</v>
      </c>
      <c r="C10760">
        <v>493.31</v>
      </c>
      <c r="D10760" s="178" t="str">
        <f t="shared" si="336"/>
        <v>,(CAST('20120615' AS DateTime),493.31,0,N'MANTENIMIENTO',CAST('19000101' AS DateTime), N'999999999')</v>
      </c>
    </row>
    <row r="10761" spans="1:4" x14ac:dyDescent="0.25">
      <c r="A10761" s="178">
        <f t="shared" si="337"/>
        <v>10760</v>
      </c>
      <c r="B10761" s="173">
        <v>20120616</v>
      </c>
      <c r="C10761">
        <v>493.16</v>
      </c>
      <c r="D10761" s="178" t="str">
        <f t="shared" si="336"/>
        <v>,(CAST('20120616' AS DateTime),493.16,0,N'MANTENIMIENTO',CAST('19000101' AS DateTime), N'999999999')</v>
      </c>
    </row>
    <row r="10762" spans="1:4" x14ac:dyDescent="0.25">
      <c r="A10762" s="178">
        <f t="shared" si="337"/>
        <v>10761</v>
      </c>
      <c r="B10762" s="173">
        <v>20120617</v>
      </c>
      <c r="C10762">
        <v>493.16</v>
      </c>
      <c r="D10762" s="178" t="str">
        <f t="shared" si="336"/>
        <v>,(CAST('20120617' AS DateTime),493.16,0,N'MANTENIMIENTO',CAST('19000101' AS DateTime), N'999999999')</v>
      </c>
    </row>
    <row r="10763" spans="1:4" x14ac:dyDescent="0.25">
      <c r="A10763" s="178">
        <f t="shared" si="337"/>
        <v>10762</v>
      </c>
      <c r="B10763" s="173">
        <v>20120618</v>
      </c>
      <c r="C10763">
        <v>493.16</v>
      </c>
      <c r="D10763" s="178" t="str">
        <f t="shared" si="336"/>
        <v>,(CAST('20120618' AS DateTime),493.16,0,N'MANTENIMIENTO',CAST('19000101' AS DateTime), N'999999999')</v>
      </c>
    </row>
    <row r="10764" spans="1:4" x14ac:dyDescent="0.25">
      <c r="A10764" s="178">
        <f t="shared" si="337"/>
        <v>10763</v>
      </c>
      <c r="B10764" s="173">
        <v>20120619</v>
      </c>
      <c r="C10764">
        <v>493.11</v>
      </c>
      <c r="D10764" s="178" t="str">
        <f t="shared" si="336"/>
        <v>,(CAST('20120619' AS DateTime),493.11,0,N'MANTENIMIENTO',CAST('19000101' AS DateTime), N'999999999')</v>
      </c>
    </row>
    <row r="10765" spans="1:4" x14ac:dyDescent="0.25">
      <c r="A10765" s="178">
        <f t="shared" si="337"/>
        <v>10764</v>
      </c>
      <c r="B10765" s="173">
        <v>20120620</v>
      </c>
      <c r="C10765">
        <v>492.96</v>
      </c>
      <c r="D10765" s="178" t="str">
        <f t="shared" si="336"/>
        <v>,(CAST('20120620' AS DateTime),492.96,0,N'MANTENIMIENTO',CAST('19000101' AS DateTime), N'999999999')</v>
      </c>
    </row>
    <row r="10766" spans="1:4" x14ac:dyDescent="0.25">
      <c r="A10766" s="178">
        <f t="shared" si="337"/>
        <v>10765</v>
      </c>
      <c r="B10766" s="173">
        <v>20120621</v>
      </c>
      <c r="C10766">
        <v>492.83</v>
      </c>
      <c r="D10766" s="178" t="str">
        <f t="shared" si="336"/>
        <v>,(CAST('20120621' AS DateTime),492.83,0,N'MANTENIMIENTO',CAST('19000101' AS DateTime), N'999999999')</v>
      </c>
    </row>
    <row r="10767" spans="1:4" x14ac:dyDescent="0.25">
      <c r="A10767" s="178">
        <f t="shared" si="337"/>
        <v>10766</v>
      </c>
      <c r="B10767" s="173">
        <v>20120622</v>
      </c>
      <c r="C10767">
        <v>492.77</v>
      </c>
      <c r="D10767" s="178" t="str">
        <f t="shared" si="336"/>
        <v>,(CAST('20120622' AS DateTime),492.77,0,N'MANTENIMIENTO',CAST('19000101' AS DateTime), N'999999999')</v>
      </c>
    </row>
    <row r="10768" spans="1:4" x14ac:dyDescent="0.25">
      <c r="A10768" s="178">
        <f t="shared" si="337"/>
        <v>10767</v>
      </c>
      <c r="B10768" s="173">
        <v>20120623</v>
      </c>
      <c r="C10768">
        <v>492.65</v>
      </c>
      <c r="D10768" s="178" t="str">
        <f t="shared" si="336"/>
        <v>,(CAST('20120623' AS DateTime),492.65,0,N'MANTENIMIENTO',CAST('19000101' AS DateTime), N'999999999')</v>
      </c>
    </row>
    <row r="10769" spans="1:4" x14ac:dyDescent="0.25">
      <c r="A10769" s="178">
        <f t="shared" si="337"/>
        <v>10768</v>
      </c>
      <c r="B10769" s="173">
        <v>20120624</v>
      </c>
      <c r="C10769">
        <v>492.65</v>
      </c>
      <c r="D10769" s="178" t="str">
        <f t="shared" si="336"/>
        <v>,(CAST('20120624' AS DateTime),492.65,0,N'MANTENIMIENTO',CAST('19000101' AS DateTime), N'999999999')</v>
      </c>
    </row>
    <row r="10770" spans="1:4" x14ac:dyDescent="0.25">
      <c r="A10770" s="178">
        <f t="shared" si="337"/>
        <v>10769</v>
      </c>
      <c r="B10770" s="173">
        <v>20120625</v>
      </c>
      <c r="C10770">
        <v>492.65</v>
      </c>
      <c r="D10770" s="178" t="str">
        <f t="shared" si="336"/>
        <v>,(CAST('20120625' AS DateTime),492.65,0,N'MANTENIMIENTO',CAST('19000101' AS DateTime), N'999999999')</v>
      </c>
    </row>
    <row r="10771" spans="1:4" x14ac:dyDescent="0.25">
      <c r="A10771" s="178">
        <f t="shared" si="337"/>
        <v>10770</v>
      </c>
      <c r="B10771" s="173">
        <v>20120626</v>
      </c>
      <c r="C10771">
        <v>492.61</v>
      </c>
      <c r="D10771" s="178" t="str">
        <f t="shared" si="336"/>
        <v>,(CAST('20120626' AS DateTime),492.61,0,N'MANTENIMIENTO',CAST('19000101' AS DateTime), N'999999999')</v>
      </c>
    </row>
    <row r="10772" spans="1:4" x14ac:dyDescent="0.25">
      <c r="A10772" s="178">
        <f t="shared" si="337"/>
        <v>10771</v>
      </c>
      <c r="B10772" s="173">
        <v>20120627</v>
      </c>
      <c r="C10772">
        <v>492.53</v>
      </c>
      <c r="D10772" s="178" t="str">
        <f t="shared" si="336"/>
        <v>,(CAST('20120627' AS DateTime),492.53,0,N'MANTENIMIENTO',CAST('19000101' AS DateTime), N'999999999')</v>
      </c>
    </row>
    <row r="10773" spans="1:4" x14ac:dyDescent="0.25">
      <c r="A10773" s="178">
        <f t="shared" si="337"/>
        <v>10772</v>
      </c>
      <c r="B10773" s="173">
        <v>20120628</v>
      </c>
      <c r="C10773">
        <v>492.5</v>
      </c>
      <c r="D10773" s="178" t="str">
        <f t="shared" si="336"/>
        <v>,(CAST('20120628' AS DateTime),492.5,0,N'MANTENIMIENTO',CAST('19000101' AS DateTime), N'999999999')</v>
      </c>
    </row>
    <row r="10774" spans="1:4" x14ac:dyDescent="0.25">
      <c r="A10774" s="178">
        <f t="shared" si="337"/>
        <v>10773</v>
      </c>
      <c r="B10774" s="173">
        <v>20120629</v>
      </c>
      <c r="C10774">
        <v>492.55</v>
      </c>
      <c r="D10774" s="178" t="str">
        <f t="shared" si="336"/>
        <v>,(CAST('20120629' AS DateTime),492.55,0,N'MANTENIMIENTO',CAST('19000101' AS DateTime), N'999999999')</v>
      </c>
    </row>
    <row r="10775" spans="1:4" x14ac:dyDescent="0.25">
      <c r="A10775" s="178">
        <f t="shared" si="337"/>
        <v>10774</v>
      </c>
      <c r="B10775" s="173">
        <v>20120630</v>
      </c>
      <c r="C10775">
        <v>492.57</v>
      </c>
      <c r="D10775" s="178" t="str">
        <f t="shared" si="336"/>
        <v>,(CAST('20120630' AS DateTime),492.57,0,N'MANTENIMIENTO',CAST('19000101' AS DateTime), N'999999999')</v>
      </c>
    </row>
    <row r="10776" spans="1:4" x14ac:dyDescent="0.25">
      <c r="A10776" s="178">
        <f t="shared" si="337"/>
        <v>10775</v>
      </c>
      <c r="B10776" s="173">
        <v>20120701</v>
      </c>
      <c r="C10776">
        <v>492.57</v>
      </c>
      <c r="D10776" s="178" t="str">
        <f t="shared" si="336"/>
        <v>,(CAST('20120701' AS DateTime),492.57,0,N'MANTENIMIENTO',CAST('19000101' AS DateTime), N'999999999')</v>
      </c>
    </row>
    <row r="10777" spans="1:4" x14ac:dyDescent="0.25">
      <c r="A10777" s="178">
        <f t="shared" si="337"/>
        <v>10776</v>
      </c>
      <c r="B10777" s="173">
        <v>20120702</v>
      </c>
      <c r="C10777">
        <v>492.57</v>
      </c>
      <c r="D10777" s="178" t="str">
        <f t="shared" si="336"/>
        <v>,(CAST('20120702' AS DateTime),492.57,0,N'MANTENIMIENTO',CAST('19000101' AS DateTime), N'999999999')</v>
      </c>
    </row>
    <row r="10778" spans="1:4" x14ac:dyDescent="0.25">
      <c r="A10778" s="178">
        <f t="shared" si="337"/>
        <v>10777</v>
      </c>
      <c r="B10778" s="173">
        <v>20120703</v>
      </c>
      <c r="C10778">
        <v>492.68</v>
      </c>
      <c r="D10778" s="178" t="str">
        <f t="shared" si="336"/>
        <v>,(CAST('20120703' AS DateTime),492.68,0,N'MANTENIMIENTO',CAST('19000101' AS DateTime), N'999999999')</v>
      </c>
    </row>
    <row r="10779" spans="1:4" x14ac:dyDescent="0.25">
      <c r="A10779" s="178">
        <f t="shared" si="337"/>
        <v>10778</v>
      </c>
      <c r="B10779" s="173">
        <v>20120704</v>
      </c>
      <c r="C10779">
        <v>495.85</v>
      </c>
      <c r="D10779" s="178" t="str">
        <f t="shared" si="336"/>
        <v>,(CAST('20120704' AS DateTime),495.85,0,N'MANTENIMIENTO',CAST('19000101' AS DateTime), N'999999999')</v>
      </c>
    </row>
    <row r="10780" spans="1:4" x14ac:dyDescent="0.25">
      <c r="A10780" s="178">
        <f t="shared" si="337"/>
        <v>10779</v>
      </c>
      <c r="B10780" s="173">
        <v>20120705</v>
      </c>
      <c r="C10780">
        <v>497.77</v>
      </c>
      <c r="D10780" s="178" t="str">
        <f t="shared" si="336"/>
        <v>,(CAST('20120705' AS DateTime),497.77,0,N'MANTENIMIENTO',CAST('19000101' AS DateTime), N'999999999')</v>
      </c>
    </row>
    <row r="10781" spans="1:4" x14ac:dyDescent="0.25">
      <c r="A10781" s="178">
        <f t="shared" si="337"/>
        <v>10780</v>
      </c>
      <c r="B10781" s="173">
        <v>20120706</v>
      </c>
      <c r="C10781">
        <v>497.97</v>
      </c>
      <c r="D10781" s="178" t="str">
        <f t="shared" si="336"/>
        <v>,(CAST('20120706' AS DateTime),497.97,0,N'MANTENIMIENTO',CAST('19000101' AS DateTime), N'999999999')</v>
      </c>
    </row>
    <row r="10782" spans="1:4" x14ac:dyDescent="0.25">
      <c r="A10782" s="178">
        <f t="shared" si="337"/>
        <v>10781</v>
      </c>
      <c r="B10782" s="173">
        <v>20120707</v>
      </c>
      <c r="C10782">
        <v>497.91</v>
      </c>
      <c r="D10782" s="178" t="str">
        <f t="shared" si="336"/>
        <v>,(CAST('20120707' AS DateTime),497.91,0,N'MANTENIMIENTO',CAST('19000101' AS DateTime), N'999999999')</v>
      </c>
    </row>
    <row r="10783" spans="1:4" x14ac:dyDescent="0.25">
      <c r="A10783" s="178">
        <f t="shared" si="337"/>
        <v>10782</v>
      </c>
      <c r="B10783" s="173">
        <v>20120708</v>
      </c>
      <c r="C10783">
        <v>497.91</v>
      </c>
      <c r="D10783" s="178" t="str">
        <f t="shared" si="336"/>
        <v>,(CAST('20120708' AS DateTime),497.91,0,N'MANTENIMIENTO',CAST('19000101' AS DateTime), N'999999999')</v>
      </c>
    </row>
    <row r="10784" spans="1:4" x14ac:dyDescent="0.25">
      <c r="A10784" s="178">
        <f t="shared" si="337"/>
        <v>10783</v>
      </c>
      <c r="B10784" s="173">
        <v>20120709</v>
      </c>
      <c r="C10784">
        <v>497.91</v>
      </c>
      <c r="D10784" s="178" t="str">
        <f t="shared" si="336"/>
        <v>,(CAST('20120709' AS DateTime),497.91,0,N'MANTENIMIENTO',CAST('19000101' AS DateTime), N'999999999')</v>
      </c>
    </row>
    <row r="10785" spans="1:4" x14ac:dyDescent="0.25">
      <c r="A10785" s="178">
        <f t="shared" si="337"/>
        <v>10784</v>
      </c>
      <c r="B10785" s="173">
        <v>20120710</v>
      </c>
      <c r="C10785">
        <v>497.91</v>
      </c>
      <c r="D10785" s="178" t="str">
        <f t="shared" si="336"/>
        <v>,(CAST('20120710' AS DateTime),497.91,0,N'MANTENIMIENTO',CAST('19000101' AS DateTime), N'999999999')</v>
      </c>
    </row>
    <row r="10786" spans="1:4" x14ac:dyDescent="0.25">
      <c r="A10786" s="178">
        <f t="shared" si="337"/>
        <v>10785</v>
      </c>
      <c r="B10786" s="173">
        <v>20120711</v>
      </c>
      <c r="C10786">
        <v>497.15</v>
      </c>
      <c r="D10786" s="178" t="str">
        <f t="shared" si="336"/>
        <v>,(CAST('20120711' AS DateTime),497.15,0,N'MANTENIMIENTO',CAST('19000101' AS DateTime), N'999999999')</v>
      </c>
    </row>
    <row r="10787" spans="1:4" x14ac:dyDescent="0.25">
      <c r="A10787" s="178">
        <f t="shared" si="337"/>
        <v>10786</v>
      </c>
      <c r="B10787" s="173">
        <v>20120712</v>
      </c>
      <c r="C10787">
        <v>495.64</v>
      </c>
      <c r="D10787" s="178" t="str">
        <f t="shared" si="336"/>
        <v>,(CAST('20120712' AS DateTime),495.64,0,N'MANTENIMIENTO',CAST('19000101' AS DateTime), N'999999999')</v>
      </c>
    </row>
    <row r="10788" spans="1:4" x14ac:dyDescent="0.25">
      <c r="A10788" s="178">
        <f t="shared" si="337"/>
        <v>10787</v>
      </c>
      <c r="B10788" s="173">
        <v>20120713</v>
      </c>
      <c r="C10788">
        <v>494.6</v>
      </c>
      <c r="D10788" s="178" t="str">
        <f t="shared" si="336"/>
        <v>,(CAST('20120713' AS DateTime),494.6,0,N'MANTENIMIENTO',CAST('19000101' AS DateTime), N'999999999')</v>
      </c>
    </row>
    <row r="10789" spans="1:4" x14ac:dyDescent="0.25">
      <c r="A10789" s="178">
        <f t="shared" si="337"/>
        <v>10788</v>
      </c>
      <c r="B10789" s="173">
        <v>20120714</v>
      </c>
      <c r="C10789">
        <v>494.14</v>
      </c>
      <c r="D10789" s="178" t="str">
        <f t="shared" si="336"/>
        <v>,(CAST('20120714' AS DateTime),494.14,0,N'MANTENIMIENTO',CAST('19000101' AS DateTime), N'999999999')</v>
      </c>
    </row>
    <row r="10790" spans="1:4" x14ac:dyDescent="0.25">
      <c r="A10790" s="178">
        <f t="shared" si="337"/>
        <v>10789</v>
      </c>
      <c r="B10790" s="173">
        <v>20120715</v>
      </c>
      <c r="C10790">
        <v>494.14</v>
      </c>
      <c r="D10790" s="178" t="str">
        <f t="shared" si="336"/>
        <v>,(CAST('20120715' AS DateTime),494.14,0,N'MANTENIMIENTO',CAST('19000101' AS DateTime), N'999999999')</v>
      </c>
    </row>
    <row r="10791" spans="1:4" x14ac:dyDescent="0.25">
      <c r="A10791" s="178">
        <f t="shared" si="337"/>
        <v>10790</v>
      </c>
      <c r="B10791" s="173">
        <v>20120716</v>
      </c>
      <c r="C10791">
        <v>494.14</v>
      </c>
      <c r="D10791" s="178" t="str">
        <f t="shared" si="336"/>
        <v>,(CAST('20120716' AS DateTime),494.14,0,N'MANTENIMIENTO',CAST('19000101' AS DateTime), N'999999999')</v>
      </c>
    </row>
    <row r="10792" spans="1:4" x14ac:dyDescent="0.25">
      <c r="A10792" s="178">
        <f t="shared" si="337"/>
        <v>10791</v>
      </c>
      <c r="B10792" s="173">
        <v>20120717</v>
      </c>
      <c r="C10792">
        <v>494.21</v>
      </c>
      <c r="D10792" s="178" t="str">
        <f t="shared" si="336"/>
        <v>,(CAST('20120717' AS DateTime),494.21,0,N'MANTENIMIENTO',CAST('19000101' AS DateTime), N'999999999')</v>
      </c>
    </row>
    <row r="10793" spans="1:4" x14ac:dyDescent="0.25">
      <c r="A10793" s="178">
        <f t="shared" si="337"/>
        <v>10792</v>
      </c>
      <c r="B10793" s="173">
        <v>20120718</v>
      </c>
      <c r="C10793">
        <v>494.17</v>
      </c>
      <c r="D10793" s="178" t="str">
        <f t="shared" si="336"/>
        <v>,(CAST('20120718' AS DateTime),494.17,0,N'MANTENIMIENTO',CAST('19000101' AS DateTime), N'999999999')</v>
      </c>
    </row>
    <row r="10794" spans="1:4" x14ac:dyDescent="0.25">
      <c r="A10794" s="178">
        <f t="shared" si="337"/>
        <v>10793</v>
      </c>
      <c r="B10794" s="173">
        <v>20120719</v>
      </c>
      <c r="C10794">
        <v>494.25</v>
      </c>
      <c r="D10794" s="178" t="str">
        <f t="shared" si="336"/>
        <v>,(CAST('20120719' AS DateTime),494.25,0,N'MANTENIMIENTO',CAST('19000101' AS DateTime), N'999999999')</v>
      </c>
    </row>
    <row r="10795" spans="1:4" x14ac:dyDescent="0.25">
      <c r="A10795" s="178">
        <f t="shared" si="337"/>
        <v>10794</v>
      </c>
      <c r="B10795" s="173">
        <v>20120720</v>
      </c>
      <c r="C10795">
        <v>494.31</v>
      </c>
      <c r="D10795" s="178" t="str">
        <f t="shared" si="336"/>
        <v>,(CAST('20120720' AS DateTime),494.31,0,N'MANTENIMIENTO',CAST('19000101' AS DateTime), N'999999999')</v>
      </c>
    </row>
    <row r="10796" spans="1:4" x14ac:dyDescent="0.25">
      <c r="A10796" s="178">
        <f t="shared" si="337"/>
        <v>10795</v>
      </c>
      <c r="B10796" s="173">
        <v>20120721</v>
      </c>
      <c r="C10796">
        <v>494.43</v>
      </c>
      <c r="D10796" s="178" t="str">
        <f t="shared" si="336"/>
        <v>,(CAST('20120721' AS DateTime),494.43,0,N'MANTENIMIENTO',CAST('19000101' AS DateTime), N'999999999')</v>
      </c>
    </row>
    <row r="10797" spans="1:4" x14ac:dyDescent="0.25">
      <c r="A10797" s="178">
        <f t="shared" si="337"/>
        <v>10796</v>
      </c>
      <c r="B10797" s="173">
        <v>20120722</v>
      </c>
      <c r="C10797">
        <v>494.43</v>
      </c>
      <c r="D10797" s="178" t="str">
        <f t="shared" si="336"/>
        <v>,(CAST('20120722' AS DateTime),494.43,0,N'MANTENIMIENTO',CAST('19000101' AS DateTime), N'999999999')</v>
      </c>
    </row>
    <row r="10798" spans="1:4" x14ac:dyDescent="0.25">
      <c r="A10798" s="178">
        <f t="shared" si="337"/>
        <v>10797</v>
      </c>
      <c r="B10798" s="173">
        <v>20120723</v>
      </c>
      <c r="C10798">
        <v>494.43</v>
      </c>
      <c r="D10798" s="178" t="str">
        <f t="shared" si="336"/>
        <v>,(CAST('20120723' AS DateTime),494.43,0,N'MANTENIMIENTO',CAST('19000101' AS DateTime), N'999999999')</v>
      </c>
    </row>
    <row r="10799" spans="1:4" x14ac:dyDescent="0.25">
      <c r="A10799" s="178">
        <f t="shared" si="337"/>
        <v>10798</v>
      </c>
      <c r="B10799" s="173">
        <v>20120724</v>
      </c>
      <c r="C10799">
        <v>494.56</v>
      </c>
      <c r="D10799" s="178" t="str">
        <f t="shared" si="336"/>
        <v>,(CAST('20120724' AS DateTime),494.56,0,N'MANTENIMIENTO',CAST('19000101' AS DateTime), N'999999999')</v>
      </c>
    </row>
    <row r="10800" spans="1:4" x14ac:dyDescent="0.25">
      <c r="A10800" s="178">
        <f t="shared" si="337"/>
        <v>10799</v>
      </c>
      <c r="B10800" s="173">
        <v>20120725</v>
      </c>
      <c r="C10800">
        <v>495.71</v>
      </c>
      <c r="D10800" s="178" t="str">
        <f t="shared" si="336"/>
        <v>,(CAST('20120725' AS DateTime),495.71,0,N'MANTENIMIENTO',CAST('19000101' AS DateTime), N'999999999')</v>
      </c>
    </row>
    <row r="10801" spans="1:4" x14ac:dyDescent="0.25">
      <c r="A10801" s="178">
        <f t="shared" si="337"/>
        <v>10800</v>
      </c>
      <c r="B10801" s="173">
        <v>20120726</v>
      </c>
      <c r="C10801">
        <v>495.71</v>
      </c>
      <c r="D10801" s="178" t="str">
        <f t="shared" si="336"/>
        <v>,(CAST('20120726' AS DateTime),495.71,0,N'MANTENIMIENTO',CAST('19000101' AS DateTime), N'999999999')</v>
      </c>
    </row>
    <row r="10802" spans="1:4" x14ac:dyDescent="0.25">
      <c r="A10802" s="178">
        <f t="shared" si="337"/>
        <v>10801</v>
      </c>
      <c r="B10802" s="173">
        <v>20120727</v>
      </c>
      <c r="C10802">
        <v>495.18</v>
      </c>
      <c r="D10802" s="178" t="str">
        <f t="shared" si="336"/>
        <v>,(CAST('20120727' AS DateTime),495.18,0,N'MANTENIMIENTO',CAST('19000101' AS DateTime), N'999999999')</v>
      </c>
    </row>
    <row r="10803" spans="1:4" x14ac:dyDescent="0.25">
      <c r="A10803" s="178">
        <f t="shared" si="337"/>
        <v>10802</v>
      </c>
      <c r="B10803" s="173">
        <v>20120728</v>
      </c>
      <c r="C10803">
        <v>495.11</v>
      </c>
      <c r="D10803" s="178" t="str">
        <f t="shared" si="336"/>
        <v>,(CAST('20120728' AS DateTime),495.11,0,N'MANTENIMIENTO',CAST('19000101' AS DateTime), N'999999999')</v>
      </c>
    </row>
    <row r="10804" spans="1:4" x14ac:dyDescent="0.25">
      <c r="A10804" s="178">
        <f t="shared" si="337"/>
        <v>10803</v>
      </c>
      <c r="B10804" s="173">
        <v>20120729</v>
      </c>
      <c r="C10804">
        <v>495.11</v>
      </c>
      <c r="D10804" s="178" t="str">
        <f t="shared" si="336"/>
        <v>,(CAST('20120729' AS DateTime),495.11,0,N'MANTENIMIENTO',CAST('19000101' AS DateTime), N'999999999')</v>
      </c>
    </row>
    <row r="10805" spans="1:4" x14ac:dyDescent="0.25">
      <c r="A10805" s="178">
        <f t="shared" si="337"/>
        <v>10804</v>
      </c>
      <c r="B10805" s="173">
        <v>20120730</v>
      </c>
      <c r="C10805">
        <v>495.11</v>
      </c>
      <c r="D10805" s="178" t="str">
        <f t="shared" si="336"/>
        <v>,(CAST('20120730' AS DateTime),495.11,0,N'MANTENIMIENTO',CAST('19000101' AS DateTime), N'999999999')</v>
      </c>
    </row>
    <row r="10806" spans="1:4" x14ac:dyDescent="0.25">
      <c r="A10806" s="178">
        <f t="shared" si="337"/>
        <v>10805</v>
      </c>
      <c r="B10806" s="173">
        <v>20120731</v>
      </c>
      <c r="C10806">
        <v>495.11</v>
      </c>
      <c r="D10806" s="178" t="str">
        <f t="shared" si="336"/>
        <v>,(CAST('20120731' AS DateTime),495.11,0,N'MANTENIMIENTO',CAST('19000101' AS DateTime), N'999999999')</v>
      </c>
    </row>
    <row r="10807" spans="1:4" x14ac:dyDescent="0.25">
      <c r="A10807" s="178">
        <f t="shared" si="337"/>
        <v>10806</v>
      </c>
      <c r="B10807" s="173">
        <v>20120801</v>
      </c>
      <c r="C10807">
        <v>495.03</v>
      </c>
      <c r="D10807" s="178" t="str">
        <f t="shared" si="336"/>
        <v>,(CAST('20120801' AS DateTime),495.03,0,N'MANTENIMIENTO',CAST('19000101' AS DateTime), N'999999999')</v>
      </c>
    </row>
    <row r="10808" spans="1:4" x14ac:dyDescent="0.25">
      <c r="A10808" s="178">
        <f t="shared" si="337"/>
        <v>10807</v>
      </c>
      <c r="B10808" s="173">
        <v>20120802</v>
      </c>
      <c r="C10808">
        <v>495.09</v>
      </c>
      <c r="D10808" s="178" t="str">
        <f t="shared" si="336"/>
        <v>,(CAST('20120802' AS DateTime),495.09,0,N'MANTENIMIENTO',CAST('19000101' AS DateTime), N'999999999')</v>
      </c>
    </row>
    <row r="10809" spans="1:4" x14ac:dyDescent="0.25">
      <c r="A10809" s="178">
        <f t="shared" si="337"/>
        <v>10808</v>
      </c>
      <c r="B10809" s="173">
        <v>20120803</v>
      </c>
      <c r="C10809">
        <v>495.09</v>
      </c>
      <c r="D10809" s="178" t="str">
        <f t="shared" si="336"/>
        <v>,(CAST('20120803' AS DateTime),495.09,0,N'MANTENIMIENTO',CAST('19000101' AS DateTime), N'999999999')</v>
      </c>
    </row>
    <row r="10810" spans="1:4" x14ac:dyDescent="0.25">
      <c r="A10810" s="178">
        <f t="shared" si="337"/>
        <v>10809</v>
      </c>
      <c r="B10810" s="173">
        <v>20120804</v>
      </c>
      <c r="C10810">
        <v>495.47</v>
      </c>
      <c r="D10810" s="178" t="str">
        <f t="shared" si="336"/>
        <v>,(CAST('20120804' AS DateTime),495.47,0,N'MANTENIMIENTO',CAST('19000101' AS DateTime), N'999999999')</v>
      </c>
    </row>
    <row r="10811" spans="1:4" x14ac:dyDescent="0.25">
      <c r="A10811" s="178">
        <f t="shared" si="337"/>
        <v>10810</v>
      </c>
      <c r="B10811" s="173">
        <v>20120805</v>
      </c>
      <c r="C10811">
        <v>495.47</v>
      </c>
      <c r="D10811" s="178" t="str">
        <f t="shared" si="336"/>
        <v>,(CAST('20120805' AS DateTime),495.47,0,N'MANTENIMIENTO',CAST('19000101' AS DateTime), N'999999999')</v>
      </c>
    </row>
    <row r="10812" spans="1:4" x14ac:dyDescent="0.25">
      <c r="A10812" s="178">
        <f t="shared" si="337"/>
        <v>10811</v>
      </c>
      <c r="B10812" s="173">
        <v>20120806</v>
      </c>
      <c r="C10812">
        <v>495.47</v>
      </c>
      <c r="D10812" s="178" t="str">
        <f t="shared" si="336"/>
        <v>,(CAST('20120806' AS DateTime),495.47,0,N'MANTENIMIENTO',CAST('19000101' AS DateTime), N'999999999')</v>
      </c>
    </row>
    <row r="10813" spans="1:4" x14ac:dyDescent="0.25">
      <c r="A10813" s="178">
        <f t="shared" si="337"/>
        <v>10812</v>
      </c>
      <c r="B10813" s="173">
        <v>20120807</v>
      </c>
      <c r="C10813">
        <v>495.4</v>
      </c>
      <c r="D10813" s="178" t="str">
        <f t="shared" si="336"/>
        <v>,(CAST('20120807' AS DateTime),495.4,0,N'MANTENIMIENTO',CAST('19000101' AS DateTime), N'999999999')</v>
      </c>
    </row>
    <row r="10814" spans="1:4" x14ac:dyDescent="0.25">
      <c r="A10814" s="178">
        <f t="shared" si="337"/>
        <v>10813</v>
      </c>
      <c r="B10814" s="173">
        <v>20120808</v>
      </c>
      <c r="C10814">
        <v>495.39</v>
      </c>
      <c r="D10814" s="178" t="str">
        <f t="shared" si="336"/>
        <v>,(CAST('20120808' AS DateTime),495.39,0,N'MANTENIMIENTO',CAST('19000101' AS DateTime), N'999999999')</v>
      </c>
    </row>
    <row r="10815" spans="1:4" x14ac:dyDescent="0.25">
      <c r="A10815" s="178">
        <f t="shared" si="337"/>
        <v>10814</v>
      </c>
      <c r="B10815" s="173">
        <v>20120809</v>
      </c>
      <c r="C10815">
        <v>495.36</v>
      </c>
      <c r="D10815" s="178" t="str">
        <f t="shared" si="336"/>
        <v>,(CAST('20120809' AS DateTime),495.36,0,N'MANTENIMIENTO',CAST('19000101' AS DateTime), N'999999999')</v>
      </c>
    </row>
    <row r="10816" spans="1:4" x14ac:dyDescent="0.25">
      <c r="A10816" s="178">
        <f t="shared" si="337"/>
        <v>10815</v>
      </c>
      <c r="B10816" s="173">
        <v>20120810</v>
      </c>
      <c r="C10816">
        <v>494.52</v>
      </c>
      <c r="D10816" s="178" t="str">
        <f t="shared" si="336"/>
        <v>,(CAST('20120810' AS DateTime),494.52,0,N'MANTENIMIENTO',CAST('19000101' AS DateTime), N'999999999')</v>
      </c>
    </row>
    <row r="10817" spans="1:4" x14ac:dyDescent="0.25">
      <c r="A10817" s="178">
        <f t="shared" si="337"/>
        <v>10816</v>
      </c>
      <c r="B10817" s="173">
        <v>20120811</v>
      </c>
      <c r="C10817">
        <v>494.38</v>
      </c>
      <c r="D10817" s="178" t="str">
        <f t="shared" si="336"/>
        <v>,(CAST('20120811' AS DateTime),494.38,0,N'MANTENIMIENTO',CAST('19000101' AS DateTime), N'999999999')</v>
      </c>
    </row>
    <row r="10818" spans="1:4" x14ac:dyDescent="0.25">
      <c r="A10818" s="178">
        <f t="shared" si="337"/>
        <v>10817</v>
      </c>
      <c r="B10818" s="173">
        <v>20120812</v>
      </c>
      <c r="C10818">
        <v>494.38</v>
      </c>
      <c r="D10818" s="178" t="str">
        <f t="shared" si="336"/>
        <v>,(CAST('20120812' AS DateTime),494.38,0,N'MANTENIMIENTO',CAST('19000101' AS DateTime), N'999999999')</v>
      </c>
    </row>
    <row r="10819" spans="1:4" x14ac:dyDescent="0.25">
      <c r="A10819" s="178">
        <f t="shared" si="337"/>
        <v>10818</v>
      </c>
      <c r="B10819" s="173">
        <v>20120813</v>
      </c>
      <c r="C10819">
        <v>494.38</v>
      </c>
      <c r="D10819" s="178" t="str">
        <f t="shared" ref="D10819:D10882" si="338">+CONCATENATE(",(CAST(","'",B10819,"'"," AS DateTime),",(SUBSTITUTE(C10819,",",".")),",0,N'MANTENIMIENTO',CAST('19000101' AS DateTime), N'999999999')")</f>
        <v>,(CAST('20120813' AS DateTime),494.38,0,N'MANTENIMIENTO',CAST('19000101' AS DateTime), N'999999999')</v>
      </c>
    </row>
    <row r="10820" spans="1:4" x14ac:dyDescent="0.25">
      <c r="A10820" s="178">
        <f t="shared" ref="A10820:A10883" si="339">A10819+1</f>
        <v>10819</v>
      </c>
      <c r="B10820" s="173">
        <v>20120814</v>
      </c>
      <c r="C10820">
        <v>494.29</v>
      </c>
      <c r="D10820" s="178" t="str">
        <f t="shared" si="338"/>
        <v>,(CAST('20120814' AS DateTime),494.29,0,N'MANTENIMIENTO',CAST('19000101' AS DateTime), N'999999999')</v>
      </c>
    </row>
    <row r="10821" spans="1:4" x14ac:dyDescent="0.25">
      <c r="A10821" s="178">
        <f t="shared" si="339"/>
        <v>10820</v>
      </c>
      <c r="B10821" s="173">
        <v>20120815</v>
      </c>
      <c r="C10821">
        <v>494.22</v>
      </c>
      <c r="D10821" s="178" t="str">
        <f t="shared" si="338"/>
        <v>,(CAST('20120815' AS DateTime),494.22,0,N'MANTENIMIENTO',CAST('19000101' AS DateTime), N'999999999')</v>
      </c>
    </row>
    <row r="10822" spans="1:4" x14ac:dyDescent="0.25">
      <c r="A10822" s="178">
        <f t="shared" si="339"/>
        <v>10821</v>
      </c>
      <c r="B10822" s="173">
        <v>20120816</v>
      </c>
      <c r="C10822">
        <v>494.22</v>
      </c>
      <c r="D10822" s="178" t="str">
        <f t="shared" si="338"/>
        <v>,(CAST('20120816' AS DateTime),494.22,0,N'MANTENIMIENTO',CAST('19000101' AS DateTime), N'999999999')</v>
      </c>
    </row>
    <row r="10823" spans="1:4" x14ac:dyDescent="0.25">
      <c r="A10823" s="178">
        <f t="shared" si="339"/>
        <v>10822</v>
      </c>
      <c r="B10823" s="173">
        <v>20120817</v>
      </c>
      <c r="C10823">
        <v>494.15</v>
      </c>
      <c r="D10823" s="178" t="str">
        <f t="shared" si="338"/>
        <v>,(CAST('20120817' AS DateTime),494.15,0,N'MANTENIMIENTO',CAST('19000101' AS DateTime), N'999999999')</v>
      </c>
    </row>
    <row r="10824" spans="1:4" x14ac:dyDescent="0.25">
      <c r="A10824" s="178">
        <f t="shared" si="339"/>
        <v>10823</v>
      </c>
      <c r="B10824" s="173">
        <v>20120818</v>
      </c>
      <c r="C10824">
        <v>493.81</v>
      </c>
      <c r="D10824" s="178" t="str">
        <f t="shared" si="338"/>
        <v>,(CAST('20120818' AS DateTime),493.81,0,N'MANTENIMIENTO',CAST('19000101' AS DateTime), N'999999999')</v>
      </c>
    </row>
    <row r="10825" spans="1:4" x14ac:dyDescent="0.25">
      <c r="A10825" s="178">
        <f t="shared" si="339"/>
        <v>10824</v>
      </c>
      <c r="B10825" s="173">
        <v>20120819</v>
      </c>
      <c r="C10825">
        <v>493.81</v>
      </c>
      <c r="D10825" s="178" t="str">
        <f t="shared" si="338"/>
        <v>,(CAST('20120819' AS DateTime),493.81,0,N'MANTENIMIENTO',CAST('19000101' AS DateTime), N'999999999')</v>
      </c>
    </row>
    <row r="10826" spans="1:4" x14ac:dyDescent="0.25">
      <c r="A10826" s="178">
        <f t="shared" si="339"/>
        <v>10825</v>
      </c>
      <c r="B10826" s="173">
        <v>20120820</v>
      </c>
      <c r="C10826">
        <v>493.81</v>
      </c>
      <c r="D10826" s="178" t="str">
        <f t="shared" si="338"/>
        <v>,(CAST('20120820' AS DateTime),493.81,0,N'MANTENIMIENTO',CAST('19000101' AS DateTime), N'999999999')</v>
      </c>
    </row>
    <row r="10827" spans="1:4" x14ac:dyDescent="0.25">
      <c r="A10827" s="178">
        <f t="shared" si="339"/>
        <v>10826</v>
      </c>
      <c r="B10827" s="173">
        <v>20120821</v>
      </c>
      <c r="C10827">
        <v>492.86</v>
      </c>
      <c r="D10827" s="178" t="str">
        <f t="shared" si="338"/>
        <v>,(CAST('20120821' AS DateTime),492.86,0,N'MANTENIMIENTO',CAST('19000101' AS DateTime), N'999999999')</v>
      </c>
    </row>
    <row r="10828" spans="1:4" x14ac:dyDescent="0.25">
      <c r="A10828" s="178">
        <f t="shared" si="339"/>
        <v>10827</v>
      </c>
      <c r="B10828" s="173">
        <v>20120822</v>
      </c>
      <c r="C10828">
        <v>492.75</v>
      </c>
      <c r="D10828" s="178" t="str">
        <f t="shared" si="338"/>
        <v>,(CAST('20120822' AS DateTime),492.75,0,N'MANTENIMIENTO',CAST('19000101' AS DateTime), N'999999999')</v>
      </c>
    </row>
    <row r="10829" spans="1:4" x14ac:dyDescent="0.25">
      <c r="A10829" s="178">
        <f t="shared" si="339"/>
        <v>10828</v>
      </c>
      <c r="B10829" s="173">
        <v>20120823</v>
      </c>
      <c r="C10829">
        <v>492.77</v>
      </c>
      <c r="D10829" s="178" t="str">
        <f t="shared" si="338"/>
        <v>,(CAST('20120823' AS DateTime),492.77,0,N'MANTENIMIENTO',CAST('19000101' AS DateTime), N'999999999')</v>
      </c>
    </row>
    <row r="10830" spans="1:4" x14ac:dyDescent="0.25">
      <c r="A10830" s="178">
        <f t="shared" si="339"/>
        <v>10829</v>
      </c>
      <c r="B10830" s="173">
        <v>20120824</v>
      </c>
      <c r="C10830">
        <v>492.84</v>
      </c>
      <c r="D10830" s="178" t="str">
        <f t="shared" si="338"/>
        <v>,(CAST('20120824' AS DateTime),492.84,0,N'MANTENIMIENTO',CAST('19000101' AS DateTime), N'999999999')</v>
      </c>
    </row>
    <row r="10831" spans="1:4" x14ac:dyDescent="0.25">
      <c r="A10831" s="178">
        <f t="shared" si="339"/>
        <v>10830</v>
      </c>
      <c r="B10831" s="173">
        <v>20120825</v>
      </c>
      <c r="C10831">
        <v>492.82</v>
      </c>
      <c r="D10831" s="178" t="str">
        <f t="shared" si="338"/>
        <v>,(CAST('20120825' AS DateTime),492.82,0,N'MANTENIMIENTO',CAST('19000101' AS DateTime), N'999999999')</v>
      </c>
    </row>
    <row r="10832" spans="1:4" x14ac:dyDescent="0.25">
      <c r="A10832" s="178">
        <f t="shared" si="339"/>
        <v>10831</v>
      </c>
      <c r="B10832" s="173">
        <v>20120826</v>
      </c>
      <c r="C10832">
        <v>492.82</v>
      </c>
      <c r="D10832" s="178" t="str">
        <f t="shared" si="338"/>
        <v>,(CAST('20120826' AS DateTime),492.82,0,N'MANTENIMIENTO',CAST('19000101' AS DateTime), N'999999999')</v>
      </c>
    </row>
    <row r="10833" spans="1:4" x14ac:dyDescent="0.25">
      <c r="A10833" s="178">
        <f t="shared" si="339"/>
        <v>10832</v>
      </c>
      <c r="B10833" s="173">
        <v>20120827</v>
      </c>
      <c r="C10833">
        <v>492.82</v>
      </c>
      <c r="D10833" s="178" t="str">
        <f t="shared" si="338"/>
        <v>,(CAST('20120827' AS DateTime),492.82,0,N'MANTENIMIENTO',CAST('19000101' AS DateTime), N'999999999')</v>
      </c>
    </row>
    <row r="10834" spans="1:4" x14ac:dyDescent="0.25">
      <c r="A10834" s="178">
        <f t="shared" si="339"/>
        <v>10833</v>
      </c>
      <c r="B10834" s="173">
        <v>20120828</v>
      </c>
      <c r="C10834">
        <v>492.72</v>
      </c>
      <c r="D10834" s="178" t="str">
        <f t="shared" si="338"/>
        <v>,(CAST('20120828' AS DateTime),492.72,0,N'MANTENIMIENTO',CAST('19000101' AS DateTime), N'999999999')</v>
      </c>
    </row>
    <row r="10835" spans="1:4" x14ac:dyDescent="0.25">
      <c r="A10835" s="178">
        <f t="shared" si="339"/>
        <v>10834</v>
      </c>
      <c r="B10835" s="173">
        <v>20120829</v>
      </c>
      <c r="C10835">
        <v>492.67</v>
      </c>
      <c r="D10835" s="178" t="str">
        <f t="shared" si="338"/>
        <v>,(CAST('20120829' AS DateTime),492.67,0,N'MANTENIMIENTO',CAST('19000101' AS DateTime), N'999999999')</v>
      </c>
    </row>
    <row r="10836" spans="1:4" x14ac:dyDescent="0.25">
      <c r="A10836" s="178">
        <f t="shared" si="339"/>
        <v>10835</v>
      </c>
      <c r="B10836" s="173">
        <v>20120830</v>
      </c>
      <c r="C10836">
        <v>492.65</v>
      </c>
      <c r="D10836" s="178" t="str">
        <f t="shared" si="338"/>
        <v>,(CAST('20120830' AS DateTime),492.65,0,N'MANTENIMIENTO',CAST('19000101' AS DateTime), N'999999999')</v>
      </c>
    </row>
    <row r="10837" spans="1:4" x14ac:dyDescent="0.25">
      <c r="A10837" s="178">
        <f t="shared" si="339"/>
        <v>10836</v>
      </c>
      <c r="B10837" s="173">
        <v>20120831</v>
      </c>
      <c r="C10837">
        <v>492.65</v>
      </c>
      <c r="D10837" s="178" t="str">
        <f t="shared" si="338"/>
        <v>,(CAST('20120831' AS DateTime),492.65,0,N'MANTENIMIENTO',CAST('19000101' AS DateTime), N'999999999')</v>
      </c>
    </row>
    <row r="10838" spans="1:4" x14ac:dyDescent="0.25">
      <c r="A10838" s="178">
        <f t="shared" si="339"/>
        <v>10837</v>
      </c>
      <c r="B10838" s="173">
        <v>20120901</v>
      </c>
      <c r="C10838">
        <v>492.65</v>
      </c>
      <c r="D10838" s="178" t="str">
        <f t="shared" si="338"/>
        <v>,(CAST('20120901' AS DateTime),492.65,0,N'MANTENIMIENTO',CAST('19000101' AS DateTime), N'999999999')</v>
      </c>
    </row>
    <row r="10839" spans="1:4" x14ac:dyDescent="0.25">
      <c r="A10839" s="178">
        <f t="shared" si="339"/>
        <v>10838</v>
      </c>
      <c r="B10839" s="173">
        <v>20120902</v>
      </c>
      <c r="C10839">
        <v>492.65</v>
      </c>
      <c r="D10839" s="178" t="str">
        <f t="shared" si="338"/>
        <v>,(CAST('20120902' AS DateTime),492.65,0,N'MANTENIMIENTO',CAST('19000101' AS DateTime), N'999999999')</v>
      </c>
    </row>
    <row r="10840" spans="1:4" x14ac:dyDescent="0.25">
      <c r="A10840" s="178">
        <f t="shared" si="339"/>
        <v>10839</v>
      </c>
      <c r="B10840" s="173">
        <v>20120903</v>
      </c>
      <c r="C10840">
        <v>492.65</v>
      </c>
      <c r="D10840" s="178" t="str">
        <f t="shared" si="338"/>
        <v>,(CAST('20120903' AS DateTime),492.65,0,N'MANTENIMIENTO',CAST('19000101' AS DateTime), N'999999999')</v>
      </c>
    </row>
    <row r="10841" spans="1:4" x14ac:dyDescent="0.25">
      <c r="A10841" s="178">
        <f t="shared" si="339"/>
        <v>10840</v>
      </c>
      <c r="B10841" s="173">
        <v>20120904</v>
      </c>
      <c r="C10841">
        <v>492.67</v>
      </c>
      <c r="D10841" s="178" t="str">
        <f t="shared" si="338"/>
        <v>,(CAST('20120904' AS DateTime),492.67,0,N'MANTENIMIENTO',CAST('19000101' AS DateTime), N'999999999')</v>
      </c>
    </row>
    <row r="10842" spans="1:4" x14ac:dyDescent="0.25">
      <c r="A10842" s="178">
        <f t="shared" si="339"/>
        <v>10841</v>
      </c>
      <c r="B10842" s="173">
        <v>20120905</v>
      </c>
      <c r="C10842">
        <v>492.61</v>
      </c>
      <c r="D10842" s="178" t="str">
        <f t="shared" si="338"/>
        <v>,(CAST('20120905' AS DateTime),492.61,0,N'MANTENIMIENTO',CAST('19000101' AS DateTime), N'999999999')</v>
      </c>
    </row>
    <row r="10843" spans="1:4" x14ac:dyDescent="0.25">
      <c r="A10843" s="178">
        <f t="shared" si="339"/>
        <v>10842</v>
      </c>
      <c r="B10843" s="173">
        <v>20120906</v>
      </c>
      <c r="C10843">
        <v>492.62</v>
      </c>
      <c r="D10843" s="178" t="str">
        <f t="shared" si="338"/>
        <v>,(CAST('20120906' AS DateTime),492.62,0,N'MANTENIMIENTO',CAST('19000101' AS DateTime), N'999999999')</v>
      </c>
    </row>
    <row r="10844" spans="1:4" x14ac:dyDescent="0.25">
      <c r="A10844" s="178">
        <f t="shared" si="339"/>
        <v>10843</v>
      </c>
      <c r="B10844" s="173">
        <v>20120907</v>
      </c>
      <c r="C10844">
        <v>492.53</v>
      </c>
      <c r="D10844" s="178" t="str">
        <f t="shared" si="338"/>
        <v>,(CAST('20120907' AS DateTime),492.53,0,N'MANTENIMIENTO',CAST('19000101' AS DateTime), N'999999999')</v>
      </c>
    </row>
    <row r="10845" spans="1:4" x14ac:dyDescent="0.25">
      <c r="A10845" s="178">
        <f t="shared" si="339"/>
        <v>10844</v>
      </c>
      <c r="B10845" s="173">
        <v>20120908</v>
      </c>
      <c r="C10845">
        <v>492.56</v>
      </c>
      <c r="D10845" s="178" t="str">
        <f t="shared" si="338"/>
        <v>,(CAST('20120908' AS DateTime),492.56,0,N'MANTENIMIENTO',CAST('19000101' AS DateTime), N'999999999')</v>
      </c>
    </row>
    <row r="10846" spans="1:4" x14ac:dyDescent="0.25">
      <c r="A10846" s="178">
        <f t="shared" si="339"/>
        <v>10845</v>
      </c>
      <c r="B10846" s="173">
        <v>20120909</v>
      </c>
      <c r="C10846">
        <v>492.56</v>
      </c>
      <c r="D10846" s="178" t="str">
        <f t="shared" si="338"/>
        <v>,(CAST('20120909' AS DateTime),492.56,0,N'MANTENIMIENTO',CAST('19000101' AS DateTime), N'999999999')</v>
      </c>
    </row>
    <row r="10847" spans="1:4" x14ac:dyDescent="0.25">
      <c r="A10847" s="178">
        <f t="shared" si="339"/>
        <v>10846</v>
      </c>
      <c r="B10847" s="173">
        <v>20120910</v>
      </c>
      <c r="C10847">
        <v>492.56</v>
      </c>
      <c r="D10847" s="178" t="str">
        <f t="shared" si="338"/>
        <v>,(CAST('20120910' AS DateTime),492.56,0,N'MANTENIMIENTO',CAST('19000101' AS DateTime), N'999999999')</v>
      </c>
    </row>
    <row r="10848" spans="1:4" x14ac:dyDescent="0.25">
      <c r="A10848" s="178">
        <f t="shared" si="339"/>
        <v>10847</v>
      </c>
      <c r="B10848" s="173">
        <v>20120911</v>
      </c>
      <c r="C10848">
        <v>492.66</v>
      </c>
      <c r="D10848" s="178" t="str">
        <f t="shared" si="338"/>
        <v>,(CAST('20120911' AS DateTime),492.66,0,N'MANTENIMIENTO',CAST('19000101' AS DateTime), N'999999999')</v>
      </c>
    </row>
    <row r="10849" spans="1:4" x14ac:dyDescent="0.25">
      <c r="A10849" s="178">
        <f t="shared" si="339"/>
        <v>10848</v>
      </c>
      <c r="B10849" s="173">
        <v>20120912</v>
      </c>
      <c r="C10849">
        <v>492.63</v>
      </c>
      <c r="D10849" s="178" t="str">
        <f t="shared" si="338"/>
        <v>,(CAST('20120912' AS DateTime),492.63,0,N'MANTENIMIENTO',CAST('19000101' AS DateTime), N'999999999')</v>
      </c>
    </row>
    <row r="10850" spans="1:4" x14ac:dyDescent="0.25">
      <c r="A10850" s="178">
        <f t="shared" si="339"/>
        <v>10849</v>
      </c>
      <c r="B10850" s="173">
        <v>20120913</v>
      </c>
      <c r="C10850">
        <v>492.67</v>
      </c>
      <c r="D10850" s="178" t="str">
        <f t="shared" si="338"/>
        <v>,(CAST('20120913' AS DateTime),492.67,0,N'MANTENIMIENTO',CAST('19000101' AS DateTime), N'999999999')</v>
      </c>
    </row>
    <row r="10851" spans="1:4" x14ac:dyDescent="0.25">
      <c r="A10851" s="178">
        <f t="shared" si="339"/>
        <v>10850</v>
      </c>
      <c r="B10851" s="173">
        <v>20120914</v>
      </c>
      <c r="C10851">
        <v>492.63</v>
      </c>
      <c r="D10851" s="178" t="str">
        <f t="shared" si="338"/>
        <v>,(CAST('20120914' AS DateTime),492.63,0,N'MANTENIMIENTO',CAST('19000101' AS DateTime), N'999999999')</v>
      </c>
    </row>
    <row r="10852" spans="1:4" x14ac:dyDescent="0.25">
      <c r="A10852" s="178">
        <f t="shared" si="339"/>
        <v>10851</v>
      </c>
      <c r="B10852" s="173">
        <v>20120915</v>
      </c>
      <c r="C10852">
        <v>492.62</v>
      </c>
      <c r="D10852" s="178" t="str">
        <f t="shared" si="338"/>
        <v>,(CAST('20120915' AS DateTime),492.62,0,N'MANTENIMIENTO',CAST('19000101' AS DateTime), N'999999999')</v>
      </c>
    </row>
    <row r="10853" spans="1:4" x14ac:dyDescent="0.25">
      <c r="A10853" s="178">
        <f t="shared" si="339"/>
        <v>10852</v>
      </c>
      <c r="B10853" s="173">
        <v>20120916</v>
      </c>
      <c r="C10853">
        <v>492.62</v>
      </c>
      <c r="D10853" s="178" t="str">
        <f t="shared" si="338"/>
        <v>,(CAST('20120916' AS DateTime),492.62,0,N'MANTENIMIENTO',CAST('19000101' AS DateTime), N'999999999')</v>
      </c>
    </row>
    <row r="10854" spans="1:4" x14ac:dyDescent="0.25">
      <c r="A10854" s="178">
        <f t="shared" si="339"/>
        <v>10853</v>
      </c>
      <c r="B10854" s="173">
        <v>20120917</v>
      </c>
      <c r="C10854">
        <v>492.62</v>
      </c>
      <c r="D10854" s="178" t="str">
        <f t="shared" si="338"/>
        <v>,(CAST('20120917' AS DateTime),492.62,0,N'MANTENIMIENTO',CAST('19000101' AS DateTime), N'999999999')</v>
      </c>
    </row>
    <row r="10855" spans="1:4" x14ac:dyDescent="0.25">
      <c r="A10855" s="178">
        <f t="shared" si="339"/>
        <v>10854</v>
      </c>
      <c r="B10855" s="173">
        <v>20120918</v>
      </c>
      <c r="C10855">
        <v>492.67</v>
      </c>
      <c r="D10855" s="178" t="str">
        <f t="shared" si="338"/>
        <v>,(CAST('20120918' AS DateTime),492.67,0,N'MANTENIMIENTO',CAST('19000101' AS DateTime), N'999999999')</v>
      </c>
    </row>
    <row r="10856" spans="1:4" x14ac:dyDescent="0.25">
      <c r="A10856" s="178">
        <f t="shared" si="339"/>
        <v>10855</v>
      </c>
      <c r="B10856" s="173">
        <v>20120919</v>
      </c>
      <c r="C10856">
        <v>492.63</v>
      </c>
      <c r="D10856" s="178" t="str">
        <f t="shared" si="338"/>
        <v>,(CAST('20120919' AS DateTime),492.63,0,N'MANTENIMIENTO',CAST('19000101' AS DateTime), N'999999999')</v>
      </c>
    </row>
    <row r="10857" spans="1:4" x14ac:dyDescent="0.25">
      <c r="A10857" s="178">
        <f t="shared" si="339"/>
        <v>10856</v>
      </c>
      <c r="B10857" s="173">
        <v>20120920</v>
      </c>
      <c r="C10857">
        <v>492.66</v>
      </c>
      <c r="D10857" s="178" t="str">
        <f t="shared" si="338"/>
        <v>,(CAST('20120920' AS DateTime),492.66,0,N'MANTENIMIENTO',CAST('19000101' AS DateTime), N'999999999')</v>
      </c>
    </row>
    <row r="10858" spans="1:4" x14ac:dyDescent="0.25">
      <c r="A10858" s="178">
        <f t="shared" si="339"/>
        <v>10857</v>
      </c>
      <c r="B10858" s="173">
        <v>20120921</v>
      </c>
      <c r="C10858">
        <v>492.65</v>
      </c>
      <c r="D10858" s="178" t="str">
        <f t="shared" si="338"/>
        <v>,(CAST('20120921' AS DateTime),492.65,0,N'MANTENIMIENTO',CAST('19000101' AS DateTime), N'999999999')</v>
      </c>
    </row>
    <row r="10859" spans="1:4" x14ac:dyDescent="0.25">
      <c r="A10859" s="178">
        <f t="shared" si="339"/>
        <v>10858</v>
      </c>
      <c r="B10859" s="173">
        <v>20120922</v>
      </c>
      <c r="C10859">
        <v>492.68</v>
      </c>
      <c r="D10859" s="178" t="str">
        <f t="shared" si="338"/>
        <v>,(CAST('20120922' AS DateTime),492.68,0,N'MANTENIMIENTO',CAST('19000101' AS DateTime), N'999999999')</v>
      </c>
    </row>
    <row r="10860" spans="1:4" x14ac:dyDescent="0.25">
      <c r="A10860" s="178">
        <f t="shared" si="339"/>
        <v>10859</v>
      </c>
      <c r="B10860" s="173">
        <v>20120923</v>
      </c>
      <c r="C10860">
        <v>492.68</v>
      </c>
      <c r="D10860" s="178" t="str">
        <f t="shared" si="338"/>
        <v>,(CAST('20120923' AS DateTime),492.68,0,N'MANTENIMIENTO',CAST('19000101' AS DateTime), N'999999999')</v>
      </c>
    </row>
    <row r="10861" spans="1:4" x14ac:dyDescent="0.25">
      <c r="A10861" s="178">
        <f t="shared" si="339"/>
        <v>10860</v>
      </c>
      <c r="B10861" s="173">
        <v>20120924</v>
      </c>
      <c r="C10861">
        <v>492.68</v>
      </c>
      <c r="D10861" s="178" t="str">
        <f t="shared" si="338"/>
        <v>,(CAST('20120924' AS DateTime),492.68,0,N'MANTENIMIENTO',CAST('19000101' AS DateTime), N'999999999')</v>
      </c>
    </row>
    <row r="10862" spans="1:4" x14ac:dyDescent="0.25">
      <c r="A10862" s="178">
        <f t="shared" si="339"/>
        <v>10861</v>
      </c>
      <c r="B10862" s="173">
        <v>20120925</v>
      </c>
      <c r="C10862">
        <v>492.71</v>
      </c>
      <c r="D10862" s="178" t="str">
        <f t="shared" si="338"/>
        <v>,(CAST('20120925' AS DateTime),492.71,0,N'MANTENIMIENTO',CAST('19000101' AS DateTime), N'999999999')</v>
      </c>
    </row>
    <row r="10863" spans="1:4" x14ac:dyDescent="0.25">
      <c r="A10863" s="178">
        <f t="shared" si="339"/>
        <v>10862</v>
      </c>
      <c r="B10863" s="173">
        <v>20120926</v>
      </c>
      <c r="C10863">
        <v>492.68</v>
      </c>
      <c r="D10863" s="178" t="str">
        <f t="shared" si="338"/>
        <v>,(CAST('20120926' AS DateTime),492.68,0,N'MANTENIMIENTO',CAST('19000101' AS DateTime), N'999999999')</v>
      </c>
    </row>
    <row r="10864" spans="1:4" x14ac:dyDescent="0.25">
      <c r="A10864" s="178">
        <f t="shared" si="339"/>
        <v>10863</v>
      </c>
      <c r="B10864" s="173">
        <v>20120927</v>
      </c>
      <c r="C10864">
        <v>492.65</v>
      </c>
      <c r="D10864" s="178" t="str">
        <f t="shared" si="338"/>
        <v>,(CAST('20120927' AS DateTime),492.65,0,N'MANTENIMIENTO',CAST('19000101' AS DateTime), N'999999999')</v>
      </c>
    </row>
    <row r="10865" spans="1:4" x14ac:dyDescent="0.25">
      <c r="A10865" s="178">
        <f t="shared" si="339"/>
        <v>10864</v>
      </c>
      <c r="B10865" s="173">
        <v>20120928</v>
      </c>
      <c r="C10865">
        <v>492.49</v>
      </c>
      <c r="D10865" s="178" t="str">
        <f t="shared" si="338"/>
        <v>,(CAST('20120928' AS DateTime),492.49,0,N'MANTENIMIENTO',CAST('19000101' AS DateTime), N'999999999')</v>
      </c>
    </row>
    <row r="10866" spans="1:4" x14ac:dyDescent="0.25">
      <c r="A10866" s="178">
        <f t="shared" si="339"/>
        <v>10865</v>
      </c>
      <c r="B10866" s="173">
        <v>20120929</v>
      </c>
      <c r="C10866">
        <v>492.42</v>
      </c>
      <c r="D10866" s="178" t="str">
        <f t="shared" si="338"/>
        <v>,(CAST('20120929' AS DateTime),492.42,0,N'MANTENIMIENTO',CAST('19000101' AS DateTime), N'999999999')</v>
      </c>
    </row>
    <row r="10867" spans="1:4" x14ac:dyDescent="0.25">
      <c r="A10867" s="178">
        <f t="shared" si="339"/>
        <v>10866</v>
      </c>
      <c r="B10867" s="173">
        <v>20120930</v>
      </c>
      <c r="C10867">
        <v>492.42</v>
      </c>
      <c r="D10867" s="178" t="str">
        <f t="shared" si="338"/>
        <v>,(CAST('20120930' AS DateTime),492.42,0,N'MANTENIMIENTO',CAST('19000101' AS DateTime), N'999999999')</v>
      </c>
    </row>
    <row r="10868" spans="1:4" x14ac:dyDescent="0.25">
      <c r="A10868" s="178">
        <f t="shared" si="339"/>
        <v>10867</v>
      </c>
      <c r="B10868" s="173">
        <v>20121001</v>
      </c>
      <c r="C10868">
        <v>492.42</v>
      </c>
      <c r="D10868" s="178" t="str">
        <f t="shared" si="338"/>
        <v>,(CAST('20121001' AS DateTime),492.42,0,N'MANTENIMIENTO',CAST('19000101' AS DateTime), N'999999999')</v>
      </c>
    </row>
    <row r="10869" spans="1:4" x14ac:dyDescent="0.25">
      <c r="A10869" s="178">
        <f t="shared" si="339"/>
        <v>10868</v>
      </c>
      <c r="B10869" s="173">
        <v>20121002</v>
      </c>
      <c r="C10869">
        <v>492.41</v>
      </c>
      <c r="D10869" s="178" t="str">
        <f t="shared" si="338"/>
        <v>,(CAST('20121002' AS DateTime),492.41,0,N'MANTENIMIENTO',CAST('19000101' AS DateTime), N'999999999')</v>
      </c>
    </row>
    <row r="10870" spans="1:4" x14ac:dyDescent="0.25">
      <c r="A10870" s="178">
        <f t="shared" si="339"/>
        <v>10869</v>
      </c>
      <c r="B10870" s="173">
        <v>20121003</v>
      </c>
      <c r="C10870">
        <v>492.42</v>
      </c>
      <c r="D10870" s="178" t="str">
        <f t="shared" si="338"/>
        <v>,(CAST('20121003' AS DateTime),492.42,0,N'MANTENIMIENTO',CAST('19000101' AS DateTime), N'999999999')</v>
      </c>
    </row>
    <row r="10871" spans="1:4" x14ac:dyDescent="0.25">
      <c r="A10871" s="178">
        <f t="shared" si="339"/>
        <v>10870</v>
      </c>
      <c r="B10871" s="173">
        <v>20121004</v>
      </c>
      <c r="C10871">
        <v>492.46</v>
      </c>
      <c r="D10871" s="178" t="str">
        <f t="shared" si="338"/>
        <v>,(CAST('20121004' AS DateTime),492.46,0,N'MANTENIMIENTO',CAST('19000101' AS DateTime), N'999999999')</v>
      </c>
    </row>
    <row r="10872" spans="1:4" x14ac:dyDescent="0.25">
      <c r="A10872" s="178">
        <f t="shared" si="339"/>
        <v>10871</v>
      </c>
      <c r="B10872" s="173">
        <v>20121005</v>
      </c>
      <c r="C10872">
        <v>492.44</v>
      </c>
      <c r="D10872" s="178" t="str">
        <f t="shared" si="338"/>
        <v>,(CAST('20121005' AS DateTime),492.44,0,N'MANTENIMIENTO',CAST('19000101' AS DateTime), N'999999999')</v>
      </c>
    </row>
    <row r="10873" spans="1:4" x14ac:dyDescent="0.25">
      <c r="A10873" s="178">
        <f t="shared" si="339"/>
        <v>10872</v>
      </c>
      <c r="B10873" s="173">
        <v>20121006</v>
      </c>
      <c r="C10873">
        <v>492.38</v>
      </c>
      <c r="D10873" s="178" t="str">
        <f t="shared" si="338"/>
        <v>,(CAST('20121006' AS DateTime),492.38,0,N'MANTENIMIENTO',CAST('19000101' AS DateTime), N'999999999')</v>
      </c>
    </row>
    <row r="10874" spans="1:4" x14ac:dyDescent="0.25">
      <c r="A10874" s="178">
        <f t="shared" si="339"/>
        <v>10873</v>
      </c>
      <c r="B10874" s="173">
        <v>20121007</v>
      </c>
      <c r="C10874">
        <v>492.38</v>
      </c>
      <c r="D10874" s="178" t="str">
        <f t="shared" si="338"/>
        <v>,(CAST('20121007' AS DateTime),492.38,0,N'MANTENIMIENTO',CAST('19000101' AS DateTime), N'999999999')</v>
      </c>
    </row>
    <row r="10875" spans="1:4" x14ac:dyDescent="0.25">
      <c r="A10875" s="178">
        <f t="shared" si="339"/>
        <v>10874</v>
      </c>
      <c r="B10875" s="173">
        <v>20121008</v>
      </c>
      <c r="C10875">
        <v>492.38</v>
      </c>
      <c r="D10875" s="178" t="str">
        <f t="shared" si="338"/>
        <v>,(CAST('20121008' AS DateTime),492.38,0,N'MANTENIMIENTO',CAST('19000101' AS DateTime), N'999999999')</v>
      </c>
    </row>
    <row r="10876" spans="1:4" x14ac:dyDescent="0.25">
      <c r="A10876" s="178">
        <f t="shared" si="339"/>
        <v>10875</v>
      </c>
      <c r="B10876" s="173">
        <v>20121009</v>
      </c>
      <c r="C10876">
        <v>492.39</v>
      </c>
      <c r="D10876" s="178" t="str">
        <f t="shared" si="338"/>
        <v>,(CAST('20121009' AS DateTime),492.39,0,N'MANTENIMIENTO',CAST('19000101' AS DateTime), N'999999999')</v>
      </c>
    </row>
    <row r="10877" spans="1:4" x14ac:dyDescent="0.25">
      <c r="A10877" s="178">
        <f t="shared" si="339"/>
        <v>10876</v>
      </c>
      <c r="B10877" s="173">
        <v>20121010</v>
      </c>
      <c r="C10877">
        <v>492.33</v>
      </c>
      <c r="D10877" s="178" t="str">
        <f t="shared" si="338"/>
        <v>,(CAST('20121010' AS DateTime),492.33,0,N'MANTENIMIENTO',CAST('19000101' AS DateTime), N'999999999')</v>
      </c>
    </row>
    <row r="10878" spans="1:4" x14ac:dyDescent="0.25">
      <c r="A10878" s="178">
        <f t="shared" si="339"/>
        <v>10877</v>
      </c>
      <c r="B10878" s="173">
        <v>20121011</v>
      </c>
      <c r="C10878">
        <v>492.38</v>
      </c>
      <c r="D10878" s="178" t="str">
        <f t="shared" si="338"/>
        <v>,(CAST('20121011' AS DateTime),492.38,0,N'MANTENIMIENTO',CAST('19000101' AS DateTime), N'999999999')</v>
      </c>
    </row>
    <row r="10879" spans="1:4" x14ac:dyDescent="0.25">
      <c r="A10879" s="178">
        <f t="shared" si="339"/>
        <v>10878</v>
      </c>
      <c r="B10879" s="173">
        <v>20121012</v>
      </c>
      <c r="C10879">
        <v>492.41</v>
      </c>
      <c r="D10879" s="178" t="str">
        <f t="shared" si="338"/>
        <v>,(CAST('20121012' AS DateTime),492.41,0,N'MANTENIMIENTO',CAST('19000101' AS DateTime), N'999999999')</v>
      </c>
    </row>
    <row r="10880" spans="1:4" x14ac:dyDescent="0.25">
      <c r="A10880" s="178">
        <f t="shared" si="339"/>
        <v>10879</v>
      </c>
      <c r="B10880" s="173">
        <v>20121013</v>
      </c>
      <c r="C10880">
        <v>492.39</v>
      </c>
      <c r="D10880" s="178" t="str">
        <f t="shared" si="338"/>
        <v>,(CAST('20121013' AS DateTime),492.39,0,N'MANTENIMIENTO',CAST('19000101' AS DateTime), N'999999999')</v>
      </c>
    </row>
    <row r="10881" spans="1:4" x14ac:dyDescent="0.25">
      <c r="A10881" s="178">
        <f t="shared" si="339"/>
        <v>10880</v>
      </c>
      <c r="B10881" s="173">
        <v>20121014</v>
      </c>
      <c r="C10881">
        <v>492.39</v>
      </c>
      <c r="D10881" s="178" t="str">
        <f t="shared" si="338"/>
        <v>,(CAST('20121014' AS DateTime),492.39,0,N'MANTENIMIENTO',CAST('19000101' AS DateTime), N'999999999')</v>
      </c>
    </row>
    <row r="10882" spans="1:4" x14ac:dyDescent="0.25">
      <c r="A10882" s="178">
        <f t="shared" si="339"/>
        <v>10881</v>
      </c>
      <c r="B10882" s="173">
        <v>20121015</v>
      </c>
      <c r="C10882">
        <v>492.39</v>
      </c>
      <c r="D10882" s="178" t="str">
        <f t="shared" si="338"/>
        <v>,(CAST('20121015' AS DateTime),492.39,0,N'MANTENIMIENTO',CAST('19000101' AS DateTime), N'999999999')</v>
      </c>
    </row>
    <row r="10883" spans="1:4" x14ac:dyDescent="0.25">
      <c r="A10883" s="178">
        <f t="shared" si="339"/>
        <v>10882</v>
      </c>
      <c r="B10883" s="173">
        <v>20121016</v>
      </c>
      <c r="C10883">
        <v>492.39</v>
      </c>
      <c r="D10883" s="178" t="str">
        <f t="shared" ref="D10883:D10946" si="340">+CONCATENATE(",(CAST(","'",B10883,"'"," AS DateTime),",(SUBSTITUTE(C10883,",",".")),",0,N'MANTENIMIENTO',CAST('19000101' AS DateTime), N'999999999')")</f>
        <v>,(CAST('20121016' AS DateTime),492.39,0,N'MANTENIMIENTO',CAST('19000101' AS DateTime), N'999999999')</v>
      </c>
    </row>
    <row r="10884" spans="1:4" x14ac:dyDescent="0.25">
      <c r="A10884" s="178">
        <f t="shared" ref="A10884:A10947" si="341">A10883+1</f>
        <v>10883</v>
      </c>
      <c r="B10884" s="173">
        <v>20121017</v>
      </c>
      <c r="C10884">
        <v>492.44</v>
      </c>
      <c r="D10884" s="178" t="str">
        <f t="shared" si="340"/>
        <v>,(CAST('20121017' AS DateTime),492.44,0,N'MANTENIMIENTO',CAST('19000101' AS DateTime), N'999999999')</v>
      </c>
    </row>
    <row r="10885" spans="1:4" x14ac:dyDescent="0.25">
      <c r="A10885" s="178">
        <f t="shared" si="341"/>
        <v>10884</v>
      </c>
      <c r="B10885" s="173">
        <v>20121018</v>
      </c>
      <c r="C10885">
        <v>492.42</v>
      </c>
      <c r="D10885" s="178" t="str">
        <f t="shared" si="340"/>
        <v>,(CAST('20121018' AS DateTime),492.42,0,N'MANTENIMIENTO',CAST('19000101' AS DateTime), N'999999999')</v>
      </c>
    </row>
    <row r="10886" spans="1:4" x14ac:dyDescent="0.25">
      <c r="A10886" s="178">
        <f t="shared" si="341"/>
        <v>10885</v>
      </c>
      <c r="B10886" s="173">
        <v>20121019</v>
      </c>
      <c r="C10886">
        <v>492.5</v>
      </c>
      <c r="D10886" s="178" t="str">
        <f t="shared" si="340"/>
        <v>,(CAST('20121019' AS DateTime),492.5,0,N'MANTENIMIENTO',CAST('19000101' AS DateTime), N'999999999')</v>
      </c>
    </row>
    <row r="10887" spans="1:4" x14ac:dyDescent="0.25">
      <c r="A10887" s="178">
        <f t="shared" si="341"/>
        <v>10886</v>
      </c>
      <c r="B10887" s="173">
        <v>20121020</v>
      </c>
      <c r="C10887">
        <v>492.42</v>
      </c>
      <c r="D10887" s="178" t="str">
        <f t="shared" si="340"/>
        <v>,(CAST('20121020' AS DateTime),492.42,0,N'MANTENIMIENTO',CAST('19000101' AS DateTime), N'999999999')</v>
      </c>
    </row>
    <row r="10888" spans="1:4" x14ac:dyDescent="0.25">
      <c r="A10888" s="178">
        <f t="shared" si="341"/>
        <v>10887</v>
      </c>
      <c r="B10888" s="173">
        <v>20121021</v>
      </c>
      <c r="C10888">
        <v>492.42</v>
      </c>
      <c r="D10888" s="178" t="str">
        <f t="shared" si="340"/>
        <v>,(CAST('20121021' AS DateTime),492.42,0,N'MANTENIMIENTO',CAST('19000101' AS DateTime), N'999999999')</v>
      </c>
    </row>
    <row r="10889" spans="1:4" x14ac:dyDescent="0.25">
      <c r="A10889" s="178">
        <f t="shared" si="341"/>
        <v>10888</v>
      </c>
      <c r="B10889" s="173">
        <v>20121022</v>
      </c>
      <c r="C10889">
        <v>492.42</v>
      </c>
      <c r="D10889" s="178" t="str">
        <f t="shared" si="340"/>
        <v>,(CAST('20121022' AS DateTime),492.42,0,N'MANTENIMIENTO',CAST('19000101' AS DateTime), N'999999999')</v>
      </c>
    </row>
    <row r="10890" spans="1:4" x14ac:dyDescent="0.25">
      <c r="A10890" s="178">
        <f t="shared" si="341"/>
        <v>10889</v>
      </c>
      <c r="B10890" s="173">
        <v>20121023</v>
      </c>
      <c r="C10890">
        <v>492.43</v>
      </c>
      <c r="D10890" s="178" t="str">
        <f t="shared" si="340"/>
        <v>,(CAST('20121023' AS DateTime),492.43,0,N'MANTENIMIENTO',CAST('19000101' AS DateTime), N'999999999')</v>
      </c>
    </row>
    <row r="10891" spans="1:4" x14ac:dyDescent="0.25">
      <c r="A10891" s="178">
        <f t="shared" si="341"/>
        <v>10890</v>
      </c>
      <c r="B10891" s="173">
        <v>20121024</v>
      </c>
      <c r="C10891">
        <v>492.46</v>
      </c>
      <c r="D10891" s="178" t="str">
        <f t="shared" si="340"/>
        <v>,(CAST('20121024' AS DateTime),492.46,0,N'MANTENIMIENTO',CAST('19000101' AS DateTime), N'999999999')</v>
      </c>
    </row>
    <row r="10892" spans="1:4" x14ac:dyDescent="0.25">
      <c r="A10892" s="178">
        <f t="shared" si="341"/>
        <v>10891</v>
      </c>
      <c r="B10892" s="173">
        <v>20121025</v>
      </c>
      <c r="C10892">
        <v>492.42</v>
      </c>
      <c r="D10892" s="178" t="str">
        <f t="shared" si="340"/>
        <v>,(CAST('20121025' AS DateTime),492.42,0,N'MANTENIMIENTO',CAST('19000101' AS DateTime), N'999999999')</v>
      </c>
    </row>
    <row r="10893" spans="1:4" x14ac:dyDescent="0.25">
      <c r="A10893" s="178">
        <f t="shared" si="341"/>
        <v>10892</v>
      </c>
      <c r="B10893" s="173">
        <v>20121026</v>
      </c>
      <c r="C10893">
        <v>492.39</v>
      </c>
      <c r="D10893" s="178" t="str">
        <f t="shared" si="340"/>
        <v>,(CAST('20121026' AS DateTime),492.39,0,N'MANTENIMIENTO',CAST('19000101' AS DateTime), N'999999999')</v>
      </c>
    </row>
    <row r="10894" spans="1:4" x14ac:dyDescent="0.25">
      <c r="A10894" s="178">
        <f t="shared" si="341"/>
        <v>10893</v>
      </c>
      <c r="B10894" s="173">
        <v>20121027</v>
      </c>
      <c r="C10894">
        <v>492.35</v>
      </c>
      <c r="D10894" s="178" t="str">
        <f t="shared" si="340"/>
        <v>,(CAST('20121027' AS DateTime),492.35,0,N'MANTENIMIENTO',CAST('19000101' AS DateTime), N'999999999')</v>
      </c>
    </row>
    <row r="10895" spans="1:4" x14ac:dyDescent="0.25">
      <c r="A10895" s="178">
        <f t="shared" si="341"/>
        <v>10894</v>
      </c>
      <c r="B10895" s="173">
        <v>20121028</v>
      </c>
      <c r="C10895">
        <v>492.35</v>
      </c>
      <c r="D10895" s="178" t="str">
        <f t="shared" si="340"/>
        <v>,(CAST('20121028' AS DateTime),492.35,0,N'MANTENIMIENTO',CAST('19000101' AS DateTime), N'999999999')</v>
      </c>
    </row>
    <row r="10896" spans="1:4" x14ac:dyDescent="0.25">
      <c r="A10896" s="178">
        <f t="shared" si="341"/>
        <v>10895</v>
      </c>
      <c r="B10896" s="173">
        <v>20121029</v>
      </c>
      <c r="C10896">
        <v>492.35</v>
      </c>
      <c r="D10896" s="178" t="str">
        <f t="shared" si="340"/>
        <v>,(CAST('20121029' AS DateTime),492.35,0,N'MANTENIMIENTO',CAST('19000101' AS DateTime), N'999999999')</v>
      </c>
    </row>
    <row r="10897" spans="1:4" x14ac:dyDescent="0.25">
      <c r="A10897" s="178">
        <f t="shared" si="341"/>
        <v>10896</v>
      </c>
      <c r="B10897" s="173">
        <v>20121030</v>
      </c>
      <c r="C10897">
        <v>492.35</v>
      </c>
      <c r="D10897" s="178" t="str">
        <f t="shared" si="340"/>
        <v>,(CAST('20121030' AS DateTime),492.35,0,N'MANTENIMIENTO',CAST('19000101' AS DateTime), N'999999999')</v>
      </c>
    </row>
    <row r="10898" spans="1:4" x14ac:dyDescent="0.25">
      <c r="A10898" s="178">
        <f t="shared" si="341"/>
        <v>10897</v>
      </c>
      <c r="B10898" s="173">
        <v>20121031</v>
      </c>
      <c r="C10898">
        <v>492.46</v>
      </c>
      <c r="D10898" s="178" t="str">
        <f t="shared" si="340"/>
        <v>,(CAST('20121031' AS DateTime),492.46,0,N'MANTENIMIENTO',CAST('19000101' AS DateTime), N'999999999')</v>
      </c>
    </row>
    <row r="10899" spans="1:4" x14ac:dyDescent="0.25">
      <c r="A10899" s="178">
        <f t="shared" si="341"/>
        <v>10898</v>
      </c>
      <c r="B10899" s="173">
        <v>20121101</v>
      </c>
      <c r="C10899">
        <v>496.8</v>
      </c>
      <c r="D10899" s="178" t="str">
        <f t="shared" si="340"/>
        <v>,(CAST('20121101' AS DateTime),496.8,0,N'MANTENIMIENTO',CAST('19000101' AS DateTime), N'999999999')</v>
      </c>
    </row>
    <row r="10900" spans="1:4" x14ac:dyDescent="0.25">
      <c r="A10900" s="178">
        <f t="shared" si="341"/>
        <v>10899</v>
      </c>
      <c r="B10900" s="173">
        <v>20121102</v>
      </c>
      <c r="C10900">
        <v>498.22</v>
      </c>
      <c r="D10900" s="178" t="str">
        <f t="shared" si="340"/>
        <v>,(CAST('20121102' AS DateTime),498.22,0,N'MANTENIMIENTO',CAST('19000101' AS DateTime), N'999999999')</v>
      </c>
    </row>
    <row r="10901" spans="1:4" x14ac:dyDescent="0.25">
      <c r="A10901" s="178">
        <f t="shared" si="341"/>
        <v>10900</v>
      </c>
      <c r="B10901" s="173">
        <v>20121103</v>
      </c>
      <c r="C10901">
        <v>496.2</v>
      </c>
      <c r="D10901" s="178" t="str">
        <f t="shared" si="340"/>
        <v>,(CAST('20121103' AS DateTime),496.2,0,N'MANTENIMIENTO',CAST('19000101' AS DateTime), N'999999999')</v>
      </c>
    </row>
    <row r="10902" spans="1:4" x14ac:dyDescent="0.25">
      <c r="A10902" s="178">
        <f t="shared" si="341"/>
        <v>10901</v>
      </c>
      <c r="B10902" s="173">
        <v>20121104</v>
      </c>
      <c r="C10902">
        <v>496.2</v>
      </c>
      <c r="D10902" s="178" t="str">
        <f t="shared" si="340"/>
        <v>,(CAST('20121104' AS DateTime),496.2,0,N'MANTENIMIENTO',CAST('19000101' AS DateTime), N'999999999')</v>
      </c>
    </row>
    <row r="10903" spans="1:4" x14ac:dyDescent="0.25">
      <c r="A10903" s="178">
        <f t="shared" si="341"/>
        <v>10902</v>
      </c>
      <c r="B10903" s="173">
        <v>20121105</v>
      </c>
      <c r="C10903">
        <v>496.2</v>
      </c>
      <c r="D10903" s="178" t="str">
        <f t="shared" si="340"/>
        <v>,(CAST('20121105' AS DateTime),496.2,0,N'MANTENIMIENTO',CAST('19000101' AS DateTime), N'999999999')</v>
      </c>
    </row>
    <row r="10904" spans="1:4" x14ac:dyDescent="0.25">
      <c r="A10904" s="178">
        <f t="shared" si="341"/>
        <v>10903</v>
      </c>
      <c r="B10904" s="173">
        <v>20121106</v>
      </c>
      <c r="C10904">
        <v>494.36</v>
      </c>
      <c r="D10904" s="178" t="str">
        <f t="shared" si="340"/>
        <v>,(CAST('20121106' AS DateTime),494.36,0,N'MANTENIMIENTO',CAST('19000101' AS DateTime), N'999999999')</v>
      </c>
    </row>
    <row r="10905" spans="1:4" x14ac:dyDescent="0.25">
      <c r="A10905" s="178">
        <f t="shared" si="341"/>
        <v>10904</v>
      </c>
      <c r="B10905" s="173">
        <v>20121107</v>
      </c>
      <c r="C10905">
        <v>494.3</v>
      </c>
      <c r="D10905" s="178" t="str">
        <f t="shared" si="340"/>
        <v>,(CAST('20121107' AS DateTime),494.3,0,N'MANTENIMIENTO',CAST('19000101' AS DateTime), N'999999999')</v>
      </c>
    </row>
    <row r="10906" spans="1:4" x14ac:dyDescent="0.25">
      <c r="A10906" s="178">
        <f t="shared" si="341"/>
        <v>10905</v>
      </c>
      <c r="B10906" s="173">
        <v>20121108</v>
      </c>
      <c r="C10906">
        <v>494.26</v>
      </c>
      <c r="D10906" s="178" t="str">
        <f t="shared" si="340"/>
        <v>,(CAST('20121108' AS DateTime),494.26,0,N'MANTENIMIENTO',CAST('19000101' AS DateTime), N'999999999')</v>
      </c>
    </row>
    <row r="10907" spans="1:4" x14ac:dyDescent="0.25">
      <c r="A10907" s="178">
        <f t="shared" si="341"/>
        <v>10906</v>
      </c>
      <c r="B10907" s="173">
        <v>20121109</v>
      </c>
      <c r="C10907">
        <v>494.16</v>
      </c>
      <c r="D10907" s="178" t="str">
        <f t="shared" si="340"/>
        <v>,(CAST('20121109' AS DateTime),494.16,0,N'MANTENIMIENTO',CAST('19000101' AS DateTime), N'999999999')</v>
      </c>
    </row>
    <row r="10908" spans="1:4" x14ac:dyDescent="0.25">
      <c r="A10908" s="178">
        <f t="shared" si="341"/>
        <v>10907</v>
      </c>
      <c r="B10908" s="173">
        <v>20121110</v>
      </c>
      <c r="C10908">
        <v>494.14</v>
      </c>
      <c r="D10908" s="178" t="str">
        <f t="shared" si="340"/>
        <v>,(CAST('20121110' AS DateTime),494.14,0,N'MANTENIMIENTO',CAST('19000101' AS DateTime), N'999999999')</v>
      </c>
    </row>
    <row r="10909" spans="1:4" x14ac:dyDescent="0.25">
      <c r="A10909" s="178">
        <f t="shared" si="341"/>
        <v>10908</v>
      </c>
      <c r="B10909" s="173">
        <v>20121111</v>
      </c>
      <c r="C10909">
        <v>494.14</v>
      </c>
      <c r="D10909" s="178" t="str">
        <f t="shared" si="340"/>
        <v>,(CAST('20121111' AS DateTime),494.14,0,N'MANTENIMIENTO',CAST('19000101' AS DateTime), N'999999999')</v>
      </c>
    </row>
    <row r="10910" spans="1:4" x14ac:dyDescent="0.25">
      <c r="A10910" s="178">
        <f t="shared" si="341"/>
        <v>10909</v>
      </c>
      <c r="B10910" s="173">
        <v>20121112</v>
      </c>
      <c r="C10910">
        <v>494.14</v>
      </c>
      <c r="D10910" s="178" t="str">
        <f t="shared" si="340"/>
        <v>,(CAST('20121112' AS DateTime),494.14,0,N'MANTENIMIENTO',CAST('19000101' AS DateTime), N'999999999')</v>
      </c>
    </row>
    <row r="10911" spans="1:4" x14ac:dyDescent="0.25">
      <c r="A10911" s="178">
        <f t="shared" si="341"/>
        <v>10910</v>
      </c>
      <c r="B10911" s="173">
        <v>20121113</v>
      </c>
      <c r="C10911">
        <v>494.21</v>
      </c>
      <c r="D10911" s="178" t="str">
        <f t="shared" si="340"/>
        <v>,(CAST('20121113' AS DateTime),494.21,0,N'MANTENIMIENTO',CAST('19000101' AS DateTime), N'999999999')</v>
      </c>
    </row>
    <row r="10912" spans="1:4" x14ac:dyDescent="0.25">
      <c r="A10912" s="178">
        <f t="shared" si="341"/>
        <v>10911</v>
      </c>
      <c r="B10912" s="173">
        <v>20121114</v>
      </c>
      <c r="C10912">
        <v>494.16</v>
      </c>
      <c r="D10912" s="178" t="str">
        <f t="shared" si="340"/>
        <v>,(CAST('20121114' AS DateTime),494.16,0,N'MANTENIMIENTO',CAST('19000101' AS DateTime), N'999999999')</v>
      </c>
    </row>
    <row r="10913" spans="1:4" x14ac:dyDescent="0.25">
      <c r="A10913" s="178">
        <f t="shared" si="341"/>
        <v>10912</v>
      </c>
      <c r="B10913" s="173">
        <v>20121115</v>
      </c>
      <c r="C10913">
        <v>494.19</v>
      </c>
      <c r="D10913" s="178" t="str">
        <f t="shared" si="340"/>
        <v>,(CAST('20121115' AS DateTime),494.19,0,N'MANTENIMIENTO',CAST('19000101' AS DateTime), N'999999999')</v>
      </c>
    </row>
    <row r="10914" spans="1:4" x14ac:dyDescent="0.25">
      <c r="A10914" s="178">
        <f t="shared" si="341"/>
        <v>10913</v>
      </c>
      <c r="B10914" s="173">
        <v>20121116</v>
      </c>
      <c r="C10914">
        <v>494.18</v>
      </c>
      <c r="D10914" s="178" t="str">
        <f t="shared" si="340"/>
        <v>,(CAST('20121116' AS DateTime),494.18,0,N'MANTENIMIENTO',CAST('19000101' AS DateTime), N'999999999')</v>
      </c>
    </row>
    <row r="10915" spans="1:4" x14ac:dyDescent="0.25">
      <c r="A10915" s="178">
        <f t="shared" si="341"/>
        <v>10914</v>
      </c>
      <c r="B10915" s="173">
        <v>20121117</v>
      </c>
      <c r="C10915">
        <v>494.02</v>
      </c>
      <c r="D10915" s="178" t="str">
        <f t="shared" si="340"/>
        <v>,(CAST('20121117' AS DateTime),494.02,0,N'MANTENIMIENTO',CAST('19000101' AS DateTime), N'999999999')</v>
      </c>
    </row>
    <row r="10916" spans="1:4" x14ac:dyDescent="0.25">
      <c r="A10916" s="178">
        <f t="shared" si="341"/>
        <v>10915</v>
      </c>
      <c r="B10916" s="173">
        <v>20121118</v>
      </c>
      <c r="C10916">
        <v>494.02</v>
      </c>
      <c r="D10916" s="178" t="str">
        <f t="shared" si="340"/>
        <v>,(CAST('20121118' AS DateTime),494.02,0,N'MANTENIMIENTO',CAST('19000101' AS DateTime), N'999999999')</v>
      </c>
    </row>
    <row r="10917" spans="1:4" x14ac:dyDescent="0.25">
      <c r="A10917" s="178">
        <f t="shared" si="341"/>
        <v>10916</v>
      </c>
      <c r="B10917" s="173">
        <v>20121119</v>
      </c>
      <c r="C10917">
        <v>494.02</v>
      </c>
      <c r="D10917" s="178" t="str">
        <f t="shared" si="340"/>
        <v>,(CAST('20121119' AS DateTime),494.02,0,N'MANTENIMIENTO',CAST('19000101' AS DateTime), N'999999999')</v>
      </c>
    </row>
    <row r="10918" spans="1:4" x14ac:dyDescent="0.25">
      <c r="A10918" s="178">
        <f t="shared" si="341"/>
        <v>10917</v>
      </c>
      <c r="B10918" s="173">
        <v>20121120</v>
      </c>
      <c r="C10918">
        <v>494.23</v>
      </c>
      <c r="D10918" s="178" t="str">
        <f t="shared" si="340"/>
        <v>,(CAST('20121120' AS DateTime),494.23,0,N'MANTENIMIENTO',CAST('19000101' AS DateTime), N'999999999')</v>
      </c>
    </row>
    <row r="10919" spans="1:4" x14ac:dyDescent="0.25">
      <c r="A10919" s="178">
        <f t="shared" si="341"/>
        <v>10918</v>
      </c>
      <c r="B10919" s="173">
        <v>20121121</v>
      </c>
      <c r="C10919">
        <v>494.19</v>
      </c>
      <c r="D10919" s="178" t="str">
        <f t="shared" si="340"/>
        <v>,(CAST('20121121' AS DateTime),494.19,0,N'MANTENIMIENTO',CAST('19000101' AS DateTime), N'999999999')</v>
      </c>
    </row>
    <row r="10920" spans="1:4" x14ac:dyDescent="0.25">
      <c r="A10920" s="178">
        <f t="shared" si="341"/>
        <v>10919</v>
      </c>
      <c r="B10920" s="173">
        <v>20121122</v>
      </c>
      <c r="C10920">
        <v>494.2</v>
      </c>
      <c r="D10920" s="178" t="str">
        <f t="shared" si="340"/>
        <v>,(CAST('20121122' AS DateTime),494.2,0,N'MANTENIMIENTO',CAST('19000101' AS DateTime), N'999999999')</v>
      </c>
    </row>
    <row r="10921" spans="1:4" x14ac:dyDescent="0.25">
      <c r="A10921" s="178">
        <f t="shared" si="341"/>
        <v>10920</v>
      </c>
      <c r="B10921" s="173">
        <v>20121123</v>
      </c>
      <c r="C10921">
        <v>494.17</v>
      </c>
      <c r="D10921" s="178" t="str">
        <f t="shared" si="340"/>
        <v>,(CAST('20121123' AS DateTime),494.17,0,N'MANTENIMIENTO',CAST('19000101' AS DateTime), N'999999999')</v>
      </c>
    </row>
    <row r="10922" spans="1:4" x14ac:dyDescent="0.25">
      <c r="A10922" s="178">
        <f t="shared" si="341"/>
        <v>10921</v>
      </c>
      <c r="B10922" s="173">
        <v>20121124</v>
      </c>
      <c r="C10922">
        <v>494.18</v>
      </c>
      <c r="D10922" s="178" t="str">
        <f t="shared" si="340"/>
        <v>,(CAST('20121124' AS DateTime),494.18,0,N'MANTENIMIENTO',CAST('19000101' AS DateTime), N'999999999')</v>
      </c>
    </row>
    <row r="10923" spans="1:4" x14ac:dyDescent="0.25">
      <c r="A10923" s="178">
        <f t="shared" si="341"/>
        <v>10922</v>
      </c>
      <c r="B10923" s="173">
        <v>20121125</v>
      </c>
      <c r="C10923">
        <v>494.18</v>
      </c>
      <c r="D10923" s="178" t="str">
        <f t="shared" si="340"/>
        <v>,(CAST('20121125' AS DateTime),494.18,0,N'MANTENIMIENTO',CAST('19000101' AS DateTime), N'999999999')</v>
      </c>
    </row>
    <row r="10924" spans="1:4" x14ac:dyDescent="0.25">
      <c r="A10924" s="178">
        <f t="shared" si="341"/>
        <v>10923</v>
      </c>
      <c r="B10924" s="173">
        <v>20121126</v>
      </c>
      <c r="C10924">
        <v>494.18</v>
      </c>
      <c r="D10924" s="178" t="str">
        <f t="shared" si="340"/>
        <v>,(CAST('20121126' AS DateTime),494.18,0,N'MANTENIMIENTO',CAST('19000101' AS DateTime), N'999999999')</v>
      </c>
    </row>
    <row r="10925" spans="1:4" x14ac:dyDescent="0.25">
      <c r="A10925" s="178">
        <f t="shared" si="341"/>
        <v>10924</v>
      </c>
      <c r="B10925" s="173">
        <v>20121127</v>
      </c>
      <c r="C10925">
        <v>493.27</v>
      </c>
      <c r="D10925" s="178" t="str">
        <f t="shared" si="340"/>
        <v>,(CAST('20121127' AS DateTime),493.27,0,N'MANTENIMIENTO',CAST('19000101' AS DateTime), N'999999999')</v>
      </c>
    </row>
    <row r="10926" spans="1:4" x14ac:dyDescent="0.25">
      <c r="A10926" s="178">
        <f t="shared" si="341"/>
        <v>10925</v>
      </c>
      <c r="B10926" s="173">
        <v>20121128</v>
      </c>
      <c r="C10926">
        <v>492.85</v>
      </c>
      <c r="D10926" s="178" t="str">
        <f t="shared" si="340"/>
        <v>,(CAST('20121128' AS DateTime),492.85,0,N'MANTENIMIENTO',CAST('19000101' AS DateTime), N'999999999')</v>
      </c>
    </row>
    <row r="10927" spans="1:4" x14ac:dyDescent="0.25">
      <c r="A10927" s="178">
        <f t="shared" si="341"/>
        <v>10926</v>
      </c>
      <c r="B10927" s="173">
        <v>20121129</v>
      </c>
      <c r="C10927">
        <v>492.82</v>
      </c>
      <c r="D10927" s="178" t="str">
        <f t="shared" si="340"/>
        <v>,(CAST('20121129' AS DateTime),492.82,0,N'MANTENIMIENTO',CAST('19000101' AS DateTime), N'999999999')</v>
      </c>
    </row>
    <row r="10928" spans="1:4" x14ac:dyDescent="0.25">
      <c r="A10928" s="178">
        <f t="shared" si="341"/>
        <v>10927</v>
      </c>
      <c r="B10928" s="173">
        <v>20121130</v>
      </c>
      <c r="C10928">
        <v>492.81</v>
      </c>
      <c r="D10928" s="178" t="str">
        <f t="shared" si="340"/>
        <v>,(CAST('20121130' AS DateTime),492.81,0,N'MANTENIMIENTO',CAST('19000101' AS DateTime), N'999999999')</v>
      </c>
    </row>
    <row r="10929" spans="1:4" x14ac:dyDescent="0.25">
      <c r="A10929" s="178">
        <f t="shared" si="341"/>
        <v>10928</v>
      </c>
      <c r="B10929" s="173">
        <v>20121201</v>
      </c>
      <c r="C10929">
        <v>492.82</v>
      </c>
      <c r="D10929" s="178" t="str">
        <f t="shared" si="340"/>
        <v>,(CAST('20121201' AS DateTime),492.82,0,N'MANTENIMIENTO',CAST('19000101' AS DateTime), N'999999999')</v>
      </c>
    </row>
    <row r="10930" spans="1:4" x14ac:dyDescent="0.25">
      <c r="A10930" s="178">
        <f t="shared" si="341"/>
        <v>10929</v>
      </c>
      <c r="B10930" s="173">
        <v>20121202</v>
      </c>
      <c r="C10930">
        <v>492.82</v>
      </c>
      <c r="D10930" s="178" t="str">
        <f t="shared" si="340"/>
        <v>,(CAST('20121202' AS DateTime),492.82,0,N'MANTENIMIENTO',CAST('19000101' AS DateTime), N'999999999')</v>
      </c>
    </row>
    <row r="10931" spans="1:4" x14ac:dyDescent="0.25">
      <c r="A10931" s="178">
        <f t="shared" si="341"/>
        <v>10930</v>
      </c>
      <c r="B10931" s="173">
        <v>20121203</v>
      </c>
      <c r="C10931">
        <v>492.82</v>
      </c>
      <c r="D10931" s="178" t="str">
        <f t="shared" si="340"/>
        <v>,(CAST('20121203' AS DateTime),492.82,0,N'MANTENIMIENTO',CAST('19000101' AS DateTime), N'999999999')</v>
      </c>
    </row>
    <row r="10932" spans="1:4" x14ac:dyDescent="0.25">
      <c r="A10932" s="178">
        <f t="shared" si="341"/>
        <v>10931</v>
      </c>
      <c r="B10932" s="173">
        <v>20121204</v>
      </c>
      <c r="C10932">
        <v>492.89</v>
      </c>
      <c r="D10932" s="178" t="str">
        <f t="shared" si="340"/>
        <v>,(CAST('20121204' AS DateTime),492.89,0,N'MANTENIMIENTO',CAST('19000101' AS DateTime), N'999999999')</v>
      </c>
    </row>
    <row r="10933" spans="1:4" x14ac:dyDescent="0.25">
      <c r="A10933" s="178">
        <f t="shared" si="341"/>
        <v>10932</v>
      </c>
      <c r="B10933" s="173">
        <v>20121205</v>
      </c>
      <c r="C10933">
        <v>492.88</v>
      </c>
      <c r="D10933" s="178" t="str">
        <f t="shared" si="340"/>
        <v>,(CAST('20121205' AS DateTime),492.88,0,N'MANTENIMIENTO',CAST('19000101' AS DateTime), N'999999999')</v>
      </c>
    </row>
    <row r="10934" spans="1:4" x14ac:dyDescent="0.25">
      <c r="A10934" s="178">
        <f t="shared" si="341"/>
        <v>10933</v>
      </c>
      <c r="B10934" s="173">
        <v>20121206</v>
      </c>
      <c r="C10934">
        <v>492.87</v>
      </c>
      <c r="D10934" s="178" t="str">
        <f t="shared" si="340"/>
        <v>,(CAST('20121206' AS DateTime),492.87,0,N'MANTENIMIENTO',CAST('19000101' AS DateTime), N'999999999')</v>
      </c>
    </row>
    <row r="10935" spans="1:4" x14ac:dyDescent="0.25">
      <c r="A10935" s="178">
        <f t="shared" si="341"/>
        <v>10934</v>
      </c>
      <c r="B10935" s="173">
        <v>20121207</v>
      </c>
      <c r="C10935">
        <v>492.9</v>
      </c>
      <c r="D10935" s="178" t="str">
        <f t="shared" si="340"/>
        <v>,(CAST('20121207' AS DateTime),492.9,0,N'MANTENIMIENTO',CAST('19000101' AS DateTime), N'999999999')</v>
      </c>
    </row>
    <row r="10936" spans="1:4" x14ac:dyDescent="0.25">
      <c r="A10936" s="178">
        <f t="shared" si="341"/>
        <v>10935</v>
      </c>
      <c r="B10936" s="173">
        <v>20121208</v>
      </c>
      <c r="C10936">
        <v>492.87</v>
      </c>
      <c r="D10936" s="178" t="str">
        <f t="shared" si="340"/>
        <v>,(CAST('20121208' AS DateTime),492.87,0,N'MANTENIMIENTO',CAST('19000101' AS DateTime), N'999999999')</v>
      </c>
    </row>
    <row r="10937" spans="1:4" x14ac:dyDescent="0.25">
      <c r="A10937" s="178">
        <f t="shared" si="341"/>
        <v>10936</v>
      </c>
      <c r="B10937" s="173">
        <v>20121209</v>
      </c>
      <c r="C10937">
        <v>492.87</v>
      </c>
      <c r="D10937" s="178" t="str">
        <f t="shared" si="340"/>
        <v>,(CAST('20121209' AS DateTime),492.87,0,N'MANTENIMIENTO',CAST('19000101' AS DateTime), N'999999999')</v>
      </c>
    </row>
    <row r="10938" spans="1:4" x14ac:dyDescent="0.25">
      <c r="A10938" s="178">
        <f t="shared" si="341"/>
        <v>10937</v>
      </c>
      <c r="B10938" s="173">
        <v>20121210</v>
      </c>
      <c r="C10938">
        <v>492.87</v>
      </c>
      <c r="D10938" s="178" t="str">
        <f t="shared" si="340"/>
        <v>,(CAST('20121210' AS DateTime),492.87,0,N'MANTENIMIENTO',CAST('19000101' AS DateTime), N'999999999')</v>
      </c>
    </row>
    <row r="10939" spans="1:4" x14ac:dyDescent="0.25">
      <c r="A10939" s="178">
        <f t="shared" si="341"/>
        <v>10938</v>
      </c>
      <c r="B10939" s="173">
        <v>20121211</v>
      </c>
      <c r="C10939">
        <v>492.89</v>
      </c>
      <c r="D10939" s="178" t="str">
        <f t="shared" si="340"/>
        <v>,(CAST('20121211' AS DateTime),492.89,0,N'MANTENIMIENTO',CAST('19000101' AS DateTime), N'999999999')</v>
      </c>
    </row>
    <row r="10940" spans="1:4" x14ac:dyDescent="0.25">
      <c r="A10940" s="178">
        <f t="shared" si="341"/>
        <v>10939</v>
      </c>
      <c r="B10940" s="173">
        <v>20121212</v>
      </c>
      <c r="C10940">
        <v>492.88</v>
      </c>
      <c r="D10940" s="178" t="str">
        <f t="shared" si="340"/>
        <v>,(CAST('20121212' AS DateTime),492.88,0,N'MANTENIMIENTO',CAST('19000101' AS DateTime), N'999999999')</v>
      </c>
    </row>
    <row r="10941" spans="1:4" x14ac:dyDescent="0.25">
      <c r="A10941" s="178">
        <f t="shared" si="341"/>
        <v>10940</v>
      </c>
      <c r="B10941" s="173">
        <v>20121213</v>
      </c>
      <c r="C10941">
        <v>492.85</v>
      </c>
      <c r="D10941" s="178" t="str">
        <f t="shared" si="340"/>
        <v>,(CAST('20121213' AS DateTime),492.85,0,N'MANTENIMIENTO',CAST('19000101' AS DateTime), N'999999999')</v>
      </c>
    </row>
    <row r="10942" spans="1:4" x14ac:dyDescent="0.25">
      <c r="A10942" s="178">
        <f t="shared" si="341"/>
        <v>10941</v>
      </c>
      <c r="B10942" s="173">
        <v>20121214</v>
      </c>
      <c r="C10942">
        <v>492.88</v>
      </c>
      <c r="D10942" s="178" t="str">
        <f t="shared" si="340"/>
        <v>,(CAST('20121214' AS DateTime),492.88,0,N'MANTENIMIENTO',CAST('19000101' AS DateTime), N'999999999')</v>
      </c>
    </row>
    <row r="10943" spans="1:4" x14ac:dyDescent="0.25">
      <c r="A10943" s="178">
        <f t="shared" si="341"/>
        <v>10942</v>
      </c>
      <c r="B10943" s="173">
        <v>20121215</v>
      </c>
      <c r="C10943">
        <v>492.89</v>
      </c>
      <c r="D10943" s="178" t="str">
        <f t="shared" si="340"/>
        <v>,(CAST('20121215' AS DateTime),492.89,0,N'MANTENIMIENTO',CAST('19000101' AS DateTime), N'999999999')</v>
      </c>
    </row>
    <row r="10944" spans="1:4" x14ac:dyDescent="0.25">
      <c r="A10944" s="178">
        <f t="shared" si="341"/>
        <v>10943</v>
      </c>
      <c r="B10944" s="173">
        <v>20121216</v>
      </c>
      <c r="C10944">
        <v>492.89</v>
      </c>
      <c r="D10944" s="178" t="str">
        <f t="shared" si="340"/>
        <v>,(CAST('20121216' AS DateTime),492.89,0,N'MANTENIMIENTO',CAST('19000101' AS DateTime), N'999999999')</v>
      </c>
    </row>
    <row r="10945" spans="1:4" x14ac:dyDescent="0.25">
      <c r="A10945" s="178">
        <f t="shared" si="341"/>
        <v>10944</v>
      </c>
      <c r="B10945" s="173">
        <v>20121217</v>
      </c>
      <c r="C10945">
        <v>492.89</v>
      </c>
      <c r="D10945" s="178" t="str">
        <f t="shared" si="340"/>
        <v>,(CAST('20121217' AS DateTime),492.89,0,N'MANTENIMIENTO',CAST('19000101' AS DateTime), N'999999999')</v>
      </c>
    </row>
    <row r="10946" spans="1:4" x14ac:dyDescent="0.25">
      <c r="A10946" s="178">
        <f t="shared" si="341"/>
        <v>10945</v>
      </c>
      <c r="B10946" s="173">
        <v>20121218</v>
      </c>
      <c r="C10946">
        <v>492.91</v>
      </c>
      <c r="D10946" s="178" t="str">
        <f t="shared" si="340"/>
        <v>,(CAST('20121218' AS DateTime),492.91,0,N'MANTENIMIENTO',CAST('19000101' AS DateTime), N'999999999')</v>
      </c>
    </row>
    <row r="10947" spans="1:4" x14ac:dyDescent="0.25">
      <c r="A10947" s="178">
        <f t="shared" si="341"/>
        <v>10946</v>
      </c>
      <c r="B10947" s="173">
        <v>20121219</v>
      </c>
      <c r="C10947">
        <v>492.86</v>
      </c>
      <c r="D10947" s="178" t="str">
        <f t="shared" ref="D10947:D11010" si="342">+CONCATENATE(",(CAST(","'",B10947,"'"," AS DateTime),",(SUBSTITUTE(C10947,",",".")),",0,N'MANTENIMIENTO',CAST('19000101' AS DateTime), N'999999999')")</f>
        <v>,(CAST('20121219' AS DateTime),492.86,0,N'MANTENIMIENTO',CAST('19000101' AS DateTime), N'999999999')</v>
      </c>
    </row>
    <row r="10948" spans="1:4" x14ac:dyDescent="0.25">
      <c r="A10948" s="178">
        <f t="shared" ref="A10948:A11011" si="343">A10947+1</f>
        <v>10947</v>
      </c>
      <c r="B10948" s="173">
        <v>20121220</v>
      </c>
      <c r="C10948">
        <v>492.84</v>
      </c>
      <c r="D10948" s="178" t="str">
        <f t="shared" si="342"/>
        <v>,(CAST('20121220' AS DateTime),492.84,0,N'MANTENIMIENTO',CAST('19000101' AS DateTime), N'999999999')</v>
      </c>
    </row>
    <row r="10949" spans="1:4" x14ac:dyDescent="0.25">
      <c r="A10949" s="178">
        <f t="shared" si="343"/>
        <v>10948</v>
      </c>
      <c r="B10949" s="173">
        <v>20121221</v>
      </c>
      <c r="C10949">
        <v>492.83</v>
      </c>
      <c r="D10949" s="178" t="str">
        <f t="shared" si="342"/>
        <v>,(CAST('20121221' AS DateTime),492.83,0,N'MANTENIMIENTO',CAST('19000101' AS DateTime), N'999999999')</v>
      </c>
    </row>
    <row r="10950" spans="1:4" x14ac:dyDescent="0.25">
      <c r="A10950" s="178">
        <f t="shared" si="343"/>
        <v>10949</v>
      </c>
      <c r="B10950" s="173">
        <v>20121222</v>
      </c>
      <c r="C10950">
        <v>492.33</v>
      </c>
      <c r="D10950" s="178" t="str">
        <f t="shared" si="342"/>
        <v>,(CAST('20121222' AS DateTime),492.33,0,N'MANTENIMIENTO',CAST('19000101' AS DateTime), N'999999999')</v>
      </c>
    </row>
    <row r="10951" spans="1:4" x14ac:dyDescent="0.25">
      <c r="A10951" s="178">
        <f t="shared" si="343"/>
        <v>10950</v>
      </c>
      <c r="B10951" s="173">
        <v>20121223</v>
      </c>
      <c r="C10951">
        <v>492.33</v>
      </c>
      <c r="D10951" s="178" t="str">
        <f t="shared" si="342"/>
        <v>,(CAST('20121223' AS DateTime),492.33,0,N'MANTENIMIENTO',CAST('19000101' AS DateTime), N'999999999')</v>
      </c>
    </row>
    <row r="10952" spans="1:4" x14ac:dyDescent="0.25">
      <c r="A10952" s="178">
        <f t="shared" si="343"/>
        <v>10951</v>
      </c>
      <c r="B10952" s="173">
        <v>20121224</v>
      </c>
      <c r="C10952">
        <v>492.33</v>
      </c>
      <c r="D10952" s="178" t="str">
        <f t="shared" si="342"/>
        <v>,(CAST('20121224' AS DateTime),492.33,0,N'MANTENIMIENTO',CAST('19000101' AS DateTime), N'999999999')</v>
      </c>
    </row>
    <row r="10953" spans="1:4" x14ac:dyDescent="0.25">
      <c r="A10953" s="178">
        <f t="shared" si="343"/>
        <v>10952</v>
      </c>
      <c r="B10953" s="173">
        <v>20121225</v>
      </c>
      <c r="C10953">
        <v>494.18</v>
      </c>
      <c r="D10953" s="178" t="str">
        <f t="shared" si="342"/>
        <v>,(CAST('20121225' AS DateTime),494.18,0,N'MANTENIMIENTO',CAST('19000101' AS DateTime), N'999999999')</v>
      </c>
    </row>
    <row r="10954" spans="1:4" x14ac:dyDescent="0.25">
      <c r="A10954" s="178">
        <f t="shared" si="343"/>
        <v>10953</v>
      </c>
      <c r="B10954" s="173">
        <v>20121226</v>
      </c>
      <c r="C10954">
        <v>494.18</v>
      </c>
      <c r="D10954" s="178" t="str">
        <f t="shared" si="342"/>
        <v>,(CAST('20121226' AS DateTime),494.18,0,N'MANTENIMIENTO',CAST('19000101' AS DateTime), N'999999999')</v>
      </c>
    </row>
    <row r="10955" spans="1:4" x14ac:dyDescent="0.25">
      <c r="A10955" s="178">
        <f t="shared" si="343"/>
        <v>10954</v>
      </c>
      <c r="B10955" s="173">
        <v>20121227</v>
      </c>
      <c r="C10955">
        <v>498.91</v>
      </c>
      <c r="D10955" s="178" t="str">
        <f t="shared" si="342"/>
        <v>,(CAST('20121227' AS DateTime),498.91,0,N'MANTENIMIENTO',CAST('19000101' AS DateTime), N'999999999')</v>
      </c>
    </row>
    <row r="10956" spans="1:4" x14ac:dyDescent="0.25">
      <c r="A10956" s="178">
        <f t="shared" si="343"/>
        <v>10955</v>
      </c>
      <c r="B10956" s="173">
        <v>20121228</v>
      </c>
      <c r="C10956">
        <v>503.58</v>
      </c>
      <c r="D10956" s="178" t="str">
        <f t="shared" si="342"/>
        <v>,(CAST('20121228' AS DateTime),503.58,0,N'MANTENIMIENTO',CAST('19000101' AS DateTime), N'999999999')</v>
      </c>
    </row>
    <row r="10957" spans="1:4" x14ac:dyDescent="0.25">
      <c r="A10957" s="178">
        <f t="shared" si="343"/>
        <v>10956</v>
      </c>
      <c r="B10957" s="173">
        <v>20121229</v>
      </c>
      <c r="C10957">
        <v>502.07</v>
      </c>
      <c r="D10957" s="178" t="str">
        <f t="shared" si="342"/>
        <v>,(CAST('20121229' AS DateTime),502.07,0,N'MANTENIMIENTO',CAST('19000101' AS DateTime), N'999999999')</v>
      </c>
    </row>
    <row r="10958" spans="1:4" x14ac:dyDescent="0.25">
      <c r="A10958" s="178">
        <f t="shared" si="343"/>
        <v>10957</v>
      </c>
      <c r="B10958" s="173">
        <v>20121230</v>
      </c>
      <c r="C10958">
        <v>502.07</v>
      </c>
      <c r="D10958" s="178" t="str">
        <f t="shared" si="342"/>
        <v>,(CAST('20121230' AS DateTime),502.07,0,N'MANTENIMIENTO',CAST('19000101' AS DateTime), N'999999999')</v>
      </c>
    </row>
    <row r="10959" spans="1:4" x14ac:dyDescent="0.25">
      <c r="A10959" s="178">
        <f t="shared" si="343"/>
        <v>10958</v>
      </c>
      <c r="B10959" s="173">
        <v>20121231</v>
      </c>
      <c r="C10959">
        <v>502.07</v>
      </c>
      <c r="D10959" s="178" t="str">
        <f t="shared" si="342"/>
        <v>,(CAST('20121231' AS DateTime),502.07,0,N'MANTENIMIENTO',CAST('19000101' AS DateTime), N'999999999')</v>
      </c>
    </row>
    <row r="10960" spans="1:4" x14ac:dyDescent="0.25">
      <c r="A10960" s="178">
        <f t="shared" si="343"/>
        <v>10959</v>
      </c>
      <c r="B10960" s="173">
        <v>20130101</v>
      </c>
      <c r="C10960">
        <v>502.07</v>
      </c>
      <c r="D10960" s="178" t="str">
        <f t="shared" si="342"/>
        <v>,(CAST('20130101' AS DateTime),502.07,0,N'MANTENIMIENTO',CAST('19000101' AS DateTime), N'999999999')</v>
      </c>
    </row>
    <row r="10961" spans="1:4" x14ac:dyDescent="0.25">
      <c r="A10961" s="178">
        <f t="shared" si="343"/>
        <v>10960</v>
      </c>
      <c r="B10961" s="173">
        <v>20130102</v>
      </c>
      <c r="C10961">
        <v>502.07</v>
      </c>
      <c r="D10961" s="178" t="str">
        <f t="shared" si="342"/>
        <v>,(CAST('20130102' AS DateTime),502.07,0,N'MANTENIMIENTO',CAST('19000101' AS DateTime), N'999999999')</v>
      </c>
    </row>
    <row r="10962" spans="1:4" x14ac:dyDescent="0.25">
      <c r="A10962" s="178">
        <f t="shared" si="343"/>
        <v>10961</v>
      </c>
      <c r="B10962" s="173">
        <v>20130103</v>
      </c>
      <c r="C10962">
        <v>498.36</v>
      </c>
      <c r="D10962" s="178" t="str">
        <f t="shared" si="342"/>
        <v>,(CAST('20130103' AS DateTime),498.36,0,N'MANTENIMIENTO',CAST('19000101' AS DateTime), N'999999999')</v>
      </c>
    </row>
    <row r="10963" spans="1:4" x14ac:dyDescent="0.25">
      <c r="A10963" s="178">
        <f t="shared" si="343"/>
        <v>10962</v>
      </c>
      <c r="B10963" s="173">
        <v>20130104</v>
      </c>
      <c r="C10963">
        <v>498.35</v>
      </c>
      <c r="D10963" s="178" t="str">
        <f t="shared" si="342"/>
        <v>,(CAST('20130104' AS DateTime),498.35,0,N'MANTENIMIENTO',CAST('19000101' AS DateTime), N'999999999')</v>
      </c>
    </row>
    <row r="10964" spans="1:4" x14ac:dyDescent="0.25">
      <c r="A10964" s="178">
        <f t="shared" si="343"/>
        <v>10963</v>
      </c>
      <c r="B10964" s="173">
        <v>20130105</v>
      </c>
      <c r="C10964">
        <v>498.39</v>
      </c>
      <c r="D10964" s="178" t="str">
        <f t="shared" si="342"/>
        <v>,(CAST('20130105' AS DateTime),498.39,0,N'MANTENIMIENTO',CAST('19000101' AS DateTime), N'999999999')</v>
      </c>
    </row>
    <row r="10965" spans="1:4" x14ac:dyDescent="0.25">
      <c r="A10965" s="178">
        <f t="shared" si="343"/>
        <v>10964</v>
      </c>
      <c r="B10965" s="173">
        <v>20130106</v>
      </c>
      <c r="C10965">
        <v>498.39</v>
      </c>
      <c r="D10965" s="178" t="str">
        <f t="shared" si="342"/>
        <v>,(CAST('20130106' AS DateTime),498.39,0,N'MANTENIMIENTO',CAST('19000101' AS DateTime), N'999999999')</v>
      </c>
    </row>
    <row r="10966" spans="1:4" x14ac:dyDescent="0.25">
      <c r="A10966" s="178">
        <f t="shared" si="343"/>
        <v>10965</v>
      </c>
      <c r="B10966" s="173">
        <v>20130107</v>
      </c>
      <c r="C10966">
        <v>498.39</v>
      </c>
      <c r="D10966" s="178" t="str">
        <f t="shared" si="342"/>
        <v>,(CAST('20130107' AS DateTime),498.39,0,N'MANTENIMIENTO',CAST('19000101' AS DateTime), N'999999999')</v>
      </c>
    </row>
    <row r="10967" spans="1:4" x14ac:dyDescent="0.25">
      <c r="A10967" s="178">
        <f t="shared" si="343"/>
        <v>10966</v>
      </c>
      <c r="B10967" s="173">
        <v>20130108</v>
      </c>
      <c r="C10967">
        <v>497.64</v>
      </c>
      <c r="D10967" s="178" t="str">
        <f t="shared" si="342"/>
        <v>,(CAST('20130108' AS DateTime),497.64,0,N'MANTENIMIENTO',CAST('19000101' AS DateTime), N'999999999')</v>
      </c>
    </row>
    <row r="10968" spans="1:4" x14ac:dyDescent="0.25">
      <c r="A10968" s="178">
        <f t="shared" si="343"/>
        <v>10967</v>
      </c>
      <c r="B10968" s="173">
        <v>20130109</v>
      </c>
      <c r="C10968">
        <v>496.45</v>
      </c>
      <c r="D10968" s="178" t="str">
        <f t="shared" si="342"/>
        <v>,(CAST('20130109' AS DateTime),496.45,0,N'MANTENIMIENTO',CAST('19000101' AS DateTime), N'999999999')</v>
      </c>
    </row>
    <row r="10969" spans="1:4" x14ac:dyDescent="0.25">
      <c r="A10969" s="178">
        <f t="shared" si="343"/>
        <v>10968</v>
      </c>
      <c r="B10969" s="173">
        <v>20130110</v>
      </c>
      <c r="C10969">
        <v>493.94</v>
      </c>
      <c r="D10969" s="178" t="str">
        <f t="shared" si="342"/>
        <v>,(CAST('20130110' AS DateTime),493.94,0,N'MANTENIMIENTO',CAST('19000101' AS DateTime), N'999999999')</v>
      </c>
    </row>
    <row r="10970" spans="1:4" x14ac:dyDescent="0.25">
      <c r="A10970" s="178">
        <f t="shared" si="343"/>
        <v>10969</v>
      </c>
      <c r="B10970" s="173">
        <v>20130111</v>
      </c>
      <c r="C10970">
        <v>492.78</v>
      </c>
      <c r="D10970" s="178" t="str">
        <f t="shared" si="342"/>
        <v>,(CAST('20130111' AS DateTime),492.78,0,N'MANTENIMIENTO',CAST('19000101' AS DateTime), N'999999999')</v>
      </c>
    </row>
    <row r="10971" spans="1:4" x14ac:dyDescent="0.25">
      <c r="A10971" s="178">
        <f t="shared" si="343"/>
        <v>10970</v>
      </c>
      <c r="B10971" s="173">
        <v>20130112</v>
      </c>
      <c r="C10971">
        <v>492.26</v>
      </c>
      <c r="D10971" s="178" t="str">
        <f t="shared" si="342"/>
        <v>,(CAST('20130112' AS DateTime),492.26,0,N'MANTENIMIENTO',CAST('19000101' AS DateTime), N'999999999')</v>
      </c>
    </row>
    <row r="10972" spans="1:4" x14ac:dyDescent="0.25">
      <c r="A10972" s="178">
        <f t="shared" si="343"/>
        <v>10971</v>
      </c>
      <c r="B10972" s="173">
        <v>20130113</v>
      </c>
      <c r="C10972">
        <v>492.26</v>
      </c>
      <c r="D10972" s="178" t="str">
        <f t="shared" si="342"/>
        <v>,(CAST('20130113' AS DateTime),492.26,0,N'MANTENIMIENTO',CAST('19000101' AS DateTime), N'999999999')</v>
      </c>
    </row>
    <row r="10973" spans="1:4" x14ac:dyDescent="0.25">
      <c r="A10973" s="178">
        <f t="shared" si="343"/>
        <v>10972</v>
      </c>
      <c r="B10973" s="173">
        <v>20130114</v>
      </c>
      <c r="C10973">
        <v>492.26</v>
      </c>
      <c r="D10973" s="178" t="str">
        <f t="shared" si="342"/>
        <v>,(CAST('20130114' AS DateTime),492.26,0,N'MANTENIMIENTO',CAST('19000101' AS DateTime), N'999999999')</v>
      </c>
    </row>
    <row r="10974" spans="1:4" x14ac:dyDescent="0.25">
      <c r="A10974" s="178">
        <f t="shared" si="343"/>
        <v>10973</v>
      </c>
      <c r="B10974" s="173">
        <v>20130115</v>
      </c>
      <c r="C10974">
        <v>491.89</v>
      </c>
      <c r="D10974" s="178" t="str">
        <f t="shared" si="342"/>
        <v>,(CAST('20130115' AS DateTime),491.89,0,N'MANTENIMIENTO',CAST('19000101' AS DateTime), N'999999999')</v>
      </c>
    </row>
    <row r="10975" spans="1:4" x14ac:dyDescent="0.25">
      <c r="A10975" s="178">
        <f t="shared" si="343"/>
        <v>10974</v>
      </c>
      <c r="B10975" s="173">
        <v>20130116</v>
      </c>
      <c r="C10975">
        <v>491.84</v>
      </c>
      <c r="D10975" s="178" t="str">
        <f t="shared" si="342"/>
        <v>,(CAST('20130116' AS DateTime),491.84,0,N'MANTENIMIENTO',CAST('19000101' AS DateTime), N'999999999')</v>
      </c>
    </row>
    <row r="10976" spans="1:4" x14ac:dyDescent="0.25">
      <c r="A10976" s="178">
        <f t="shared" si="343"/>
        <v>10975</v>
      </c>
      <c r="B10976" s="173">
        <v>20130117</v>
      </c>
      <c r="C10976">
        <v>491.87</v>
      </c>
      <c r="D10976" s="178" t="str">
        <f t="shared" si="342"/>
        <v>,(CAST('20130117' AS DateTime),491.87,0,N'MANTENIMIENTO',CAST('19000101' AS DateTime), N'999999999')</v>
      </c>
    </row>
    <row r="10977" spans="1:4" x14ac:dyDescent="0.25">
      <c r="A10977" s="178">
        <f t="shared" si="343"/>
        <v>10976</v>
      </c>
      <c r="B10977" s="173">
        <v>20130118</v>
      </c>
      <c r="C10977">
        <v>491.86</v>
      </c>
      <c r="D10977" s="178" t="str">
        <f t="shared" si="342"/>
        <v>,(CAST('20130118' AS DateTime),491.86,0,N'MANTENIMIENTO',CAST('19000101' AS DateTime), N'999999999')</v>
      </c>
    </row>
    <row r="10978" spans="1:4" x14ac:dyDescent="0.25">
      <c r="A10978" s="178">
        <f t="shared" si="343"/>
        <v>10977</v>
      </c>
      <c r="B10978" s="173">
        <v>20130119</v>
      </c>
      <c r="C10978">
        <v>491.86</v>
      </c>
      <c r="D10978" s="178" t="str">
        <f t="shared" si="342"/>
        <v>,(CAST('20130119' AS DateTime),491.86,0,N'MANTENIMIENTO',CAST('19000101' AS DateTime), N'999999999')</v>
      </c>
    </row>
    <row r="10979" spans="1:4" x14ac:dyDescent="0.25">
      <c r="A10979" s="178">
        <f t="shared" si="343"/>
        <v>10978</v>
      </c>
      <c r="B10979" s="173">
        <v>20130120</v>
      </c>
      <c r="C10979">
        <v>491.86</v>
      </c>
      <c r="D10979" s="178" t="str">
        <f t="shared" si="342"/>
        <v>,(CAST('20130120' AS DateTime),491.86,0,N'MANTENIMIENTO',CAST('19000101' AS DateTime), N'999999999')</v>
      </c>
    </row>
    <row r="10980" spans="1:4" x14ac:dyDescent="0.25">
      <c r="A10980" s="178">
        <f t="shared" si="343"/>
        <v>10979</v>
      </c>
      <c r="B10980" s="173">
        <v>20130121</v>
      </c>
      <c r="C10980">
        <v>491.86</v>
      </c>
      <c r="D10980" s="178" t="str">
        <f t="shared" si="342"/>
        <v>,(CAST('20130121' AS DateTime),491.86,0,N'MANTENIMIENTO',CAST('19000101' AS DateTime), N'999999999')</v>
      </c>
    </row>
    <row r="10981" spans="1:4" x14ac:dyDescent="0.25">
      <c r="A10981" s="178">
        <f t="shared" si="343"/>
        <v>10980</v>
      </c>
      <c r="B10981" s="173">
        <v>20130122</v>
      </c>
      <c r="C10981">
        <v>495.41</v>
      </c>
      <c r="D10981" s="178" t="str">
        <f t="shared" si="342"/>
        <v>,(CAST('20130122' AS DateTime),495.41,0,N'MANTENIMIENTO',CAST('19000101' AS DateTime), N'999999999')</v>
      </c>
    </row>
    <row r="10982" spans="1:4" x14ac:dyDescent="0.25">
      <c r="A10982" s="178">
        <f t="shared" si="343"/>
        <v>10981</v>
      </c>
      <c r="B10982" s="173">
        <v>20130123</v>
      </c>
      <c r="C10982">
        <v>495.79</v>
      </c>
      <c r="D10982" s="178" t="str">
        <f t="shared" si="342"/>
        <v>,(CAST('20130123' AS DateTime),495.79,0,N'MANTENIMIENTO',CAST('19000101' AS DateTime), N'999999999')</v>
      </c>
    </row>
    <row r="10983" spans="1:4" x14ac:dyDescent="0.25">
      <c r="A10983" s="178">
        <f t="shared" si="343"/>
        <v>10982</v>
      </c>
      <c r="B10983" s="173">
        <v>20130124</v>
      </c>
      <c r="C10983">
        <v>496.42</v>
      </c>
      <c r="D10983" s="178" t="str">
        <f t="shared" si="342"/>
        <v>,(CAST('20130124' AS DateTime),496.42,0,N'MANTENIMIENTO',CAST('19000101' AS DateTime), N'999999999')</v>
      </c>
    </row>
    <row r="10984" spans="1:4" x14ac:dyDescent="0.25">
      <c r="A10984" s="178">
        <f t="shared" si="343"/>
        <v>10983</v>
      </c>
      <c r="B10984" s="173">
        <v>20130125</v>
      </c>
      <c r="C10984">
        <v>496.47</v>
      </c>
      <c r="D10984" s="178" t="str">
        <f t="shared" si="342"/>
        <v>,(CAST('20130125' AS DateTime),496.47,0,N'MANTENIMIENTO',CAST('19000101' AS DateTime), N'999999999')</v>
      </c>
    </row>
    <row r="10985" spans="1:4" x14ac:dyDescent="0.25">
      <c r="A10985" s="178">
        <f t="shared" si="343"/>
        <v>10984</v>
      </c>
      <c r="B10985" s="173">
        <v>20130126</v>
      </c>
      <c r="C10985">
        <v>495.89</v>
      </c>
      <c r="D10985" s="178" t="str">
        <f t="shared" si="342"/>
        <v>,(CAST('20130126' AS DateTime),495.89,0,N'MANTENIMIENTO',CAST('19000101' AS DateTime), N'999999999')</v>
      </c>
    </row>
    <row r="10986" spans="1:4" x14ac:dyDescent="0.25">
      <c r="A10986" s="178">
        <f t="shared" si="343"/>
        <v>10985</v>
      </c>
      <c r="B10986" s="173">
        <v>20130127</v>
      </c>
      <c r="C10986">
        <v>495.89</v>
      </c>
      <c r="D10986" s="178" t="str">
        <f t="shared" si="342"/>
        <v>,(CAST('20130127' AS DateTime),495.89,0,N'MANTENIMIENTO',CAST('19000101' AS DateTime), N'999999999')</v>
      </c>
    </row>
    <row r="10987" spans="1:4" x14ac:dyDescent="0.25">
      <c r="A10987" s="178">
        <f t="shared" si="343"/>
        <v>10986</v>
      </c>
      <c r="B10987" s="173">
        <v>20130128</v>
      </c>
      <c r="C10987">
        <v>495.89</v>
      </c>
      <c r="D10987" s="178" t="str">
        <f t="shared" si="342"/>
        <v>,(CAST('20130128' AS DateTime),495.89,0,N'MANTENIMIENTO',CAST('19000101' AS DateTime), N'999999999')</v>
      </c>
    </row>
    <row r="10988" spans="1:4" x14ac:dyDescent="0.25">
      <c r="A10988" s="178">
        <f t="shared" si="343"/>
        <v>10987</v>
      </c>
      <c r="B10988" s="173">
        <v>20130129</v>
      </c>
      <c r="C10988">
        <v>495.61</v>
      </c>
      <c r="D10988" s="178" t="str">
        <f t="shared" si="342"/>
        <v>,(CAST('20130129' AS DateTime),495.61,0,N'MANTENIMIENTO',CAST('19000101' AS DateTime), N'999999999')</v>
      </c>
    </row>
    <row r="10989" spans="1:4" x14ac:dyDescent="0.25">
      <c r="A10989" s="178">
        <f t="shared" si="343"/>
        <v>10988</v>
      </c>
      <c r="B10989" s="173">
        <v>20130130</v>
      </c>
      <c r="C10989">
        <v>495.3</v>
      </c>
      <c r="D10989" s="178" t="str">
        <f t="shared" si="342"/>
        <v>,(CAST('20130130' AS DateTime),495.3,0,N'MANTENIMIENTO',CAST('19000101' AS DateTime), N'999999999')</v>
      </c>
    </row>
    <row r="10990" spans="1:4" x14ac:dyDescent="0.25">
      <c r="A10990" s="178">
        <f t="shared" si="343"/>
        <v>10989</v>
      </c>
      <c r="B10990" s="173">
        <v>20130131</v>
      </c>
      <c r="C10990">
        <v>496.32</v>
      </c>
      <c r="D10990" s="178" t="str">
        <f t="shared" si="342"/>
        <v>,(CAST('20130131' AS DateTime),496.32,0,N'MANTENIMIENTO',CAST('19000101' AS DateTime), N'999999999')</v>
      </c>
    </row>
    <row r="10991" spans="1:4" x14ac:dyDescent="0.25">
      <c r="A10991" s="178">
        <f t="shared" si="343"/>
        <v>10990</v>
      </c>
      <c r="B10991" s="173">
        <v>20130201</v>
      </c>
      <c r="C10991">
        <v>496.87</v>
      </c>
      <c r="D10991" s="178" t="str">
        <f t="shared" si="342"/>
        <v>,(CAST('20130201' AS DateTime),496.87,0,N'MANTENIMIENTO',CAST('19000101' AS DateTime), N'999999999')</v>
      </c>
    </row>
    <row r="10992" spans="1:4" x14ac:dyDescent="0.25">
      <c r="A10992" s="178">
        <f t="shared" si="343"/>
        <v>10991</v>
      </c>
      <c r="B10992" s="173">
        <v>20130202</v>
      </c>
      <c r="C10992">
        <v>496.68</v>
      </c>
      <c r="D10992" s="178" t="str">
        <f t="shared" si="342"/>
        <v>,(CAST('20130202' AS DateTime),496.68,0,N'MANTENIMIENTO',CAST('19000101' AS DateTime), N'999999999')</v>
      </c>
    </row>
    <row r="10993" spans="1:4" x14ac:dyDescent="0.25">
      <c r="A10993" s="178">
        <f t="shared" si="343"/>
        <v>10992</v>
      </c>
      <c r="B10993" s="173">
        <v>20130203</v>
      </c>
      <c r="C10993">
        <v>496.68</v>
      </c>
      <c r="D10993" s="178" t="str">
        <f t="shared" si="342"/>
        <v>,(CAST('20130203' AS DateTime),496.68,0,N'MANTENIMIENTO',CAST('19000101' AS DateTime), N'999999999')</v>
      </c>
    </row>
    <row r="10994" spans="1:4" x14ac:dyDescent="0.25">
      <c r="A10994" s="178">
        <f t="shared" si="343"/>
        <v>10993</v>
      </c>
      <c r="B10994" s="173">
        <v>20130204</v>
      </c>
      <c r="C10994">
        <v>496.68</v>
      </c>
      <c r="D10994" s="178" t="str">
        <f t="shared" si="342"/>
        <v>,(CAST('20130204' AS DateTime),496.68,0,N'MANTENIMIENTO',CAST('19000101' AS DateTime), N'999999999')</v>
      </c>
    </row>
    <row r="10995" spans="1:4" x14ac:dyDescent="0.25">
      <c r="A10995" s="178">
        <f t="shared" si="343"/>
        <v>10994</v>
      </c>
      <c r="B10995" s="173">
        <v>20130205</v>
      </c>
      <c r="C10995">
        <v>496.74</v>
      </c>
      <c r="D10995" s="178" t="str">
        <f t="shared" si="342"/>
        <v>,(CAST('20130205' AS DateTime),496.74,0,N'MANTENIMIENTO',CAST('19000101' AS DateTime), N'999999999')</v>
      </c>
    </row>
    <row r="10996" spans="1:4" x14ac:dyDescent="0.25">
      <c r="A10996" s="178">
        <f t="shared" si="343"/>
        <v>10995</v>
      </c>
      <c r="B10996" s="173">
        <v>20130206</v>
      </c>
      <c r="C10996">
        <v>496.68</v>
      </c>
      <c r="D10996" s="178" t="str">
        <f t="shared" si="342"/>
        <v>,(CAST('20130206' AS DateTime),496.68,0,N'MANTENIMIENTO',CAST('19000101' AS DateTime), N'999999999')</v>
      </c>
    </row>
    <row r="10997" spans="1:4" x14ac:dyDescent="0.25">
      <c r="A10997" s="178">
        <f t="shared" si="343"/>
        <v>10996</v>
      </c>
      <c r="B10997" s="173">
        <v>20130207</v>
      </c>
      <c r="C10997">
        <v>496.61</v>
      </c>
      <c r="D10997" s="178" t="str">
        <f t="shared" si="342"/>
        <v>,(CAST('20130207' AS DateTime),496.61,0,N'MANTENIMIENTO',CAST('19000101' AS DateTime), N'999999999')</v>
      </c>
    </row>
    <row r="10998" spans="1:4" x14ac:dyDescent="0.25">
      <c r="A10998" s="178">
        <f t="shared" si="343"/>
        <v>10997</v>
      </c>
      <c r="B10998" s="173">
        <v>20130208</v>
      </c>
      <c r="C10998">
        <v>496.53</v>
      </c>
      <c r="D10998" s="178" t="str">
        <f t="shared" si="342"/>
        <v>,(CAST('20130208' AS DateTime),496.53,0,N'MANTENIMIENTO',CAST('19000101' AS DateTime), N'999999999')</v>
      </c>
    </row>
    <row r="10999" spans="1:4" x14ac:dyDescent="0.25">
      <c r="A10999" s="178">
        <f t="shared" si="343"/>
        <v>10998</v>
      </c>
      <c r="B10999" s="173">
        <v>20130209</v>
      </c>
      <c r="C10999">
        <v>496.27</v>
      </c>
      <c r="D10999" s="178" t="str">
        <f t="shared" si="342"/>
        <v>,(CAST('20130209' AS DateTime),496.27,0,N'MANTENIMIENTO',CAST('19000101' AS DateTime), N'999999999')</v>
      </c>
    </row>
    <row r="11000" spans="1:4" x14ac:dyDescent="0.25">
      <c r="A11000" s="178">
        <f t="shared" si="343"/>
        <v>10999</v>
      </c>
      <c r="B11000" s="173">
        <v>20130210</v>
      </c>
      <c r="C11000">
        <v>496.27</v>
      </c>
      <c r="D11000" s="178" t="str">
        <f t="shared" si="342"/>
        <v>,(CAST('20130210' AS DateTime),496.27,0,N'MANTENIMIENTO',CAST('19000101' AS DateTime), N'999999999')</v>
      </c>
    </row>
    <row r="11001" spans="1:4" x14ac:dyDescent="0.25">
      <c r="A11001" s="178">
        <f t="shared" si="343"/>
        <v>11000</v>
      </c>
      <c r="B11001" s="173">
        <v>20130211</v>
      </c>
      <c r="C11001">
        <v>496.27</v>
      </c>
      <c r="D11001" s="178" t="str">
        <f t="shared" si="342"/>
        <v>,(CAST('20130211' AS DateTime),496.27,0,N'MANTENIMIENTO',CAST('19000101' AS DateTime), N'999999999')</v>
      </c>
    </row>
    <row r="11002" spans="1:4" x14ac:dyDescent="0.25">
      <c r="A11002" s="178">
        <f t="shared" si="343"/>
        <v>11001</v>
      </c>
      <c r="B11002" s="173">
        <v>20130212</v>
      </c>
      <c r="C11002">
        <v>496.25</v>
      </c>
      <c r="D11002" s="178" t="str">
        <f t="shared" si="342"/>
        <v>,(CAST('20130212' AS DateTime),496.25,0,N'MANTENIMIENTO',CAST('19000101' AS DateTime), N'999999999')</v>
      </c>
    </row>
    <row r="11003" spans="1:4" x14ac:dyDescent="0.25">
      <c r="A11003" s="178">
        <f t="shared" si="343"/>
        <v>11002</v>
      </c>
      <c r="B11003" s="173">
        <v>20130213</v>
      </c>
      <c r="C11003">
        <v>496.25</v>
      </c>
      <c r="D11003" s="178" t="str">
        <f t="shared" si="342"/>
        <v>,(CAST('20130213' AS DateTime),496.25,0,N'MANTENIMIENTO',CAST('19000101' AS DateTime), N'999999999')</v>
      </c>
    </row>
    <row r="11004" spans="1:4" x14ac:dyDescent="0.25">
      <c r="A11004" s="178">
        <f t="shared" si="343"/>
        <v>11003</v>
      </c>
      <c r="B11004" s="173">
        <v>20130214</v>
      </c>
      <c r="C11004">
        <v>496.28</v>
      </c>
      <c r="D11004" s="178" t="str">
        <f t="shared" si="342"/>
        <v>,(CAST('20130214' AS DateTime),496.28,0,N'MANTENIMIENTO',CAST('19000101' AS DateTime), N'999999999')</v>
      </c>
    </row>
    <row r="11005" spans="1:4" x14ac:dyDescent="0.25">
      <c r="A11005" s="178">
        <f t="shared" si="343"/>
        <v>11004</v>
      </c>
      <c r="B11005" s="173">
        <v>20130215</v>
      </c>
      <c r="C11005">
        <v>496.31</v>
      </c>
      <c r="D11005" s="178" t="str">
        <f t="shared" si="342"/>
        <v>,(CAST('20130215' AS DateTime),496.31,0,N'MANTENIMIENTO',CAST('19000101' AS DateTime), N'999999999')</v>
      </c>
    </row>
    <row r="11006" spans="1:4" x14ac:dyDescent="0.25">
      <c r="A11006" s="178">
        <f t="shared" si="343"/>
        <v>11005</v>
      </c>
      <c r="B11006" s="173">
        <v>20130216</v>
      </c>
      <c r="C11006">
        <v>495.79</v>
      </c>
      <c r="D11006" s="178" t="str">
        <f t="shared" si="342"/>
        <v>,(CAST('20130216' AS DateTime),495.79,0,N'MANTENIMIENTO',CAST('19000101' AS DateTime), N'999999999')</v>
      </c>
    </row>
    <row r="11007" spans="1:4" x14ac:dyDescent="0.25">
      <c r="A11007" s="178">
        <f t="shared" si="343"/>
        <v>11006</v>
      </c>
      <c r="B11007" s="173">
        <v>20130217</v>
      </c>
      <c r="C11007">
        <v>495.79</v>
      </c>
      <c r="D11007" s="178" t="str">
        <f t="shared" si="342"/>
        <v>,(CAST('20130217' AS DateTime),495.79,0,N'MANTENIMIENTO',CAST('19000101' AS DateTime), N'999999999')</v>
      </c>
    </row>
    <row r="11008" spans="1:4" x14ac:dyDescent="0.25">
      <c r="A11008" s="178">
        <f t="shared" si="343"/>
        <v>11007</v>
      </c>
      <c r="B11008" s="173">
        <v>20130218</v>
      </c>
      <c r="C11008">
        <v>495.79</v>
      </c>
      <c r="D11008" s="178" t="str">
        <f t="shared" si="342"/>
        <v>,(CAST('20130218' AS DateTime),495.79,0,N'MANTENIMIENTO',CAST('19000101' AS DateTime), N'999999999')</v>
      </c>
    </row>
    <row r="11009" spans="1:4" x14ac:dyDescent="0.25">
      <c r="A11009" s="178">
        <f t="shared" si="343"/>
        <v>11008</v>
      </c>
      <c r="B11009" s="173">
        <v>20130219</v>
      </c>
      <c r="C11009">
        <v>495.95</v>
      </c>
      <c r="D11009" s="178" t="str">
        <f t="shared" si="342"/>
        <v>,(CAST('20130219' AS DateTime),495.95,0,N'MANTENIMIENTO',CAST('19000101' AS DateTime), N'999999999')</v>
      </c>
    </row>
    <row r="11010" spans="1:4" x14ac:dyDescent="0.25">
      <c r="A11010" s="178">
        <f t="shared" si="343"/>
        <v>11009</v>
      </c>
      <c r="B11010" s="173">
        <v>20130220</v>
      </c>
      <c r="C11010">
        <v>495.95</v>
      </c>
      <c r="D11010" s="178" t="str">
        <f t="shared" si="342"/>
        <v>,(CAST('20130220' AS DateTime),495.95,0,N'MANTENIMIENTO',CAST('19000101' AS DateTime), N'999999999')</v>
      </c>
    </row>
    <row r="11011" spans="1:4" x14ac:dyDescent="0.25">
      <c r="A11011" s="178">
        <f t="shared" si="343"/>
        <v>11010</v>
      </c>
      <c r="B11011" s="173">
        <v>20130221</v>
      </c>
      <c r="C11011">
        <v>495.94</v>
      </c>
      <c r="D11011" s="178" t="str">
        <f t="shared" ref="D11011:D11074" si="344">+CONCATENATE(",(CAST(","'",B11011,"'"," AS DateTime),",(SUBSTITUTE(C11011,",",".")),",0,N'MANTENIMIENTO',CAST('19000101' AS DateTime), N'999999999')")</f>
        <v>,(CAST('20130221' AS DateTime),495.94,0,N'MANTENIMIENTO',CAST('19000101' AS DateTime), N'999999999')</v>
      </c>
    </row>
    <row r="11012" spans="1:4" x14ac:dyDescent="0.25">
      <c r="A11012" s="178">
        <f t="shared" ref="A11012:A11075" si="345">A11011+1</f>
        <v>11011</v>
      </c>
      <c r="B11012" s="173">
        <v>20130222</v>
      </c>
      <c r="C11012">
        <v>496.01</v>
      </c>
      <c r="D11012" s="178" t="str">
        <f t="shared" si="344"/>
        <v>,(CAST('20130222' AS DateTime),496.01,0,N'MANTENIMIENTO',CAST('19000101' AS DateTime), N'999999999')</v>
      </c>
    </row>
    <row r="11013" spans="1:4" x14ac:dyDescent="0.25">
      <c r="A11013" s="178">
        <f t="shared" si="345"/>
        <v>11012</v>
      </c>
      <c r="B11013" s="173">
        <v>20130223</v>
      </c>
      <c r="C11013">
        <v>495.93</v>
      </c>
      <c r="D11013" s="178" t="str">
        <f t="shared" si="344"/>
        <v>,(CAST('20130223' AS DateTime),495.93,0,N'MANTENIMIENTO',CAST('19000101' AS DateTime), N'999999999')</v>
      </c>
    </row>
    <row r="11014" spans="1:4" x14ac:dyDescent="0.25">
      <c r="A11014" s="178">
        <f t="shared" si="345"/>
        <v>11013</v>
      </c>
      <c r="B11014" s="173">
        <v>20130224</v>
      </c>
      <c r="C11014">
        <v>495.93</v>
      </c>
      <c r="D11014" s="178" t="str">
        <f t="shared" si="344"/>
        <v>,(CAST('20130224' AS DateTime),495.93,0,N'MANTENIMIENTO',CAST('19000101' AS DateTime), N'999999999')</v>
      </c>
    </row>
    <row r="11015" spans="1:4" x14ac:dyDescent="0.25">
      <c r="A11015" s="178">
        <f t="shared" si="345"/>
        <v>11014</v>
      </c>
      <c r="B11015" s="173">
        <v>20130225</v>
      </c>
      <c r="C11015">
        <v>495.93</v>
      </c>
      <c r="D11015" s="178" t="str">
        <f t="shared" si="344"/>
        <v>,(CAST('20130225' AS DateTime),495.93,0,N'MANTENIMIENTO',CAST('19000101' AS DateTime), N'999999999')</v>
      </c>
    </row>
    <row r="11016" spans="1:4" x14ac:dyDescent="0.25">
      <c r="A11016" s="178">
        <f t="shared" si="345"/>
        <v>11015</v>
      </c>
      <c r="B11016" s="173">
        <v>20130226</v>
      </c>
      <c r="C11016">
        <v>496.07</v>
      </c>
      <c r="D11016" s="178" t="str">
        <f t="shared" si="344"/>
        <v>,(CAST('20130226' AS DateTime),496.07,0,N'MANTENIMIENTO',CAST('19000101' AS DateTime), N'999999999')</v>
      </c>
    </row>
    <row r="11017" spans="1:4" x14ac:dyDescent="0.25">
      <c r="A11017" s="178">
        <f t="shared" si="345"/>
        <v>11016</v>
      </c>
      <c r="B11017" s="173">
        <v>20130227</v>
      </c>
      <c r="C11017">
        <v>495.94</v>
      </c>
      <c r="D11017" s="178" t="str">
        <f t="shared" si="344"/>
        <v>,(CAST('20130227' AS DateTime),495.94,0,N'MANTENIMIENTO',CAST('19000101' AS DateTime), N'999999999')</v>
      </c>
    </row>
    <row r="11018" spans="1:4" x14ac:dyDescent="0.25">
      <c r="A11018" s="178">
        <f t="shared" si="345"/>
        <v>11017</v>
      </c>
      <c r="B11018" s="173">
        <v>20130228</v>
      </c>
      <c r="C11018">
        <v>495.73</v>
      </c>
      <c r="D11018" s="178" t="str">
        <f t="shared" si="344"/>
        <v>,(CAST('20130228' AS DateTime),495.73,0,N'MANTENIMIENTO',CAST('19000101' AS DateTime), N'999999999')</v>
      </c>
    </row>
    <row r="11019" spans="1:4" x14ac:dyDescent="0.25">
      <c r="A11019" s="178">
        <f t="shared" si="345"/>
        <v>11018</v>
      </c>
      <c r="B11019" s="173">
        <v>20130301</v>
      </c>
      <c r="C11019">
        <v>495.55</v>
      </c>
      <c r="D11019" s="178" t="str">
        <f t="shared" si="344"/>
        <v>,(CAST('20130301' AS DateTime),495.55,0,N'MANTENIMIENTO',CAST('19000101' AS DateTime), N'999999999')</v>
      </c>
    </row>
    <row r="11020" spans="1:4" x14ac:dyDescent="0.25">
      <c r="A11020" s="178">
        <f t="shared" si="345"/>
        <v>11019</v>
      </c>
      <c r="B11020" s="173">
        <v>20130302</v>
      </c>
      <c r="C11020">
        <v>495.34</v>
      </c>
      <c r="D11020" s="178" t="str">
        <f t="shared" si="344"/>
        <v>,(CAST('20130302' AS DateTime),495.34,0,N'MANTENIMIENTO',CAST('19000101' AS DateTime), N'999999999')</v>
      </c>
    </row>
    <row r="11021" spans="1:4" x14ac:dyDescent="0.25">
      <c r="A11021" s="178">
        <f t="shared" si="345"/>
        <v>11020</v>
      </c>
      <c r="B11021" s="173">
        <v>20130303</v>
      </c>
      <c r="C11021">
        <v>495.34</v>
      </c>
      <c r="D11021" s="178" t="str">
        <f t="shared" si="344"/>
        <v>,(CAST('20130303' AS DateTime),495.34,0,N'MANTENIMIENTO',CAST('19000101' AS DateTime), N'999999999')</v>
      </c>
    </row>
    <row r="11022" spans="1:4" x14ac:dyDescent="0.25">
      <c r="A11022" s="178">
        <f t="shared" si="345"/>
        <v>11021</v>
      </c>
      <c r="B11022" s="173">
        <v>20130304</v>
      </c>
      <c r="C11022">
        <v>495.34</v>
      </c>
      <c r="D11022" s="178" t="str">
        <f t="shared" si="344"/>
        <v>,(CAST('20130304' AS DateTime),495.34,0,N'MANTENIMIENTO',CAST('19000101' AS DateTime), N'999999999')</v>
      </c>
    </row>
    <row r="11023" spans="1:4" x14ac:dyDescent="0.25">
      <c r="A11023" s="178">
        <f t="shared" si="345"/>
        <v>11022</v>
      </c>
      <c r="B11023" s="173">
        <v>20130305</v>
      </c>
      <c r="C11023">
        <v>494.72</v>
      </c>
      <c r="D11023" s="178" t="str">
        <f t="shared" si="344"/>
        <v>,(CAST('20130305' AS DateTime),494.72,0,N'MANTENIMIENTO',CAST('19000101' AS DateTime), N'999999999')</v>
      </c>
    </row>
    <row r="11024" spans="1:4" x14ac:dyDescent="0.25">
      <c r="A11024" s="178">
        <f t="shared" si="345"/>
        <v>11023</v>
      </c>
      <c r="B11024" s="173">
        <v>20130306</v>
      </c>
      <c r="C11024">
        <v>494.71</v>
      </c>
      <c r="D11024" s="178" t="str">
        <f t="shared" si="344"/>
        <v>,(CAST('20130306' AS DateTime),494.71,0,N'MANTENIMIENTO',CAST('19000101' AS DateTime), N'999999999')</v>
      </c>
    </row>
    <row r="11025" spans="1:4" x14ac:dyDescent="0.25">
      <c r="A11025" s="178">
        <f t="shared" si="345"/>
        <v>11024</v>
      </c>
      <c r="B11025" s="173">
        <v>20130307</v>
      </c>
      <c r="C11025">
        <v>494.76</v>
      </c>
      <c r="D11025" s="178" t="str">
        <f t="shared" si="344"/>
        <v>,(CAST('20130307' AS DateTime),494.76,0,N'MANTENIMIENTO',CAST('19000101' AS DateTime), N'999999999')</v>
      </c>
    </row>
    <row r="11026" spans="1:4" x14ac:dyDescent="0.25">
      <c r="A11026" s="178">
        <f t="shared" si="345"/>
        <v>11025</v>
      </c>
      <c r="B11026" s="173">
        <v>20130308</v>
      </c>
      <c r="C11026">
        <v>494.79</v>
      </c>
      <c r="D11026" s="178" t="str">
        <f t="shared" si="344"/>
        <v>,(CAST('20130308' AS DateTime),494.79,0,N'MANTENIMIENTO',CAST('19000101' AS DateTime), N'999999999')</v>
      </c>
    </row>
    <row r="11027" spans="1:4" x14ac:dyDescent="0.25">
      <c r="A11027" s="178">
        <f t="shared" si="345"/>
        <v>11026</v>
      </c>
      <c r="B11027" s="173">
        <v>20130309</v>
      </c>
      <c r="C11027">
        <v>493.66</v>
      </c>
      <c r="D11027" s="178" t="str">
        <f t="shared" si="344"/>
        <v>,(CAST('20130309' AS DateTime),493.66,0,N'MANTENIMIENTO',CAST('19000101' AS DateTime), N'999999999')</v>
      </c>
    </row>
    <row r="11028" spans="1:4" x14ac:dyDescent="0.25">
      <c r="A11028" s="178">
        <f t="shared" si="345"/>
        <v>11027</v>
      </c>
      <c r="B11028" s="173">
        <v>20130310</v>
      </c>
      <c r="C11028">
        <v>493.66</v>
      </c>
      <c r="D11028" s="178" t="str">
        <f t="shared" si="344"/>
        <v>,(CAST('20130310' AS DateTime),493.66,0,N'MANTENIMIENTO',CAST('19000101' AS DateTime), N'999999999')</v>
      </c>
    </row>
    <row r="11029" spans="1:4" x14ac:dyDescent="0.25">
      <c r="A11029" s="178">
        <f t="shared" si="345"/>
        <v>11028</v>
      </c>
      <c r="B11029" s="173">
        <v>20130311</v>
      </c>
      <c r="C11029">
        <v>493.66</v>
      </c>
      <c r="D11029" s="178" t="str">
        <f t="shared" si="344"/>
        <v>,(CAST('20130311' AS DateTime),493.66,0,N'MANTENIMIENTO',CAST('19000101' AS DateTime), N'999999999')</v>
      </c>
    </row>
    <row r="11030" spans="1:4" x14ac:dyDescent="0.25">
      <c r="A11030" s="178">
        <f t="shared" si="345"/>
        <v>11029</v>
      </c>
      <c r="B11030" s="173">
        <v>20130312</v>
      </c>
      <c r="C11030">
        <v>493.11</v>
      </c>
      <c r="D11030" s="178" t="str">
        <f t="shared" si="344"/>
        <v>,(CAST('20130312' AS DateTime),493.11,0,N'MANTENIMIENTO',CAST('19000101' AS DateTime), N'999999999')</v>
      </c>
    </row>
    <row r="11031" spans="1:4" x14ac:dyDescent="0.25">
      <c r="A11031" s="178">
        <f t="shared" si="345"/>
        <v>11030</v>
      </c>
      <c r="B11031" s="173">
        <v>20130313</v>
      </c>
      <c r="C11031">
        <v>493.01</v>
      </c>
      <c r="D11031" s="178" t="str">
        <f t="shared" si="344"/>
        <v>,(CAST('20130313' AS DateTime),493.01,0,N'MANTENIMIENTO',CAST('19000101' AS DateTime), N'999999999')</v>
      </c>
    </row>
    <row r="11032" spans="1:4" x14ac:dyDescent="0.25">
      <c r="A11032" s="178">
        <f t="shared" si="345"/>
        <v>11031</v>
      </c>
      <c r="B11032" s="173">
        <v>20130314</v>
      </c>
      <c r="C11032">
        <v>493.03</v>
      </c>
      <c r="D11032" s="178" t="str">
        <f t="shared" si="344"/>
        <v>,(CAST('20130314' AS DateTime),493.03,0,N'MANTENIMIENTO',CAST('19000101' AS DateTime), N'999999999')</v>
      </c>
    </row>
    <row r="11033" spans="1:4" x14ac:dyDescent="0.25">
      <c r="A11033" s="178">
        <f t="shared" si="345"/>
        <v>11032</v>
      </c>
      <c r="B11033" s="173">
        <v>20130315</v>
      </c>
      <c r="C11033">
        <v>492.97</v>
      </c>
      <c r="D11033" s="178" t="str">
        <f t="shared" si="344"/>
        <v>,(CAST('20130315' AS DateTime),492.97,0,N'MANTENIMIENTO',CAST('19000101' AS DateTime), N'999999999')</v>
      </c>
    </row>
    <row r="11034" spans="1:4" x14ac:dyDescent="0.25">
      <c r="A11034" s="178">
        <f t="shared" si="345"/>
        <v>11033</v>
      </c>
      <c r="B11034" s="173">
        <v>20130316</v>
      </c>
      <c r="C11034">
        <v>492.93</v>
      </c>
      <c r="D11034" s="178" t="str">
        <f t="shared" si="344"/>
        <v>,(CAST('20130316' AS DateTime),492.93,0,N'MANTENIMIENTO',CAST('19000101' AS DateTime), N'999999999')</v>
      </c>
    </row>
    <row r="11035" spans="1:4" x14ac:dyDescent="0.25">
      <c r="A11035" s="178">
        <f t="shared" si="345"/>
        <v>11034</v>
      </c>
      <c r="B11035" s="173">
        <v>20130317</v>
      </c>
      <c r="C11035">
        <v>492.93</v>
      </c>
      <c r="D11035" s="178" t="str">
        <f t="shared" si="344"/>
        <v>,(CAST('20130317' AS DateTime),492.93,0,N'MANTENIMIENTO',CAST('19000101' AS DateTime), N'999999999')</v>
      </c>
    </row>
    <row r="11036" spans="1:4" x14ac:dyDescent="0.25">
      <c r="A11036" s="178">
        <f t="shared" si="345"/>
        <v>11035</v>
      </c>
      <c r="B11036" s="173">
        <v>20130318</v>
      </c>
      <c r="C11036">
        <v>492.93</v>
      </c>
      <c r="D11036" s="178" t="str">
        <f t="shared" si="344"/>
        <v>,(CAST('20130318' AS DateTime),492.93,0,N'MANTENIMIENTO',CAST('19000101' AS DateTime), N'999999999')</v>
      </c>
    </row>
    <row r="11037" spans="1:4" x14ac:dyDescent="0.25">
      <c r="A11037" s="178">
        <f t="shared" si="345"/>
        <v>11036</v>
      </c>
      <c r="B11037" s="173">
        <v>20130319</v>
      </c>
      <c r="C11037">
        <v>492.96</v>
      </c>
      <c r="D11037" s="178" t="str">
        <f t="shared" si="344"/>
        <v>,(CAST('20130319' AS DateTime),492.96,0,N'MANTENIMIENTO',CAST('19000101' AS DateTime), N'999999999')</v>
      </c>
    </row>
    <row r="11038" spans="1:4" x14ac:dyDescent="0.25">
      <c r="A11038" s="178">
        <f t="shared" si="345"/>
        <v>11037</v>
      </c>
      <c r="B11038" s="173">
        <v>20130320</v>
      </c>
      <c r="C11038">
        <v>492.92</v>
      </c>
      <c r="D11038" s="178" t="str">
        <f t="shared" si="344"/>
        <v>,(CAST('20130320' AS DateTime),492.92,0,N'MANTENIMIENTO',CAST('19000101' AS DateTime), N'999999999')</v>
      </c>
    </row>
    <row r="11039" spans="1:4" x14ac:dyDescent="0.25">
      <c r="A11039" s="178">
        <f t="shared" si="345"/>
        <v>11038</v>
      </c>
      <c r="B11039" s="173">
        <v>20130321</v>
      </c>
      <c r="C11039">
        <v>492.9</v>
      </c>
      <c r="D11039" s="178" t="str">
        <f t="shared" si="344"/>
        <v>,(CAST('20130321' AS DateTime),492.9,0,N'MANTENIMIENTO',CAST('19000101' AS DateTime), N'999999999')</v>
      </c>
    </row>
    <row r="11040" spans="1:4" x14ac:dyDescent="0.25">
      <c r="A11040" s="178">
        <f t="shared" si="345"/>
        <v>11039</v>
      </c>
      <c r="B11040" s="173">
        <v>20130322</v>
      </c>
      <c r="C11040">
        <v>492.89</v>
      </c>
      <c r="D11040" s="178" t="str">
        <f t="shared" si="344"/>
        <v>,(CAST('20130322' AS DateTime),492.89,0,N'MANTENIMIENTO',CAST('19000101' AS DateTime), N'999999999')</v>
      </c>
    </row>
    <row r="11041" spans="1:4" x14ac:dyDescent="0.25">
      <c r="A11041" s="178">
        <f t="shared" si="345"/>
        <v>11040</v>
      </c>
      <c r="B11041" s="173">
        <v>20130323</v>
      </c>
      <c r="C11041">
        <v>492.72</v>
      </c>
      <c r="D11041" s="178" t="str">
        <f t="shared" si="344"/>
        <v>,(CAST('20130323' AS DateTime),492.72,0,N'MANTENIMIENTO',CAST('19000101' AS DateTime), N'999999999')</v>
      </c>
    </row>
    <row r="11042" spans="1:4" x14ac:dyDescent="0.25">
      <c r="A11042" s="178">
        <f t="shared" si="345"/>
        <v>11041</v>
      </c>
      <c r="B11042" s="173">
        <v>20130324</v>
      </c>
      <c r="C11042">
        <v>492.72</v>
      </c>
      <c r="D11042" s="178" t="str">
        <f t="shared" si="344"/>
        <v>,(CAST('20130324' AS DateTime),492.72,0,N'MANTENIMIENTO',CAST('19000101' AS DateTime), N'999999999')</v>
      </c>
    </row>
    <row r="11043" spans="1:4" x14ac:dyDescent="0.25">
      <c r="A11043" s="178">
        <f t="shared" si="345"/>
        <v>11042</v>
      </c>
      <c r="B11043" s="173">
        <v>20130325</v>
      </c>
      <c r="C11043">
        <v>492.72</v>
      </c>
      <c r="D11043" s="178" t="str">
        <f t="shared" si="344"/>
        <v>,(CAST('20130325' AS DateTime),492.72,0,N'MANTENIMIENTO',CAST('19000101' AS DateTime), N'999999999')</v>
      </c>
    </row>
    <row r="11044" spans="1:4" x14ac:dyDescent="0.25">
      <c r="A11044" s="178">
        <f t="shared" si="345"/>
        <v>11043</v>
      </c>
      <c r="B11044" s="173">
        <v>20130326</v>
      </c>
      <c r="C11044">
        <v>492.72</v>
      </c>
      <c r="D11044" s="178" t="str">
        <f t="shared" si="344"/>
        <v>,(CAST('20130326' AS DateTime),492.72,0,N'MANTENIMIENTO',CAST('19000101' AS DateTime), N'999999999')</v>
      </c>
    </row>
    <row r="11045" spans="1:4" x14ac:dyDescent="0.25">
      <c r="A11045" s="178">
        <f t="shared" si="345"/>
        <v>11044</v>
      </c>
      <c r="B11045" s="173">
        <v>20130327</v>
      </c>
      <c r="C11045">
        <v>492.69</v>
      </c>
      <c r="D11045" s="178" t="str">
        <f t="shared" si="344"/>
        <v>,(CAST('20130327' AS DateTime),492.69,0,N'MANTENIMIENTO',CAST('19000101' AS DateTime), N'999999999')</v>
      </c>
    </row>
    <row r="11046" spans="1:4" x14ac:dyDescent="0.25">
      <c r="A11046" s="178">
        <f t="shared" si="345"/>
        <v>11045</v>
      </c>
      <c r="B11046" s="173">
        <v>20130328</v>
      </c>
      <c r="C11046">
        <v>492.72</v>
      </c>
      <c r="D11046" s="178" t="str">
        <f t="shared" si="344"/>
        <v>,(CAST('20130328' AS DateTime),492.72,0,N'MANTENIMIENTO',CAST('19000101' AS DateTime), N'999999999')</v>
      </c>
    </row>
    <row r="11047" spans="1:4" x14ac:dyDescent="0.25">
      <c r="A11047" s="178">
        <f t="shared" si="345"/>
        <v>11046</v>
      </c>
      <c r="B11047" s="173">
        <v>20130329</v>
      </c>
      <c r="C11047">
        <v>492.72</v>
      </c>
      <c r="D11047" s="178" t="str">
        <f t="shared" si="344"/>
        <v>,(CAST('20130329' AS DateTime),492.72,0,N'MANTENIMIENTO',CAST('19000101' AS DateTime), N'999999999')</v>
      </c>
    </row>
    <row r="11048" spans="1:4" x14ac:dyDescent="0.25">
      <c r="A11048" s="178">
        <f t="shared" si="345"/>
        <v>11047</v>
      </c>
      <c r="B11048" s="173">
        <v>20130330</v>
      </c>
      <c r="C11048">
        <v>492.72</v>
      </c>
      <c r="D11048" s="178" t="str">
        <f t="shared" si="344"/>
        <v>,(CAST('20130330' AS DateTime),492.72,0,N'MANTENIMIENTO',CAST('19000101' AS DateTime), N'999999999')</v>
      </c>
    </row>
    <row r="11049" spans="1:4" x14ac:dyDescent="0.25">
      <c r="A11049" s="178">
        <f t="shared" si="345"/>
        <v>11048</v>
      </c>
      <c r="B11049" s="173">
        <v>20130331</v>
      </c>
      <c r="C11049">
        <v>492.72</v>
      </c>
      <c r="D11049" s="178" t="str">
        <f t="shared" si="344"/>
        <v>,(CAST('20130331' AS DateTime),492.72,0,N'MANTENIMIENTO',CAST('19000101' AS DateTime), N'999999999')</v>
      </c>
    </row>
    <row r="11050" spans="1:4" x14ac:dyDescent="0.25">
      <c r="A11050" s="178">
        <f t="shared" si="345"/>
        <v>11049</v>
      </c>
      <c r="B11050" s="173">
        <v>20130401</v>
      </c>
      <c r="C11050">
        <v>492.72</v>
      </c>
      <c r="D11050" s="178" t="str">
        <f t="shared" si="344"/>
        <v>,(CAST('20130401' AS DateTime),492.72,0,N'MANTENIMIENTO',CAST('19000101' AS DateTime), N'999999999')</v>
      </c>
    </row>
    <row r="11051" spans="1:4" x14ac:dyDescent="0.25">
      <c r="A11051" s="178">
        <f t="shared" si="345"/>
        <v>11050</v>
      </c>
      <c r="B11051" s="173">
        <v>20130402</v>
      </c>
      <c r="C11051">
        <v>492.72</v>
      </c>
      <c r="D11051" s="178" t="str">
        <f t="shared" si="344"/>
        <v>,(CAST('20130402' AS DateTime),492.72,0,N'MANTENIMIENTO',CAST('19000101' AS DateTime), N'999999999')</v>
      </c>
    </row>
    <row r="11052" spans="1:4" x14ac:dyDescent="0.25">
      <c r="A11052" s="178">
        <f t="shared" si="345"/>
        <v>11051</v>
      </c>
      <c r="B11052" s="173">
        <v>20130403</v>
      </c>
      <c r="C11052">
        <v>492.65</v>
      </c>
      <c r="D11052" s="178" t="str">
        <f t="shared" si="344"/>
        <v>,(CAST('20130403' AS DateTime),492.65,0,N'MANTENIMIENTO',CAST('19000101' AS DateTime), N'999999999')</v>
      </c>
    </row>
    <row r="11053" spans="1:4" x14ac:dyDescent="0.25">
      <c r="A11053" s="178">
        <f t="shared" si="345"/>
        <v>11052</v>
      </c>
      <c r="B11053" s="173">
        <v>20130404</v>
      </c>
      <c r="C11053">
        <v>494.38</v>
      </c>
      <c r="D11053" s="178" t="str">
        <f t="shared" si="344"/>
        <v>,(CAST('20130404' AS DateTime),494.38,0,N'MANTENIMIENTO',CAST('19000101' AS DateTime), N'999999999')</v>
      </c>
    </row>
    <row r="11054" spans="1:4" x14ac:dyDescent="0.25">
      <c r="A11054" s="178">
        <f t="shared" si="345"/>
        <v>11053</v>
      </c>
      <c r="B11054" s="173">
        <v>20130405</v>
      </c>
      <c r="C11054">
        <v>494.58</v>
      </c>
      <c r="D11054" s="178" t="str">
        <f t="shared" si="344"/>
        <v>,(CAST('20130405' AS DateTime),494.58,0,N'MANTENIMIENTO',CAST('19000101' AS DateTime), N'999999999')</v>
      </c>
    </row>
    <row r="11055" spans="1:4" x14ac:dyDescent="0.25">
      <c r="A11055" s="178">
        <f t="shared" si="345"/>
        <v>11054</v>
      </c>
      <c r="B11055" s="173">
        <v>20130406</v>
      </c>
      <c r="C11055">
        <v>494.65</v>
      </c>
      <c r="D11055" s="178" t="str">
        <f t="shared" si="344"/>
        <v>,(CAST('20130406' AS DateTime),494.65,0,N'MANTENIMIENTO',CAST('19000101' AS DateTime), N'999999999')</v>
      </c>
    </row>
    <row r="11056" spans="1:4" x14ac:dyDescent="0.25">
      <c r="A11056" s="178">
        <f t="shared" si="345"/>
        <v>11055</v>
      </c>
      <c r="B11056" s="173">
        <v>20130407</v>
      </c>
      <c r="C11056">
        <v>494.65</v>
      </c>
      <c r="D11056" s="178" t="str">
        <f t="shared" si="344"/>
        <v>,(CAST('20130407' AS DateTime),494.65,0,N'MANTENIMIENTO',CAST('19000101' AS DateTime), N'999999999')</v>
      </c>
    </row>
    <row r="11057" spans="1:4" x14ac:dyDescent="0.25">
      <c r="A11057" s="178">
        <f t="shared" si="345"/>
        <v>11056</v>
      </c>
      <c r="B11057" s="173">
        <v>20130408</v>
      </c>
      <c r="C11057">
        <v>494.65</v>
      </c>
      <c r="D11057" s="178" t="str">
        <f t="shared" si="344"/>
        <v>,(CAST('20130408' AS DateTime),494.65,0,N'MANTENIMIENTO',CAST('19000101' AS DateTime), N'999999999')</v>
      </c>
    </row>
    <row r="11058" spans="1:4" x14ac:dyDescent="0.25">
      <c r="A11058" s="178">
        <f t="shared" si="345"/>
        <v>11057</v>
      </c>
      <c r="B11058" s="173">
        <v>20130409</v>
      </c>
      <c r="C11058">
        <v>494.49</v>
      </c>
      <c r="D11058" s="178" t="str">
        <f t="shared" si="344"/>
        <v>,(CAST('20130409' AS DateTime),494.49,0,N'MANTENIMIENTO',CAST('19000101' AS DateTime), N'999999999')</v>
      </c>
    </row>
    <row r="11059" spans="1:4" x14ac:dyDescent="0.25">
      <c r="A11059" s="178">
        <f t="shared" si="345"/>
        <v>11058</v>
      </c>
      <c r="B11059" s="173">
        <v>20130410</v>
      </c>
      <c r="C11059">
        <v>494.48</v>
      </c>
      <c r="D11059" s="178" t="str">
        <f t="shared" si="344"/>
        <v>,(CAST('20130410' AS DateTime),494.48,0,N'MANTENIMIENTO',CAST('19000101' AS DateTime), N'999999999')</v>
      </c>
    </row>
    <row r="11060" spans="1:4" x14ac:dyDescent="0.25">
      <c r="A11060" s="178">
        <f t="shared" si="345"/>
        <v>11059</v>
      </c>
      <c r="B11060" s="173">
        <v>20130411</v>
      </c>
      <c r="C11060">
        <v>494.39</v>
      </c>
      <c r="D11060" s="178" t="str">
        <f t="shared" si="344"/>
        <v>,(CAST('20130411' AS DateTime),494.39,0,N'MANTENIMIENTO',CAST('19000101' AS DateTime), N'999999999')</v>
      </c>
    </row>
    <row r="11061" spans="1:4" x14ac:dyDescent="0.25">
      <c r="A11061" s="178">
        <f t="shared" si="345"/>
        <v>11060</v>
      </c>
      <c r="B11061" s="173">
        <v>20130412</v>
      </c>
      <c r="C11061">
        <v>494.39</v>
      </c>
      <c r="D11061" s="178" t="str">
        <f t="shared" si="344"/>
        <v>,(CAST('20130412' AS DateTime),494.39,0,N'MANTENIMIENTO',CAST('19000101' AS DateTime), N'999999999')</v>
      </c>
    </row>
    <row r="11062" spans="1:4" x14ac:dyDescent="0.25">
      <c r="A11062" s="178">
        <f t="shared" si="345"/>
        <v>11061</v>
      </c>
      <c r="B11062" s="173">
        <v>20130413</v>
      </c>
      <c r="C11062">
        <v>493.93</v>
      </c>
      <c r="D11062" s="178" t="str">
        <f t="shared" si="344"/>
        <v>,(CAST('20130413' AS DateTime),493.93,0,N'MANTENIMIENTO',CAST('19000101' AS DateTime), N'999999999')</v>
      </c>
    </row>
    <row r="11063" spans="1:4" x14ac:dyDescent="0.25">
      <c r="A11063" s="178">
        <f t="shared" si="345"/>
        <v>11062</v>
      </c>
      <c r="B11063" s="173">
        <v>20130414</v>
      </c>
      <c r="C11063">
        <v>493.93</v>
      </c>
      <c r="D11063" s="178" t="str">
        <f t="shared" si="344"/>
        <v>,(CAST('20130414' AS DateTime),493.93,0,N'MANTENIMIENTO',CAST('19000101' AS DateTime), N'999999999')</v>
      </c>
    </row>
    <row r="11064" spans="1:4" x14ac:dyDescent="0.25">
      <c r="A11064" s="178">
        <f t="shared" si="345"/>
        <v>11063</v>
      </c>
      <c r="B11064" s="173">
        <v>20130415</v>
      </c>
      <c r="C11064">
        <v>493.93</v>
      </c>
      <c r="D11064" s="178" t="str">
        <f t="shared" si="344"/>
        <v>,(CAST('20130415' AS DateTime),493.93,0,N'MANTENIMIENTO',CAST('19000101' AS DateTime), N'999999999')</v>
      </c>
    </row>
    <row r="11065" spans="1:4" x14ac:dyDescent="0.25">
      <c r="A11065" s="178">
        <f t="shared" si="345"/>
        <v>11064</v>
      </c>
      <c r="B11065" s="173">
        <v>20130416</v>
      </c>
      <c r="C11065">
        <v>493.38</v>
      </c>
      <c r="D11065" s="178" t="str">
        <f t="shared" si="344"/>
        <v>,(CAST('20130416' AS DateTime),493.38,0,N'MANTENIMIENTO',CAST('19000101' AS DateTime), N'999999999')</v>
      </c>
    </row>
    <row r="11066" spans="1:4" x14ac:dyDescent="0.25">
      <c r="A11066" s="178">
        <f t="shared" si="345"/>
        <v>11065</v>
      </c>
      <c r="B11066" s="173">
        <v>20130417</v>
      </c>
      <c r="C11066">
        <v>493.34</v>
      </c>
      <c r="D11066" s="178" t="str">
        <f t="shared" si="344"/>
        <v>,(CAST('20130417' AS DateTime),493.34,0,N'MANTENIMIENTO',CAST('19000101' AS DateTime), N'999999999')</v>
      </c>
    </row>
    <row r="11067" spans="1:4" x14ac:dyDescent="0.25">
      <c r="A11067" s="178">
        <f t="shared" si="345"/>
        <v>11066</v>
      </c>
      <c r="B11067" s="173">
        <v>20130418</v>
      </c>
      <c r="C11067">
        <v>493.35</v>
      </c>
      <c r="D11067" s="178" t="str">
        <f t="shared" si="344"/>
        <v>,(CAST('20130418' AS DateTime),493.35,0,N'MANTENIMIENTO',CAST('19000101' AS DateTime), N'999999999')</v>
      </c>
    </row>
    <row r="11068" spans="1:4" x14ac:dyDescent="0.25">
      <c r="A11068" s="178">
        <f t="shared" si="345"/>
        <v>11067</v>
      </c>
      <c r="B11068" s="173">
        <v>20130419</v>
      </c>
      <c r="C11068">
        <v>493.34</v>
      </c>
      <c r="D11068" s="178" t="str">
        <f t="shared" si="344"/>
        <v>,(CAST('20130419' AS DateTime),493.34,0,N'MANTENIMIENTO',CAST('19000101' AS DateTime), N'999999999')</v>
      </c>
    </row>
    <row r="11069" spans="1:4" x14ac:dyDescent="0.25">
      <c r="A11069" s="178">
        <f t="shared" si="345"/>
        <v>11068</v>
      </c>
      <c r="B11069" s="173">
        <v>20130420</v>
      </c>
      <c r="C11069">
        <v>492.26</v>
      </c>
      <c r="D11069" s="178" t="str">
        <f t="shared" si="344"/>
        <v>,(CAST('20130420' AS DateTime),492.26,0,N'MANTENIMIENTO',CAST('19000101' AS DateTime), N'999999999')</v>
      </c>
    </row>
    <row r="11070" spans="1:4" x14ac:dyDescent="0.25">
      <c r="A11070" s="178">
        <f t="shared" si="345"/>
        <v>11069</v>
      </c>
      <c r="B11070" s="173">
        <v>20130421</v>
      </c>
      <c r="C11070">
        <v>492.26</v>
      </c>
      <c r="D11070" s="178" t="str">
        <f t="shared" si="344"/>
        <v>,(CAST('20130421' AS DateTime),492.26,0,N'MANTENIMIENTO',CAST('19000101' AS DateTime), N'999999999')</v>
      </c>
    </row>
    <row r="11071" spans="1:4" x14ac:dyDescent="0.25">
      <c r="A11071" s="178">
        <f t="shared" si="345"/>
        <v>11070</v>
      </c>
      <c r="B11071" s="173">
        <v>20130422</v>
      </c>
      <c r="C11071">
        <v>492.26</v>
      </c>
      <c r="D11071" s="178" t="str">
        <f t="shared" si="344"/>
        <v>,(CAST('20130422' AS DateTime),492.26,0,N'MANTENIMIENTO',CAST('19000101' AS DateTime), N'999999999')</v>
      </c>
    </row>
    <row r="11072" spans="1:4" x14ac:dyDescent="0.25">
      <c r="A11072" s="178">
        <f t="shared" si="345"/>
        <v>11071</v>
      </c>
      <c r="B11072" s="173">
        <v>20130423</v>
      </c>
      <c r="C11072">
        <v>492.31</v>
      </c>
      <c r="D11072" s="178" t="str">
        <f t="shared" si="344"/>
        <v>,(CAST('20130423' AS DateTime),492.31,0,N'MANTENIMIENTO',CAST('19000101' AS DateTime), N'999999999')</v>
      </c>
    </row>
    <row r="11073" spans="1:4" x14ac:dyDescent="0.25">
      <c r="A11073" s="178">
        <f t="shared" si="345"/>
        <v>11072</v>
      </c>
      <c r="B11073" s="173">
        <v>20130424</v>
      </c>
      <c r="C11073">
        <v>491.97</v>
      </c>
      <c r="D11073" s="178" t="str">
        <f t="shared" si="344"/>
        <v>,(CAST('20130424' AS DateTime),491.97,0,N'MANTENIMIENTO',CAST('19000101' AS DateTime), N'999999999')</v>
      </c>
    </row>
    <row r="11074" spans="1:4" x14ac:dyDescent="0.25">
      <c r="A11074" s="178">
        <f t="shared" si="345"/>
        <v>11073</v>
      </c>
      <c r="B11074" s="173">
        <v>20130425</v>
      </c>
      <c r="C11074">
        <v>493.26</v>
      </c>
      <c r="D11074" s="178" t="str">
        <f t="shared" si="344"/>
        <v>,(CAST('20130425' AS DateTime),493.26,0,N'MANTENIMIENTO',CAST('19000101' AS DateTime), N'999999999')</v>
      </c>
    </row>
    <row r="11075" spans="1:4" x14ac:dyDescent="0.25">
      <c r="A11075" s="178">
        <f t="shared" si="345"/>
        <v>11074</v>
      </c>
      <c r="B11075" s="173">
        <v>20130426</v>
      </c>
      <c r="C11075">
        <v>493.3</v>
      </c>
      <c r="D11075" s="178" t="str">
        <f t="shared" ref="D11075:D11138" si="346">+CONCATENATE(",(CAST(","'",B11075,"'"," AS DateTime),",(SUBSTITUTE(C11075,",",".")),",0,N'MANTENIMIENTO',CAST('19000101' AS DateTime), N'999999999')")</f>
        <v>,(CAST('20130426' AS DateTime),493.3,0,N'MANTENIMIENTO',CAST('19000101' AS DateTime), N'999999999')</v>
      </c>
    </row>
    <row r="11076" spans="1:4" x14ac:dyDescent="0.25">
      <c r="A11076" s="178">
        <f t="shared" ref="A11076:A11139" si="347">A11075+1</f>
        <v>11075</v>
      </c>
      <c r="B11076" s="173">
        <v>20130427</v>
      </c>
      <c r="C11076">
        <v>493.29</v>
      </c>
      <c r="D11076" s="178" t="str">
        <f t="shared" si="346"/>
        <v>,(CAST('20130427' AS DateTime),493.29,0,N'MANTENIMIENTO',CAST('19000101' AS DateTime), N'999999999')</v>
      </c>
    </row>
    <row r="11077" spans="1:4" x14ac:dyDescent="0.25">
      <c r="A11077" s="178">
        <f t="shared" si="347"/>
        <v>11076</v>
      </c>
      <c r="B11077" s="173">
        <v>20130428</v>
      </c>
      <c r="C11077">
        <v>493.29</v>
      </c>
      <c r="D11077" s="178" t="str">
        <f t="shared" si="346"/>
        <v>,(CAST('20130428' AS DateTime),493.29,0,N'MANTENIMIENTO',CAST('19000101' AS DateTime), N'999999999')</v>
      </c>
    </row>
    <row r="11078" spans="1:4" x14ac:dyDescent="0.25">
      <c r="A11078" s="178">
        <f t="shared" si="347"/>
        <v>11077</v>
      </c>
      <c r="B11078" s="173">
        <v>20130429</v>
      </c>
      <c r="C11078">
        <v>493.29</v>
      </c>
      <c r="D11078" s="178" t="str">
        <f t="shared" si="346"/>
        <v>,(CAST('20130429' AS DateTime),493.29,0,N'MANTENIMIENTO',CAST('19000101' AS DateTime), N'999999999')</v>
      </c>
    </row>
    <row r="11079" spans="1:4" x14ac:dyDescent="0.25">
      <c r="A11079" s="178">
        <f t="shared" si="347"/>
        <v>11078</v>
      </c>
      <c r="B11079" s="173">
        <v>20130430</v>
      </c>
      <c r="C11079">
        <v>493.36</v>
      </c>
      <c r="D11079" s="178" t="str">
        <f t="shared" si="346"/>
        <v>,(CAST('20130430' AS DateTime),493.36,0,N'MANTENIMIENTO',CAST('19000101' AS DateTime), N'999999999')</v>
      </c>
    </row>
    <row r="11080" spans="1:4" x14ac:dyDescent="0.25">
      <c r="A11080" s="178">
        <f t="shared" si="347"/>
        <v>11079</v>
      </c>
      <c r="B11080" s="173">
        <v>20130501</v>
      </c>
      <c r="C11080">
        <v>493.44</v>
      </c>
      <c r="D11080" s="178" t="str">
        <f t="shared" si="346"/>
        <v>,(CAST('20130501' AS DateTime),493.44,0,N'MANTENIMIENTO',CAST('19000101' AS DateTime), N'999999999')</v>
      </c>
    </row>
    <row r="11081" spans="1:4" x14ac:dyDescent="0.25">
      <c r="A11081" s="178">
        <f t="shared" si="347"/>
        <v>11080</v>
      </c>
      <c r="B11081" s="173">
        <v>20130502</v>
      </c>
      <c r="C11081">
        <v>493.44</v>
      </c>
      <c r="D11081" s="178" t="str">
        <f t="shared" si="346"/>
        <v>,(CAST('20130502' AS DateTime),493.44,0,N'MANTENIMIENTO',CAST('19000101' AS DateTime), N'999999999')</v>
      </c>
    </row>
    <row r="11082" spans="1:4" x14ac:dyDescent="0.25">
      <c r="A11082" s="178">
        <f t="shared" si="347"/>
        <v>11081</v>
      </c>
      <c r="B11082" s="173">
        <v>20130503</v>
      </c>
      <c r="C11082">
        <v>493.51</v>
      </c>
      <c r="D11082" s="178" t="str">
        <f t="shared" si="346"/>
        <v>,(CAST('20130503' AS DateTime),493.51,0,N'MANTENIMIENTO',CAST('19000101' AS DateTime), N'999999999')</v>
      </c>
    </row>
    <row r="11083" spans="1:4" x14ac:dyDescent="0.25">
      <c r="A11083" s="178">
        <f t="shared" si="347"/>
        <v>11082</v>
      </c>
      <c r="B11083" s="173">
        <v>20130504</v>
      </c>
      <c r="C11083">
        <v>493.51</v>
      </c>
      <c r="D11083" s="178" t="str">
        <f t="shared" si="346"/>
        <v>,(CAST('20130504' AS DateTime),493.51,0,N'MANTENIMIENTO',CAST('19000101' AS DateTime), N'999999999')</v>
      </c>
    </row>
    <row r="11084" spans="1:4" x14ac:dyDescent="0.25">
      <c r="A11084" s="178">
        <f t="shared" si="347"/>
        <v>11083</v>
      </c>
      <c r="B11084" s="173">
        <v>20130505</v>
      </c>
      <c r="C11084">
        <v>493.51</v>
      </c>
      <c r="D11084" s="178" t="str">
        <f t="shared" si="346"/>
        <v>,(CAST('20130505' AS DateTime),493.51,0,N'MANTENIMIENTO',CAST('19000101' AS DateTime), N'999999999')</v>
      </c>
    </row>
    <row r="11085" spans="1:4" x14ac:dyDescent="0.25">
      <c r="A11085" s="178">
        <f t="shared" si="347"/>
        <v>11084</v>
      </c>
      <c r="B11085" s="173">
        <v>20130506</v>
      </c>
      <c r="C11085">
        <v>493.51</v>
      </c>
      <c r="D11085" s="178" t="str">
        <f t="shared" si="346"/>
        <v>,(CAST('20130506' AS DateTime),493.51,0,N'MANTENIMIENTO',CAST('19000101' AS DateTime), N'999999999')</v>
      </c>
    </row>
    <row r="11086" spans="1:4" x14ac:dyDescent="0.25">
      <c r="A11086" s="178">
        <f t="shared" si="347"/>
        <v>11085</v>
      </c>
      <c r="B11086" s="173">
        <v>20130507</v>
      </c>
      <c r="C11086">
        <v>494.02</v>
      </c>
      <c r="D11086" s="178" t="str">
        <f t="shared" si="346"/>
        <v>,(CAST('20130507' AS DateTime),494.02,0,N'MANTENIMIENTO',CAST('19000101' AS DateTime), N'999999999')</v>
      </c>
    </row>
    <row r="11087" spans="1:4" x14ac:dyDescent="0.25">
      <c r="A11087" s="178">
        <f t="shared" si="347"/>
        <v>11086</v>
      </c>
      <c r="B11087" s="173">
        <v>20130508</v>
      </c>
      <c r="C11087">
        <v>494.08</v>
      </c>
      <c r="D11087" s="178" t="str">
        <f t="shared" si="346"/>
        <v>,(CAST('20130508' AS DateTime),494.08,0,N'MANTENIMIENTO',CAST('19000101' AS DateTime), N'999999999')</v>
      </c>
    </row>
    <row r="11088" spans="1:4" x14ac:dyDescent="0.25">
      <c r="A11088" s="178">
        <f t="shared" si="347"/>
        <v>11087</v>
      </c>
      <c r="B11088" s="173">
        <v>20130509</v>
      </c>
      <c r="C11088">
        <v>493.99</v>
      </c>
      <c r="D11088" s="178" t="str">
        <f t="shared" si="346"/>
        <v>,(CAST('20130509' AS DateTime),493.99,0,N'MANTENIMIENTO',CAST('19000101' AS DateTime), N'999999999')</v>
      </c>
    </row>
    <row r="11089" spans="1:4" x14ac:dyDescent="0.25">
      <c r="A11089" s="178">
        <f t="shared" si="347"/>
        <v>11088</v>
      </c>
      <c r="B11089" s="173">
        <v>20130510</v>
      </c>
      <c r="C11089">
        <v>493.67</v>
      </c>
      <c r="D11089" s="178" t="str">
        <f t="shared" si="346"/>
        <v>,(CAST('20130510' AS DateTime),493.67,0,N'MANTENIMIENTO',CAST('19000101' AS DateTime), N'999999999')</v>
      </c>
    </row>
    <row r="11090" spans="1:4" x14ac:dyDescent="0.25">
      <c r="A11090" s="178">
        <f t="shared" si="347"/>
        <v>11089</v>
      </c>
      <c r="B11090" s="173">
        <v>20130511</v>
      </c>
      <c r="C11090">
        <v>493.38</v>
      </c>
      <c r="D11090" s="178" t="str">
        <f t="shared" si="346"/>
        <v>,(CAST('20130511' AS DateTime),493.38,0,N'MANTENIMIENTO',CAST('19000101' AS DateTime), N'999999999')</v>
      </c>
    </row>
    <row r="11091" spans="1:4" x14ac:dyDescent="0.25">
      <c r="A11091" s="178">
        <f t="shared" si="347"/>
        <v>11090</v>
      </c>
      <c r="B11091" s="173">
        <v>20130512</v>
      </c>
      <c r="C11091">
        <v>493.38</v>
      </c>
      <c r="D11091" s="178" t="str">
        <f t="shared" si="346"/>
        <v>,(CAST('20130512' AS DateTime),493.38,0,N'MANTENIMIENTO',CAST('19000101' AS DateTime), N'999999999')</v>
      </c>
    </row>
    <row r="11092" spans="1:4" x14ac:dyDescent="0.25">
      <c r="A11092" s="178">
        <f t="shared" si="347"/>
        <v>11091</v>
      </c>
      <c r="B11092" s="173">
        <v>20130513</v>
      </c>
      <c r="C11092">
        <v>493.38</v>
      </c>
      <c r="D11092" s="178" t="str">
        <f t="shared" si="346"/>
        <v>,(CAST('20130513' AS DateTime),493.38,0,N'MANTENIMIENTO',CAST('19000101' AS DateTime), N'999999999')</v>
      </c>
    </row>
    <row r="11093" spans="1:4" x14ac:dyDescent="0.25">
      <c r="A11093" s="178">
        <f t="shared" si="347"/>
        <v>11092</v>
      </c>
      <c r="B11093" s="173">
        <v>20130514</v>
      </c>
      <c r="C11093">
        <v>493.43</v>
      </c>
      <c r="D11093" s="178" t="str">
        <f t="shared" si="346"/>
        <v>,(CAST('20130514' AS DateTime),493.43,0,N'MANTENIMIENTO',CAST('19000101' AS DateTime), N'999999999')</v>
      </c>
    </row>
    <row r="11094" spans="1:4" x14ac:dyDescent="0.25">
      <c r="A11094" s="178">
        <f t="shared" si="347"/>
        <v>11093</v>
      </c>
      <c r="B11094" s="173">
        <v>20130515</v>
      </c>
      <c r="C11094">
        <v>493.42</v>
      </c>
      <c r="D11094" s="178" t="str">
        <f t="shared" si="346"/>
        <v>,(CAST('20130515' AS DateTime),493.42,0,N'MANTENIMIENTO',CAST('19000101' AS DateTime), N'999999999')</v>
      </c>
    </row>
    <row r="11095" spans="1:4" x14ac:dyDescent="0.25">
      <c r="A11095" s="178">
        <f t="shared" si="347"/>
        <v>11094</v>
      </c>
      <c r="B11095" s="173">
        <v>20130516</v>
      </c>
      <c r="C11095">
        <v>493.43</v>
      </c>
      <c r="D11095" s="178" t="str">
        <f t="shared" si="346"/>
        <v>,(CAST('20130516' AS DateTime),493.43,0,N'MANTENIMIENTO',CAST('19000101' AS DateTime), N'999999999')</v>
      </c>
    </row>
    <row r="11096" spans="1:4" x14ac:dyDescent="0.25">
      <c r="A11096" s="178">
        <f t="shared" si="347"/>
        <v>11095</v>
      </c>
      <c r="B11096" s="173">
        <v>20130517</v>
      </c>
      <c r="C11096">
        <v>493.43</v>
      </c>
      <c r="D11096" s="178" t="str">
        <f t="shared" si="346"/>
        <v>,(CAST('20130517' AS DateTime),493.43,0,N'MANTENIMIENTO',CAST('19000101' AS DateTime), N'999999999')</v>
      </c>
    </row>
    <row r="11097" spans="1:4" x14ac:dyDescent="0.25">
      <c r="A11097" s="178">
        <f t="shared" si="347"/>
        <v>11096</v>
      </c>
      <c r="B11097" s="173">
        <v>20130518</v>
      </c>
      <c r="C11097">
        <v>493.44</v>
      </c>
      <c r="D11097" s="178" t="str">
        <f t="shared" si="346"/>
        <v>,(CAST('20130518' AS DateTime),493.44,0,N'MANTENIMIENTO',CAST('19000101' AS DateTime), N'999999999')</v>
      </c>
    </row>
    <row r="11098" spans="1:4" x14ac:dyDescent="0.25">
      <c r="A11098" s="178">
        <f t="shared" si="347"/>
        <v>11097</v>
      </c>
      <c r="B11098" s="173">
        <v>20130519</v>
      </c>
      <c r="C11098">
        <v>493.44</v>
      </c>
      <c r="D11098" s="178" t="str">
        <f t="shared" si="346"/>
        <v>,(CAST('20130519' AS DateTime),493.44,0,N'MANTENIMIENTO',CAST('19000101' AS DateTime), N'999999999')</v>
      </c>
    </row>
    <row r="11099" spans="1:4" x14ac:dyDescent="0.25">
      <c r="A11099" s="178">
        <f t="shared" si="347"/>
        <v>11098</v>
      </c>
      <c r="B11099" s="173">
        <v>20130520</v>
      </c>
      <c r="C11099">
        <v>493.44</v>
      </c>
      <c r="D11099" s="178" t="str">
        <f t="shared" si="346"/>
        <v>,(CAST('20130520' AS DateTime),493.44,0,N'MANTENIMIENTO',CAST('19000101' AS DateTime), N'999999999')</v>
      </c>
    </row>
    <row r="11100" spans="1:4" x14ac:dyDescent="0.25">
      <c r="A11100" s="178">
        <f t="shared" si="347"/>
        <v>11099</v>
      </c>
      <c r="B11100" s="173">
        <v>20130521</v>
      </c>
      <c r="C11100">
        <v>493.47</v>
      </c>
      <c r="D11100" s="178" t="str">
        <f t="shared" si="346"/>
        <v>,(CAST('20130521' AS DateTime),493.47,0,N'MANTENIMIENTO',CAST('19000101' AS DateTime), N'999999999')</v>
      </c>
    </row>
    <row r="11101" spans="1:4" x14ac:dyDescent="0.25">
      <c r="A11101" s="178">
        <f t="shared" si="347"/>
        <v>11100</v>
      </c>
      <c r="B11101" s="173">
        <v>20130522</v>
      </c>
      <c r="C11101">
        <v>493.45</v>
      </c>
      <c r="D11101" s="178" t="str">
        <f t="shared" si="346"/>
        <v>,(CAST('20130522' AS DateTime),493.45,0,N'MANTENIMIENTO',CAST('19000101' AS DateTime), N'999999999')</v>
      </c>
    </row>
    <row r="11102" spans="1:4" x14ac:dyDescent="0.25">
      <c r="A11102" s="178">
        <f t="shared" si="347"/>
        <v>11101</v>
      </c>
      <c r="B11102" s="173">
        <v>20130523</v>
      </c>
      <c r="C11102">
        <v>493.71</v>
      </c>
      <c r="D11102" s="178" t="str">
        <f t="shared" si="346"/>
        <v>,(CAST('20130523' AS DateTime),493.71,0,N'MANTENIMIENTO',CAST('19000101' AS DateTime), N'999999999')</v>
      </c>
    </row>
    <row r="11103" spans="1:4" x14ac:dyDescent="0.25">
      <c r="A11103" s="178">
        <f t="shared" si="347"/>
        <v>11102</v>
      </c>
      <c r="B11103" s="173">
        <v>20130524</v>
      </c>
      <c r="C11103">
        <v>494.34</v>
      </c>
      <c r="D11103" s="178" t="str">
        <f t="shared" si="346"/>
        <v>,(CAST('20130524' AS DateTime),494.34,0,N'MANTENIMIENTO',CAST('19000101' AS DateTime), N'999999999')</v>
      </c>
    </row>
    <row r="11104" spans="1:4" x14ac:dyDescent="0.25">
      <c r="A11104" s="178">
        <f t="shared" si="347"/>
        <v>11103</v>
      </c>
      <c r="B11104" s="173">
        <v>20130525</v>
      </c>
      <c r="C11104">
        <v>494.22</v>
      </c>
      <c r="D11104" s="178" t="str">
        <f t="shared" si="346"/>
        <v>,(CAST('20130525' AS DateTime),494.22,0,N'MANTENIMIENTO',CAST('19000101' AS DateTime), N'999999999')</v>
      </c>
    </row>
    <row r="11105" spans="1:4" x14ac:dyDescent="0.25">
      <c r="A11105" s="178">
        <f t="shared" si="347"/>
        <v>11104</v>
      </c>
      <c r="B11105" s="173">
        <v>20130526</v>
      </c>
      <c r="C11105">
        <v>494.22</v>
      </c>
      <c r="D11105" s="178" t="str">
        <f t="shared" si="346"/>
        <v>,(CAST('20130526' AS DateTime),494.22,0,N'MANTENIMIENTO',CAST('19000101' AS DateTime), N'999999999')</v>
      </c>
    </row>
    <row r="11106" spans="1:4" x14ac:dyDescent="0.25">
      <c r="A11106" s="178">
        <f t="shared" si="347"/>
        <v>11105</v>
      </c>
      <c r="B11106" s="173">
        <v>20130527</v>
      </c>
      <c r="C11106">
        <v>494.22</v>
      </c>
      <c r="D11106" s="178" t="str">
        <f t="shared" si="346"/>
        <v>,(CAST('20130527' AS DateTime),494.22,0,N'MANTENIMIENTO',CAST('19000101' AS DateTime), N'999999999')</v>
      </c>
    </row>
    <row r="11107" spans="1:4" x14ac:dyDescent="0.25">
      <c r="A11107" s="178">
        <f t="shared" si="347"/>
        <v>11106</v>
      </c>
      <c r="B11107" s="173">
        <v>20130528</v>
      </c>
      <c r="C11107">
        <v>493.35</v>
      </c>
      <c r="D11107" s="178" t="str">
        <f t="shared" si="346"/>
        <v>,(CAST('20130528' AS DateTime),493.35,0,N'MANTENIMIENTO',CAST('19000101' AS DateTime), N'999999999')</v>
      </c>
    </row>
    <row r="11108" spans="1:4" x14ac:dyDescent="0.25">
      <c r="A11108" s="178">
        <f t="shared" si="347"/>
        <v>11107</v>
      </c>
      <c r="B11108" s="173">
        <v>20130529</v>
      </c>
      <c r="C11108">
        <v>493.19</v>
      </c>
      <c r="D11108" s="178" t="str">
        <f t="shared" si="346"/>
        <v>,(CAST('20130529' AS DateTime),493.19,0,N'MANTENIMIENTO',CAST('19000101' AS DateTime), N'999999999')</v>
      </c>
    </row>
    <row r="11109" spans="1:4" x14ac:dyDescent="0.25">
      <c r="A11109" s="178">
        <f t="shared" si="347"/>
        <v>11108</v>
      </c>
      <c r="B11109" s="173">
        <v>20130530</v>
      </c>
      <c r="C11109">
        <v>493.2</v>
      </c>
      <c r="D11109" s="178" t="str">
        <f t="shared" si="346"/>
        <v>,(CAST('20130530' AS DateTime),493.2,0,N'MANTENIMIENTO',CAST('19000101' AS DateTime), N'999999999')</v>
      </c>
    </row>
    <row r="11110" spans="1:4" x14ac:dyDescent="0.25">
      <c r="A11110" s="178">
        <f t="shared" si="347"/>
        <v>11109</v>
      </c>
      <c r="B11110" s="173">
        <v>20130531</v>
      </c>
      <c r="C11110">
        <v>493.22</v>
      </c>
      <c r="D11110" s="178" t="str">
        <f t="shared" si="346"/>
        <v>,(CAST('20130531' AS DateTime),493.22,0,N'MANTENIMIENTO',CAST('19000101' AS DateTime), N'999999999')</v>
      </c>
    </row>
    <row r="11111" spans="1:4" x14ac:dyDescent="0.25">
      <c r="A11111" s="178">
        <f t="shared" si="347"/>
        <v>11110</v>
      </c>
      <c r="B11111" s="173">
        <v>20130601</v>
      </c>
      <c r="C11111">
        <v>493.19</v>
      </c>
      <c r="D11111" s="178" t="str">
        <f t="shared" si="346"/>
        <v>,(CAST('20130601' AS DateTime),493.19,0,N'MANTENIMIENTO',CAST('19000101' AS DateTime), N'999999999')</v>
      </c>
    </row>
    <row r="11112" spans="1:4" x14ac:dyDescent="0.25">
      <c r="A11112" s="178">
        <f t="shared" si="347"/>
        <v>11111</v>
      </c>
      <c r="B11112" s="173">
        <v>20130602</v>
      </c>
      <c r="C11112">
        <v>493.19</v>
      </c>
      <c r="D11112" s="178" t="str">
        <f t="shared" si="346"/>
        <v>,(CAST('20130602' AS DateTime),493.19,0,N'MANTENIMIENTO',CAST('19000101' AS DateTime), N'999999999')</v>
      </c>
    </row>
    <row r="11113" spans="1:4" x14ac:dyDescent="0.25">
      <c r="A11113" s="178">
        <f t="shared" si="347"/>
        <v>11112</v>
      </c>
      <c r="B11113" s="173">
        <v>20130603</v>
      </c>
      <c r="C11113">
        <v>493.19</v>
      </c>
      <c r="D11113" s="178" t="str">
        <f t="shared" si="346"/>
        <v>,(CAST('20130603' AS DateTime),493.19,0,N'MANTENIMIENTO',CAST('19000101' AS DateTime), N'999999999')</v>
      </c>
    </row>
    <row r="11114" spans="1:4" x14ac:dyDescent="0.25">
      <c r="A11114" s="178">
        <f t="shared" si="347"/>
        <v>11113</v>
      </c>
      <c r="B11114" s="173">
        <v>20130604</v>
      </c>
      <c r="C11114">
        <v>493.19</v>
      </c>
      <c r="D11114" s="178" t="str">
        <f t="shared" si="346"/>
        <v>,(CAST('20130604' AS DateTime),493.19,0,N'MANTENIMIENTO',CAST('19000101' AS DateTime), N'999999999')</v>
      </c>
    </row>
    <row r="11115" spans="1:4" x14ac:dyDescent="0.25">
      <c r="A11115" s="178">
        <f t="shared" si="347"/>
        <v>11114</v>
      </c>
      <c r="B11115" s="173">
        <v>20130605</v>
      </c>
      <c r="C11115">
        <v>493.22</v>
      </c>
      <c r="D11115" s="178" t="str">
        <f t="shared" si="346"/>
        <v>,(CAST('20130605' AS DateTime),493.22,0,N'MANTENIMIENTO',CAST('19000101' AS DateTime), N'999999999')</v>
      </c>
    </row>
    <row r="11116" spans="1:4" x14ac:dyDescent="0.25">
      <c r="A11116" s="178">
        <f t="shared" si="347"/>
        <v>11115</v>
      </c>
      <c r="B11116" s="173">
        <v>20130606</v>
      </c>
      <c r="C11116">
        <v>493.51</v>
      </c>
      <c r="D11116" s="178" t="str">
        <f t="shared" si="346"/>
        <v>,(CAST('20130606' AS DateTime),493.51,0,N'MANTENIMIENTO',CAST('19000101' AS DateTime), N'999999999')</v>
      </c>
    </row>
    <row r="11117" spans="1:4" x14ac:dyDescent="0.25">
      <c r="A11117" s="178">
        <f t="shared" si="347"/>
        <v>11116</v>
      </c>
      <c r="B11117" s="173">
        <v>20130607</v>
      </c>
      <c r="C11117">
        <v>493.47</v>
      </c>
      <c r="D11117" s="178" t="str">
        <f t="shared" si="346"/>
        <v>,(CAST('20130607' AS DateTime),493.47,0,N'MANTENIMIENTO',CAST('19000101' AS DateTime), N'999999999')</v>
      </c>
    </row>
    <row r="11118" spans="1:4" x14ac:dyDescent="0.25">
      <c r="A11118" s="178">
        <f t="shared" si="347"/>
        <v>11117</v>
      </c>
      <c r="B11118" s="173">
        <v>20130608</v>
      </c>
      <c r="C11118">
        <v>493.44</v>
      </c>
      <c r="D11118" s="178" t="str">
        <f t="shared" si="346"/>
        <v>,(CAST('20130608' AS DateTime),493.44,0,N'MANTENIMIENTO',CAST('19000101' AS DateTime), N'999999999')</v>
      </c>
    </row>
    <row r="11119" spans="1:4" x14ac:dyDescent="0.25">
      <c r="A11119" s="178">
        <f t="shared" si="347"/>
        <v>11118</v>
      </c>
      <c r="B11119" s="173">
        <v>20130609</v>
      </c>
      <c r="C11119">
        <v>493.44</v>
      </c>
      <c r="D11119" s="178" t="str">
        <f t="shared" si="346"/>
        <v>,(CAST('20130609' AS DateTime),493.44,0,N'MANTENIMIENTO',CAST('19000101' AS DateTime), N'999999999')</v>
      </c>
    </row>
    <row r="11120" spans="1:4" x14ac:dyDescent="0.25">
      <c r="A11120" s="178">
        <f t="shared" si="347"/>
        <v>11119</v>
      </c>
      <c r="B11120" s="173">
        <v>20130610</v>
      </c>
      <c r="C11120">
        <v>493.44</v>
      </c>
      <c r="D11120" s="178" t="str">
        <f t="shared" si="346"/>
        <v>,(CAST('20130610' AS DateTime),493.44,0,N'MANTENIMIENTO',CAST('19000101' AS DateTime), N'999999999')</v>
      </c>
    </row>
    <row r="11121" spans="1:4" x14ac:dyDescent="0.25">
      <c r="A11121" s="178">
        <f t="shared" si="347"/>
        <v>11120</v>
      </c>
      <c r="B11121" s="173">
        <v>20130611</v>
      </c>
      <c r="C11121">
        <v>493.31</v>
      </c>
      <c r="D11121" s="178" t="str">
        <f t="shared" si="346"/>
        <v>,(CAST('20130611' AS DateTime),493.31,0,N'MANTENIMIENTO',CAST('19000101' AS DateTime), N'999999999')</v>
      </c>
    </row>
    <row r="11122" spans="1:4" x14ac:dyDescent="0.25">
      <c r="A11122" s="178">
        <f t="shared" si="347"/>
        <v>11121</v>
      </c>
      <c r="B11122" s="173">
        <v>20130612</v>
      </c>
      <c r="C11122">
        <v>493.26</v>
      </c>
      <c r="D11122" s="178" t="str">
        <f t="shared" si="346"/>
        <v>,(CAST('20130612' AS DateTime),493.26,0,N'MANTENIMIENTO',CAST('19000101' AS DateTime), N'999999999')</v>
      </c>
    </row>
    <row r="11123" spans="1:4" x14ac:dyDescent="0.25">
      <c r="A11123" s="178">
        <f t="shared" si="347"/>
        <v>11122</v>
      </c>
      <c r="B11123" s="173">
        <v>20130613</v>
      </c>
      <c r="C11123">
        <v>493.4</v>
      </c>
      <c r="D11123" s="178" t="str">
        <f t="shared" si="346"/>
        <v>,(CAST('20130613' AS DateTime),493.4,0,N'MANTENIMIENTO',CAST('19000101' AS DateTime), N'999999999')</v>
      </c>
    </row>
    <row r="11124" spans="1:4" x14ac:dyDescent="0.25">
      <c r="A11124" s="178">
        <f t="shared" si="347"/>
        <v>11123</v>
      </c>
      <c r="B11124" s="173">
        <v>20130614</v>
      </c>
      <c r="C11124">
        <v>493.31</v>
      </c>
      <c r="D11124" s="178" t="str">
        <f t="shared" si="346"/>
        <v>,(CAST('20130614' AS DateTime),493.31,0,N'MANTENIMIENTO',CAST('19000101' AS DateTime), N'999999999')</v>
      </c>
    </row>
    <row r="11125" spans="1:4" x14ac:dyDescent="0.25">
      <c r="A11125" s="178">
        <f t="shared" si="347"/>
        <v>11124</v>
      </c>
      <c r="B11125" s="173">
        <v>20130615</v>
      </c>
      <c r="C11125">
        <v>493.11</v>
      </c>
      <c r="D11125" s="178" t="str">
        <f t="shared" si="346"/>
        <v>,(CAST('20130615' AS DateTime),493.11,0,N'MANTENIMIENTO',CAST('19000101' AS DateTime), N'999999999')</v>
      </c>
    </row>
    <row r="11126" spans="1:4" x14ac:dyDescent="0.25">
      <c r="A11126" s="178">
        <f t="shared" si="347"/>
        <v>11125</v>
      </c>
      <c r="B11126" s="173">
        <v>20130616</v>
      </c>
      <c r="C11126">
        <v>493.11</v>
      </c>
      <c r="D11126" s="178" t="str">
        <f t="shared" si="346"/>
        <v>,(CAST('20130616' AS DateTime),493.11,0,N'MANTENIMIENTO',CAST('19000101' AS DateTime), N'999999999')</v>
      </c>
    </row>
    <row r="11127" spans="1:4" x14ac:dyDescent="0.25">
      <c r="A11127" s="178">
        <f t="shared" si="347"/>
        <v>11126</v>
      </c>
      <c r="B11127" s="173">
        <v>20130617</v>
      </c>
      <c r="C11127">
        <v>493.11</v>
      </c>
      <c r="D11127" s="178" t="str">
        <f t="shared" si="346"/>
        <v>,(CAST('20130617' AS DateTime),493.11,0,N'MANTENIMIENTO',CAST('19000101' AS DateTime), N'999999999')</v>
      </c>
    </row>
    <row r="11128" spans="1:4" x14ac:dyDescent="0.25">
      <c r="A11128" s="178">
        <f t="shared" si="347"/>
        <v>11127</v>
      </c>
      <c r="B11128" s="173">
        <v>20130618</v>
      </c>
      <c r="C11128">
        <v>493.1</v>
      </c>
      <c r="D11128" s="178" t="str">
        <f t="shared" si="346"/>
        <v>,(CAST('20130618' AS DateTime),493.1,0,N'MANTENIMIENTO',CAST('19000101' AS DateTime), N'999999999')</v>
      </c>
    </row>
    <row r="11129" spans="1:4" x14ac:dyDescent="0.25">
      <c r="A11129" s="178">
        <f t="shared" si="347"/>
        <v>11128</v>
      </c>
      <c r="B11129" s="173">
        <v>20130619</v>
      </c>
      <c r="C11129">
        <v>493.03</v>
      </c>
      <c r="D11129" s="178" t="str">
        <f t="shared" si="346"/>
        <v>,(CAST('20130619' AS DateTime),493.03,0,N'MANTENIMIENTO',CAST('19000101' AS DateTime), N'999999999')</v>
      </c>
    </row>
    <row r="11130" spans="1:4" x14ac:dyDescent="0.25">
      <c r="A11130" s="178">
        <f t="shared" si="347"/>
        <v>11129</v>
      </c>
      <c r="B11130" s="173">
        <v>20130620</v>
      </c>
      <c r="C11130">
        <v>493.01</v>
      </c>
      <c r="D11130" s="178" t="str">
        <f t="shared" si="346"/>
        <v>,(CAST('20130620' AS DateTime),493.01,0,N'MANTENIMIENTO',CAST('19000101' AS DateTime), N'999999999')</v>
      </c>
    </row>
    <row r="11131" spans="1:4" x14ac:dyDescent="0.25">
      <c r="A11131" s="178">
        <f t="shared" si="347"/>
        <v>11130</v>
      </c>
      <c r="B11131" s="173">
        <v>20130621</v>
      </c>
      <c r="C11131">
        <v>493.15</v>
      </c>
      <c r="D11131" s="178" t="str">
        <f t="shared" si="346"/>
        <v>,(CAST('20130621' AS DateTime),493.15,0,N'MANTENIMIENTO',CAST('19000101' AS DateTime), N'999999999')</v>
      </c>
    </row>
    <row r="11132" spans="1:4" x14ac:dyDescent="0.25">
      <c r="A11132" s="178">
        <f t="shared" si="347"/>
        <v>11131</v>
      </c>
      <c r="B11132" s="173">
        <v>20130622</v>
      </c>
      <c r="C11132">
        <v>493.67</v>
      </c>
      <c r="D11132" s="178" t="str">
        <f t="shared" si="346"/>
        <v>,(CAST('20130622' AS DateTime),493.67,0,N'MANTENIMIENTO',CAST('19000101' AS DateTime), N'999999999')</v>
      </c>
    </row>
    <row r="11133" spans="1:4" x14ac:dyDescent="0.25">
      <c r="A11133" s="178">
        <f t="shared" si="347"/>
        <v>11132</v>
      </c>
      <c r="B11133" s="173">
        <v>20130623</v>
      </c>
      <c r="C11133">
        <v>493.67</v>
      </c>
      <c r="D11133" s="178" t="str">
        <f t="shared" si="346"/>
        <v>,(CAST('20130623' AS DateTime),493.67,0,N'MANTENIMIENTO',CAST('19000101' AS DateTime), N'999999999')</v>
      </c>
    </row>
    <row r="11134" spans="1:4" x14ac:dyDescent="0.25">
      <c r="A11134" s="178">
        <f t="shared" si="347"/>
        <v>11133</v>
      </c>
      <c r="B11134" s="173">
        <v>20130624</v>
      </c>
      <c r="C11134">
        <v>493.67</v>
      </c>
      <c r="D11134" s="178" t="str">
        <f t="shared" si="346"/>
        <v>,(CAST('20130624' AS DateTime),493.67,0,N'MANTENIMIENTO',CAST('19000101' AS DateTime), N'999999999')</v>
      </c>
    </row>
    <row r="11135" spans="1:4" x14ac:dyDescent="0.25">
      <c r="A11135" s="178">
        <f t="shared" si="347"/>
        <v>11134</v>
      </c>
      <c r="B11135" s="173">
        <v>20130625</v>
      </c>
      <c r="C11135">
        <v>493.73</v>
      </c>
      <c r="D11135" s="178" t="str">
        <f t="shared" si="346"/>
        <v>,(CAST('20130625' AS DateTime),493.73,0,N'MANTENIMIENTO',CAST('19000101' AS DateTime), N'999999999')</v>
      </c>
    </row>
    <row r="11136" spans="1:4" x14ac:dyDescent="0.25">
      <c r="A11136" s="178">
        <f t="shared" si="347"/>
        <v>11135</v>
      </c>
      <c r="B11136" s="173">
        <v>20130626</v>
      </c>
      <c r="C11136">
        <v>493.72</v>
      </c>
      <c r="D11136" s="178" t="str">
        <f t="shared" si="346"/>
        <v>,(CAST('20130626' AS DateTime),493.72,0,N'MANTENIMIENTO',CAST('19000101' AS DateTime), N'999999999')</v>
      </c>
    </row>
    <row r="11137" spans="1:4" x14ac:dyDescent="0.25">
      <c r="A11137" s="178">
        <f t="shared" si="347"/>
        <v>11136</v>
      </c>
      <c r="B11137" s="173">
        <v>20130627</v>
      </c>
      <c r="C11137">
        <v>493.68</v>
      </c>
      <c r="D11137" s="178" t="str">
        <f t="shared" si="346"/>
        <v>,(CAST('20130627' AS DateTime),493.68,0,N'MANTENIMIENTO',CAST('19000101' AS DateTime), N'999999999')</v>
      </c>
    </row>
    <row r="11138" spans="1:4" x14ac:dyDescent="0.25">
      <c r="A11138" s="178">
        <f t="shared" si="347"/>
        <v>11137</v>
      </c>
      <c r="B11138" s="173">
        <v>20130628</v>
      </c>
      <c r="C11138">
        <v>493.52</v>
      </c>
      <c r="D11138" s="178" t="str">
        <f t="shared" si="346"/>
        <v>,(CAST('20130628' AS DateTime),493.52,0,N'MANTENIMIENTO',CAST('19000101' AS DateTime), N'999999999')</v>
      </c>
    </row>
    <row r="11139" spans="1:4" x14ac:dyDescent="0.25">
      <c r="A11139" s="178">
        <f t="shared" si="347"/>
        <v>11138</v>
      </c>
      <c r="B11139" s="173">
        <v>20130629</v>
      </c>
      <c r="C11139">
        <v>493.03</v>
      </c>
      <c r="D11139" s="178" t="str">
        <f t="shared" ref="D11139:D11202" si="348">+CONCATENATE(",(CAST(","'",B11139,"'"," AS DateTime),",(SUBSTITUTE(C11139,",",".")),",0,N'MANTENIMIENTO',CAST('19000101' AS DateTime), N'999999999')")</f>
        <v>,(CAST('20130629' AS DateTime),493.03,0,N'MANTENIMIENTO',CAST('19000101' AS DateTime), N'999999999')</v>
      </c>
    </row>
    <row r="11140" spans="1:4" x14ac:dyDescent="0.25">
      <c r="A11140" s="178">
        <f t="shared" ref="A11140:A11203" si="349">A11139+1</f>
        <v>11139</v>
      </c>
      <c r="B11140" s="173">
        <v>20130630</v>
      </c>
      <c r="C11140">
        <v>493.03</v>
      </c>
      <c r="D11140" s="178" t="str">
        <f t="shared" si="348"/>
        <v>,(CAST('20130630' AS DateTime),493.03,0,N'MANTENIMIENTO',CAST('19000101' AS DateTime), N'999999999')</v>
      </c>
    </row>
    <row r="11141" spans="1:4" x14ac:dyDescent="0.25">
      <c r="A11141" s="178">
        <f t="shared" si="349"/>
        <v>11140</v>
      </c>
      <c r="B11141" s="173">
        <v>20130701</v>
      </c>
      <c r="C11141">
        <v>493.03</v>
      </c>
      <c r="D11141" s="178" t="str">
        <f t="shared" si="348"/>
        <v>,(CAST('20130701' AS DateTime),493.03,0,N'MANTENIMIENTO',CAST('19000101' AS DateTime), N'999999999')</v>
      </c>
    </row>
    <row r="11142" spans="1:4" x14ac:dyDescent="0.25">
      <c r="A11142" s="178">
        <f t="shared" si="349"/>
        <v>11141</v>
      </c>
      <c r="B11142" s="173">
        <v>20130702</v>
      </c>
      <c r="C11142">
        <v>493.15</v>
      </c>
      <c r="D11142" s="178" t="str">
        <f t="shared" si="348"/>
        <v>,(CAST('20130702' AS DateTime),493.15,0,N'MANTENIMIENTO',CAST('19000101' AS DateTime), N'999999999')</v>
      </c>
    </row>
    <row r="11143" spans="1:4" x14ac:dyDescent="0.25">
      <c r="A11143" s="178">
        <f t="shared" si="349"/>
        <v>11142</v>
      </c>
      <c r="B11143" s="173">
        <v>20130703</v>
      </c>
      <c r="C11143">
        <v>493.16</v>
      </c>
      <c r="D11143" s="178" t="str">
        <f t="shared" si="348"/>
        <v>,(CAST('20130703' AS DateTime),493.16,0,N'MANTENIMIENTO',CAST('19000101' AS DateTime), N'999999999')</v>
      </c>
    </row>
    <row r="11144" spans="1:4" x14ac:dyDescent="0.25">
      <c r="A11144" s="178">
        <f t="shared" si="349"/>
        <v>11143</v>
      </c>
      <c r="B11144" s="173">
        <v>20130704</v>
      </c>
      <c r="C11144">
        <v>493.21</v>
      </c>
      <c r="D11144" s="178" t="str">
        <f t="shared" si="348"/>
        <v>,(CAST('20130704' AS DateTime),493.21,0,N'MANTENIMIENTO',CAST('19000101' AS DateTime), N'999999999')</v>
      </c>
    </row>
    <row r="11145" spans="1:4" x14ac:dyDescent="0.25">
      <c r="A11145" s="178">
        <f t="shared" si="349"/>
        <v>11144</v>
      </c>
      <c r="B11145" s="173">
        <v>20130705</v>
      </c>
      <c r="C11145">
        <v>493.25</v>
      </c>
      <c r="D11145" s="178" t="str">
        <f t="shared" si="348"/>
        <v>,(CAST('20130705' AS DateTime),493.25,0,N'MANTENIMIENTO',CAST('19000101' AS DateTime), N'999999999')</v>
      </c>
    </row>
    <row r="11146" spans="1:4" x14ac:dyDescent="0.25">
      <c r="A11146" s="178">
        <f t="shared" si="349"/>
        <v>11145</v>
      </c>
      <c r="B11146" s="173">
        <v>20130706</v>
      </c>
      <c r="C11146">
        <v>493.23</v>
      </c>
      <c r="D11146" s="178" t="str">
        <f t="shared" si="348"/>
        <v>,(CAST('20130706' AS DateTime),493.23,0,N'MANTENIMIENTO',CAST('19000101' AS DateTime), N'999999999')</v>
      </c>
    </row>
    <row r="11147" spans="1:4" x14ac:dyDescent="0.25">
      <c r="A11147" s="178">
        <f t="shared" si="349"/>
        <v>11146</v>
      </c>
      <c r="B11147" s="173">
        <v>20130707</v>
      </c>
      <c r="C11147">
        <v>493.23</v>
      </c>
      <c r="D11147" s="178" t="str">
        <f t="shared" si="348"/>
        <v>,(CAST('20130707' AS DateTime),493.23,0,N'MANTENIMIENTO',CAST('19000101' AS DateTime), N'999999999')</v>
      </c>
    </row>
    <row r="11148" spans="1:4" x14ac:dyDescent="0.25">
      <c r="A11148" s="178">
        <f t="shared" si="349"/>
        <v>11147</v>
      </c>
      <c r="B11148" s="173">
        <v>20130708</v>
      </c>
      <c r="C11148">
        <v>493.23</v>
      </c>
      <c r="D11148" s="178" t="str">
        <f t="shared" si="348"/>
        <v>,(CAST('20130708' AS DateTime),493.23,0,N'MANTENIMIENTO',CAST('19000101' AS DateTime), N'999999999')</v>
      </c>
    </row>
    <row r="11149" spans="1:4" x14ac:dyDescent="0.25">
      <c r="A11149" s="178">
        <f t="shared" si="349"/>
        <v>11148</v>
      </c>
      <c r="B11149" s="173">
        <v>20130709</v>
      </c>
      <c r="C11149">
        <v>493.29</v>
      </c>
      <c r="D11149" s="178" t="str">
        <f t="shared" si="348"/>
        <v>,(CAST('20130709' AS DateTime),493.29,0,N'MANTENIMIENTO',CAST('19000101' AS DateTime), N'999999999')</v>
      </c>
    </row>
    <row r="11150" spans="1:4" x14ac:dyDescent="0.25">
      <c r="A11150" s="178">
        <f t="shared" si="349"/>
        <v>11149</v>
      </c>
      <c r="B11150" s="173">
        <v>20130710</v>
      </c>
      <c r="C11150">
        <v>493.01</v>
      </c>
      <c r="D11150" s="178" t="str">
        <f t="shared" si="348"/>
        <v>,(CAST('20130710' AS DateTime),493.01,0,N'MANTENIMIENTO',CAST('19000101' AS DateTime), N'999999999')</v>
      </c>
    </row>
    <row r="11151" spans="1:4" x14ac:dyDescent="0.25">
      <c r="A11151" s="178">
        <f t="shared" si="349"/>
        <v>11150</v>
      </c>
      <c r="B11151" s="173">
        <v>20130711</v>
      </c>
      <c r="C11151">
        <v>493.03</v>
      </c>
      <c r="D11151" s="178" t="str">
        <f t="shared" si="348"/>
        <v>,(CAST('20130711' AS DateTime),493.03,0,N'MANTENIMIENTO',CAST('19000101' AS DateTime), N'999999999')</v>
      </c>
    </row>
    <row r="11152" spans="1:4" x14ac:dyDescent="0.25">
      <c r="A11152" s="178">
        <f t="shared" si="349"/>
        <v>11151</v>
      </c>
      <c r="B11152" s="173">
        <v>20130712</v>
      </c>
      <c r="C11152">
        <v>492.99</v>
      </c>
      <c r="D11152" s="178" t="str">
        <f t="shared" si="348"/>
        <v>,(CAST('20130712' AS DateTime),492.99,0,N'MANTENIMIENTO',CAST('19000101' AS DateTime), N'999999999')</v>
      </c>
    </row>
    <row r="11153" spans="1:4" x14ac:dyDescent="0.25">
      <c r="A11153" s="178">
        <f t="shared" si="349"/>
        <v>11152</v>
      </c>
      <c r="B11153" s="173">
        <v>20130713</v>
      </c>
      <c r="C11153">
        <v>493.17</v>
      </c>
      <c r="D11153" s="178" t="str">
        <f t="shared" si="348"/>
        <v>,(CAST('20130713' AS DateTime),493.17,0,N'MANTENIMIENTO',CAST('19000101' AS DateTime), N'999999999')</v>
      </c>
    </row>
    <row r="11154" spans="1:4" x14ac:dyDescent="0.25">
      <c r="A11154" s="178">
        <f t="shared" si="349"/>
        <v>11153</v>
      </c>
      <c r="B11154" s="173">
        <v>20130714</v>
      </c>
      <c r="C11154">
        <v>493.17</v>
      </c>
      <c r="D11154" s="178" t="str">
        <f t="shared" si="348"/>
        <v>,(CAST('20130714' AS DateTime),493.17,0,N'MANTENIMIENTO',CAST('19000101' AS DateTime), N'999999999')</v>
      </c>
    </row>
    <row r="11155" spans="1:4" x14ac:dyDescent="0.25">
      <c r="A11155" s="178">
        <f t="shared" si="349"/>
        <v>11154</v>
      </c>
      <c r="B11155" s="173">
        <v>20130715</v>
      </c>
      <c r="C11155">
        <v>493.17</v>
      </c>
      <c r="D11155" s="178" t="str">
        <f t="shared" si="348"/>
        <v>,(CAST('20130715' AS DateTime),493.17,0,N'MANTENIMIENTO',CAST('19000101' AS DateTime), N'999999999')</v>
      </c>
    </row>
    <row r="11156" spans="1:4" x14ac:dyDescent="0.25">
      <c r="A11156" s="178">
        <f t="shared" si="349"/>
        <v>11155</v>
      </c>
      <c r="B11156" s="173">
        <v>20130716</v>
      </c>
      <c r="C11156">
        <v>493.05</v>
      </c>
      <c r="D11156" s="178" t="str">
        <f t="shared" si="348"/>
        <v>,(CAST('20130716' AS DateTime),493.05,0,N'MANTENIMIENTO',CAST('19000101' AS DateTime), N'999999999')</v>
      </c>
    </row>
    <row r="11157" spans="1:4" x14ac:dyDescent="0.25">
      <c r="A11157" s="178">
        <f t="shared" si="349"/>
        <v>11156</v>
      </c>
      <c r="B11157" s="173">
        <v>20130717</v>
      </c>
      <c r="C11157">
        <v>493</v>
      </c>
      <c r="D11157" s="178" t="str">
        <f t="shared" si="348"/>
        <v>,(CAST('20130717' AS DateTime),493,0,N'MANTENIMIENTO',CAST('19000101' AS DateTime), N'999999999')</v>
      </c>
    </row>
    <row r="11158" spans="1:4" x14ac:dyDescent="0.25">
      <c r="A11158" s="178">
        <f t="shared" si="349"/>
        <v>11157</v>
      </c>
      <c r="B11158" s="173">
        <v>20130718</v>
      </c>
      <c r="C11158">
        <v>493.01</v>
      </c>
      <c r="D11158" s="178" t="str">
        <f t="shared" si="348"/>
        <v>,(CAST('20130718' AS DateTime),493.01,0,N'MANTENIMIENTO',CAST('19000101' AS DateTime), N'999999999')</v>
      </c>
    </row>
    <row r="11159" spans="1:4" x14ac:dyDescent="0.25">
      <c r="A11159" s="178">
        <f t="shared" si="349"/>
        <v>11158</v>
      </c>
      <c r="B11159" s="173">
        <v>20130719</v>
      </c>
      <c r="C11159">
        <v>492.99</v>
      </c>
      <c r="D11159" s="178" t="str">
        <f t="shared" si="348"/>
        <v>,(CAST('20130719' AS DateTime),492.99,0,N'MANTENIMIENTO',CAST('19000101' AS DateTime), N'999999999')</v>
      </c>
    </row>
    <row r="11160" spans="1:4" x14ac:dyDescent="0.25">
      <c r="A11160" s="178">
        <f t="shared" si="349"/>
        <v>11159</v>
      </c>
      <c r="B11160" s="173">
        <v>20130720</v>
      </c>
      <c r="C11160">
        <v>493.01</v>
      </c>
      <c r="D11160" s="178" t="str">
        <f t="shared" si="348"/>
        <v>,(CAST('20130720' AS DateTime),493.01,0,N'MANTENIMIENTO',CAST('19000101' AS DateTime), N'999999999')</v>
      </c>
    </row>
    <row r="11161" spans="1:4" x14ac:dyDescent="0.25">
      <c r="A11161" s="178">
        <f t="shared" si="349"/>
        <v>11160</v>
      </c>
      <c r="B11161" s="173">
        <v>20130721</v>
      </c>
      <c r="C11161">
        <v>493.01</v>
      </c>
      <c r="D11161" s="178" t="str">
        <f t="shared" si="348"/>
        <v>,(CAST('20130721' AS DateTime),493.01,0,N'MANTENIMIENTO',CAST('19000101' AS DateTime), N'999999999')</v>
      </c>
    </row>
    <row r="11162" spans="1:4" x14ac:dyDescent="0.25">
      <c r="A11162" s="178">
        <f t="shared" si="349"/>
        <v>11161</v>
      </c>
      <c r="B11162" s="173">
        <v>20130722</v>
      </c>
      <c r="C11162">
        <v>493.01</v>
      </c>
      <c r="D11162" s="178" t="str">
        <f t="shared" si="348"/>
        <v>,(CAST('20130722' AS DateTime),493.01,0,N'MANTENIMIENTO',CAST('19000101' AS DateTime), N'999999999')</v>
      </c>
    </row>
    <row r="11163" spans="1:4" x14ac:dyDescent="0.25">
      <c r="A11163" s="178">
        <f t="shared" si="349"/>
        <v>11162</v>
      </c>
      <c r="B11163" s="173">
        <v>20130723</v>
      </c>
      <c r="C11163">
        <v>493.03</v>
      </c>
      <c r="D11163" s="178" t="str">
        <f t="shared" si="348"/>
        <v>,(CAST('20130723' AS DateTime),493.03,0,N'MANTENIMIENTO',CAST('19000101' AS DateTime), N'999999999')</v>
      </c>
    </row>
    <row r="11164" spans="1:4" x14ac:dyDescent="0.25">
      <c r="A11164" s="178">
        <f t="shared" si="349"/>
        <v>11163</v>
      </c>
      <c r="B11164" s="173">
        <v>20130724</v>
      </c>
      <c r="C11164">
        <v>492.96</v>
      </c>
      <c r="D11164" s="178" t="str">
        <f t="shared" si="348"/>
        <v>,(CAST('20130724' AS DateTime),492.96,0,N'MANTENIMIENTO',CAST('19000101' AS DateTime), N'999999999')</v>
      </c>
    </row>
    <row r="11165" spans="1:4" x14ac:dyDescent="0.25">
      <c r="A11165" s="178">
        <f t="shared" si="349"/>
        <v>11164</v>
      </c>
      <c r="B11165" s="173">
        <v>20130725</v>
      </c>
      <c r="C11165">
        <v>492.95</v>
      </c>
      <c r="D11165" s="178" t="str">
        <f t="shared" si="348"/>
        <v>,(CAST('20130725' AS DateTime),492.95,0,N'MANTENIMIENTO',CAST('19000101' AS DateTime), N'999999999')</v>
      </c>
    </row>
    <row r="11166" spans="1:4" x14ac:dyDescent="0.25">
      <c r="A11166" s="178">
        <f t="shared" si="349"/>
        <v>11165</v>
      </c>
      <c r="B11166" s="173">
        <v>20130726</v>
      </c>
      <c r="C11166">
        <v>492.95</v>
      </c>
      <c r="D11166" s="178" t="str">
        <f t="shared" si="348"/>
        <v>,(CAST('20130726' AS DateTime),492.95,0,N'MANTENIMIENTO',CAST('19000101' AS DateTime), N'999999999')</v>
      </c>
    </row>
    <row r="11167" spans="1:4" x14ac:dyDescent="0.25">
      <c r="A11167" s="178">
        <f t="shared" si="349"/>
        <v>11166</v>
      </c>
      <c r="B11167" s="173">
        <v>20130727</v>
      </c>
      <c r="C11167">
        <v>492.95</v>
      </c>
      <c r="D11167" s="178" t="str">
        <f t="shared" si="348"/>
        <v>,(CAST('20130727' AS DateTime),492.95,0,N'MANTENIMIENTO',CAST('19000101' AS DateTime), N'999999999')</v>
      </c>
    </row>
    <row r="11168" spans="1:4" x14ac:dyDescent="0.25">
      <c r="A11168" s="178">
        <f t="shared" si="349"/>
        <v>11167</v>
      </c>
      <c r="B11168" s="173">
        <v>20130728</v>
      </c>
      <c r="C11168">
        <v>492.95</v>
      </c>
      <c r="D11168" s="178" t="str">
        <f t="shared" si="348"/>
        <v>,(CAST('20130728' AS DateTime),492.95,0,N'MANTENIMIENTO',CAST('19000101' AS DateTime), N'999999999')</v>
      </c>
    </row>
    <row r="11169" spans="1:4" x14ac:dyDescent="0.25">
      <c r="A11169" s="178">
        <f t="shared" si="349"/>
        <v>11168</v>
      </c>
      <c r="B11169" s="173">
        <v>20130729</v>
      </c>
      <c r="C11169">
        <v>492.95</v>
      </c>
      <c r="D11169" s="178" t="str">
        <f t="shared" si="348"/>
        <v>,(CAST('20130729' AS DateTime),492.95,0,N'MANTENIMIENTO',CAST('19000101' AS DateTime), N'999999999')</v>
      </c>
    </row>
    <row r="11170" spans="1:4" x14ac:dyDescent="0.25">
      <c r="A11170" s="178">
        <f t="shared" si="349"/>
        <v>11169</v>
      </c>
      <c r="B11170" s="173">
        <v>20130730</v>
      </c>
      <c r="C11170">
        <v>492.94</v>
      </c>
      <c r="D11170" s="178" t="str">
        <f t="shared" si="348"/>
        <v>,(CAST('20130730' AS DateTime),492.94,0,N'MANTENIMIENTO',CAST('19000101' AS DateTime), N'999999999')</v>
      </c>
    </row>
    <row r="11171" spans="1:4" x14ac:dyDescent="0.25">
      <c r="A11171" s="178">
        <f t="shared" si="349"/>
        <v>11170</v>
      </c>
      <c r="B11171" s="173">
        <v>20130731</v>
      </c>
      <c r="C11171">
        <v>492.99</v>
      </c>
      <c r="D11171" s="178" t="str">
        <f t="shared" si="348"/>
        <v>,(CAST('20130731' AS DateTime),492.99,0,N'MANTENIMIENTO',CAST('19000101' AS DateTime), N'999999999')</v>
      </c>
    </row>
    <row r="11172" spans="1:4" x14ac:dyDescent="0.25">
      <c r="A11172" s="178">
        <f t="shared" si="349"/>
        <v>11171</v>
      </c>
      <c r="B11172" s="173">
        <v>20130801</v>
      </c>
      <c r="C11172">
        <v>492.99</v>
      </c>
      <c r="D11172" s="178" t="str">
        <f t="shared" si="348"/>
        <v>,(CAST('20130801' AS DateTime),492.99,0,N'MANTENIMIENTO',CAST('19000101' AS DateTime), N'999999999')</v>
      </c>
    </row>
    <row r="11173" spans="1:4" x14ac:dyDescent="0.25">
      <c r="A11173" s="178">
        <f t="shared" si="349"/>
        <v>11172</v>
      </c>
      <c r="B11173" s="173">
        <v>20130802</v>
      </c>
      <c r="C11173">
        <v>492.98</v>
      </c>
      <c r="D11173" s="178" t="str">
        <f t="shared" si="348"/>
        <v>,(CAST('20130802' AS DateTime),492.98,0,N'MANTENIMIENTO',CAST('19000101' AS DateTime), N'999999999')</v>
      </c>
    </row>
    <row r="11174" spans="1:4" x14ac:dyDescent="0.25">
      <c r="A11174" s="178">
        <f t="shared" si="349"/>
        <v>11173</v>
      </c>
      <c r="B11174" s="173">
        <v>20130803</v>
      </c>
      <c r="C11174">
        <v>492.98</v>
      </c>
      <c r="D11174" s="178" t="str">
        <f t="shared" si="348"/>
        <v>,(CAST('20130803' AS DateTime),492.98,0,N'MANTENIMIENTO',CAST('19000101' AS DateTime), N'999999999')</v>
      </c>
    </row>
    <row r="11175" spans="1:4" x14ac:dyDescent="0.25">
      <c r="A11175" s="178">
        <f t="shared" si="349"/>
        <v>11174</v>
      </c>
      <c r="B11175" s="173">
        <v>20130804</v>
      </c>
      <c r="C11175">
        <v>492.98</v>
      </c>
      <c r="D11175" s="178" t="str">
        <f t="shared" si="348"/>
        <v>,(CAST('20130804' AS DateTime),492.98,0,N'MANTENIMIENTO',CAST('19000101' AS DateTime), N'999999999')</v>
      </c>
    </row>
    <row r="11176" spans="1:4" x14ac:dyDescent="0.25">
      <c r="A11176" s="178">
        <f t="shared" si="349"/>
        <v>11175</v>
      </c>
      <c r="B11176" s="173">
        <v>20130805</v>
      </c>
      <c r="C11176">
        <v>492.98</v>
      </c>
      <c r="D11176" s="178" t="str">
        <f t="shared" si="348"/>
        <v>,(CAST('20130805' AS DateTime),492.98,0,N'MANTENIMIENTO',CAST('19000101' AS DateTime), N'999999999')</v>
      </c>
    </row>
    <row r="11177" spans="1:4" x14ac:dyDescent="0.25">
      <c r="A11177" s="178">
        <f t="shared" si="349"/>
        <v>11176</v>
      </c>
      <c r="B11177" s="173">
        <v>20130806</v>
      </c>
      <c r="C11177">
        <v>492.98</v>
      </c>
      <c r="D11177" s="178" t="str">
        <f t="shared" si="348"/>
        <v>,(CAST('20130806' AS DateTime),492.98,0,N'MANTENIMIENTO',CAST('19000101' AS DateTime), N'999999999')</v>
      </c>
    </row>
    <row r="11178" spans="1:4" x14ac:dyDescent="0.25">
      <c r="A11178" s="178">
        <f t="shared" si="349"/>
        <v>11177</v>
      </c>
      <c r="B11178" s="173">
        <v>20130807</v>
      </c>
      <c r="C11178">
        <v>492.9</v>
      </c>
      <c r="D11178" s="178" t="str">
        <f t="shared" si="348"/>
        <v>,(CAST('20130807' AS DateTime),492.9,0,N'MANTENIMIENTO',CAST('19000101' AS DateTime), N'999999999')</v>
      </c>
    </row>
    <row r="11179" spans="1:4" x14ac:dyDescent="0.25">
      <c r="A11179" s="178">
        <f t="shared" si="349"/>
        <v>11178</v>
      </c>
      <c r="B11179" s="173">
        <v>20130808</v>
      </c>
      <c r="C11179">
        <v>492.9</v>
      </c>
      <c r="D11179" s="178" t="str">
        <f t="shared" si="348"/>
        <v>,(CAST('20130808' AS DateTime),492.9,0,N'MANTENIMIENTO',CAST('19000101' AS DateTime), N'999999999')</v>
      </c>
    </row>
    <row r="11180" spans="1:4" x14ac:dyDescent="0.25">
      <c r="A11180" s="178">
        <f t="shared" si="349"/>
        <v>11179</v>
      </c>
      <c r="B11180" s="173">
        <v>20130809</v>
      </c>
      <c r="C11180">
        <v>492.89</v>
      </c>
      <c r="D11180" s="178" t="str">
        <f t="shared" si="348"/>
        <v>,(CAST('20130809' AS DateTime),492.89,0,N'MANTENIMIENTO',CAST('19000101' AS DateTime), N'999999999')</v>
      </c>
    </row>
    <row r="11181" spans="1:4" x14ac:dyDescent="0.25">
      <c r="A11181" s="178">
        <f t="shared" si="349"/>
        <v>11180</v>
      </c>
      <c r="B11181" s="173">
        <v>20130810</v>
      </c>
      <c r="C11181">
        <v>492.89</v>
      </c>
      <c r="D11181" s="178" t="str">
        <f t="shared" si="348"/>
        <v>,(CAST('20130810' AS DateTime),492.89,0,N'MANTENIMIENTO',CAST('19000101' AS DateTime), N'999999999')</v>
      </c>
    </row>
    <row r="11182" spans="1:4" x14ac:dyDescent="0.25">
      <c r="A11182" s="178">
        <f t="shared" si="349"/>
        <v>11181</v>
      </c>
      <c r="B11182" s="173">
        <v>20130811</v>
      </c>
      <c r="C11182">
        <v>492.89</v>
      </c>
      <c r="D11182" s="178" t="str">
        <f t="shared" si="348"/>
        <v>,(CAST('20130811' AS DateTime),492.89,0,N'MANTENIMIENTO',CAST('19000101' AS DateTime), N'999999999')</v>
      </c>
    </row>
    <row r="11183" spans="1:4" x14ac:dyDescent="0.25">
      <c r="A11183" s="178">
        <f t="shared" si="349"/>
        <v>11182</v>
      </c>
      <c r="B11183" s="173">
        <v>20130812</v>
      </c>
      <c r="C11183">
        <v>492.89</v>
      </c>
      <c r="D11183" s="178" t="str">
        <f t="shared" si="348"/>
        <v>,(CAST('20130812' AS DateTime),492.89,0,N'MANTENIMIENTO',CAST('19000101' AS DateTime), N'999999999')</v>
      </c>
    </row>
    <row r="11184" spans="1:4" x14ac:dyDescent="0.25">
      <c r="A11184" s="178">
        <f t="shared" si="349"/>
        <v>11183</v>
      </c>
      <c r="B11184" s="173">
        <v>20130813</v>
      </c>
      <c r="C11184">
        <v>493.01</v>
      </c>
      <c r="D11184" s="178" t="str">
        <f t="shared" si="348"/>
        <v>,(CAST('20130813' AS DateTime),493.01,0,N'MANTENIMIENTO',CAST('19000101' AS DateTime), N'999999999')</v>
      </c>
    </row>
    <row r="11185" spans="1:4" x14ac:dyDescent="0.25">
      <c r="A11185" s="178">
        <f t="shared" si="349"/>
        <v>11184</v>
      </c>
      <c r="B11185" s="173">
        <v>20130814</v>
      </c>
      <c r="C11185">
        <v>492.96</v>
      </c>
      <c r="D11185" s="178" t="str">
        <f t="shared" si="348"/>
        <v>,(CAST('20130814' AS DateTime),492.96,0,N'MANTENIMIENTO',CAST('19000101' AS DateTime), N'999999999')</v>
      </c>
    </row>
    <row r="11186" spans="1:4" x14ac:dyDescent="0.25">
      <c r="A11186" s="178">
        <f t="shared" si="349"/>
        <v>11185</v>
      </c>
      <c r="B11186" s="173">
        <v>20130815</v>
      </c>
      <c r="C11186">
        <v>492.94</v>
      </c>
      <c r="D11186" s="178" t="str">
        <f t="shared" si="348"/>
        <v>,(CAST('20130815' AS DateTime),492.94,0,N'MANTENIMIENTO',CAST('19000101' AS DateTime), N'999999999')</v>
      </c>
    </row>
    <row r="11187" spans="1:4" x14ac:dyDescent="0.25">
      <c r="A11187" s="178">
        <f t="shared" si="349"/>
        <v>11186</v>
      </c>
      <c r="B11187" s="173">
        <v>20130816</v>
      </c>
      <c r="C11187">
        <v>492.94</v>
      </c>
      <c r="D11187" s="178" t="str">
        <f t="shared" si="348"/>
        <v>,(CAST('20130816' AS DateTime),492.94,0,N'MANTENIMIENTO',CAST('19000101' AS DateTime), N'999999999')</v>
      </c>
    </row>
    <row r="11188" spans="1:4" x14ac:dyDescent="0.25">
      <c r="A11188" s="178">
        <f t="shared" si="349"/>
        <v>11187</v>
      </c>
      <c r="B11188" s="173">
        <v>20130817</v>
      </c>
      <c r="C11188">
        <v>492.96</v>
      </c>
      <c r="D11188" s="178" t="str">
        <f t="shared" si="348"/>
        <v>,(CAST('20130817' AS DateTime),492.96,0,N'MANTENIMIENTO',CAST('19000101' AS DateTime), N'999999999')</v>
      </c>
    </row>
    <row r="11189" spans="1:4" x14ac:dyDescent="0.25">
      <c r="A11189" s="178">
        <f t="shared" si="349"/>
        <v>11188</v>
      </c>
      <c r="B11189" s="173">
        <v>20130818</v>
      </c>
      <c r="C11189">
        <v>492.96</v>
      </c>
      <c r="D11189" s="178" t="str">
        <f t="shared" si="348"/>
        <v>,(CAST('20130818' AS DateTime),492.96,0,N'MANTENIMIENTO',CAST('19000101' AS DateTime), N'999999999')</v>
      </c>
    </row>
    <row r="11190" spans="1:4" x14ac:dyDescent="0.25">
      <c r="A11190" s="178">
        <f t="shared" si="349"/>
        <v>11189</v>
      </c>
      <c r="B11190" s="173">
        <v>20130819</v>
      </c>
      <c r="C11190">
        <v>492.96</v>
      </c>
      <c r="D11190" s="178" t="str">
        <f t="shared" si="348"/>
        <v>,(CAST('20130819' AS DateTime),492.96,0,N'MANTENIMIENTO',CAST('19000101' AS DateTime), N'999999999')</v>
      </c>
    </row>
    <row r="11191" spans="1:4" x14ac:dyDescent="0.25">
      <c r="A11191" s="178">
        <f t="shared" si="349"/>
        <v>11190</v>
      </c>
      <c r="B11191" s="173">
        <v>20130820</v>
      </c>
      <c r="C11191">
        <v>492.93</v>
      </c>
      <c r="D11191" s="178" t="str">
        <f t="shared" si="348"/>
        <v>,(CAST('20130820' AS DateTime),492.93,0,N'MANTENIMIENTO',CAST('19000101' AS DateTime), N'999999999')</v>
      </c>
    </row>
    <row r="11192" spans="1:4" x14ac:dyDescent="0.25">
      <c r="A11192" s="178">
        <f t="shared" si="349"/>
        <v>11191</v>
      </c>
      <c r="B11192" s="173">
        <v>20130821</v>
      </c>
      <c r="C11192">
        <v>492.94</v>
      </c>
      <c r="D11192" s="178" t="str">
        <f t="shared" si="348"/>
        <v>,(CAST('20130821' AS DateTime),492.94,0,N'MANTENIMIENTO',CAST('19000101' AS DateTime), N'999999999')</v>
      </c>
    </row>
    <row r="11193" spans="1:4" x14ac:dyDescent="0.25">
      <c r="A11193" s="178">
        <f t="shared" si="349"/>
        <v>11192</v>
      </c>
      <c r="B11193" s="173">
        <v>20130822</v>
      </c>
      <c r="C11193">
        <v>492.94</v>
      </c>
      <c r="D11193" s="178" t="str">
        <f t="shared" si="348"/>
        <v>,(CAST('20130822' AS DateTime),492.94,0,N'MANTENIMIENTO',CAST('19000101' AS DateTime), N'999999999')</v>
      </c>
    </row>
    <row r="11194" spans="1:4" x14ac:dyDescent="0.25">
      <c r="A11194" s="178">
        <f t="shared" si="349"/>
        <v>11193</v>
      </c>
      <c r="B11194" s="173">
        <v>20130823</v>
      </c>
      <c r="C11194">
        <v>492.91</v>
      </c>
      <c r="D11194" s="178" t="str">
        <f t="shared" si="348"/>
        <v>,(CAST('20130823' AS DateTime),492.91,0,N'MANTENIMIENTO',CAST('19000101' AS DateTime), N'999999999')</v>
      </c>
    </row>
    <row r="11195" spans="1:4" x14ac:dyDescent="0.25">
      <c r="A11195" s="178">
        <f t="shared" si="349"/>
        <v>11194</v>
      </c>
      <c r="B11195" s="173">
        <v>20130824</v>
      </c>
      <c r="C11195">
        <v>493.03</v>
      </c>
      <c r="D11195" s="178" t="str">
        <f t="shared" si="348"/>
        <v>,(CAST('20130824' AS DateTime),493.03,0,N'MANTENIMIENTO',CAST('19000101' AS DateTime), N'999999999')</v>
      </c>
    </row>
    <row r="11196" spans="1:4" x14ac:dyDescent="0.25">
      <c r="A11196" s="178">
        <f t="shared" si="349"/>
        <v>11195</v>
      </c>
      <c r="B11196" s="173">
        <v>20130825</v>
      </c>
      <c r="C11196">
        <v>493.03</v>
      </c>
      <c r="D11196" s="178" t="str">
        <f t="shared" si="348"/>
        <v>,(CAST('20130825' AS DateTime),493.03,0,N'MANTENIMIENTO',CAST('19000101' AS DateTime), N'999999999')</v>
      </c>
    </row>
    <row r="11197" spans="1:4" x14ac:dyDescent="0.25">
      <c r="A11197" s="178">
        <f t="shared" si="349"/>
        <v>11196</v>
      </c>
      <c r="B11197" s="173">
        <v>20130826</v>
      </c>
      <c r="C11197">
        <v>493.03</v>
      </c>
      <c r="D11197" s="178" t="str">
        <f t="shared" si="348"/>
        <v>,(CAST('20130826' AS DateTime),493.03,0,N'MANTENIMIENTO',CAST('19000101' AS DateTime), N'999999999')</v>
      </c>
    </row>
    <row r="11198" spans="1:4" x14ac:dyDescent="0.25">
      <c r="A11198" s="178">
        <f t="shared" si="349"/>
        <v>11197</v>
      </c>
      <c r="B11198" s="173">
        <v>20130827</v>
      </c>
      <c r="C11198">
        <v>492.99</v>
      </c>
      <c r="D11198" s="178" t="str">
        <f t="shared" si="348"/>
        <v>,(CAST('20130827' AS DateTime),492.99,0,N'MANTENIMIENTO',CAST('19000101' AS DateTime), N'999999999')</v>
      </c>
    </row>
    <row r="11199" spans="1:4" x14ac:dyDescent="0.25">
      <c r="A11199" s="178">
        <f t="shared" si="349"/>
        <v>11198</v>
      </c>
      <c r="B11199" s="173">
        <v>20130828</v>
      </c>
      <c r="C11199">
        <v>492.96</v>
      </c>
      <c r="D11199" s="178" t="str">
        <f t="shared" si="348"/>
        <v>,(CAST('20130828' AS DateTime),492.96,0,N'MANTENIMIENTO',CAST('19000101' AS DateTime), N'999999999')</v>
      </c>
    </row>
    <row r="11200" spans="1:4" x14ac:dyDescent="0.25">
      <c r="A11200" s="178">
        <f t="shared" si="349"/>
        <v>11199</v>
      </c>
      <c r="B11200" s="173">
        <v>20130829</v>
      </c>
      <c r="C11200">
        <v>493</v>
      </c>
      <c r="D11200" s="178" t="str">
        <f t="shared" si="348"/>
        <v>,(CAST('20130829' AS DateTime),493,0,N'MANTENIMIENTO',CAST('19000101' AS DateTime), N'999999999')</v>
      </c>
    </row>
    <row r="11201" spans="1:4" x14ac:dyDescent="0.25">
      <c r="A11201" s="178">
        <f t="shared" si="349"/>
        <v>11200</v>
      </c>
      <c r="B11201" s="173">
        <v>20130830</v>
      </c>
      <c r="C11201">
        <v>494.56</v>
      </c>
      <c r="D11201" s="178" t="str">
        <f t="shared" si="348"/>
        <v>,(CAST('20130830' AS DateTime),494.56,0,N'MANTENIMIENTO',CAST('19000101' AS DateTime), N'999999999')</v>
      </c>
    </row>
    <row r="11202" spans="1:4" x14ac:dyDescent="0.25">
      <c r="A11202" s="178">
        <f t="shared" si="349"/>
        <v>11201</v>
      </c>
      <c r="B11202" s="173">
        <v>20130831</v>
      </c>
      <c r="C11202">
        <v>497.14</v>
      </c>
      <c r="D11202" s="178" t="str">
        <f t="shared" si="348"/>
        <v>,(CAST('20130831' AS DateTime),497.14,0,N'MANTENIMIENTO',CAST('19000101' AS DateTime), N'999999999')</v>
      </c>
    </row>
    <row r="11203" spans="1:4" x14ac:dyDescent="0.25">
      <c r="A11203" s="178">
        <f t="shared" si="349"/>
        <v>11202</v>
      </c>
      <c r="B11203" s="173">
        <v>20130901</v>
      </c>
      <c r="C11203">
        <v>497.14</v>
      </c>
      <c r="D11203" s="178" t="str">
        <f t="shared" ref="D11203:D11266" si="350">+CONCATENATE(",(CAST(","'",B11203,"'"," AS DateTime),",(SUBSTITUTE(C11203,",",".")),",0,N'MANTENIMIENTO',CAST('19000101' AS DateTime), N'999999999')")</f>
        <v>,(CAST('20130901' AS DateTime),497.14,0,N'MANTENIMIENTO',CAST('19000101' AS DateTime), N'999999999')</v>
      </c>
    </row>
    <row r="11204" spans="1:4" x14ac:dyDescent="0.25">
      <c r="A11204" s="178">
        <f t="shared" ref="A11204:A11267" si="351">A11203+1</f>
        <v>11203</v>
      </c>
      <c r="B11204" s="173">
        <v>20130902</v>
      </c>
      <c r="C11204">
        <v>497.14</v>
      </c>
      <c r="D11204" s="178" t="str">
        <f t="shared" si="350"/>
        <v>,(CAST('20130902' AS DateTime),497.14,0,N'MANTENIMIENTO',CAST('19000101' AS DateTime), N'999999999')</v>
      </c>
    </row>
    <row r="11205" spans="1:4" x14ac:dyDescent="0.25">
      <c r="A11205" s="178">
        <f t="shared" si="351"/>
        <v>11204</v>
      </c>
      <c r="B11205" s="173">
        <v>20130903</v>
      </c>
      <c r="C11205">
        <v>497.2</v>
      </c>
      <c r="D11205" s="178" t="str">
        <f t="shared" si="350"/>
        <v>,(CAST('20130903' AS DateTime),497.2,0,N'MANTENIMIENTO',CAST('19000101' AS DateTime), N'999999999')</v>
      </c>
    </row>
    <row r="11206" spans="1:4" x14ac:dyDescent="0.25">
      <c r="A11206" s="178">
        <f t="shared" si="351"/>
        <v>11205</v>
      </c>
      <c r="B11206" s="173">
        <v>20130904</v>
      </c>
      <c r="C11206">
        <v>495.24</v>
      </c>
      <c r="D11206" s="178" t="str">
        <f t="shared" si="350"/>
        <v>,(CAST('20130904' AS DateTime),495.24,0,N'MANTENIMIENTO',CAST('19000101' AS DateTime), N'999999999')</v>
      </c>
    </row>
    <row r="11207" spans="1:4" x14ac:dyDescent="0.25">
      <c r="A11207" s="178">
        <f t="shared" si="351"/>
        <v>11206</v>
      </c>
      <c r="B11207" s="173">
        <v>20130905</v>
      </c>
      <c r="C11207">
        <v>495.58</v>
      </c>
      <c r="D11207" s="178" t="str">
        <f t="shared" si="350"/>
        <v>,(CAST('20130905' AS DateTime),495.58,0,N'MANTENIMIENTO',CAST('19000101' AS DateTime), N'999999999')</v>
      </c>
    </row>
    <row r="11208" spans="1:4" x14ac:dyDescent="0.25">
      <c r="A11208" s="178">
        <f t="shared" si="351"/>
        <v>11207</v>
      </c>
      <c r="B11208" s="173">
        <v>20130906</v>
      </c>
      <c r="C11208">
        <v>496.15</v>
      </c>
      <c r="D11208" s="178" t="str">
        <f t="shared" si="350"/>
        <v>,(CAST('20130906' AS DateTime),496.15,0,N'MANTENIMIENTO',CAST('19000101' AS DateTime), N'999999999')</v>
      </c>
    </row>
    <row r="11209" spans="1:4" x14ac:dyDescent="0.25">
      <c r="A11209" s="178">
        <f t="shared" si="351"/>
        <v>11208</v>
      </c>
      <c r="B11209" s="173">
        <v>20130907</v>
      </c>
      <c r="C11209">
        <v>496.68</v>
      </c>
      <c r="D11209" s="178" t="str">
        <f t="shared" si="350"/>
        <v>,(CAST('20130907' AS DateTime),496.68,0,N'MANTENIMIENTO',CAST('19000101' AS DateTime), N'999999999')</v>
      </c>
    </row>
    <row r="11210" spans="1:4" x14ac:dyDescent="0.25">
      <c r="A11210" s="178">
        <f t="shared" si="351"/>
        <v>11209</v>
      </c>
      <c r="B11210" s="173">
        <v>20130908</v>
      </c>
      <c r="C11210">
        <v>496.68</v>
      </c>
      <c r="D11210" s="178" t="str">
        <f t="shared" si="350"/>
        <v>,(CAST('20130908' AS DateTime),496.68,0,N'MANTENIMIENTO',CAST('19000101' AS DateTime), N'999999999')</v>
      </c>
    </row>
    <row r="11211" spans="1:4" x14ac:dyDescent="0.25">
      <c r="A11211" s="178">
        <f t="shared" si="351"/>
        <v>11210</v>
      </c>
      <c r="B11211" s="173">
        <v>20130909</v>
      </c>
      <c r="C11211">
        <v>496.68</v>
      </c>
      <c r="D11211" s="178" t="str">
        <f t="shared" si="350"/>
        <v>,(CAST('20130909' AS DateTime),496.68,0,N'MANTENIMIENTO',CAST('19000101' AS DateTime), N'999999999')</v>
      </c>
    </row>
    <row r="11212" spans="1:4" x14ac:dyDescent="0.25">
      <c r="A11212" s="178">
        <f t="shared" si="351"/>
        <v>11211</v>
      </c>
      <c r="B11212" s="173">
        <v>20130910</v>
      </c>
      <c r="C11212">
        <v>496.97</v>
      </c>
      <c r="D11212" s="178" t="str">
        <f t="shared" si="350"/>
        <v>,(CAST('20130910' AS DateTime),496.97,0,N'MANTENIMIENTO',CAST('19000101' AS DateTime), N'999999999')</v>
      </c>
    </row>
    <row r="11213" spans="1:4" x14ac:dyDescent="0.25">
      <c r="A11213" s="178">
        <f t="shared" si="351"/>
        <v>11212</v>
      </c>
      <c r="B11213" s="173">
        <v>20130911</v>
      </c>
      <c r="C11213">
        <v>496.62</v>
      </c>
      <c r="D11213" s="178" t="str">
        <f t="shared" si="350"/>
        <v>,(CAST('20130911' AS DateTime),496.62,0,N'MANTENIMIENTO',CAST('19000101' AS DateTime), N'999999999')</v>
      </c>
    </row>
    <row r="11214" spans="1:4" x14ac:dyDescent="0.25">
      <c r="A11214" s="178">
        <f t="shared" si="351"/>
        <v>11213</v>
      </c>
      <c r="B11214" s="173">
        <v>20130912</v>
      </c>
      <c r="C11214">
        <v>495.12</v>
      </c>
      <c r="D11214" s="178" t="str">
        <f t="shared" si="350"/>
        <v>,(CAST('20130912' AS DateTime),495.12,0,N'MANTENIMIENTO',CAST('19000101' AS DateTime), N'999999999')</v>
      </c>
    </row>
    <row r="11215" spans="1:4" x14ac:dyDescent="0.25">
      <c r="A11215" s="178">
        <f t="shared" si="351"/>
        <v>11214</v>
      </c>
      <c r="B11215" s="173">
        <v>20130913</v>
      </c>
      <c r="C11215">
        <v>494.97</v>
      </c>
      <c r="D11215" s="178" t="str">
        <f t="shared" si="350"/>
        <v>,(CAST('20130913' AS DateTime),494.97,0,N'MANTENIMIENTO',CAST('19000101' AS DateTime), N'999999999')</v>
      </c>
    </row>
    <row r="11216" spans="1:4" x14ac:dyDescent="0.25">
      <c r="A11216" s="178">
        <f t="shared" si="351"/>
        <v>11215</v>
      </c>
      <c r="B11216" s="173">
        <v>20130914</v>
      </c>
      <c r="C11216">
        <v>494.82</v>
      </c>
      <c r="D11216" s="178" t="str">
        <f t="shared" si="350"/>
        <v>,(CAST('20130914' AS DateTime),494.82,0,N'MANTENIMIENTO',CAST('19000101' AS DateTime), N'999999999')</v>
      </c>
    </row>
    <row r="11217" spans="1:4" x14ac:dyDescent="0.25">
      <c r="A11217" s="178">
        <f t="shared" si="351"/>
        <v>11216</v>
      </c>
      <c r="B11217" s="173">
        <v>20130915</v>
      </c>
      <c r="C11217">
        <v>494.82</v>
      </c>
      <c r="D11217" s="178" t="str">
        <f t="shared" si="350"/>
        <v>,(CAST('20130915' AS DateTime),494.82,0,N'MANTENIMIENTO',CAST('19000101' AS DateTime), N'999999999')</v>
      </c>
    </row>
    <row r="11218" spans="1:4" x14ac:dyDescent="0.25">
      <c r="A11218" s="178">
        <f t="shared" si="351"/>
        <v>11217</v>
      </c>
      <c r="B11218" s="173">
        <v>20130916</v>
      </c>
      <c r="C11218">
        <v>494.82</v>
      </c>
      <c r="D11218" s="178" t="str">
        <f t="shared" si="350"/>
        <v>,(CAST('20130916' AS DateTime),494.82,0,N'MANTENIMIENTO',CAST('19000101' AS DateTime), N'999999999')</v>
      </c>
    </row>
    <row r="11219" spans="1:4" x14ac:dyDescent="0.25">
      <c r="A11219" s="178">
        <f t="shared" si="351"/>
        <v>11218</v>
      </c>
      <c r="B11219" s="173">
        <v>20130917</v>
      </c>
      <c r="C11219">
        <v>494.16</v>
      </c>
      <c r="D11219" s="178" t="str">
        <f t="shared" si="350"/>
        <v>,(CAST('20130917' AS DateTime),494.16,0,N'MANTENIMIENTO',CAST('19000101' AS DateTime), N'999999999')</v>
      </c>
    </row>
    <row r="11220" spans="1:4" x14ac:dyDescent="0.25">
      <c r="A11220" s="178">
        <f t="shared" si="351"/>
        <v>11219</v>
      </c>
      <c r="B11220" s="173">
        <v>20130918</v>
      </c>
      <c r="C11220">
        <v>495.85</v>
      </c>
      <c r="D11220" s="178" t="str">
        <f t="shared" si="350"/>
        <v>,(CAST('20130918' AS DateTime),495.85,0,N'MANTENIMIENTO',CAST('19000101' AS DateTime), N'999999999')</v>
      </c>
    </row>
    <row r="11221" spans="1:4" x14ac:dyDescent="0.25">
      <c r="A11221" s="178">
        <f t="shared" si="351"/>
        <v>11220</v>
      </c>
      <c r="B11221" s="173">
        <v>20130919</v>
      </c>
      <c r="C11221">
        <v>495.34</v>
      </c>
      <c r="D11221" s="178" t="str">
        <f t="shared" si="350"/>
        <v>,(CAST('20130919' AS DateTime),495.34,0,N'MANTENIMIENTO',CAST('19000101' AS DateTime), N'999999999')</v>
      </c>
    </row>
    <row r="11222" spans="1:4" x14ac:dyDescent="0.25">
      <c r="A11222" s="178">
        <f t="shared" si="351"/>
        <v>11221</v>
      </c>
      <c r="B11222" s="173">
        <v>20130920</v>
      </c>
      <c r="C11222">
        <v>493.76</v>
      </c>
      <c r="D11222" s="178" t="str">
        <f t="shared" si="350"/>
        <v>,(CAST('20130920' AS DateTime),493.76,0,N'MANTENIMIENTO',CAST('19000101' AS DateTime), N'999999999')</v>
      </c>
    </row>
    <row r="11223" spans="1:4" x14ac:dyDescent="0.25">
      <c r="A11223" s="178">
        <f t="shared" si="351"/>
        <v>11222</v>
      </c>
      <c r="B11223" s="173">
        <v>20130921</v>
      </c>
      <c r="C11223">
        <v>493.48</v>
      </c>
      <c r="D11223" s="178" t="str">
        <f t="shared" si="350"/>
        <v>,(CAST('20130921' AS DateTime),493.48,0,N'MANTENIMIENTO',CAST('19000101' AS DateTime), N'999999999')</v>
      </c>
    </row>
    <row r="11224" spans="1:4" x14ac:dyDescent="0.25">
      <c r="A11224" s="178">
        <f t="shared" si="351"/>
        <v>11223</v>
      </c>
      <c r="B11224" s="173">
        <v>20130922</v>
      </c>
      <c r="C11224">
        <v>493.48</v>
      </c>
      <c r="D11224" s="178" t="str">
        <f t="shared" si="350"/>
        <v>,(CAST('20130922' AS DateTime),493.48,0,N'MANTENIMIENTO',CAST('19000101' AS DateTime), N'999999999')</v>
      </c>
    </row>
    <row r="11225" spans="1:4" x14ac:dyDescent="0.25">
      <c r="A11225" s="178">
        <f t="shared" si="351"/>
        <v>11224</v>
      </c>
      <c r="B11225" s="173">
        <v>20130923</v>
      </c>
      <c r="C11225">
        <v>493.48</v>
      </c>
      <c r="D11225" s="178" t="str">
        <f t="shared" si="350"/>
        <v>,(CAST('20130923' AS DateTime),493.48,0,N'MANTENIMIENTO',CAST('19000101' AS DateTime), N'999999999')</v>
      </c>
    </row>
    <row r="11226" spans="1:4" x14ac:dyDescent="0.25">
      <c r="A11226" s="178">
        <f t="shared" si="351"/>
        <v>11225</v>
      </c>
      <c r="B11226" s="173">
        <v>20130924</v>
      </c>
      <c r="C11226">
        <v>494.43</v>
      </c>
      <c r="D11226" s="178" t="str">
        <f t="shared" si="350"/>
        <v>,(CAST('20130924' AS DateTime),494.43,0,N'MANTENIMIENTO',CAST('19000101' AS DateTime), N'999999999')</v>
      </c>
    </row>
    <row r="11227" spans="1:4" x14ac:dyDescent="0.25">
      <c r="A11227" s="178">
        <f t="shared" si="351"/>
        <v>11226</v>
      </c>
      <c r="B11227" s="173">
        <v>20130925</v>
      </c>
      <c r="C11227">
        <v>494.52</v>
      </c>
      <c r="D11227" s="178" t="str">
        <f t="shared" si="350"/>
        <v>,(CAST('20130925' AS DateTime),494.52,0,N'MANTENIMIENTO',CAST('19000101' AS DateTime), N'999999999')</v>
      </c>
    </row>
    <row r="11228" spans="1:4" x14ac:dyDescent="0.25">
      <c r="A11228" s="178">
        <f t="shared" si="351"/>
        <v>11227</v>
      </c>
      <c r="B11228" s="173">
        <v>20130926</v>
      </c>
      <c r="C11228">
        <v>494.32</v>
      </c>
      <c r="D11228" s="178" t="str">
        <f t="shared" si="350"/>
        <v>,(CAST('20130926' AS DateTime),494.32,0,N'MANTENIMIENTO',CAST('19000101' AS DateTime), N'999999999')</v>
      </c>
    </row>
    <row r="11229" spans="1:4" x14ac:dyDescent="0.25">
      <c r="A11229" s="178">
        <f t="shared" si="351"/>
        <v>11228</v>
      </c>
      <c r="B11229" s="173">
        <v>20130927</v>
      </c>
      <c r="C11229">
        <v>493.65</v>
      </c>
      <c r="D11229" s="178" t="str">
        <f t="shared" si="350"/>
        <v>,(CAST('20130927' AS DateTime),493.65,0,N'MANTENIMIENTO',CAST('19000101' AS DateTime), N'999999999')</v>
      </c>
    </row>
    <row r="11230" spans="1:4" x14ac:dyDescent="0.25">
      <c r="A11230" s="178">
        <f t="shared" si="351"/>
        <v>11229</v>
      </c>
      <c r="B11230" s="173">
        <v>20130928</v>
      </c>
      <c r="C11230">
        <v>493.51</v>
      </c>
      <c r="D11230" s="178" t="str">
        <f t="shared" si="350"/>
        <v>,(CAST('20130928' AS DateTime),493.51,0,N'MANTENIMIENTO',CAST('19000101' AS DateTime), N'999999999')</v>
      </c>
    </row>
    <row r="11231" spans="1:4" x14ac:dyDescent="0.25">
      <c r="A11231" s="178">
        <f t="shared" si="351"/>
        <v>11230</v>
      </c>
      <c r="B11231" s="173">
        <v>20130929</v>
      </c>
      <c r="C11231">
        <v>493.51</v>
      </c>
      <c r="D11231" s="178" t="str">
        <f t="shared" si="350"/>
        <v>,(CAST('20130929' AS DateTime),493.51,0,N'MANTENIMIENTO',CAST('19000101' AS DateTime), N'999999999')</v>
      </c>
    </row>
    <row r="11232" spans="1:4" x14ac:dyDescent="0.25">
      <c r="A11232" s="178">
        <f t="shared" si="351"/>
        <v>11231</v>
      </c>
      <c r="B11232" s="173">
        <v>20130930</v>
      </c>
      <c r="C11232">
        <v>493.51</v>
      </c>
      <c r="D11232" s="178" t="str">
        <f t="shared" si="350"/>
        <v>,(CAST('20130930' AS DateTime),493.51,0,N'MANTENIMIENTO',CAST('19000101' AS DateTime), N'999999999')</v>
      </c>
    </row>
    <row r="11233" spans="1:4" x14ac:dyDescent="0.25">
      <c r="A11233" s="178">
        <f t="shared" si="351"/>
        <v>11232</v>
      </c>
      <c r="B11233" s="173">
        <v>20131001</v>
      </c>
      <c r="C11233">
        <v>493.57</v>
      </c>
      <c r="D11233" s="178" t="str">
        <f t="shared" si="350"/>
        <v>,(CAST('20131001' AS DateTime),493.57,0,N'MANTENIMIENTO',CAST('19000101' AS DateTime), N'999999999')</v>
      </c>
    </row>
    <row r="11234" spans="1:4" x14ac:dyDescent="0.25">
      <c r="A11234" s="178">
        <f t="shared" si="351"/>
        <v>11233</v>
      </c>
      <c r="B11234" s="173">
        <v>20131002</v>
      </c>
      <c r="C11234">
        <v>493.48</v>
      </c>
      <c r="D11234" s="178" t="str">
        <f t="shared" si="350"/>
        <v>,(CAST('20131002' AS DateTime),493.48,0,N'MANTENIMIENTO',CAST('19000101' AS DateTime), N'999999999')</v>
      </c>
    </row>
    <row r="11235" spans="1:4" x14ac:dyDescent="0.25">
      <c r="A11235" s="178">
        <f t="shared" si="351"/>
        <v>11234</v>
      </c>
      <c r="B11235" s="173">
        <v>20131003</v>
      </c>
      <c r="C11235">
        <v>493.69</v>
      </c>
      <c r="D11235" s="178" t="str">
        <f t="shared" si="350"/>
        <v>,(CAST('20131003' AS DateTime),493.69,0,N'MANTENIMIENTO',CAST('19000101' AS DateTime), N'999999999')</v>
      </c>
    </row>
    <row r="11236" spans="1:4" x14ac:dyDescent="0.25">
      <c r="A11236" s="178">
        <f t="shared" si="351"/>
        <v>11235</v>
      </c>
      <c r="B11236" s="173">
        <v>20131004</v>
      </c>
      <c r="C11236">
        <v>493.64</v>
      </c>
      <c r="D11236" s="178" t="str">
        <f t="shared" si="350"/>
        <v>,(CAST('20131004' AS DateTime),493.64,0,N'MANTENIMIENTO',CAST('19000101' AS DateTime), N'999999999')</v>
      </c>
    </row>
    <row r="11237" spans="1:4" x14ac:dyDescent="0.25">
      <c r="A11237" s="178">
        <f t="shared" si="351"/>
        <v>11236</v>
      </c>
      <c r="B11237" s="173">
        <v>20131005</v>
      </c>
      <c r="C11237">
        <v>493.61</v>
      </c>
      <c r="D11237" s="178" t="str">
        <f t="shared" si="350"/>
        <v>,(CAST('20131005' AS DateTime),493.61,0,N'MANTENIMIENTO',CAST('19000101' AS DateTime), N'999999999')</v>
      </c>
    </row>
    <row r="11238" spans="1:4" x14ac:dyDescent="0.25">
      <c r="A11238" s="178">
        <f t="shared" si="351"/>
        <v>11237</v>
      </c>
      <c r="B11238" s="173">
        <v>20131006</v>
      </c>
      <c r="C11238">
        <v>493.61</v>
      </c>
      <c r="D11238" s="178" t="str">
        <f t="shared" si="350"/>
        <v>,(CAST('20131006' AS DateTime),493.61,0,N'MANTENIMIENTO',CAST('19000101' AS DateTime), N'999999999')</v>
      </c>
    </row>
    <row r="11239" spans="1:4" x14ac:dyDescent="0.25">
      <c r="A11239" s="178">
        <f t="shared" si="351"/>
        <v>11238</v>
      </c>
      <c r="B11239" s="173">
        <v>20131007</v>
      </c>
      <c r="C11239">
        <v>493.61</v>
      </c>
      <c r="D11239" s="178" t="str">
        <f t="shared" si="350"/>
        <v>,(CAST('20131007' AS DateTime),493.61,0,N'MANTENIMIENTO',CAST('19000101' AS DateTime), N'999999999')</v>
      </c>
    </row>
    <row r="11240" spans="1:4" x14ac:dyDescent="0.25">
      <c r="A11240" s="178">
        <f t="shared" si="351"/>
        <v>11239</v>
      </c>
      <c r="B11240" s="173">
        <v>20131008</v>
      </c>
      <c r="C11240">
        <v>494.84</v>
      </c>
      <c r="D11240" s="178" t="str">
        <f t="shared" si="350"/>
        <v>,(CAST('20131008' AS DateTime),494.84,0,N'MANTENIMIENTO',CAST('19000101' AS DateTime), N'999999999')</v>
      </c>
    </row>
    <row r="11241" spans="1:4" x14ac:dyDescent="0.25">
      <c r="A11241" s="178">
        <f t="shared" si="351"/>
        <v>11240</v>
      </c>
      <c r="B11241" s="173">
        <v>20131009</v>
      </c>
      <c r="C11241">
        <v>494.99</v>
      </c>
      <c r="D11241" s="178" t="str">
        <f t="shared" si="350"/>
        <v>,(CAST('20131009' AS DateTime),494.99,0,N'MANTENIMIENTO',CAST('19000101' AS DateTime), N'999999999')</v>
      </c>
    </row>
    <row r="11242" spans="1:4" x14ac:dyDescent="0.25">
      <c r="A11242" s="178">
        <f t="shared" si="351"/>
        <v>11241</v>
      </c>
      <c r="B11242" s="173">
        <v>20131010</v>
      </c>
      <c r="C11242">
        <v>494.79</v>
      </c>
      <c r="D11242" s="178" t="str">
        <f t="shared" si="350"/>
        <v>,(CAST('20131010' AS DateTime),494.79,0,N'MANTENIMIENTO',CAST('19000101' AS DateTime), N'999999999')</v>
      </c>
    </row>
    <row r="11243" spans="1:4" x14ac:dyDescent="0.25">
      <c r="A11243" s="178">
        <f t="shared" si="351"/>
        <v>11242</v>
      </c>
      <c r="B11243" s="173">
        <v>20131011</v>
      </c>
      <c r="C11243">
        <v>494.72</v>
      </c>
      <c r="D11243" s="178" t="str">
        <f t="shared" si="350"/>
        <v>,(CAST('20131011' AS DateTime),494.72,0,N'MANTENIMIENTO',CAST('19000101' AS DateTime), N'999999999')</v>
      </c>
    </row>
    <row r="11244" spans="1:4" x14ac:dyDescent="0.25">
      <c r="A11244" s="178">
        <f t="shared" si="351"/>
        <v>11243</v>
      </c>
      <c r="B11244" s="173">
        <v>20131012</v>
      </c>
      <c r="C11244">
        <v>494.71</v>
      </c>
      <c r="D11244" s="178" t="str">
        <f t="shared" si="350"/>
        <v>,(CAST('20131012' AS DateTime),494.71,0,N'MANTENIMIENTO',CAST('19000101' AS DateTime), N'999999999')</v>
      </c>
    </row>
    <row r="11245" spans="1:4" x14ac:dyDescent="0.25">
      <c r="A11245" s="178">
        <f t="shared" si="351"/>
        <v>11244</v>
      </c>
      <c r="B11245" s="173">
        <v>20131013</v>
      </c>
      <c r="C11245">
        <v>494.71</v>
      </c>
      <c r="D11245" s="178" t="str">
        <f t="shared" si="350"/>
        <v>,(CAST('20131013' AS DateTime),494.71,0,N'MANTENIMIENTO',CAST('19000101' AS DateTime), N'999999999')</v>
      </c>
    </row>
    <row r="11246" spans="1:4" x14ac:dyDescent="0.25">
      <c r="A11246" s="178">
        <f t="shared" si="351"/>
        <v>11245</v>
      </c>
      <c r="B11246" s="173">
        <v>20131014</v>
      </c>
      <c r="C11246">
        <v>494.71</v>
      </c>
      <c r="D11246" s="178" t="str">
        <f t="shared" si="350"/>
        <v>,(CAST('20131014' AS DateTime),494.71,0,N'MANTENIMIENTO',CAST('19000101' AS DateTime), N'999999999')</v>
      </c>
    </row>
    <row r="11247" spans="1:4" x14ac:dyDescent="0.25">
      <c r="A11247" s="178">
        <f t="shared" si="351"/>
        <v>11246</v>
      </c>
      <c r="B11247" s="173">
        <v>20131015</v>
      </c>
      <c r="C11247">
        <v>493.88</v>
      </c>
      <c r="D11247" s="178" t="str">
        <f t="shared" si="350"/>
        <v>,(CAST('20131015' AS DateTime),493.88,0,N'MANTENIMIENTO',CAST('19000101' AS DateTime), N'999999999')</v>
      </c>
    </row>
    <row r="11248" spans="1:4" x14ac:dyDescent="0.25">
      <c r="A11248" s="178">
        <f t="shared" si="351"/>
        <v>11247</v>
      </c>
      <c r="B11248" s="173">
        <v>20131016</v>
      </c>
      <c r="C11248">
        <v>493.64</v>
      </c>
      <c r="D11248" s="178" t="str">
        <f t="shared" si="350"/>
        <v>,(CAST('20131016' AS DateTime),493.64,0,N'MANTENIMIENTO',CAST('19000101' AS DateTime), N'999999999')</v>
      </c>
    </row>
    <row r="11249" spans="1:4" x14ac:dyDescent="0.25">
      <c r="A11249" s="178">
        <f t="shared" si="351"/>
        <v>11248</v>
      </c>
      <c r="B11249" s="173">
        <v>20131017</v>
      </c>
      <c r="C11249">
        <v>493.94</v>
      </c>
      <c r="D11249" s="178" t="str">
        <f t="shared" si="350"/>
        <v>,(CAST('20131017' AS DateTime),493.94,0,N'MANTENIMIENTO',CAST('19000101' AS DateTime), N'999999999')</v>
      </c>
    </row>
    <row r="11250" spans="1:4" x14ac:dyDescent="0.25">
      <c r="A11250" s="178">
        <f t="shared" si="351"/>
        <v>11249</v>
      </c>
      <c r="B11250" s="173">
        <v>20131018</v>
      </c>
      <c r="C11250">
        <v>493.92</v>
      </c>
      <c r="D11250" s="178" t="str">
        <f t="shared" si="350"/>
        <v>,(CAST('20131018' AS DateTime),493.92,0,N'MANTENIMIENTO',CAST('19000101' AS DateTime), N'999999999')</v>
      </c>
    </row>
    <row r="11251" spans="1:4" x14ac:dyDescent="0.25">
      <c r="A11251" s="178">
        <f t="shared" si="351"/>
        <v>11250</v>
      </c>
      <c r="B11251" s="173">
        <v>20131019</v>
      </c>
      <c r="C11251">
        <v>493.94</v>
      </c>
      <c r="D11251" s="178" t="str">
        <f t="shared" si="350"/>
        <v>,(CAST('20131019' AS DateTime),493.94,0,N'MANTENIMIENTO',CAST('19000101' AS DateTime), N'999999999')</v>
      </c>
    </row>
    <row r="11252" spans="1:4" x14ac:dyDescent="0.25">
      <c r="A11252" s="178">
        <f t="shared" si="351"/>
        <v>11251</v>
      </c>
      <c r="B11252" s="173">
        <v>20131020</v>
      </c>
      <c r="C11252">
        <v>493.94</v>
      </c>
      <c r="D11252" s="178" t="str">
        <f t="shared" si="350"/>
        <v>,(CAST('20131020' AS DateTime),493.94,0,N'MANTENIMIENTO',CAST('19000101' AS DateTime), N'999999999')</v>
      </c>
    </row>
    <row r="11253" spans="1:4" x14ac:dyDescent="0.25">
      <c r="A11253" s="178">
        <f t="shared" si="351"/>
        <v>11252</v>
      </c>
      <c r="B11253" s="173">
        <v>20131021</v>
      </c>
      <c r="C11253">
        <v>493.94</v>
      </c>
      <c r="D11253" s="178" t="str">
        <f t="shared" si="350"/>
        <v>,(CAST('20131021' AS DateTime),493.94,0,N'MANTENIMIENTO',CAST('19000101' AS DateTime), N'999999999')</v>
      </c>
    </row>
    <row r="11254" spans="1:4" x14ac:dyDescent="0.25">
      <c r="A11254" s="178">
        <f t="shared" si="351"/>
        <v>11253</v>
      </c>
      <c r="B11254" s="173">
        <v>20131022</v>
      </c>
      <c r="C11254">
        <v>493.95</v>
      </c>
      <c r="D11254" s="178" t="str">
        <f t="shared" si="350"/>
        <v>,(CAST('20131022' AS DateTime),493.95,0,N'MANTENIMIENTO',CAST('19000101' AS DateTime), N'999999999')</v>
      </c>
    </row>
    <row r="11255" spans="1:4" x14ac:dyDescent="0.25">
      <c r="A11255" s="178">
        <f t="shared" si="351"/>
        <v>11254</v>
      </c>
      <c r="B11255" s="173">
        <v>20131023</v>
      </c>
      <c r="C11255">
        <v>493.86</v>
      </c>
      <c r="D11255" s="178" t="str">
        <f t="shared" si="350"/>
        <v>,(CAST('20131023' AS DateTime),493.86,0,N'MANTENIMIENTO',CAST('19000101' AS DateTime), N'999999999')</v>
      </c>
    </row>
    <row r="11256" spans="1:4" x14ac:dyDescent="0.25">
      <c r="A11256" s="178">
        <f t="shared" si="351"/>
        <v>11255</v>
      </c>
      <c r="B11256" s="173">
        <v>20131024</v>
      </c>
      <c r="C11256">
        <v>493.71</v>
      </c>
      <c r="D11256" s="178" t="str">
        <f t="shared" si="350"/>
        <v>,(CAST('20131024' AS DateTime),493.71,0,N'MANTENIMIENTO',CAST('19000101' AS DateTime), N'999999999')</v>
      </c>
    </row>
    <row r="11257" spans="1:4" x14ac:dyDescent="0.25">
      <c r="A11257" s="178">
        <f t="shared" si="351"/>
        <v>11256</v>
      </c>
      <c r="B11257" s="173">
        <v>20131025</v>
      </c>
      <c r="C11257">
        <v>493.7</v>
      </c>
      <c r="D11257" s="178" t="str">
        <f t="shared" si="350"/>
        <v>,(CAST('20131025' AS DateTime),493.7,0,N'MANTENIMIENTO',CAST('19000101' AS DateTime), N'999999999')</v>
      </c>
    </row>
    <row r="11258" spans="1:4" x14ac:dyDescent="0.25">
      <c r="A11258" s="178">
        <f t="shared" si="351"/>
        <v>11257</v>
      </c>
      <c r="B11258" s="173">
        <v>20131026</v>
      </c>
      <c r="C11258">
        <v>493.6</v>
      </c>
      <c r="D11258" s="178" t="str">
        <f t="shared" si="350"/>
        <v>,(CAST('20131026' AS DateTime),493.6,0,N'MANTENIMIENTO',CAST('19000101' AS DateTime), N'999999999')</v>
      </c>
    </row>
    <row r="11259" spans="1:4" x14ac:dyDescent="0.25">
      <c r="A11259" s="178">
        <f t="shared" si="351"/>
        <v>11258</v>
      </c>
      <c r="B11259" s="173">
        <v>20131027</v>
      </c>
      <c r="C11259">
        <v>493.6</v>
      </c>
      <c r="D11259" s="178" t="str">
        <f t="shared" si="350"/>
        <v>,(CAST('20131027' AS DateTime),493.6,0,N'MANTENIMIENTO',CAST('19000101' AS DateTime), N'999999999')</v>
      </c>
    </row>
    <row r="11260" spans="1:4" x14ac:dyDescent="0.25">
      <c r="A11260" s="178">
        <f t="shared" si="351"/>
        <v>11259</v>
      </c>
      <c r="B11260" s="173">
        <v>20131028</v>
      </c>
      <c r="C11260">
        <v>493.6</v>
      </c>
      <c r="D11260" s="178" t="str">
        <f t="shared" si="350"/>
        <v>,(CAST('20131028' AS DateTime),493.6,0,N'MANTENIMIENTO',CAST('19000101' AS DateTime), N'999999999')</v>
      </c>
    </row>
    <row r="11261" spans="1:4" x14ac:dyDescent="0.25">
      <c r="A11261" s="178">
        <f t="shared" si="351"/>
        <v>11260</v>
      </c>
      <c r="B11261" s="173">
        <v>20131029</v>
      </c>
      <c r="C11261">
        <v>493.71</v>
      </c>
      <c r="D11261" s="178" t="str">
        <f t="shared" si="350"/>
        <v>,(CAST('20131029' AS DateTime),493.71,0,N'MANTENIMIENTO',CAST('19000101' AS DateTime), N'999999999')</v>
      </c>
    </row>
    <row r="11262" spans="1:4" x14ac:dyDescent="0.25">
      <c r="A11262" s="178">
        <f t="shared" si="351"/>
        <v>11261</v>
      </c>
      <c r="B11262" s="173">
        <v>20131030</v>
      </c>
      <c r="C11262">
        <v>493.61</v>
      </c>
      <c r="D11262" s="178" t="str">
        <f t="shared" si="350"/>
        <v>,(CAST('20131030' AS DateTime),493.61,0,N'MANTENIMIENTO',CAST('19000101' AS DateTime), N'999999999')</v>
      </c>
    </row>
    <row r="11263" spans="1:4" x14ac:dyDescent="0.25">
      <c r="A11263" s="178">
        <f t="shared" si="351"/>
        <v>11262</v>
      </c>
      <c r="B11263" s="173">
        <v>20131031</v>
      </c>
      <c r="C11263">
        <v>493.64</v>
      </c>
      <c r="D11263" s="178" t="str">
        <f t="shared" si="350"/>
        <v>,(CAST('20131031' AS DateTime),493.64,0,N'MANTENIMIENTO',CAST('19000101' AS DateTime), N'999999999')</v>
      </c>
    </row>
    <row r="11264" spans="1:4" x14ac:dyDescent="0.25">
      <c r="A11264" s="178">
        <f t="shared" si="351"/>
        <v>11263</v>
      </c>
      <c r="B11264" s="173">
        <v>20131101</v>
      </c>
      <c r="C11264">
        <v>493.73</v>
      </c>
      <c r="D11264" s="178" t="str">
        <f t="shared" si="350"/>
        <v>,(CAST('20131101' AS DateTime),493.73,0,N'MANTENIMIENTO',CAST('19000101' AS DateTime), N'999999999')</v>
      </c>
    </row>
    <row r="11265" spans="1:4" x14ac:dyDescent="0.25">
      <c r="A11265" s="178">
        <f t="shared" si="351"/>
        <v>11264</v>
      </c>
      <c r="B11265" s="173">
        <v>20131102</v>
      </c>
      <c r="C11265">
        <v>493.68</v>
      </c>
      <c r="D11265" s="178" t="str">
        <f t="shared" si="350"/>
        <v>,(CAST('20131102' AS DateTime),493.68,0,N'MANTENIMIENTO',CAST('19000101' AS DateTime), N'999999999')</v>
      </c>
    </row>
    <row r="11266" spans="1:4" x14ac:dyDescent="0.25">
      <c r="A11266" s="178">
        <f t="shared" si="351"/>
        <v>11265</v>
      </c>
      <c r="B11266" s="173">
        <v>20131103</v>
      </c>
      <c r="C11266">
        <v>493.68</v>
      </c>
      <c r="D11266" s="178" t="str">
        <f t="shared" si="350"/>
        <v>,(CAST('20131103' AS DateTime),493.68,0,N'MANTENIMIENTO',CAST('19000101' AS DateTime), N'999999999')</v>
      </c>
    </row>
    <row r="11267" spans="1:4" x14ac:dyDescent="0.25">
      <c r="A11267" s="178">
        <f t="shared" si="351"/>
        <v>11266</v>
      </c>
      <c r="B11267" s="173">
        <v>20131104</v>
      </c>
      <c r="C11267">
        <v>493.68</v>
      </c>
      <c r="D11267" s="178" t="str">
        <f t="shared" ref="D11267:D11330" si="352">+CONCATENATE(",(CAST(","'",B11267,"'"," AS DateTime),",(SUBSTITUTE(C11267,",",".")),",0,N'MANTENIMIENTO',CAST('19000101' AS DateTime), N'999999999')")</f>
        <v>,(CAST('20131104' AS DateTime),493.68,0,N'MANTENIMIENTO',CAST('19000101' AS DateTime), N'999999999')</v>
      </c>
    </row>
    <row r="11268" spans="1:4" x14ac:dyDescent="0.25">
      <c r="A11268" s="178">
        <f t="shared" ref="A11268:A11331" si="353">A11267+1</f>
        <v>11267</v>
      </c>
      <c r="B11268" s="173">
        <v>20131105</v>
      </c>
      <c r="C11268">
        <v>494.15</v>
      </c>
      <c r="D11268" s="178" t="str">
        <f t="shared" si="352"/>
        <v>,(CAST('20131105' AS DateTime),494.15,0,N'MANTENIMIENTO',CAST('19000101' AS DateTime), N'999999999')</v>
      </c>
    </row>
    <row r="11269" spans="1:4" x14ac:dyDescent="0.25">
      <c r="A11269" s="178">
        <f t="shared" si="353"/>
        <v>11268</v>
      </c>
      <c r="B11269" s="173">
        <v>20131106</v>
      </c>
      <c r="C11269">
        <v>494.23</v>
      </c>
      <c r="D11269" s="178" t="str">
        <f t="shared" si="352"/>
        <v>,(CAST('20131106' AS DateTime),494.23,0,N'MANTENIMIENTO',CAST('19000101' AS DateTime), N'999999999')</v>
      </c>
    </row>
    <row r="11270" spans="1:4" x14ac:dyDescent="0.25">
      <c r="A11270" s="178">
        <f t="shared" si="353"/>
        <v>11269</v>
      </c>
      <c r="B11270" s="173">
        <v>20131107</v>
      </c>
      <c r="C11270">
        <v>494.43</v>
      </c>
      <c r="D11270" s="178" t="str">
        <f t="shared" si="352"/>
        <v>,(CAST('20131107' AS DateTime),494.43,0,N'MANTENIMIENTO',CAST('19000101' AS DateTime), N'999999999')</v>
      </c>
    </row>
    <row r="11271" spans="1:4" x14ac:dyDescent="0.25">
      <c r="A11271" s="178">
        <f t="shared" si="353"/>
        <v>11270</v>
      </c>
      <c r="B11271" s="173">
        <v>20131108</v>
      </c>
      <c r="C11271">
        <v>494.43</v>
      </c>
      <c r="D11271" s="178" t="str">
        <f t="shared" si="352"/>
        <v>,(CAST('20131108' AS DateTime),494.43,0,N'MANTENIMIENTO',CAST('19000101' AS DateTime), N'999999999')</v>
      </c>
    </row>
    <row r="11272" spans="1:4" x14ac:dyDescent="0.25">
      <c r="A11272" s="178">
        <f t="shared" si="353"/>
        <v>11271</v>
      </c>
      <c r="B11272" s="173">
        <v>20131109</v>
      </c>
      <c r="C11272">
        <v>494.07</v>
      </c>
      <c r="D11272" s="178" t="str">
        <f t="shared" si="352"/>
        <v>,(CAST('20131109' AS DateTime),494.07,0,N'MANTENIMIENTO',CAST('19000101' AS DateTime), N'999999999')</v>
      </c>
    </row>
    <row r="11273" spans="1:4" x14ac:dyDescent="0.25">
      <c r="A11273" s="178">
        <f t="shared" si="353"/>
        <v>11272</v>
      </c>
      <c r="B11273" s="173">
        <v>20131110</v>
      </c>
      <c r="C11273">
        <v>494.07</v>
      </c>
      <c r="D11273" s="178" t="str">
        <f t="shared" si="352"/>
        <v>,(CAST('20131110' AS DateTime),494.07,0,N'MANTENIMIENTO',CAST('19000101' AS DateTime), N'999999999')</v>
      </c>
    </row>
    <row r="11274" spans="1:4" x14ac:dyDescent="0.25">
      <c r="A11274" s="178">
        <f t="shared" si="353"/>
        <v>11273</v>
      </c>
      <c r="B11274" s="173">
        <v>20131111</v>
      </c>
      <c r="C11274">
        <v>494.07</v>
      </c>
      <c r="D11274" s="178" t="str">
        <f t="shared" si="352"/>
        <v>,(CAST('20131111' AS DateTime),494.07,0,N'MANTENIMIENTO',CAST('19000101' AS DateTime), N'999999999')</v>
      </c>
    </row>
    <row r="11275" spans="1:4" x14ac:dyDescent="0.25">
      <c r="A11275" s="178">
        <f t="shared" si="353"/>
        <v>11274</v>
      </c>
      <c r="B11275" s="173">
        <v>20131112</v>
      </c>
      <c r="C11275">
        <v>493.69</v>
      </c>
      <c r="D11275" s="178" t="str">
        <f t="shared" si="352"/>
        <v>,(CAST('20131112' AS DateTime),493.69,0,N'MANTENIMIENTO',CAST('19000101' AS DateTime), N'999999999')</v>
      </c>
    </row>
    <row r="11276" spans="1:4" x14ac:dyDescent="0.25">
      <c r="A11276" s="178">
        <f t="shared" si="353"/>
        <v>11275</v>
      </c>
      <c r="B11276" s="173">
        <v>20131113</v>
      </c>
      <c r="C11276">
        <v>493.61</v>
      </c>
      <c r="D11276" s="178" t="str">
        <f t="shared" si="352"/>
        <v>,(CAST('20131113' AS DateTime),493.61,0,N'MANTENIMIENTO',CAST('19000101' AS DateTime), N'999999999')</v>
      </c>
    </row>
    <row r="11277" spans="1:4" x14ac:dyDescent="0.25">
      <c r="A11277" s="178">
        <f t="shared" si="353"/>
        <v>11276</v>
      </c>
      <c r="B11277" s="173">
        <v>20131114</v>
      </c>
      <c r="C11277">
        <v>493.62</v>
      </c>
      <c r="D11277" s="178" t="str">
        <f t="shared" si="352"/>
        <v>,(CAST('20131114' AS DateTime),493.62,0,N'MANTENIMIENTO',CAST('19000101' AS DateTime), N'999999999')</v>
      </c>
    </row>
    <row r="11278" spans="1:4" x14ac:dyDescent="0.25">
      <c r="A11278" s="178">
        <f t="shared" si="353"/>
        <v>11277</v>
      </c>
      <c r="B11278" s="173">
        <v>20131115</v>
      </c>
      <c r="C11278">
        <v>492.49</v>
      </c>
      <c r="D11278" s="178" t="str">
        <f t="shared" si="352"/>
        <v>,(CAST('20131115' AS DateTime),492.49,0,N'MANTENIMIENTO',CAST('19000101' AS DateTime), N'999999999')</v>
      </c>
    </row>
    <row r="11279" spans="1:4" x14ac:dyDescent="0.25">
      <c r="A11279" s="178">
        <f t="shared" si="353"/>
        <v>11278</v>
      </c>
      <c r="B11279" s="173">
        <v>20131116</v>
      </c>
      <c r="C11279">
        <v>493.61</v>
      </c>
      <c r="D11279" s="178" t="str">
        <f t="shared" si="352"/>
        <v>,(CAST('20131116' AS DateTime),493.61,0,N'MANTENIMIENTO',CAST('19000101' AS DateTime), N'999999999')</v>
      </c>
    </row>
    <row r="11280" spans="1:4" x14ac:dyDescent="0.25">
      <c r="A11280" s="178">
        <f t="shared" si="353"/>
        <v>11279</v>
      </c>
      <c r="B11280" s="173">
        <v>20131117</v>
      </c>
      <c r="C11280">
        <v>493.61</v>
      </c>
      <c r="D11280" s="178" t="str">
        <f t="shared" si="352"/>
        <v>,(CAST('20131117' AS DateTime),493.61,0,N'MANTENIMIENTO',CAST('19000101' AS DateTime), N'999999999')</v>
      </c>
    </row>
    <row r="11281" spans="1:4" x14ac:dyDescent="0.25">
      <c r="A11281" s="178">
        <f t="shared" si="353"/>
        <v>11280</v>
      </c>
      <c r="B11281" s="173">
        <v>20131118</v>
      </c>
      <c r="C11281">
        <v>493.61</v>
      </c>
      <c r="D11281" s="178" t="str">
        <f t="shared" si="352"/>
        <v>,(CAST('20131118' AS DateTime),493.61,0,N'MANTENIMIENTO',CAST('19000101' AS DateTime), N'999999999')</v>
      </c>
    </row>
    <row r="11282" spans="1:4" x14ac:dyDescent="0.25">
      <c r="A11282" s="178">
        <f t="shared" si="353"/>
        <v>11281</v>
      </c>
      <c r="B11282" s="173">
        <v>20131119</v>
      </c>
      <c r="C11282">
        <v>493.7</v>
      </c>
      <c r="D11282" s="178" t="str">
        <f t="shared" si="352"/>
        <v>,(CAST('20131119' AS DateTime),493.7,0,N'MANTENIMIENTO',CAST('19000101' AS DateTime), N'999999999')</v>
      </c>
    </row>
    <row r="11283" spans="1:4" x14ac:dyDescent="0.25">
      <c r="A11283" s="178">
        <f t="shared" si="353"/>
        <v>11282</v>
      </c>
      <c r="B11283" s="173">
        <v>20131120</v>
      </c>
      <c r="C11283">
        <v>493.63</v>
      </c>
      <c r="D11283" s="178" t="str">
        <f t="shared" si="352"/>
        <v>,(CAST('20131120' AS DateTime),493.63,0,N'MANTENIMIENTO',CAST('19000101' AS DateTime), N'999999999')</v>
      </c>
    </row>
    <row r="11284" spans="1:4" x14ac:dyDescent="0.25">
      <c r="A11284" s="178">
        <f t="shared" si="353"/>
        <v>11283</v>
      </c>
      <c r="B11284" s="173">
        <v>20131121</v>
      </c>
      <c r="C11284">
        <v>493.15</v>
      </c>
      <c r="D11284" s="178" t="str">
        <f t="shared" si="352"/>
        <v>,(CAST('20131121' AS DateTime),493.15,0,N'MANTENIMIENTO',CAST('19000101' AS DateTime), N'999999999')</v>
      </c>
    </row>
    <row r="11285" spans="1:4" x14ac:dyDescent="0.25">
      <c r="A11285" s="178">
        <f t="shared" si="353"/>
        <v>11284</v>
      </c>
      <c r="B11285" s="173">
        <v>20131122</v>
      </c>
      <c r="C11285">
        <v>492.86</v>
      </c>
      <c r="D11285" s="178" t="str">
        <f t="shared" si="352"/>
        <v>,(CAST('20131122' AS DateTime),492.86,0,N'MANTENIMIENTO',CAST('19000101' AS DateTime), N'999999999')</v>
      </c>
    </row>
    <row r="11286" spans="1:4" x14ac:dyDescent="0.25">
      <c r="A11286" s="178">
        <f t="shared" si="353"/>
        <v>11285</v>
      </c>
      <c r="B11286" s="173">
        <v>20131123</v>
      </c>
      <c r="C11286">
        <v>493.34</v>
      </c>
      <c r="D11286" s="178" t="str">
        <f t="shared" si="352"/>
        <v>,(CAST('20131123' AS DateTime),493.34,0,N'MANTENIMIENTO',CAST('19000101' AS DateTime), N'999999999')</v>
      </c>
    </row>
    <row r="11287" spans="1:4" x14ac:dyDescent="0.25">
      <c r="A11287" s="178">
        <f t="shared" si="353"/>
        <v>11286</v>
      </c>
      <c r="B11287" s="173">
        <v>20131124</v>
      </c>
      <c r="C11287">
        <v>493.34</v>
      </c>
      <c r="D11287" s="178" t="str">
        <f t="shared" si="352"/>
        <v>,(CAST('20131124' AS DateTime),493.34,0,N'MANTENIMIENTO',CAST('19000101' AS DateTime), N'999999999')</v>
      </c>
    </row>
    <row r="11288" spans="1:4" x14ac:dyDescent="0.25">
      <c r="A11288" s="178">
        <f t="shared" si="353"/>
        <v>11287</v>
      </c>
      <c r="B11288" s="173">
        <v>20131125</v>
      </c>
      <c r="C11288">
        <v>493.34</v>
      </c>
      <c r="D11288" s="178" t="str">
        <f t="shared" si="352"/>
        <v>,(CAST('20131125' AS DateTime),493.34,0,N'MANTENIMIENTO',CAST('19000101' AS DateTime), N'999999999')</v>
      </c>
    </row>
    <row r="11289" spans="1:4" x14ac:dyDescent="0.25">
      <c r="A11289" s="178">
        <f t="shared" si="353"/>
        <v>11288</v>
      </c>
      <c r="B11289" s="173">
        <v>20131126</v>
      </c>
      <c r="C11289">
        <v>493.45</v>
      </c>
      <c r="D11289" s="178" t="str">
        <f t="shared" si="352"/>
        <v>,(CAST('20131126' AS DateTime),493.45,0,N'MANTENIMIENTO',CAST('19000101' AS DateTime), N'999999999')</v>
      </c>
    </row>
    <row r="11290" spans="1:4" x14ac:dyDescent="0.25">
      <c r="A11290" s="178">
        <f t="shared" si="353"/>
        <v>11289</v>
      </c>
      <c r="B11290" s="173">
        <v>20131127</v>
      </c>
      <c r="C11290">
        <v>493.35</v>
      </c>
      <c r="D11290" s="178" t="str">
        <f t="shared" si="352"/>
        <v>,(CAST('20131127' AS DateTime),493.35,0,N'MANTENIMIENTO',CAST('19000101' AS DateTime), N'999999999')</v>
      </c>
    </row>
    <row r="11291" spans="1:4" x14ac:dyDescent="0.25">
      <c r="A11291" s="178">
        <f t="shared" si="353"/>
        <v>11290</v>
      </c>
      <c r="B11291" s="173">
        <v>20131128</v>
      </c>
      <c r="C11291">
        <v>493.14</v>
      </c>
      <c r="D11291" s="178" t="str">
        <f t="shared" si="352"/>
        <v>,(CAST('20131128' AS DateTime),493.14,0,N'MANTENIMIENTO',CAST('19000101' AS DateTime), N'999999999')</v>
      </c>
    </row>
    <row r="11292" spans="1:4" x14ac:dyDescent="0.25">
      <c r="A11292" s="178">
        <f t="shared" si="353"/>
        <v>11291</v>
      </c>
      <c r="B11292" s="173">
        <v>20131129</v>
      </c>
      <c r="C11292">
        <v>492.96</v>
      </c>
      <c r="D11292" s="178" t="str">
        <f t="shared" si="352"/>
        <v>,(CAST('20131129' AS DateTime),492.96,0,N'MANTENIMIENTO',CAST('19000101' AS DateTime), N'999999999')</v>
      </c>
    </row>
    <row r="11293" spans="1:4" x14ac:dyDescent="0.25">
      <c r="A11293" s="178">
        <f t="shared" si="353"/>
        <v>11292</v>
      </c>
      <c r="B11293" s="173">
        <v>20131130</v>
      </c>
      <c r="C11293">
        <v>492.93</v>
      </c>
      <c r="D11293" s="178" t="str">
        <f t="shared" si="352"/>
        <v>,(CAST('20131130' AS DateTime),492.93,0,N'MANTENIMIENTO',CAST('19000101' AS DateTime), N'999999999')</v>
      </c>
    </row>
    <row r="11294" spans="1:4" x14ac:dyDescent="0.25">
      <c r="A11294" s="178">
        <f t="shared" si="353"/>
        <v>11293</v>
      </c>
      <c r="B11294" s="173">
        <v>20131201</v>
      </c>
      <c r="C11294">
        <v>492.93</v>
      </c>
      <c r="D11294" s="178" t="str">
        <f t="shared" si="352"/>
        <v>,(CAST('20131201' AS DateTime),492.93,0,N'MANTENIMIENTO',CAST('19000101' AS DateTime), N'999999999')</v>
      </c>
    </row>
    <row r="11295" spans="1:4" x14ac:dyDescent="0.25">
      <c r="A11295" s="178">
        <f t="shared" si="353"/>
        <v>11294</v>
      </c>
      <c r="B11295" s="173">
        <v>20131202</v>
      </c>
      <c r="C11295">
        <v>492.93</v>
      </c>
      <c r="D11295" s="178" t="str">
        <f t="shared" si="352"/>
        <v>,(CAST('20131202' AS DateTime),492.93,0,N'MANTENIMIENTO',CAST('19000101' AS DateTime), N'999999999')</v>
      </c>
    </row>
    <row r="11296" spans="1:4" x14ac:dyDescent="0.25">
      <c r="A11296" s="178">
        <f t="shared" si="353"/>
        <v>11295</v>
      </c>
      <c r="B11296" s="173">
        <v>20131203</v>
      </c>
      <c r="C11296">
        <v>493</v>
      </c>
      <c r="D11296" s="178" t="str">
        <f t="shared" si="352"/>
        <v>,(CAST('20131203' AS DateTime),493,0,N'MANTENIMIENTO',CAST('19000101' AS DateTime), N'999999999')</v>
      </c>
    </row>
    <row r="11297" spans="1:4" x14ac:dyDescent="0.25">
      <c r="A11297" s="178">
        <f t="shared" si="353"/>
        <v>11296</v>
      </c>
      <c r="B11297" s="173">
        <v>20131204</v>
      </c>
      <c r="C11297">
        <v>492.92</v>
      </c>
      <c r="D11297" s="178" t="str">
        <f t="shared" si="352"/>
        <v>,(CAST('20131204' AS DateTime),492.92,0,N'MANTENIMIENTO',CAST('19000101' AS DateTime), N'999999999')</v>
      </c>
    </row>
    <row r="11298" spans="1:4" x14ac:dyDescent="0.25">
      <c r="A11298" s="178">
        <f t="shared" si="353"/>
        <v>11297</v>
      </c>
      <c r="B11298" s="173">
        <v>20131205</v>
      </c>
      <c r="C11298">
        <v>492.87</v>
      </c>
      <c r="D11298" s="178" t="str">
        <f t="shared" si="352"/>
        <v>,(CAST('20131205' AS DateTime),492.87,0,N'MANTENIMIENTO',CAST('19000101' AS DateTime), N'999999999')</v>
      </c>
    </row>
    <row r="11299" spans="1:4" x14ac:dyDescent="0.25">
      <c r="A11299" s="178">
        <f t="shared" si="353"/>
        <v>11298</v>
      </c>
      <c r="B11299" s="173">
        <v>20131206</v>
      </c>
      <c r="C11299">
        <v>492.88</v>
      </c>
      <c r="D11299" s="178" t="str">
        <f t="shared" si="352"/>
        <v>,(CAST('20131206' AS DateTime),492.88,0,N'MANTENIMIENTO',CAST('19000101' AS DateTime), N'999999999')</v>
      </c>
    </row>
    <row r="11300" spans="1:4" x14ac:dyDescent="0.25">
      <c r="A11300" s="178">
        <f t="shared" si="353"/>
        <v>11299</v>
      </c>
      <c r="B11300" s="173">
        <v>20131207</v>
      </c>
      <c r="C11300">
        <v>492.85</v>
      </c>
      <c r="D11300" s="178" t="str">
        <f t="shared" si="352"/>
        <v>,(CAST('20131207' AS DateTime),492.85,0,N'MANTENIMIENTO',CAST('19000101' AS DateTime), N'999999999')</v>
      </c>
    </row>
    <row r="11301" spans="1:4" x14ac:dyDescent="0.25">
      <c r="A11301" s="178">
        <f t="shared" si="353"/>
        <v>11300</v>
      </c>
      <c r="B11301" s="173">
        <v>20131208</v>
      </c>
      <c r="C11301">
        <v>492.85</v>
      </c>
      <c r="D11301" s="178" t="str">
        <f t="shared" si="352"/>
        <v>,(CAST('20131208' AS DateTime),492.85,0,N'MANTENIMIENTO',CAST('19000101' AS DateTime), N'999999999')</v>
      </c>
    </row>
    <row r="11302" spans="1:4" x14ac:dyDescent="0.25">
      <c r="A11302" s="178">
        <f t="shared" si="353"/>
        <v>11301</v>
      </c>
      <c r="B11302" s="173">
        <v>20131209</v>
      </c>
      <c r="C11302">
        <v>492.85</v>
      </c>
      <c r="D11302" s="178" t="str">
        <f t="shared" si="352"/>
        <v>,(CAST('20131209' AS DateTime),492.85,0,N'MANTENIMIENTO',CAST('19000101' AS DateTime), N'999999999')</v>
      </c>
    </row>
    <row r="11303" spans="1:4" x14ac:dyDescent="0.25">
      <c r="A11303" s="178">
        <f t="shared" si="353"/>
        <v>11302</v>
      </c>
      <c r="B11303" s="173">
        <v>20131210</v>
      </c>
      <c r="C11303">
        <v>492.89</v>
      </c>
      <c r="D11303" s="178" t="str">
        <f t="shared" si="352"/>
        <v>,(CAST('20131210' AS DateTime),492.89,0,N'MANTENIMIENTO',CAST('19000101' AS DateTime), N'999999999')</v>
      </c>
    </row>
    <row r="11304" spans="1:4" x14ac:dyDescent="0.25">
      <c r="A11304" s="178">
        <f t="shared" si="353"/>
        <v>11303</v>
      </c>
      <c r="B11304" s="173">
        <v>20131211</v>
      </c>
      <c r="C11304">
        <v>492.83</v>
      </c>
      <c r="D11304" s="178" t="str">
        <f t="shared" si="352"/>
        <v>,(CAST('20131211' AS DateTime),492.83,0,N'MANTENIMIENTO',CAST('19000101' AS DateTime), N'999999999')</v>
      </c>
    </row>
    <row r="11305" spans="1:4" x14ac:dyDescent="0.25">
      <c r="A11305" s="178">
        <f t="shared" si="353"/>
        <v>11304</v>
      </c>
      <c r="B11305" s="173">
        <v>20131212</v>
      </c>
      <c r="C11305">
        <v>492.63</v>
      </c>
      <c r="D11305" s="178" t="str">
        <f t="shared" si="352"/>
        <v>,(CAST('20131212' AS DateTime),492.63,0,N'MANTENIMIENTO',CAST('19000101' AS DateTime), N'999999999')</v>
      </c>
    </row>
    <row r="11306" spans="1:4" x14ac:dyDescent="0.25">
      <c r="A11306" s="178">
        <f t="shared" si="353"/>
        <v>11305</v>
      </c>
      <c r="B11306" s="173">
        <v>20131213</v>
      </c>
      <c r="C11306">
        <v>492.62</v>
      </c>
      <c r="D11306" s="178" t="str">
        <f t="shared" si="352"/>
        <v>,(CAST('20131213' AS DateTime),492.62,0,N'MANTENIMIENTO',CAST('19000101' AS DateTime), N'999999999')</v>
      </c>
    </row>
    <row r="11307" spans="1:4" x14ac:dyDescent="0.25">
      <c r="A11307" s="178">
        <f t="shared" si="353"/>
        <v>11306</v>
      </c>
      <c r="B11307" s="173">
        <v>20131214</v>
      </c>
      <c r="C11307">
        <v>492.62</v>
      </c>
      <c r="D11307" s="178" t="str">
        <f t="shared" si="352"/>
        <v>,(CAST('20131214' AS DateTime),492.62,0,N'MANTENIMIENTO',CAST('19000101' AS DateTime), N'999999999')</v>
      </c>
    </row>
    <row r="11308" spans="1:4" x14ac:dyDescent="0.25">
      <c r="A11308" s="178">
        <f t="shared" si="353"/>
        <v>11307</v>
      </c>
      <c r="B11308" s="173">
        <v>20131215</v>
      </c>
      <c r="C11308">
        <v>492.62</v>
      </c>
      <c r="D11308" s="178" t="str">
        <f t="shared" si="352"/>
        <v>,(CAST('20131215' AS DateTime),492.62,0,N'MANTENIMIENTO',CAST('19000101' AS DateTime), N'999999999')</v>
      </c>
    </row>
    <row r="11309" spans="1:4" x14ac:dyDescent="0.25">
      <c r="A11309" s="178">
        <f t="shared" si="353"/>
        <v>11308</v>
      </c>
      <c r="B11309" s="173">
        <v>20131216</v>
      </c>
      <c r="C11309">
        <v>492.62</v>
      </c>
      <c r="D11309" s="178" t="str">
        <f t="shared" si="352"/>
        <v>,(CAST('20131216' AS DateTime),492.62,0,N'MANTENIMIENTO',CAST('19000101' AS DateTime), N'999999999')</v>
      </c>
    </row>
    <row r="11310" spans="1:4" x14ac:dyDescent="0.25">
      <c r="A11310" s="178">
        <f t="shared" si="353"/>
        <v>11309</v>
      </c>
      <c r="B11310" s="173">
        <v>20131217</v>
      </c>
      <c r="C11310">
        <v>492.72</v>
      </c>
      <c r="D11310" s="178" t="str">
        <f t="shared" si="352"/>
        <v>,(CAST('20131217' AS DateTime),492.72,0,N'MANTENIMIENTO',CAST('19000101' AS DateTime), N'999999999')</v>
      </c>
    </row>
    <row r="11311" spans="1:4" x14ac:dyDescent="0.25">
      <c r="A11311" s="178">
        <f t="shared" si="353"/>
        <v>11310</v>
      </c>
      <c r="B11311" s="173">
        <v>20131218</v>
      </c>
      <c r="C11311">
        <v>493.28</v>
      </c>
      <c r="D11311" s="178" t="str">
        <f t="shared" si="352"/>
        <v>,(CAST('20131218' AS DateTime),493.28,0,N'MANTENIMIENTO',CAST('19000101' AS DateTime), N'999999999')</v>
      </c>
    </row>
    <row r="11312" spans="1:4" x14ac:dyDescent="0.25">
      <c r="A11312" s="178">
        <f t="shared" si="353"/>
        <v>11311</v>
      </c>
      <c r="B11312" s="173">
        <v>20131219</v>
      </c>
      <c r="C11312">
        <v>493.3</v>
      </c>
      <c r="D11312" s="178" t="str">
        <f t="shared" si="352"/>
        <v>,(CAST('20131219' AS DateTime),493.3,0,N'MANTENIMIENTO',CAST('19000101' AS DateTime), N'999999999')</v>
      </c>
    </row>
    <row r="11313" spans="1:4" x14ac:dyDescent="0.25">
      <c r="A11313" s="178">
        <f t="shared" si="353"/>
        <v>11312</v>
      </c>
      <c r="B11313" s="173">
        <v>20131220</v>
      </c>
      <c r="C11313">
        <v>493.29</v>
      </c>
      <c r="D11313" s="178" t="str">
        <f t="shared" si="352"/>
        <v>,(CAST('20131220' AS DateTime),493.29,0,N'MANTENIMIENTO',CAST('19000101' AS DateTime), N'999999999')</v>
      </c>
    </row>
    <row r="11314" spans="1:4" x14ac:dyDescent="0.25">
      <c r="A11314" s="178">
        <f t="shared" si="353"/>
        <v>11313</v>
      </c>
      <c r="B11314" s="173">
        <v>20131221</v>
      </c>
      <c r="C11314">
        <v>493.49</v>
      </c>
      <c r="D11314" s="178" t="str">
        <f t="shared" si="352"/>
        <v>,(CAST('20131221' AS DateTime),493.49,0,N'MANTENIMIENTO',CAST('19000101' AS DateTime), N'999999999')</v>
      </c>
    </row>
    <row r="11315" spans="1:4" x14ac:dyDescent="0.25">
      <c r="A11315" s="178">
        <f t="shared" si="353"/>
        <v>11314</v>
      </c>
      <c r="B11315" s="173">
        <v>20131222</v>
      </c>
      <c r="C11315">
        <v>493.49</v>
      </c>
      <c r="D11315" s="178" t="str">
        <f t="shared" si="352"/>
        <v>,(CAST('20131222' AS DateTime),493.49,0,N'MANTENIMIENTO',CAST('19000101' AS DateTime), N'999999999')</v>
      </c>
    </row>
    <row r="11316" spans="1:4" x14ac:dyDescent="0.25">
      <c r="A11316" s="178">
        <f t="shared" si="353"/>
        <v>11315</v>
      </c>
      <c r="B11316" s="173">
        <v>20131223</v>
      </c>
      <c r="C11316">
        <v>493.49</v>
      </c>
      <c r="D11316" s="178" t="str">
        <f t="shared" si="352"/>
        <v>,(CAST('20131223' AS DateTime),493.49,0,N'MANTENIMIENTO',CAST('19000101' AS DateTime), N'999999999')</v>
      </c>
    </row>
    <row r="11317" spans="1:4" x14ac:dyDescent="0.25">
      <c r="A11317" s="178">
        <f t="shared" si="353"/>
        <v>11316</v>
      </c>
      <c r="B11317" s="173">
        <v>20131224</v>
      </c>
      <c r="C11317">
        <v>494.46</v>
      </c>
      <c r="D11317" s="178" t="str">
        <f t="shared" si="352"/>
        <v>,(CAST('20131224' AS DateTime),494.46,0,N'MANTENIMIENTO',CAST('19000101' AS DateTime), N'999999999')</v>
      </c>
    </row>
    <row r="11318" spans="1:4" x14ac:dyDescent="0.25">
      <c r="A11318" s="178">
        <f t="shared" si="353"/>
        <v>11317</v>
      </c>
      <c r="B11318" s="173">
        <v>20131225</v>
      </c>
      <c r="C11318">
        <v>495.45</v>
      </c>
      <c r="D11318" s="178" t="str">
        <f t="shared" si="352"/>
        <v>,(CAST('20131225' AS DateTime),495.45,0,N'MANTENIMIENTO',CAST('19000101' AS DateTime), N'999999999')</v>
      </c>
    </row>
    <row r="11319" spans="1:4" x14ac:dyDescent="0.25">
      <c r="A11319" s="178">
        <f t="shared" si="353"/>
        <v>11318</v>
      </c>
      <c r="B11319" s="173">
        <v>20131226</v>
      </c>
      <c r="C11319">
        <v>495.45</v>
      </c>
      <c r="D11319" s="178" t="str">
        <f t="shared" si="352"/>
        <v>,(CAST('20131226' AS DateTime),495.45,0,N'MANTENIMIENTO',CAST('19000101' AS DateTime), N'999999999')</v>
      </c>
    </row>
    <row r="11320" spans="1:4" x14ac:dyDescent="0.25">
      <c r="A11320" s="178">
        <f t="shared" si="353"/>
        <v>11319</v>
      </c>
      <c r="B11320" s="173">
        <v>20131227</v>
      </c>
      <c r="C11320">
        <v>495.59</v>
      </c>
      <c r="D11320" s="178" t="str">
        <f t="shared" si="352"/>
        <v>,(CAST('20131227' AS DateTime),495.59,0,N'MANTENIMIENTO',CAST('19000101' AS DateTime), N'999999999')</v>
      </c>
    </row>
    <row r="11321" spans="1:4" x14ac:dyDescent="0.25">
      <c r="A11321" s="178">
        <f t="shared" si="353"/>
        <v>11320</v>
      </c>
      <c r="B11321" s="173">
        <v>20131228</v>
      </c>
      <c r="C11321">
        <v>494.92</v>
      </c>
      <c r="D11321" s="178" t="str">
        <f t="shared" si="352"/>
        <v>,(CAST('20131228' AS DateTime),494.92,0,N'MANTENIMIENTO',CAST('19000101' AS DateTime), N'999999999')</v>
      </c>
    </row>
    <row r="11322" spans="1:4" x14ac:dyDescent="0.25">
      <c r="A11322" s="178">
        <f t="shared" si="353"/>
        <v>11321</v>
      </c>
      <c r="B11322" s="173">
        <v>20131229</v>
      </c>
      <c r="C11322">
        <v>494.92</v>
      </c>
      <c r="D11322" s="178" t="str">
        <f t="shared" si="352"/>
        <v>,(CAST('20131229' AS DateTime),494.92,0,N'MANTENIMIENTO',CAST('19000101' AS DateTime), N'999999999')</v>
      </c>
    </row>
    <row r="11323" spans="1:4" x14ac:dyDescent="0.25">
      <c r="A11323" s="178">
        <f t="shared" si="353"/>
        <v>11322</v>
      </c>
      <c r="B11323" s="173">
        <v>20131230</v>
      </c>
      <c r="C11323">
        <v>494.92</v>
      </c>
      <c r="D11323" s="178" t="str">
        <f t="shared" si="352"/>
        <v>,(CAST('20131230' AS DateTime),494.92,0,N'MANTENIMIENTO',CAST('19000101' AS DateTime), N'999999999')</v>
      </c>
    </row>
    <row r="11324" spans="1:4" x14ac:dyDescent="0.25">
      <c r="A11324" s="178">
        <f t="shared" si="353"/>
        <v>11323</v>
      </c>
      <c r="B11324" s="173">
        <v>20131231</v>
      </c>
      <c r="C11324">
        <v>495.01</v>
      </c>
      <c r="D11324" s="178" t="str">
        <f t="shared" si="352"/>
        <v>,(CAST('20131231' AS DateTime),495.01,0,N'MANTENIMIENTO',CAST('19000101' AS DateTime), N'999999999')</v>
      </c>
    </row>
    <row r="11325" spans="1:4" x14ac:dyDescent="0.25">
      <c r="A11325" s="178">
        <f t="shared" si="353"/>
        <v>11324</v>
      </c>
      <c r="B11325" s="173">
        <v>20140101</v>
      </c>
      <c r="C11325">
        <v>495.01</v>
      </c>
      <c r="D11325" s="178" t="str">
        <f t="shared" si="352"/>
        <v>,(CAST('20140101' AS DateTime),495.01,0,N'MANTENIMIENTO',CAST('19000101' AS DateTime), N'999999999')</v>
      </c>
    </row>
    <row r="11326" spans="1:4" x14ac:dyDescent="0.25">
      <c r="A11326" s="178">
        <f t="shared" si="353"/>
        <v>11325</v>
      </c>
      <c r="B11326" s="173">
        <v>20140102</v>
      </c>
      <c r="C11326">
        <v>495.01</v>
      </c>
      <c r="D11326" s="178" t="str">
        <f t="shared" si="352"/>
        <v>,(CAST('20140102' AS DateTime),495.01,0,N'MANTENIMIENTO',CAST('19000101' AS DateTime), N'999999999')</v>
      </c>
    </row>
    <row r="11327" spans="1:4" x14ac:dyDescent="0.25">
      <c r="A11327" s="178">
        <f t="shared" si="353"/>
        <v>11326</v>
      </c>
      <c r="B11327" s="173">
        <v>20140103</v>
      </c>
      <c r="C11327">
        <v>494.89</v>
      </c>
      <c r="D11327" s="178" t="str">
        <f t="shared" si="352"/>
        <v>,(CAST('20140103' AS DateTime),494.89,0,N'MANTENIMIENTO',CAST('19000101' AS DateTime), N'999999999')</v>
      </c>
    </row>
    <row r="11328" spans="1:4" x14ac:dyDescent="0.25">
      <c r="A11328" s="178">
        <f t="shared" si="353"/>
        <v>11327</v>
      </c>
      <c r="B11328" s="173">
        <v>20140104</v>
      </c>
      <c r="C11328">
        <v>495.45</v>
      </c>
      <c r="D11328" s="178" t="str">
        <f t="shared" si="352"/>
        <v>,(CAST('20140104' AS DateTime),495.45,0,N'MANTENIMIENTO',CAST('19000101' AS DateTime), N'999999999')</v>
      </c>
    </row>
    <row r="11329" spans="1:4" x14ac:dyDescent="0.25">
      <c r="A11329" s="178">
        <f t="shared" si="353"/>
        <v>11328</v>
      </c>
      <c r="B11329" s="173">
        <v>20140105</v>
      </c>
      <c r="C11329">
        <v>495.45</v>
      </c>
      <c r="D11329" s="178" t="str">
        <f t="shared" si="352"/>
        <v>,(CAST('20140105' AS DateTime),495.45,0,N'MANTENIMIENTO',CAST('19000101' AS DateTime), N'999999999')</v>
      </c>
    </row>
    <row r="11330" spans="1:4" x14ac:dyDescent="0.25">
      <c r="A11330" s="178">
        <f t="shared" si="353"/>
        <v>11329</v>
      </c>
      <c r="B11330" s="173">
        <v>20140106</v>
      </c>
      <c r="C11330">
        <v>495.45</v>
      </c>
      <c r="D11330" s="178" t="str">
        <f t="shared" si="352"/>
        <v>,(CAST('20140106' AS DateTime),495.45,0,N'MANTENIMIENTO',CAST('19000101' AS DateTime), N'999999999')</v>
      </c>
    </row>
    <row r="11331" spans="1:4" x14ac:dyDescent="0.25">
      <c r="A11331" s="178">
        <f t="shared" si="353"/>
        <v>11330</v>
      </c>
      <c r="B11331" s="173">
        <v>20140107</v>
      </c>
      <c r="C11331">
        <v>496.64</v>
      </c>
      <c r="D11331" s="178" t="str">
        <f t="shared" ref="D11331:D11394" si="354">+CONCATENATE(",(CAST(","'",B11331,"'"," AS DateTime),",(SUBSTITUTE(C11331,",",".")),",0,N'MANTENIMIENTO',CAST('19000101' AS DateTime), N'999999999')")</f>
        <v>,(CAST('20140107' AS DateTime),496.64,0,N'MANTENIMIENTO',CAST('19000101' AS DateTime), N'999999999')</v>
      </c>
    </row>
    <row r="11332" spans="1:4" x14ac:dyDescent="0.25">
      <c r="A11332" s="178">
        <f t="shared" ref="A11332:A11395" si="355">A11331+1</f>
        <v>11331</v>
      </c>
      <c r="B11332" s="173">
        <v>20140108</v>
      </c>
      <c r="C11332">
        <v>496.28</v>
      </c>
      <c r="D11332" s="178" t="str">
        <f t="shared" si="354"/>
        <v>,(CAST('20140108' AS DateTime),496.28,0,N'MANTENIMIENTO',CAST('19000101' AS DateTime), N'999999999')</v>
      </c>
    </row>
    <row r="11333" spans="1:4" x14ac:dyDescent="0.25">
      <c r="A11333" s="178">
        <f t="shared" si="355"/>
        <v>11332</v>
      </c>
      <c r="B11333" s="173">
        <v>20140109</v>
      </c>
      <c r="C11333">
        <v>493.82</v>
      </c>
      <c r="D11333" s="178" t="str">
        <f t="shared" si="354"/>
        <v>,(CAST('20140109' AS DateTime),493.82,0,N'MANTENIMIENTO',CAST('19000101' AS DateTime), N'999999999')</v>
      </c>
    </row>
    <row r="11334" spans="1:4" x14ac:dyDescent="0.25">
      <c r="A11334" s="178">
        <f t="shared" si="355"/>
        <v>11333</v>
      </c>
      <c r="B11334" s="173">
        <v>20140110</v>
      </c>
      <c r="C11334">
        <v>493.62</v>
      </c>
      <c r="D11334" s="178" t="str">
        <f t="shared" si="354"/>
        <v>,(CAST('20140110' AS DateTime),493.62,0,N'MANTENIMIENTO',CAST('19000101' AS DateTime), N'999999999')</v>
      </c>
    </row>
    <row r="11335" spans="1:4" x14ac:dyDescent="0.25">
      <c r="A11335" s="178">
        <f t="shared" si="355"/>
        <v>11334</v>
      </c>
      <c r="B11335" s="173">
        <v>20140111</v>
      </c>
      <c r="C11335">
        <v>493.13</v>
      </c>
      <c r="D11335" s="178" t="str">
        <f t="shared" si="354"/>
        <v>,(CAST('20140111' AS DateTime),493.13,0,N'MANTENIMIENTO',CAST('19000101' AS DateTime), N'999999999')</v>
      </c>
    </row>
    <row r="11336" spans="1:4" x14ac:dyDescent="0.25">
      <c r="A11336" s="178">
        <f t="shared" si="355"/>
        <v>11335</v>
      </c>
      <c r="B11336" s="173">
        <v>20140112</v>
      </c>
      <c r="C11336">
        <v>493.13</v>
      </c>
      <c r="D11336" s="178" t="str">
        <f t="shared" si="354"/>
        <v>,(CAST('20140112' AS DateTime),493.13,0,N'MANTENIMIENTO',CAST('19000101' AS DateTime), N'999999999')</v>
      </c>
    </row>
    <row r="11337" spans="1:4" x14ac:dyDescent="0.25">
      <c r="A11337" s="178">
        <f t="shared" si="355"/>
        <v>11336</v>
      </c>
      <c r="B11337" s="173">
        <v>20140113</v>
      </c>
      <c r="C11337">
        <v>493.13</v>
      </c>
      <c r="D11337" s="178" t="str">
        <f t="shared" si="354"/>
        <v>,(CAST('20140113' AS DateTime),493.13,0,N'MANTENIMIENTO',CAST('19000101' AS DateTime), N'999999999')</v>
      </c>
    </row>
    <row r="11338" spans="1:4" x14ac:dyDescent="0.25">
      <c r="A11338" s="178">
        <f t="shared" si="355"/>
        <v>11337</v>
      </c>
      <c r="B11338" s="173">
        <v>20140114</v>
      </c>
      <c r="C11338">
        <v>494.47</v>
      </c>
      <c r="D11338" s="178" t="str">
        <f t="shared" si="354"/>
        <v>,(CAST('20140114' AS DateTime),494.47,0,N'MANTENIMIENTO',CAST('19000101' AS DateTime), N'999999999')</v>
      </c>
    </row>
    <row r="11339" spans="1:4" x14ac:dyDescent="0.25">
      <c r="A11339" s="178">
        <f t="shared" si="355"/>
        <v>11338</v>
      </c>
      <c r="B11339" s="173">
        <v>20140115</v>
      </c>
      <c r="C11339">
        <v>494.84</v>
      </c>
      <c r="D11339" s="178" t="str">
        <f t="shared" si="354"/>
        <v>,(CAST('20140115' AS DateTime),494.84,0,N'MANTENIMIENTO',CAST('19000101' AS DateTime), N'999999999')</v>
      </c>
    </row>
    <row r="11340" spans="1:4" x14ac:dyDescent="0.25">
      <c r="A11340" s="178">
        <f t="shared" si="355"/>
        <v>11339</v>
      </c>
      <c r="B11340" s="173">
        <v>20140116</v>
      </c>
      <c r="C11340">
        <v>494.86</v>
      </c>
      <c r="D11340" s="178" t="str">
        <f t="shared" si="354"/>
        <v>,(CAST('20140116' AS DateTime),494.86,0,N'MANTENIMIENTO',CAST('19000101' AS DateTime), N'999999999')</v>
      </c>
    </row>
    <row r="11341" spans="1:4" x14ac:dyDescent="0.25">
      <c r="A11341" s="178">
        <f t="shared" si="355"/>
        <v>11340</v>
      </c>
      <c r="B11341" s="173">
        <v>20140117</v>
      </c>
      <c r="C11341">
        <v>494.85</v>
      </c>
      <c r="D11341" s="178" t="str">
        <f t="shared" si="354"/>
        <v>,(CAST('20140117' AS DateTime),494.85,0,N'MANTENIMIENTO',CAST('19000101' AS DateTime), N'999999999')</v>
      </c>
    </row>
    <row r="11342" spans="1:4" x14ac:dyDescent="0.25">
      <c r="A11342" s="178">
        <f t="shared" si="355"/>
        <v>11341</v>
      </c>
      <c r="B11342" s="173">
        <v>20140118</v>
      </c>
      <c r="C11342">
        <v>494.74</v>
      </c>
      <c r="D11342" s="178" t="str">
        <f t="shared" si="354"/>
        <v>,(CAST('20140118' AS DateTime),494.74,0,N'MANTENIMIENTO',CAST('19000101' AS DateTime), N'999999999')</v>
      </c>
    </row>
    <row r="11343" spans="1:4" x14ac:dyDescent="0.25">
      <c r="A11343" s="178">
        <f t="shared" si="355"/>
        <v>11342</v>
      </c>
      <c r="B11343" s="173">
        <v>20140119</v>
      </c>
      <c r="C11343">
        <v>494.74</v>
      </c>
      <c r="D11343" s="178" t="str">
        <f t="shared" si="354"/>
        <v>,(CAST('20140119' AS DateTime),494.74,0,N'MANTENIMIENTO',CAST('19000101' AS DateTime), N'999999999')</v>
      </c>
    </row>
    <row r="11344" spans="1:4" x14ac:dyDescent="0.25">
      <c r="A11344" s="178">
        <f t="shared" si="355"/>
        <v>11343</v>
      </c>
      <c r="B11344" s="173">
        <v>20140120</v>
      </c>
      <c r="C11344">
        <v>494.74</v>
      </c>
      <c r="D11344" s="178" t="str">
        <f t="shared" si="354"/>
        <v>,(CAST('20140120' AS DateTime),494.74,0,N'MANTENIMIENTO',CAST('19000101' AS DateTime), N'999999999')</v>
      </c>
    </row>
    <row r="11345" spans="1:4" x14ac:dyDescent="0.25">
      <c r="A11345" s="178">
        <f t="shared" si="355"/>
        <v>11344</v>
      </c>
      <c r="B11345" s="173">
        <v>20140121</v>
      </c>
      <c r="C11345">
        <v>495.02</v>
      </c>
      <c r="D11345" s="178" t="str">
        <f t="shared" si="354"/>
        <v>,(CAST('20140121' AS DateTime),495.02,0,N'MANTENIMIENTO',CAST('19000101' AS DateTime), N'999999999')</v>
      </c>
    </row>
    <row r="11346" spans="1:4" x14ac:dyDescent="0.25">
      <c r="A11346" s="178">
        <f t="shared" si="355"/>
        <v>11345</v>
      </c>
      <c r="B11346" s="173">
        <v>20140122</v>
      </c>
      <c r="C11346">
        <v>495.55</v>
      </c>
      <c r="D11346" s="178" t="str">
        <f t="shared" si="354"/>
        <v>,(CAST('20140122' AS DateTime),495.55,0,N'MANTENIMIENTO',CAST('19000101' AS DateTime), N'999999999')</v>
      </c>
    </row>
    <row r="11347" spans="1:4" x14ac:dyDescent="0.25">
      <c r="A11347" s="178">
        <f t="shared" si="355"/>
        <v>11346</v>
      </c>
      <c r="B11347" s="173">
        <v>20140123</v>
      </c>
      <c r="C11347">
        <v>497.53</v>
      </c>
      <c r="D11347" s="178" t="str">
        <f t="shared" si="354"/>
        <v>,(CAST('20140123' AS DateTime),497.53,0,N'MANTENIMIENTO',CAST('19000101' AS DateTime), N'999999999')</v>
      </c>
    </row>
    <row r="11348" spans="1:4" x14ac:dyDescent="0.25">
      <c r="A11348" s="178">
        <f t="shared" si="355"/>
        <v>11347</v>
      </c>
      <c r="B11348" s="173">
        <v>20140124</v>
      </c>
      <c r="C11348">
        <v>497.92</v>
      </c>
      <c r="D11348" s="178" t="str">
        <f t="shared" si="354"/>
        <v>,(CAST('20140124' AS DateTime),497.92,0,N'MANTENIMIENTO',CAST('19000101' AS DateTime), N'999999999')</v>
      </c>
    </row>
    <row r="11349" spans="1:4" x14ac:dyDescent="0.25">
      <c r="A11349" s="178">
        <f t="shared" si="355"/>
        <v>11348</v>
      </c>
      <c r="B11349" s="173">
        <v>20140125</v>
      </c>
      <c r="C11349">
        <v>499.92</v>
      </c>
      <c r="D11349" s="178" t="str">
        <f t="shared" si="354"/>
        <v>,(CAST('20140125' AS DateTime),499.92,0,N'MANTENIMIENTO',CAST('19000101' AS DateTime), N'999999999')</v>
      </c>
    </row>
    <row r="11350" spans="1:4" x14ac:dyDescent="0.25">
      <c r="A11350" s="178">
        <f t="shared" si="355"/>
        <v>11349</v>
      </c>
      <c r="B11350" s="173">
        <v>20140126</v>
      </c>
      <c r="C11350">
        <v>499.92</v>
      </c>
      <c r="D11350" s="178" t="str">
        <f t="shared" si="354"/>
        <v>,(CAST('20140126' AS DateTime),499.92,0,N'MANTENIMIENTO',CAST('19000101' AS DateTime), N'999999999')</v>
      </c>
    </row>
    <row r="11351" spans="1:4" x14ac:dyDescent="0.25">
      <c r="A11351" s="178">
        <f t="shared" si="355"/>
        <v>11350</v>
      </c>
      <c r="B11351" s="173">
        <v>20140127</v>
      </c>
      <c r="C11351">
        <v>499.92</v>
      </c>
      <c r="D11351" s="178" t="str">
        <f t="shared" si="354"/>
        <v>,(CAST('20140127' AS DateTime),499.92,0,N'MANTENIMIENTO',CAST('19000101' AS DateTime), N'999999999')</v>
      </c>
    </row>
    <row r="11352" spans="1:4" x14ac:dyDescent="0.25">
      <c r="A11352" s="178">
        <f t="shared" si="355"/>
        <v>11351</v>
      </c>
      <c r="B11352" s="173">
        <v>20140128</v>
      </c>
      <c r="C11352">
        <v>499.77</v>
      </c>
      <c r="D11352" s="178" t="str">
        <f t="shared" si="354"/>
        <v>,(CAST('20140128' AS DateTime),499.77,0,N'MANTENIMIENTO',CAST('19000101' AS DateTime), N'999999999')</v>
      </c>
    </row>
    <row r="11353" spans="1:4" x14ac:dyDescent="0.25">
      <c r="A11353" s="178">
        <f t="shared" si="355"/>
        <v>11352</v>
      </c>
      <c r="B11353" s="173">
        <v>20140129</v>
      </c>
      <c r="C11353">
        <v>498.58</v>
      </c>
      <c r="D11353" s="178" t="str">
        <f t="shared" si="354"/>
        <v>,(CAST('20140129' AS DateTime),498.58,0,N'MANTENIMIENTO',CAST('19000101' AS DateTime), N'999999999')</v>
      </c>
    </row>
    <row r="11354" spans="1:4" x14ac:dyDescent="0.25">
      <c r="A11354" s="178">
        <f t="shared" si="355"/>
        <v>11353</v>
      </c>
      <c r="B11354" s="173">
        <v>20140130</v>
      </c>
      <c r="C11354">
        <v>505.12</v>
      </c>
      <c r="D11354" s="178" t="str">
        <f t="shared" si="354"/>
        <v>,(CAST('20140130' AS DateTime),505.12,0,N'MANTENIMIENTO',CAST('19000101' AS DateTime), N'999999999')</v>
      </c>
    </row>
    <row r="11355" spans="1:4" x14ac:dyDescent="0.25">
      <c r="A11355" s="178">
        <f t="shared" si="355"/>
        <v>11354</v>
      </c>
      <c r="B11355" s="173">
        <v>20140131</v>
      </c>
      <c r="C11355">
        <v>505.39</v>
      </c>
      <c r="D11355" s="178" t="str">
        <f t="shared" si="354"/>
        <v>,(CAST('20140131' AS DateTime),505.39,0,N'MANTENIMIENTO',CAST('19000101' AS DateTime), N'999999999')</v>
      </c>
    </row>
    <row r="11356" spans="1:4" x14ac:dyDescent="0.25">
      <c r="A11356" s="178">
        <f t="shared" si="355"/>
        <v>11355</v>
      </c>
      <c r="B11356" s="173">
        <v>20140201</v>
      </c>
      <c r="C11356">
        <v>506.37</v>
      </c>
      <c r="D11356" s="178" t="str">
        <f t="shared" si="354"/>
        <v>,(CAST('20140201' AS DateTime),506.37,0,N'MANTENIMIENTO',CAST('19000101' AS DateTime), N'999999999')</v>
      </c>
    </row>
    <row r="11357" spans="1:4" x14ac:dyDescent="0.25">
      <c r="A11357" s="178">
        <f t="shared" si="355"/>
        <v>11356</v>
      </c>
      <c r="B11357" s="173">
        <v>20140202</v>
      </c>
      <c r="C11357">
        <v>506.37</v>
      </c>
      <c r="D11357" s="178" t="str">
        <f t="shared" si="354"/>
        <v>,(CAST('20140202' AS DateTime),506.37,0,N'MANTENIMIENTO',CAST('19000101' AS DateTime), N'999999999')</v>
      </c>
    </row>
    <row r="11358" spans="1:4" x14ac:dyDescent="0.25">
      <c r="A11358" s="178">
        <f t="shared" si="355"/>
        <v>11357</v>
      </c>
      <c r="B11358" s="173">
        <v>20140203</v>
      </c>
      <c r="C11358">
        <v>506.37</v>
      </c>
      <c r="D11358" s="178" t="str">
        <f t="shared" si="354"/>
        <v>,(CAST('20140203' AS DateTime),506.37,0,N'MANTENIMIENTO',CAST('19000101' AS DateTime), N'999999999')</v>
      </c>
    </row>
    <row r="11359" spans="1:4" x14ac:dyDescent="0.25">
      <c r="A11359" s="178">
        <f t="shared" si="355"/>
        <v>11358</v>
      </c>
      <c r="B11359" s="173">
        <v>20140204</v>
      </c>
      <c r="C11359">
        <v>510.15</v>
      </c>
      <c r="D11359" s="178" t="str">
        <f t="shared" si="354"/>
        <v>,(CAST('20140204' AS DateTime),510.15,0,N'MANTENIMIENTO',CAST('19000101' AS DateTime), N'999999999')</v>
      </c>
    </row>
    <row r="11360" spans="1:4" x14ac:dyDescent="0.25">
      <c r="A11360" s="178">
        <f t="shared" si="355"/>
        <v>11359</v>
      </c>
      <c r="B11360" s="173">
        <v>20140205</v>
      </c>
      <c r="C11360">
        <v>510.23</v>
      </c>
      <c r="D11360" s="178" t="str">
        <f t="shared" si="354"/>
        <v>,(CAST('20140205' AS DateTime),510.23,0,N'MANTENIMIENTO',CAST('19000101' AS DateTime), N'999999999')</v>
      </c>
    </row>
    <row r="11361" spans="1:4" x14ac:dyDescent="0.25">
      <c r="A11361" s="178">
        <f t="shared" si="355"/>
        <v>11360</v>
      </c>
      <c r="B11361" s="173">
        <v>20140206</v>
      </c>
      <c r="C11361">
        <v>514.76</v>
      </c>
      <c r="D11361" s="178" t="str">
        <f t="shared" si="354"/>
        <v>,(CAST('20140206' AS DateTime),514.76,0,N'MANTENIMIENTO',CAST('19000101' AS DateTime), N'999999999')</v>
      </c>
    </row>
    <row r="11362" spans="1:4" x14ac:dyDescent="0.25">
      <c r="A11362" s="178">
        <f t="shared" si="355"/>
        <v>11361</v>
      </c>
      <c r="B11362" s="173">
        <v>20140207</v>
      </c>
      <c r="C11362">
        <v>518.51</v>
      </c>
      <c r="D11362" s="178" t="str">
        <f t="shared" si="354"/>
        <v>,(CAST('20140207' AS DateTime),518.51,0,N'MANTENIMIENTO',CAST('19000101' AS DateTime), N'999999999')</v>
      </c>
    </row>
    <row r="11363" spans="1:4" x14ac:dyDescent="0.25">
      <c r="A11363" s="178">
        <f t="shared" si="355"/>
        <v>11362</v>
      </c>
      <c r="B11363" s="173">
        <v>20140208</v>
      </c>
      <c r="C11363">
        <v>513.97</v>
      </c>
      <c r="D11363" s="178" t="str">
        <f t="shared" si="354"/>
        <v>,(CAST('20140208' AS DateTime),513.97,0,N'MANTENIMIENTO',CAST('19000101' AS DateTime), N'999999999')</v>
      </c>
    </row>
    <row r="11364" spans="1:4" x14ac:dyDescent="0.25">
      <c r="A11364" s="178">
        <f t="shared" si="355"/>
        <v>11363</v>
      </c>
      <c r="B11364" s="173">
        <v>20140209</v>
      </c>
      <c r="C11364">
        <v>513.97</v>
      </c>
      <c r="D11364" s="178" t="str">
        <f t="shared" si="354"/>
        <v>,(CAST('20140209' AS DateTime),513.97,0,N'MANTENIMIENTO',CAST('19000101' AS DateTime), N'999999999')</v>
      </c>
    </row>
    <row r="11365" spans="1:4" x14ac:dyDescent="0.25">
      <c r="A11365" s="178">
        <f t="shared" si="355"/>
        <v>11364</v>
      </c>
      <c r="B11365" s="173">
        <v>20140210</v>
      </c>
      <c r="C11365">
        <v>513.97</v>
      </c>
      <c r="D11365" s="178" t="str">
        <f t="shared" si="354"/>
        <v>,(CAST('20140210' AS DateTime),513.97,0,N'MANTENIMIENTO',CAST('19000101' AS DateTime), N'999999999')</v>
      </c>
    </row>
    <row r="11366" spans="1:4" x14ac:dyDescent="0.25">
      <c r="A11366" s="178">
        <f t="shared" si="355"/>
        <v>11365</v>
      </c>
      <c r="B11366" s="173">
        <v>20140211</v>
      </c>
      <c r="C11366">
        <v>514.21</v>
      </c>
      <c r="D11366" s="178" t="str">
        <f t="shared" si="354"/>
        <v>,(CAST('20140211' AS DateTime),514.21,0,N'MANTENIMIENTO',CAST('19000101' AS DateTime), N'999999999')</v>
      </c>
    </row>
    <row r="11367" spans="1:4" x14ac:dyDescent="0.25">
      <c r="A11367" s="178">
        <f t="shared" si="355"/>
        <v>11366</v>
      </c>
      <c r="B11367" s="173">
        <v>20140212</v>
      </c>
      <c r="C11367">
        <v>516.79</v>
      </c>
      <c r="D11367" s="178" t="str">
        <f t="shared" si="354"/>
        <v>,(CAST('20140212' AS DateTime),516.79,0,N'MANTENIMIENTO',CAST('19000101' AS DateTime), N'999999999')</v>
      </c>
    </row>
    <row r="11368" spans="1:4" x14ac:dyDescent="0.25">
      <c r="A11368" s="178">
        <f t="shared" si="355"/>
        <v>11367</v>
      </c>
      <c r="B11368" s="173">
        <v>20140213</v>
      </c>
      <c r="C11368">
        <v>517.05999999999995</v>
      </c>
      <c r="D11368" s="178" t="str">
        <f t="shared" si="354"/>
        <v>,(CAST('20140213' AS DateTime),517.06,0,N'MANTENIMIENTO',CAST('19000101' AS DateTime), N'999999999')</v>
      </c>
    </row>
    <row r="11369" spans="1:4" x14ac:dyDescent="0.25">
      <c r="A11369" s="178">
        <f t="shared" si="355"/>
        <v>11368</v>
      </c>
      <c r="B11369" s="173">
        <v>20140214</v>
      </c>
      <c r="C11369">
        <v>517.15</v>
      </c>
      <c r="D11369" s="178" t="str">
        <f t="shared" si="354"/>
        <v>,(CAST('20140214' AS DateTime),517.15,0,N'MANTENIMIENTO',CAST('19000101' AS DateTime), N'999999999')</v>
      </c>
    </row>
    <row r="11370" spans="1:4" x14ac:dyDescent="0.25">
      <c r="A11370" s="178">
        <f t="shared" si="355"/>
        <v>11369</v>
      </c>
      <c r="B11370" s="173">
        <v>20140215</v>
      </c>
      <c r="C11370">
        <v>517.07000000000005</v>
      </c>
      <c r="D11370" s="178" t="str">
        <f t="shared" si="354"/>
        <v>,(CAST('20140215' AS DateTime),517.07,0,N'MANTENIMIENTO',CAST('19000101' AS DateTime), N'999999999')</v>
      </c>
    </row>
    <row r="11371" spans="1:4" x14ac:dyDescent="0.25">
      <c r="A11371" s="178">
        <f t="shared" si="355"/>
        <v>11370</v>
      </c>
      <c r="B11371" s="173">
        <v>20140216</v>
      </c>
      <c r="C11371">
        <v>517.07000000000005</v>
      </c>
      <c r="D11371" s="178" t="str">
        <f t="shared" si="354"/>
        <v>,(CAST('20140216' AS DateTime),517.07,0,N'MANTENIMIENTO',CAST('19000101' AS DateTime), N'999999999')</v>
      </c>
    </row>
    <row r="11372" spans="1:4" x14ac:dyDescent="0.25">
      <c r="A11372" s="178">
        <f t="shared" si="355"/>
        <v>11371</v>
      </c>
      <c r="B11372" s="173">
        <v>20140217</v>
      </c>
      <c r="C11372">
        <v>517.07000000000005</v>
      </c>
      <c r="D11372" s="178" t="str">
        <f t="shared" si="354"/>
        <v>,(CAST('20140217' AS DateTime),517.07,0,N'MANTENIMIENTO',CAST('19000101' AS DateTime), N'999999999')</v>
      </c>
    </row>
    <row r="11373" spans="1:4" x14ac:dyDescent="0.25">
      <c r="A11373" s="178">
        <f t="shared" si="355"/>
        <v>11372</v>
      </c>
      <c r="B11373" s="173">
        <v>20140218</v>
      </c>
      <c r="C11373">
        <v>517.52</v>
      </c>
      <c r="D11373" s="178" t="str">
        <f t="shared" si="354"/>
        <v>,(CAST('20140218' AS DateTime),517.52,0,N'MANTENIMIENTO',CAST('19000101' AS DateTime), N'999999999')</v>
      </c>
    </row>
    <row r="11374" spans="1:4" x14ac:dyDescent="0.25">
      <c r="A11374" s="178">
        <f t="shared" si="355"/>
        <v>11373</v>
      </c>
      <c r="B11374" s="173">
        <v>20140219</v>
      </c>
      <c r="C11374">
        <v>517.23</v>
      </c>
      <c r="D11374" s="178" t="str">
        <f t="shared" si="354"/>
        <v>,(CAST('20140219' AS DateTime),517.23,0,N'MANTENIMIENTO',CAST('19000101' AS DateTime), N'999999999')</v>
      </c>
    </row>
    <row r="11375" spans="1:4" x14ac:dyDescent="0.25">
      <c r="A11375" s="178">
        <f t="shared" si="355"/>
        <v>11374</v>
      </c>
      <c r="B11375" s="173">
        <v>20140220</v>
      </c>
      <c r="C11375">
        <v>519.12</v>
      </c>
      <c r="D11375" s="178" t="str">
        <f t="shared" si="354"/>
        <v>,(CAST('20140220' AS DateTime),519.12,0,N'MANTENIMIENTO',CAST('19000101' AS DateTime), N'999999999')</v>
      </c>
    </row>
    <row r="11376" spans="1:4" x14ac:dyDescent="0.25">
      <c r="A11376" s="178">
        <f t="shared" si="355"/>
        <v>11375</v>
      </c>
      <c r="B11376" s="173">
        <v>20140221</v>
      </c>
      <c r="C11376">
        <v>522.67999999999995</v>
      </c>
      <c r="D11376" s="178" t="str">
        <f t="shared" si="354"/>
        <v>,(CAST('20140221' AS DateTime),522.68,0,N'MANTENIMIENTO',CAST('19000101' AS DateTime), N'999999999')</v>
      </c>
    </row>
    <row r="11377" spans="1:4" x14ac:dyDescent="0.25">
      <c r="A11377" s="178">
        <f t="shared" si="355"/>
        <v>11376</v>
      </c>
      <c r="B11377" s="173">
        <v>20140222</v>
      </c>
      <c r="C11377">
        <v>526.24</v>
      </c>
      <c r="D11377" s="178" t="str">
        <f t="shared" si="354"/>
        <v>,(CAST('20140222' AS DateTime),526.24,0,N'MANTENIMIENTO',CAST('19000101' AS DateTime), N'999999999')</v>
      </c>
    </row>
    <row r="11378" spans="1:4" x14ac:dyDescent="0.25">
      <c r="A11378" s="178">
        <f t="shared" si="355"/>
        <v>11377</v>
      </c>
      <c r="B11378" s="173">
        <v>20140223</v>
      </c>
      <c r="C11378">
        <v>526.24</v>
      </c>
      <c r="D11378" s="178" t="str">
        <f t="shared" si="354"/>
        <v>,(CAST('20140223' AS DateTime),526.24,0,N'MANTENIMIENTO',CAST('19000101' AS DateTime), N'999999999')</v>
      </c>
    </row>
    <row r="11379" spans="1:4" x14ac:dyDescent="0.25">
      <c r="A11379" s="178">
        <f t="shared" si="355"/>
        <v>11378</v>
      </c>
      <c r="B11379" s="173">
        <v>20140224</v>
      </c>
      <c r="C11379">
        <v>526.24</v>
      </c>
      <c r="D11379" s="178" t="str">
        <f t="shared" si="354"/>
        <v>,(CAST('20140224' AS DateTime),526.24,0,N'MANTENIMIENTO',CAST('19000101' AS DateTime), N'999999999')</v>
      </c>
    </row>
    <row r="11380" spans="1:4" x14ac:dyDescent="0.25">
      <c r="A11380" s="178">
        <f t="shared" si="355"/>
        <v>11379</v>
      </c>
      <c r="B11380" s="173">
        <v>20140225</v>
      </c>
      <c r="C11380">
        <v>532.13</v>
      </c>
      <c r="D11380" s="178" t="str">
        <f t="shared" si="354"/>
        <v>,(CAST('20140225' AS DateTime),532.13,0,N'MANTENIMIENTO',CAST('19000101' AS DateTime), N'999999999')</v>
      </c>
    </row>
    <row r="11381" spans="1:4" x14ac:dyDescent="0.25">
      <c r="A11381" s="178">
        <f t="shared" si="355"/>
        <v>11380</v>
      </c>
      <c r="B11381" s="173">
        <v>20140226</v>
      </c>
      <c r="C11381">
        <v>532.1</v>
      </c>
      <c r="D11381" s="178" t="str">
        <f t="shared" si="354"/>
        <v>,(CAST('20140226' AS DateTime),532.1,0,N'MANTENIMIENTO',CAST('19000101' AS DateTime), N'999999999')</v>
      </c>
    </row>
    <row r="11382" spans="1:4" x14ac:dyDescent="0.25">
      <c r="A11382" s="178">
        <f t="shared" si="355"/>
        <v>11381</v>
      </c>
      <c r="B11382" s="173">
        <v>20140227</v>
      </c>
      <c r="C11382">
        <v>536.22</v>
      </c>
      <c r="D11382" s="178" t="str">
        <f t="shared" si="354"/>
        <v>,(CAST('20140227' AS DateTime),536.22,0,N'MANTENIMIENTO',CAST('19000101' AS DateTime), N'999999999')</v>
      </c>
    </row>
    <row r="11383" spans="1:4" x14ac:dyDescent="0.25">
      <c r="A11383" s="178">
        <f t="shared" si="355"/>
        <v>11382</v>
      </c>
      <c r="B11383" s="173">
        <v>20140228</v>
      </c>
      <c r="C11383">
        <v>538.58000000000004</v>
      </c>
      <c r="D11383" s="178" t="str">
        <f t="shared" si="354"/>
        <v>,(CAST('20140228' AS DateTime),538.58,0,N'MANTENIMIENTO',CAST('19000101' AS DateTime), N'999999999')</v>
      </c>
    </row>
    <row r="11384" spans="1:4" x14ac:dyDescent="0.25">
      <c r="A11384" s="178">
        <f t="shared" si="355"/>
        <v>11383</v>
      </c>
      <c r="B11384" s="173">
        <v>20140301</v>
      </c>
      <c r="C11384">
        <v>539.09</v>
      </c>
      <c r="D11384" s="178" t="str">
        <f t="shared" si="354"/>
        <v>,(CAST('20140301' AS DateTime),539.09,0,N'MANTENIMIENTO',CAST('19000101' AS DateTime), N'999999999')</v>
      </c>
    </row>
    <row r="11385" spans="1:4" x14ac:dyDescent="0.25">
      <c r="A11385" s="178">
        <f t="shared" si="355"/>
        <v>11384</v>
      </c>
      <c r="B11385" s="173">
        <v>20140302</v>
      </c>
      <c r="C11385">
        <v>539.09</v>
      </c>
      <c r="D11385" s="178" t="str">
        <f t="shared" si="354"/>
        <v>,(CAST('20140302' AS DateTime),539.09,0,N'MANTENIMIENTO',CAST('19000101' AS DateTime), N'999999999')</v>
      </c>
    </row>
    <row r="11386" spans="1:4" x14ac:dyDescent="0.25">
      <c r="A11386" s="178">
        <f t="shared" si="355"/>
        <v>11385</v>
      </c>
      <c r="B11386" s="173">
        <v>20140303</v>
      </c>
      <c r="C11386">
        <v>539.09</v>
      </c>
      <c r="D11386" s="178" t="str">
        <f t="shared" si="354"/>
        <v>,(CAST('20140303' AS DateTime),539.09,0,N'MANTENIMIENTO',CAST('19000101' AS DateTime), N'999999999')</v>
      </c>
    </row>
    <row r="11387" spans="1:4" x14ac:dyDescent="0.25">
      <c r="A11387" s="178">
        <f t="shared" si="355"/>
        <v>11386</v>
      </c>
      <c r="B11387" s="173">
        <v>20140304</v>
      </c>
      <c r="C11387">
        <v>542.53</v>
      </c>
      <c r="D11387" s="178" t="str">
        <f t="shared" si="354"/>
        <v>,(CAST('20140304' AS DateTime),542.53,0,N'MANTENIMIENTO',CAST('19000101' AS DateTime), N'999999999')</v>
      </c>
    </row>
    <row r="11388" spans="1:4" x14ac:dyDescent="0.25">
      <c r="A11388" s="178">
        <f t="shared" si="355"/>
        <v>11387</v>
      </c>
      <c r="B11388" s="173">
        <v>20140305</v>
      </c>
      <c r="C11388">
        <v>545.95000000000005</v>
      </c>
      <c r="D11388" s="178" t="str">
        <f t="shared" si="354"/>
        <v>,(CAST('20140305' AS DateTime),545.95,0,N'MANTENIMIENTO',CAST('19000101' AS DateTime), N'999999999')</v>
      </c>
    </row>
    <row r="11389" spans="1:4" x14ac:dyDescent="0.25">
      <c r="A11389" s="178">
        <f t="shared" si="355"/>
        <v>11388</v>
      </c>
      <c r="B11389" s="173">
        <v>20140306</v>
      </c>
      <c r="C11389">
        <v>549.42999999999995</v>
      </c>
      <c r="D11389" s="178" t="str">
        <f t="shared" si="354"/>
        <v>,(CAST('20140306' AS DateTime),549.43,0,N'MANTENIMIENTO',CAST('19000101' AS DateTime), N'999999999')</v>
      </c>
    </row>
    <row r="11390" spans="1:4" x14ac:dyDescent="0.25">
      <c r="A11390" s="178">
        <f t="shared" si="355"/>
        <v>11389</v>
      </c>
      <c r="B11390" s="173">
        <v>20140307</v>
      </c>
      <c r="C11390">
        <v>552.15</v>
      </c>
      <c r="D11390" s="178" t="str">
        <f t="shared" si="354"/>
        <v>,(CAST('20140307' AS DateTime),552.15,0,N'MANTENIMIENTO',CAST('19000101' AS DateTime), N'999999999')</v>
      </c>
    </row>
    <row r="11391" spans="1:4" x14ac:dyDescent="0.25">
      <c r="A11391" s="178">
        <f t="shared" si="355"/>
        <v>11390</v>
      </c>
      <c r="B11391" s="173">
        <v>20140308</v>
      </c>
      <c r="C11391">
        <v>555.79</v>
      </c>
      <c r="D11391" s="178" t="str">
        <f t="shared" si="354"/>
        <v>,(CAST('20140308' AS DateTime),555.79,0,N'MANTENIMIENTO',CAST('19000101' AS DateTime), N'999999999')</v>
      </c>
    </row>
    <row r="11392" spans="1:4" x14ac:dyDescent="0.25">
      <c r="A11392" s="178">
        <f t="shared" si="355"/>
        <v>11391</v>
      </c>
      <c r="B11392" s="173">
        <v>20140309</v>
      </c>
      <c r="C11392">
        <v>555.79</v>
      </c>
      <c r="D11392" s="178" t="str">
        <f t="shared" si="354"/>
        <v>,(CAST('20140309' AS DateTime),555.79,0,N'MANTENIMIENTO',CAST('19000101' AS DateTime), N'999999999')</v>
      </c>
    </row>
    <row r="11393" spans="1:4" x14ac:dyDescent="0.25">
      <c r="A11393" s="178">
        <f t="shared" si="355"/>
        <v>11392</v>
      </c>
      <c r="B11393" s="173">
        <v>20140310</v>
      </c>
      <c r="C11393">
        <v>555.79</v>
      </c>
      <c r="D11393" s="178" t="str">
        <f t="shared" si="354"/>
        <v>,(CAST('20140310' AS DateTime),555.79,0,N'MANTENIMIENTO',CAST('19000101' AS DateTime), N'999999999')</v>
      </c>
    </row>
    <row r="11394" spans="1:4" x14ac:dyDescent="0.25">
      <c r="A11394" s="178">
        <f t="shared" si="355"/>
        <v>11393</v>
      </c>
      <c r="B11394" s="173">
        <v>20140311</v>
      </c>
      <c r="C11394">
        <v>557.16</v>
      </c>
      <c r="D11394" s="178" t="str">
        <f t="shared" si="354"/>
        <v>,(CAST('20140311' AS DateTime),557.16,0,N'MANTENIMIENTO',CAST('19000101' AS DateTime), N'999999999')</v>
      </c>
    </row>
    <row r="11395" spans="1:4" x14ac:dyDescent="0.25">
      <c r="A11395" s="178">
        <f t="shared" si="355"/>
        <v>11394</v>
      </c>
      <c r="B11395" s="173">
        <v>20140312</v>
      </c>
      <c r="C11395">
        <v>557.62</v>
      </c>
      <c r="D11395" s="178" t="str">
        <f t="shared" ref="D11395:D11458" si="356">+CONCATENATE(",(CAST(","'",B11395,"'"," AS DateTime),",(SUBSTITUTE(C11395,",",".")),",0,N'MANTENIMIENTO',CAST('19000101' AS DateTime), N'999999999')")</f>
        <v>,(CAST('20140312' AS DateTime),557.62,0,N'MANTENIMIENTO',CAST('19000101' AS DateTime), N'999999999')</v>
      </c>
    </row>
    <row r="11396" spans="1:4" x14ac:dyDescent="0.25">
      <c r="A11396" s="178">
        <f t="shared" ref="A11396:A11459" si="357">A11395+1</f>
        <v>11395</v>
      </c>
      <c r="B11396" s="173">
        <v>20140313</v>
      </c>
      <c r="C11396">
        <v>555.28</v>
      </c>
      <c r="D11396" s="178" t="str">
        <f t="shared" si="356"/>
        <v>,(CAST('20140313' AS DateTime),555.28,0,N'MANTENIMIENTO',CAST('19000101' AS DateTime), N'999999999')</v>
      </c>
    </row>
    <row r="11397" spans="1:4" x14ac:dyDescent="0.25">
      <c r="A11397" s="178">
        <f t="shared" si="357"/>
        <v>11396</v>
      </c>
      <c r="B11397" s="173">
        <v>20140314</v>
      </c>
      <c r="C11397">
        <v>541.20000000000005</v>
      </c>
      <c r="D11397" s="178" t="str">
        <f t="shared" si="356"/>
        <v>,(CAST('20140314' AS DateTime),541.2,0,N'MANTENIMIENTO',CAST('19000101' AS DateTime), N'999999999')</v>
      </c>
    </row>
    <row r="11398" spans="1:4" x14ac:dyDescent="0.25">
      <c r="A11398" s="178">
        <f t="shared" si="357"/>
        <v>11397</v>
      </c>
      <c r="B11398" s="173">
        <v>20140315</v>
      </c>
      <c r="C11398">
        <v>531.86</v>
      </c>
      <c r="D11398" s="178" t="str">
        <f t="shared" si="356"/>
        <v>,(CAST('20140315' AS DateTime),531.86,0,N'MANTENIMIENTO',CAST('19000101' AS DateTime), N'999999999')</v>
      </c>
    </row>
    <row r="11399" spans="1:4" x14ac:dyDescent="0.25">
      <c r="A11399" s="178">
        <f t="shared" si="357"/>
        <v>11398</v>
      </c>
      <c r="B11399" s="173">
        <v>20140316</v>
      </c>
      <c r="C11399">
        <v>531.86</v>
      </c>
      <c r="D11399" s="178" t="str">
        <f t="shared" si="356"/>
        <v>,(CAST('20140316' AS DateTime),531.86,0,N'MANTENIMIENTO',CAST('19000101' AS DateTime), N'999999999')</v>
      </c>
    </row>
    <row r="11400" spans="1:4" x14ac:dyDescent="0.25">
      <c r="A11400" s="178">
        <f t="shared" si="357"/>
        <v>11399</v>
      </c>
      <c r="B11400" s="173">
        <v>20140317</v>
      </c>
      <c r="C11400">
        <v>531.86</v>
      </c>
      <c r="D11400" s="178" t="str">
        <f t="shared" si="356"/>
        <v>,(CAST('20140317' AS DateTime),531.86,0,N'MANTENIMIENTO',CAST('19000101' AS DateTime), N'999999999')</v>
      </c>
    </row>
    <row r="11401" spans="1:4" x14ac:dyDescent="0.25">
      <c r="A11401" s="178">
        <f t="shared" si="357"/>
        <v>11400</v>
      </c>
      <c r="B11401" s="173">
        <v>20140318</v>
      </c>
      <c r="C11401">
        <v>531.88</v>
      </c>
      <c r="D11401" s="178" t="str">
        <f t="shared" si="356"/>
        <v>,(CAST('20140318' AS DateTime),531.88,0,N'MANTENIMIENTO',CAST('19000101' AS DateTime), N'999999999')</v>
      </c>
    </row>
    <row r="11402" spans="1:4" x14ac:dyDescent="0.25">
      <c r="A11402" s="178">
        <f t="shared" si="357"/>
        <v>11401</v>
      </c>
      <c r="B11402" s="173">
        <v>20140319</v>
      </c>
      <c r="C11402">
        <v>532.99</v>
      </c>
      <c r="D11402" s="178" t="str">
        <f t="shared" si="356"/>
        <v>,(CAST('20140319' AS DateTime),532.99,0,N'MANTENIMIENTO',CAST('19000101' AS DateTime), N'999999999')</v>
      </c>
    </row>
    <row r="11403" spans="1:4" x14ac:dyDescent="0.25">
      <c r="A11403" s="178">
        <f t="shared" si="357"/>
        <v>11402</v>
      </c>
      <c r="B11403" s="173">
        <v>20140320</v>
      </c>
      <c r="C11403">
        <v>533.04999999999995</v>
      </c>
      <c r="D11403" s="178" t="str">
        <f t="shared" si="356"/>
        <v>,(CAST('20140320' AS DateTime),533.05,0,N'MANTENIMIENTO',CAST('19000101' AS DateTime), N'999999999')</v>
      </c>
    </row>
    <row r="11404" spans="1:4" x14ac:dyDescent="0.25">
      <c r="A11404" s="178">
        <f t="shared" si="357"/>
        <v>11403</v>
      </c>
      <c r="B11404" s="173">
        <v>20140321</v>
      </c>
      <c r="C11404">
        <v>535.38</v>
      </c>
      <c r="D11404" s="178" t="str">
        <f t="shared" si="356"/>
        <v>,(CAST('20140321' AS DateTime),535.38,0,N'MANTENIMIENTO',CAST('19000101' AS DateTime), N'999999999')</v>
      </c>
    </row>
    <row r="11405" spans="1:4" x14ac:dyDescent="0.25">
      <c r="A11405" s="178">
        <f t="shared" si="357"/>
        <v>11404</v>
      </c>
      <c r="B11405" s="173">
        <v>20140322</v>
      </c>
      <c r="C11405">
        <v>539.54999999999995</v>
      </c>
      <c r="D11405" s="178" t="str">
        <f t="shared" si="356"/>
        <v>,(CAST('20140322' AS DateTime),539.55,0,N'MANTENIMIENTO',CAST('19000101' AS DateTime), N'999999999')</v>
      </c>
    </row>
    <row r="11406" spans="1:4" x14ac:dyDescent="0.25">
      <c r="A11406" s="178">
        <f t="shared" si="357"/>
        <v>11405</v>
      </c>
      <c r="B11406" s="173">
        <v>20140323</v>
      </c>
      <c r="C11406">
        <v>539.54999999999995</v>
      </c>
      <c r="D11406" s="178" t="str">
        <f t="shared" si="356"/>
        <v>,(CAST('20140323' AS DateTime),539.55,0,N'MANTENIMIENTO',CAST('19000101' AS DateTime), N'999999999')</v>
      </c>
    </row>
    <row r="11407" spans="1:4" x14ac:dyDescent="0.25">
      <c r="A11407" s="178">
        <f t="shared" si="357"/>
        <v>11406</v>
      </c>
      <c r="B11407" s="173">
        <v>20140324</v>
      </c>
      <c r="C11407">
        <v>539.54999999999995</v>
      </c>
      <c r="D11407" s="178" t="str">
        <f t="shared" si="356"/>
        <v>,(CAST('20140324' AS DateTime),539.55,0,N'MANTENIMIENTO',CAST('19000101' AS DateTime), N'999999999')</v>
      </c>
    </row>
    <row r="11408" spans="1:4" x14ac:dyDescent="0.25">
      <c r="A11408" s="178">
        <f t="shared" si="357"/>
        <v>11407</v>
      </c>
      <c r="B11408" s="173">
        <v>20140325</v>
      </c>
      <c r="C11408">
        <v>538.77</v>
      </c>
      <c r="D11408" s="178" t="str">
        <f t="shared" si="356"/>
        <v>,(CAST('20140325' AS DateTime),538.77,0,N'MANTENIMIENTO',CAST('19000101' AS DateTime), N'999999999')</v>
      </c>
    </row>
    <row r="11409" spans="1:4" x14ac:dyDescent="0.25">
      <c r="A11409" s="178">
        <f t="shared" si="357"/>
        <v>11408</v>
      </c>
      <c r="B11409" s="173">
        <v>20140326</v>
      </c>
      <c r="C11409">
        <v>538.41999999999996</v>
      </c>
      <c r="D11409" s="178" t="str">
        <f t="shared" si="356"/>
        <v>,(CAST('20140326' AS DateTime),538.42,0,N'MANTENIMIENTO',CAST('19000101' AS DateTime), N'999999999')</v>
      </c>
    </row>
    <row r="11410" spans="1:4" x14ac:dyDescent="0.25">
      <c r="A11410" s="178">
        <f t="shared" si="357"/>
        <v>11409</v>
      </c>
      <c r="B11410" s="173">
        <v>20140327</v>
      </c>
      <c r="C11410">
        <v>537.83000000000004</v>
      </c>
      <c r="D11410" s="178" t="str">
        <f t="shared" si="356"/>
        <v>,(CAST('20140327' AS DateTime),537.83,0,N'MANTENIMIENTO',CAST('19000101' AS DateTime), N'999999999')</v>
      </c>
    </row>
    <row r="11411" spans="1:4" x14ac:dyDescent="0.25">
      <c r="A11411" s="178">
        <f t="shared" si="357"/>
        <v>11410</v>
      </c>
      <c r="B11411" s="173">
        <v>20140328</v>
      </c>
      <c r="C11411">
        <v>538.44000000000005</v>
      </c>
      <c r="D11411" s="178" t="str">
        <f t="shared" si="356"/>
        <v>,(CAST('20140328' AS DateTime),538.44,0,N'MANTENIMIENTO',CAST('19000101' AS DateTime), N'999999999')</v>
      </c>
    </row>
    <row r="11412" spans="1:4" x14ac:dyDescent="0.25">
      <c r="A11412" s="178">
        <f t="shared" si="357"/>
        <v>11411</v>
      </c>
      <c r="B11412" s="173">
        <v>20140329</v>
      </c>
      <c r="C11412">
        <v>538.34</v>
      </c>
      <c r="D11412" s="178" t="str">
        <f t="shared" si="356"/>
        <v>,(CAST('20140329' AS DateTime),538.34,0,N'MANTENIMIENTO',CAST('19000101' AS DateTime), N'999999999')</v>
      </c>
    </row>
    <row r="11413" spans="1:4" x14ac:dyDescent="0.25">
      <c r="A11413" s="178">
        <f t="shared" si="357"/>
        <v>11412</v>
      </c>
      <c r="B11413" s="173">
        <v>20140330</v>
      </c>
      <c r="C11413">
        <v>538.34</v>
      </c>
      <c r="D11413" s="178" t="str">
        <f t="shared" si="356"/>
        <v>,(CAST('20140330' AS DateTime),538.34,0,N'MANTENIMIENTO',CAST('19000101' AS DateTime), N'999999999')</v>
      </c>
    </row>
    <row r="11414" spans="1:4" x14ac:dyDescent="0.25">
      <c r="A11414" s="178">
        <f t="shared" si="357"/>
        <v>11413</v>
      </c>
      <c r="B11414" s="173">
        <v>20140331</v>
      </c>
      <c r="C11414">
        <v>538.34</v>
      </c>
      <c r="D11414" s="178" t="str">
        <f t="shared" si="356"/>
        <v>,(CAST('20140331' AS DateTime),538.34,0,N'MANTENIMIENTO',CAST('19000101' AS DateTime), N'999999999')</v>
      </c>
    </row>
    <row r="11415" spans="1:4" x14ac:dyDescent="0.25">
      <c r="A11415" s="178">
        <f t="shared" si="357"/>
        <v>11414</v>
      </c>
      <c r="B11415" s="173">
        <v>20140401</v>
      </c>
      <c r="C11415">
        <v>538.59</v>
      </c>
      <c r="D11415" s="178" t="str">
        <f t="shared" si="356"/>
        <v>,(CAST('20140401' AS DateTime),538.59,0,N'MANTENIMIENTO',CAST('19000101' AS DateTime), N'999999999')</v>
      </c>
    </row>
    <row r="11416" spans="1:4" x14ac:dyDescent="0.25">
      <c r="A11416" s="178">
        <f t="shared" si="357"/>
        <v>11415</v>
      </c>
      <c r="B11416" s="173">
        <v>20140402</v>
      </c>
      <c r="C11416">
        <v>540.13</v>
      </c>
      <c r="D11416" s="178" t="str">
        <f t="shared" si="356"/>
        <v>,(CAST('20140402' AS DateTime),540.13,0,N'MANTENIMIENTO',CAST('19000101' AS DateTime), N'999999999')</v>
      </c>
    </row>
    <row r="11417" spans="1:4" x14ac:dyDescent="0.25">
      <c r="A11417" s="178">
        <f t="shared" si="357"/>
        <v>11416</v>
      </c>
      <c r="B11417" s="173">
        <v>20140403</v>
      </c>
      <c r="C11417">
        <v>544.01</v>
      </c>
      <c r="D11417" s="178" t="str">
        <f t="shared" si="356"/>
        <v>,(CAST('20140403' AS DateTime),544.01,0,N'MANTENIMIENTO',CAST('19000101' AS DateTime), N'999999999')</v>
      </c>
    </row>
    <row r="11418" spans="1:4" x14ac:dyDescent="0.25">
      <c r="A11418" s="178">
        <f t="shared" si="357"/>
        <v>11417</v>
      </c>
      <c r="B11418" s="173">
        <v>20140404</v>
      </c>
      <c r="C11418">
        <v>544.5</v>
      </c>
      <c r="D11418" s="178" t="str">
        <f t="shared" si="356"/>
        <v>,(CAST('20140404' AS DateTime),544.5,0,N'MANTENIMIENTO',CAST('19000101' AS DateTime), N'999999999')</v>
      </c>
    </row>
    <row r="11419" spans="1:4" x14ac:dyDescent="0.25">
      <c r="A11419" s="178">
        <f t="shared" si="357"/>
        <v>11418</v>
      </c>
      <c r="B11419" s="173">
        <v>20140405</v>
      </c>
      <c r="C11419">
        <v>542.80999999999995</v>
      </c>
      <c r="D11419" s="178" t="str">
        <f t="shared" si="356"/>
        <v>,(CAST('20140405' AS DateTime),542.81,0,N'MANTENIMIENTO',CAST('19000101' AS DateTime), N'999999999')</v>
      </c>
    </row>
    <row r="11420" spans="1:4" x14ac:dyDescent="0.25">
      <c r="A11420" s="178">
        <f t="shared" si="357"/>
        <v>11419</v>
      </c>
      <c r="B11420" s="173">
        <v>20140406</v>
      </c>
      <c r="C11420">
        <v>542.80999999999995</v>
      </c>
      <c r="D11420" s="178" t="str">
        <f t="shared" si="356"/>
        <v>,(CAST('20140406' AS DateTime),542.81,0,N'MANTENIMIENTO',CAST('19000101' AS DateTime), N'999999999')</v>
      </c>
    </row>
    <row r="11421" spans="1:4" x14ac:dyDescent="0.25">
      <c r="A11421" s="178">
        <f t="shared" si="357"/>
        <v>11420</v>
      </c>
      <c r="B11421" s="173">
        <v>20140407</v>
      </c>
      <c r="C11421">
        <v>542.80999999999995</v>
      </c>
      <c r="D11421" s="178" t="str">
        <f t="shared" si="356"/>
        <v>,(CAST('20140407' AS DateTime),542.81,0,N'MANTENIMIENTO',CAST('19000101' AS DateTime), N'999999999')</v>
      </c>
    </row>
    <row r="11422" spans="1:4" x14ac:dyDescent="0.25">
      <c r="A11422" s="178">
        <f t="shared" si="357"/>
        <v>11421</v>
      </c>
      <c r="B11422" s="173">
        <v>20140408</v>
      </c>
      <c r="C11422">
        <v>542.89</v>
      </c>
      <c r="D11422" s="178" t="str">
        <f t="shared" si="356"/>
        <v>,(CAST('20140408' AS DateTime),542.89,0,N'MANTENIMIENTO',CAST('19000101' AS DateTime), N'999999999')</v>
      </c>
    </row>
    <row r="11423" spans="1:4" x14ac:dyDescent="0.25">
      <c r="A11423" s="178">
        <f t="shared" si="357"/>
        <v>11422</v>
      </c>
      <c r="B11423" s="173">
        <v>20140409</v>
      </c>
      <c r="C11423">
        <v>542.70000000000005</v>
      </c>
      <c r="D11423" s="178" t="str">
        <f t="shared" si="356"/>
        <v>,(CAST('20140409' AS DateTime),542.7,0,N'MANTENIMIENTO',CAST('19000101' AS DateTime), N'999999999')</v>
      </c>
    </row>
    <row r="11424" spans="1:4" x14ac:dyDescent="0.25">
      <c r="A11424" s="178">
        <f t="shared" si="357"/>
        <v>11423</v>
      </c>
      <c r="B11424" s="173">
        <v>20140410</v>
      </c>
      <c r="C11424">
        <v>542.79999999999995</v>
      </c>
      <c r="D11424" s="178" t="str">
        <f t="shared" si="356"/>
        <v>,(CAST('20140410' AS DateTime),542.8,0,N'MANTENIMIENTO',CAST('19000101' AS DateTime), N'999999999')</v>
      </c>
    </row>
    <row r="11425" spans="1:4" x14ac:dyDescent="0.25">
      <c r="A11425" s="178">
        <f t="shared" si="357"/>
        <v>11424</v>
      </c>
      <c r="B11425" s="173">
        <v>20140411</v>
      </c>
      <c r="C11425">
        <v>542.22</v>
      </c>
      <c r="D11425" s="178" t="str">
        <f t="shared" si="356"/>
        <v>,(CAST('20140411' AS DateTime),542.22,0,N'MANTENIMIENTO',CAST('19000101' AS DateTime), N'999999999')</v>
      </c>
    </row>
    <row r="11426" spans="1:4" x14ac:dyDescent="0.25">
      <c r="A11426" s="178">
        <f t="shared" si="357"/>
        <v>11425</v>
      </c>
      <c r="B11426" s="173">
        <v>20140412</v>
      </c>
      <c r="C11426">
        <v>542.22</v>
      </c>
      <c r="D11426" s="178" t="str">
        <f t="shared" si="356"/>
        <v>,(CAST('20140412' AS DateTime),542.22,0,N'MANTENIMIENTO',CAST('19000101' AS DateTime), N'999999999')</v>
      </c>
    </row>
    <row r="11427" spans="1:4" x14ac:dyDescent="0.25">
      <c r="A11427" s="178">
        <f t="shared" si="357"/>
        <v>11426</v>
      </c>
      <c r="B11427" s="173">
        <v>20140413</v>
      </c>
      <c r="C11427">
        <v>542.22</v>
      </c>
      <c r="D11427" s="178" t="str">
        <f t="shared" si="356"/>
        <v>,(CAST('20140413' AS DateTime),542.22,0,N'MANTENIMIENTO',CAST('19000101' AS DateTime), N'999999999')</v>
      </c>
    </row>
    <row r="11428" spans="1:4" x14ac:dyDescent="0.25">
      <c r="A11428" s="178">
        <f t="shared" si="357"/>
        <v>11427</v>
      </c>
      <c r="B11428" s="173">
        <v>20140414</v>
      </c>
      <c r="C11428">
        <v>542.22</v>
      </c>
      <c r="D11428" s="178" t="str">
        <f t="shared" si="356"/>
        <v>,(CAST('20140414' AS DateTime),542.22,0,N'MANTENIMIENTO',CAST('19000101' AS DateTime), N'999999999')</v>
      </c>
    </row>
    <row r="11429" spans="1:4" x14ac:dyDescent="0.25">
      <c r="A11429" s="178">
        <f t="shared" si="357"/>
        <v>11428</v>
      </c>
      <c r="B11429" s="173">
        <v>20140415</v>
      </c>
      <c r="C11429">
        <v>536.29</v>
      </c>
      <c r="D11429" s="178" t="str">
        <f t="shared" si="356"/>
        <v>,(CAST('20140415' AS DateTime),536.29,0,N'MANTENIMIENTO',CAST('19000101' AS DateTime), N'999999999')</v>
      </c>
    </row>
    <row r="11430" spans="1:4" x14ac:dyDescent="0.25">
      <c r="A11430" s="178">
        <f t="shared" si="357"/>
        <v>11429</v>
      </c>
      <c r="B11430" s="173">
        <v>20140416</v>
      </c>
      <c r="C11430">
        <v>535.79</v>
      </c>
      <c r="D11430" s="178" t="str">
        <f t="shared" si="356"/>
        <v>,(CAST('20140416' AS DateTime),535.79,0,N'MANTENIMIENTO',CAST('19000101' AS DateTime), N'999999999')</v>
      </c>
    </row>
    <row r="11431" spans="1:4" x14ac:dyDescent="0.25">
      <c r="A11431" s="178">
        <f t="shared" si="357"/>
        <v>11430</v>
      </c>
      <c r="B11431" s="173">
        <v>20140417</v>
      </c>
      <c r="C11431">
        <v>535.17999999999995</v>
      </c>
      <c r="D11431" s="178" t="str">
        <f t="shared" si="356"/>
        <v>,(CAST('20140417' AS DateTime),535.18,0,N'MANTENIMIENTO',CAST('19000101' AS DateTime), N'999999999')</v>
      </c>
    </row>
    <row r="11432" spans="1:4" x14ac:dyDescent="0.25">
      <c r="A11432" s="178">
        <f t="shared" si="357"/>
        <v>11431</v>
      </c>
      <c r="B11432" s="173">
        <v>20140418</v>
      </c>
      <c r="C11432">
        <v>535.17999999999995</v>
      </c>
      <c r="D11432" s="178" t="str">
        <f t="shared" si="356"/>
        <v>,(CAST('20140418' AS DateTime),535.18,0,N'MANTENIMIENTO',CAST('19000101' AS DateTime), N'999999999')</v>
      </c>
    </row>
    <row r="11433" spans="1:4" x14ac:dyDescent="0.25">
      <c r="A11433" s="178">
        <f t="shared" si="357"/>
        <v>11432</v>
      </c>
      <c r="B11433" s="173">
        <v>20140419</v>
      </c>
      <c r="C11433">
        <v>535.17999999999995</v>
      </c>
      <c r="D11433" s="178" t="str">
        <f t="shared" si="356"/>
        <v>,(CAST('20140419' AS DateTime),535.18,0,N'MANTENIMIENTO',CAST('19000101' AS DateTime), N'999999999')</v>
      </c>
    </row>
    <row r="11434" spans="1:4" x14ac:dyDescent="0.25">
      <c r="A11434" s="178">
        <f t="shared" si="357"/>
        <v>11433</v>
      </c>
      <c r="B11434" s="173">
        <v>20140420</v>
      </c>
      <c r="C11434">
        <v>535.17999999999995</v>
      </c>
      <c r="D11434" s="178" t="str">
        <f t="shared" si="356"/>
        <v>,(CAST('20140420' AS DateTime),535.18,0,N'MANTENIMIENTO',CAST('19000101' AS DateTime), N'999999999')</v>
      </c>
    </row>
    <row r="11435" spans="1:4" x14ac:dyDescent="0.25">
      <c r="A11435" s="178">
        <f t="shared" si="357"/>
        <v>11434</v>
      </c>
      <c r="B11435" s="173">
        <v>20140421</v>
      </c>
      <c r="C11435">
        <v>535.17999999999995</v>
      </c>
      <c r="D11435" s="178" t="str">
        <f t="shared" si="356"/>
        <v>,(CAST('20140421' AS DateTime),535.18,0,N'MANTENIMIENTO',CAST('19000101' AS DateTime), N'999999999')</v>
      </c>
    </row>
    <row r="11436" spans="1:4" x14ac:dyDescent="0.25">
      <c r="A11436" s="178">
        <f t="shared" si="357"/>
        <v>11435</v>
      </c>
      <c r="B11436" s="173">
        <v>20140422</v>
      </c>
      <c r="C11436">
        <v>537.5</v>
      </c>
      <c r="D11436" s="178" t="str">
        <f t="shared" si="356"/>
        <v>,(CAST('20140422' AS DateTime),537.5,0,N'MANTENIMIENTO',CAST('19000101' AS DateTime), N'999999999')</v>
      </c>
    </row>
    <row r="11437" spans="1:4" x14ac:dyDescent="0.25">
      <c r="A11437" s="178">
        <f t="shared" si="357"/>
        <v>11436</v>
      </c>
      <c r="B11437" s="173">
        <v>20140423</v>
      </c>
      <c r="C11437">
        <v>540.59</v>
      </c>
      <c r="D11437" s="178" t="str">
        <f t="shared" si="356"/>
        <v>,(CAST('20140423' AS DateTime),540.59,0,N'MANTENIMIENTO',CAST('19000101' AS DateTime), N'999999999')</v>
      </c>
    </row>
    <row r="11438" spans="1:4" x14ac:dyDescent="0.25">
      <c r="A11438" s="178">
        <f t="shared" si="357"/>
        <v>11437</v>
      </c>
      <c r="B11438" s="173">
        <v>20140424</v>
      </c>
      <c r="C11438">
        <v>540.65</v>
      </c>
      <c r="D11438" s="178" t="str">
        <f t="shared" si="356"/>
        <v>,(CAST('20140424' AS DateTime),540.65,0,N'MANTENIMIENTO',CAST('19000101' AS DateTime), N'999999999')</v>
      </c>
    </row>
    <row r="11439" spans="1:4" x14ac:dyDescent="0.25">
      <c r="A11439" s="178">
        <f t="shared" si="357"/>
        <v>11438</v>
      </c>
      <c r="B11439" s="173">
        <v>20140425</v>
      </c>
      <c r="C11439">
        <v>540.36</v>
      </c>
      <c r="D11439" s="178" t="str">
        <f t="shared" si="356"/>
        <v>,(CAST('20140425' AS DateTime),540.36,0,N'MANTENIMIENTO',CAST('19000101' AS DateTime), N'999999999')</v>
      </c>
    </row>
    <row r="11440" spans="1:4" x14ac:dyDescent="0.25">
      <c r="A11440" s="178">
        <f t="shared" si="357"/>
        <v>11439</v>
      </c>
      <c r="B11440" s="173">
        <v>20140426</v>
      </c>
      <c r="C11440">
        <v>540.70000000000005</v>
      </c>
      <c r="D11440" s="178" t="str">
        <f t="shared" si="356"/>
        <v>,(CAST('20140426' AS DateTime),540.7,0,N'MANTENIMIENTO',CAST('19000101' AS DateTime), N'999999999')</v>
      </c>
    </row>
    <row r="11441" spans="1:4" x14ac:dyDescent="0.25">
      <c r="A11441" s="178">
        <f t="shared" si="357"/>
        <v>11440</v>
      </c>
      <c r="B11441" s="173">
        <v>20140427</v>
      </c>
      <c r="C11441">
        <v>540.70000000000005</v>
      </c>
      <c r="D11441" s="178" t="str">
        <f t="shared" si="356"/>
        <v>,(CAST('20140427' AS DateTime),540.7,0,N'MANTENIMIENTO',CAST('19000101' AS DateTime), N'999999999')</v>
      </c>
    </row>
    <row r="11442" spans="1:4" x14ac:dyDescent="0.25">
      <c r="A11442" s="178">
        <f t="shared" si="357"/>
        <v>11441</v>
      </c>
      <c r="B11442" s="173">
        <v>20140428</v>
      </c>
      <c r="C11442">
        <v>540.70000000000005</v>
      </c>
      <c r="D11442" s="178" t="str">
        <f t="shared" si="356"/>
        <v>,(CAST('20140428' AS DateTime),540.7,0,N'MANTENIMIENTO',CAST('19000101' AS DateTime), N'999999999')</v>
      </c>
    </row>
    <row r="11443" spans="1:4" x14ac:dyDescent="0.25">
      <c r="A11443" s="178">
        <f t="shared" si="357"/>
        <v>11442</v>
      </c>
      <c r="B11443" s="173">
        <v>20140429</v>
      </c>
      <c r="C11443">
        <v>540.83000000000004</v>
      </c>
      <c r="D11443" s="178" t="str">
        <f t="shared" si="356"/>
        <v>,(CAST('20140429' AS DateTime),540.83,0,N'MANTENIMIENTO',CAST('19000101' AS DateTime), N'999999999')</v>
      </c>
    </row>
    <row r="11444" spans="1:4" x14ac:dyDescent="0.25">
      <c r="A11444" s="178">
        <f t="shared" si="357"/>
        <v>11443</v>
      </c>
      <c r="B11444" s="173">
        <v>20140430</v>
      </c>
      <c r="C11444">
        <v>540.66999999999996</v>
      </c>
      <c r="D11444" s="178" t="str">
        <f t="shared" si="356"/>
        <v>,(CAST('20140430' AS DateTime),540.67,0,N'MANTENIMIENTO',CAST('19000101' AS DateTime), N'999999999')</v>
      </c>
    </row>
    <row r="11445" spans="1:4" x14ac:dyDescent="0.25">
      <c r="A11445" s="178">
        <f t="shared" si="357"/>
        <v>11444</v>
      </c>
      <c r="B11445" s="173">
        <v>20140501</v>
      </c>
      <c r="C11445">
        <v>544.65</v>
      </c>
      <c r="D11445" s="178" t="str">
        <f t="shared" si="356"/>
        <v>,(CAST('20140501' AS DateTime),544.65,0,N'MANTENIMIENTO',CAST('19000101' AS DateTime), N'999999999')</v>
      </c>
    </row>
    <row r="11446" spans="1:4" x14ac:dyDescent="0.25">
      <c r="A11446" s="178">
        <f t="shared" si="357"/>
        <v>11445</v>
      </c>
      <c r="B11446" s="173">
        <v>20140502</v>
      </c>
      <c r="C11446">
        <v>544.65</v>
      </c>
      <c r="D11446" s="178" t="str">
        <f t="shared" si="356"/>
        <v>,(CAST('20140502' AS DateTime),544.65,0,N'MANTENIMIENTO',CAST('19000101' AS DateTime), N'999999999')</v>
      </c>
    </row>
    <row r="11447" spans="1:4" x14ac:dyDescent="0.25">
      <c r="A11447" s="178">
        <f t="shared" si="357"/>
        <v>11446</v>
      </c>
      <c r="B11447" s="173">
        <v>20140503</v>
      </c>
      <c r="C11447">
        <v>544.82000000000005</v>
      </c>
      <c r="D11447" s="178" t="str">
        <f t="shared" si="356"/>
        <v>,(CAST('20140503' AS DateTime),544.82,0,N'MANTENIMIENTO',CAST('19000101' AS DateTime), N'999999999')</v>
      </c>
    </row>
    <row r="11448" spans="1:4" x14ac:dyDescent="0.25">
      <c r="A11448" s="178">
        <f t="shared" si="357"/>
        <v>11447</v>
      </c>
      <c r="B11448" s="173">
        <v>20140504</v>
      </c>
      <c r="C11448">
        <v>544.82000000000005</v>
      </c>
      <c r="D11448" s="178" t="str">
        <f t="shared" si="356"/>
        <v>,(CAST('20140504' AS DateTime),544.82,0,N'MANTENIMIENTO',CAST('19000101' AS DateTime), N'999999999')</v>
      </c>
    </row>
    <row r="11449" spans="1:4" x14ac:dyDescent="0.25">
      <c r="A11449" s="178">
        <f t="shared" si="357"/>
        <v>11448</v>
      </c>
      <c r="B11449" s="173">
        <v>20140505</v>
      </c>
      <c r="C11449">
        <v>544.82000000000005</v>
      </c>
      <c r="D11449" s="178" t="str">
        <f t="shared" si="356"/>
        <v>,(CAST('20140505' AS DateTime),544.82,0,N'MANTENIMIENTO',CAST('19000101' AS DateTime), N'999999999')</v>
      </c>
    </row>
    <row r="11450" spans="1:4" x14ac:dyDescent="0.25">
      <c r="A11450" s="178">
        <f t="shared" si="357"/>
        <v>11449</v>
      </c>
      <c r="B11450" s="173">
        <v>20140506</v>
      </c>
      <c r="C11450">
        <v>546.32000000000005</v>
      </c>
      <c r="D11450" s="178" t="str">
        <f t="shared" si="356"/>
        <v>,(CAST('20140506' AS DateTime),546.32,0,N'MANTENIMIENTO',CAST('19000101' AS DateTime), N'999999999')</v>
      </c>
    </row>
    <row r="11451" spans="1:4" x14ac:dyDescent="0.25">
      <c r="A11451" s="178">
        <f t="shared" si="357"/>
        <v>11450</v>
      </c>
      <c r="B11451" s="173">
        <v>20140507</v>
      </c>
      <c r="C11451">
        <v>546.89</v>
      </c>
      <c r="D11451" s="178" t="str">
        <f t="shared" si="356"/>
        <v>,(CAST('20140507' AS DateTime),546.89,0,N'MANTENIMIENTO',CAST('19000101' AS DateTime), N'999999999')</v>
      </c>
    </row>
    <row r="11452" spans="1:4" x14ac:dyDescent="0.25">
      <c r="A11452" s="178">
        <f t="shared" si="357"/>
        <v>11451</v>
      </c>
      <c r="B11452" s="173">
        <v>20140508</v>
      </c>
      <c r="C11452">
        <v>546.89</v>
      </c>
      <c r="D11452" s="178" t="str">
        <f t="shared" si="356"/>
        <v>,(CAST('20140508' AS DateTime),546.89,0,N'MANTENIMIENTO',CAST('19000101' AS DateTime), N'999999999')</v>
      </c>
    </row>
    <row r="11453" spans="1:4" x14ac:dyDescent="0.25">
      <c r="A11453" s="178">
        <f t="shared" si="357"/>
        <v>11452</v>
      </c>
      <c r="B11453" s="173">
        <v>20140509</v>
      </c>
      <c r="C11453">
        <v>546.89</v>
      </c>
      <c r="D11453" s="178" t="str">
        <f t="shared" si="356"/>
        <v>,(CAST('20140509' AS DateTime),546.89,0,N'MANTENIMIENTO',CAST('19000101' AS DateTime), N'999999999')</v>
      </c>
    </row>
    <row r="11454" spans="1:4" x14ac:dyDescent="0.25">
      <c r="A11454" s="178">
        <f t="shared" si="357"/>
        <v>11453</v>
      </c>
      <c r="B11454" s="173">
        <v>20140510</v>
      </c>
      <c r="C11454">
        <v>546.71</v>
      </c>
      <c r="D11454" s="178" t="str">
        <f t="shared" si="356"/>
        <v>,(CAST('20140510' AS DateTime),546.71,0,N'MANTENIMIENTO',CAST('19000101' AS DateTime), N'999999999')</v>
      </c>
    </row>
    <row r="11455" spans="1:4" x14ac:dyDescent="0.25">
      <c r="A11455" s="178">
        <f t="shared" si="357"/>
        <v>11454</v>
      </c>
      <c r="B11455" s="173">
        <v>20140511</v>
      </c>
      <c r="C11455">
        <v>546.71</v>
      </c>
      <c r="D11455" s="178" t="str">
        <f t="shared" si="356"/>
        <v>,(CAST('20140511' AS DateTime),546.71,0,N'MANTENIMIENTO',CAST('19000101' AS DateTime), N'999999999')</v>
      </c>
    </row>
    <row r="11456" spans="1:4" x14ac:dyDescent="0.25">
      <c r="A11456" s="178">
        <f t="shared" si="357"/>
        <v>11455</v>
      </c>
      <c r="B11456" s="173">
        <v>20140512</v>
      </c>
      <c r="C11456">
        <v>546.71</v>
      </c>
      <c r="D11456" s="178" t="str">
        <f t="shared" si="356"/>
        <v>,(CAST('20140512' AS DateTime),546.71,0,N'MANTENIMIENTO',CAST('19000101' AS DateTime), N'999999999')</v>
      </c>
    </row>
    <row r="11457" spans="1:4" x14ac:dyDescent="0.25">
      <c r="A11457" s="178">
        <f t="shared" si="357"/>
        <v>11456</v>
      </c>
      <c r="B11457" s="173">
        <v>20140513</v>
      </c>
      <c r="C11457">
        <v>546.67999999999995</v>
      </c>
      <c r="D11457" s="178" t="str">
        <f t="shared" si="356"/>
        <v>,(CAST('20140513' AS DateTime),546.68,0,N'MANTENIMIENTO',CAST('19000101' AS DateTime), N'999999999')</v>
      </c>
    </row>
    <row r="11458" spans="1:4" x14ac:dyDescent="0.25">
      <c r="A11458" s="178">
        <f t="shared" si="357"/>
        <v>11457</v>
      </c>
      <c r="B11458" s="173">
        <v>20140514</v>
      </c>
      <c r="C11458">
        <v>545.63</v>
      </c>
      <c r="D11458" s="178" t="str">
        <f t="shared" si="356"/>
        <v>,(CAST('20140514' AS DateTime),545.63,0,N'MANTENIMIENTO',CAST('19000101' AS DateTime), N'999999999')</v>
      </c>
    </row>
    <row r="11459" spans="1:4" x14ac:dyDescent="0.25">
      <c r="A11459" s="178">
        <f t="shared" si="357"/>
        <v>11458</v>
      </c>
      <c r="B11459" s="173">
        <v>20140515</v>
      </c>
      <c r="C11459">
        <v>545.38</v>
      </c>
      <c r="D11459" s="178" t="str">
        <f t="shared" ref="D11459:D11522" si="358">+CONCATENATE(",(CAST(","'",B11459,"'"," AS DateTime),",(SUBSTITUTE(C11459,",",".")),",0,N'MANTENIMIENTO',CAST('19000101' AS DateTime), N'999999999')")</f>
        <v>,(CAST('20140515' AS DateTime),545.38,0,N'MANTENIMIENTO',CAST('19000101' AS DateTime), N'999999999')</v>
      </c>
    </row>
    <row r="11460" spans="1:4" x14ac:dyDescent="0.25">
      <c r="A11460" s="178">
        <f t="shared" ref="A11460:A11523" si="359">A11459+1</f>
        <v>11459</v>
      </c>
      <c r="B11460" s="173">
        <v>20140516</v>
      </c>
      <c r="C11460">
        <v>544.41999999999996</v>
      </c>
      <c r="D11460" s="178" t="str">
        <f t="shared" si="358"/>
        <v>,(CAST('20140516' AS DateTime),544.42,0,N'MANTENIMIENTO',CAST('19000101' AS DateTime), N'999999999')</v>
      </c>
    </row>
    <row r="11461" spans="1:4" x14ac:dyDescent="0.25">
      <c r="A11461" s="178">
        <f t="shared" si="359"/>
        <v>11460</v>
      </c>
      <c r="B11461" s="173">
        <v>20140517</v>
      </c>
      <c r="C11461">
        <v>544.41999999999996</v>
      </c>
      <c r="D11461" s="178" t="str">
        <f t="shared" si="358"/>
        <v>,(CAST('20140517' AS DateTime),544.42,0,N'MANTENIMIENTO',CAST('19000101' AS DateTime), N'999999999')</v>
      </c>
    </row>
    <row r="11462" spans="1:4" x14ac:dyDescent="0.25">
      <c r="A11462" s="178">
        <f t="shared" si="359"/>
        <v>11461</v>
      </c>
      <c r="B11462" s="173">
        <v>20140518</v>
      </c>
      <c r="C11462">
        <v>544.41999999999996</v>
      </c>
      <c r="D11462" s="178" t="str">
        <f t="shared" si="358"/>
        <v>,(CAST('20140518' AS DateTime),544.42,0,N'MANTENIMIENTO',CAST('19000101' AS DateTime), N'999999999')</v>
      </c>
    </row>
    <row r="11463" spans="1:4" x14ac:dyDescent="0.25">
      <c r="A11463" s="178">
        <f t="shared" si="359"/>
        <v>11462</v>
      </c>
      <c r="B11463" s="173">
        <v>20140519</v>
      </c>
      <c r="C11463">
        <v>544.41999999999996</v>
      </c>
      <c r="D11463" s="178" t="str">
        <f t="shared" si="358"/>
        <v>,(CAST('20140519' AS DateTime),544.42,0,N'MANTENIMIENTO',CAST('19000101' AS DateTime), N'999999999')</v>
      </c>
    </row>
    <row r="11464" spans="1:4" x14ac:dyDescent="0.25">
      <c r="A11464" s="178">
        <f t="shared" si="359"/>
        <v>11463</v>
      </c>
      <c r="B11464" s="173">
        <v>20140520</v>
      </c>
      <c r="C11464">
        <v>544.73</v>
      </c>
      <c r="D11464" s="178" t="str">
        <f t="shared" si="358"/>
        <v>,(CAST('20140520' AS DateTime),544.73,0,N'MANTENIMIENTO',CAST('19000101' AS DateTime), N'999999999')</v>
      </c>
    </row>
    <row r="11465" spans="1:4" x14ac:dyDescent="0.25">
      <c r="A11465" s="178">
        <f t="shared" si="359"/>
        <v>11464</v>
      </c>
      <c r="B11465" s="173">
        <v>20140521</v>
      </c>
      <c r="C11465">
        <v>545.41</v>
      </c>
      <c r="D11465" s="178" t="str">
        <f t="shared" si="358"/>
        <v>,(CAST('20140521' AS DateTime),545.41,0,N'MANTENIMIENTO',CAST('19000101' AS DateTime), N'999999999')</v>
      </c>
    </row>
    <row r="11466" spans="1:4" x14ac:dyDescent="0.25">
      <c r="A11466" s="178">
        <f t="shared" si="359"/>
        <v>11465</v>
      </c>
      <c r="B11466" s="173">
        <v>20140522</v>
      </c>
      <c r="C11466">
        <v>547.17999999999995</v>
      </c>
      <c r="D11466" s="178" t="str">
        <f t="shared" si="358"/>
        <v>,(CAST('20140522' AS DateTime),547.18,0,N'MANTENIMIENTO',CAST('19000101' AS DateTime), N'999999999')</v>
      </c>
    </row>
    <row r="11467" spans="1:4" x14ac:dyDescent="0.25">
      <c r="A11467" s="178">
        <f t="shared" si="359"/>
        <v>11466</v>
      </c>
      <c r="B11467" s="173">
        <v>20140523</v>
      </c>
      <c r="C11467">
        <v>547.88</v>
      </c>
      <c r="D11467" s="178" t="str">
        <f t="shared" si="358"/>
        <v>,(CAST('20140523' AS DateTime),547.88,0,N'MANTENIMIENTO',CAST('19000101' AS DateTime), N'999999999')</v>
      </c>
    </row>
    <row r="11468" spans="1:4" x14ac:dyDescent="0.25">
      <c r="A11468" s="178">
        <f t="shared" si="359"/>
        <v>11467</v>
      </c>
      <c r="B11468" s="173">
        <v>20140524</v>
      </c>
      <c r="C11468">
        <v>546.14</v>
      </c>
      <c r="D11468" s="178" t="str">
        <f t="shared" si="358"/>
        <v>,(CAST('20140524' AS DateTime),546.14,0,N'MANTENIMIENTO',CAST('19000101' AS DateTime), N'999999999')</v>
      </c>
    </row>
    <row r="11469" spans="1:4" x14ac:dyDescent="0.25">
      <c r="A11469" s="178">
        <f t="shared" si="359"/>
        <v>11468</v>
      </c>
      <c r="B11469" s="173">
        <v>20140525</v>
      </c>
      <c r="C11469">
        <v>546.14</v>
      </c>
      <c r="D11469" s="178" t="str">
        <f t="shared" si="358"/>
        <v>,(CAST('20140525' AS DateTime),546.14,0,N'MANTENIMIENTO',CAST('19000101' AS DateTime), N'999999999')</v>
      </c>
    </row>
    <row r="11470" spans="1:4" x14ac:dyDescent="0.25">
      <c r="A11470" s="178">
        <f t="shared" si="359"/>
        <v>11469</v>
      </c>
      <c r="B11470" s="173">
        <v>20140526</v>
      </c>
      <c r="C11470">
        <v>546.14</v>
      </c>
      <c r="D11470" s="178" t="str">
        <f t="shared" si="358"/>
        <v>,(CAST('20140526' AS DateTime),546.14,0,N'MANTENIMIENTO',CAST('19000101' AS DateTime), N'999999999')</v>
      </c>
    </row>
    <row r="11471" spans="1:4" x14ac:dyDescent="0.25">
      <c r="A11471" s="178">
        <f t="shared" si="359"/>
        <v>11470</v>
      </c>
      <c r="B11471" s="173">
        <v>20140527</v>
      </c>
      <c r="C11471">
        <v>545.23</v>
      </c>
      <c r="D11471" s="178" t="str">
        <f t="shared" si="358"/>
        <v>,(CAST('20140527' AS DateTime),545.23,0,N'MANTENIMIENTO',CAST('19000101' AS DateTime), N'999999999')</v>
      </c>
    </row>
    <row r="11472" spans="1:4" x14ac:dyDescent="0.25">
      <c r="A11472" s="178">
        <f t="shared" si="359"/>
        <v>11471</v>
      </c>
      <c r="B11472" s="173">
        <v>20140528</v>
      </c>
      <c r="C11472">
        <v>545.13</v>
      </c>
      <c r="D11472" s="178" t="str">
        <f t="shared" si="358"/>
        <v>,(CAST('20140528' AS DateTime),545.13,0,N'MANTENIMIENTO',CAST('19000101' AS DateTime), N'999999999')</v>
      </c>
    </row>
    <row r="11473" spans="1:4" x14ac:dyDescent="0.25">
      <c r="A11473" s="178">
        <f t="shared" si="359"/>
        <v>11472</v>
      </c>
      <c r="B11473" s="173">
        <v>20140529</v>
      </c>
      <c r="C11473">
        <v>545.14</v>
      </c>
      <c r="D11473" s="178" t="str">
        <f t="shared" si="358"/>
        <v>,(CAST('20140529' AS DateTime),545.14,0,N'MANTENIMIENTO',CAST('19000101' AS DateTime), N'999999999')</v>
      </c>
    </row>
    <row r="11474" spans="1:4" x14ac:dyDescent="0.25">
      <c r="A11474" s="178">
        <f t="shared" si="359"/>
        <v>11473</v>
      </c>
      <c r="B11474" s="173">
        <v>20140530</v>
      </c>
      <c r="C11474">
        <v>545.85</v>
      </c>
      <c r="D11474" s="178" t="str">
        <f t="shared" si="358"/>
        <v>,(CAST('20140530' AS DateTime),545.85,0,N'MANTENIMIENTO',CAST('19000101' AS DateTime), N'999999999')</v>
      </c>
    </row>
    <row r="11475" spans="1:4" x14ac:dyDescent="0.25">
      <c r="A11475" s="178">
        <f t="shared" si="359"/>
        <v>11474</v>
      </c>
      <c r="B11475" s="173">
        <v>20140531</v>
      </c>
      <c r="C11475">
        <v>546.35</v>
      </c>
      <c r="D11475" s="178" t="str">
        <f t="shared" si="358"/>
        <v>,(CAST('20140531' AS DateTime),546.35,0,N'MANTENIMIENTO',CAST('19000101' AS DateTime), N'999999999')</v>
      </c>
    </row>
    <row r="11476" spans="1:4" x14ac:dyDescent="0.25">
      <c r="A11476" s="178">
        <f t="shared" si="359"/>
        <v>11475</v>
      </c>
      <c r="B11476" s="173">
        <v>20140601</v>
      </c>
      <c r="C11476">
        <v>546.35</v>
      </c>
      <c r="D11476" s="178" t="str">
        <f t="shared" si="358"/>
        <v>,(CAST('20140601' AS DateTime),546.35,0,N'MANTENIMIENTO',CAST('19000101' AS DateTime), N'999999999')</v>
      </c>
    </row>
    <row r="11477" spans="1:4" x14ac:dyDescent="0.25">
      <c r="A11477" s="178">
        <f t="shared" si="359"/>
        <v>11476</v>
      </c>
      <c r="B11477" s="173">
        <v>20140602</v>
      </c>
      <c r="C11477">
        <v>546.35</v>
      </c>
      <c r="D11477" s="178" t="str">
        <f t="shared" si="358"/>
        <v>,(CAST('20140602' AS DateTime),546.35,0,N'MANTENIMIENTO',CAST('19000101' AS DateTime), N'999999999')</v>
      </c>
    </row>
    <row r="11478" spans="1:4" x14ac:dyDescent="0.25">
      <c r="A11478" s="178">
        <f t="shared" si="359"/>
        <v>11477</v>
      </c>
      <c r="B11478" s="173">
        <v>20140603</v>
      </c>
      <c r="C11478">
        <v>546.67999999999995</v>
      </c>
      <c r="D11478" s="178" t="str">
        <f t="shared" si="358"/>
        <v>,(CAST('20140603' AS DateTime),546.68,0,N'MANTENIMIENTO',CAST('19000101' AS DateTime), N'999999999')</v>
      </c>
    </row>
    <row r="11479" spans="1:4" x14ac:dyDescent="0.25">
      <c r="A11479" s="178">
        <f t="shared" si="359"/>
        <v>11478</v>
      </c>
      <c r="B11479" s="173">
        <v>20140604</v>
      </c>
      <c r="C11479">
        <v>546.87</v>
      </c>
      <c r="D11479" s="178" t="str">
        <f t="shared" si="358"/>
        <v>,(CAST('20140604' AS DateTime),546.87,0,N'MANTENIMIENTO',CAST('19000101' AS DateTime), N'999999999')</v>
      </c>
    </row>
    <row r="11480" spans="1:4" x14ac:dyDescent="0.25">
      <c r="A11480" s="178">
        <f t="shared" si="359"/>
        <v>11479</v>
      </c>
      <c r="B11480" s="173">
        <v>20140605</v>
      </c>
      <c r="C11480">
        <v>547.04</v>
      </c>
      <c r="D11480" s="178" t="str">
        <f t="shared" si="358"/>
        <v>,(CAST('20140605' AS DateTime),547.04,0,N'MANTENIMIENTO',CAST('19000101' AS DateTime), N'999999999')</v>
      </c>
    </row>
    <row r="11481" spans="1:4" x14ac:dyDescent="0.25">
      <c r="A11481" s="178">
        <f t="shared" si="359"/>
        <v>11480</v>
      </c>
      <c r="B11481" s="173">
        <v>20140605</v>
      </c>
      <c r="C11481">
        <v>547.04</v>
      </c>
      <c r="D11481" s="178" t="str">
        <f t="shared" si="358"/>
        <v>,(CAST('20140605' AS DateTime),547.04,0,N'MANTENIMIENTO',CAST('19000101' AS DateTime), N'999999999')</v>
      </c>
    </row>
    <row r="11482" spans="1:4" x14ac:dyDescent="0.25">
      <c r="A11482" s="178">
        <f t="shared" si="359"/>
        <v>11481</v>
      </c>
      <c r="B11482" s="173">
        <v>20140605</v>
      </c>
      <c r="C11482">
        <v>547.04</v>
      </c>
      <c r="D11482" s="178" t="str">
        <f t="shared" si="358"/>
        <v>,(CAST('20140605' AS DateTime),547.04,0,N'MANTENIMIENTO',CAST('19000101' AS DateTime), N'999999999')</v>
      </c>
    </row>
    <row r="11483" spans="1:4" x14ac:dyDescent="0.25">
      <c r="A11483" s="178">
        <f t="shared" si="359"/>
        <v>11482</v>
      </c>
      <c r="B11483" s="173">
        <v>20140606</v>
      </c>
      <c r="C11483">
        <v>547.04999999999995</v>
      </c>
      <c r="D11483" s="178" t="str">
        <f t="shared" si="358"/>
        <v>,(CAST('20140606' AS DateTime),547.05,0,N'MANTENIMIENTO',CAST('19000101' AS DateTime), N'999999999')</v>
      </c>
    </row>
    <row r="11484" spans="1:4" x14ac:dyDescent="0.25">
      <c r="A11484" s="178">
        <f t="shared" si="359"/>
        <v>11483</v>
      </c>
      <c r="B11484" s="173">
        <v>20140607</v>
      </c>
      <c r="C11484">
        <v>546.99</v>
      </c>
      <c r="D11484" s="178" t="str">
        <f t="shared" si="358"/>
        <v>,(CAST('20140607' AS DateTime),546.99,0,N'MANTENIMIENTO',CAST('19000101' AS DateTime), N'999999999')</v>
      </c>
    </row>
    <row r="11485" spans="1:4" x14ac:dyDescent="0.25">
      <c r="A11485" s="178">
        <f t="shared" si="359"/>
        <v>11484</v>
      </c>
      <c r="B11485" s="173">
        <v>20140608</v>
      </c>
      <c r="C11485">
        <v>546.99</v>
      </c>
      <c r="D11485" s="178" t="str">
        <f t="shared" si="358"/>
        <v>,(CAST('20140608' AS DateTime),546.99,0,N'MANTENIMIENTO',CAST('19000101' AS DateTime), N'999999999')</v>
      </c>
    </row>
    <row r="11486" spans="1:4" x14ac:dyDescent="0.25">
      <c r="A11486" s="178">
        <f t="shared" si="359"/>
        <v>11485</v>
      </c>
      <c r="B11486" s="173">
        <v>20140609</v>
      </c>
      <c r="C11486">
        <v>546.99</v>
      </c>
      <c r="D11486" s="178" t="str">
        <f t="shared" si="358"/>
        <v>,(CAST('20140609' AS DateTime),546.99,0,N'MANTENIMIENTO',CAST('19000101' AS DateTime), N'999999999')</v>
      </c>
    </row>
    <row r="11487" spans="1:4" x14ac:dyDescent="0.25">
      <c r="A11487" s="178">
        <f t="shared" si="359"/>
        <v>11486</v>
      </c>
      <c r="B11487" s="173">
        <v>20140610</v>
      </c>
      <c r="C11487">
        <v>547.09</v>
      </c>
      <c r="D11487" s="178" t="str">
        <f t="shared" si="358"/>
        <v>,(CAST('20140610' AS DateTime),547.09,0,N'MANTENIMIENTO',CAST('19000101' AS DateTime), N'999999999')</v>
      </c>
    </row>
    <row r="11488" spans="1:4" x14ac:dyDescent="0.25">
      <c r="A11488" s="178">
        <f t="shared" si="359"/>
        <v>11487</v>
      </c>
      <c r="B11488" s="173">
        <v>20140611</v>
      </c>
      <c r="C11488">
        <v>547.99</v>
      </c>
      <c r="D11488" s="178" t="str">
        <f t="shared" si="358"/>
        <v>,(CAST('20140611' AS DateTime),547.99,0,N'MANTENIMIENTO',CAST('19000101' AS DateTime), N'999999999')</v>
      </c>
    </row>
    <row r="11489" spans="1:4" x14ac:dyDescent="0.25">
      <c r="A11489" s="178">
        <f t="shared" si="359"/>
        <v>11488</v>
      </c>
      <c r="B11489" s="173">
        <v>20140612</v>
      </c>
      <c r="C11489">
        <v>550.07000000000005</v>
      </c>
      <c r="D11489" s="178" t="str">
        <f t="shared" si="358"/>
        <v>,(CAST('20140612' AS DateTime),550.07,0,N'MANTENIMIENTO',CAST('19000101' AS DateTime), N'999999999')</v>
      </c>
    </row>
    <row r="11490" spans="1:4" x14ac:dyDescent="0.25">
      <c r="A11490" s="178">
        <f t="shared" si="359"/>
        <v>11489</v>
      </c>
      <c r="B11490" s="173">
        <v>20140613</v>
      </c>
      <c r="C11490">
        <v>549.85</v>
      </c>
      <c r="D11490" s="178" t="str">
        <f t="shared" si="358"/>
        <v>,(CAST('20140613' AS DateTime),549.85,0,N'MANTENIMIENTO',CAST('19000101' AS DateTime), N'999999999')</v>
      </c>
    </row>
    <row r="11491" spans="1:4" x14ac:dyDescent="0.25">
      <c r="A11491" s="178">
        <f t="shared" si="359"/>
        <v>11490</v>
      </c>
      <c r="B11491" s="173">
        <v>20140614</v>
      </c>
      <c r="C11491">
        <v>548.78</v>
      </c>
      <c r="D11491" s="178" t="str">
        <f t="shared" si="358"/>
        <v>,(CAST('20140614' AS DateTime),548.78,0,N'MANTENIMIENTO',CAST('19000101' AS DateTime), N'999999999')</v>
      </c>
    </row>
    <row r="11492" spans="1:4" x14ac:dyDescent="0.25">
      <c r="A11492" s="178">
        <f t="shared" si="359"/>
        <v>11491</v>
      </c>
      <c r="B11492" s="173">
        <v>20140615</v>
      </c>
      <c r="C11492">
        <v>548.78</v>
      </c>
      <c r="D11492" s="178" t="str">
        <f t="shared" si="358"/>
        <v>,(CAST('20140615' AS DateTime),548.78,0,N'MANTENIMIENTO',CAST('19000101' AS DateTime), N'999999999')</v>
      </c>
    </row>
    <row r="11493" spans="1:4" x14ac:dyDescent="0.25">
      <c r="A11493" s="178">
        <f t="shared" si="359"/>
        <v>11492</v>
      </c>
      <c r="B11493" s="173">
        <v>20140616</v>
      </c>
      <c r="C11493">
        <v>548.78</v>
      </c>
      <c r="D11493" s="178" t="str">
        <f t="shared" si="358"/>
        <v>,(CAST('20140616' AS DateTime),548.78,0,N'MANTENIMIENTO',CAST('19000101' AS DateTime), N'999999999')</v>
      </c>
    </row>
    <row r="11494" spans="1:4" x14ac:dyDescent="0.25">
      <c r="A11494" s="178">
        <f t="shared" si="359"/>
        <v>11493</v>
      </c>
      <c r="B11494" s="173">
        <v>20140617</v>
      </c>
      <c r="C11494">
        <v>547.48</v>
      </c>
      <c r="D11494" s="178" t="str">
        <f t="shared" si="358"/>
        <v>,(CAST('20140617' AS DateTime),547.48,0,N'MANTENIMIENTO',CAST('19000101' AS DateTime), N'999999999')</v>
      </c>
    </row>
    <row r="11495" spans="1:4" x14ac:dyDescent="0.25">
      <c r="A11495" s="178">
        <f t="shared" si="359"/>
        <v>11494</v>
      </c>
      <c r="B11495" s="173">
        <v>20140618</v>
      </c>
      <c r="C11495">
        <v>547.65</v>
      </c>
      <c r="D11495" s="178" t="str">
        <f t="shared" si="358"/>
        <v>,(CAST('20140618' AS DateTime),547.65,0,N'MANTENIMIENTO',CAST('19000101' AS DateTime), N'999999999')</v>
      </c>
    </row>
    <row r="11496" spans="1:4" x14ac:dyDescent="0.25">
      <c r="A11496" s="178">
        <f t="shared" si="359"/>
        <v>11495</v>
      </c>
      <c r="B11496" s="173">
        <v>20140619</v>
      </c>
      <c r="C11496">
        <v>546.21</v>
      </c>
      <c r="D11496" s="178" t="str">
        <f t="shared" si="358"/>
        <v>,(CAST('20140619' AS DateTime),546.21,0,N'MANTENIMIENTO',CAST('19000101' AS DateTime), N'999999999')</v>
      </c>
    </row>
    <row r="11497" spans="1:4" x14ac:dyDescent="0.25">
      <c r="A11497" s="178">
        <f t="shared" si="359"/>
        <v>11496</v>
      </c>
      <c r="B11497" s="173">
        <v>20140620</v>
      </c>
      <c r="C11497">
        <v>544.45000000000005</v>
      </c>
      <c r="D11497" s="178" t="str">
        <f t="shared" si="358"/>
        <v>,(CAST('20140620' AS DateTime),544.45,0,N'MANTENIMIENTO',CAST('19000101' AS DateTime), N'999999999')</v>
      </c>
    </row>
    <row r="11498" spans="1:4" x14ac:dyDescent="0.25">
      <c r="A11498" s="178">
        <f t="shared" si="359"/>
        <v>11497</v>
      </c>
      <c r="B11498" s="173">
        <v>20140621</v>
      </c>
      <c r="C11498">
        <v>540.12</v>
      </c>
      <c r="D11498" s="178" t="str">
        <f t="shared" si="358"/>
        <v>,(CAST('20140621' AS DateTime),540.12,0,N'MANTENIMIENTO',CAST('19000101' AS DateTime), N'999999999')</v>
      </c>
    </row>
    <row r="11499" spans="1:4" x14ac:dyDescent="0.25">
      <c r="A11499" s="178">
        <f t="shared" si="359"/>
        <v>11498</v>
      </c>
      <c r="B11499" s="173">
        <v>20140622</v>
      </c>
      <c r="C11499">
        <v>540.12</v>
      </c>
      <c r="D11499" s="178" t="str">
        <f t="shared" si="358"/>
        <v>,(CAST('20140622' AS DateTime),540.12,0,N'MANTENIMIENTO',CAST('19000101' AS DateTime), N'999999999')</v>
      </c>
    </row>
    <row r="11500" spans="1:4" x14ac:dyDescent="0.25">
      <c r="A11500" s="178">
        <f t="shared" si="359"/>
        <v>11499</v>
      </c>
      <c r="B11500" s="173">
        <v>20140623</v>
      </c>
      <c r="C11500">
        <v>540.12</v>
      </c>
      <c r="D11500" s="178" t="str">
        <f t="shared" si="358"/>
        <v>,(CAST('20140623' AS DateTime),540.12,0,N'MANTENIMIENTO',CAST('19000101' AS DateTime), N'999999999')</v>
      </c>
    </row>
    <row r="11501" spans="1:4" x14ac:dyDescent="0.25">
      <c r="A11501" s="178">
        <f t="shared" si="359"/>
        <v>11500</v>
      </c>
      <c r="B11501" s="173">
        <v>20140624</v>
      </c>
      <c r="C11501">
        <v>539.94000000000005</v>
      </c>
      <c r="D11501" s="178" t="str">
        <f t="shared" si="358"/>
        <v>,(CAST('20140624' AS DateTime),539.94,0,N'MANTENIMIENTO',CAST('19000101' AS DateTime), N'999999999')</v>
      </c>
    </row>
    <row r="11502" spans="1:4" x14ac:dyDescent="0.25">
      <c r="A11502" s="178">
        <f t="shared" si="359"/>
        <v>11501</v>
      </c>
      <c r="B11502" s="173">
        <v>20140625</v>
      </c>
      <c r="C11502">
        <v>540.04</v>
      </c>
      <c r="D11502" s="178" t="str">
        <f t="shared" si="358"/>
        <v>,(CAST('20140625' AS DateTime),540.04,0,N'MANTENIMIENTO',CAST('19000101' AS DateTime), N'999999999')</v>
      </c>
    </row>
    <row r="11503" spans="1:4" x14ac:dyDescent="0.25">
      <c r="A11503" s="178">
        <f t="shared" si="359"/>
        <v>11502</v>
      </c>
      <c r="B11503" s="173">
        <v>20140626</v>
      </c>
      <c r="C11503">
        <v>540.11</v>
      </c>
      <c r="D11503" s="178" t="str">
        <f t="shared" si="358"/>
        <v>,(CAST('20140626' AS DateTime),540.11,0,N'MANTENIMIENTO',CAST('19000101' AS DateTime), N'999999999')</v>
      </c>
    </row>
    <row r="11504" spans="1:4" x14ac:dyDescent="0.25">
      <c r="A11504" s="178">
        <f t="shared" si="359"/>
        <v>11503</v>
      </c>
      <c r="B11504" s="173">
        <v>20140627</v>
      </c>
      <c r="C11504">
        <v>541.25</v>
      </c>
      <c r="D11504" s="178" t="str">
        <f t="shared" si="358"/>
        <v>,(CAST('20140627' AS DateTime),541.25,0,N'MANTENIMIENTO',CAST('19000101' AS DateTime), N'999999999')</v>
      </c>
    </row>
    <row r="11505" spans="1:4" x14ac:dyDescent="0.25">
      <c r="A11505" s="178">
        <f t="shared" si="359"/>
        <v>11504</v>
      </c>
      <c r="B11505" s="173">
        <v>20140628</v>
      </c>
      <c r="C11505">
        <v>537.58000000000004</v>
      </c>
      <c r="D11505" s="178" t="str">
        <f t="shared" si="358"/>
        <v>,(CAST('20140628' AS DateTime),537.58,0,N'MANTENIMIENTO',CAST('19000101' AS DateTime), N'999999999')</v>
      </c>
    </row>
    <row r="11506" spans="1:4" x14ac:dyDescent="0.25">
      <c r="A11506" s="178">
        <f t="shared" si="359"/>
        <v>11505</v>
      </c>
      <c r="B11506" s="173">
        <v>20140629</v>
      </c>
      <c r="C11506">
        <v>537.58000000000004</v>
      </c>
      <c r="D11506" s="178" t="str">
        <f t="shared" si="358"/>
        <v>,(CAST('20140629' AS DateTime),537.58,0,N'MANTENIMIENTO',CAST('19000101' AS DateTime), N'999999999')</v>
      </c>
    </row>
    <row r="11507" spans="1:4" x14ac:dyDescent="0.25">
      <c r="A11507" s="178">
        <f t="shared" si="359"/>
        <v>11506</v>
      </c>
      <c r="B11507" s="173">
        <v>20140630</v>
      </c>
      <c r="C11507">
        <v>537.58000000000004</v>
      </c>
      <c r="D11507" s="178" t="str">
        <f t="shared" si="358"/>
        <v>,(CAST('20140630' AS DateTime),537.58,0,N'MANTENIMIENTO',CAST('19000101' AS DateTime), N'999999999')</v>
      </c>
    </row>
    <row r="11508" spans="1:4" x14ac:dyDescent="0.25">
      <c r="A11508" s="178">
        <f t="shared" si="359"/>
        <v>11507</v>
      </c>
      <c r="B11508" s="173">
        <v>20140701</v>
      </c>
      <c r="C11508">
        <v>537.48</v>
      </c>
      <c r="D11508" s="178" t="str">
        <f t="shared" si="358"/>
        <v>,(CAST('20140701' AS DateTime),537.48,0,N'MANTENIMIENTO',CAST('19000101' AS DateTime), N'999999999')</v>
      </c>
    </row>
    <row r="11509" spans="1:4" x14ac:dyDescent="0.25">
      <c r="A11509" s="178">
        <f t="shared" si="359"/>
        <v>11508</v>
      </c>
      <c r="B11509" s="173">
        <v>20140702</v>
      </c>
      <c r="C11509">
        <v>536.32000000000005</v>
      </c>
      <c r="D11509" s="178" t="str">
        <f t="shared" si="358"/>
        <v>,(CAST('20140702' AS DateTime),536.32,0,N'MANTENIMIENTO',CAST('19000101' AS DateTime), N'999999999')</v>
      </c>
    </row>
    <row r="11510" spans="1:4" x14ac:dyDescent="0.25">
      <c r="A11510" s="178">
        <f t="shared" si="359"/>
        <v>11509</v>
      </c>
      <c r="B11510" s="173">
        <v>20140703</v>
      </c>
      <c r="C11510">
        <v>534.91999999999996</v>
      </c>
      <c r="D11510" s="178" t="str">
        <f t="shared" si="358"/>
        <v>,(CAST('20140703' AS DateTime),534.92,0,N'MANTENIMIENTO',CAST('19000101' AS DateTime), N'999999999')</v>
      </c>
    </row>
    <row r="11511" spans="1:4" x14ac:dyDescent="0.25">
      <c r="A11511" s="178">
        <f t="shared" si="359"/>
        <v>11510</v>
      </c>
      <c r="B11511" s="173">
        <v>20140704</v>
      </c>
      <c r="C11511">
        <v>534.08000000000004</v>
      </c>
      <c r="D11511" s="178" t="str">
        <f t="shared" si="358"/>
        <v>,(CAST('20140704' AS DateTime),534.08,0,N'MANTENIMIENTO',CAST('19000101' AS DateTime), N'999999999')</v>
      </c>
    </row>
    <row r="11512" spans="1:4" x14ac:dyDescent="0.25">
      <c r="A11512" s="178">
        <f t="shared" si="359"/>
        <v>11511</v>
      </c>
      <c r="B11512" s="173">
        <v>20140705</v>
      </c>
      <c r="C11512">
        <v>534.04</v>
      </c>
      <c r="D11512" s="178" t="str">
        <f t="shared" si="358"/>
        <v>,(CAST('20140705' AS DateTime),534.04,0,N'MANTENIMIENTO',CAST('19000101' AS DateTime), N'999999999')</v>
      </c>
    </row>
    <row r="11513" spans="1:4" x14ac:dyDescent="0.25">
      <c r="A11513" s="178">
        <f t="shared" si="359"/>
        <v>11512</v>
      </c>
      <c r="B11513" s="173">
        <v>20140706</v>
      </c>
      <c r="C11513">
        <v>534.04</v>
      </c>
      <c r="D11513" s="178" t="str">
        <f t="shared" si="358"/>
        <v>,(CAST('20140706' AS DateTime),534.04,0,N'MANTENIMIENTO',CAST('19000101' AS DateTime), N'999999999')</v>
      </c>
    </row>
    <row r="11514" spans="1:4" x14ac:dyDescent="0.25">
      <c r="A11514" s="178">
        <f t="shared" si="359"/>
        <v>11513</v>
      </c>
      <c r="B11514" s="173">
        <v>20140707</v>
      </c>
      <c r="C11514">
        <v>534.04</v>
      </c>
      <c r="D11514" s="178" t="str">
        <f t="shared" si="358"/>
        <v>,(CAST('20140707' AS DateTime),534.04,0,N'MANTENIMIENTO',CAST('19000101' AS DateTime), N'999999999')</v>
      </c>
    </row>
    <row r="11515" spans="1:4" x14ac:dyDescent="0.25">
      <c r="A11515" s="178">
        <f t="shared" si="359"/>
        <v>11514</v>
      </c>
      <c r="B11515" s="173">
        <v>20140708</v>
      </c>
      <c r="C11515">
        <v>534.11</v>
      </c>
      <c r="D11515" s="178" t="str">
        <f t="shared" si="358"/>
        <v>,(CAST('20140708' AS DateTime),534.11,0,N'MANTENIMIENTO',CAST('19000101' AS DateTime), N'999999999')</v>
      </c>
    </row>
    <row r="11516" spans="1:4" x14ac:dyDescent="0.25">
      <c r="A11516" s="178">
        <f t="shared" si="359"/>
        <v>11515</v>
      </c>
      <c r="B11516" s="173">
        <v>20140709</v>
      </c>
      <c r="C11516">
        <v>534.03</v>
      </c>
      <c r="D11516" s="178" t="str">
        <f t="shared" si="358"/>
        <v>,(CAST('20140709' AS DateTime),534.03,0,N'MANTENIMIENTO',CAST('19000101' AS DateTime), N'999999999')</v>
      </c>
    </row>
    <row r="11517" spans="1:4" x14ac:dyDescent="0.25">
      <c r="A11517" s="178">
        <f t="shared" si="359"/>
        <v>11516</v>
      </c>
      <c r="B11517" s="173">
        <v>20140710</v>
      </c>
      <c r="C11517">
        <v>533.99</v>
      </c>
      <c r="D11517" s="178" t="str">
        <f t="shared" si="358"/>
        <v>,(CAST('20140710' AS DateTime),533.99,0,N'MANTENIMIENTO',CAST('19000101' AS DateTime), N'999999999')</v>
      </c>
    </row>
    <row r="11518" spans="1:4" x14ac:dyDescent="0.25">
      <c r="A11518" s="178">
        <f t="shared" si="359"/>
        <v>11517</v>
      </c>
      <c r="B11518" s="173">
        <v>20140711</v>
      </c>
      <c r="C11518">
        <v>532.96</v>
      </c>
      <c r="D11518" s="178" t="str">
        <f t="shared" si="358"/>
        <v>,(CAST('20140711' AS DateTime),532.96,0,N'MANTENIMIENTO',CAST('19000101' AS DateTime), N'999999999')</v>
      </c>
    </row>
    <row r="11519" spans="1:4" x14ac:dyDescent="0.25">
      <c r="A11519" s="178">
        <f t="shared" si="359"/>
        <v>11518</v>
      </c>
      <c r="B11519" s="173">
        <v>20140711</v>
      </c>
      <c r="C11519">
        <v>532.96</v>
      </c>
      <c r="D11519" s="178" t="str">
        <f t="shared" si="358"/>
        <v>,(CAST('20140711' AS DateTime),532.96,0,N'MANTENIMIENTO',CAST('19000101' AS DateTime), N'999999999')</v>
      </c>
    </row>
    <row r="11520" spans="1:4" x14ac:dyDescent="0.25">
      <c r="A11520" s="178">
        <f t="shared" si="359"/>
        <v>11519</v>
      </c>
      <c r="B11520" s="173">
        <v>20140712</v>
      </c>
      <c r="C11520">
        <v>531.92999999999995</v>
      </c>
      <c r="D11520" s="178" t="str">
        <f t="shared" si="358"/>
        <v>,(CAST('20140712' AS DateTime),531.93,0,N'MANTENIMIENTO',CAST('19000101' AS DateTime), N'999999999')</v>
      </c>
    </row>
    <row r="11521" spans="1:4" x14ac:dyDescent="0.25">
      <c r="A11521" s="178">
        <f t="shared" si="359"/>
        <v>11520</v>
      </c>
      <c r="B11521" s="173">
        <v>20140713</v>
      </c>
      <c r="C11521">
        <v>531.92999999999995</v>
      </c>
      <c r="D11521" s="178" t="str">
        <f t="shared" si="358"/>
        <v>,(CAST('20140713' AS DateTime),531.93,0,N'MANTENIMIENTO',CAST('19000101' AS DateTime), N'999999999')</v>
      </c>
    </row>
    <row r="11522" spans="1:4" x14ac:dyDescent="0.25">
      <c r="A11522" s="178">
        <f t="shared" si="359"/>
        <v>11521</v>
      </c>
      <c r="B11522" s="173">
        <v>20140714</v>
      </c>
      <c r="C11522">
        <v>531.92999999999995</v>
      </c>
      <c r="D11522" s="178" t="str">
        <f t="shared" si="358"/>
        <v>,(CAST('20140714' AS DateTime),531.93,0,N'MANTENIMIENTO',CAST('19000101' AS DateTime), N'999999999')</v>
      </c>
    </row>
    <row r="11523" spans="1:4" x14ac:dyDescent="0.25">
      <c r="A11523" s="178">
        <f t="shared" si="359"/>
        <v>11522</v>
      </c>
      <c r="B11523" s="173">
        <v>20140715</v>
      </c>
      <c r="C11523">
        <v>531.82000000000005</v>
      </c>
      <c r="D11523" s="178" t="str">
        <f t="shared" ref="D11523:D11586" si="360">+CONCATENATE(",(CAST(","'",B11523,"'"," AS DateTime),",(SUBSTITUTE(C11523,",",".")),",0,N'MANTENIMIENTO',CAST('19000101' AS DateTime), N'999999999')")</f>
        <v>,(CAST('20140715' AS DateTime),531.82,0,N'MANTENIMIENTO',CAST('19000101' AS DateTime), N'999999999')</v>
      </c>
    </row>
    <row r="11524" spans="1:4" x14ac:dyDescent="0.25">
      <c r="A11524" s="178">
        <f t="shared" ref="A11524:A11587" si="361">A11523+1</f>
        <v>11523</v>
      </c>
      <c r="B11524" s="173">
        <v>20140716</v>
      </c>
      <c r="C11524">
        <v>531.88</v>
      </c>
      <c r="D11524" s="178" t="str">
        <f t="shared" si="360"/>
        <v>,(CAST('20140716' AS DateTime),531.88,0,N'MANTENIMIENTO',CAST('19000101' AS DateTime), N'999999999')</v>
      </c>
    </row>
    <row r="11525" spans="1:4" x14ac:dyDescent="0.25">
      <c r="A11525" s="178">
        <f t="shared" si="361"/>
        <v>11524</v>
      </c>
      <c r="B11525" s="173">
        <v>20140717</v>
      </c>
      <c r="C11525">
        <v>531.79999999999995</v>
      </c>
      <c r="D11525" s="178" t="str">
        <f t="shared" si="360"/>
        <v>,(CAST('20140717' AS DateTime),531.8,0,N'MANTENIMIENTO',CAST('19000101' AS DateTime), N'999999999')</v>
      </c>
    </row>
    <row r="11526" spans="1:4" x14ac:dyDescent="0.25">
      <c r="A11526" s="178">
        <f t="shared" si="361"/>
        <v>11525</v>
      </c>
      <c r="B11526" s="173">
        <v>20140717</v>
      </c>
      <c r="C11526">
        <v>540.04</v>
      </c>
      <c r="D11526" s="178" t="str">
        <f t="shared" si="360"/>
        <v>,(CAST('20140717' AS DateTime),540.04,0,N'MANTENIMIENTO',CAST('19000101' AS DateTime), N'999999999')</v>
      </c>
    </row>
    <row r="11527" spans="1:4" x14ac:dyDescent="0.25">
      <c r="A11527" s="178">
        <f t="shared" si="361"/>
        <v>11526</v>
      </c>
      <c r="B11527" s="173">
        <v>20140718</v>
      </c>
      <c r="C11527">
        <v>531.79999999999995</v>
      </c>
      <c r="D11527" s="178" t="str">
        <f t="shared" si="360"/>
        <v>,(CAST('20140718' AS DateTime),531.8,0,N'MANTENIMIENTO',CAST('19000101' AS DateTime), N'999999999')</v>
      </c>
    </row>
    <row r="11528" spans="1:4" x14ac:dyDescent="0.25">
      <c r="A11528" s="178">
        <f t="shared" si="361"/>
        <v>11527</v>
      </c>
      <c r="B11528" s="173">
        <v>20140719</v>
      </c>
      <c r="C11528">
        <v>531.97</v>
      </c>
      <c r="D11528" s="178" t="str">
        <f t="shared" si="360"/>
        <v>,(CAST('20140719' AS DateTime),531.97,0,N'MANTENIMIENTO',CAST('19000101' AS DateTime), N'999999999')</v>
      </c>
    </row>
    <row r="11529" spans="1:4" x14ac:dyDescent="0.25">
      <c r="A11529" s="178">
        <f t="shared" si="361"/>
        <v>11528</v>
      </c>
      <c r="B11529" s="173">
        <v>20140720</v>
      </c>
      <c r="C11529">
        <v>531.97</v>
      </c>
      <c r="D11529" s="178" t="str">
        <f t="shared" si="360"/>
        <v>,(CAST('20140720' AS DateTime),531.97,0,N'MANTENIMIENTO',CAST('19000101' AS DateTime), N'999999999')</v>
      </c>
    </row>
    <row r="11530" spans="1:4" x14ac:dyDescent="0.25">
      <c r="A11530" s="178">
        <f t="shared" si="361"/>
        <v>11529</v>
      </c>
      <c r="B11530" s="173">
        <v>20140721</v>
      </c>
      <c r="C11530">
        <v>531.97</v>
      </c>
      <c r="D11530" s="178" t="str">
        <f t="shared" si="360"/>
        <v>,(CAST('20140721' AS DateTime),531.97,0,N'MANTENIMIENTO',CAST('19000101' AS DateTime), N'999999999')</v>
      </c>
    </row>
    <row r="11531" spans="1:4" x14ac:dyDescent="0.25">
      <c r="A11531" s="178">
        <f t="shared" si="361"/>
        <v>11530</v>
      </c>
      <c r="B11531" s="173">
        <v>20140722</v>
      </c>
      <c r="C11531">
        <v>532.03</v>
      </c>
      <c r="D11531" s="178" t="str">
        <f t="shared" si="360"/>
        <v>,(CAST('20140722' AS DateTime),532.03,0,N'MANTENIMIENTO',CAST('19000101' AS DateTime), N'999999999')</v>
      </c>
    </row>
    <row r="11532" spans="1:4" x14ac:dyDescent="0.25">
      <c r="A11532" s="178">
        <f t="shared" si="361"/>
        <v>11531</v>
      </c>
      <c r="B11532" s="173">
        <v>20140723</v>
      </c>
      <c r="C11532">
        <v>531.9</v>
      </c>
      <c r="D11532" s="178" t="str">
        <f t="shared" si="360"/>
        <v>,(CAST('20140723' AS DateTime),531.9,0,N'MANTENIMIENTO',CAST('19000101' AS DateTime), N'999999999')</v>
      </c>
    </row>
    <row r="11533" spans="1:4" x14ac:dyDescent="0.25">
      <c r="A11533" s="178">
        <f t="shared" si="361"/>
        <v>11532</v>
      </c>
      <c r="B11533" s="173">
        <v>20140724</v>
      </c>
      <c r="C11533">
        <v>532.52</v>
      </c>
      <c r="D11533" s="178" t="str">
        <f t="shared" si="360"/>
        <v>,(CAST('20140724' AS DateTime),532.52,0,N'MANTENIMIENTO',CAST('19000101' AS DateTime), N'999999999')</v>
      </c>
    </row>
    <row r="11534" spans="1:4" x14ac:dyDescent="0.25">
      <c r="A11534" s="178">
        <f t="shared" si="361"/>
        <v>11533</v>
      </c>
      <c r="B11534" s="173">
        <v>20140725</v>
      </c>
      <c r="C11534">
        <v>532.41</v>
      </c>
      <c r="D11534" s="178" t="str">
        <f t="shared" si="360"/>
        <v>,(CAST('20140725' AS DateTime),532.41,0,N'MANTENIMIENTO',CAST('19000101' AS DateTime), N'999999999')</v>
      </c>
    </row>
    <row r="11535" spans="1:4" x14ac:dyDescent="0.25">
      <c r="A11535" s="178">
        <f t="shared" si="361"/>
        <v>11534</v>
      </c>
      <c r="B11535" s="173">
        <v>20140726</v>
      </c>
      <c r="C11535">
        <v>532.41</v>
      </c>
      <c r="D11535" s="178" t="str">
        <f t="shared" si="360"/>
        <v>,(CAST('20140726' AS DateTime),532.41,0,N'MANTENIMIENTO',CAST('19000101' AS DateTime), N'999999999')</v>
      </c>
    </row>
    <row r="11536" spans="1:4" x14ac:dyDescent="0.25">
      <c r="A11536" s="178">
        <f t="shared" si="361"/>
        <v>11535</v>
      </c>
      <c r="B11536" s="173">
        <v>20140727</v>
      </c>
      <c r="C11536">
        <v>532.41</v>
      </c>
      <c r="D11536" s="178" t="str">
        <f t="shared" si="360"/>
        <v>,(CAST('20140727' AS DateTime),532.41,0,N'MANTENIMIENTO',CAST('19000101' AS DateTime), N'999999999')</v>
      </c>
    </row>
    <row r="11537" spans="1:4" x14ac:dyDescent="0.25">
      <c r="A11537" s="178">
        <f t="shared" si="361"/>
        <v>11536</v>
      </c>
      <c r="B11537" s="173">
        <v>20140728</v>
      </c>
      <c r="C11537">
        <v>532.41</v>
      </c>
      <c r="D11537" s="178" t="str">
        <f t="shared" si="360"/>
        <v>,(CAST('20140728' AS DateTime),532.41,0,N'MANTENIMIENTO',CAST('19000101' AS DateTime), N'999999999')</v>
      </c>
    </row>
    <row r="11538" spans="1:4" x14ac:dyDescent="0.25">
      <c r="A11538" s="178">
        <f t="shared" si="361"/>
        <v>11537</v>
      </c>
      <c r="B11538" s="173">
        <v>20140729</v>
      </c>
      <c r="C11538">
        <v>532.44000000000005</v>
      </c>
      <c r="D11538" s="178" t="str">
        <f t="shared" si="360"/>
        <v>,(CAST('20140729' AS DateTime),532.44,0,N'MANTENIMIENTO',CAST('19000101' AS DateTime), N'999999999')</v>
      </c>
    </row>
    <row r="11539" spans="1:4" x14ac:dyDescent="0.25">
      <c r="A11539" s="178">
        <f t="shared" si="361"/>
        <v>11538</v>
      </c>
      <c r="B11539" s="173">
        <v>20140730</v>
      </c>
      <c r="C11539">
        <v>533.16999999999996</v>
      </c>
      <c r="D11539" s="178" t="str">
        <f t="shared" si="360"/>
        <v>,(CAST('20140730' AS DateTime),533.17,0,N'MANTENIMIENTO',CAST('19000101' AS DateTime), N'999999999')</v>
      </c>
    </row>
    <row r="11540" spans="1:4" x14ac:dyDescent="0.25">
      <c r="A11540" s="178">
        <f t="shared" si="361"/>
        <v>11539</v>
      </c>
      <c r="B11540" s="173">
        <v>20140731</v>
      </c>
      <c r="C11540">
        <v>533</v>
      </c>
      <c r="D11540" s="178" t="str">
        <f t="shared" si="360"/>
        <v>,(CAST('20140731' AS DateTime),533,0,N'MANTENIMIENTO',CAST('19000101' AS DateTime), N'999999999')</v>
      </c>
    </row>
    <row r="11541" spans="1:4" x14ac:dyDescent="0.25">
      <c r="A11541" s="178">
        <f t="shared" si="361"/>
        <v>11540</v>
      </c>
      <c r="B11541" s="173">
        <v>20140801</v>
      </c>
      <c r="C11541">
        <v>533.07000000000005</v>
      </c>
      <c r="D11541" s="178" t="str">
        <f t="shared" si="360"/>
        <v>,(CAST('20140801' AS DateTime),533.07,0,N'MANTENIMIENTO',CAST('19000101' AS DateTime), N'999999999')</v>
      </c>
    </row>
    <row r="11542" spans="1:4" x14ac:dyDescent="0.25">
      <c r="A11542" s="178">
        <f t="shared" si="361"/>
        <v>11541</v>
      </c>
      <c r="B11542" s="173">
        <v>20140802</v>
      </c>
      <c r="C11542">
        <v>533.12</v>
      </c>
      <c r="D11542" s="178" t="str">
        <f t="shared" si="360"/>
        <v>,(CAST('20140802' AS DateTime),533.12,0,N'MANTENIMIENTO',CAST('19000101' AS DateTime), N'999999999')</v>
      </c>
    </row>
    <row r="11543" spans="1:4" x14ac:dyDescent="0.25">
      <c r="A11543" s="178">
        <f t="shared" si="361"/>
        <v>11542</v>
      </c>
      <c r="B11543" s="173">
        <v>20140803</v>
      </c>
      <c r="C11543">
        <v>533.12</v>
      </c>
      <c r="D11543" s="178" t="str">
        <f t="shared" si="360"/>
        <v>,(CAST('20140803' AS DateTime),533.12,0,N'MANTENIMIENTO',CAST('19000101' AS DateTime), N'999999999')</v>
      </c>
    </row>
    <row r="11544" spans="1:4" x14ac:dyDescent="0.25">
      <c r="A11544" s="178">
        <f t="shared" si="361"/>
        <v>11543</v>
      </c>
      <c r="B11544" s="173">
        <v>20140804</v>
      </c>
      <c r="C11544">
        <v>533.12</v>
      </c>
      <c r="D11544" s="178" t="str">
        <f t="shared" si="360"/>
        <v>,(CAST('20140804' AS DateTime),533.12,0,N'MANTENIMIENTO',CAST('19000101' AS DateTime), N'999999999')</v>
      </c>
    </row>
    <row r="11545" spans="1:4" x14ac:dyDescent="0.25">
      <c r="A11545" s="178">
        <f t="shared" si="361"/>
        <v>11544</v>
      </c>
      <c r="B11545" s="173">
        <v>20140805</v>
      </c>
      <c r="C11545">
        <v>534.03</v>
      </c>
      <c r="D11545" s="178" t="str">
        <f t="shared" si="360"/>
        <v>,(CAST('20140805' AS DateTime),534.03,0,N'MANTENIMIENTO',CAST('19000101' AS DateTime), N'999999999')</v>
      </c>
    </row>
    <row r="11546" spans="1:4" x14ac:dyDescent="0.25">
      <c r="A11546" s="178">
        <f t="shared" si="361"/>
        <v>11545</v>
      </c>
      <c r="B11546" s="173">
        <v>20140806</v>
      </c>
      <c r="C11546">
        <v>534.26</v>
      </c>
      <c r="D11546" s="178" t="str">
        <f t="shared" si="360"/>
        <v>,(CAST('20140806' AS DateTime),534.26,0,N'MANTENIMIENTO',CAST('19000101' AS DateTime), N'999999999')</v>
      </c>
    </row>
    <row r="11547" spans="1:4" x14ac:dyDescent="0.25">
      <c r="A11547" s="178">
        <f t="shared" si="361"/>
        <v>11546</v>
      </c>
      <c r="B11547" s="173">
        <v>20140807</v>
      </c>
      <c r="C11547">
        <v>534.54</v>
      </c>
      <c r="D11547" s="178" t="str">
        <f t="shared" si="360"/>
        <v>,(CAST('20140807' AS DateTime),534.54,0,N'MANTENIMIENTO',CAST('19000101' AS DateTime), N'999999999')</v>
      </c>
    </row>
    <row r="11548" spans="1:4" x14ac:dyDescent="0.25">
      <c r="A11548" s="178">
        <f t="shared" si="361"/>
        <v>11547</v>
      </c>
      <c r="B11548" s="173">
        <v>20140808</v>
      </c>
      <c r="C11548">
        <v>534.46</v>
      </c>
      <c r="D11548" s="178" t="str">
        <f t="shared" si="360"/>
        <v>,(CAST('20140808' AS DateTime),534.46,0,N'MANTENIMIENTO',CAST('19000101' AS DateTime), N'999999999')</v>
      </c>
    </row>
    <row r="11549" spans="1:4" x14ac:dyDescent="0.25">
      <c r="A11549" s="178">
        <f t="shared" si="361"/>
        <v>11548</v>
      </c>
      <c r="B11549" s="173">
        <v>20140809</v>
      </c>
      <c r="C11549">
        <v>534.38</v>
      </c>
      <c r="D11549" s="178" t="str">
        <f t="shared" si="360"/>
        <v>,(CAST('20140809' AS DateTime),534.38,0,N'MANTENIMIENTO',CAST('19000101' AS DateTime), N'999999999')</v>
      </c>
    </row>
    <row r="11550" spans="1:4" x14ac:dyDescent="0.25">
      <c r="A11550" s="178">
        <f t="shared" si="361"/>
        <v>11549</v>
      </c>
      <c r="B11550" s="173">
        <v>20140810</v>
      </c>
      <c r="C11550">
        <v>534.38</v>
      </c>
      <c r="D11550" s="178" t="str">
        <f t="shared" si="360"/>
        <v>,(CAST('20140810' AS DateTime),534.38,0,N'MANTENIMIENTO',CAST('19000101' AS DateTime), N'999999999')</v>
      </c>
    </row>
    <row r="11551" spans="1:4" x14ac:dyDescent="0.25">
      <c r="A11551" s="178">
        <f t="shared" si="361"/>
        <v>11550</v>
      </c>
      <c r="B11551" s="173">
        <v>20140811</v>
      </c>
      <c r="C11551">
        <v>534.38</v>
      </c>
      <c r="D11551" s="178" t="str">
        <f t="shared" si="360"/>
        <v>,(CAST('20140811' AS DateTime),534.38,0,N'MANTENIMIENTO',CAST('19000101' AS DateTime), N'999999999')</v>
      </c>
    </row>
    <row r="11552" spans="1:4" x14ac:dyDescent="0.25">
      <c r="A11552" s="178">
        <f t="shared" si="361"/>
        <v>11551</v>
      </c>
      <c r="B11552" s="173">
        <v>20140812</v>
      </c>
      <c r="C11552">
        <v>534.37</v>
      </c>
      <c r="D11552" s="178" t="str">
        <f t="shared" si="360"/>
        <v>,(CAST('20140812' AS DateTime),534.37,0,N'MANTENIMIENTO',CAST('19000101' AS DateTime), N'999999999')</v>
      </c>
    </row>
    <row r="11553" spans="1:4" x14ac:dyDescent="0.25">
      <c r="A11553" s="178">
        <f t="shared" si="361"/>
        <v>11552</v>
      </c>
      <c r="B11553" s="173">
        <v>20140813</v>
      </c>
      <c r="C11553">
        <v>534.27</v>
      </c>
      <c r="D11553" s="178" t="str">
        <f t="shared" si="360"/>
        <v>,(CAST('20140813' AS DateTime),534.27,0,N'MANTENIMIENTO',CAST('19000101' AS DateTime), N'999999999')</v>
      </c>
    </row>
    <row r="11554" spans="1:4" x14ac:dyDescent="0.25">
      <c r="A11554" s="178">
        <f t="shared" si="361"/>
        <v>11553</v>
      </c>
      <c r="B11554" s="173">
        <v>20140814</v>
      </c>
      <c r="C11554">
        <v>534.32000000000005</v>
      </c>
      <c r="D11554" s="178" t="str">
        <f t="shared" si="360"/>
        <v>,(CAST('20140814' AS DateTime),534.32,0,N'MANTENIMIENTO',CAST('19000101' AS DateTime), N'999999999')</v>
      </c>
    </row>
    <row r="11555" spans="1:4" x14ac:dyDescent="0.25">
      <c r="A11555" s="178">
        <f t="shared" si="361"/>
        <v>11554</v>
      </c>
      <c r="B11555" s="173">
        <v>20140815</v>
      </c>
      <c r="C11555">
        <v>534.34</v>
      </c>
      <c r="D11555" s="178" t="str">
        <f t="shared" si="360"/>
        <v>,(CAST('20140815' AS DateTime),534.34,0,N'MANTENIMIENTO',CAST('19000101' AS DateTime), N'999999999')</v>
      </c>
    </row>
    <row r="11556" spans="1:4" x14ac:dyDescent="0.25">
      <c r="A11556" s="178">
        <f t="shared" si="361"/>
        <v>11555</v>
      </c>
      <c r="B11556" s="173">
        <v>20140816</v>
      </c>
      <c r="C11556">
        <v>534.34</v>
      </c>
      <c r="D11556" s="178" t="str">
        <f t="shared" si="360"/>
        <v>,(CAST('20140816' AS DateTime),534.34,0,N'MANTENIMIENTO',CAST('19000101' AS DateTime), N'999999999')</v>
      </c>
    </row>
    <row r="11557" spans="1:4" x14ac:dyDescent="0.25">
      <c r="A11557" s="178">
        <f t="shared" si="361"/>
        <v>11556</v>
      </c>
      <c r="B11557" s="173">
        <v>20140817</v>
      </c>
      <c r="C11557">
        <v>534.34</v>
      </c>
      <c r="D11557" s="178" t="str">
        <f t="shared" si="360"/>
        <v>,(CAST('20140817' AS DateTime),534.34,0,N'MANTENIMIENTO',CAST('19000101' AS DateTime), N'999999999')</v>
      </c>
    </row>
    <row r="11558" spans="1:4" x14ac:dyDescent="0.25">
      <c r="A11558" s="178">
        <f t="shared" si="361"/>
        <v>11557</v>
      </c>
      <c r="B11558" s="173">
        <v>20140818</v>
      </c>
      <c r="C11558">
        <v>534.34</v>
      </c>
      <c r="D11558" s="178" t="str">
        <f t="shared" si="360"/>
        <v>,(CAST('20140818' AS DateTime),534.34,0,N'MANTENIMIENTO',CAST('19000101' AS DateTime), N'999999999')</v>
      </c>
    </row>
    <row r="11559" spans="1:4" x14ac:dyDescent="0.25">
      <c r="A11559" s="178">
        <f t="shared" si="361"/>
        <v>11558</v>
      </c>
      <c r="B11559" s="173">
        <v>20140819</v>
      </c>
      <c r="C11559">
        <v>534.30999999999995</v>
      </c>
      <c r="D11559" s="178" t="str">
        <f t="shared" si="360"/>
        <v>,(CAST('20140819' AS DateTime),534.31,0,N'MANTENIMIENTO',CAST('19000101' AS DateTime), N'999999999')</v>
      </c>
    </row>
    <row r="11560" spans="1:4" x14ac:dyDescent="0.25">
      <c r="A11560" s="178">
        <f t="shared" si="361"/>
        <v>11559</v>
      </c>
      <c r="B11560" s="173">
        <v>20140820</v>
      </c>
      <c r="C11560">
        <v>534.29999999999995</v>
      </c>
      <c r="D11560" s="178" t="str">
        <f t="shared" si="360"/>
        <v>,(CAST('20140820' AS DateTime),534.3,0,N'MANTENIMIENTO',CAST('19000101' AS DateTime), N'999999999')</v>
      </c>
    </row>
    <row r="11561" spans="1:4" x14ac:dyDescent="0.25">
      <c r="A11561" s="178">
        <f t="shared" si="361"/>
        <v>11560</v>
      </c>
      <c r="B11561" s="173">
        <v>20140821</v>
      </c>
      <c r="C11561">
        <v>534.28</v>
      </c>
      <c r="D11561" s="178" t="str">
        <f t="shared" si="360"/>
        <v>,(CAST('20140821' AS DateTime),534.28,0,N'MANTENIMIENTO',CAST('19000101' AS DateTime), N'999999999')</v>
      </c>
    </row>
    <row r="11562" spans="1:4" x14ac:dyDescent="0.25">
      <c r="A11562" s="178">
        <f t="shared" si="361"/>
        <v>11561</v>
      </c>
      <c r="B11562" s="173">
        <v>20140822</v>
      </c>
      <c r="C11562">
        <v>534.41</v>
      </c>
      <c r="D11562" s="178" t="str">
        <f t="shared" si="360"/>
        <v>,(CAST('20140822' AS DateTime),534.41,0,N'MANTENIMIENTO',CAST('19000101' AS DateTime), N'999999999')</v>
      </c>
    </row>
    <row r="11563" spans="1:4" x14ac:dyDescent="0.25">
      <c r="A11563" s="178">
        <f t="shared" si="361"/>
        <v>11562</v>
      </c>
      <c r="B11563" s="173">
        <v>20140823</v>
      </c>
      <c r="C11563">
        <v>534.33000000000004</v>
      </c>
      <c r="D11563" s="178" t="str">
        <f t="shared" si="360"/>
        <v>,(CAST('20140823' AS DateTime),534.33,0,N'MANTENIMIENTO',CAST('19000101' AS DateTime), N'999999999')</v>
      </c>
    </row>
    <row r="11564" spans="1:4" x14ac:dyDescent="0.25">
      <c r="A11564" s="178">
        <f t="shared" si="361"/>
        <v>11563</v>
      </c>
      <c r="B11564" s="173">
        <v>20140824</v>
      </c>
      <c r="C11564">
        <v>534.33000000000004</v>
      </c>
      <c r="D11564" s="178" t="str">
        <f t="shared" si="360"/>
        <v>,(CAST('20140824' AS DateTime),534.33,0,N'MANTENIMIENTO',CAST('19000101' AS DateTime), N'999999999')</v>
      </c>
    </row>
    <row r="11565" spans="1:4" x14ac:dyDescent="0.25">
      <c r="A11565" s="178">
        <f t="shared" si="361"/>
        <v>11564</v>
      </c>
      <c r="B11565" s="173">
        <v>20140825</v>
      </c>
      <c r="C11565">
        <v>534.33000000000004</v>
      </c>
      <c r="D11565" s="178" t="str">
        <f t="shared" si="360"/>
        <v>,(CAST('20140825' AS DateTime),534.33,0,N'MANTENIMIENTO',CAST('19000101' AS DateTime), N'999999999')</v>
      </c>
    </row>
    <row r="11566" spans="1:4" x14ac:dyDescent="0.25">
      <c r="A11566" s="178">
        <f t="shared" si="361"/>
        <v>11565</v>
      </c>
      <c r="B11566" s="173">
        <v>20140826</v>
      </c>
      <c r="C11566">
        <v>534.42999999999995</v>
      </c>
      <c r="D11566" s="178" t="str">
        <f t="shared" si="360"/>
        <v>,(CAST('20140826' AS DateTime),534.43,0,N'MANTENIMIENTO',CAST('19000101' AS DateTime), N'999999999')</v>
      </c>
    </row>
    <row r="11567" spans="1:4" x14ac:dyDescent="0.25">
      <c r="A11567" s="178">
        <f t="shared" si="361"/>
        <v>11566</v>
      </c>
      <c r="B11567" s="173">
        <v>20140827</v>
      </c>
      <c r="C11567">
        <v>534.33000000000004</v>
      </c>
      <c r="D11567" s="178" t="str">
        <f t="shared" si="360"/>
        <v>,(CAST('20140827' AS DateTime),534.33,0,N'MANTENIMIENTO',CAST('19000101' AS DateTime), N'999999999')</v>
      </c>
    </row>
    <row r="11568" spans="1:4" x14ac:dyDescent="0.25">
      <c r="A11568" s="178">
        <f t="shared" si="361"/>
        <v>11567</v>
      </c>
      <c r="B11568" s="173">
        <v>20140828</v>
      </c>
      <c r="C11568">
        <v>534.27</v>
      </c>
      <c r="D11568" s="178" t="str">
        <f t="shared" si="360"/>
        <v>,(CAST('20140828' AS DateTime),534.27,0,N'MANTENIMIENTO',CAST('19000101' AS DateTime), N'999999999')</v>
      </c>
    </row>
    <row r="11569" spans="1:4" x14ac:dyDescent="0.25">
      <c r="A11569" s="178">
        <f t="shared" si="361"/>
        <v>11568</v>
      </c>
      <c r="B11569" s="173">
        <v>20140829</v>
      </c>
      <c r="C11569">
        <v>534.26</v>
      </c>
      <c r="D11569" s="178" t="str">
        <f t="shared" si="360"/>
        <v>,(CAST('20140829' AS DateTime),534.26,0,N'MANTENIMIENTO',CAST('19000101' AS DateTime), N'999999999')</v>
      </c>
    </row>
    <row r="11570" spans="1:4" x14ac:dyDescent="0.25">
      <c r="A11570" s="178">
        <f t="shared" si="361"/>
        <v>11569</v>
      </c>
      <c r="B11570" s="173">
        <v>20140830</v>
      </c>
      <c r="C11570">
        <v>534.28</v>
      </c>
      <c r="D11570" s="178" t="str">
        <f t="shared" si="360"/>
        <v>,(CAST('20140830' AS DateTime),534.28,0,N'MANTENIMIENTO',CAST('19000101' AS DateTime), N'999999999')</v>
      </c>
    </row>
    <row r="11571" spans="1:4" x14ac:dyDescent="0.25">
      <c r="A11571" s="178">
        <f t="shared" si="361"/>
        <v>11570</v>
      </c>
      <c r="B11571" s="173">
        <v>20140831</v>
      </c>
      <c r="C11571">
        <v>534.28</v>
      </c>
      <c r="D11571" s="178" t="str">
        <f t="shared" si="360"/>
        <v>,(CAST('20140831' AS DateTime),534.28,0,N'MANTENIMIENTO',CAST('19000101' AS DateTime), N'999999999')</v>
      </c>
    </row>
    <row r="11572" spans="1:4" x14ac:dyDescent="0.25">
      <c r="A11572" s="178">
        <f t="shared" si="361"/>
        <v>11571</v>
      </c>
      <c r="B11572" s="173">
        <v>20140901</v>
      </c>
      <c r="C11572">
        <v>534.28</v>
      </c>
      <c r="D11572" s="178" t="str">
        <f t="shared" si="360"/>
        <v>,(CAST('20140901' AS DateTime),534.28,0,N'MANTENIMIENTO',CAST('19000101' AS DateTime), N'999999999')</v>
      </c>
    </row>
    <row r="11573" spans="1:4" x14ac:dyDescent="0.25">
      <c r="A11573" s="178">
        <f t="shared" si="361"/>
        <v>11572</v>
      </c>
      <c r="B11573" s="173">
        <v>20140902</v>
      </c>
      <c r="C11573">
        <v>534.38</v>
      </c>
      <c r="D11573" s="178" t="str">
        <f t="shared" si="360"/>
        <v>,(CAST('20140902' AS DateTime),534.38,0,N'MANTENIMIENTO',CAST('19000101' AS DateTime), N'999999999')</v>
      </c>
    </row>
    <row r="11574" spans="1:4" x14ac:dyDescent="0.25">
      <c r="A11574" s="178">
        <f t="shared" si="361"/>
        <v>11573</v>
      </c>
      <c r="B11574" s="173">
        <v>20140903</v>
      </c>
      <c r="C11574">
        <v>534.45000000000005</v>
      </c>
      <c r="D11574" s="178" t="str">
        <f t="shared" si="360"/>
        <v>,(CAST('20140903' AS DateTime),534.45,0,N'MANTENIMIENTO',CAST('19000101' AS DateTime), N'999999999')</v>
      </c>
    </row>
    <row r="11575" spans="1:4" x14ac:dyDescent="0.25">
      <c r="A11575" s="178">
        <f t="shared" si="361"/>
        <v>11574</v>
      </c>
      <c r="B11575" s="173">
        <v>20140904</v>
      </c>
      <c r="C11575">
        <v>534.44000000000005</v>
      </c>
      <c r="D11575" s="178" t="str">
        <f t="shared" si="360"/>
        <v>,(CAST('20140904' AS DateTime),534.44,0,N'MANTENIMIENTO',CAST('19000101' AS DateTime), N'999999999')</v>
      </c>
    </row>
    <row r="11576" spans="1:4" x14ac:dyDescent="0.25">
      <c r="A11576" s="178">
        <f t="shared" si="361"/>
        <v>11575</v>
      </c>
      <c r="B11576" s="173">
        <v>20140905</v>
      </c>
      <c r="C11576">
        <v>534.45000000000005</v>
      </c>
      <c r="D11576" s="178" t="str">
        <f t="shared" si="360"/>
        <v>,(CAST('20140905' AS DateTime),534.45,0,N'MANTENIMIENTO',CAST('19000101' AS DateTime), N'999999999')</v>
      </c>
    </row>
    <row r="11577" spans="1:4" x14ac:dyDescent="0.25">
      <c r="A11577" s="178">
        <f t="shared" si="361"/>
        <v>11576</v>
      </c>
      <c r="B11577" s="173">
        <v>20140906</v>
      </c>
      <c r="C11577">
        <v>534.36</v>
      </c>
      <c r="D11577" s="178" t="str">
        <f t="shared" si="360"/>
        <v>,(CAST('20140906' AS DateTime),534.36,0,N'MANTENIMIENTO',CAST('19000101' AS DateTime), N'999999999')</v>
      </c>
    </row>
    <row r="11578" spans="1:4" x14ac:dyDescent="0.25">
      <c r="A11578" s="178">
        <f t="shared" si="361"/>
        <v>11577</v>
      </c>
      <c r="B11578" s="173">
        <v>20140907</v>
      </c>
      <c r="C11578">
        <v>534.36</v>
      </c>
      <c r="D11578" s="178" t="str">
        <f t="shared" si="360"/>
        <v>,(CAST('20140907' AS DateTime),534.36,0,N'MANTENIMIENTO',CAST('19000101' AS DateTime), N'999999999')</v>
      </c>
    </row>
    <row r="11579" spans="1:4" x14ac:dyDescent="0.25">
      <c r="A11579" s="178">
        <f t="shared" si="361"/>
        <v>11578</v>
      </c>
      <c r="B11579" s="173">
        <v>20140908</v>
      </c>
      <c r="C11579">
        <v>534.36</v>
      </c>
      <c r="D11579" s="178" t="str">
        <f t="shared" si="360"/>
        <v>,(CAST('20140908' AS DateTime),534.36,0,N'MANTENIMIENTO',CAST('19000101' AS DateTime), N'999999999')</v>
      </c>
    </row>
    <row r="11580" spans="1:4" x14ac:dyDescent="0.25">
      <c r="A11580" s="178">
        <f t="shared" si="361"/>
        <v>11579</v>
      </c>
      <c r="B11580" s="173">
        <v>20140909</v>
      </c>
      <c r="C11580">
        <v>534.44000000000005</v>
      </c>
      <c r="D11580" s="178" t="str">
        <f t="shared" si="360"/>
        <v>,(CAST('20140909' AS DateTime),534.44,0,N'MANTENIMIENTO',CAST('19000101' AS DateTime), N'999999999')</v>
      </c>
    </row>
    <row r="11581" spans="1:4" x14ac:dyDescent="0.25">
      <c r="A11581" s="178">
        <f t="shared" si="361"/>
        <v>11580</v>
      </c>
      <c r="B11581" s="173">
        <v>20140910</v>
      </c>
      <c r="C11581">
        <v>534.4</v>
      </c>
      <c r="D11581" s="178" t="str">
        <f t="shared" si="360"/>
        <v>,(CAST('20140910' AS DateTime),534.4,0,N'MANTENIMIENTO',CAST('19000101' AS DateTime), N'999999999')</v>
      </c>
    </row>
    <row r="11582" spans="1:4" x14ac:dyDescent="0.25">
      <c r="A11582" s="178">
        <f t="shared" si="361"/>
        <v>11581</v>
      </c>
      <c r="B11582" s="173">
        <v>20140911</v>
      </c>
      <c r="C11582">
        <v>534.39</v>
      </c>
      <c r="D11582" s="178" t="str">
        <f t="shared" si="360"/>
        <v>,(CAST('20140911' AS DateTime),534.39,0,N'MANTENIMIENTO',CAST('19000101' AS DateTime), N'999999999')</v>
      </c>
    </row>
    <row r="11583" spans="1:4" x14ac:dyDescent="0.25">
      <c r="A11583" s="178">
        <f t="shared" si="361"/>
        <v>11582</v>
      </c>
      <c r="B11583" s="173">
        <v>20140912</v>
      </c>
      <c r="C11583">
        <v>534.36</v>
      </c>
      <c r="D11583" s="178" t="str">
        <f t="shared" si="360"/>
        <v>,(CAST('20140912' AS DateTime),534.36,0,N'MANTENIMIENTO',CAST('19000101' AS DateTime), N'999999999')</v>
      </c>
    </row>
    <row r="11584" spans="1:4" x14ac:dyDescent="0.25">
      <c r="A11584" s="178">
        <f t="shared" si="361"/>
        <v>11583</v>
      </c>
      <c r="B11584" s="173">
        <v>20140913</v>
      </c>
      <c r="C11584">
        <v>534.47</v>
      </c>
      <c r="D11584" s="178" t="str">
        <f t="shared" si="360"/>
        <v>,(CAST('20140913' AS DateTime),534.47,0,N'MANTENIMIENTO',CAST('19000101' AS DateTime), N'999999999')</v>
      </c>
    </row>
    <row r="11585" spans="1:4" x14ac:dyDescent="0.25">
      <c r="A11585" s="178">
        <f t="shared" si="361"/>
        <v>11584</v>
      </c>
      <c r="B11585" s="173">
        <v>20140914</v>
      </c>
      <c r="C11585">
        <v>534.47</v>
      </c>
      <c r="D11585" s="178" t="str">
        <f t="shared" si="360"/>
        <v>,(CAST('20140914' AS DateTime),534.47,0,N'MANTENIMIENTO',CAST('19000101' AS DateTime), N'999999999')</v>
      </c>
    </row>
    <row r="11586" spans="1:4" x14ac:dyDescent="0.25">
      <c r="A11586" s="178">
        <f t="shared" si="361"/>
        <v>11585</v>
      </c>
      <c r="B11586" s="173">
        <v>20140915</v>
      </c>
      <c r="C11586">
        <v>534.47</v>
      </c>
      <c r="D11586" s="178" t="str">
        <f t="shared" si="360"/>
        <v>,(CAST('20140915' AS DateTime),534.47,0,N'MANTENIMIENTO',CAST('19000101' AS DateTime), N'999999999')</v>
      </c>
    </row>
    <row r="11587" spans="1:4" x14ac:dyDescent="0.25">
      <c r="A11587" s="178">
        <f t="shared" si="361"/>
        <v>11586</v>
      </c>
      <c r="B11587" s="173">
        <v>20140916</v>
      </c>
      <c r="C11587">
        <v>534.47</v>
      </c>
      <c r="D11587" s="178" t="str">
        <f t="shared" ref="D11587:D11650" si="362">+CONCATENATE(",(CAST(","'",B11587,"'"," AS DateTime),",(SUBSTITUTE(C11587,",",".")),",0,N'MANTENIMIENTO',CAST('19000101' AS DateTime), N'999999999')")</f>
        <v>,(CAST('20140916' AS DateTime),534.47,0,N'MANTENIMIENTO',CAST('19000101' AS DateTime), N'999999999')</v>
      </c>
    </row>
    <row r="11588" spans="1:4" x14ac:dyDescent="0.25">
      <c r="A11588" s="178">
        <f t="shared" ref="A11588:A11651" si="363">A11587+1</f>
        <v>11587</v>
      </c>
      <c r="B11588" s="173">
        <v>20140917</v>
      </c>
      <c r="C11588">
        <v>534.49</v>
      </c>
      <c r="D11588" s="178" t="str">
        <f t="shared" si="362"/>
        <v>,(CAST('20140917' AS DateTime),534.49,0,N'MANTENIMIENTO',CAST('19000101' AS DateTime), N'999999999')</v>
      </c>
    </row>
    <row r="11589" spans="1:4" x14ac:dyDescent="0.25">
      <c r="A11589" s="178">
        <f t="shared" si="363"/>
        <v>11588</v>
      </c>
      <c r="B11589" s="173">
        <v>20140918</v>
      </c>
      <c r="C11589">
        <v>534.22</v>
      </c>
      <c r="D11589" s="178" t="str">
        <f t="shared" si="362"/>
        <v>,(CAST('20140918' AS DateTime),534.22,0,N'MANTENIMIENTO',CAST('19000101' AS DateTime), N'999999999')</v>
      </c>
    </row>
    <row r="11590" spans="1:4" x14ac:dyDescent="0.25">
      <c r="A11590" s="178">
        <f t="shared" si="363"/>
        <v>11589</v>
      </c>
      <c r="B11590" s="173">
        <v>20140919</v>
      </c>
      <c r="C11590">
        <v>534.14</v>
      </c>
      <c r="D11590" s="178" t="str">
        <f t="shared" si="362"/>
        <v>,(CAST('20140919' AS DateTime),534.14,0,N'MANTENIMIENTO',CAST('19000101' AS DateTime), N'999999999')</v>
      </c>
    </row>
    <row r="11591" spans="1:4" x14ac:dyDescent="0.25">
      <c r="A11591" s="178">
        <f t="shared" si="363"/>
        <v>11590</v>
      </c>
      <c r="B11591" s="173">
        <v>20140920</v>
      </c>
      <c r="C11591">
        <v>534.13</v>
      </c>
      <c r="D11591" s="178" t="str">
        <f t="shared" si="362"/>
        <v>,(CAST('20140920' AS DateTime),534.13,0,N'MANTENIMIENTO',CAST('19000101' AS DateTime), N'999999999')</v>
      </c>
    </row>
    <row r="11592" spans="1:4" x14ac:dyDescent="0.25">
      <c r="A11592" s="178">
        <f t="shared" si="363"/>
        <v>11591</v>
      </c>
      <c r="B11592" s="173">
        <v>20140921</v>
      </c>
      <c r="C11592">
        <v>534.13</v>
      </c>
      <c r="D11592" s="178" t="str">
        <f t="shared" si="362"/>
        <v>,(CAST('20140921' AS DateTime),534.13,0,N'MANTENIMIENTO',CAST('19000101' AS DateTime), N'999999999')</v>
      </c>
    </row>
    <row r="11593" spans="1:4" x14ac:dyDescent="0.25">
      <c r="A11593" s="178">
        <f t="shared" si="363"/>
        <v>11592</v>
      </c>
      <c r="B11593" s="173">
        <v>20140922</v>
      </c>
      <c r="C11593">
        <v>534.13</v>
      </c>
      <c r="D11593" s="178" t="str">
        <f t="shared" si="362"/>
        <v>,(CAST('20140922' AS DateTime),534.13,0,N'MANTENIMIENTO',CAST('19000101' AS DateTime), N'999999999')</v>
      </c>
    </row>
    <row r="11594" spans="1:4" x14ac:dyDescent="0.25">
      <c r="A11594" s="178">
        <f t="shared" si="363"/>
        <v>11593</v>
      </c>
      <c r="B11594" s="173">
        <v>20140923</v>
      </c>
      <c r="C11594">
        <v>534.12</v>
      </c>
      <c r="D11594" s="178" t="str">
        <f t="shared" si="362"/>
        <v>,(CAST('20140923' AS DateTime),534.12,0,N'MANTENIMIENTO',CAST('19000101' AS DateTime), N'999999999')</v>
      </c>
    </row>
    <row r="11595" spans="1:4" x14ac:dyDescent="0.25">
      <c r="A11595" s="178">
        <f t="shared" si="363"/>
        <v>11594</v>
      </c>
      <c r="B11595" s="173">
        <v>20140924</v>
      </c>
      <c r="C11595">
        <v>534.04</v>
      </c>
      <c r="D11595" s="178" t="str">
        <f t="shared" si="362"/>
        <v>,(CAST('20140924' AS DateTime),534.04,0,N'MANTENIMIENTO',CAST('19000101' AS DateTime), N'999999999')</v>
      </c>
    </row>
    <row r="11596" spans="1:4" x14ac:dyDescent="0.25">
      <c r="A11596" s="178">
        <f t="shared" si="363"/>
        <v>11595</v>
      </c>
      <c r="B11596" s="173">
        <v>20140925</v>
      </c>
      <c r="C11596">
        <v>534</v>
      </c>
      <c r="D11596" s="178" t="str">
        <f t="shared" si="362"/>
        <v>,(CAST('20140925' AS DateTime),534,0,N'MANTENIMIENTO',CAST('19000101' AS DateTime), N'999999999')</v>
      </c>
    </row>
    <row r="11597" spans="1:4" x14ac:dyDescent="0.25">
      <c r="A11597" s="178">
        <f t="shared" si="363"/>
        <v>11596</v>
      </c>
      <c r="B11597" s="173">
        <v>20140926</v>
      </c>
      <c r="C11597">
        <v>533.91999999999996</v>
      </c>
      <c r="D11597" s="178" t="str">
        <f t="shared" si="362"/>
        <v>,(CAST('20140926' AS DateTime),533.92,0,N'MANTENIMIENTO',CAST('19000101' AS DateTime), N'999999999')</v>
      </c>
    </row>
    <row r="11598" spans="1:4" x14ac:dyDescent="0.25">
      <c r="A11598" s="178">
        <f t="shared" si="363"/>
        <v>11597</v>
      </c>
      <c r="B11598" s="173">
        <v>20140927</v>
      </c>
      <c r="C11598">
        <v>533.92999999999995</v>
      </c>
      <c r="D11598" s="178" t="str">
        <f t="shared" si="362"/>
        <v>,(CAST('20140927' AS DateTime),533.93,0,N'MANTENIMIENTO',CAST('19000101' AS DateTime), N'999999999')</v>
      </c>
    </row>
    <row r="11599" spans="1:4" x14ac:dyDescent="0.25">
      <c r="A11599" s="178">
        <f t="shared" si="363"/>
        <v>11598</v>
      </c>
      <c r="B11599" s="173">
        <v>20140928</v>
      </c>
      <c r="C11599">
        <v>533.92999999999995</v>
      </c>
      <c r="D11599" s="178" t="str">
        <f t="shared" si="362"/>
        <v>,(CAST('20140928' AS DateTime),533.93,0,N'MANTENIMIENTO',CAST('19000101' AS DateTime), N'999999999')</v>
      </c>
    </row>
    <row r="11600" spans="1:4" x14ac:dyDescent="0.25">
      <c r="A11600" s="178">
        <f t="shared" si="363"/>
        <v>11599</v>
      </c>
      <c r="B11600" s="173">
        <v>20140929</v>
      </c>
      <c r="C11600">
        <v>533.92999999999995</v>
      </c>
      <c r="D11600" s="178" t="str">
        <f t="shared" si="362"/>
        <v>,(CAST('20140929' AS DateTime),533.93,0,N'MANTENIMIENTO',CAST('19000101' AS DateTime), N'999999999')</v>
      </c>
    </row>
    <row r="11601" spans="1:4" x14ac:dyDescent="0.25">
      <c r="A11601" s="178">
        <f t="shared" si="363"/>
        <v>11600</v>
      </c>
      <c r="B11601" s="173">
        <v>20140930</v>
      </c>
      <c r="C11601">
        <v>534.02</v>
      </c>
      <c r="D11601" s="178" t="str">
        <f t="shared" si="362"/>
        <v>,(CAST('20140930' AS DateTime),534.02,0,N'MANTENIMIENTO',CAST('19000101' AS DateTime), N'999999999')</v>
      </c>
    </row>
    <row r="11602" spans="1:4" x14ac:dyDescent="0.25">
      <c r="A11602" s="178">
        <f t="shared" si="363"/>
        <v>11601</v>
      </c>
      <c r="B11602" s="173">
        <v>20141001</v>
      </c>
      <c r="C11602">
        <v>534.02</v>
      </c>
      <c r="D11602" s="178" t="str">
        <f t="shared" si="362"/>
        <v>,(CAST('20141001' AS DateTime),534.02,0,N'MANTENIMIENTO',CAST('19000101' AS DateTime), N'999999999')</v>
      </c>
    </row>
    <row r="11603" spans="1:4" x14ac:dyDescent="0.25">
      <c r="A11603" s="178">
        <f t="shared" si="363"/>
        <v>11602</v>
      </c>
      <c r="B11603" s="173">
        <v>20141002</v>
      </c>
      <c r="C11603">
        <v>534.08000000000004</v>
      </c>
      <c r="D11603" s="178" t="str">
        <f t="shared" si="362"/>
        <v>,(CAST('20141002' AS DateTime),534.08,0,N'MANTENIMIENTO',CAST('19000101' AS DateTime), N'999999999')</v>
      </c>
    </row>
    <row r="11604" spans="1:4" x14ac:dyDescent="0.25">
      <c r="A11604" s="178">
        <f t="shared" si="363"/>
        <v>11603</v>
      </c>
      <c r="B11604" s="173">
        <v>20141003</v>
      </c>
      <c r="C11604">
        <v>534.05999999999995</v>
      </c>
      <c r="D11604" s="178" t="str">
        <f t="shared" si="362"/>
        <v>,(CAST('20141003' AS DateTime),534.06,0,N'MANTENIMIENTO',CAST('19000101' AS DateTime), N'999999999')</v>
      </c>
    </row>
    <row r="11605" spans="1:4" x14ac:dyDescent="0.25">
      <c r="A11605" s="178">
        <f t="shared" si="363"/>
        <v>11604</v>
      </c>
      <c r="B11605" s="173">
        <v>20141004</v>
      </c>
      <c r="C11605">
        <v>534.04</v>
      </c>
      <c r="D11605" s="178" t="str">
        <f t="shared" si="362"/>
        <v>,(CAST('20141004' AS DateTime),534.04,0,N'MANTENIMIENTO',CAST('19000101' AS DateTime), N'999999999')</v>
      </c>
    </row>
    <row r="11606" spans="1:4" x14ac:dyDescent="0.25">
      <c r="A11606" s="178">
        <f t="shared" si="363"/>
        <v>11605</v>
      </c>
      <c r="B11606" s="173">
        <v>20141005</v>
      </c>
      <c r="C11606">
        <v>534.04</v>
      </c>
      <c r="D11606" s="178" t="str">
        <f t="shared" si="362"/>
        <v>,(CAST('20141005' AS DateTime),534.04,0,N'MANTENIMIENTO',CAST('19000101' AS DateTime), N'999999999')</v>
      </c>
    </row>
    <row r="11607" spans="1:4" x14ac:dyDescent="0.25">
      <c r="A11607" s="178">
        <f t="shared" si="363"/>
        <v>11606</v>
      </c>
      <c r="B11607" s="173">
        <v>20141006</v>
      </c>
      <c r="C11607">
        <v>534.04</v>
      </c>
      <c r="D11607" s="178" t="str">
        <f t="shared" si="362"/>
        <v>,(CAST('20141006' AS DateTime),534.04,0,N'MANTENIMIENTO',CAST('19000101' AS DateTime), N'999999999')</v>
      </c>
    </row>
    <row r="11608" spans="1:4" x14ac:dyDescent="0.25">
      <c r="A11608" s="178">
        <f t="shared" si="363"/>
        <v>11607</v>
      </c>
      <c r="B11608" s="173">
        <v>20141007</v>
      </c>
      <c r="C11608">
        <v>534.03</v>
      </c>
      <c r="D11608" s="178" t="str">
        <f t="shared" si="362"/>
        <v>,(CAST('20141007' AS DateTime),534.03,0,N'MANTENIMIENTO',CAST('19000101' AS DateTime), N'999999999')</v>
      </c>
    </row>
    <row r="11609" spans="1:4" x14ac:dyDescent="0.25">
      <c r="A11609" s="178">
        <f t="shared" si="363"/>
        <v>11608</v>
      </c>
      <c r="B11609" s="173">
        <v>20141008</v>
      </c>
      <c r="C11609">
        <v>533.98</v>
      </c>
      <c r="D11609" s="178" t="str">
        <f t="shared" si="362"/>
        <v>,(CAST('20141008' AS DateTime),533.98,0,N'MANTENIMIENTO',CAST('19000101' AS DateTime), N'999999999')</v>
      </c>
    </row>
    <row r="11610" spans="1:4" x14ac:dyDescent="0.25">
      <c r="A11610" s="178">
        <f t="shared" si="363"/>
        <v>11609</v>
      </c>
      <c r="B11610" s="173">
        <v>20141009</v>
      </c>
      <c r="C11610">
        <v>533.97</v>
      </c>
      <c r="D11610" s="178" t="str">
        <f t="shared" si="362"/>
        <v>,(CAST('20141009' AS DateTime),533.97,0,N'MANTENIMIENTO',CAST('19000101' AS DateTime), N'999999999')</v>
      </c>
    </row>
    <row r="11611" spans="1:4" x14ac:dyDescent="0.25">
      <c r="A11611" s="178">
        <f t="shared" si="363"/>
        <v>11610</v>
      </c>
      <c r="B11611" s="173">
        <v>20141010</v>
      </c>
      <c r="C11611">
        <v>533.95000000000005</v>
      </c>
      <c r="D11611" s="178" t="str">
        <f t="shared" si="362"/>
        <v>,(CAST('20141010' AS DateTime),533.95,0,N'MANTENIMIENTO',CAST('19000101' AS DateTime), N'999999999')</v>
      </c>
    </row>
    <row r="11612" spans="1:4" x14ac:dyDescent="0.25">
      <c r="A11612" s="178">
        <f t="shared" si="363"/>
        <v>11611</v>
      </c>
      <c r="B11612" s="173">
        <v>20141011</v>
      </c>
      <c r="C11612">
        <v>533.98</v>
      </c>
      <c r="D11612" s="178" t="str">
        <f t="shared" si="362"/>
        <v>,(CAST('20141011' AS DateTime),533.98,0,N'MANTENIMIENTO',CAST('19000101' AS DateTime), N'999999999')</v>
      </c>
    </row>
    <row r="11613" spans="1:4" x14ac:dyDescent="0.25">
      <c r="A11613" s="178">
        <f t="shared" si="363"/>
        <v>11612</v>
      </c>
      <c r="B11613" s="173">
        <v>20141012</v>
      </c>
      <c r="C11613">
        <v>533.98</v>
      </c>
      <c r="D11613" s="178" t="str">
        <f t="shared" si="362"/>
        <v>,(CAST('20141012' AS DateTime),533.98,0,N'MANTENIMIENTO',CAST('19000101' AS DateTime), N'999999999')</v>
      </c>
    </row>
    <row r="11614" spans="1:4" x14ac:dyDescent="0.25">
      <c r="A11614" s="178">
        <f t="shared" si="363"/>
        <v>11613</v>
      </c>
      <c r="B11614" s="173">
        <v>20141013</v>
      </c>
      <c r="C11614">
        <v>533.98</v>
      </c>
      <c r="D11614" s="178" t="str">
        <f t="shared" si="362"/>
        <v>,(CAST('20141013' AS DateTime),533.98,0,N'MANTENIMIENTO',CAST('19000101' AS DateTime), N'999999999')</v>
      </c>
    </row>
    <row r="11615" spans="1:4" x14ac:dyDescent="0.25">
      <c r="A11615" s="178">
        <f t="shared" si="363"/>
        <v>11614</v>
      </c>
      <c r="B11615" s="173">
        <v>20141014</v>
      </c>
      <c r="C11615">
        <v>534.03</v>
      </c>
      <c r="D11615" s="178" t="str">
        <f t="shared" si="362"/>
        <v>,(CAST('20141014' AS DateTime),534.03,0,N'MANTENIMIENTO',CAST('19000101' AS DateTime), N'999999999')</v>
      </c>
    </row>
    <row r="11616" spans="1:4" x14ac:dyDescent="0.25">
      <c r="A11616" s="178">
        <f t="shared" si="363"/>
        <v>11615</v>
      </c>
      <c r="B11616" s="173">
        <v>20141015</v>
      </c>
      <c r="C11616">
        <v>533.98</v>
      </c>
      <c r="D11616" s="178" t="str">
        <f t="shared" si="362"/>
        <v>,(CAST('20141015' AS DateTime),533.98,0,N'MANTENIMIENTO',CAST('19000101' AS DateTime), N'999999999')</v>
      </c>
    </row>
    <row r="11617" spans="1:4" x14ac:dyDescent="0.25">
      <c r="A11617" s="178">
        <f t="shared" si="363"/>
        <v>11616</v>
      </c>
      <c r="B11617" s="173">
        <v>20141016</v>
      </c>
      <c r="C11617">
        <v>533.97</v>
      </c>
      <c r="D11617" s="178" t="str">
        <f t="shared" si="362"/>
        <v>,(CAST('20141016' AS DateTime),533.97,0,N'MANTENIMIENTO',CAST('19000101' AS DateTime), N'999999999')</v>
      </c>
    </row>
    <row r="11618" spans="1:4" x14ac:dyDescent="0.25">
      <c r="A11618" s="178">
        <f t="shared" si="363"/>
        <v>11617</v>
      </c>
      <c r="B11618" s="173">
        <v>20141017</v>
      </c>
      <c r="C11618">
        <v>533.99</v>
      </c>
      <c r="D11618" s="178" t="str">
        <f t="shared" si="362"/>
        <v>,(CAST('20141017' AS DateTime),533.99,0,N'MANTENIMIENTO',CAST('19000101' AS DateTime), N'999999999')</v>
      </c>
    </row>
    <row r="11619" spans="1:4" x14ac:dyDescent="0.25">
      <c r="A11619" s="178">
        <f t="shared" si="363"/>
        <v>11618</v>
      </c>
      <c r="B11619" s="173">
        <v>20141018</v>
      </c>
      <c r="C11619">
        <v>534</v>
      </c>
      <c r="D11619" s="178" t="str">
        <f t="shared" si="362"/>
        <v>,(CAST('20141018' AS DateTime),534,0,N'MANTENIMIENTO',CAST('19000101' AS DateTime), N'999999999')</v>
      </c>
    </row>
    <row r="11620" spans="1:4" x14ac:dyDescent="0.25">
      <c r="A11620" s="178">
        <f t="shared" si="363"/>
        <v>11619</v>
      </c>
      <c r="B11620" s="173">
        <v>20141018</v>
      </c>
      <c r="C11620">
        <v>534</v>
      </c>
      <c r="D11620" s="178" t="str">
        <f t="shared" si="362"/>
        <v>,(CAST('20141018' AS DateTime),534,0,N'MANTENIMIENTO',CAST('19000101' AS DateTime), N'999999999')</v>
      </c>
    </row>
    <row r="11621" spans="1:4" x14ac:dyDescent="0.25">
      <c r="A11621" s="178">
        <f t="shared" si="363"/>
        <v>11620</v>
      </c>
      <c r="B11621" s="173">
        <v>20141019</v>
      </c>
      <c r="C11621">
        <v>534</v>
      </c>
      <c r="D11621" s="178" t="str">
        <f t="shared" si="362"/>
        <v>,(CAST('20141019' AS DateTime),534,0,N'MANTENIMIENTO',CAST('19000101' AS DateTime), N'999999999')</v>
      </c>
    </row>
    <row r="11622" spans="1:4" x14ac:dyDescent="0.25">
      <c r="A11622" s="178">
        <f t="shared" si="363"/>
        <v>11621</v>
      </c>
      <c r="B11622" s="173">
        <v>20141019</v>
      </c>
      <c r="C11622">
        <v>534</v>
      </c>
      <c r="D11622" s="178" t="str">
        <f t="shared" si="362"/>
        <v>,(CAST('20141019' AS DateTime),534,0,N'MANTENIMIENTO',CAST('19000101' AS DateTime), N'999999999')</v>
      </c>
    </row>
    <row r="11623" spans="1:4" x14ac:dyDescent="0.25">
      <c r="A11623" s="178">
        <f t="shared" si="363"/>
        <v>11622</v>
      </c>
      <c r="B11623" s="173">
        <v>20141020</v>
      </c>
      <c r="C11623">
        <v>534</v>
      </c>
      <c r="D11623" s="178" t="str">
        <f t="shared" si="362"/>
        <v>,(CAST('20141020' AS DateTime),534,0,N'MANTENIMIENTO',CAST('19000101' AS DateTime), N'999999999')</v>
      </c>
    </row>
    <row r="11624" spans="1:4" x14ac:dyDescent="0.25">
      <c r="A11624" s="178">
        <f t="shared" si="363"/>
        <v>11623</v>
      </c>
      <c r="B11624" s="173">
        <v>20141020</v>
      </c>
      <c r="C11624">
        <v>534</v>
      </c>
      <c r="D11624" s="178" t="str">
        <f t="shared" si="362"/>
        <v>,(CAST('20141020' AS DateTime),534,0,N'MANTENIMIENTO',CAST('19000101' AS DateTime), N'999999999')</v>
      </c>
    </row>
    <row r="11625" spans="1:4" x14ac:dyDescent="0.25">
      <c r="A11625" s="178">
        <f t="shared" si="363"/>
        <v>11624</v>
      </c>
      <c r="B11625" s="173">
        <v>20141021</v>
      </c>
      <c r="C11625">
        <v>534.02</v>
      </c>
      <c r="D11625" s="178" t="str">
        <f t="shared" si="362"/>
        <v>,(CAST('20141021' AS DateTime),534.02,0,N'MANTENIMIENTO',CAST('19000101' AS DateTime), N'999999999')</v>
      </c>
    </row>
    <row r="11626" spans="1:4" x14ac:dyDescent="0.25">
      <c r="A11626" s="178">
        <f t="shared" si="363"/>
        <v>11625</v>
      </c>
      <c r="B11626" s="173">
        <v>20141022</v>
      </c>
      <c r="C11626">
        <v>533.97</v>
      </c>
      <c r="D11626" s="178" t="str">
        <f t="shared" si="362"/>
        <v>,(CAST('20141022' AS DateTime),533.97,0,N'MANTENIMIENTO',CAST('19000101' AS DateTime), N'999999999')</v>
      </c>
    </row>
    <row r="11627" spans="1:4" x14ac:dyDescent="0.25">
      <c r="A11627" s="178">
        <f t="shared" si="363"/>
        <v>11626</v>
      </c>
      <c r="B11627" s="173">
        <v>20141023</v>
      </c>
      <c r="C11627">
        <v>533.94000000000005</v>
      </c>
      <c r="D11627" s="178" t="str">
        <f t="shared" si="362"/>
        <v>,(CAST('20141023' AS DateTime),533.94,0,N'MANTENIMIENTO',CAST('19000101' AS DateTime), N'999999999')</v>
      </c>
    </row>
    <row r="11628" spans="1:4" x14ac:dyDescent="0.25">
      <c r="A11628" s="178">
        <f t="shared" si="363"/>
        <v>11627</v>
      </c>
      <c r="B11628" s="173">
        <v>20141024</v>
      </c>
      <c r="C11628">
        <v>533.82000000000005</v>
      </c>
      <c r="D11628" s="178" t="str">
        <f t="shared" si="362"/>
        <v>,(CAST('20141024' AS DateTime),533.82,0,N'MANTENIMIENTO',CAST('19000101' AS DateTime), N'999999999')</v>
      </c>
    </row>
    <row r="11629" spans="1:4" x14ac:dyDescent="0.25">
      <c r="A11629" s="178">
        <f t="shared" si="363"/>
        <v>11628</v>
      </c>
      <c r="B11629" s="173">
        <v>20141025</v>
      </c>
      <c r="C11629">
        <v>533.48</v>
      </c>
      <c r="D11629" s="178" t="str">
        <f t="shared" si="362"/>
        <v>,(CAST('20141025' AS DateTime),533.48,0,N'MANTENIMIENTO',CAST('19000101' AS DateTime), N'999999999')</v>
      </c>
    </row>
    <row r="11630" spans="1:4" x14ac:dyDescent="0.25">
      <c r="A11630" s="178">
        <f t="shared" si="363"/>
        <v>11629</v>
      </c>
      <c r="B11630" s="173">
        <v>20141026</v>
      </c>
      <c r="C11630">
        <v>533.48</v>
      </c>
      <c r="D11630" s="178" t="str">
        <f t="shared" si="362"/>
        <v>,(CAST('20141026' AS DateTime),533.48,0,N'MANTENIMIENTO',CAST('19000101' AS DateTime), N'999999999')</v>
      </c>
    </row>
    <row r="11631" spans="1:4" x14ac:dyDescent="0.25">
      <c r="A11631" s="178">
        <f t="shared" si="363"/>
        <v>11630</v>
      </c>
      <c r="B11631" s="173">
        <v>20141027</v>
      </c>
      <c r="C11631">
        <v>533.48</v>
      </c>
      <c r="D11631" s="178" t="str">
        <f t="shared" si="362"/>
        <v>,(CAST('20141027' AS DateTime),533.48,0,N'MANTENIMIENTO',CAST('19000101' AS DateTime), N'999999999')</v>
      </c>
    </row>
    <row r="11632" spans="1:4" x14ac:dyDescent="0.25">
      <c r="A11632" s="178">
        <f t="shared" si="363"/>
        <v>11631</v>
      </c>
      <c r="B11632" s="173">
        <v>20141028</v>
      </c>
      <c r="C11632">
        <v>533.14</v>
      </c>
      <c r="D11632" s="178" t="str">
        <f t="shared" si="362"/>
        <v>,(CAST('20141028' AS DateTime),533.14,0,N'MANTENIMIENTO',CAST('19000101' AS DateTime), N'999999999')</v>
      </c>
    </row>
    <row r="11633" spans="1:4" x14ac:dyDescent="0.25">
      <c r="A11633" s="178">
        <f t="shared" si="363"/>
        <v>11632</v>
      </c>
      <c r="B11633" s="173">
        <v>20141029</v>
      </c>
      <c r="C11633">
        <v>533.05999999999995</v>
      </c>
      <c r="D11633" s="178" t="str">
        <f t="shared" si="362"/>
        <v>,(CAST('20141029' AS DateTime),533.06,0,N'MANTENIMIENTO',CAST('19000101' AS DateTime), N'999999999')</v>
      </c>
    </row>
    <row r="11634" spans="1:4" x14ac:dyDescent="0.25">
      <c r="A11634" s="178">
        <f t="shared" si="363"/>
        <v>11633</v>
      </c>
      <c r="B11634" s="173">
        <v>20141030</v>
      </c>
      <c r="C11634">
        <v>533.26</v>
      </c>
      <c r="D11634" s="178" t="str">
        <f t="shared" si="362"/>
        <v>,(CAST('20141030' AS DateTime),533.26,0,N'MANTENIMIENTO',CAST('19000101' AS DateTime), N'999999999')</v>
      </c>
    </row>
    <row r="11635" spans="1:4" x14ac:dyDescent="0.25">
      <c r="A11635" s="178">
        <f t="shared" si="363"/>
        <v>11634</v>
      </c>
      <c r="B11635" s="173">
        <v>20141031</v>
      </c>
      <c r="C11635">
        <v>533.12</v>
      </c>
      <c r="D11635" s="178" t="str">
        <f t="shared" si="362"/>
        <v>,(CAST('20141031' AS DateTime),533.12,0,N'MANTENIMIENTO',CAST('19000101' AS DateTime), N'999999999')</v>
      </c>
    </row>
    <row r="11636" spans="1:4" x14ac:dyDescent="0.25">
      <c r="A11636" s="178">
        <f t="shared" si="363"/>
        <v>11635</v>
      </c>
      <c r="B11636" s="173">
        <v>20141101</v>
      </c>
      <c r="C11636">
        <v>533.29</v>
      </c>
      <c r="D11636" s="178" t="str">
        <f t="shared" si="362"/>
        <v>,(CAST('20141101' AS DateTime),533.29,0,N'MANTENIMIENTO',CAST('19000101' AS DateTime), N'999999999')</v>
      </c>
    </row>
    <row r="11637" spans="1:4" x14ac:dyDescent="0.25">
      <c r="A11637" s="178">
        <f t="shared" si="363"/>
        <v>11636</v>
      </c>
      <c r="B11637" s="173">
        <v>20141102</v>
      </c>
      <c r="C11637">
        <v>533.29</v>
      </c>
      <c r="D11637" s="178" t="str">
        <f t="shared" si="362"/>
        <v>,(CAST('20141102' AS DateTime),533.29,0,N'MANTENIMIENTO',CAST('19000101' AS DateTime), N'999999999')</v>
      </c>
    </row>
    <row r="11638" spans="1:4" x14ac:dyDescent="0.25">
      <c r="A11638" s="178">
        <f t="shared" si="363"/>
        <v>11637</v>
      </c>
      <c r="B11638" s="173">
        <v>20141103</v>
      </c>
      <c r="C11638">
        <v>533.29</v>
      </c>
      <c r="D11638" s="178" t="str">
        <f t="shared" si="362"/>
        <v>,(CAST('20141103' AS DateTime),533.29,0,N'MANTENIMIENTO',CAST('19000101' AS DateTime), N'999999999')</v>
      </c>
    </row>
    <row r="11639" spans="1:4" x14ac:dyDescent="0.25">
      <c r="A11639" s="178">
        <f t="shared" si="363"/>
        <v>11638</v>
      </c>
      <c r="B11639" s="173">
        <v>20141104</v>
      </c>
      <c r="C11639">
        <v>533.39</v>
      </c>
      <c r="D11639" s="178" t="str">
        <f t="shared" si="362"/>
        <v>,(CAST('20141104' AS DateTime),533.39,0,N'MANTENIMIENTO',CAST('19000101' AS DateTime), N'999999999')</v>
      </c>
    </row>
    <row r="11640" spans="1:4" x14ac:dyDescent="0.25">
      <c r="A11640" s="178">
        <f t="shared" si="363"/>
        <v>11639</v>
      </c>
      <c r="B11640" s="173">
        <v>20141105</v>
      </c>
      <c r="C11640">
        <v>533.34</v>
      </c>
      <c r="D11640" s="178" t="str">
        <f t="shared" si="362"/>
        <v>,(CAST('20141105' AS DateTime),533.34,0,N'MANTENIMIENTO',CAST('19000101' AS DateTime), N'999999999')</v>
      </c>
    </row>
    <row r="11641" spans="1:4" x14ac:dyDescent="0.25">
      <c r="A11641" s="178">
        <f t="shared" si="363"/>
        <v>11640</v>
      </c>
      <c r="B11641" s="173">
        <v>20141106</v>
      </c>
      <c r="C11641">
        <v>533.37</v>
      </c>
      <c r="D11641" s="178" t="str">
        <f t="shared" si="362"/>
        <v>,(CAST('20141106' AS DateTime),533.37,0,N'MANTENIMIENTO',CAST('19000101' AS DateTime), N'999999999')</v>
      </c>
    </row>
    <row r="11642" spans="1:4" x14ac:dyDescent="0.25">
      <c r="A11642" s="178">
        <f t="shared" si="363"/>
        <v>11641</v>
      </c>
      <c r="B11642" s="173">
        <v>20141107</v>
      </c>
      <c r="C11642">
        <v>533.39</v>
      </c>
      <c r="D11642" s="178" t="str">
        <f t="shared" si="362"/>
        <v>,(CAST('20141107' AS DateTime),533.39,0,N'MANTENIMIENTO',CAST('19000101' AS DateTime), N'999999999')</v>
      </c>
    </row>
    <row r="11643" spans="1:4" x14ac:dyDescent="0.25">
      <c r="A11643" s="178">
        <f t="shared" si="363"/>
        <v>11642</v>
      </c>
      <c r="B11643" s="173">
        <v>20141107</v>
      </c>
      <c r="C11643">
        <v>532.67999999999995</v>
      </c>
      <c r="D11643" s="178" t="str">
        <f t="shared" si="362"/>
        <v>,(CAST('20141107' AS DateTime),532.68,0,N'MANTENIMIENTO',CAST('19000101' AS DateTime), N'999999999')</v>
      </c>
    </row>
    <row r="11644" spans="1:4" x14ac:dyDescent="0.25">
      <c r="A11644" s="178">
        <f t="shared" si="363"/>
        <v>11643</v>
      </c>
      <c r="B11644" s="173">
        <v>20141108</v>
      </c>
      <c r="C11644">
        <v>532.02</v>
      </c>
      <c r="D11644" s="178" t="str">
        <f t="shared" si="362"/>
        <v>,(CAST('20141108' AS DateTime),532.02,0,N'MANTENIMIENTO',CAST('19000101' AS DateTime), N'999999999')</v>
      </c>
    </row>
    <row r="11645" spans="1:4" x14ac:dyDescent="0.25">
      <c r="A11645" s="178">
        <f t="shared" si="363"/>
        <v>11644</v>
      </c>
      <c r="B11645" s="173">
        <v>20141109</v>
      </c>
      <c r="C11645">
        <v>532.02</v>
      </c>
      <c r="D11645" s="178" t="str">
        <f t="shared" si="362"/>
        <v>,(CAST('20141109' AS DateTime),532.02,0,N'MANTENIMIENTO',CAST('19000101' AS DateTime), N'999999999')</v>
      </c>
    </row>
    <row r="11646" spans="1:4" x14ac:dyDescent="0.25">
      <c r="A11646" s="178">
        <f t="shared" si="363"/>
        <v>11645</v>
      </c>
      <c r="B11646" s="173">
        <v>20141110</v>
      </c>
      <c r="C11646">
        <v>532.02</v>
      </c>
      <c r="D11646" s="178" t="str">
        <f t="shared" si="362"/>
        <v>,(CAST('20141110' AS DateTime),532.02,0,N'MANTENIMIENTO',CAST('19000101' AS DateTime), N'999999999')</v>
      </c>
    </row>
    <row r="11647" spans="1:4" x14ac:dyDescent="0.25">
      <c r="A11647" s="178">
        <f t="shared" si="363"/>
        <v>11646</v>
      </c>
      <c r="B11647" s="173">
        <v>20141111</v>
      </c>
      <c r="C11647">
        <v>531.99</v>
      </c>
      <c r="D11647" s="178" t="str">
        <f t="shared" si="362"/>
        <v>,(CAST('20141111' AS DateTime),531.99,0,N'MANTENIMIENTO',CAST('19000101' AS DateTime), N'999999999')</v>
      </c>
    </row>
    <row r="11648" spans="1:4" x14ac:dyDescent="0.25">
      <c r="A11648" s="178">
        <f t="shared" si="363"/>
        <v>11647</v>
      </c>
      <c r="B11648" s="173">
        <v>20141112</v>
      </c>
      <c r="C11648">
        <v>531.9</v>
      </c>
      <c r="D11648" s="178" t="str">
        <f t="shared" si="362"/>
        <v>,(CAST('20141112' AS DateTime),531.9,0,N'MANTENIMIENTO',CAST('19000101' AS DateTime), N'999999999')</v>
      </c>
    </row>
    <row r="11649" spans="1:4" x14ac:dyDescent="0.25">
      <c r="A11649" s="178">
        <f t="shared" si="363"/>
        <v>11648</v>
      </c>
      <c r="B11649" s="173">
        <v>20141113</v>
      </c>
      <c r="C11649">
        <v>531.9</v>
      </c>
      <c r="D11649" s="178" t="str">
        <f t="shared" si="362"/>
        <v>,(CAST('20141113' AS DateTime),531.9,0,N'MANTENIMIENTO',CAST('19000101' AS DateTime), N'999999999')</v>
      </c>
    </row>
    <row r="11650" spans="1:4" x14ac:dyDescent="0.25">
      <c r="A11650" s="178">
        <f t="shared" si="363"/>
        <v>11649</v>
      </c>
      <c r="B11650" s="173">
        <v>20141114</v>
      </c>
      <c r="C11650">
        <v>531.83000000000004</v>
      </c>
      <c r="D11650" s="178" t="str">
        <f t="shared" si="362"/>
        <v>,(CAST('20141114' AS DateTime),531.83,0,N'MANTENIMIENTO',CAST('19000101' AS DateTime), N'999999999')</v>
      </c>
    </row>
    <row r="11651" spans="1:4" x14ac:dyDescent="0.25">
      <c r="A11651" s="178">
        <f t="shared" si="363"/>
        <v>11650</v>
      </c>
      <c r="B11651" s="173">
        <v>20141115</v>
      </c>
      <c r="C11651">
        <v>531.1</v>
      </c>
      <c r="D11651" s="178" t="str">
        <f t="shared" ref="D11651:D11714" si="364">+CONCATENATE(",(CAST(","'",B11651,"'"," AS DateTime),",(SUBSTITUTE(C11651,",",".")),",0,N'MANTENIMIENTO',CAST('19000101' AS DateTime), N'999999999')")</f>
        <v>,(CAST('20141115' AS DateTime),531.1,0,N'MANTENIMIENTO',CAST('19000101' AS DateTime), N'999999999')</v>
      </c>
    </row>
    <row r="11652" spans="1:4" x14ac:dyDescent="0.25">
      <c r="A11652" s="178">
        <f t="shared" ref="A11652:A11715" si="365">A11651+1</f>
        <v>11651</v>
      </c>
      <c r="B11652" s="173">
        <v>20141116</v>
      </c>
      <c r="C11652">
        <v>531.1</v>
      </c>
      <c r="D11652" s="178" t="str">
        <f t="shared" si="364"/>
        <v>,(CAST('20141116' AS DateTime),531.1,0,N'MANTENIMIENTO',CAST('19000101' AS DateTime), N'999999999')</v>
      </c>
    </row>
    <row r="11653" spans="1:4" x14ac:dyDescent="0.25">
      <c r="A11653" s="178">
        <f t="shared" si="365"/>
        <v>11652</v>
      </c>
      <c r="B11653" s="173">
        <v>20141117</v>
      </c>
      <c r="C11653">
        <v>531.1</v>
      </c>
      <c r="D11653" s="178" t="str">
        <f t="shared" si="364"/>
        <v>,(CAST('20141117' AS DateTime),531.1,0,N'MANTENIMIENTO',CAST('19000101' AS DateTime), N'999999999')</v>
      </c>
    </row>
    <row r="11654" spans="1:4" x14ac:dyDescent="0.25">
      <c r="A11654" s="178">
        <f t="shared" si="365"/>
        <v>11653</v>
      </c>
      <c r="B11654" s="173">
        <v>20141118</v>
      </c>
      <c r="C11654">
        <v>530.79999999999995</v>
      </c>
      <c r="D11654" s="178" t="str">
        <f t="shared" si="364"/>
        <v>,(CAST('20141118' AS DateTime),530.8,0,N'MANTENIMIENTO',CAST('19000101' AS DateTime), N'999999999')</v>
      </c>
    </row>
    <row r="11655" spans="1:4" x14ac:dyDescent="0.25">
      <c r="A11655" s="178">
        <f t="shared" si="365"/>
        <v>11654</v>
      </c>
      <c r="B11655" s="173">
        <v>20141119</v>
      </c>
      <c r="C11655">
        <v>530.44000000000005</v>
      </c>
      <c r="D11655" s="178" t="str">
        <f t="shared" si="364"/>
        <v>,(CAST('20141119' AS DateTime),530.44,0,N'MANTENIMIENTO',CAST('19000101' AS DateTime), N'999999999')</v>
      </c>
    </row>
    <row r="11656" spans="1:4" x14ac:dyDescent="0.25">
      <c r="A11656" s="178">
        <f t="shared" si="365"/>
        <v>11655</v>
      </c>
      <c r="B11656" s="173">
        <v>20141120</v>
      </c>
      <c r="C11656">
        <v>530.39</v>
      </c>
      <c r="D11656" s="178" t="str">
        <f t="shared" si="364"/>
        <v>,(CAST('20141120' AS DateTime),530.39,0,N'MANTENIMIENTO',CAST('19000101' AS DateTime), N'999999999')</v>
      </c>
    </row>
    <row r="11657" spans="1:4" x14ac:dyDescent="0.25">
      <c r="A11657" s="178">
        <f t="shared" si="365"/>
        <v>11656</v>
      </c>
      <c r="B11657" s="173">
        <v>20141121</v>
      </c>
      <c r="C11657">
        <v>530.35</v>
      </c>
      <c r="D11657" s="178" t="str">
        <f t="shared" si="364"/>
        <v>,(CAST('20141121' AS DateTime),530.35,0,N'MANTENIMIENTO',CAST('19000101' AS DateTime), N'999999999')</v>
      </c>
    </row>
    <row r="11658" spans="1:4" x14ac:dyDescent="0.25">
      <c r="A11658" s="178">
        <f t="shared" si="365"/>
        <v>11657</v>
      </c>
      <c r="B11658" s="173">
        <v>20141122</v>
      </c>
      <c r="C11658">
        <v>530.29999999999995</v>
      </c>
      <c r="D11658" s="178" t="str">
        <f t="shared" si="364"/>
        <v>,(CAST('20141122' AS DateTime),530.3,0,N'MANTENIMIENTO',CAST('19000101' AS DateTime), N'999999999')</v>
      </c>
    </row>
    <row r="11659" spans="1:4" x14ac:dyDescent="0.25">
      <c r="A11659" s="178">
        <f t="shared" si="365"/>
        <v>11658</v>
      </c>
      <c r="B11659" s="173">
        <v>20141123</v>
      </c>
      <c r="C11659">
        <v>530.29999999999995</v>
      </c>
      <c r="D11659" s="178" t="str">
        <f t="shared" si="364"/>
        <v>,(CAST('20141123' AS DateTime),530.3,0,N'MANTENIMIENTO',CAST('19000101' AS DateTime), N'999999999')</v>
      </c>
    </row>
    <row r="11660" spans="1:4" x14ac:dyDescent="0.25">
      <c r="A11660" s="178">
        <f t="shared" si="365"/>
        <v>11659</v>
      </c>
      <c r="B11660" s="173">
        <v>20141124</v>
      </c>
      <c r="C11660">
        <v>530.29999999999995</v>
      </c>
      <c r="D11660" s="178" t="str">
        <f t="shared" si="364"/>
        <v>,(CAST('20141124' AS DateTime),530.3,0,N'MANTENIMIENTO',CAST('19000101' AS DateTime), N'999999999')</v>
      </c>
    </row>
    <row r="11661" spans="1:4" x14ac:dyDescent="0.25">
      <c r="A11661" s="178">
        <f t="shared" si="365"/>
        <v>11660</v>
      </c>
      <c r="B11661" s="173">
        <v>20141125</v>
      </c>
      <c r="C11661">
        <v>530.34</v>
      </c>
      <c r="D11661" s="178" t="str">
        <f t="shared" si="364"/>
        <v>,(CAST('20141125' AS DateTime),530.34,0,N'MANTENIMIENTO',CAST('19000101' AS DateTime), N'999999999')</v>
      </c>
    </row>
    <row r="11662" spans="1:4" x14ac:dyDescent="0.25">
      <c r="A11662" s="178">
        <f t="shared" si="365"/>
        <v>11661</v>
      </c>
      <c r="B11662" s="173">
        <v>20141126</v>
      </c>
      <c r="C11662">
        <v>530.05999999999995</v>
      </c>
      <c r="D11662" s="178" t="str">
        <f t="shared" si="364"/>
        <v>,(CAST('20141126' AS DateTime),530.06,0,N'MANTENIMIENTO',CAST('19000101' AS DateTime), N'999999999')</v>
      </c>
    </row>
    <row r="11663" spans="1:4" x14ac:dyDescent="0.25">
      <c r="A11663" s="178">
        <f t="shared" si="365"/>
        <v>11662</v>
      </c>
      <c r="B11663" s="173">
        <v>20141127</v>
      </c>
      <c r="C11663">
        <v>529.83000000000004</v>
      </c>
      <c r="D11663" s="178" t="str">
        <f t="shared" si="364"/>
        <v>,(CAST('20141127' AS DateTime),529.83,0,N'MANTENIMIENTO',CAST('19000101' AS DateTime), N'999999999')</v>
      </c>
    </row>
    <row r="11664" spans="1:4" x14ac:dyDescent="0.25">
      <c r="A11664" s="178">
        <f t="shared" si="365"/>
        <v>11663</v>
      </c>
      <c r="B11664" s="173">
        <v>20141128</v>
      </c>
      <c r="C11664">
        <v>529.89</v>
      </c>
      <c r="D11664" s="178" t="str">
        <f t="shared" si="364"/>
        <v>,(CAST('20141128' AS DateTime),529.89,0,N'MANTENIMIENTO',CAST('19000101' AS DateTime), N'999999999')</v>
      </c>
    </row>
    <row r="11665" spans="1:4" x14ac:dyDescent="0.25">
      <c r="A11665" s="178">
        <f t="shared" si="365"/>
        <v>11664</v>
      </c>
      <c r="B11665" s="173">
        <v>20141129</v>
      </c>
      <c r="C11665">
        <v>529.6</v>
      </c>
      <c r="D11665" s="178" t="str">
        <f t="shared" si="364"/>
        <v>,(CAST('20141129' AS DateTime),529.6,0,N'MANTENIMIENTO',CAST('19000101' AS DateTime), N'999999999')</v>
      </c>
    </row>
    <row r="11666" spans="1:4" x14ac:dyDescent="0.25">
      <c r="A11666" s="178">
        <f t="shared" si="365"/>
        <v>11665</v>
      </c>
      <c r="B11666" s="173">
        <v>20141130</v>
      </c>
      <c r="C11666">
        <v>529.6</v>
      </c>
      <c r="D11666" s="178" t="str">
        <f t="shared" si="364"/>
        <v>,(CAST('20141130' AS DateTime),529.6,0,N'MANTENIMIENTO',CAST('19000101' AS DateTime), N'999999999')</v>
      </c>
    </row>
    <row r="11667" spans="1:4" x14ac:dyDescent="0.25">
      <c r="A11667" s="178">
        <f t="shared" si="365"/>
        <v>11666</v>
      </c>
      <c r="B11667" s="173">
        <v>20141201</v>
      </c>
      <c r="C11667">
        <v>529.6</v>
      </c>
      <c r="D11667" s="178" t="str">
        <f t="shared" si="364"/>
        <v>,(CAST('20141201' AS DateTime),529.6,0,N'MANTENIMIENTO',CAST('19000101' AS DateTime), N'999999999')</v>
      </c>
    </row>
    <row r="11668" spans="1:4" x14ac:dyDescent="0.25">
      <c r="A11668" s="178">
        <f t="shared" si="365"/>
        <v>11667</v>
      </c>
      <c r="B11668" s="173">
        <v>20141202</v>
      </c>
      <c r="C11668">
        <v>528.74</v>
      </c>
      <c r="D11668" s="178" t="str">
        <f t="shared" si="364"/>
        <v>,(CAST('20141202' AS DateTime),528.74,0,N'MANTENIMIENTO',CAST('19000101' AS DateTime), N'999999999')</v>
      </c>
    </row>
    <row r="11669" spans="1:4" x14ac:dyDescent="0.25">
      <c r="A11669" s="178">
        <f t="shared" si="365"/>
        <v>11668</v>
      </c>
      <c r="B11669" s="173">
        <v>20141203</v>
      </c>
      <c r="C11669">
        <v>528.27</v>
      </c>
      <c r="D11669" s="178" t="str">
        <f t="shared" si="364"/>
        <v>,(CAST('20141203' AS DateTime),528.27,0,N'MANTENIMIENTO',CAST('19000101' AS DateTime), N'999999999')</v>
      </c>
    </row>
    <row r="11670" spans="1:4" x14ac:dyDescent="0.25">
      <c r="A11670" s="178">
        <f t="shared" si="365"/>
        <v>11669</v>
      </c>
      <c r="B11670" s="173">
        <v>20141204</v>
      </c>
      <c r="C11670">
        <v>528.15</v>
      </c>
      <c r="D11670" s="178" t="str">
        <f t="shared" si="364"/>
        <v>,(CAST('20141204' AS DateTime),528.15,0,N'MANTENIMIENTO',CAST('19000101' AS DateTime), N'999999999')</v>
      </c>
    </row>
    <row r="11671" spans="1:4" x14ac:dyDescent="0.25">
      <c r="A11671" s="178">
        <f t="shared" si="365"/>
        <v>11670</v>
      </c>
      <c r="B11671" s="173">
        <v>20141205</v>
      </c>
      <c r="C11671">
        <v>528.04999999999995</v>
      </c>
      <c r="D11671" s="178" t="str">
        <f t="shared" si="364"/>
        <v>,(CAST('20141205' AS DateTime),528.05,0,N'MANTENIMIENTO',CAST('19000101' AS DateTime), N'999999999')</v>
      </c>
    </row>
    <row r="11672" spans="1:4" x14ac:dyDescent="0.25">
      <c r="A11672" s="178">
        <f t="shared" si="365"/>
        <v>11671</v>
      </c>
      <c r="B11672" s="173">
        <v>20141206</v>
      </c>
      <c r="C11672">
        <v>527.94000000000005</v>
      </c>
      <c r="D11672" s="178" t="str">
        <f t="shared" si="364"/>
        <v>,(CAST('20141206' AS DateTime),527.94,0,N'MANTENIMIENTO',CAST('19000101' AS DateTime), N'999999999')</v>
      </c>
    </row>
    <row r="11673" spans="1:4" x14ac:dyDescent="0.25">
      <c r="A11673" s="178">
        <f t="shared" si="365"/>
        <v>11672</v>
      </c>
      <c r="B11673" s="173">
        <v>20141207</v>
      </c>
      <c r="C11673">
        <v>527.94000000000005</v>
      </c>
      <c r="D11673" s="178" t="str">
        <f t="shared" si="364"/>
        <v>,(CAST('20141207' AS DateTime),527.94,0,N'MANTENIMIENTO',CAST('19000101' AS DateTime), N'999999999')</v>
      </c>
    </row>
    <row r="11674" spans="1:4" x14ac:dyDescent="0.25">
      <c r="A11674" s="178">
        <f t="shared" si="365"/>
        <v>11673</v>
      </c>
      <c r="B11674" s="173">
        <v>20141208</v>
      </c>
      <c r="C11674">
        <v>527.94000000000005</v>
      </c>
      <c r="D11674" s="178" t="str">
        <f t="shared" si="364"/>
        <v>,(CAST('20141208' AS DateTime),527.94,0,N'MANTENIMIENTO',CAST('19000101' AS DateTime), N'999999999')</v>
      </c>
    </row>
    <row r="11675" spans="1:4" x14ac:dyDescent="0.25">
      <c r="A11675" s="178">
        <f t="shared" si="365"/>
        <v>11674</v>
      </c>
      <c r="B11675" s="173">
        <v>20141209</v>
      </c>
      <c r="C11675">
        <v>527.75</v>
      </c>
      <c r="D11675" s="178" t="str">
        <f t="shared" si="364"/>
        <v>,(CAST('20141209' AS DateTime),527.75,0,N'MANTENIMIENTO',CAST('19000101' AS DateTime), N'999999999')</v>
      </c>
    </row>
    <row r="11676" spans="1:4" x14ac:dyDescent="0.25">
      <c r="A11676" s="178">
        <f t="shared" si="365"/>
        <v>11675</v>
      </c>
      <c r="B11676" s="173">
        <v>20141210</v>
      </c>
      <c r="C11676">
        <v>528.24</v>
      </c>
      <c r="D11676" s="178" t="str">
        <f t="shared" si="364"/>
        <v>,(CAST('20141210' AS DateTime),528.24,0,N'MANTENIMIENTO',CAST('19000101' AS DateTime), N'999999999')</v>
      </c>
    </row>
    <row r="11677" spans="1:4" x14ac:dyDescent="0.25">
      <c r="A11677" s="178">
        <f t="shared" si="365"/>
        <v>11676</v>
      </c>
      <c r="B11677" s="173">
        <v>20141211</v>
      </c>
      <c r="C11677">
        <v>528.21</v>
      </c>
      <c r="D11677" s="178" t="str">
        <f t="shared" si="364"/>
        <v>,(CAST('20141211' AS DateTime),528.21,0,N'MANTENIMIENTO',CAST('19000101' AS DateTime), N'999999999')</v>
      </c>
    </row>
    <row r="11678" spans="1:4" x14ac:dyDescent="0.25">
      <c r="A11678" s="178">
        <f t="shared" si="365"/>
        <v>11677</v>
      </c>
      <c r="B11678" s="173">
        <v>20141212</v>
      </c>
      <c r="C11678">
        <v>528.16999999999996</v>
      </c>
      <c r="D11678" s="178" t="str">
        <f t="shared" si="364"/>
        <v>,(CAST('20141212' AS DateTime),528.17,0,N'MANTENIMIENTO',CAST('19000101' AS DateTime), N'999999999')</v>
      </c>
    </row>
    <row r="11679" spans="1:4" x14ac:dyDescent="0.25">
      <c r="A11679" s="178">
        <f t="shared" si="365"/>
        <v>11678</v>
      </c>
      <c r="B11679" s="173">
        <v>20141213</v>
      </c>
      <c r="C11679">
        <v>528.20000000000005</v>
      </c>
      <c r="D11679" s="178" t="str">
        <f t="shared" si="364"/>
        <v>,(CAST('20141213' AS DateTime),528.2,0,N'MANTENIMIENTO',CAST('19000101' AS DateTime), N'999999999')</v>
      </c>
    </row>
    <row r="11680" spans="1:4" x14ac:dyDescent="0.25">
      <c r="A11680" s="178">
        <f t="shared" si="365"/>
        <v>11679</v>
      </c>
      <c r="B11680" s="173">
        <v>20141214</v>
      </c>
      <c r="C11680">
        <v>528.20000000000005</v>
      </c>
      <c r="D11680" s="178" t="str">
        <f t="shared" si="364"/>
        <v>,(CAST('20141214' AS DateTime),528.2,0,N'MANTENIMIENTO',CAST('19000101' AS DateTime), N'999999999')</v>
      </c>
    </row>
    <row r="11681" spans="1:4" x14ac:dyDescent="0.25">
      <c r="A11681" s="178">
        <f t="shared" si="365"/>
        <v>11680</v>
      </c>
      <c r="B11681" s="173">
        <v>20141215</v>
      </c>
      <c r="C11681">
        <v>528.20000000000005</v>
      </c>
      <c r="D11681" s="178" t="str">
        <f t="shared" si="364"/>
        <v>,(CAST('20141215' AS DateTime),528.2,0,N'MANTENIMIENTO',CAST('19000101' AS DateTime), N'999999999')</v>
      </c>
    </row>
    <row r="11682" spans="1:4" x14ac:dyDescent="0.25">
      <c r="A11682" s="178">
        <f t="shared" si="365"/>
        <v>11681</v>
      </c>
      <c r="B11682" s="173">
        <v>20141216</v>
      </c>
      <c r="C11682">
        <v>528.22</v>
      </c>
      <c r="D11682" s="178" t="str">
        <f t="shared" si="364"/>
        <v>,(CAST('20141216' AS DateTime),528.22,0,N'MANTENIMIENTO',CAST('19000101' AS DateTime), N'999999999')</v>
      </c>
    </row>
    <row r="11683" spans="1:4" x14ac:dyDescent="0.25">
      <c r="A11683" s="178">
        <f t="shared" si="365"/>
        <v>11682</v>
      </c>
      <c r="B11683" s="173">
        <v>20141217</v>
      </c>
      <c r="C11683">
        <v>527.72</v>
      </c>
      <c r="D11683" s="178" t="str">
        <f t="shared" si="364"/>
        <v>,(CAST('20141217' AS DateTime),527.72,0,N'MANTENIMIENTO',CAST('19000101' AS DateTime), N'999999999')</v>
      </c>
    </row>
    <row r="11684" spans="1:4" x14ac:dyDescent="0.25">
      <c r="A11684" s="178">
        <f t="shared" si="365"/>
        <v>11683</v>
      </c>
      <c r="B11684" s="173">
        <v>20141218</v>
      </c>
      <c r="C11684">
        <v>527.22</v>
      </c>
      <c r="D11684" s="178" t="str">
        <f t="shared" si="364"/>
        <v>,(CAST('20141218' AS DateTime),527.22,0,N'MANTENIMIENTO',CAST('19000101' AS DateTime), N'999999999')</v>
      </c>
    </row>
    <row r="11685" spans="1:4" x14ac:dyDescent="0.25">
      <c r="A11685" s="178">
        <f t="shared" si="365"/>
        <v>11684</v>
      </c>
      <c r="B11685" s="173">
        <v>20141219</v>
      </c>
      <c r="C11685">
        <v>527.13</v>
      </c>
      <c r="D11685" s="178" t="str">
        <f t="shared" si="364"/>
        <v>,(CAST('20141219' AS DateTime),527.13,0,N'MANTENIMIENTO',CAST('19000101' AS DateTime), N'999999999')</v>
      </c>
    </row>
    <row r="11686" spans="1:4" x14ac:dyDescent="0.25">
      <c r="A11686" s="178">
        <f t="shared" si="365"/>
        <v>11685</v>
      </c>
      <c r="B11686" s="173">
        <v>20141220</v>
      </c>
      <c r="C11686">
        <v>526.99</v>
      </c>
      <c r="D11686" s="178" t="str">
        <f t="shared" si="364"/>
        <v>,(CAST('20141220' AS DateTime),526.99,0,N'MANTENIMIENTO',CAST('19000101' AS DateTime), N'999999999')</v>
      </c>
    </row>
    <row r="11687" spans="1:4" x14ac:dyDescent="0.25">
      <c r="A11687" s="178">
        <f t="shared" si="365"/>
        <v>11686</v>
      </c>
      <c r="B11687" s="173">
        <v>20141221</v>
      </c>
      <c r="C11687">
        <v>526.99</v>
      </c>
      <c r="D11687" s="178" t="str">
        <f t="shared" si="364"/>
        <v>,(CAST('20141221' AS DateTime),526.99,0,N'MANTENIMIENTO',CAST('19000101' AS DateTime), N'999999999')</v>
      </c>
    </row>
    <row r="11688" spans="1:4" x14ac:dyDescent="0.25">
      <c r="A11688" s="178">
        <f t="shared" si="365"/>
        <v>11687</v>
      </c>
      <c r="B11688" s="173">
        <v>20141222</v>
      </c>
      <c r="C11688">
        <v>526.99</v>
      </c>
      <c r="D11688" s="178" t="str">
        <f t="shared" si="364"/>
        <v>,(CAST('20141222' AS DateTime),526.99,0,N'MANTENIMIENTO',CAST('19000101' AS DateTime), N'999999999')</v>
      </c>
    </row>
    <row r="11689" spans="1:4" x14ac:dyDescent="0.25">
      <c r="A11689" s="178">
        <f t="shared" si="365"/>
        <v>11688</v>
      </c>
      <c r="B11689" s="173">
        <v>20141223</v>
      </c>
      <c r="C11689">
        <v>530.47</v>
      </c>
      <c r="D11689" s="178" t="str">
        <f t="shared" si="364"/>
        <v>,(CAST('20141223' AS DateTime),530.47,0,N'MANTENIMIENTO',CAST('19000101' AS DateTime), N'999999999')</v>
      </c>
    </row>
    <row r="11690" spans="1:4" x14ac:dyDescent="0.25">
      <c r="A11690" s="178">
        <f t="shared" si="365"/>
        <v>11689</v>
      </c>
      <c r="B11690" s="173">
        <v>20141224</v>
      </c>
      <c r="C11690">
        <v>532.76</v>
      </c>
      <c r="D11690" s="178" t="str">
        <f t="shared" si="364"/>
        <v>,(CAST('20141224' AS DateTime),532.76,0,N'MANTENIMIENTO',CAST('19000101' AS DateTime), N'999999999')</v>
      </c>
    </row>
    <row r="11691" spans="1:4" x14ac:dyDescent="0.25">
      <c r="A11691" s="178">
        <f t="shared" si="365"/>
        <v>11690</v>
      </c>
      <c r="B11691" s="173">
        <v>20141225</v>
      </c>
      <c r="C11691">
        <v>532.67999999999995</v>
      </c>
      <c r="D11691" s="178" t="str">
        <f t="shared" si="364"/>
        <v>,(CAST('20141225' AS DateTime),532.68,0,N'MANTENIMIENTO',CAST('19000101' AS DateTime), N'999999999')</v>
      </c>
    </row>
    <row r="11692" spans="1:4" x14ac:dyDescent="0.25">
      <c r="A11692" s="178">
        <f t="shared" si="365"/>
        <v>11691</v>
      </c>
      <c r="B11692" s="173">
        <v>20141226</v>
      </c>
      <c r="C11692">
        <v>532.67999999999995</v>
      </c>
      <c r="D11692" s="178" t="str">
        <f t="shared" si="364"/>
        <v>,(CAST('20141226' AS DateTime),532.68,0,N'MANTENIMIENTO',CAST('19000101' AS DateTime), N'999999999')</v>
      </c>
    </row>
    <row r="11693" spans="1:4" x14ac:dyDescent="0.25">
      <c r="A11693" s="178">
        <f t="shared" si="365"/>
        <v>11692</v>
      </c>
      <c r="B11693" s="173">
        <v>20141227</v>
      </c>
      <c r="C11693">
        <v>532.83000000000004</v>
      </c>
      <c r="D11693" s="178" t="str">
        <f t="shared" si="364"/>
        <v>,(CAST('20141227' AS DateTime),532.83,0,N'MANTENIMIENTO',CAST('19000101' AS DateTime), N'999999999')</v>
      </c>
    </row>
    <row r="11694" spans="1:4" x14ac:dyDescent="0.25">
      <c r="A11694" s="178">
        <f t="shared" si="365"/>
        <v>11693</v>
      </c>
      <c r="B11694" s="173">
        <v>20141228</v>
      </c>
      <c r="C11694">
        <v>532.83000000000004</v>
      </c>
      <c r="D11694" s="178" t="str">
        <f t="shared" si="364"/>
        <v>,(CAST('20141228' AS DateTime),532.83,0,N'MANTENIMIENTO',CAST('19000101' AS DateTime), N'999999999')</v>
      </c>
    </row>
    <row r="11695" spans="1:4" x14ac:dyDescent="0.25">
      <c r="A11695" s="178">
        <f t="shared" si="365"/>
        <v>11694</v>
      </c>
      <c r="B11695" s="173">
        <v>20141229</v>
      </c>
      <c r="C11695">
        <v>532.83000000000004</v>
      </c>
      <c r="D11695" s="178" t="str">
        <f t="shared" si="364"/>
        <v>,(CAST('20141229' AS DateTime),532.83,0,N'MANTENIMIENTO',CAST('19000101' AS DateTime), N'999999999')</v>
      </c>
    </row>
    <row r="11696" spans="1:4" x14ac:dyDescent="0.25">
      <c r="A11696" s="178">
        <f t="shared" si="365"/>
        <v>11695</v>
      </c>
      <c r="B11696" s="173">
        <v>20141230</v>
      </c>
      <c r="C11696">
        <v>533.28</v>
      </c>
      <c r="D11696" s="178" t="str">
        <f t="shared" si="364"/>
        <v>,(CAST('20141230' AS DateTime),533.28,0,N'MANTENIMIENTO',CAST('19000101' AS DateTime), N'999999999')</v>
      </c>
    </row>
    <row r="11697" spans="1:4" x14ac:dyDescent="0.25">
      <c r="A11697" s="178">
        <f t="shared" si="365"/>
        <v>11696</v>
      </c>
      <c r="B11697" s="173">
        <v>20141231</v>
      </c>
      <c r="C11697">
        <v>533.30999999999995</v>
      </c>
      <c r="D11697" s="178" t="str">
        <f t="shared" si="364"/>
        <v>,(CAST('20141231' AS DateTime),533.31,0,N'MANTENIMIENTO',CAST('19000101' AS DateTime), N'999999999')</v>
      </c>
    </row>
    <row r="11698" spans="1:4" x14ac:dyDescent="0.25">
      <c r="A11698" s="178">
        <f t="shared" si="365"/>
        <v>11697</v>
      </c>
      <c r="B11698" s="173">
        <v>20150101</v>
      </c>
      <c r="C11698">
        <v>533.30999999999995</v>
      </c>
      <c r="D11698" s="178" t="str">
        <f t="shared" si="364"/>
        <v>,(CAST('20150101' AS DateTime),533.31,0,N'MANTENIMIENTO',CAST('19000101' AS DateTime), N'999999999')</v>
      </c>
    </row>
    <row r="11699" spans="1:4" x14ac:dyDescent="0.25">
      <c r="A11699" s="178">
        <f t="shared" si="365"/>
        <v>11698</v>
      </c>
      <c r="B11699" s="173">
        <v>20150102</v>
      </c>
      <c r="C11699">
        <v>533.30999999999995</v>
      </c>
      <c r="D11699" s="178" t="str">
        <f t="shared" si="364"/>
        <v>,(CAST('20150102' AS DateTime),533.31,0,N'MANTENIMIENTO',CAST('19000101' AS DateTime), N'999999999')</v>
      </c>
    </row>
    <row r="11700" spans="1:4" x14ac:dyDescent="0.25">
      <c r="A11700" s="178">
        <f t="shared" si="365"/>
        <v>11699</v>
      </c>
      <c r="B11700" s="173">
        <v>20150103</v>
      </c>
      <c r="C11700">
        <v>533.27</v>
      </c>
      <c r="D11700" s="178" t="str">
        <f t="shared" si="364"/>
        <v>,(CAST('20150103' AS DateTime),533.27,0,N'MANTENIMIENTO',CAST('19000101' AS DateTime), N'999999999')</v>
      </c>
    </row>
    <row r="11701" spans="1:4" x14ac:dyDescent="0.25">
      <c r="A11701" s="178">
        <f t="shared" si="365"/>
        <v>11700</v>
      </c>
      <c r="B11701" s="173">
        <v>20150104</v>
      </c>
      <c r="C11701">
        <v>533.27</v>
      </c>
      <c r="D11701" s="178" t="str">
        <f t="shared" si="364"/>
        <v>,(CAST('20150104' AS DateTime),533.27,0,N'MANTENIMIENTO',CAST('19000101' AS DateTime), N'999999999')</v>
      </c>
    </row>
    <row r="11702" spans="1:4" x14ac:dyDescent="0.25">
      <c r="A11702" s="178">
        <f t="shared" si="365"/>
        <v>11701</v>
      </c>
      <c r="B11702" s="173">
        <v>20150105</v>
      </c>
      <c r="C11702">
        <v>533.27</v>
      </c>
      <c r="D11702" s="178" t="str">
        <f t="shared" si="364"/>
        <v>,(CAST('20150105' AS DateTime),533.27,0,N'MANTENIMIENTO',CAST('19000101' AS DateTime), N'999999999')</v>
      </c>
    </row>
    <row r="11703" spans="1:4" x14ac:dyDescent="0.25">
      <c r="A11703" s="178">
        <f t="shared" si="365"/>
        <v>11702</v>
      </c>
      <c r="B11703" s="173">
        <v>20150106</v>
      </c>
      <c r="C11703">
        <v>533.04999999999995</v>
      </c>
      <c r="D11703" s="178" t="str">
        <f t="shared" si="364"/>
        <v>,(CAST('20150106' AS DateTime),533.05,0,N'MANTENIMIENTO',CAST('19000101' AS DateTime), N'999999999')</v>
      </c>
    </row>
    <row r="11704" spans="1:4" x14ac:dyDescent="0.25">
      <c r="A11704" s="178">
        <f t="shared" si="365"/>
        <v>11703</v>
      </c>
      <c r="B11704" s="173">
        <v>20150107</v>
      </c>
      <c r="C11704">
        <v>532.82000000000005</v>
      </c>
      <c r="D11704" s="178" t="str">
        <f t="shared" si="364"/>
        <v>,(CAST('20150107' AS DateTime),532.82,0,N'MANTENIMIENTO',CAST('19000101' AS DateTime), N'999999999')</v>
      </c>
    </row>
    <row r="11705" spans="1:4" x14ac:dyDescent="0.25">
      <c r="A11705" s="178">
        <f t="shared" si="365"/>
        <v>11704</v>
      </c>
      <c r="B11705" s="173">
        <v>20150108</v>
      </c>
      <c r="C11705">
        <v>533.1</v>
      </c>
      <c r="D11705" s="178" t="str">
        <f t="shared" si="364"/>
        <v>,(CAST('20150108' AS DateTime),533.1,0,N'MANTENIMIENTO',CAST('19000101' AS DateTime), N'999999999')</v>
      </c>
    </row>
    <row r="11706" spans="1:4" x14ac:dyDescent="0.25">
      <c r="A11706" s="178">
        <f t="shared" si="365"/>
        <v>11705</v>
      </c>
      <c r="B11706" s="173">
        <v>20150109</v>
      </c>
      <c r="C11706">
        <v>533.07000000000005</v>
      </c>
      <c r="D11706" s="178" t="str">
        <f t="shared" si="364"/>
        <v>,(CAST('20150109' AS DateTime),533.07,0,N'MANTENIMIENTO',CAST('19000101' AS DateTime), N'999999999')</v>
      </c>
    </row>
    <row r="11707" spans="1:4" x14ac:dyDescent="0.25">
      <c r="A11707" s="178">
        <f t="shared" si="365"/>
        <v>11706</v>
      </c>
      <c r="B11707" s="173">
        <v>20150110</v>
      </c>
      <c r="C11707">
        <v>533.16999999999996</v>
      </c>
      <c r="D11707" s="178" t="str">
        <f t="shared" si="364"/>
        <v>,(CAST('20150110' AS DateTime),533.17,0,N'MANTENIMIENTO',CAST('19000101' AS DateTime), N'999999999')</v>
      </c>
    </row>
    <row r="11708" spans="1:4" x14ac:dyDescent="0.25">
      <c r="A11708" s="178">
        <f t="shared" si="365"/>
        <v>11707</v>
      </c>
      <c r="B11708" s="173">
        <v>20150111</v>
      </c>
      <c r="C11708">
        <v>533.16999999999996</v>
      </c>
      <c r="D11708" s="178" t="str">
        <f t="shared" si="364"/>
        <v>,(CAST('20150111' AS DateTime),533.17,0,N'MANTENIMIENTO',CAST('19000101' AS DateTime), N'999999999')</v>
      </c>
    </row>
    <row r="11709" spans="1:4" x14ac:dyDescent="0.25">
      <c r="A11709" s="178">
        <f t="shared" si="365"/>
        <v>11708</v>
      </c>
      <c r="B11709" s="173">
        <v>20150112</v>
      </c>
      <c r="C11709">
        <v>533.16999999999996</v>
      </c>
      <c r="D11709" s="178" t="str">
        <f t="shared" si="364"/>
        <v>,(CAST('20150112' AS DateTime),533.17,0,N'MANTENIMIENTO',CAST('19000101' AS DateTime), N'999999999')</v>
      </c>
    </row>
    <row r="11710" spans="1:4" x14ac:dyDescent="0.25">
      <c r="A11710" s="178">
        <f t="shared" si="365"/>
        <v>11709</v>
      </c>
      <c r="B11710" s="173">
        <v>20150113</v>
      </c>
      <c r="C11710">
        <v>533.20000000000005</v>
      </c>
      <c r="D11710" s="178" t="str">
        <f t="shared" si="364"/>
        <v>,(CAST('20150113' AS DateTime),533.2,0,N'MANTENIMIENTO',CAST('19000101' AS DateTime), N'999999999')</v>
      </c>
    </row>
    <row r="11711" spans="1:4" x14ac:dyDescent="0.25">
      <c r="A11711" s="178">
        <f t="shared" si="365"/>
        <v>11710</v>
      </c>
      <c r="B11711" s="173">
        <v>20150114</v>
      </c>
      <c r="C11711">
        <v>533.09</v>
      </c>
      <c r="D11711" s="178" t="str">
        <f t="shared" si="364"/>
        <v>,(CAST('20150114' AS DateTime),533.09,0,N'MANTENIMIENTO',CAST('19000101' AS DateTime), N'999999999')</v>
      </c>
    </row>
    <row r="11712" spans="1:4" x14ac:dyDescent="0.25">
      <c r="A11712" s="178">
        <f t="shared" si="365"/>
        <v>11711</v>
      </c>
      <c r="B11712" s="173">
        <v>20150115</v>
      </c>
      <c r="C11712">
        <v>530.64</v>
      </c>
      <c r="D11712" s="178" t="str">
        <f t="shared" si="364"/>
        <v>,(CAST('20150115' AS DateTime),530.64,0,N'MANTENIMIENTO',CAST('19000101' AS DateTime), N'999999999')</v>
      </c>
    </row>
    <row r="11713" spans="1:4" x14ac:dyDescent="0.25">
      <c r="A11713" s="178">
        <f t="shared" si="365"/>
        <v>11712</v>
      </c>
      <c r="B11713" s="173">
        <v>20150116</v>
      </c>
      <c r="C11713">
        <v>530.1</v>
      </c>
      <c r="D11713" s="178" t="str">
        <f t="shared" si="364"/>
        <v>,(CAST('20150116' AS DateTime),530.1,0,N'MANTENIMIENTO',CAST('19000101' AS DateTime), N'999999999')</v>
      </c>
    </row>
    <row r="11714" spans="1:4" x14ac:dyDescent="0.25">
      <c r="A11714" s="178">
        <f t="shared" si="365"/>
        <v>11713</v>
      </c>
      <c r="B11714" s="173">
        <v>20150117</v>
      </c>
      <c r="C11714">
        <v>530.04</v>
      </c>
      <c r="D11714" s="178" t="str">
        <f t="shared" si="364"/>
        <v>,(CAST('20150117' AS DateTime),530.04,0,N'MANTENIMIENTO',CAST('19000101' AS DateTime), N'999999999')</v>
      </c>
    </row>
    <row r="11715" spans="1:4" x14ac:dyDescent="0.25">
      <c r="A11715" s="178">
        <f t="shared" si="365"/>
        <v>11714</v>
      </c>
      <c r="B11715" s="173">
        <v>20150118</v>
      </c>
      <c r="C11715">
        <v>530.04</v>
      </c>
      <c r="D11715" s="178" t="str">
        <f t="shared" ref="D11715:D11778" si="366">+CONCATENATE(",(CAST(","'",B11715,"'"," AS DateTime),",(SUBSTITUTE(C11715,",",".")),",0,N'MANTENIMIENTO',CAST('19000101' AS DateTime), N'999999999')")</f>
        <v>,(CAST('20150118' AS DateTime),530.04,0,N'MANTENIMIENTO',CAST('19000101' AS DateTime), N'999999999')</v>
      </c>
    </row>
    <row r="11716" spans="1:4" x14ac:dyDescent="0.25">
      <c r="A11716" s="178">
        <f t="shared" ref="A11716:A11779" si="367">A11715+1</f>
        <v>11715</v>
      </c>
      <c r="B11716" s="173">
        <v>20150119</v>
      </c>
      <c r="C11716">
        <v>530.04</v>
      </c>
      <c r="D11716" s="178" t="str">
        <f t="shared" si="366"/>
        <v>,(CAST('20150119' AS DateTime),530.04,0,N'MANTENIMIENTO',CAST('19000101' AS DateTime), N'999999999')</v>
      </c>
    </row>
    <row r="11717" spans="1:4" x14ac:dyDescent="0.25">
      <c r="A11717" s="178">
        <f t="shared" si="367"/>
        <v>11716</v>
      </c>
      <c r="B11717" s="173">
        <v>20150120</v>
      </c>
      <c r="C11717">
        <v>530.15</v>
      </c>
      <c r="D11717" s="178" t="str">
        <f t="shared" si="366"/>
        <v>,(CAST('20150120' AS DateTime),530.15,0,N'MANTENIMIENTO',CAST('19000101' AS DateTime), N'999999999')</v>
      </c>
    </row>
    <row r="11718" spans="1:4" x14ac:dyDescent="0.25">
      <c r="A11718" s="178">
        <f t="shared" si="367"/>
        <v>11717</v>
      </c>
      <c r="B11718" s="173">
        <v>20150121</v>
      </c>
      <c r="C11718">
        <v>530.08000000000004</v>
      </c>
      <c r="D11718" s="178" t="str">
        <f t="shared" si="366"/>
        <v>,(CAST('20150121' AS DateTime),530.08,0,N'MANTENIMIENTO',CAST('19000101' AS DateTime), N'999999999')</v>
      </c>
    </row>
    <row r="11719" spans="1:4" x14ac:dyDescent="0.25">
      <c r="A11719" s="178">
        <f t="shared" si="367"/>
        <v>11718</v>
      </c>
      <c r="B11719" s="173">
        <v>20150122</v>
      </c>
      <c r="C11719">
        <v>530.07000000000005</v>
      </c>
      <c r="D11719" s="178" t="str">
        <f t="shared" si="366"/>
        <v>,(CAST('20150122' AS DateTime),530.07,0,N'MANTENIMIENTO',CAST('19000101' AS DateTime), N'999999999')</v>
      </c>
    </row>
    <row r="11720" spans="1:4" x14ac:dyDescent="0.25">
      <c r="A11720" s="178">
        <f t="shared" si="367"/>
        <v>11719</v>
      </c>
      <c r="B11720" s="173">
        <v>20150123</v>
      </c>
      <c r="C11720">
        <v>530.1</v>
      </c>
      <c r="D11720" s="178" t="str">
        <f t="shared" si="366"/>
        <v>,(CAST('20150123' AS DateTime),530.1,0,N'MANTENIMIENTO',CAST('19000101' AS DateTime), N'999999999')</v>
      </c>
    </row>
    <row r="11721" spans="1:4" x14ac:dyDescent="0.25">
      <c r="A11721" s="178">
        <f t="shared" si="367"/>
        <v>11720</v>
      </c>
      <c r="B11721" s="173">
        <v>20150124</v>
      </c>
      <c r="C11721">
        <v>529.91</v>
      </c>
      <c r="D11721" s="178" t="str">
        <f t="shared" si="366"/>
        <v>,(CAST('20150124' AS DateTime),529.91,0,N'MANTENIMIENTO',CAST('19000101' AS DateTime), N'999999999')</v>
      </c>
    </row>
    <row r="11722" spans="1:4" x14ac:dyDescent="0.25">
      <c r="A11722" s="178">
        <f t="shared" si="367"/>
        <v>11721</v>
      </c>
      <c r="B11722" s="173">
        <v>20150125</v>
      </c>
      <c r="C11722">
        <v>529.91</v>
      </c>
      <c r="D11722" s="178" t="str">
        <f t="shared" si="366"/>
        <v>,(CAST('20150125' AS DateTime),529.91,0,N'MANTENIMIENTO',CAST('19000101' AS DateTime), N'999999999')</v>
      </c>
    </row>
    <row r="11723" spans="1:4" x14ac:dyDescent="0.25">
      <c r="A11723" s="178">
        <f t="shared" si="367"/>
        <v>11722</v>
      </c>
      <c r="B11723" s="173">
        <v>20150126</v>
      </c>
      <c r="C11723">
        <v>529.91</v>
      </c>
      <c r="D11723" s="178" t="str">
        <f t="shared" si="366"/>
        <v>,(CAST('20150126' AS DateTime),529.91,0,N'MANTENIMIENTO',CAST('19000101' AS DateTime), N'999999999')</v>
      </c>
    </row>
    <row r="11724" spans="1:4" x14ac:dyDescent="0.25">
      <c r="A11724" s="178">
        <f t="shared" si="367"/>
        <v>11723</v>
      </c>
      <c r="B11724" s="173">
        <v>20150127</v>
      </c>
      <c r="C11724">
        <v>529.98</v>
      </c>
      <c r="D11724" s="178" t="str">
        <f t="shared" si="366"/>
        <v>,(CAST('20150127' AS DateTime),529.98,0,N'MANTENIMIENTO',CAST('19000101' AS DateTime), N'999999999')</v>
      </c>
    </row>
    <row r="11725" spans="1:4" x14ac:dyDescent="0.25">
      <c r="A11725" s="178">
        <f t="shared" si="367"/>
        <v>11724</v>
      </c>
      <c r="B11725" s="173">
        <v>20150128</v>
      </c>
      <c r="C11725">
        <v>529.86</v>
      </c>
      <c r="D11725" s="178" t="str">
        <f t="shared" si="366"/>
        <v>,(CAST('20150128' AS DateTime),529.86,0,N'MANTENIMIENTO',CAST('19000101' AS DateTime), N'999999999')</v>
      </c>
    </row>
    <row r="11726" spans="1:4" x14ac:dyDescent="0.25">
      <c r="A11726" s="178">
        <f t="shared" si="367"/>
        <v>11725</v>
      </c>
      <c r="B11726" s="173">
        <v>20150129</v>
      </c>
      <c r="C11726">
        <v>529.87</v>
      </c>
      <c r="D11726" s="178" t="str">
        <f t="shared" si="366"/>
        <v>,(CAST('20150129' AS DateTime),529.87,0,N'MANTENIMIENTO',CAST('19000101' AS DateTime), N'999999999')</v>
      </c>
    </row>
    <row r="11727" spans="1:4" x14ac:dyDescent="0.25">
      <c r="A11727" s="178">
        <f t="shared" si="367"/>
        <v>11726</v>
      </c>
      <c r="B11727" s="173">
        <v>20150130</v>
      </c>
      <c r="C11727">
        <v>530.53</v>
      </c>
      <c r="D11727" s="178" t="str">
        <f t="shared" si="366"/>
        <v>,(CAST('20150130' AS DateTime),530.53,0,N'MANTENIMIENTO',CAST('19000101' AS DateTime), N'999999999')</v>
      </c>
    </row>
    <row r="11728" spans="1:4" x14ac:dyDescent="0.25">
      <c r="A11728" s="178">
        <f t="shared" si="367"/>
        <v>11727</v>
      </c>
      <c r="B11728" s="173">
        <v>20150131</v>
      </c>
      <c r="C11728">
        <v>530.85</v>
      </c>
      <c r="D11728" s="178" t="str">
        <f t="shared" si="366"/>
        <v>,(CAST('20150131' AS DateTime),530.85,0,N'MANTENIMIENTO',CAST('19000101' AS DateTime), N'999999999')</v>
      </c>
    </row>
    <row r="11729" spans="1:4" x14ac:dyDescent="0.25">
      <c r="A11729" s="178">
        <f t="shared" si="367"/>
        <v>11728</v>
      </c>
      <c r="B11729" s="173">
        <v>20150201</v>
      </c>
      <c r="C11729">
        <v>530.85</v>
      </c>
      <c r="D11729" s="178" t="str">
        <f t="shared" si="366"/>
        <v>,(CAST('20150201' AS DateTime),530.85,0,N'MANTENIMIENTO',CAST('19000101' AS DateTime), N'999999999')</v>
      </c>
    </row>
    <row r="11730" spans="1:4" x14ac:dyDescent="0.25">
      <c r="A11730" s="178">
        <f t="shared" si="367"/>
        <v>11729</v>
      </c>
      <c r="B11730" s="173">
        <v>20150202</v>
      </c>
      <c r="C11730">
        <v>530.85</v>
      </c>
      <c r="D11730" s="178" t="str">
        <f t="shared" si="366"/>
        <v>,(CAST('20150202' AS DateTime),530.85,0,N'MANTENIMIENTO',CAST('19000101' AS DateTime), N'999999999')</v>
      </c>
    </row>
    <row r="11731" spans="1:4" x14ac:dyDescent="0.25">
      <c r="A11731" s="178">
        <f t="shared" si="367"/>
        <v>11730</v>
      </c>
      <c r="B11731" s="173">
        <v>20150203</v>
      </c>
      <c r="C11731">
        <v>530.98</v>
      </c>
      <c r="D11731" s="178" t="str">
        <f t="shared" si="366"/>
        <v>,(CAST('20150203' AS DateTime),530.98,0,N'MANTENIMIENTO',CAST('19000101' AS DateTime), N'999999999')</v>
      </c>
    </row>
    <row r="11732" spans="1:4" x14ac:dyDescent="0.25">
      <c r="A11732" s="178">
        <f t="shared" si="367"/>
        <v>11731</v>
      </c>
      <c r="B11732" s="173">
        <v>20150204</v>
      </c>
      <c r="C11732">
        <v>530.85</v>
      </c>
      <c r="D11732" s="178" t="str">
        <f t="shared" si="366"/>
        <v>,(CAST('20150204' AS DateTime),530.85,0,N'MANTENIMIENTO',CAST('19000101' AS DateTime), N'999999999')</v>
      </c>
    </row>
    <row r="11733" spans="1:4" x14ac:dyDescent="0.25">
      <c r="A11733" s="178">
        <f t="shared" si="367"/>
        <v>11732</v>
      </c>
      <c r="B11733" s="173">
        <v>20150205</v>
      </c>
      <c r="C11733">
        <v>531.58000000000004</v>
      </c>
      <c r="D11733" s="178" t="str">
        <f t="shared" si="366"/>
        <v>,(CAST('20150205' AS DateTime),531.58,0,N'MANTENIMIENTO',CAST('19000101' AS DateTime), N'999999999')</v>
      </c>
    </row>
    <row r="11734" spans="1:4" x14ac:dyDescent="0.25">
      <c r="A11734" s="178">
        <f t="shared" si="367"/>
        <v>11733</v>
      </c>
      <c r="B11734" s="173">
        <v>20150206</v>
      </c>
      <c r="C11734">
        <v>532.48</v>
      </c>
      <c r="D11734" s="178" t="str">
        <f t="shared" si="366"/>
        <v>,(CAST('20150206' AS DateTime),532.48,0,N'MANTENIMIENTO',CAST('19000101' AS DateTime), N'999999999')</v>
      </c>
    </row>
    <row r="11735" spans="1:4" x14ac:dyDescent="0.25">
      <c r="A11735" s="178">
        <f t="shared" si="367"/>
        <v>11734</v>
      </c>
      <c r="B11735" s="173">
        <v>20150207</v>
      </c>
      <c r="C11735">
        <v>532.59</v>
      </c>
      <c r="D11735" s="178" t="str">
        <f t="shared" si="366"/>
        <v>,(CAST('20150207' AS DateTime),532.59,0,N'MANTENIMIENTO',CAST('19000101' AS DateTime), N'999999999')</v>
      </c>
    </row>
    <row r="11736" spans="1:4" x14ac:dyDescent="0.25">
      <c r="A11736" s="178">
        <f t="shared" si="367"/>
        <v>11735</v>
      </c>
      <c r="B11736" s="173">
        <v>20150208</v>
      </c>
      <c r="C11736">
        <v>532.59</v>
      </c>
      <c r="D11736" s="178" t="str">
        <f t="shared" si="366"/>
        <v>,(CAST('20150208' AS DateTime),532.59,0,N'MANTENIMIENTO',CAST('19000101' AS DateTime), N'999999999')</v>
      </c>
    </row>
    <row r="11737" spans="1:4" x14ac:dyDescent="0.25">
      <c r="A11737" s="178">
        <f t="shared" si="367"/>
        <v>11736</v>
      </c>
      <c r="B11737" s="173">
        <v>20150209</v>
      </c>
      <c r="C11737">
        <v>532.59</v>
      </c>
      <c r="D11737" s="178" t="str">
        <f t="shared" si="366"/>
        <v>,(CAST('20150209' AS DateTime),532.59,0,N'MANTENIMIENTO',CAST('19000101' AS DateTime), N'999999999')</v>
      </c>
    </row>
    <row r="11738" spans="1:4" x14ac:dyDescent="0.25">
      <c r="A11738" s="178">
        <f t="shared" si="367"/>
        <v>11737</v>
      </c>
      <c r="B11738" s="173">
        <v>20150210</v>
      </c>
      <c r="C11738">
        <v>532.71</v>
      </c>
      <c r="D11738" s="178" t="str">
        <f t="shared" si="366"/>
        <v>,(CAST('20150210' AS DateTime),532.71,0,N'MANTENIMIENTO',CAST('19000101' AS DateTime), N'999999999')</v>
      </c>
    </row>
    <row r="11739" spans="1:4" x14ac:dyDescent="0.25">
      <c r="A11739" s="178">
        <f t="shared" si="367"/>
        <v>11738</v>
      </c>
      <c r="B11739" s="173">
        <v>20150211</v>
      </c>
      <c r="C11739">
        <v>532.6</v>
      </c>
      <c r="D11739" s="178" t="str">
        <f t="shared" si="366"/>
        <v>,(CAST('20150211' AS DateTime),532.6,0,N'MANTENIMIENTO',CAST('19000101' AS DateTime), N'999999999')</v>
      </c>
    </row>
    <row r="11740" spans="1:4" x14ac:dyDescent="0.25">
      <c r="A11740" s="178">
        <f t="shared" si="367"/>
        <v>11739</v>
      </c>
      <c r="B11740" s="173">
        <v>20150212</v>
      </c>
      <c r="C11740">
        <v>532.63</v>
      </c>
      <c r="D11740" s="178" t="str">
        <f t="shared" si="366"/>
        <v>,(CAST('20150212' AS DateTime),532.63,0,N'MANTENIMIENTO',CAST('19000101' AS DateTime), N'999999999')</v>
      </c>
    </row>
    <row r="11741" spans="1:4" x14ac:dyDescent="0.25">
      <c r="A11741" s="178">
        <f t="shared" si="367"/>
        <v>11740</v>
      </c>
      <c r="B11741" s="173">
        <v>20150213</v>
      </c>
      <c r="C11741">
        <v>531.33000000000004</v>
      </c>
      <c r="D11741" s="178" t="str">
        <f t="shared" si="366"/>
        <v>,(CAST('20150213' AS DateTime),531.33,0,N'MANTENIMIENTO',CAST('19000101' AS DateTime), N'999999999')</v>
      </c>
    </row>
    <row r="11742" spans="1:4" x14ac:dyDescent="0.25">
      <c r="A11742" s="178">
        <f t="shared" si="367"/>
        <v>11741</v>
      </c>
      <c r="B11742" s="173">
        <v>20150214</v>
      </c>
      <c r="C11742">
        <v>531.14</v>
      </c>
      <c r="D11742" s="178" t="str">
        <f t="shared" si="366"/>
        <v>,(CAST('20150214' AS DateTime),531.14,0,N'MANTENIMIENTO',CAST('19000101' AS DateTime), N'999999999')</v>
      </c>
    </row>
    <row r="11743" spans="1:4" x14ac:dyDescent="0.25">
      <c r="A11743" s="178">
        <f t="shared" si="367"/>
        <v>11742</v>
      </c>
      <c r="B11743" s="173">
        <v>20150215</v>
      </c>
      <c r="C11743">
        <v>531.14</v>
      </c>
      <c r="D11743" s="178" t="str">
        <f t="shared" si="366"/>
        <v>,(CAST('20150215' AS DateTime),531.14,0,N'MANTENIMIENTO',CAST('19000101' AS DateTime), N'999999999')</v>
      </c>
    </row>
    <row r="11744" spans="1:4" x14ac:dyDescent="0.25">
      <c r="A11744" s="178">
        <f t="shared" si="367"/>
        <v>11743</v>
      </c>
      <c r="B11744" s="173">
        <v>20150216</v>
      </c>
      <c r="C11744">
        <v>531.14</v>
      </c>
      <c r="D11744" s="178" t="str">
        <f t="shared" si="366"/>
        <v>,(CAST('20150216' AS DateTime),531.14,0,N'MANTENIMIENTO',CAST('19000101' AS DateTime), N'999999999')</v>
      </c>
    </row>
    <row r="11745" spans="1:4" x14ac:dyDescent="0.25">
      <c r="A11745" s="178">
        <f t="shared" si="367"/>
        <v>11744</v>
      </c>
      <c r="B11745" s="173">
        <v>20150217</v>
      </c>
      <c r="C11745">
        <v>530.86</v>
      </c>
      <c r="D11745" s="178" t="str">
        <f t="shared" si="366"/>
        <v>,(CAST('20150217' AS DateTime),530.86,0,N'MANTENIMIENTO',CAST('19000101' AS DateTime), N'999999999')</v>
      </c>
    </row>
    <row r="11746" spans="1:4" x14ac:dyDescent="0.25">
      <c r="A11746" s="178">
        <f t="shared" si="367"/>
        <v>11745</v>
      </c>
      <c r="B11746" s="173">
        <v>20150218</v>
      </c>
      <c r="C11746">
        <v>530.76</v>
      </c>
      <c r="D11746" s="178" t="str">
        <f t="shared" si="366"/>
        <v>,(CAST('20150218' AS DateTime),530.76,0,N'MANTENIMIENTO',CAST('19000101' AS DateTime), N'999999999')</v>
      </c>
    </row>
    <row r="11747" spans="1:4" x14ac:dyDescent="0.25">
      <c r="A11747" s="178">
        <f t="shared" si="367"/>
        <v>11746</v>
      </c>
      <c r="B11747" s="173">
        <v>20150219</v>
      </c>
      <c r="C11747">
        <v>530.46</v>
      </c>
      <c r="D11747" s="178" t="str">
        <f t="shared" si="366"/>
        <v>,(CAST('20150219' AS DateTime),530.46,0,N'MANTENIMIENTO',CAST('19000101' AS DateTime), N'999999999')</v>
      </c>
    </row>
    <row r="11748" spans="1:4" x14ac:dyDescent="0.25">
      <c r="A11748" s="178">
        <f t="shared" si="367"/>
        <v>11747</v>
      </c>
      <c r="B11748" s="173">
        <v>20150220</v>
      </c>
      <c r="C11748">
        <v>530.27</v>
      </c>
      <c r="D11748" s="178" t="str">
        <f t="shared" si="366"/>
        <v>,(CAST('20150220' AS DateTime),530.27,0,N'MANTENIMIENTO',CAST('19000101' AS DateTime), N'999999999')</v>
      </c>
    </row>
    <row r="11749" spans="1:4" x14ac:dyDescent="0.25">
      <c r="A11749" s="178">
        <f t="shared" si="367"/>
        <v>11748</v>
      </c>
      <c r="B11749" s="173">
        <v>20150221</v>
      </c>
      <c r="C11749">
        <v>529.97</v>
      </c>
      <c r="D11749" s="178" t="str">
        <f t="shared" si="366"/>
        <v>,(CAST('20150221' AS DateTime),529.97,0,N'MANTENIMIENTO',CAST('19000101' AS DateTime), N'999999999')</v>
      </c>
    </row>
    <row r="11750" spans="1:4" x14ac:dyDescent="0.25">
      <c r="A11750" s="178">
        <f t="shared" si="367"/>
        <v>11749</v>
      </c>
      <c r="B11750" s="173">
        <v>20150222</v>
      </c>
      <c r="C11750">
        <v>529.97</v>
      </c>
      <c r="D11750" s="178" t="str">
        <f t="shared" si="366"/>
        <v>,(CAST('20150222' AS DateTime),529.97,0,N'MANTENIMIENTO',CAST('19000101' AS DateTime), N'999999999')</v>
      </c>
    </row>
    <row r="11751" spans="1:4" x14ac:dyDescent="0.25">
      <c r="A11751" s="178">
        <f t="shared" si="367"/>
        <v>11750</v>
      </c>
      <c r="B11751" s="173">
        <v>20150223</v>
      </c>
      <c r="C11751">
        <v>529.97</v>
      </c>
      <c r="D11751" s="178" t="str">
        <f t="shared" si="366"/>
        <v>,(CAST('20150223' AS DateTime),529.97,0,N'MANTENIMIENTO',CAST('19000101' AS DateTime), N'999999999')</v>
      </c>
    </row>
    <row r="11752" spans="1:4" x14ac:dyDescent="0.25">
      <c r="A11752" s="178">
        <f t="shared" si="367"/>
        <v>11751</v>
      </c>
      <c r="B11752" s="173">
        <v>20150224</v>
      </c>
      <c r="C11752">
        <v>529.30999999999995</v>
      </c>
      <c r="D11752" s="178" t="str">
        <f t="shared" si="366"/>
        <v>,(CAST('20150224' AS DateTime),529.31,0,N'MANTENIMIENTO',CAST('19000101' AS DateTime), N'999999999')</v>
      </c>
    </row>
    <row r="11753" spans="1:4" x14ac:dyDescent="0.25">
      <c r="A11753" s="178">
        <f t="shared" si="367"/>
        <v>11752</v>
      </c>
      <c r="B11753" s="173">
        <v>20150225</v>
      </c>
      <c r="C11753">
        <v>528.84</v>
      </c>
      <c r="D11753" s="178" t="str">
        <f t="shared" si="366"/>
        <v>,(CAST('20150225' AS DateTime),528.84,0,N'MANTENIMIENTO',CAST('19000101' AS DateTime), N'999999999')</v>
      </c>
    </row>
    <row r="11754" spans="1:4" x14ac:dyDescent="0.25">
      <c r="A11754" s="178">
        <f t="shared" si="367"/>
        <v>11753</v>
      </c>
      <c r="B11754" s="173">
        <v>20150226</v>
      </c>
      <c r="C11754">
        <v>528.72</v>
      </c>
      <c r="D11754" s="178" t="str">
        <f t="shared" si="366"/>
        <v>,(CAST('20150226' AS DateTime),528.72,0,N'MANTENIMIENTO',CAST('19000101' AS DateTime), N'999999999')</v>
      </c>
    </row>
    <row r="11755" spans="1:4" x14ac:dyDescent="0.25">
      <c r="A11755" s="178">
        <f t="shared" si="367"/>
        <v>11754</v>
      </c>
      <c r="B11755" s="173">
        <v>20150227</v>
      </c>
      <c r="C11755">
        <v>528.64</v>
      </c>
      <c r="D11755" s="178" t="str">
        <f t="shared" si="366"/>
        <v>,(CAST('20150227' AS DateTime),528.64,0,N'MANTENIMIENTO',CAST('19000101' AS DateTime), N'999999999')</v>
      </c>
    </row>
    <row r="11756" spans="1:4" x14ac:dyDescent="0.25">
      <c r="A11756" s="178">
        <f t="shared" si="367"/>
        <v>11755</v>
      </c>
      <c r="B11756" s="173">
        <v>20150228</v>
      </c>
      <c r="C11756">
        <v>528.69000000000005</v>
      </c>
      <c r="D11756" s="178" t="str">
        <f t="shared" si="366"/>
        <v>,(CAST('20150228' AS DateTime),528.69,0,N'MANTENIMIENTO',CAST('19000101' AS DateTime), N'999999999')</v>
      </c>
    </row>
    <row r="11757" spans="1:4" x14ac:dyDescent="0.25">
      <c r="A11757" s="178">
        <f t="shared" si="367"/>
        <v>11756</v>
      </c>
      <c r="B11757" s="173">
        <v>20150301</v>
      </c>
      <c r="C11757">
        <v>528.69000000000005</v>
      </c>
      <c r="D11757" s="178" t="str">
        <f t="shared" si="366"/>
        <v>,(CAST('20150301' AS DateTime),528.69,0,N'MANTENIMIENTO',CAST('19000101' AS DateTime), N'999999999')</v>
      </c>
    </row>
    <row r="11758" spans="1:4" x14ac:dyDescent="0.25">
      <c r="A11758" s="178">
        <f t="shared" si="367"/>
        <v>11757</v>
      </c>
      <c r="B11758" s="173">
        <v>20150302</v>
      </c>
      <c r="C11758">
        <v>528.69000000000005</v>
      </c>
      <c r="D11758" s="178" t="str">
        <f t="shared" si="366"/>
        <v>,(CAST('20150302' AS DateTime),528.69,0,N'MANTENIMIENTO',CAST('19000101' AS DateTime), N'999999999')</v>
      </c>
    </row>
    <row r="11759" spans="1:4" x14ac:dyDescent="0.25">
      <c r="A11759" s="178">
        <f t="shared" si="367"/>
        <v>11758</v>
      </c>
      <c r="B11759" s="173">
        <v>20150303</v>
      </c>
      <c r="C11759">
        <v>527.91</v>
      </c>
      <c r="D11759" s="178" t="str">
        <f t="shared" si="366"/>
        <v>,(CAST('20150303' AS DateTime),527.91,0,N'MANTENIMIENTO',CAST('19000101' AS DateTime), N'999999999')</v>
      </c>
    </row>
    <row r="11760" spans="1:4" x14ac:dyDescent="0.25">
      <c r="A11760" s="178">
        <f t="shared" si="367"/>
        <v>11759</v>
      </c>
      <c r="B11760" s="173">
        <v>20150304</v>
      </c>
      <c r="C11760">
        <v>527.78</v>
      </c>
      <c r="D11760" s="178" t="str">
        <f t="shared" si="366"/>
        <v>,(CAST('20150304' AS DateTime),527.78,0,N'MANTENIMIENTO',CAST('19000101' AS DateTime), N'999999999')</v>
      </c>
    </row>
    <row r="11761" spans="1:4" x14ac:dyDescent="0.25">
      <c r="A11761" s="178">
        <f t="shared" si="367"/>
        <v>11760</v>
      </c>
      <c r="B11761" s="173">
        <v>20150305</v>
      </c>
      <c r="C11761">
        <v>528.64</v>
      </c>
      <c r="D11761" s="178" t="str">
        <f t="shared" si="366"/>
        <v>,(CAST('20150305' AS DateTime),528.64,0,N'MANTENIMIENTO',CAST('19000101' AS DateTime), N'999999999')</v>
      </c>
    </row>
    <row r="11762" spans="1:4" x14ac:dyDescent="0.25">
      <c r="A11762" s="178">
        <f t="shared" si="367"/>
        <v>11761</v>
      </c>
      <c r="B11762" s="173">
        <v>20150306</v>
      </c>
      <c r="C11762">
        <v>528.75</v>
      </c>
      <c r="D11762" s="178" t="str">
        <f t="shared" si="366"/>
        <v>,(CAST('20150306' AS DateTime),528.75,0,N'MANTENIMIENTO',CAST('19000101' AS DateTime), N'999999999')</v>
      </c>
    </row>
    <row r="11763" spans="1:4" x14ac:dyDescent="0.25">
      <c r="A11763" s="178">
        <f t="shared" si="367"/>
        <v>11762</v>
      </c>
      <c r="B11763" s="173">
        <v>20150307</v>
      </c>
      <c r="C11763">
        <v>528.67999999999995</v>
      </c>
      <c r="D11763" s="178" t="str">
        <f t="shared" si="366"/>
        <v>,(CAST('20150307' AS DateTime),528.68,0,N'MANTENIMIENTO',CAST('19000101' AS DateTime), N'999999999')</v>
      </c>
    </row>
    <row r="11764" spans="1:4" x14ac:dyDescent="0.25">
      <c r="A11764" s="178">
        <f t="shared" si="367"/>
        <v>11763</v>
      </c>
      <c r="B11764" s="173">
        <v>20150308</v>
      </c>
      <c r="C11764">
        <v>528.67999999999995</v>
      </c>
      <c r="D11764" s="178" t="str">
        <f t="shared" si="366"/>
        <v>,(CAST('20150308' AS DateTime),528.68,0,N'MANTENIMIENTO',CAST('19000101' AS DateTime), N'999999999')</v>
      </c>
    </row>
    <row r="11765" spans="1:4" x14ac:dyDescent="0.25">
      <c r="A11765" s="178">
        <f t="shared" si="367"/>
        <v>11764</v>
      </c>
      <c r="B11765" s="173">
        <v>20150309</v>
      </c>
      <c r="C11765">
        <v>528.67999999999995</v>
      </c>
      <c r="D11765" s="178" t="str">
        <f t="shared" si="366"/>
        <v>,(CAST('20150309' AS DateTime),528.68,0,N'MANTENIMIENTO',CAST('19000101' AS DateTime), N'999999999')</v>
      </c>
    </row>
    <row r="11766" spans="1:4" x14ac:dyDescent="0.25">
      <c r="A11766" s="178">
        <f t="shared" si="367"/>
        <v>11765</v>
      </c>
      <c r="B11766" s="173">
        <v>20150310</v>
      </c>
      <c r="C11766">
        <v>528.76</v>
      </c>
      <c r="D11766" s="178" t="str">
        <f t="shared" si="366"/>
        <v>,(CAST('20150310' AS DateTime),528.76,0,N'MANTENIMIENTO',CAST('19000101' AS DateTime), N'999999999')</v>
      </c>
    </row>
    <row r="11767" spans="1:4" x14ac:dyDescent="0.25">
      <c r="A11767" s="178">
        <f t="shared" si="367"/>
        <v>11766</v>
      </c>
      <c r="B11767" s="173">
        <v>20150311</v>
      </c>
      <c r="C11767">
        <v>528.63</v>
      </c>
      <c r="D11767" s="178" t="str">
        <f t="shared" si="366"/>
        <v>,(CAST('20150311' AS DateTime),528.63,0,N'MANTENIMIENTO',CAST('19000101' AS DateTime), N'999999999')</v>
      </c>
    </row>
    <row r="11768" spans="1:4" x14ac:dyDescent="0.25">
      <c r="A11768" s="178">
        <f t="shared" si="367"/>
        <v>11767</v>
      </c>
      <c r="B11768" s="173">
        <v>20150312</v>
      </c>
      <c r="C11768">
        <v>528.39</v>
      </c>
      <c r="D11768" s="178" t="str">
        <f t="shared" si="366"/>
        <v>,(CAST('20150312' AS DateTime),528.39,0,N'MANTENIMIENTO',CAST('19000101' AS DateTime), N'999999999')</v>
      </c>
    </row>
    <row r="11769" spans="1:4" x14ac:dyDescent="0.25">
      <c r="A11769" s="178">
        <f t="shared" si="367"/>
        <v>11768</v>
      </c>
      <c r="B11769" s="173">
        <v>20150313</v>
      </c>
      <c r="C11769">
        <v>527.55999999999995</v>
      </c>
      <c r="D11769" s="178" t="str">
        <f t="shared" si="366"/>
        <v>,(CAST('20150313' AS DateTime),527.56,0,N'MANTENIMIENTO',CAST('19000101' AS DateTime), N'999999999')</v>
      </c>
    </row>
    <row r="11770" spans="1:4" x14ac:dyDescent="0.25">
      <c r="A11770" s="178">
        <f t="shared" si="367"/>
        <v>11769</v>
      </c>
      <c r="B11770" s="173">
        <v>20150314</v>
      </c>
      <c r="C11770">
        <v>526.87</v>
      </c>
      <c r="D11770" s="178" t="str">
        <f t="shared" si="366"/>
        <v>,(CAST('20150314' AS DateTime),526.87,0,N'MANTENIMIENTO',CAST('19000101' AS DateTime), N'999999999')</v>
      </c>
    </row>
    <row r="11771" spans="1:4" x14ac:dyDescent="0.25">
      <c r="A11771" s="178">
        <f t="shared" si="367"/>
        <v>11770</v>
      </c>
      <c r="B11771" s="173">
        <v>20150315</v>
      </c>
      <c r="C11771">
        <v>526.87</v>
      </c>
      <c r="D11771" s="178" t="str">
        <f t="shared" si="366"/>
        <v>,(CAST('20150315' AS DateTime),526.87,0,N'MANTENIMIENTO',CAST('19000101' AS DateTime), N'999999999')</v>
      </c>
    </row>
    <row r="11772" spans="1:4" x14ac:dyDescent="0.25">
      <c r="A11772" s="178">
        <f t="shared" si="367"/>
        <v>11771</v>
      </c>
      <c r="B11772" s="173">
        <v>20150316</v>
      </c>
      <c r="C11772">
        <v>526.87</v>
      </c>
      <c r="D11772" s="178" t="str">
        <f t="shared" si="366"/>
        <v>,(CAST('20150316' AS DateTime),526.87,0,N'MANTENIMIENTO',CAST('19000101' AS DateTime), N'999999999')</v>
      </c>
    </row>
    <row r="11773" spans="1:4" x14ac:dyDescent="0.25">
      <c r="A11773" s="178">
        <f t="shared" si="367"/>
        <v>11772</v>
      </c>
      <c r="B11773" s="173">
        <v>20150317</v>
      </c>
      <c r="C11773">
        <v>526.91999999999996</v>
      </c>
      <c r="D11773" s="178" t="str">
        <f t="shared" si="366"/>
        <v>,(CAST('20150317' AS DateTime),526.92,0,N'MANTENIMIENTO',CAST('19000101' AS DateTime), N'999999999')</v>
      </c>
    </row>
    <row r="11774" spans="1:4" x14ac:dyDescent="0.25">
      <c r="A11774" s="178">
        <f t="shared" si="367"/>
        <v>11773</v>
      </c>
      <c r="B11774" s="173">
        <v>20150318</v>
      </c>
      <c r="C11774">
        <v>526.66999999999996</v>
      </c>
      <c r="D11774" s="178" t="str">
        <f t="shared" si="366"/>
        <v>,(CAST('20150318' AS DateTime),526.67,0,N'MANTENIMIENTO',CAST('19000101' AS DateTime), N'999999999')</v>
      </c>
    </row>
    <row r="11775" spans="1:4" x14ac:dyDescent="0.25">
      <c r="A11775" s="178">
        <f t="shared" si="367"/>
        <v>11774</v>
      </c>
      <c r="B11775" s="173">
        <v>20150319</v>
      </c>
      <c r="C11775">
        <v>526.70000000000005</v>
      </c>
      <c r="D11775" s="178" t="str">
        <f t="shared" si="366"/>
        <v>,(CAST('20150319' AS DateTime),526.7,0,N'MANTENIMIENTO',CAST('19000101' AS DateTime), N'999999999')</v>
      </c>
    </row>
    <row r="11776" spans="1:4" x14ac:dyDescent="0.25">
      <c r="A11776" s="178">
        <f t="shared" si="367"/>
        <v>11775</v>
      </c>
      <c r="B11776" s="173">
        <v>20150320</v>
      </c>
      <c r="C11776">
        <v>526.48</v>
      </c>
      <c r="D11776" s="178" t="str">
        <f t="shared" si="366"/>
        <v>,(CAST('20150320' AS DateTime),526.48,0,N'MANTENIMIENTO',CAST('19000101' AS DateTime), N'999999999')</v>
      </c>
    </row>
    <row r="11777" spans="1:4" x14ac:dyDescent="0.25">
      <c r="A11777" s="178">
        <f t="shared" si="367"/>
        <v>11776</v>
      </c>
      <c r="B11777" s="173">
        <v>20150321</v>
      </c>
      <c r="C11777">
        <v>526.45000000000005</v>
      </c>
      <c r="D11777" s="178" t="str">
        <f t="shared" si="366"/>
        <v>,(CAST('20150321' AS DateTime),526.45,0,N'MANTENIMIENTO',CAST('19000101' AS DateTime), N'999999999')</v>
      </c>
    </row>
    <row r="11778" spans="1:4" x14ac:dyDescent="0.25">
      <c r="A11778" s="178">
        <f t="shared" si="367"/>
        <v>11777</v>
      </c>
      <c r="B11778" s="173">
        <v>20150322</v>
      </c>
      <c r="C11778">
        <v>526.45000000000005</v>
      </c>
      <c r="D11778" s="178" t="str">
        <f t="shared" si="366"/>
        <v>,(CAST('20150322' AS DateTime),526.45,0,N'MANTENIMIENTO',CAST('19000101' AS DateTime), N'999999999')</v>
      </c>
    </row>
    <row r="11779" spans="1:4" x14ac:dyDescent="0.25">
      <c r="A11779" s="178">
        <f t="shared" si="367"/>
        <v>11778</v>
      </c>
      <c r="B11779" s="173">
        <v>20150323</v>
      </c>
      <c r="C11779">
        <v>526.45000000000005</v>
      </c>
      <c r="D11779" s="178" t="str">
        <f t="shared" ref="D11779:D11842" si="368">+CONCATENATE(",(CAST(","'",B11779,"'"," AS DateTime),",(SUBSTITUTE(C11779,",",".")),",0,N'MANTENIMIENTO',CAST('19000101' AS DateTime), N'999999999')")</f>
        <v>,(CAST('20150323' AS DateTime),526.45,0,N'MANTENIMIENTO',CAST('19000101' AS DateTime), N'999999999')</v>
      </c>
    </row>
    <row r="11780" spans="1:4" x14ac:dyDescent="0.25">
      <c r="A11780" s="178">
        <f t="shared" ref="A11780:A11843" si="369">A11779+1</f>
        <v>11779</v>
      </c>
      <c r="B11780" s="173">
        <v>20150324</v>
      </c>
      <c r="C11780">
        <v>526.54</v>
      </c>
      <c r="D11780" s="178" t="str">
        <f t="shared" si="368"/>
        <v>,(CAST('20150324' AS DateTime),526.54,0,N'MANTENIMIENTO',CAST('19000101' AS DateTime), N'999999999')</v>
      </c>
    </row>
    <row r="11781" spans="1:4" x14ac:dyDescent="0.25">
      <c r="A11781" s="178">
        <f t="shared" si="369"/>
        <v>11780</v>
      </c>
      <c r="B11781" s="173">
        <v>20150325</v>
      </c>
      <c r="C11781">
        <v>526.45000000000005</v>
      </c>
      <c r="D11781" s="178" t="str">
        <f t="shared" si="368"/>
        <v>,(CAST('20150325' AS DateTime),526.45,0,N'MANTENIMIENTO',CAST('19000101' AS DateTime), N'999999999')</v>
      </c>
    </row>
    <row r="11782" spans="1:4" x14ac:dyDescent="0.25">
      <c r="A11782" s="178">
        <f t="shared" si="369"/>
        <v>11781</v>
      </c>
      <c r="B11782" s="173">
        <v>20150326</v>
      </c>
      <c r="C11782">
        <v>526.41999999999996</v>
      </c>
      <c r="D11782" s="178" t="str">
        <f t="shared" si="368"/>
        <v>,(CAST('20150326' AS DateTime),526.42,0,N'MANTENIMIENTO',CAST('19000101' AS DateTime), N'999999999')</v>
      </c>
    </row>
    <row r="11783" spans="1:4" x14ac:dyDescent="0.25">
      <c r="A11783" s="178">
        <f t="shared" si="369"/>
        <v>11782</v>
      </c>
      <c r="B11783" s="173">
        <v>20150327</v>
      </c>
      <c r="C11783">
        <v>526.45000000000005</v>
      </c>
      <c r="D11783" s="178" t="str">
        <f t="shared" si="368"/>
        <v>,(CAST('20150327' AS DateTime),526.45,0,N'MANTENIMIENTO',CAST('19000101' AS DateTime), N'999999999')</v>
      </c>
    </row>
    <row r="11784" spans="1:4" x14ac:dyDescent="0.25">
      <c r="A11784" s="178">
        <f t="shared" si="369"/>
        <v>11783</v>
      </c>
      <c r="B11784" s="173">
        <v>20150328</v>
      </c>
      <c r="C11784">
        <v>526.46</v>
      </c>
      <c r="D11784" s="178" t="str">
        <f t="shared" si="368"/>
        <v>,(CAST('20150328' AS DateTime),526.46,0,N'MANTENIMIENTO',CAST('19000101' AS DateTime), N'999999999')</v>
      </c>
    </row>
    <row r="11785" spans="1:4" x14ac:dyDescent="0.25">
      <c r="A11785" s="178">
        <f t="shared" si="369"/>
        <v>11784</v>
      </c>
      <c r="B11785" s="173">
        <v>20150329</v>
      </c>
      <c r="C11785">
        <v>526.46</v>
      </c>
      <c r="D11785" s="178" t="str">
        <f t="shared" si="368"/>
        <v>,(CAST('20150329' AS DateTime),526.46,0,N'MANTENIMIENTO',CAST('19000101' AS DateTime), N'999999999')</v>
      </c>
    </row>
    <row r="11786" spans="1:4" x14ac:dyDescent="0.25">
      <c r="A11786" s="178">
        <f t="shared" si="369"/>
        <v>11785</v>
      </c>
      <c r="B11786" s="173">
        <v>20150330</v>
      </c>
      <c r="C11786">
        <v>526.46</v>
      </c>
      <c r="D11786" s="178" t="str">
        <f t="shared" si="368"/>
        <v>,(CAST('20150330' AS DateTime),526.46,0,N'MANTENIMIENTO',CAST('19000101' AS DateTime), N'999999999')</v>
      </c>
    </row>
    <row r="11787" spans="1:4" x14ac:dyDescent="0.25">
      <c r="A11787" s="178">
        <f t="shared" si="369"/>
        <v>11786</v>
      </c>
      <c r="B11787" s="173">
        <v>20150331</v>
      </c>
      <c r="C11787">
        <v>527.36</v>
      </c>
      <c r="D11787" s="178" t="str">
        <f t="shared" si="368"/>
        <v>,(CAST('20150331' AS DateTime),527.36,0,N'MANTENIMIENTO',CAST('19000101' AS DateTime), N'999999999')</v>
      </c>
    </row>
    <row r="11788" spans="1:4" x14ac:dyDescent="0.25">
      <c r="A11788" s="178">
        <f t="shared" si="369"/>
        <v>11787</v>
      </c>
      <c r="B11788" s="173">
        <v>20150401</v>
      </c>
      <c r="C11788">
        <v>527.35</v>
      </c>
      <c r="D11788" s="178" t="str">
        <f t="shared" si="368"/>
        <v>,(CAST('20150401' AS DateTime),527.35,0,N'MANTENIMIENTO',CAST('19000101' AS DateTime), N'999999999')</v>
      </c>
    </row>
    <row r="11789" spans="1:4" x14ac:dyDescent="0.25">
      <c r="A11789" s="178">
        <f t="shared" si="369"/>
        <v>11788</v>
      </c>
      <c r="B11789" s="173">
        <v>20150402</v>
      </c>
      <c r="C11789">
        <v>526.65</v>
      </c>
      <c r="D11789" s="178" t="str">
        <f t="shared" si="368"/>
        <v>,(CAST('20150402' AS DateTime),526.65,0,N'MANTENIMIENTO',CAST('19000101' AS DateTime), N'999999999')</v>
      </c>
    </row>
    <row r="11790" spans="1:4" x14ac:dyDescent="0.25">
      <c r="A11790" s="178">
        <f t="shared" si="369"/>
        <v>11789</v>
      </c>
      <c r="B11790" s="173">
        <v>20150403</v>
      </c>
      <c r="C11790">
        <v>526.65</v>
      </c>
      <c r="D11790" s="178" t="str">
        <f t="shared" si="368"/>
        <v>,(CAST('20150403' AS DateTime),526.65,0,N'MANTENIMIENTO',CAST('19000101' AS DateTime), N'999999999')</v>
      </c>
    </row>
    <row r="11791" spans="1:4" x14ac:dyDescent="0.25">
      <c r="A11791" s="178">
        <f t="shared" si="369"/>
        <v>11790</v>
      </c>
      <c r="B11791" s="173">
        <v>20150404</v>
      </c>
      <c r="C11791">
        <v>526.65</v>
      </c>
      <c r="D11791" s="178" t="str">
        <f t="shared" si="368"/>
        <v>,(CAST('20150404' AS DateTime),526.65,0,N'MANTENIMIENTO',CAST('19000101' AS DateTime), N'999999999')</v>
      </c>
    </row>
    <row r="11792" spans="1:4" x14ac:dyDescent="0.25">
      <c r="A11792" s="178">
        <f t="shared" si="369"/>
        <v>11791</v>
      </c>
      <c r="B11792" s="173">
        <v>20150405</v>
      </c>
      <c r="C11792">
        <v>526.65</v>
      </c>
      <c r="D11792" s="178" t="str">
        <f t="shared" si="368"/>
        <v>,(CAST('20150405' AS DateTime),526.65,0,N'MANTENIMIENTO',CAST('19000101' AS DateTime), N'999999999')</v>
      </c>
    </row>
    <row r="11793" spans="1:4" x14ac:dyDescent="0.25">
      <c r="A11793" s="178">
        <f t="shared" si="369"/>
        <v>11792</v>
      </c>
      <c r="B11793" s="173">
        <v>20150406</v>
      </c>
      <c r="C11793">
        <v>526.65</v>
      </c>
      <c r="D11793" s="178" t="str">
        <f t="shared" si="368"/>
        <v>,(CAST('20150406' AS DateTime),526.65,0,N'MANTENIMIENTO',CAST('19000101' AS DateTime), N'999999999')</v>
      </c>
    </row>
    <row r="11794" spans="1:4" x14ac:dyDescent="0.25">
      <c r="A11794" s="178">
        <f t="shared" si="369"/>
        <v>11793</v>
      </c>
      <c r="B11794" s="173">
        <v>20150407</v>
      </c>
      <c r="C11794">
        <v>526.72</v>
      </c>
      <c r="D11794" s="178" t="str">
        <f t="shared" si="368"/>
        <v>,(CAST('20150407' AS DateTime),526.72,0,N'MANTENIMIENTO',CAST('19000101' AS DateTime), N'999999999')</v>
      </c>
    </row>
    <row r="11795" spans="1:4" x14ac:dyDescent="0.25">
      <c r="A11795" s="178">
        <f t="shared" si="369"/>
        <v>11794</v>
      </c>
      <c r="B11795" s="173">
        <v>20150408</v>
      </c>
      <c r="C11795">
        <v>526.45000000000005</v>
      </c>
      <c r="D11795" s="178" t="str">
        <f t="shared" si="368"/>
        <v>,(CAST('20150408' AS DateTime),526.45,0,N'MANTENIMIENTO',CAST('19000101' AS DateTime), N'999999999')</v>
      </c>
    </row>
    <row r="11796" spans="1:4" x14ac:dyDescent="0.25">
      <c r="A11796" s="178">
        <f t="shared" si="369"/>
        <v>11795</v>
      </c>
      <c r="B11796" s="173">
        <v>20150409</v>
      </c>
      <c r="C11796">
        <v>526.46</v>
      </c>
      <c r="D11796" s="178" t="str">
        <f t="shared" si="368"/>
        <v>,(CAST('20150409' AS DateTime),526.46,0,N'MANTENIMIENTO',CAST('19000101' AS DateTime), N'999999999')</v>
      </c>
    </row>
    <row r="11797" spans="1:4" x14ac:dyDescent="0.25">
      <c r="A11797" s="178">
        <f t="shared" si="369"/>
        <v>11796</v>
      </c>
      <c r="B11797" s="173">
        <v>20150410</v>
      </c>
      <c r="C11797">
        <v>526.47</v>
      </c>
      <c r="D11797" s="178" t="str">
        <f t="shared" si="368"/>
        <v>,(CAST('20150410' AS DateTime),526.47,0,N'MANTENIMIENTO',CAST('19000101' AS DateTime), N'999999999')</v>
      </c>
    </row>
    <row r="11798" spans="1:4" x14ac:dyDescent="0.25">
      <c r="A11798" s="178">
        <f t="shared" si="369"/>
        <v>11797</v>
      </c>
      <c r="B11798" s="173">
        <v>20150411</v>
      </c>
      <c r="C11798">
        <v>526.29999999999995</v>
      </c>
      <c r="D11798" s="178" t="str">
        <f t="shared" si="368"/>
        <v>,(CAST('20150411' AS DateTime),526.3,0,N'MANTENIMIENTO',CAST('19000101' AS DateTime), N'999999999')</v>
      </c>
    </row>
    <row r="11799" spans="1:4" x14ac:dyDescent="0.25">
      <c r="A11799" s="178">
        <f t="shared" si="369"/>
        <v>11798</v>
      </c>
      <c r="B11799" s="173">
        <v>20150412</v>
      </c>
      <c r="C11799">
        <v>526.29999999999995</v>
      </c>
      <c r="D11799" s="178" t="str">
        <f t="shared" si="368"/>
        <v>,(CAST('20150412' AS DateTime),526.3,0,N'MANTENIMIENTO',CAST('19000101' AS DateTime), N'999999999')</v>
      </c>
    </row>
    <row r="11800" spans="1:4" x14ac:dyDescent="0.25">
      <c r="A11800" s="178">
        <f t="shared" si="369"/>
        <v>11799</v>
      </c>
      <c r="B11800" s="173">
        <v>20150413</v>
      </c>
      <c r="C11800">
        <v>526.29999999999995</v>
      </c>
      <c r="D11800" s="178" t="str">
        <f t="shared" si="368"/>
        <v>,(CAST('20150413' AS DateTime),526.3,0,N'MANTENIMIENTO',CAST('19000101' AS DateTime), N'999999999')</v>
      </c>
    </row>
    <row r="11801" spans="1:4" x14ac:dyDescent="0.25">
      <c r="A11801" s="178">
        <f t="shared" si="369"/>
        <v>11800</v>
      </c>
      <c r="B11801" s="173">
        <v>20150414</v>
      </c>
      <c r="C11801">
        <v>526.36</v>
      </c>
      <c r="D11801" s="178" t="str">
        <f t="shared" si="368"/>
        <v>,(CAST('20150414' AS DateTime),526.36,0,N'MANTENIMIENTO',CAST('19000101' AS DateTime), N'999999999')</v>
      </c>
    </row>
    <row r="11802" spans="1:4" x14ac:dyDescent="0.25">
      <c r="A11802" s="178">
        <f t="shared" si="369"/>
        <v>11801</v>
      </c>
      <c r="B11802" s="173">
        <v>20150415</v>
      </c>
      <c r="C11802">
        <v>526.03</v>
      </c>
      <c r="D11802" s="178" t="str">
        <f t="shared" si="368"/>
        <v>,(CAST('20150415' AS DateTime),526.03,0,N'MANTENIMIENTO',CAST('19000101' AS DateTime), N'999999999')</v>
      </c>
    </row>
    <row r="11803" spans="1:4" x14ac:dyDescent="0.25">
      <c r="A11803" s="178">
        <f t="shared" si="369"/>
        <v>11802</v>
      </c>
      <c r="B11803" s="173">
        <v>20150416</v>
      </c>
      <c r="C11803">
        <v>525.75</v>
      </c>
      <c r="D11803" s="178" t="str">
        <f t="shared" si="368"/>
        <v>,(CAST('20150416' AS DateTime),525.75,0,N'MANTENIMIENTO',CAST('19000101' AS DateTime), N'999999999')</v>
      </c>
    </row>
    <row r="11804" spans="1:4" x14ac:dyDescent="0.25">
      <c r="A11804" s="178">
        <f t="shared" si="369"/>
        <v>11803</v>
      </c>
      <c r="B11804" s="173">
        <v>20150417</v>
      </c>
      <c r="C11804">
        <v>525.44000000000005</v>
      </c>
      <c r="D11804" s="178" t="str">
        <f t="shared" si="368"/>
        <v>,(CAST('20150417' AS DateTime),525.44,0,N'MANTENIMIENTO',CAST('19000101' AS DateTime), N'999999999')</v>
      </c>
    </row>
    <row r="11805" spans="1:4" x14ac:dyDescent="0.25">
      <c r="A11805" s="178">
        <f t="shared" si="369"/>
        <v>11804</v>
      </c>
      <c r="B11805" s="173">
        <v>20150418</v>
      </c>
      <c r="C11805">
        <v>525.36</v>
      </c>
      <c r="D11805" s="178" t="str">
        <f t="shared" si="368"/>
        <v>,(CAST('20150418' AS DateTime),525.36,0,N'MANTENIMIENTO',CAST('19000101' AS DateTime), N'999999999')</v>
      </c>
    </row>
    <row r="11806" spans="1:4" x14ac:dyDescent="0.25">
      <c r="A11806" s="178">
        <f t="shared" si="369"/>
        <v>11805</v>
      </c>
      <c r="B11806" s="173">
        <v>20150419</v>
      </c>
      <c r="C11806">
        <v>525.36</v>
      </c>
      <c r="D11806" s="178" t="str">
        <f t="shared" si="368"/>
        <v>,(CAST('20150419' AS DateTime),525.36,0,N'MANTENIMIENTO',CAST('19000101' AS DateTime), N'999999999')</v>
      </c>
    </row>
    <row r="11807" spans="1:4" x14ac:dyDescent="0.25">
      <c r="A11807" s="178">
        <f t="shared" si="369"/>
        <v>11806</v>
      </c>
      <c r="B11807" s="173">
        <v>20150420</v>
      </c>
      <c r="C11807">
        <v>525.36</v>
      </c>
      <c r="D11807" s="178" t="str">
        <f t="shared" si="368"/>
        <v>,(CAST('20150420' AS DateTime),525.36,0,N'MANTENIMIENTO',CAST('19000101' AS DateTime), N'999999999')</v>
      </c>
    </row>
    <row r="11808" spans="1:4" x14ac:dyDescent="0.25">
      <c r="A11808" s="178">
        <f t="shared" si="369"/>
        <v>11807</v>
      </c>
      <c r="B11808" s="173">
        <v>20150421</v>
      </c>
      <c r="C11808">
        <v>525.57000000000005</v>
      </c>
      <c r="D11808" s="178" t="str">
        <f t="shared" si="368"/>
        <v>,(CAST('20150421' AS DateTime),525.57,0,N'MANTENIMIENTO',CAST('19000101' AS DateTime), N'999999999')</v>
      </c>
    </row>
    <row r="11809" spans="1:4" x14ac:dyDescent="0.25">
      <c r="A11809" s="178">
        <f t="shared" si="369"/>
        <v>11808</v>
      </c>
      <c r="B11809" s="173">
        <v>20150422</v>
      </c>
      <c r="C11809">
        <v>525.82000000000005</v>
      </c>
      <c r="D11809" s="178" t="str">
        <f t="shared" si="368"/>
        <v>,(CAST('20150422' AS DateTime),525.82,0,N'MANTENIMIENTO',CAST('19000101' AS DateTime), N'999999999')</v>
      </c>
    </row>
    <row r="11810" spans="1:4" x14ac:dyDescent="0.25">
      <c r="A11810" s="178">
        <f t="shared" si="369"/>
        <v>11809</v>
      </c>
      <c r="B11810" s="173">
        <v>20150423</v>
      </c>
      <c r="C11810">
        <v>525.79999999999995</v>
      </c>
      <c r="D11810" s="178" t="str">
        <f t="shared" si="368"/>
        <v>,(CAST('20150423' AS DateTime),525.8,0,N'MANTENIMIENTO',CAST('19000101' AS DateTime), N'999999999')</v>
      </c>
    </row>
    <row r="11811" spans="1:4" x14ac:dyDescent="0.25">
      <c r="A11811" s="178">
        <f t="shared" si="369"/>
        <v>11810</v>
      </c>
      <c r="B11811" s="173">
        <v>20150424</v>
      </c>
      <c r="C11811">
        <v>525.9</v>
      </c>
      <c r="D11811" s="178" t="str">
        <f t="shared" si="368"/>
        <v>,(CAST('20150424' AS DateTime),525.9,0,N'MANTENIMIENTO',CAST('19000101' AS DateTime), N'999999999')</v>
      </c>
    </row>
    <row r="11812" spans="1:4" x14ac:dyDescent="0.25">
      <c r="A11812" s="178">
        <f t="shared" si="369"/>
        <v>11811</v>
      </c>
      <c r="B11812" s="173">
        <v>20150425</v>
      </c>
      <c r="C11812">
        <v>525.94000000000005</v>
      </c>
      <c r="D11812" s="178" t="str">
        <f t="shared" si="368"/>
        <v>,(CAST('20150425' AS DateTime),525.94,0,N'MANTENIMIENTO',CAST('19000101' AS DateTime), N'999999999')</v>
      </c>
    </row>
    <row r="11813" spans="1:4" x14ac:dyDescent="0.25">
      <c r="A11813" s="178">
        <f t="shared" si="369"/>
        <v>11812</v>
      </c>
      <c r="B11813" s="173">
        <v>20150426</v>
      </c>
      <c r="C11813">
        <v>525.94000000000005</v>
      </c>
      <c r="D11813" s="178" t="str">
        <f t="shared" si="368"/>
        <v>,(CAST('20150426' AS DateTime),525.94,0,N'MANTENIMIENTO',CAST('19000101' AS DateTime), N'999999999')</v>
      </c>
    </row>
    <row r="11814" spans="1:4" x14ac:dyDescent="0.25">
      <c r="A11814" s="178">
        <f t="shared" si="369"/>
        <v>11813</v>
      </c>
      <c r="B11814" s="173">
        <v>20150427</v>
      </c>
      <c r="C11814">
        <v>525.94000000000005</v>
      </c>
      <c r="D11814" s="178" t="str">
        <f t="shared" si="368"/>
        <v>,(CAST('20150427' AS DateTime),525.94,0,N'MANTENIMIENTO',CAST('19000101' AS DateTime), N'999999999')</v>
      </c>
    </row>
    <row r="11815" spans="1:4" x14ac:dyDescent="0.25">
      <c r="A11815" s="178">
        <f t="shared" si="369"/>
        <v>11814</v>
      </c>
      <c r="B11815" s="173">
        <v>20150428</v>
      </c>
      <c r="C11815">
        <v>526.27</v>
      </c>
      <c r="D11815" s="178" t="str">
        <f t="shared" si="368"/>
        <v>,(CAST('20150428' AS DateTime),526.27,0,N'MANTENIMIENTO',CAST('19000101' AS DateTime), N'999999999')</v>
      </c>
    </row>
    <row r="11816" spans="1:4" x14ac:dyDescent="0.25">
      <c r="A11816" s="178">
        <f t="shared" si="369"/>
        <v>11815</v>
      </c>
      <c r="B11816" s="173">
        <v>20150429</v>
      </c>
      <c r="C11816">
        <v>526.27</v>
      </c>
      <c r="D11816" s="178" t="str">
        <f t="shared" si="368"/>
        <v>,(CAST('20150429' AS DateTime),526.27,0,N'MANTENIMIENTO',CAST('19000101' AS DateTime), N'999999999')</v>
      </c>
    </row>
    <row r="11817" spans="1:4" x14ac:dyDescent="0.25">
      <c r="A11817" s="178">
        <f t="shared" si="369"/>
        <v>11816</v>
      </c>
      <c r="B11817" s="173">
        <v>20150430</v>
      </c>
      <c r="C11817">
        <v>526.27</v>
      </c>
      <c r="D11817" s="178" t="str">
        <f t="shared" si="368"/>
        <v>,(CAST('20150430' AS DateTime),526.27,0,N'MANTENIMIENTO',CAST('19000101' AS DateTime), N'999999999')</v>
      </c>
    </row>
    <row r="11818" spans="1:4" x14ac:dyDescent="0.25">
      <c r="A11818" s="178">
        <f t="shared" si="369"/>
        <v>11817</v>
      </c>
      <c r="B11818" s="173">
        <v>20150501</v>
      </c>
      <c r="C11818">
        <v>526.30999999999995</v>
      </c>
      <c r="D11818" s="178" t="str">
        <f t="shared" si="368"/>
        <v>,(CAST('20150501' AS DateTime),526.31,0,N'MANTENIMIENTO',CAST('19000101' AS DateTime), N'999999999')</v>
      </c>
    </row>
    <row r="11819" spans="1:4" x14ac:dyDescent="0.25">
      <c r="A11819" s="178">
        <f t="shared" si="369"/>
        <v>11818</v>
      </c>
      <c r="B11819" s="173">
        <v>20150502</v>
      </c>
      <c r="C11819">
        <v>526.30999999999995</v>
      </c>
      <c r="D11819" s="178" t="str">
        <f t="shared" si="368"/>
        <v>,(CAST('20150502' AS DateTime),526.31,0,N'MANTENIMIENTO',CAST('19000101' AS DateTime), N'999999999')</v>
      </c>
    </row>
    <row r="11820" spans="1:4" x14ac:dyDescent="0.25">
      <c r="A11820" s="178">
        <f t="shared" si="369"/>
        <v>11819</v>
      </c>
      <c r="B11820" s="173">
        <v>20150503</v>
      </c>
      <c r="C11820">
        <v>526.30999999999995</v>
      </c>
      <c r="D11820" s="178" t="str">
        <f t="shared" si="368"/>
        <v>,(CAST('20150503' AS DateTime),526.31,0,N'MANTENIMIENTO',CAST('19000101' AS DateTime), N'999999999')</v>
      </c>
    </row>
    <row r="11821" spans="1:4" x14ac:dyDescent="0.25">
      <c r="A11821" s="178">
        <f t="shared" si="369"/>
        <v>11820</v>
      </c>
      <c r="B11821" s="173">
        <v>20150504</v>
      </c>
      <c r="C11821">
        <v>526.30999999999995</v>
      </c>
      <c r="D11821" s="178" t="str">
        <f t="shared" si="368"/>
        <v>,(CAST('20150504' AS DateTime),526.31,0,N'MANTENIMIENTO',CAST('19000101' AS DateTime), N'999999999')</v>
      </c>
    </row>
    <row r="11822" spans="1:4" x14ac:dyDescent="0.25">
      <c r="A11822" s="178">
        <f t="shared" si="369"/>
        <v>11821</v>
      </c>
      <c r="B11822" s="173">
        <v>20150505</v>
      </c>
      <c r="C11822">
        <v>526.27</v>
      </c>
      <c r="D11822" s="178" t="str">
        <f t="shared" si="368"/>
        <v>,(CAST('20150505' AS DateTime),526.27,0,N'MANTENIMIENTO',CAST('19000101' AS DateTime), N'999999999')</v>
      </c>
    </row>
    <row r="11823" spans="1:4" x14ac:dyDescent="0.25">
      <c r="A11823" s="178">
        <f t="shared" si="369"/>
        <v>11822</v>
      </c>
      <c r="B11823" s="173">
        <v>20150506</v>
      </c>
      <c r="C11823">
        <v>526.23</v>
      </c>
      <c r="D11823" s="178" t="str">
        <f t="shared" si="368"/>
        <v>,(CAST('20150506' AS DateTime),526.23,0,N'MANTENIMIENTO',CAST('19000101' AS DateTime), N'999999999')</v>
      </c>
    </row>
    <row r="11824" spans="1:4" x14ac:dyDescent="0.25">
      <c r="A11824" s="178">
        <f t="shared" si="369"/>
        <v>11823</v>
      </c>
      <c r="B11824" s="173">
        <v>20150507</v>
      </c>
      <c r="C11824">
        <v>526.24</v>
      </c>
      <c r="D11824" s="178" t="str">
        <f t="shared" si="368"/>
        <v>,(CAST('20150507' AS DateTime),526.24,0,N'MANTENIMIENTO',CAST('19000101' AS DateTime), N'999999999')</v>
      </c>
    </row>
    <row r="11825" spans="1:4" x14ac:dyDescent="0.25">
      <c r="A11825" s="178">
        <f t="shared" si="369"/>
        <v>11824</v>
      </c>
      <c r="B11825" s="173">
        <v>20150508</v>
      </c>
      <c r="C11825">
        <v>526.21</v>
      </c>
      <c r="D11825" s="178" t="str">
        <f t="shared" si="368"/>
        <v>,(CAST('20150508' AS DateTime),526.21,0,N'MANTENIMIENTO',CAST('19000101' AS DateTime), N'999999999')</v>
      </c>
    </row>
    <row r="11826" spans="1:4" x14ac:dyDescent="0.25">
      <c r="A11826" s="178">
        <f t="shared" si="369"/>
        <v>11825</v>
      </c>
      <c r="B11826" s="173">
        <v>20150509</v>
      </c>
      <c r="C11826">
        <v>526.65</v>
      </c>
      <c r="D11826" s="178" t="str">
        <f t="shared" si="368"/>
        <v>,(CAST('20150509' AS DateTime),526.65,0,N'MANTENIMIENTO',CAST('19000101' AS DateTime), N'999999999')</v>
      </c>
    </row>
    <row r="11827" spans="1:4" x14ac:dyDescent="0.25">
      <c r="A11827" s="178">
        <f t="shared" si="369"/>
        <v>11826</v>
      </c>
      <c r="B11827" s="173">
        <v>20150510</v>
      </c>
      <c r="C11827">
        <v>526.65</v>
      </c>
      <c r="D11827" s="178" t="str">
        <f t="shared" si="368"/>
        <v>,(CAST('20150510' AS DateTime),526.65,0,N'MANTENIMIENTO',CAST('19000101' AS DateTime), N'999999999')</v>
      </c>
    </row>
    <row r="11828" spans="1:4" x14ac:dyDescent="0.25">
      <c r="A11828" s="178">
        <f t="shared" si="369"/>
        <v>11827</v>
      </c>
      <c r="B11828" s="173">
        <v>20150511</v>
      </c>
      <c r="C11828">
        <v>526.65</v>
      </c>
      <c r="D11828" s="178" t="str">
        <f t="shared" si="368"/>
        <v>,(CAST('20150511' AS DateTime),526.65,0,N'MANTENIMIENTO',CAST('19000101' AS DateTime), N'999999999')</v>
      </c>
    </row>
    <row r="11829" spans="1:4" x14ac:dyDescent="0.25">
      <c r="A11829" s="178">
        <f t="shared" si="369"/>
        <v>11828</v>
      </c>
      <c r="B11829" s="173">
        <v>20150512</v>
      </c>
      <c r="C11829">
        <v>526.76</v>
      </c>
      <c r="D11829" s="178" t="str">
        <f t="shared" si="368"/>
        <v>,(CAST('20150512' AS DateTime),526.76,0,N'MANTENIMIENTO',CAST('19000101' AS DateTime), N'999999999')</v>
      </c>
    </row>
    <row r="11830" spans="1:4" x14ac:dyDescent="0.25">
      <c r="A11830" s="178">
        <f t="shared" si="369"/>
        <v>11829</v>
      </c>
      <c r="B11830" s="173">
        <v>20150513</v>
      </c>
      <c r="C11830">
        <v>526.73</v>
      </c>
      <c r="D11830" s="178" t="str">
        <f t="shared" si="368"/>
        <v>,(CAST('20150513' AS DateTime),526.73,0,N'MANTENIMIENTO',CAST('19000101' AS DateTime), N'999999999')</v>
      </c>
    </row>
    <row r="11831" spans="1:4" x14ac:dyDescent="0.25">
      <c r="A11831" s="178">
        <f t="shared" si="369"/>
        <v>11830</v>
      </c>
      <c r="B11831" s="173">
        <v>20150514</v>
      </c>
      <c r="C11831">
        <v>526.77</v>
      </c>
      <c r="D11831" s="178" t="str">
        <f t="shared" si="368"/>
        <v>,(CAST('20150514' AS DateTime),526.77,0,N'MANTENIMIENTO',CAST('19000101' AS DateTime), N'999999999')</v>
      </c>
    </row>
    <row r="11832" spans="1:4" x14ac:dyDescent="0.25">
      <c r="A11832" s="178">
        <f t="shared" si="369"/>
        <v>11831</v>
      </c>
      <c r="B11832" s="173">
        <v>20150515</v>
      </c>
      <c r="C11832">
        <v>526.78</v>
      </c>
      <c r="D11832" s="178" t="str">
        <f t="shared" si="368"/>
        <v>,(CAST('20150515' AS DateTime),526.78,0,N'MANTENIMIENTO',CAST('19000101' AS DateTime), N'999999999')</v>
      </c>
    </row>
    <row r="11833" spans="1:4" x14ac:dyDescent="0.25">
      <c r="A11833" s="178">
        <f t="shared" si="369"/>
        <v>11832</v>
      </c>
      <c r="B11833" s="173">
        <v>20150516</v>
      </c>
      <c r="C11833">
        <v>526.79999999999995</v>
      </c>
      <c r="D11833" s="178" t="str">
        <f t="shared" si="368"/>
        <v>,(CAST('20150516' AS DateTime),526.8,0,N'MANTENIMIENTO',CAST('19000101' AS DateTime), N'999999999')</v>
      </c>
    </row>
    <row r="11834" spans="1:4" x14ac:dyDescent="0.25">
      <c r="A11834" s="178">
        <f t="shared" si="369"/>
        <v>11833</v>
      </c>
      <c r="B11834" s="173">
        <v>20150517</v>
      </c>
      <c r="C11834">
        <v>526.79999999999995</v>
      </c>
      <c r="D11834" s="178" t="str">
        <f t="shared" si="368"/>
        <v>,(CAST('20150517' AS DateTime),526.8,0,N'MANTENIMIENTO',CAST('19000101' AS DateTime), N'999999999')</v>
      </c>
    </row>
    <row r="11835" spans="1:4" x14ac:dyDescent="0.25">
      <c r="A11835" s="178">
        <f t="shared" si="369"/>
        <v>11834</v>
      </c>
      <c r="B11835" s="173">
        <v>20150518</v>
      </c>
      <c r="C11835">
        <v>526.79999999999995</v>
      </c>
      <c r="D11835" s="178" t="str">
        <f t="shared" si="368"/>
        <v>,(CAST('20150518' AS DateTime),526.8,0,N'MANTENIMIENTO',CAST('19000101' AS DateTime), N'999999999')</v>
      </c>
    </row>
    <row r="11836" spans="1:4" x14ac:dyDescent="0.25">
      <c r="A11836" s="178">
        <f t="shared" si="369"/>
        <v>11835</v>
      </c>
      <c r="B11836" s="173">
        <v>20150519</v>
      </c>
      <c r="C11836">
        <v>526.84</v>
      </c>
      <c r="D11836" s="178" t="str">
        <f t="shared" si="368"/>
        <v>,(CAST('20150519' AS DateTime),526.84,0,N'MANTENIMIENTO',CAST('19000101' AS DateTime), N'999999999')</v>
      </c>
    </row>
    <row r="11837" spans="1:4" x14ac:dyDescent="0.25">
      <c r="A11837" s="178">
        <f t="shared" si="369"/>
        <v>11836</v>
      </c>
      <c r="B11837" s="173">
        <v>20150520</v>
      </c>
      <c r="C11837">
        <v>526.76</v>
      </c>
      <c r="D11837" s="178" t="str">
        <f t="shared" si="368"/>
        <v>,(CAST('20150520' AS DateTime),526.76,0,N'MANTENIMIENTO',CAST('19000101' AS DateTime), N'999999999')</v>
      </c>
    </row>
    <row r="11838" spans="1:4" x14ac:dyDescent="0.25">
      <c r="A11838" s="178">
        <f t="shared" si="369"/>
        <v>11837</v>
      </c>
      <c r="B11838" s="173">
        <v>20150521</v>
      </c>
      <c r="C11838">
        <v>526.75</v>
      </c>
      <c r="D11838" s="178" t="str">
        <f t="shared" si="368"/>
        <v>,(CAST('20150521' AS DateTime),526.75,0,N'MANTENIMIENTO',CAST('19000101' AS DateTime), N'999999999')</v>
      </c>
    </row>
    <row r="11839" spans="1:4" x14ac:dyDescent="0.25">
      <c r="A11839" s="178">
        <f t="shared" si="369"/>
        <v>11838</v>
      </c>
      <c r="B11839" s="173">
        <v>20150522</v>
      </c>
      <c r="C11839">
        <v>526.71</v>
      </c>
      <c r="D11839" s="178" t="str">
        <f t="shared" si="368"/>
        <v>,(CAST('20150522' AS DateTime),526.71,0,N'MANTENIMIENTO',CAST('19000101' AS DateTime), N'999999999')</v>
      </c>
    </row>
    <row r="11840" spans="1:4" x14ac:dyDescent="0.25">
      <c r="A11840" s="178">
        <f t="shared" si="369"/>
        <v>11839</v>
      </c>
      <c r="B11840" s="173">
        <v>20150523</v>
      </c>
      <c r="C11840">
        <v>526.69000000000005</v>
      </c>
      <c r="D11840" s="178" t="str">
        <f t="shared" si="368"/>
        <v>,(CAST('20150523' AS DateTime),526.69,0,N'MANTENIMIENTO',CAST('19000101' AS DateTime), N'999999999')</v>
      </c>
    </row>
    <row r="11841" spans="1:4" x14ac:dyDescent="0.25">
      <c r="A11841" s="178">
        <f t="shared" si="369"/>
        <v>11840</v>
      </c>
      <c r="B11841" s="173">
        <v>20150524</v>
      </c>
      <c r="C11841">
        <v>526.69000000000005</v>
      </c>
      <c r="D11841" s="178" t="str">
        <f t="shared" si="368"/>
        <v>,(CAST('20150524' AS DateTime),526.69,0,N'MANTENIMIENTO',CAST('19000101' AS DateTime), N'999999999')</v>
      </c>
    </row>
    <row r="11842" spans="1:4" x14ac:dyDescent="0.25">
      <c r="A11842" s="178">
        <f t="shared" si="369"/>
        <v>11841</v>
      </c>
      <c r="B11842" s="173">
        <v>20150525</v>
      </c>
      <c r="C11842">
        <v>526.69000000000005</v>
      </c>
      <c r="D11842" s="178" t="str">
        <f t="shared" si="368"/>
        <v>,(CAST('20150525' AS DateTime),526.69,0,N'MANTENIMIENTO',CAST('19000101' AS DateTime), N'999999999')</v>
      </c>
    </row>
    <row r="11843" spans="1:4" x14ac:dyDescent="0.25">
      <c r="A11843" s="178">
        <f t="shared" si="369"/>
        <v>11842</v>
      </c>
      <c r="B11843" s="173">
        <v>20150526</v>
      </c>
      <c r="C11843">
        <v>526.71</v>
      </c>
      <c r="D11843" s="178" t="str">
        <f t="shared" ref="D11843:D11906" si="370">+CONCATENATE(",(CAST(","'",B11843,"'"," AS DateTime),",(SUBSTITUTE(C11843,",",".")),",0,N'MANTENIMIENTO',CAST('19000101' AS DateTime), N'999999999')")</f>
        <v>,(CAST('20150526' AS DateTime),526.71,0,N'MANTENIMIENTO',CAST('19000101' AS DateTime), N'999999999')</v>
      </c>
    </row>
    <row r="11844" spans="1:4" x14ac:dyDescent="0.25">
      <c r="A11844" s="178">
        <f t="shared" ref="A11844:A11907" si="371">A11843+1</f>
        <v>11843</v>
      </c>
      <c r="B11844" s="173">
        <v>20150527</v>
      </c>
      <c r="C11844">
        <v>526.65</v>
      </c>
      <c r="D11844" s="178" t="str">
        <f t="shared" si="370"/>
        <v>,(CAST('20150527' AS DateTime),526.65,0,N'MANTENIMIENTO',CAST('19000101' AS DateTime), N'999999999')</v>
      </c>
    </row>
    <row r="11845" spans="1:4" x14ac:dyDescent="0.25">
      <c r="A11845" s="178">
        <f t="shared" si="371"/>
        <v>11844</v>
      </c>
      <c r="B11845" s="173">
        <v>20150528</v>
      </c>
      <c r="C11845">
        <v>527.73</v>
      </c>
      <c r="D11845" s="178" t="str">
        <f t="shared" si="370"/>
        <v>,(CAST('20150528' AS DateTime),527.73,0,N'MANTENIMIENTO',CAST('19000101' AS DateTime), N'999999999')</v>
      </c>
    </row>
    <row r="11846" spans="1:4" x14ac:dyDescent="0.25">
      <c r="A11846" s="178">
        <f t="shared" si="371"/>
        <v>11845</v>
      </c>
      <c r="B11846" s="173">
        <v>20150529</v>
      </c>
      <c r="C11846">
        <v>528.07000000000005</v>
      </c>
      <c r="D11846" s="178" t="str">
        <f t="shared" si="370"/>
        <v>,(CAST('20150529' AS DateTime),528.07,0,N'MANTENIMIENTO',CAST('19000101' AS DateTime), N'999999999')</v>
      </c>
    </row>
    <row r="11847" spans="1:4" x14ac:dyDescent="0.25">
      <c r="A11847" s="178">
        <f t="shared" si="371"/>
        <v>11846</v>
      </c>
      <c r="B11847" s="173">
        <v>20150530</v>
      </c>
      <c r="C11847">
        <v>530.25</v>
      </c>
      <c r="D11847" s="178" t="str">
        <f t="shared" si="370"/>
        <v>,(CAST('20150530' AS DateTime),530.25,0,N'MANTENIMIENTO',CAST('19000101' AS DateTime), N'999999999')</v>
      </c>
    </row>
    <row r="11848" spans="1:4" x14ac:dyDescent="0.25">
      <c r="A11848" s="178">
        <f t="shared" si="371"/>
        <v>11847</v>
      </c>
      <c r="B11848" s="173">
        <v>20150531</v>
      </c>
      <c r="C11848">
        <v>530.25</v>
      </c>
      <c r="D11848" s="178" t="str">
        <f t="shared" si="370"/>
        <v>,(CAST('20150531' AS DateTime),530.25,0,N'MANTENIMIENTO',CAST('19000101' AS DateTime), N'999999999')</v>
      </c>
    </row>
    <row r="11849" spans="1:4" x14ac:dyDescent="0.25">
      <c r="A11849" s="178">
        <f t="shared" si="371"/>
        <v>11848</v>
      </c>
      <c r="B11849" s="173">
        <v>20150601</v>
      </c>
      <c r="C11849">
        <v>530.25</v>
      </c>
      <c r="D11849" s="178" t="str">
        <f t="shared" si="370"/>
        <v>,(CAST('20150601' AS DateTime),530.25,0,N'MANTENIMIENTO',CAST('19000101' AS DateTime), N'999999999')</v>
      </c>
    </row>
    <row r="11850" spans="1:4" x14ac:dyDescent="0.25">
      <c r="A11850" s="178">
        <f t="shared" si="371"/>
        <v>11849</v>
      </c>
      <c r="B11850" s="173">
        <v>20150602</v>
      </c>
      <c r="C11850">
        <v>530.45000000000005</v>
      </c>
      <c r="D11850" s="178" t="str">
        <f t="shared" si="370"/>
        <v>,(CAST('20150602' AS DateTime),530.45,0,N'MANTENIMIENTO',CAST('19000101' AS DateTime), N'999999999')</v>
      </c>
    </row>
    <row r="11851" spans="1:4" x14ac:dyDescent="0.25">
      <c r="A11851" s="178">
        <f t="shared" si="371"/>
        <v>11850</v>
      </c>
      <c r="B11851" s="173">
        <v>20150603</v>
      </c>
      <c r="C11851">
        <v>530.47</v>
      </c>
      <c r="D11851" s="178" t="str">
        <f t="shared" si="370"/>
        <v>,(CAST('20150603' AS DateTime),530.47,0,N'MANTENIMIENTO',CAST('19000101' AS DateTime), N'999999999')</v>
      </c>
    </row>
    <row r="11852" spans="1:4" x14ac:dyDescent="0.25">
      <c r="A11852" s="178">
        <f t="shared" si="371"/>
        <v>11851</v>
      </c>
      <c r="B11852" s="173">
        <v>20150604</v>
      </c>
      <c r="C11852">
        <v>530.41999999999996</v>
      </c>
      <c r="D11852" s="178" t="str">
        <f t="shared" si="370"/>
        <v>,(CAST('20150604' AS DateTime),530.42,0,N'MANTENIMIENTO',CAST('19000101' AS DateTime), N'999999999')</v>
      </c>
    </row>
    <row r="11853" spans="1:4" x14ac:dyDescent="0.25">
      <c r="A11853" s="178">
        <f t="shared" si="371"/>
        <v>11852</v>
      </c>
      <c r="B11853" s="173">
        <v>20150605</v>
      </c>
      <c r="C11853">
        <v>530.4</v>
      </c>
      <c r="D11853" s="178" t="str">
        <f t="shared" si="370"/>
        <v>,(CAST('20150605' AS DateTime),530.4,0,N'MANTENIMIENTO',CAST('19000101' AS DateTime), N'999999999')</v>
      </c>
    </row>
    <row r="11854" spans="1:4" x14ac:dyDescent="0.25">
      <c r="A11854" s="178">
        <f t="shared" si="371"/>
        <v>11853</v>
      </c>
      <c r="B11854" s="173">
        <v>20150606</v>
      </c>
      <c r="C11854">
        <v>530.38</v>
      </c>
      <c r="D11854" s="178" t="str">
        <f t="shared" si="370"/>
        <v>,(CAST('20150606' AS DateTime),530.38,0,N'MANTENIMIENTO',CAST('19000101' AS DateTime), N'999999999')</v>
      </c>
    </row>
    <row r="11855" spans="1:4" x14ac:dyDescent="0.25">
      <c r="A11855" s="178">
        <f t="shared" si="371"/>
        <v>11854</v>
      </c>
      <c r="B11855" s="173">
        <v>20150607</v>
      </c>
      <c r="C11855">
        <v>530.38</v>
      </c>
      <c r="D11855" s="178" t="str">
        <f t="shared" si="370"/>
        <v>,(CAST('20150607' AS DateTime),530.38,0,N'MANTENIMIENTO',CAST('19000101' AS DateTime), N'999999999')</v>
      </c>
    </row>
    <row r="11856" spans="1:4" x14ac:dyDescent="0.25">
      <c r="A11856" s="178">
        <f t="shared" si="371"/>
        <v>11855</v>
      </c>
      <c r="B11856" s="173">
        <v>20150608</v>
      </c>
      <c r="C11856">
        <v>530.38</v>
      </c>
      <c r="D11856" s="178" t="str">
        <f t="shared" si="370"/>
        <v>,(CAST('20150608' AS DateTime),530.38,0,N'MANTENIMIENTO',CAST('19000101' AS DateTime), N'999999999')</v>
      </c>
    </row>
    <row r="11857" spans="1:4" x14ac:dyDescent="0.25">
      <c r="A11857" s="178">
        <f t="shared" si="371"/>
        <v>11856</v>
      </c>
      <c r="B11857" s="173">
        <v>20150609</v>
      </c>
      <c r="C11857">
        <v>530.41999999999996</v>
      </c>
      <c r="D11857" s="178" t="str">
        <f t="shared" si="370"/>
        <v>,(CAST('20150609' AS DateTime),530.42,0,N'MANTENIMIENTO',CAST('19000101' AS DateTime), N'999999999')</v>
      </c>
    </row>
    <row r="11858" spans="1:4" x14ac:dyDescent="0.25">
      <c r="A11858" s="178">
        <f t="shared" si="371"/>
        <v>11857</v>
      </c>
      <c r="B11858" s="173">
        <v>20150610</v>
      </c>
      <c r="C11858">
        <v>530.02</v>
      </c>
      <c r="D11858" s="178" t="str">
        <f t="shared" si="370"/>
        <v>,(CAST('20150610' AS DateTime),530.02,0,N'MANTENIMIENTO',CAST('19000101' AS DateTime), N'999999999')</v>
      </c>
    </row>
    <row r="11859" spans="1:4" x14ac:dyDescent="0.25">
      <c r="A11859" s="178">
        <f t="shared" si="371"/>
        <v>11858</v>
      </c>
      <c r="B11859" s="173">
        <v>20150611</v>
      </c>
      <c r="C11859">
        <v>530.01</v>
      </c>
      <c r="D11859" s="178" t="str">
        <f t="shared" si="370"/>
        <v>,(CAST('20150611' AS DateTime),530.01,0,N'MANTENIMIENTO',CAST('19000101' AS DateTime), N'999999999')</v>
      </c>
    </row>
    <row r="11860" spans="1:4" x14ac:dyDescent="0.25">
      <c r="A11860" s="178">
        <f t="shared" si="371"/>
        <v>11859</v>
      </c>
      <c r="B11860" s="173">
        <v>20150612</v>
      </c>
      <c r="C11860">
        <v>529.91</v>
      </c>
      <c r="D11860" s="178" t="str">
        <f t="shared" si="370"/>
        <v>,(CAST('20150612' AS DateTime),529.91,0,N'MANTENIMIENTO',CAST('19000101' AS DateTime), N'999999999')</v>
      </c>
    </row>
    <row r="11861" spans="1:4" x14ac:dyDescent="0.25">
      <c r="A11861" s="178">
        <f t="shared" si="371"/>
        <v>11860</v>
      </c>
      <c r="B11861" s="173">
        <v>20150613</v>
      </c>
      <c r="C11861">
        <v>529.9</v>
      </c>
      <c r="D11861" s="178" t="str">
        <f t="shared" si="370"/>
        <v>,(CAST('20150613' AS DateTime),529.9,0,N'MANTENIMIENTO',CAST('19000101' AS DateTime), N'999999999')</v>
      </c>
    </row>
    <row r="11862" spans="1:4" x14ac:dyDescent="0.25">
      <c r="A11862" s="178">
        <f t="shared" si="371"/>
        <v>11861</v>
      </c>
      <c r="B11862" s="173">
        <v>20150614</v>
      </c>
      <c r="C11862">
        <v>529.9</v>
      </c>
      <c r="D11862" s="178" t="str">
        <f t="shared" si="370"/>
        <v>,(CAST('20150614' AS DateTime),529.9,0,N'MANTENIMIENTO',CAST('19000101' AS DateTime), N'999999999')</v>
      </c>
    </row>
    <row r="11863" spans="1:4" x14ac:dyDescent="0.25">
      <c r="A11863" s="178">
        <f t="shared" si="371"/>
        <v>11862</v>
      </c>
      <c r="B11863" s="173">
        <v>20150615</v>
      </c>
      <c r="C11863">
        <v>529.9</v>
      </c>
      <c r="D11863" s="178" t="str">
        <f t="shared" si="370"/>
        <v>,(CAST('20150615' AS DateTime),529.9,0,N'MANTENIMIENTO',CAST('19000101' AS DateTime), N'999999999')</v>
      </c>
    </row>
    <row r="11864" spans="1:4" x14ac:dyDescent="0.25">
      <c r="A11864" s="178">
        <f t="shared" si="371"/>
        <v>11863</v>
      </c>
      <c r="B11864" s="173">
        <v>20150616</v>
      </c>
      <c r="C11864">
        <v>529.91999999999996</v>
      </c>
      <c r="D11864" s="178" t="str">
        <f t="shared" si="370"/>
        <v>,(CAST('20150616' AS DateTime),529.92,0,N'MANTENIMIENTO',CAST('19000101' AS DateTime), N'999999999')</v>
      </c>
    </row>
    <row r="11865" spans="1:4" x14ac:dyDescent="0.25">
      <c r="A11865" s="178">
        <f t="shared" si="371"/>
        <v>11864</v>
      </c>
      <c r="B11865" s="173">
        <v>20150617</v>
      </c>
      <c r="C11865">
        <v>529.89</v>
      </c>
      <c r="D11865" s="178" t="str">
        <f t="shared" si="370"/>
        <v>,(CAST('20150617' AS DateTime),529.89,0,N'MANTENIMIENTO',CAST('19000101' AS DateTime), N'999999999')</v>
      </c>
    </row>
    <row r="11866" spans="1:4" x14ac:dyDescent="0.25">
      <c r="A11866" s="178">
        <f t="shared" si="371"/>
        <v>11865</v>
      </c>
      <c r="B11866" s="173">
        <v>20150618</v>
      </c>
      <c r="C11866">
        <v>529.92999999999995</v>
      </c>
      <c r="D11866" s="178" t="str">
        <f t="shared" si="370"/>
        <v>,(CAST('20150618' AS DateTime),529.93,0,N'MANTENIMIENTO',CAST('19000101' AS DateTime), N'999999999')</v>
      </c>
    </row>
    <row r="11867" spans="1:4" x14ac:dyDescent="0.25">
      <c r="A11867" s="178">
        <f t="shared" si="371"/>
        <v>11866</v>
      </c>
      <c r="B11867" s="173">
        <v>20150619</v>
      </c>
      <c r="C11867">
        <v>529.4</v>
      </c>
      <c r="D11867" s="178" t="str">
        <f t="shared" si="370"/>
        <v>,(CAST('20150619' AS DateTime),529.4,0,N'MANTENIMIENTO',CAST('19000101' AS DateTime), N'999999999')</v>
      </c>
    </row>
    <row r="11868" spans="1:4" x14ac:dyDescent="0.25">
      <c r="A11868" s="178">
        <f t="shared" si="371"/>
        <v>11867</v>
      </c>
      <c r="B11868" s="173">
        <v>20150620</v>
      </c>
      <c r="C11868">
        <v>529.30999999999995</v>
      </c>
      <c r="D11868" s="178" t="str">
        <f t="shared" si="370"/>
        <v>,(CAST('20150620' AS DateTime),529.31,0,N'MANTENIMIENTO',CAST('19000101' AS DateTime), N'999999999')</v>
      </c>
    </row>
    <row r="11869" spans="1:4" x14ac:dyDescent="0.25">
      <c r="A11869" s="178">
        <f t="shared" si="371"/>
        <v>11868</v>
      </c>
      <c r="B11869" s="173">
        <v>20150621</v>
      </c>
      <c r="C11869">
        <v>529.30999999999995</v>
      </c>
      <c r="D11869" s="178" t="str">
        <f t="shared" si="370"/>
        <v>,(CAST('20150621' AS DateTime),529.31,0,N'MANTENIMIENTO',CAST('19000101' AS DateTime), N'999999999')</v>
      </c>
    </row>
    <row r="11870" spans="1:4" x14ac:dyDescent="0.25">
      <c r="A11870" s="178">
        <f t="shared" si="371"/>
        <v>11869</v>
      </c>
      <c r="B11870" s="173">
        <v>20150622</v>
      </c>
      <c r="C11870">
        <v>529.30999999999995</v>
      </c>
      <c r="D11870" s="178" t="str">
        <f t="shared" si="370"/>
        <v>,(CAST('20150622' AS DateTime),529.31,0,N'MANTENIMIENTO',CAST('19000101' AS DateTime), N'999999999')</v>
      </c>
    </row>
    <row r="11871" spans="1:4" x14ac:dyDescent="0.25">
      <c r="A11871" s="178">
        <f t="shared" si="371"/>
        <v>11870</v>
      </c>
      <c r="B11871" s="173">
        <v>20150623</v>
      </c>
      <c r="C11871">
        <v>528.88</v>
      </c>
      <c r="D11871" s="178" t="str">
        <f t="shared" si="370"/>
        <v>,(CAST('20150623' AS DateTime),528.88,0,N'MANTENIMIENTO',CAST('19000101' AS DateTime), N'999999999')</v>
      </c>
    </row>
    <row r="11872" spans="1:4" x14ac:dyDescent="0.25">
      <c r="A11872" s="178">
        <f t="shared" si="371"/>
        <v>11871</v>
      </c>
      <c r="B11872" s="173">
        <v>20150624</v>
      </c>
      <c r="C11872">
        <v>528.79</v>
      </c>
      <c r="D11872" s="178" t="str">
        <f t="shared" si="370"/>
        <v>,(CAST('20150624' AS DateTime),528.79,0,N'MANTENIMIENTO',CAST('19000101' AS DateTime), N'999999999')</v>
      </c>
    </row>
    <row r="11873" spans="1:4" x14ac:dyDescent="0.25">
      <c r="A11873" s="178">
        <f t="shared" si="371"/>
        <v>11872</v>
      </c>
      <c r="B11873" s="173">
        <v>20150625</v>
      </c>
      <c r="C11873">
        <v>528.78</v>
      </c>
      <c r="D11873" s="178" t="str">
        <f t="shared" si="370"/>
        <v>,(CAST('20150625' AS DateTime),528.78,0,N'MANTENIMIENTO',CAST('19000101' AS DateTime), N'999999999')</v>
      </c>
    </row>
    <row r="11874" spans="1:4" x14ac:dyDescent="0.25">
      <c r="A11874" s="178">
        <f t="shared" si="371"/>
        <v>11873</v>
      </c>
      <c r="B11874" s="173">
        <v>20150626</v>
      </c>
      <c r="C11874">
        <v>528.80999999999995</v>
      </c>
      <c r="D11874" s="178" t="str">
        <f t="shared" si="370"/>
        <v>,(CAST('20150626' AS DateTime),528.81,0,N'MANTENIMIENTO',CAST('19000101' AS DateTime), N'999999999')</v>
      </c>
    </row>
    <row r="11875" spans="1:4" x14ac:dyDescent="0.25">
      <c r="A11875" s="178">
        <f t="shared" si="371"/>
        <v>11874</v>
      </c>
      <c r="B11875" s="173">
        <v>20150627</v>
      </c>
      <c r="C11875">
        <v>528.63</v>
      </c>
      <c r="D11875" s="178" t="str">
        <f t="shared" si="370"/>
        <v>,(CAST('20150627' AS DateTime),528.63,0,N'MANTENIMIENTO',CAST('19000101' AS DateTime), N'999999999')</v>
      </c>
    </row>
    <row r="11876" spans="1:4" x14ac:dyDescent="0.25">
      <c r="A11876" s="178">
        <f t="shared" si="371"/>
        <v>11875</v>
      </c>
      <c r="B11876" s="173">
        <v>20150628</v>
      </c>
      <c r="C11876">
        <v>528.63</v>
      </c>
      <c r="D11876" s="178" t="str">
        <f t="shared" si="370"/>
        <v>,(CAST('20150628' AS DateTime),528.63,0,N'MANTENIMIENTO',CAST('19000101' AS DateTime), N'999999999')</v>
      </c>
    </row>
    <row r="11877" spans="1:4" x14ac:dyDescent="0.25">
      <c r="A11877" s="178">
        <f t="shared" si="371"/>
        <v>11876</v>
      </c>
      <c r="B11877" s="173">
        <v>20150629</v>
      </c>
      <c r="C11877">
        <v>528.63</v>
      </c>
      <c r="D11877" s="178" t="str">
        <f t="shared" si="370"/>
        <v>,(CAST('20150629' AS DateTime),528.63,0,N'MANTENIMIENTO',CAST('19000101' AS DateTime), N'999999999')</v>
      </c>
    </row>
    <row r="11878" spans="1:4" x14ac:dyDescent="0.25">
      <c r="A11878" s="178">
        <f t="shared" si="371"/>
        <v>11877</v>
      </c>
      <c r="B11878" s="173">
        <v>20150630</v>
      </c>
      <c r="C11878">
        <v>528.71</v>
      </c>
      <c r="D11878" s="178" t="str">
        <f t="shared" si="370"/>
        <v>,(CAST('20150630' AS DateTime),528.71,0,N'MANTENIMIENTO',CAST('19000101' AS DateTime), N'999999999')</v>
      </c>
    </row>
    <row r="11879" spans="1:4" x14ac:dyDescent="0.25">
      <c r="A11879" s="178">
        <f t="shared" si="371"/>
        <v>11878</v>
      </c>
      <c r="B11879" s="173">
        <v>20150701</v>
      </c>
      <c r="C11879">
        <v>528.47</v>
      </c>
      <c r="D11879" s="178" t="str">
        <f t="shared" si="370"/>
        <v>,(CAST('20150701' AS DateTime),528.47,0,N'MANTENIMIENTO',CAST('19000101' AS DateTime), N'999999999')</v>
      </c>
    </row>
    <row r="11880" spans="1:4" x14ac:dyDescent="0.25">
      <c r="A11880" s="178">
        <f t="shared" si="371"/>
        <v>11879</v>
      </c>
      <c r="B11880" s="173">
        <v>20150702</v>
      </c>
      <c r="C11880">
        <v>528.49</v>
      </c>
      <c r="D11880" s="178" t="str">
        <f t="shared" si="370"/>
        <v>,(CAST('20150702' AS DateTime),528.49,0,N'MANTENIMIENTO',CAST('19000101' AS DateTime), N'999999999')</v>
      </c>
    </row>
    <row r="11881" spans="1:4" x14ac:dyDescent="0.25">
      <c r="A11881" s="178">
        <f t="shared" si="371"/>
        <v>11880</v>
      </c>
      <c r="B11881" s="173">
        <v>20150703</v>
      </c>
      <c r="C11881">
        <v>528.48</v>
      </c>
      <c r="D11881" s="178" t="str">
        <f t="shared" si="370"/>
        <v>,(CAST('20150703' AS DateTime),528.48,0,N'MANTENIMIENTO',CAST('19000101' AS DateTime), N'999999999')</v>
      </c>
    </row>
    <row r="11882" spans="1:4" x14ac:dyDescent="0.25">
      <c r="A11882" s="178">
        <f t="shared" si="371"/>
        <v>11881</v>
      </c>
      <c r="B11882" s="173">
        <v>20150704</v>
      </c>
      <c r="C11882">
        <v>528.38</v>
      </c>
      <c r="D11882" s="178" t="str">
        <f t="shared" si="370"/>
        <v>,(CAST('20150704' AS DateTime),528.38,0,N'MANTENIMIENTO',CAST('19000101' AS DateTime), N'999999999')</v>
      </c>
    </row>
    <row r="11883" spans="1:4" x14ac:dyDescent="0.25">
      <c r="A11883" s="178">
        <f t="shared" si="371"/>
        <v>11882</v>
      </c>
      <c r="B11883" s="173">
        <v>20150705</v>
      </c>
      <c r="C11883">
        <v>528.38</v>
      </c>
      <c r="D11883" s="178" t="str">
        <f t="shared" si="370"/>
        <v>,(CAST('20150705' AS DateTime),528.38,0,N'MANTENIMIENTO',CAST('19000101' AS DateTime), N'999999999')</v>
      </c>
    </row>
    <row r="11884" spans="1:4" x14ac:dyDescent="0.25">
      <c r="A11884" s="178">
        <f t="shared" si="371"/>
        <v>11883</v>
      </c>
      <c r="B11884" s="173">
        <v>20150706</v>
      </c>
      <c r="C11884">
        <v>528.38</v>
      </c>
      <c r="D11884" s="178" t="str">
        <f t="shared" si="370"/>
        <v>,(CAST('20150706' AS DateTime),528.38,0,N'MANTENIMIENTO',CAST('19000101' AS DateTime), N'999999999')</v>
      </c>
    </row>
    <row r="11885" spans="1:4" x14ac:dyDescent="0.25">
      <c r="A11885" s="178">
        <f t="shared" si="371"/>
        <v>11884</v>
      </c>
      <c r="B11885" s="173">
        <v>20150707</v>
      </c>
      <c r="C11885">
        <v>528.44000000000005</v>
      </c>
      <c r="D11885" s="178" t="str">
        <f t="shared" si="370"/>
        <v>,(CAST('20150707' AS DateTime),528.44,0,N'MANTENIMIENTO',CAST('19000101' AS DateTime), N'999999999')</v>
      </c>
    </row>
    <row r="11886" spans="1:4" x14ac:dyDescent="0.25">
      <c r="A11886" s="178">
        <f t="shared" si="371"/>
        <v>11885</v>
      </c>
      <c r="B11886" s="173">
        <v>20150708</v>
      </c>
      <c r="C11886">
        <v>528.34</v>
      </c>
      <c r="D11886" s="178" t="str">
        <f t="shared" si="370"/>
        <v>,(CAST('20150708' AS DateTime),528.34,0,N'MANTENIMIENTO',CAST('19000101' AS DateTime), N'999999999')</v>
      </c>
    </row>
    <row r="11887" spans="1:4" x14ac:dyDescent="0.25">
      <c r="A11887" s="178">
        <f t="shared" si="371"/>
        <v>11886</v>
      </c>
      <c r="B11887" s="173">
        <v>20150709</v>
      </c>
      <c r="C11887">
        <v>528.28</v>
      </c>
      <c r="D11887" s="178" t="str">
        <f t="shared" si="370"/>
        <v>,(CAST('20150709' AS DateTime),528.28,0,N'MANTENIMIENTO',CAST('19000101' AS DateTime), N'999999999')</v>
      </c>
    </row>
    <row r="11888" spans="1:4" x14ac:dyDescent="0.25">
      <c r="A11888" s="178">
        <f t="shared" si="371"/>
        <v>11887</v>
      </c>
      <c r="B11888" s="173">
        <v>20150710</v>
      </c>
      <c r="C11888">
        <v>528.27</v>
      </c>
      <c r="D11888" s="178" t="str">
        <f t="shared" si="370"/>
        <v>,(CAST('20150710' AS DateTime),528.27,0,N'MANTENIMIENTO',CAST('19000101' AS DateTime), N'999999999')</v>
      </c>
    </row>
    <row r="11889" spans="1:4" x14ac:dyDescent="0.25">
      <c r="A11889" s="178">
        <f t="shared" si="371"/>
        <v>11888</v>
      </c>
      <c r="B11889" s="173">
        <v>20150711</v>
      </c>
      <c r="C11889">
        <v>528.25</v>
      </c>
      <c r="D11889" s="178" t="str">
        <f t="shared" si="370"/>
        <v>,(CAST('20150711' AS DateTime),528.25,0,N'MANTENIMIENTO',CAST('19000101' AS DateTime), N'999999999')</v>
      </c>
    </row>
    <row r="11890" spans="1:4" x14ac:dyDescent="0.25">
      <c r="A11890" s="178">
        <f t="shared" si="371"/>
        <v>11889</v>
      </c>
      <c r="B11890" s="173">
        <v>20150712</v>
      </c>
      <c r="C11890">
        <v>528.25</v>
      </c>
      <c r="D11890" s="178" t="str">
        <f t="shared" si="370"/>
        <v>,(CAST('20150712' AS DateTime),528.25,0,N'MANTENIMIENTO',CAST('19000101' AS DateTime), N'999999999')</v>
      </c>
    </row>
    <row r="11891" spans="1:4" x14ac:dyDescent="0.25">
      <c r="A11891" s="178">
        <f t="shared" si="371"/>
        <v>11890</v>
      </c>
      <c r="B11891" s="173">
        <v>20150713</v>
      </c>
      <c r="C11891">
        <v>528.25</v>
      </c>
      <c r="D11891" s="178" t="str">
        <f t="shared" si="370"/>
        <v>,(CAST('20150713' AS DateTime),528.25,0,N'MANTENIMIENTO',CAST('19000101' AS DateTime), N'999999999')</v>
      </c>
    </row>
    <row r="11892" spans="1:4" x14ac:dyDescent="0.25">
      <c r="A11892" s="178">
        <f t="shared" si="371"/>
        <v>11891</v>
      </c>
      <c r="B11892" s="173">
        <v>20150714</v>
      </c>
      <c r="C11892">
        <v>528.34</v>
      </c>
      <c r="D11892" s="178" t="str">
        <f t="shared" si="370"/>
        <v>,(CAST('20150714' AS DateTime),528.34,0,N'MANTENIMIENTO',CAST('19000101' AS DateTime), N'999999999')</v>
      </c>
    </row>
    <row r="11893" spans="1:4" x14ac:dyDescent="0.25">
      <c r="A11893" s="178">
        <f t="shared" si="371"/>
        <v>11892</v>
      </c>
      <c r="B11893" s="173">
        <v>20150715</v>
      </c>
      <c r="C11893">
        <v>528.29999999999995</v>
      </c>
      <c r="D11893" s="178" t="str">
        <f t="shared" si="370"/>
        <v>,(CAST('20150715' AS DateTime),528.3,0,N'MANTENIMIENTO',CAST('19000101' AS DateTime), N'999999999')</v>
      </c>
    </row>
    <row r="11894" spans="1:4" x14ac:dyDescent="0.25">
      <c r="A11894" s="178">
        <f t="shared" si="371"/>
        <v>11893</v>
      </c>
      <c r="B11894" s="173">
        <v>20150716</v>
      </c>
      <c r="C11894">
        <v>528.29999999999995</v>
      </c>
      <c r="D11894" s="178" t="str">
        <f t="shared" si="370"/>
        <v>,(CAST('20150716' AS DateTime),528.3,0,N'MANTENIMIENTO',CAST('19000101' AS DateTime), N'999999999')</v>
      </c>
    </row>
    <row r="11895" spans="1:4" x14ac:dyDescent="0.25">
      <c r="A11895" s="178">
        <f t="shared" si="371"/>
        <v>11894</v>
      </c>
      <c r="B11895" s="173">
        <v>20150717</v>
      </c>
      <c r="C11895">
        <v>528.32000000000005</v>
      </c>
      <c r="D11895" s="178" t="str">
        <f t="shared" si="370"/>
        <v>,(CAST('20150717' AS DateTime),528.32,0,N'MANTENIMIENTO',CAST('19000101' AS DateTime), N'999999999')</v>
      </c>
    </row>
    <row r="11896" spans="1:4" x14ac:dyDescent="0.25">
      <c r="A11896" s="178">
        <f t="shared" si="371"/>
        <v>11895</v>
      </c>
      <c r="B11896" s="173">
        <v>20150718</v>
      </c>
      <c r="C11896">
        <v>528.30999999999995</v>
      </c>
      <c r="D11896" s="178" t="str">
        <f t="shared" si="370"/>
        <v>,(CAST('20150718' AS DateTime),528.31,0,N'MANTENIMIENTO',CAST('19000101' AS DateTime), N'999999999')</v>
      </c>
    </row>
    <row r="11897" spans="1:4" x14ac:dyDescent="0.25">
      <c r="A11897" s="178">
        <f t="shared" si="371"/>
        <v>11896</v>
      </c>
      <c r="B11897" s="173">
        <v>20150719</v>
      </c>
      <c r="C11897">
        <v>528.30999999999995</v>
      </c>
      <c r="D11897" s="178" t="str">
        <f t="shared" si="370"/>
        <v>,(CAST('20150719' AS DateTime),528.31,0,N'MANTENIMIENTO',CAST('19000101' AS DateTime), N'999999999')</v>
      </c>
    </row>
    <row r="11898" spans="1:4" x14ac:dyDescent="0.25">
      <c r="A11898" s="178">
        <f t="shared" si="371"/>
        <v>11897</v>
      </c>
      <c r="B11898" s="173">
        <v>20150720</v>
      </c>
      <c r="C11898">
        <v>528.30999999999995</v>
      </c>
      <c r="D11898" s="178" t="str">
        <f t="shared" si="370"/>
        <v>,(CAST('20150720' AS DateTime),528.31,0,N'MANTENIMIENTO',CAST('19000101' AS DateTime), N'999999999')</v>
      </c>
    </row>
    <row r="11899" spans="1:4" x14ac:dyDescent="0.25">
      <c r="A11899" s="178">
        <f t="shared" si="371"/>
        <v>11898</v>
      </c>
      <c r="B11899" s="173">
        <v>20150721</v>
      </c>
      <c r="C11899">
        <v>528.36</v>
      </c>
      <c r="D11899" s="178" t="str">
        <f t="shared" si="370"/>
        <v>,(CAST('20150721' AS DateTime),528.36,0,N'MANTENIMIENTO',CAST('19000101' AS DateTime), N'999999999')</v>
      </c>
    </row>
    <row r="11900" spans="1:4" x14ac:dyDescent="0.25">
      <c r="A11900" s="178">
        <f t="shared" si="371"/>
        <v>11899</v>
      </c>
      <c r="B11900" s="173">
        <v>20150722</v>
      </c>
      <c r="C11900">
        <v>528.29999999999995</v>
      </c>
      <c r="D11900" s="178" t="str">
        <f t="shared" si="370"/>
        <v>,(CAST('20150722' AS DateTime),528.3,0,N'MANTENIMIENTO',CAST('19000101' AS DateTime), N'999999999')</v>
      </c>
    </row>
    <row r="11901" spans="1:4" x14ac:dyDescent="0.25">
      <c r="A11901" s="178">
        <f t="shared" si="371"/>
        <v>11900</v>
      </c>
      <c r="B11901" s="173">
        <v>20150723</v>
      </c>
      <c r="C11901">
        <v>528.25</v>
      </c>
      <c r="D11901" s="178" t="str">
        <f t="shared" si="370"/>
        <v>,(CAST('20150723' AS DateTime),528.25,0,N'MANTENIMIENTO',CAST('19000101' AS DateTime), N'999999999')</v>
      </c>
    </row>
    <row r="11902" spans="1:4" x14ac:dyDescent="0.25">
      <c r="A11902" s="178">
        <f t="shared" si="371"/>
        <v>11901</v>
      </c>
      <c r="B11902" s="173">
        <v>20150724</v>
      </c>
      <c r="C11902">
        <v>528.30999999999995</v>
      </c>
      <c r="D11902" s="178" t="str">
        <f t="shared" si="370"/>
        <v>,(CAST('20150724' AS DateTime),528.31,0,N'MANTENIMIENTO',CAST('19000101' AS DateTime), N'999999999')</v>
      </c>
    </row>
    <row r="11903" spans="1:4" x14ac:dyDescent="0.25">
      <c r="A11903" s="178">
        <f t="shared" si="371"/>
        <v>11902</v>
      </c>
      <c r="B11903" s="173">
        <v>20150725</v>
      </c>
      <c r="C11903">
        <v>528.29</v>
      </c>
      <c r="D11903" s="178" t="str">
        <f t="shared" si="370"/>
        <v>,(CAST('20150725' AS DateTime),528.29,0,N'MANTENIMIENTO',CAST('19000101' AS DateTime), N'999999999')</v>
      </c>
    </row>
    <row r="11904" spans="1:4" x14ac:dyDescent="0.25">
      <c r="A11904" s="178">
        <f t="shared" si="371"/>
        <v>11903</v>
      </c>
      <c r="B11904" s="173">
        <v>20150726</v>
      </c>
      <c r="C11904">
        <v>528.29</v>
      </c>
      <c r="D11904" s="178" t="str">
        <f t="shared" si="370"/>
        <v>,(CAST('20150726' AS DateTime),528.29,0,N'MANTENIMIENTO',CAST('19000101' AS DateTime), N'999999999')</v>
      </c>
    </row>
    <row r="11905" spans="1:4" x14ac:dyDescent="0.25">
      <c r="A11905" s="178">
        <f t="shared" si="371"/>
        <v>11904</v>
      </c>
      <c r="B11905" s="173">
        <v>20150727</v>
      </c>
      <c r="C11905">
        <v>528.29</v>
      </c>
      <c r="D11905" s="178" t="str">
        <f t="shared" si="370"/>
        <v>,(CAST('20150727' AS DateTime),528.29,0,N'MANTENIMIENTO',CAST('19000101' AS DateTime), N'999999999')</v>
      </c>
    </row>
    <row r="11906" spans="1:4" x14ac:dyDescent="0.25">
      <c r="A11906" s="178">
        <f t="shared" si="371"/>
        <v>11905</v>
      </c>
      <c r="B11906" s="173">
        <v>20150728</v>
      </c>
      <c r="C11906">
        <v>528.39</v>
      </c>
      <c r="D11906" s="178" t="str">
        <f t="shared" si="370"/>
        <v>,(CAST('20150728' AS DateTime),528.39,0,N'MANTENIMIENTO',CAST('19000101' AS DateTime), N'999999999')</v>
      </c>
    </row>
    <row r="11907" spans="1:4" x14ac:dyDescent="0.25">
      <c r="A11907" s="178">
        <f t="shared" si="371"/>
        <v>11906</v>
      </c>
      <c r="B11907" s="173">
        <v>20150729</v>
      </c>
      <c r="C11907">
        <v>528.36</v>
      </c>
      <c r="D11907" s="178" t="str">
        <f t="shared" ref="D11907:D11970" si="372">+CONCATENATE(",(CAST(","'",B11907,"'"," AS DateTime),",(SUBSTITUTE(C11907,",",".")),",0,N'MANTENIMIENTO',CAST('19000101' AS DateTime), N'999999999')")</f>
        <v>,(CAST('20150729' AS DateTime),528.36,0,N'MANTENIMIENTO',CAST('19000101' AS DateTime), N'999999999')</v>
      </c>
    </row>
    <row r="11908" spans="1:4" x14ac:dyDescent="0.25">
      <c r="A11908" s="178">
        <f t="shared" ref="A11908:A11971" si="373">A11907+1</f>
        <v>11907</v>
      </c>
      <c r="B11908" s="173">
        <v>20150730</v>
      </c>
      <c r="C11908">
        <v>528.41</v>
      </c>
      <c r="D11908" s="178" t="str">
        <f t="shared" si="372"/>
        <v>,(CAST('20150730' AS DateTime),528.41,0,N'MANTENIMIENTO',CAST('19000101' AS DateTime), N'999999999')</v>
      </c>
    </row>
    <row r="11909" spans="1:4" x14ac:dyDescent="0.25">
      <c r="A11909" s="178">
        <f t="shared" si="373"/>
        <v>11908</v>
      </c>
      <c r="B11909" s="173">
        <v>20150731</v>
      </c>
      <c r="C11909">
        <v>528.42999999999995</v>
      </c>
      <c r="D11909" s="178" t="str">
        <f t="shared" si="372"/>
        <v>,(CAST('20150731' AS DateTime),528.43,0,N'MANTENIMIENTO',CAST('19000101' AS DateTime), N'999999999')</v>
      </c>
    </row>
    <row r="11910" spans="1:4" x14ac:dyDescent="0.25">
      <c r="A11910" s="178">
        <f t="shared" si="373"/>
        <v>11909</v>
      </c>
      <c r="B11910" s="173">
        <v>20150801</v>
      </c>
      <c r="C11910">
        <v>528.41999999999996</v>
      </c>
      <c r="D11910" s="178" t="str">
        <f t="shared" si="372"/>
        <v>,(CAST('20150801' AS DateTime),528.42,0,N'MANTENIMIENTO',CAST('19000101' AS DateTime), N'999999999')</v>
      </c>
    </row>
    <row r="11911" spans="1:4" x14ac:dyDescent="0.25">
      <c r="A11911" s="178">
        <f t="shared" si="373"/>
        <v>11910</v>
      </c>
      <c r="B11911" s="173">
        <v>20150802</v>
      </c>
      <c r="C11911">
        <v>528.41999999999996</v>
      </c>
      <c r="D11911" s="178" t="str">
        <f t="shared" si="372"/>
        <v>,(CAST('20150802' AS DateTime),528.42,0,N'MANTENIMIENTO',CAST('19000101' AS DateTime), N'999999999')</v>
      </c>
    </row>
    <row r="11912" spans="1:4" x14ac:dyDescent="0.25">
      <c r="A11912" s="178">
        <f t="shared" si="373"/>
        <v>11911</v>
      </c>
      <c r="B11912" s="173">
        <v>20150803</v>
      </c>
      <c r="C11912">
        <v>528.41999999999996</v>
      </c>
      <c r="D11912" s="178" t="str">
        <f t="shared" si="372"/>
        <v>,(CAST('20150803' AS DateTime),528.42,0,N'MANTENIMIENTO',CAST('19000101' AS DateTime), N'999999999')</v>
      </c>
    </row>
    <row r="11913" spans="1:4" x14ac:dyDescent="0.25">
      <c r="A11913" s="178">
        <f t="shared" si="373"/>
        <v>11912</v>
      </c>
      <c r="B11913" s="173">
        <v>20150804</v>
      </c>
      <c r="C11913">
        <v>528.44000000000005</v>
      </c>
      <c r="D11913" s="178" t="str">
        <f t="shared" si="372"/>
        <v>,(CAST('20150804' AS DateTime),528.44,0,N'MANTENIMIENTO',CAST('19000101' AS DateTime), N'999999999')</v>
      </c>
    </row>
    <row r="11914" spans="1:4" x14ac:dyDescent="0.25">
      <c r="A11914" s="178">
        <f t="shared" si="373"/>
        <v>11913</v>
      </c>
      <c r="B11914" s="173">
        <v>20150805</v>
      </c>
      <c r="C11914">
        <v>528.29999999999995</v>
      </c>
      <c r="D11914" s="178" t="str">
        <f t="shared" si="372"/>
        <v>,(CAST('20150805' AS DateTime),528.3,0,N'MANTENIMIENTO',CAST('19000101' AS DateTime), N'999999999')</v>
      </c>
    </row>
    <row r="11915" spans="1:4" x14ac:dyDescent="0.25">
      <c r="A11915" s="178">
        <f t="shared" si="373"/>
        <v>11914</v>
      </c>
      <c r="B11915" s="173">
        <v>20150806</v>
      </c>
      <c r="C11915">
        <v>528.28</v>
      </c>
      <c r="D11915" s="178" t="str">
        <f t="shared" si="372"/>
        <v>,(CAST('20150806' AS DateTime),528.28,0,N'MANTENIMIENTO',CAST('19000101' AS DateTime), N'999999999')</v>
      </c>
    </row>
    <row r="11916" spans="1:4" x14ac:dyDescent="0.25">
      <c r="A11916" s="178">
        <f t="shared" si="373"/>
        <v>11915</v>
      </c>
      <c r="B11916" s="173">
        <v>20150807</v>
      </c>
      <c r="C11916">
        <v>528.27</v>
      </c>
      <c r="D11916" s="178" t="str">
        <f t="shared" si="372"/>
        <v>,(CAST('20150807' AS DateTime),528.27,0,N'MANTENIMIENTO',CAST('19000101' AS DateTime), N'999999999')</v>
      </c>
    </row>
    <row r="11917" spans="1:4" x14ac:dyDescent="0.25">
      <c r="A11917" s="178">
        <f t="shared" si="373"/>
        <v>11916</v>
      </c>
      <c r="B11917" s="173">
        <v>20150808</v>
      </c>
      <c r="C11917">
        <v>528.30999999999995</v>
      </c>
      <c r="D11917" s="178" t="str">
        <f t="shared" si="372"/>
        <v>,(CAST('20150808' AS DateTime),528.31,0,N'MANTENIMIENTO',CAST('19000101' AS DateTime), N'999999999')</v>
      </c>
    </row>
    <row r="11918" spans="1:4" x14ac:dyDescent="0.25">
      <c r="A11918" s="178">
        <f t="shared" si="373"/>
        <v>11917</v>
      </c>
      <c r="B11918" s="173">
        <v>20150809</v>
      </c>
      <c r="C11918">
        <v>528.30999999999995</v>
      </c>
      <c r="D11918" s="178" t="str">
        <f t="shared" si="372"/>
        <v>,(CAST('20150809' AS DateTime),528.31,0,N'MANTENIMIENTO',CAST('19000101' AS DateTime), N'999999999')</v>
      </c>
    </row>
    <row r="11919" spans="1:4" x14ac:dyDescent="0.25">
      <c r="A11919" s="178">
        <f t="shared" si="373"/>
        <v>11918</v>
      </c>
      <c r="B11919" s="173">
        <v>20150810</v>
      </c>
      <c r="C11919">
        <v>528.30999999999995</v>
      </c>
      <c r="D11919" s="178" t="str">
        <f t="shared" si="372"/>
        <v>,(CAST('20150810' AS DateTime),528.31,0,N'MANTENIMIENTO',CAST('19000101' AS DateTime), N'999999999')</v>
      </c>
    </row>
    <row r="11920" spans="1:4" x14ac:dyDescent="0.25">
      <c r="A11920" s="178">
        <f t="shared" si="373"/>
        <v>11919</v>
      </c>
      <c r="B11920" s="173">
        <v>20150811</v>
      </c>
      <c r="C11920">
        <v>528.44000000000005</v>
      </c>
      <c r="D11920" s="178" t="str">
        <f t="shared" si="372"/>
        <v>,(CAST('20150811' AS DateTime),528.44,0,N'MANTENIMIENTO',CAST('19000101' AS DateTime), N'999999999')</v>
      </c>
    </row>
    <row r="11921" spans="1:4" x14ac:dyDescent="0.25">
      <c r="A11921" s="178">
        <f t="shared" si="373"/>
        <v>11920</v>
      </c>
      <c r="B11921" s="173">
        <v>20150812</v>
      </c>
      <c r="C11921">
        <v>528.39</v>
      </c>
      <c r="D11921" s="178" t="str">
        <f t="shared" si="372"/>
        <v>,(CAST('20150812' AS DateTime),528.39,0,N'MANTENIMIENTO',CAST('19000101' AS DateTime), N'999999999')</v>
      </c>
    </row>
    <row r="11922" spans="1:4" x14ac:dyDescent="0.25">
      <c r="A11922" s="178">
        <f t="shared" si="373"/>
        <v>11921</v>
      </c>
      <c r="B11922" s="173">
        <v>20150813</v>
      </c>
      <c r="C11922">
        <v>528.39</v>
      </c>
      <c r="D11922" s="178" t="str">
        <f t="shared" si="372"/>
        <v>,(CAST('20150813' AS DateTime),528.39,0,N'MANTENIMIENTO',CAST('19000101' AS DateTime), N'999999999')</v>
      </c>
    </row>
    <row r="11923" spans="1:4" x14ac:dyDescent="0.25">
      <c r="A11923" s="178">
        <f t="shared" si="373"/>
        <v>11922</v>
      </c>
      <c r="B11923" s="173">
        <v>20150814</v>
      </c>
      <c r="C11923">
        <v>528.35</v>
      </c>
      <c r="D11923" s="178" t="str">
        <f t="shared" si="372"/>
        <v>,(CAST('20150814' AS DateTime),528.35,0,N'MANTENIMIENTO',CAST('19000101' AS DateTime), N'999999999')</v>
      </c>
    </row>
    <row r="11924" spans="1:4" x14ac:dyDescent="0.25">
      <c r="A11924" s="178">
        <f t="shared" si="373"/>
        <v>11923</v>
      </c>
      <c r="B11924" s="173">
        <v>20150815</v>
      </c>
      <c r="C11924">
        <v>527.75</v>
      </c>
      <c r="D11924" s="178" t="str">
        <f t="shared" si="372"/>
        <v>,(CAST('20150815' AS DateTime),527.75,0,N'MANTENIMIENTO',CAST('19000101' AS DateTime), N'999999999')</v>
      </c>
    </row>
    <row r="11925" spans="1:4" x14ac:dyDescent="0.25">
      <c r="A11925" s="178">
        <f t="shared" si="373"/>
        <v>11924</v>
      </c>
      <c r="B11925" s="173">
        <v>20150816</v>
      </c>
      <c r="C11925">
        <v>527.75</v>
      </c>
      <c r="D11925" s="178" t="str">
        <f t="shared" si="372"/>
        <v>,(CAST('20150816' AS DateTime),527.75,0,N'MANTENIMIENTO',CAST('19000101' AS DateTime), N'999999999')</v>
      </c>
    </row>
    <row r="11926" spans="1:4" x14ac:dyDescent="0.25">
      <c r="A11926" s="178">
        <f t="shared" si="373"/>
        <v>11925</v>
      </c>
      <c r="B11926" s="173">
        <v>20150817</v>
      </c>
      <c r="C11926">
        <v>527.75</v>
      </c>
      <c r="D11926" s="178" t="str">
        <f t="shared" si="372"/>
        <v>,(CAST('20150817' AS DateTime),527.75,0,N'MANTENIMIENTO',CAST('19000101' AS DateTime), N'999999999')</v>
      </c>
    </row>
    <row r="11927" spans="1:4" x14ac:dyDescent="0.25">
      <c r="A11927" s="178">
        <f t="shared" si="373"/>
        <v>11926</v>
      </c>
      <c r="B11927" s="173">
        <v>20150818</v>
      </c>
      <c r="C11927">
        <v>527.53</v>
      </c>
      <c r="D11927" s="178" t="str">
        <f t="shared" si="372"/>
        <v>,(CAST('20150818' AS DateTime),527.53,0,N'MANTENIMIENTO',CAST('19000101' AS DateTime), N'999999999')</v>
      </c>
    </row>
    <row r="11928" spans="1:4" x14ac:dyDescent="0.25">
      <c r="A11928" s="178">
        <f t="shared" si="373"/>
        <v>11927</v>
      </c>
      <c r="B11928" s="173">
        <v>20150819</v>
      </c>
      <c r="C11928">
        <v>527.36</v>
      </c>
      <c r="D11928" s="178" t="str">
        <f t="shared" si="372"/>
        <v>,(CAST('20150819' AS DateTime),527.36,0,N'MANTENIMIENTO',CAST('19000101' AS DateTime), N'999999999')</v>
      </c>
    </row>
    <row r="11929" spans="1:4" x14ac:dyDescent="0.25">
      <c r="A11929" s="178">
        <f t="shared" si="373"/>
        <v>11928</v>
      </c>
      <c r="B11929" s="173">
        <v>20150820</v>
      </c>
      <c r="C11929">
        <v>527.35</v>
      </c>
      <c r="D11929" s="178" t="str">
        <f t="shared" si="372"/>
        <v>,(CAST('20150820' AS DateTime),527.35,0,N'MANTENIMIENTO',CAST('19000101' AS DateTime), N'999999999')</v>
      </c>
    </row>
    <row r="11930" spans="1:4" x14ac:dyDescent="0.25">
      <c r="A11930" s="178">
        <f t="shared" si="373"/>
        <v>11929</v>
      </c>
      <c r="B11930" s="173">
        <v>20150821</v>
      </c>
      <c r="C11930">
        <v>527.34</v>
      </c>
      <c r="D11930" s="178" t="str">
        <f t="shared" si="372"/>
        <v>,(CAST('20150821' AS DateTime),527.34,0,N'MANTENIMIENTO',CAST('19000101' AS DateTime), N'999999999')</v>
      </c>
    </row>
    <row r="11931" spans="1:4" x14ac:dyDescent="0.25">
      <c r="A11931" s="178">
        <f t="shared" si="373"/>
        <v>11930</v>
      </c>
      <c r="B11931" s="173">
        <v>20150822</v>
      </c>
      <c r="C11931">
        <v>527.32000000000005</v>
      </c>
      <c r="D11931" s="178" t="str">
        <f t="shared" si="372"/>
        <v>,(CAST('20150822' AS DateTime),527.32,0,N'MANTENIMIENTO',CAST('19000101' AS DateTime), N'999999999')</v>
      </c>
    </row>
    <row r="11932" spans="1:4" x14ac:dyDescent="0.25">
      <c r="A11932" s="178">
        <f t="shared" si="373"/>
        <v>11931</v>
      </c>
      <c r="B11932" s="173">
        <v>20150823</v>
      </c>
      <c r="C11932">
        <v>527.32000000000005</v>
      </c>
      <c r="D11932" s="178" t="str">
        <f t="shared" si="372"/>
        <v>,(CAST('20150823' AS DateTime),527.32,0,N'MANTENIMIENTO',CAST('19000101' AS DateTime), N'999999999')</v>
      </c>
    </row>
    <row r="11933" spans="1:4" x14ac:dyDescent="0.25">
      <c r="A11933" s="178">
        <f t="shared" si="373"/>
        <v>11932</v>
      </c>
      <c r="B11933" s="173">
        <v>20150824</v>
      </c>
      <c r="C11933">
        <v>527.32000000000005</v>
      </c>
      <c r="D11933" s="178" t="str">
        <f t="shared" si="372"/>
        <v>,(CAST('20150824' AS DateTime),527.32,0,N'MANTENIMIENTO',CAST('19000101' AS DateTime), N'999999999')</v>
      </c>
    </row>
    <row r="11934" spans="1:4" x14ac:dyDescent="0.25">
      <c r="A11934" s="178">
        <f t="shared" si="373"/>
        <v>11933</v>
      </c>
      <c r="B11934" s="173">
        <v>20150825</v>
      </c>
      <c r="C11934">
        <v>527.38</v>
      </c>
      <c r="D11934" s="178" t="str">
        <f t="shared" si="372"/>
        <v>,(CAST('20150825' AS DateTime),527.38,0,N'MANTENIMIENTO',CAST('19000101' AS DateTime), N'999999999')</v>
      </c>
    </row>
    <row r="11935" spans="1:4" x14ac:dyDescent="0.25">
      <c r="A11935" s="178">
        <f t="shared" si="373"/>
        <v>11934</v>
      </c>
      <c r="B11935" s="173">
        <v>20150826</v>
      </c>
      <c r="C11935">
        <v>527.35</v>
      </c>
      <c r="D11935" s="178" t="str">
        <f t="shared" si="372"/>
        <v>,(CAST('20150826' AS DateTime),527.35,0,N'MANTENIMIENTO',CAST('19000101' AS DateTime), N'999999999')</v>
      </c>
    </row>
    <row r="11936" spans="1:4" x14ac:dyDescent="0.25">
      <c r="A11936" s="178">
        <f t="shared" si="373"/>
        <v>11935</v>
      </c>
      <c r="B11936" s="173">
        <v>20150827</v>
      </c>
      <c r="C11936">
        <v>527.42999999999995</v>
      </c>
      <c r="D11936" s="178" t="str">
        <f t="shared" si="372"/>
        <v>,(CAST('20150827' AS DateTime),527.43,0,N'MANTENIMIENTO',CAST('19000101' AS DateTime), N'999999999')</v>
      </c>
    </row>
    <row r="11937" spans="1:4" x14ac:dyDescent="0.25">
      <c r="A11937" s="178">
        <f t="shared" si="373"/>
        <v>11936</v>
      </c>
      <c r="B11937" s="173">
        <v>20150828</v>
      </c>
      <c r="C11937">
        <v>527.44000000000005</v>
      </c>
      <c r="D11937" s="178" t="str">
        <f t="shared" si="372"/>
        <v>,(CAST('20150828' AS DateTime),527.44,0,N'MANTENIMIENTO',CAST('19000101' AS DateTime), N'999999999')</v>
      </c>
    </row>
    <row r="11938" spans="1:4" x14ac:dyDescent="0.25">
      <c r="A11938" s="178">
        <f t="shared" si="373"/>
        <v>11937</v>
      </c>
      <c r="B11938" s="173">
        <v>20150829</v>
      </c>
      <c r="C11938">
        <v>529.04999999999995</v>
      </c>
      <c r="D11938" s="178" t="str">
        <f t="shared" si="372"/>
        <v>,(CAST('20150829' AS DateTime),529.05,0,N'MANTENIMIENTO',CAST('19000101' AS DateTime), N'999999999')</v>
      </c>
    </row>
    <row r="11939" spans="1:4" x14ac:dyDescent="0.25">
      <c r="A11939" s="178">
        <f t="shared" si="373"/>
        <v>11938</v>
      </c>
      <c r="B11939" s="173">
        <v>20150830</v>
      </c>
      <c r="C11939">
        <v>529.04999999999995</v>
      </c>
      <c r="D11939" s="178" t="str">
        <f t="shared" si="372"/>
        <v>,(CAST('20150830' AS DateTime),529.05,0,N'MANTENIMIENTO',CAST('19000101' AS DateTime), N'999999999')</v>
      </c>
    </row>
    <row r="11940" spans="1:4" x14ac:dyDescent="0.25">
      <c r="A11940" s="178">
        <f t="shared" si="373"/>
        <v>11939</v>
      </c>
      <c r="B11940" s="173">
        <v>20150831</v>
      </c>
      <c r="C11940">
        <v>529.04999999999995</v>
      </c>
      <c r="D11940" s="178" t="str">
        <f t="shared" si="372"/>
        <v>,(CAST('20150831' AS DateTime),529.05,0,N'MANTENIMIENTO',CAST('19000101' AS DateTime), N'999999999')</v>
      </c>
    </row>
    <row r="11941" spans="1:4" x14ac:dyDescent="0.25">
      <c r="A11941" s="178">
        <f t="shared" si="373"/>
        <v>11940</v>
      </c>
      <c r="B11941" s="173">
        <v>20150901</v>
      </c>
      <c r="C11941">
        <v>529.17999999999995</v>
      </c>
      <c r="D11941" s="178" t="str">
        <f t="shared" si="372"/>
        <v>,(CAST('20150901' AS DateTime),529.18,0,N'MANTENIMIENTO',CAST('19000101' AS DateTime), N'999999999')</v>
      </c>
    </row>
    <row r="11942" spans="1:4" x14ac:dyDescent="0.25">
      <c r="A11942" s="178">
        <f t="shared" si="373"/>
        <v>11941</v>
      </c>
      <c r="B11942" s="173">
        <v>20150902</v>
      </c>
      <c r="C11942">
        <v>529.35</v>
      </c>
      <c r="D11942" s="178" t="str">
        <f t="shared" si="372"/>
        <v>,(CAST('20150902' AS DateTime),529.35,0,N'MANTENIMIENTO',CAST('19000101' AS DateTime), N'999999999')</v>
      </c>
    </row>
    <row r="11943" spans="1:4" x14ac:dyDescent="0.25">
      <c r="A11943" s="178">
        <f t="shared" si="373"/>
        <v>11942</v>
      </c>
      <c r="B11943" s="173">
        <v>20150903</v>
      </c>
      <c r="C11943">
        <v>529.48</v>
      </c>
      <c r="D11943" s="178" t="str">
        <f t="shared" si="372"/>
        <v>,(CAST('20150903' AS DateTime),529.48,0,N'MANTENIMIENTO',CAST('19000101' AS DateTime), N'999999999')</v>
      </c>
    </row>
    <row r="11944" spans="1:4" x14ac:dyDescent="0.25">
      <c r="A11944" s="178">
        <f t="shared" si="373"/>
        <v>11943</v>
      </c>
      <c r="B11944" s="173">
        <v>20150904</v>
      </c>
      <c r="C11944">
        <v>531.08000000000004</v>
      </c>
      <c r="D11944" s="178" t="str">
        <f t="shared" si="372"/>
        <v>,(CAST('20150904' AS DateTime),531.08,0,N'MANTENIMIENTO',CAST('19000101' AS DateTime), N'999999999')</v>
      </c>
    </row>
    <row r="11945" spans="1:4" x14ac:dyDescent="0.25">
      <c r="A11945" s="178">
        <f t="shared" si="373"/>
        <v>11944</v>
      </c>
      <c r="B11945" s="173">
        <v>20150905</v>
      </c>
      <c r="C11945">
        <v>531.45000000000005</v>
      </c>
      <c r="D11945" s="178" t="str">
        <f t="shared" si="372"/>
        <v>,(CAST('20150905' AS DateTime),531.45,0,N'MANTENIMIENTO',CAST('19000101' AS DateTime), N'999999999')</v>
      </c>
    </row>
    <row r="11946" spans="1:4" x14ac:dyDescent="0.25">
      <c r="A11946" s="178">
        <f t="shared" si="373"/>
        <v>11945</v>
      </c>
      <c r="B11946" s="173">
        <v>20150906</v>
      </c>
      <c r="C11946">
        <v>531.45000000000005</v>
      </c>
      <c r="D11946" s="178" t="str">
        <f t="shared" si="372"/>
        <v>,(CAST('20150906' AS DateTime),531.45,0,N'MANTENIMIENTO',CAST('19000101' AS DateTime), N'999999999')</v>
      </c>
    </row>
    <row r="11947" spans="1:4" x14ac:dyDescent="0.25">
      <c r="A11947" s="178">
        <f t="shared" si="373"/>
        <v>11946</v>
      </c>
      <c r="B11947" s="173">
        <v>20150907</v>
      </c>
      <c r="C11947">
        <v>531.45000000000005</v>
      </c>
      <c r="D11947" s="178" t="str">
        <f t="shared" si="372"/>
        <v>,(CAST('20150907' AS DateTime),531.45,0,N'MANTENIMIENTO',CAST('19000101' AS DateTime), N'999999999')</v>
      </c>
    </row>
    <row r="11948" spans="1:4" x14ac:dyDescent="0.25">
      <c r="A11948" s="178">
        <f t="shared" si="373"/>
        <v>11947</v>
      </c>
      <c r="B11948" s="173">
        <v>20150908</v>
      </c>
      <c r="C11948">
        <v>531.5</v>
      </c>
      <c r="D11948" s="178" t="str">
        <f t="shared" si="372"/>
        <v>,(CAST('20150908' AS DateTime),531.5,0,N'MANTENIMIENTO',CAST('19000101' AS DateTime), N'999999999')</v>
      </c>
    </row>
    <row r="11949" spans="1:4" x14ac:dyDescent="0.25">
      <c r="A11949" s="178">
        <f t="shared" si="373"/>
        <v>11948</v>
      </c>
      <c r="B11949" s="173">
        <v>20150909</v>
      </c>
      <c r="C11949">
        <v>531.47</v>
      </c>
      <c r="D11949" s="178" t="str">
        <f t="shared" si="372"/>
        <v>,(CAST('20150909' AS DateTime),531.47,0,N'MANTENIMIENTO',CAST('19000101' AS DateTime), N'999999999')</v>
      </c>
    </row>
    <row r="11950" spans="1:4" x14ac:dyDescent="0.25">
      <c r="A11950" s="178">
        <f t="shared" si="373"/>
        <v>11949</v>
      </c>
      <c r="B11950" s="173">
        <v>20150910</v>
      </c>
      <c r="C11950">
        <v>531.28</v>
      </c>
      <c r="D11950" s="178" t="str">
        <f t="shared" si="372"/>
        <v>,(CAST('20150910' AS DateTime),531.28,0,N'MANTENIMIENTO',CAST('19000101' AS DateTime), N'999999999')</v>
      </c>
    </row>
    <row r="11951" spans="1:4" x14ac:dyDescent="0.25">
      <c r="A11951" s="178">
        <f t="shared" si="373"/>
        <v>11950</v>
      </c>
      <c r="B11951" s="173">
        <v>20150911</v>
      </c>
      <c r="C11951">
        <v>529.86</v>
      </c>
      <c r="D11951" s="178" t="str">
        <f t="shared" si="372"/>
        <v>,(CAST('20150911' AS DateTime),529.86,0,N'MANTENIMIENTO',CAST('19000101' AS DateTime), N'999999999')</v>
      </c>
    </row>
    <row r="11952" spans="1:4" x14ac:dyDescent="0.25">
      <c r="A11952" s="178">
        <f t="shared" si="373"/>
        <v>11951</v>
      </c>
      <c r="B11952" s="173">
        <v>20150912</v>
      </c>
      <c r="C11952">
        <v>528.15</v>
      </c>
      <c r="D11952" s="178" t="str">
        <f t="shared" si="372"/>
        <v>,(CAST('20150912' AS DateTime),528.15,0,N'MANTENIMIENTO',CAST('19000101' AS DateTime), N'999999999')</v>
      </c>
    </row>
    <row r="11953" spans="1:4" x14ac:dyDescent="0.25">
      <c r="A11953" s="178">
        <f t="shared" si="373"/>
        <v>11952</v>
      </c>
      <c r="B11953" s="173">
        <v>20150912</v>
      </c>
      <c r="C11953">
        <v>528.15</v>
      </c>
      <c r="D11953" s="178" t="str">
        <f t="shared" si="372"/>
        <v>,(CAST('20150912' AS DateTime),528.15,0,N'MANTENIMIENTO',CAST('19000101' AS DateTime), N'999999999')</v>
      </c>
    </row>
    <row r="11954" spans="1:4" x14ac:dyDescent="0.25">
      <c r="A11954" s="178">
        <f t="shared" si="373"/>
        <v>11953</v>
      </c>
      <c r="B11954" s="173">
        <v>20150913</v>
      </c>
      <c r="C11954">
        <v>528.15</v>
      </c>
      <c r="D11954" s="178" t="str">
        <f t="shared" si="372"/>
        <v>,(CAST('20150913' AS DateTime),528.15,0,N'MANTENIMIENTO',CAST('19000101' AS DateTime), N'999999999')</v>
      </c>
    </row>
    <row r="11955" spans="1:4" x14ac:dyDescent="0.25">
      <c r="A11955" s="178">
        <f t="shared" si="373"/>
        <v>11954</v>
      </c>
      <c r="B11955" s="173">
        <v>20150913</v>
      </c>
      <c r="C11955">
        <v>528.15</v>
      </c>
      <c r="D11955" s="178" t="str">
        <f t="shared" si="372"/>
        <v>,(CAST('20150913' AS DateTime),528.15,0,N'MANTENIMIENTO',CAST('19000101' AS DateTime), N'999999999')</v>
      </c>
    </row>
    <row r="11956" spans="1:4" x14ac:dyDescent="0.25">
      <c r="A11956" s="178">
        <f t="shared" si="373"/>
        <v>11955</v>
      </c>
      <c r="B11956" s="173">
        <v>20150914</v>
      </c>
      <c r="C11956">
        <v>528.15</v>
      </c>
      <c r="D11956" s="178" t="str">
        <f t="shared" si="372"/>
        <v>,(CAST('20150914' AS DateTime),528.15,0,N'MANTENIMIENTO',CAST('19000101' AS DateTime), N'999999999')</v>
      </c>
    </row>
    <row r="11957" spans="1:4" x14ac:dyDescent="0.25">
      <c r="A11957" s="178">
        <f t="shared" si="373"/>
        <v>11956</v>
      </c>
      <c r="B11957" s="173">
        <v>20150915</v>
      </c>
      <c r="C11957">
        <v>527.59</v>
      </c>
      <c r="D11957" s="178" t="str">
        <f t="shared" si="372"/>
        <v>,(CAST('20150915' AS DateTime),527.59,0,N'MANTENIMIENTO',CAST('19000101' AS DateTime), N'999999999')</v>
      </c>
    </row>
    <row r="11958" spans="1:4" x14ac:dyDescent="0.25">
      <c r="A11958" s="178">
        <f t="shared" si="373"/>
        <v>11957</v>
      </c>
      <c r="B11958" s="173">
        <v>20150916</v>
      </c>
      <c r="C11958">
        <v>527.59</v>
      </c>
      <c r="D11958" s="178" t="str">
        <f t="shared" si="372"/>
        <v>,(CAST('20150916' AS DateTime),527.59,0,N'MANTENIMIENTO',CAST('19000101' AS DateTime), N'999999999')</v>
      </c>
    </row>
    <row r="11959" spans="1:4" x14ac:dyDescent="0.25">
      <c r="A11959" s="178">
        <f t="shared" si="373"/>
        <v>11958</v>
      </c>
      <c r="B11959" s="173">
        <v>20150917</v>
      </c>
      <c r="C11959">
        <v>527.41999999999996</v>
      </c>
      <c r="D11959" s="178" t="str">
        <f t="shared" si="372"/>
        <v>,(CAST('20150917' AS DateTime),527.42,0,N'MANTENIMIENTO',CAST('19000101' AS DateTime), N'999999999')</v>
      </c>
    </row>
    <row r="11960" spans="1:4" x14ac:dyDescent="0.25">
      <c r="A11960" s="178">
        <f t="shared" si="373"/>
        <v>11959</v>
      </c>
      <c r="B11960" s="173">
        <v>20150918</v>
      </c>
      <c r="C11960">
        <v>527.35</v>
      </c>
      <c r="D11960" s="178" t="str">
        <f t="shared" si="372"/>
        <v>,(CAST('20150918' AS DateTime),527.35,0,N'MANTENIMIENTO',CAST('19000101' AS DateTime), N'999999999')</v>
      </c>
    </row>
    <row r="11961" spans="1:4" x14ac:dyDescent="0.25">
      <c r="A11961" s="178">
        <f t="shared" si="373"/>
        <v>11960</v>
      </c>
      <c r="B11961" s="173">
        <v>20150919</v>
      </c>
      <c r="C11961">
        <v>527.42999999999995</v>
      </c>
      <c r="D11961" s="178" t="str">
        <f t="shared" si="372"/>
        <v>,(CAST('20150919' AS DateTime),527.43,0,N'MANTENIMIENTO',CAST('19000101' AS DateTime), N'999999999')</v>
      </c>
    </row>
    <row r="11962" spans="1:4" x14ac:dyDescent="0.25">
      <c r="A11962" s="178">
        <f t="shared" si="373"/>
        <v>11961</v>
      </c>
      <c r="B11962" s="173">
        <v>20150920</v>
      </c>
      <c r="C11962">
        <v>527.42999999999995</v>
      </c>
      <c r="D11962" s="178" t="str">
        <f t="shared" si="372"/>
        <v>,(CAST('20150920' AS DateTime),527.43,0,N'MANTENIMIENTO',CAST('19000101' AS DateTime), N'999999999')</v>
      </c>
    </row>
    <row r="11963" spans="1:4" x14ac:dyDescent="0.25">
      <c r="A11963" s="178">
        <f t="shared" si="373"/>
        <v>11962</v>
      </c>
      <c r="B11963" s="173">
        <v>20150921</v>
      </c>
      <c r="C11963">
        <v>527.42999999999995</v>
      </c>
      <c r="D11963" s="178" t="str">
        <f t="shared" si="372"/>
        <v>,(CAST('20150921' AS DateTime),527.43,0,N'MANTENIMIENTO',CAST('19000101' AS DateTime), N'999999999')</v>
      </c>
    </row>
    <row r="11964" spans="1:4" x14ac:dyDescent="0.25">
      <c r="A11964" s="178">
        <f t="shared" si="373"/>
        <v>11963</v>
      </c>
      <c r="B11964" s="173">
        <v>20150922</v>
      </c>
      <c r="C11964">
        <v>527.39</v>
      </c>
      <c r="D11964" s="178" t="str">
        <f t="shared" si="372"/>
        <v>,(CAST('20150922' AS DateTime),527.39,0,N'MANTENIMIENTO',CAST('19000101' AS DateTime), N'999999999')</v>
      </c>
    </row>
    <row r="11965" spans="1:4" x14ac:dyDescent="0.25">
      <c r="A11965" s="178">
        <f t="shared" si="373"/>
        <v>11964</v>
      </c>
      <c r="B11965" s="173">
        <v>20150923</v>
      </c>
      <c r="C11965">
        <v>527.38</v>
      </c>
      <c r="D11965" s="178" t="str">
        <f t="shared" si="372"/>
        <v>,(CAST('20150923' AS DateTime),527.38,0,N'MANTENIMIENTO',CAST('19000101' AS DateTime), N'999999999')</v>
      </c>
    </row>
    <row r="11966" spans="1:4" x14ac:dyDescent="0.25">
      <c r="A11966" s="178">
        <f t="shared" si="373"/>
        <v>11965</v>
      </c>
      <c r="B11966" s="173">
        <v>20150924</v>
      </c>
      <c r="C11966">
        <v>527.39</v>
      </c>
      <c r="D11966" s="178" t="str">
        <f t="shared" si="372"/>
        <v>,(CAST('20150924' AS DateTime),527.39,0,N'MANTENIMIENTO',CAST('19000101' AS DateTime), N'999999999')</v>
      </c>
    </row>
    <row r="11967" spans="1:4" x14ac:dyDescent="0.25">
      <c r="A11967" s="178">
        <f t="shared" si="373"/>
        <v>11966</v>
      </c>
      <c r="B11967" s="173">
        <v>20150925</v>
      </c>
      <c r="C11967">
        <v>527.64</v>
      </c>
      <c r="D11967" s="178" t="str">
        <f t="shared" si="372"/>
        <v>,(CAST('20150925' AS DateTime),527.64,0,N'MANTENIMIENTO',CAST('19000101' AS DateTime), N'999999999')</v>
      </c>
    </row>
    <row r="11968" spans="1:4" x14ac:dyDescent="0.25">
      <c r="A11968" s="178">
        <f t="shared" si="373"/>
        <v>11967</v>
      </c>
      <c r="B11968" s="173">
        <v>20150926</v>
      </c>
      <c r="C11968">
        <v>527.72</v>
      </c>
      <c r="D11968" s="178" t="str">
        <f t="shared" si="372"/>
        <v>,(CAST('20150926' AS DateTime),527.72,0,N'MANTENIMIENTO',CAST('19000101' AS DateTime), N'999999999')</v>
      </c>
    </row>
    <row r="11969" spans="1:4" x14ac:dyDescent="0.25">
      <c r="A11969" s="178">
        <f t="shared" si="373"/>
        <v>11968</v>
      </c>
      <c r="B11969" s="173">
        <v>20150927</v>
      </c>
      <c r="C11969">
        <v>527.72</v>
      </c>
      <c r="D11969" s="178" t="str">
        <f t="shared" si="372"/>
        <v>,(CAST('20150927' AS DateTime),527.72,0,N'MANTENIMIENTO',CAST('19000101' AS DateTime), N'999999999')</v>
      </c>
    </row>
    <row r="11970" spans="1:4" x14ac:dyDescent="0.25">
      <c r="A11970" s="178">
        <f t="shared" si="373"/>
        <v>11969</v>
      </c>
      <c r="B11970" s="173">
        <v>20150928</v>
      </c>
      <c r="C11970">
        <v>527.72</v>
      </c>
      <c r="D11970" s="178" t="str">
        <f t="shared" si="372"/>
        <v>,(CAST('20150928' AS DateTime),527.72,0,N'MANTENIMIENTO',CAST('19000101' AS DateTime), N'999999999')</v>
      </c>
    </row>
    <row r="11971" spans="1:4" x14ac:dyDescent="0.25">
      <c r="A11971" s="178">
        <f t="shared" si="373"/>
        <v>11970</v>
      </c>
      <c r="B11971" s="173">
        <v>20150929</v>
      </c>
      <c r="C11971">
        <v>527.71</v>
      </c>
      <c r="D11971" s="178" t="str">
        <f t="shared" ref="D11971:D12034" si="374">+CONCATENATE(",(CAST(","'",B11971,"'"," AS DateTime),",(SUBSTITUTE(C11971,",",".")),",0,N'MANTENIMIENTO',CAST('19000101' AS DateTime), N'999999999')")</f>
        <v>,(CAST('20150929' AS DateTime),527.71,0,N'MANTENIMIENTO',CAST('19000101' AS DateTime), N'999999999')</v>
      </c>
    </row>
    <row r="11972" spans="1:4" x14ac:dyDescent="0.25">
      <c r="A11972" s="178">
        <f t="shared" ref="A11972:A12035" si="375">A11971+1</f>
        <v>11971</v>
      </c>
      <c r="B11972" s="173">
        <v>20150930</v>
      </c>
      <c r="C11972">
        <v>528.62</v>
      </c>
      <c r="D11972" s="178" t="str">
        <f t="shared" si="374"/>
        <v>,(CAST('20150930' AS DateTime),528.62,0,N'MANTENIMIENTO',CAST('19000101' AS DateTime), N'999999999')</v>
      </c>
    </row>
    <row r="11973" spans="1:4" x14ac:dyDescent="0.25">
      <c r="A11973" s="178">
        <f t="shared" si="375"/>
        <v>11972</v>
      </c>
      <c r="B11973" s="173">
        <v>20151001</v>
      </c>
      <c r="C11973">
        <v>528.79999999999995</v>
      </c>
      <c r="D11973" s="178" t="str">
        <f t="shared" si="374"/>
        <v>,(CAST('20151001' AS DateTime),528.8,0,N'MANTENIMIENTO',CAST('19000101' AS DateTime), N'999999999')</v>
      </c>
    </row>
    <row r="11974" spans="1:4" x14ac:dyDescent="0.25">
      <c r="A11974" s="178">
        <f t="shared" si="375"/>
        <v>11973</v>
      </c>
      <c r="B11974" s="173">
        <v>20151002</v>
      </c>
      <c r="C11974">
        <v>528.92999999999995</v>
      </c>
      <c r="D11974" s="178" t="str">
        <f t="shared" si="374"/>
        <v>,(CAST('20151002' AS DateTime),528.93,0,N'MANTENIMIENTO',CAST('19000101' AS DateTime), N'999999999')</v>
      </c>
    </row>
    <row r="11975" spans="1:4" x14ac:dyDescent="0.25">
      <c r="A11975" s="178">
        <f t="shared" si="375"/>
        <v>11974</v>
      </c>
      <c r="B11975" s="173">
        <v>20151003</v>
      </c>
      <c r="C11975">
        <v>528.91999999999996</v>
      </c>
      <c r="D11975" s="178" t="str">
        <f t="shared" si="374"/>
        <v>,(CAST('20151003' AS DateTime),528.92,0,N'MANTENIMIENTO',CAST('19000101' AS DateTime), N'999999999')</v>
      </c>
    </row>
    <row r="11976" spans="1:4" x14ac:dyDescent="0.25">
      <c r="A11976" s="178">
        <f t="shared" si="375"/>
        <v>11975</v>
      </c>
      <c r="B11976" s="173">
        <v>20151004</v>
      </c>
      <c r="C11976">
        <v>528.91999999999996</v>
      </c>
      <c r="D11976" s="178" t="str">
        <f t="shared" si="374"/>
        <v>,(CAST('20151004' AS DateTime),528.92,0,N'MANTENIMIENTO',CAST('19000101' AS DateTime), N'999999999')</v>
      </c>
    </row>
    <row r="11977" spans="1:4" x14ac:dyDescent="0.25">
      <c r="A11977" s="178">
        <f t="shared" si="375"/>
        <v>11976</v>
      </c>
      <c r="B11977" s="173">
        <v>20151005</v>
      </c>
      <c r="C11977">
        <v>528.91999999999996</v>
      </c>
      <c r="D11977" s="178" t="str">
        <f t="shared" si="374"/>
        <v>,(CAST('20151005' AS DateTime),528.92,0,N'MANTENIMIENTO',CAST('19000101' AS DateTime), N'999999999')</v>
      </c>
    </row>
    <row r="11978" spans="1:4" x14ac:dyDescent="0.25">
      <c r="A11978" s="178">
        <f t="shared" si="375"/>
        <v>11977</v>
      </c>
      <c r="B11978" s="173">
        <v>20151006</v>
      </c>
      <c r="C11978">
        <v>528.96</v>
      </c>
      <c r="D11978" s="178" t="str">
        <f t="shared" si="374"/>
        <v>,(CAST('20151006' AS DateTime),528.96,0,N'MANTENIMIENTO',CAST('19000101' AS DateTime), N'999999999')</v>
      </c>
    </row>
    <row r="11979" spans="1:4" x14ac:dyDescent="0.25">
      <c r="A11979" s="178">
        <f t="shared" si="375"/>
        <v>11978</v>
      </c>
      <c r="B11979" s="173">
        <v>20151007</v>
      </c>
      <c r="C11979">
        <v>528.94000000000005</v>
      </c>
      <c r="D11979" s="178" t="str">
        <f t="shared" si="374"/>
        <v>,(CAST('20151007' AS DateTime),528.94,0,N'MANTENIMIENTO',CAST('19000101' AS DateTime), N'999999999')</v>
      </c>
    </row>
    <row r="11980" spans="1:4" x14ac:dyDescent="0.25">
      <c r="A11980" s="178">
        <f t="shared" si="375"/>
        <v>11979</v>
      </c>
      <c r="B11980" s="173">
        <v>20151008</v>
      </c>
      <c r="C11980">
        <v>529.01</v>
      </c>
      <c r="D11980" s="178" t="str">
        <f t="shared" si="374"/>
        <v>,(CAST('20151008' AS DateTime),529.01,0,N'MANTENIMIENTO',CAST('19000101' AS DateTime), N'999999999')</v>
      </c>
    </row>
    <row r="11981" spans="1:4" x14ac:dyDescent="0.25">
      <c r="A11981" s="178">
        <f t="shared" si="375"/>
        <v>11980</v>
      </c>
      <c r="B11981" s="173">
        <v>20151009</v>
      </c>
      <c r="C11981">
        <v>528.99</v>
      </c>
      <c r="D11981" s="178" t="str">
        <f t="shared" si="374"/>
        <v>,(CAST('20151009' AS DateTime),528.99,0,N'MANTENIMIENTO',CAST('19000101' AS DateTime), N'999999999')</v>
      </c>
    </row>
    <row r="11982" spans="1:4" x14ac:dyDescent="0.25">
      <c r="A11982" s="178">
        <f t="shared" si="375"/>
        <v>11981</v>
      </c>
      <c r="B11982" s="173">
        <v>20151010</v>
      </c>
      <c r="C11982">
        <v>528.47</v>
      </c>
      <c r="D11982" s="178" t="str">
        <f t="shared" si="374"/>
        <v>,(CAST('20151010' AS DateTime),528.47,0,N'MANTENIMIENTO',CAST('19000101' AS DateTime), N'999999999')</v>
      </c>
    </row>
    <row r="11983" spans="1:4" x14ac:dyDescent="0.25">
      <c r="A11983" s="178">
        <f t="shared" si="375"/>
        <v>11982</v>
      </c>
      <c r="B11983" s="173">
        <v>20151011</v>
      </c>
      <c r="C11983">
        <v>528.47</v>
      </c>
      <c r="D11983" s="178" t="str">
        <f t="shared" si="374"/>
        <v>,(CAST('20151011' AS DateTime),528.47,0,N'MANTENIMIENTO',CAST('19000101' AS DateTime), N'999999999')</v>
      </c>
    </row>
    <row r="11984" spans="1:4" x14ac:dyDescent="0.25">
      <c r="A11984" s="178">
        <f t="shared" si="375"/>
        <v>11983</v>
      </c>
      <c r="B11984" s="173">
        <v>20151012</v>
      </c>
      <c r="C11984">
        <v>528.47</v>
      </c>
      <c r="D11984" s="178" t="str">
        <f t="shared" si="374"/>
        <v>,(CAST('20151012' AS DateTime),528.47,0,N'MANTENIMIENTO',CAST('19000101' AS DateTime), N'999999999')</v>
      </c>
    </row>
    <row r="11985" spans="1:4" x14ac:dyDescent="0.25">
      <c r="A11985" s="178">
        <f t="shared" si="375"/>
        <v>11984</v>
      </c>
      <c r="B11985" s="173">
        <v>20151013</v>
      </c>
      <c r="C11985">
        <v>528.47</v>
      </c>
      <c r="D11985" s="178" t="str">
        <f t="shared" si="374"/>
        <v>,(CAST('20151013' AS DateTime),528.47,0,N'MANTENIMIENTO',CAST('19000101' AS DateTime), N'999999999')</v>
      </c>
    </row>
    <row r="11986" spans="1:4" x14ac:dyDescent="0.25">
      <c r="A11986" s="178">
        <f t="shared" si="375"/>
        <v>11985</v>
      </c>
      <c r="B11986" s="173">
        <v>20151014</v>
      </c>
      <c r="C11986">
        <v>528.13</v>
      </c>
      <c r="D11986" s="178" t="str">
        <f t="shared" si="374"/>
        <v>,(CAST('20151014' AS DateTime),528.13,0,N'MANTENIMIENTO',CAST('19000101' AS DateTime), N'999999999')</v>
      </c>
    </row>
    <row r="11987" spans="1:4" x14ac:dyDescent="0.25">
      <c r="A11987" s="178">
        <f t="shared" si="375"/>
        <v>11986</v>
      </c>
      <c r="B11987" s="173">
        <v>20151015</v>
      </c>
      <c r="C11987">
        <v>528.05999999999995</v>
      </c>
      <c r="D11987" s="178" t="str">
        <f t="shared" si="374"/>
        <v>,(CAST('20151015' AS DateTime),528.06,0,N'MANTENIMIENTO',CAST('19000101' AS DateTime), N'999999999')</v>
      </c>
    </row>
    <row r="11988" spans="1:4" x14ac:dyDescent="0.25">
      <c r="A11988" s="178">
        <f t="shared" si="375"/>
        <v>11987</v>
      </c>
      <c r="B11988" s="173">
        <v>20151016</v>
      </c>
      <c r="C11988">
        <v>528.04999999999995</v>
      </c>
      <c r="D11988" s="178" t="str">
        <f t="shared" si="374"/>
        <v>,(CAST('20151016' AS DateTime),528.05,0,N'MANTENIMIENTO',CAST('19000101' AS DateTime), N'999999999')</v>
      </c>
    </row>
    <row r="11989" spans="1:4" x14ac:dyDescent="0.25">
      <c r="A11989" s="178">
        <f t="shared" si="375"/>
        <v>11988</v>
      </c>
      <c r="B11989" s="173">
        <v>20151017</v>
      </c>
      <c r="C11989">
        <v>528.01</v>
      </c>
      <c r="D11989" s="178" t="str">
        <f t="shared" si="374"/>
        <v>,(CAST('20151017' AS DateTime),528.01,0,N'MANTENIMIENTO',CAST('19000101' AS DateTime), N'999999999')</v>
      </c>
    </row>
    <row r="11990" spans="1:4" x14ac:dyDescent="0.25">
      <c r="A11990" s="178">
        <f t="shared" si="375"/>
        <v>11989</v>
      </c>
      <c r="B11990" s="173">
        <v>20151018</v>
      </c>
      <c r="C11990">
        <v>528.01</v>
      </c>
      <c r="D11990" s="178" t="str">
        <f t="shared" si="374"/>
        <v>,(CAST('20151018' AS DateTime),528.01,0,N'MANTENIMIENTO',CAST('19000101' AS DateTime), N'999999999')</v>
      </c>
    </row>
    <row r="11991" spans="1:4" x14ac:dyDescent="0.25">
      <c r="A11991" s="178">
        <f t="shared" si="375"/>
        <v>11990</v>
      </c>
      <c r="B11991" s="173">
        <v>20151019</v>
      </c>
      <c r="C11991">
        <v>528.01</v>
      </c>
      <c r="D11991" s="178" t="str">
        <f t="shared" si="374"/>
        <v>,(CAST('20151019' AS DateTime),528.01,0,N'MANTENIMIENTO',CAST('19000101' AS DateTime), N'999999999')</v>
      </c>
    </row>
    <row r="11992" spans="1:4" x14ac:dyDescent="0.25">
      <c r="A11992" s="178">
        <f t="shared" si="375"/>
        <v>11991</v>
      </c>
      <c r="B11992" s="173">
        <v>20151020</v>
      </c>
      <c r="C11992">
        <v>528</v>
      </c>
      <c r="D11992" s="178" t="str">
        <f t="shared" si="374"/>
        <v>,(CAST('20151020' AS DateTime),528,0,N'MANTENIMIENTO',CAST('19000101' AS DateTime), N'999999999')</v>
      </c>
    </row>
    <row r="11993" spans="1:4" x14ac:dyDescent="0.25">
      <c r="A11993" s="178">
        <f t="shared" si="375"/>
        <v>11992</v>
      </c>
      <c r="B11993" s="173">
        <v>20151021</v>
      </c>
      <c r="C11993">
        <v>528.09</v>
      </c>
      <c r="D11993" s="178" t="str">
        <f t="shared" si="374"/>
        <v>,(CAST('20151021' AS DateTime),528.09,0,N'MANTENIMIENTO',CAST('19000101' AS DateTime), N'999999999')</v>
      </c>
    </row>
    <row r="11994" spans="1:4" x14ac:dyDescent="0.25">
      <c r="A11994" s="178">
        <f t="shared" si="375"/>
        <v>11993</v>
      </c>
      <c r="B11994" s="173">
        <v>20151022</v>
      </c>
      <c r="C11994">
        <v>528.08000000000004</v>
      </c>
      <c r="D11994" s="178" t="str">
        <f t="shared" si="374"/>
        <v>,(CAST('20151022' AS DateTime),528.08,0,N'MANTENIMIENTO',CAST('19000101' AS DateTime), N'999999999')</v>
      </c>
    </row>
    <row r="11995" spans="1:4" x14ac:dyDescent="0.25">
      <c r="A11995" s="178">
        <f t="shared" si="375"/>
        <v>11994</v>
      </c>
      <c r="B11995" s="173">
        <v>20151023</v>
      </c>
      <c r="C11995">
        <v>528.07000000000005</v>
      </c>
      <c r="D11995" s="178" t="str">
        <f t="shared" si="374"/>
        <v>,(CAST('20151023' AS DateTime),528.07,0,N'MANTENIMIENTO',CAST('19000101' AS DateTime), N'999999999')</v>
      </c>
    </row>
    <row r="11996" spans="1:4" x14ac:dyDescent="0.25">
      <c r="A11996" s="178">
        <f t="shared" si="375"/>
        <v>11995</v>
      </c>
      <c r="B11996" s="173">
        <v>20151024</v>
      </c>
      <c r="C11996">
        <v>528.05999999999995</v>
      </c>
      <c r="D11996" s="178" t="str">
        <f t="shared" si="374"/>
        <v>,(CAST('20151024' AS DateTime),528.06,0,N'MANTENIMIENTO',CAST('19000101' AS DateTime), N'999999999')</v>
      </c>
    </row>
    <row r="11997" spans="1:4" x14ac:dyDescent="0.25">
      <c r="A11997" s="178">
        <f t="shared" si="375"/>
        <v>11996</v>
      </c>
      <c r="B11997" s="173">
        <v>20151025</v>
      </c>
      <c r="C11997">
        <v>528.05999999999995</v>
      </c>
      <c r="D11997" s="178" t="str">
        <f t="shared" si="374"/>
        <v>,(CAST('20151025' AS DateTime),528.06,0,N'MANTENIMIENTO',CAST('19000101' AS DateTime), N'999999999')</v>
      </c>
    </row>
    <row r="11998" spans="1:4" x14ac:dyDescent="0.25">
      <c r="A11998" s="178">
        <f t="shared" si="375"/>
        <v>11997</v>
      </c>
      <c r="B11998" s="173">
        <v>20151026</v>
      </c>
      <c r="C11998">
        <v>528.05999999999995</v>
      </c>
      <c r="D11998" s="178" t="str">
        <f t="shared" si="374"/>
        <v>,(CAST('20151026' AS DateTime),528.06,0,N'MANTENIMIENTO',CAST('19000101' AS DateTime), N'999999999')</v>
      </c>
    </row>
    <row r="11999" spans="1:4" x14ac:dyDescent="0.25">
      <c r="A11999" s="178">
        <f t="shared" si="375"/>
        <v>11998</v>
      </c>
      <c r="B11999" s="173">
        <v>20151027</v>
      </c>
      <c r="C11999">
        <v>528.1</v>
      </c>
      <c r="D11999" s="178" t="str">
        <f t="shared" si="374"/>
        <v>,(CAST('20151027' AS DateTime),528.1,0,N'MANTENIMIENTO',CAST('19000101' AS DateTime), N'999999999')</v>
      </c>
    </row>
    <row r="12000" spans="1:4" x14ac:dyDescent="0.25">
      <c r="A12000" s="178">
        <f t="shared" si="375"/>
        <v>11999</v>
      </c>
      <c r="B12000" s="173">
        <v>20151028</v>
      </c>
      <c r="C12000">
        <v>528.07000000000005</v>
      </c>
      <c r="D12000" s="178" t="str">
        <f t="shared" si="374"/>
        <v>,(CAST('20151028' AS DateTime),528.07,0,N'MANTENIMIENTO',CAST('19000101' AS DateTime), N'999999999')</v>
      </c>
    </row>
    <row r="12001" spans="1:4" x14ac:dyDescent="0.25">
      <c r="A12001" s="178">
        <f t="shared" si="375"/>
        <v>12000</v>
      </c>
      <c r="B12001" s="173">
        <v>20151029</v>
      </c>
      <c r="C12001">
        <v>527.92999999999995</v>
      </c>
      <c r="D12001" s="178" t="str">
        <f t="shared" si="374"/>
        <v>,(CAST('20151029' AS DateTime),527.93,0,N'MANTENIMIENTO',CAST('19000101' AS DateTime), N'999999999')</v>
      </c>
    </row>
    <row r="12002" spans="1:4" x14ac:dyDescent="0.25">
      <c r="A12002" s="178">
        <f t="shared" si="375"/>
        <v>12001</v>
      </c>
      <c r="B12002" s="173">
        <v>20151030</v>
      </c>
      <c r="C12002">
        <v>527.99</v>
      </c>
      <c r="D12002" s="178" t="str">
        <f t="shared" si="374"/>
        <v>,(CAST('20151030' AS DateTime),527.99,0,N'MANTENIMIENTO',CAST('19000101' AS DateTime), N'999999999')</v>
      </c>
    </row>
    <row r="12003" spans="1:4" x14ac:dyDescent="0.25">
      <c r="A12003" s="178">
        <f t="shared" si="375"/>
        <v>12002</v>
      </c>
      <c r="B12003" s="173">
        <v>20151031</v>
      </c>
      <c r="C12003">
        <v>528.01</v>
      </c>
      <c r="D12003" s="178" t="str">
        <f t="shared" si="374"/>
        <v>,(CAST('20151031' AS DateTime),528.01,0,N'MANTENIMIENTO',CAST('19000101' AS DateTime), N'999999999')</v>
      </c>
    </row>
    <row r="12004" spans="1:4" x14ac:dyDescent="0.25">
      <c r="A12004" s="178">
        <f t="shared" si="375"/>
        <v>12003</v>
      </c>
      <c r="B12004" s="173">
        <v>20151101</v>
      </c>
      <c r="C12004">
        <v>528.01</v>
      </c>
      <c r="D12004" s="178" t="str">
        <f t="shared" si="374"/>
        <v>,(CAST('20151101' AS DateTime),528.01,0,N'MANTENIMIENTO',CAST('19000101' AS DateTime), N'999999999')</v>
      </c>
    </row>
    <row r="12005" spans="1:4" x14ac:dyDescent="0.25">
      <c r="A12005" s="178">
        <f t="shared" si="375"/>
        <v>12004</v>
      </c>
      <c r="B12005" s="173">
        <v>20151102</v>
      </c>
      <c r="C12005">
        <v>528.01</v>
      </c>
      <c r="D12005" s="178" t="str">
        <f t="shared" si="374"/>
        <v>,(CAST('20151102' AS DateTime),528.01,0,N'MANTENIMIENTO',CAST('19000101' AS DateTime), N'999999999')</v>
      </c>
    </row>
    <row r="12006" spans="1:4" x14ac:dyDescent="0.25">
      <c r="A12006" s="178">
        <f t="shared" si="375"/>
        <v>12005</v>
      </c>
      <c r="B12006" s="173">
        <v>20151103</v>
      </c>
      <c r="C12006">
        <v>528.09</v>
      </c>
      <c r="D12006" s="178" t="str">
        <f t="shared" si="374"/>
        <v>,(CAST('20151103' AS DateTime),528.09,0,N'MANTENIMIENTO',CAST('19000101' AS DateTime), N'999999999')</v>
      </c>
    </row>
    <row r="12007" spans="1:4" x14ac:dyDescent="0.25">
      <c r="A12007" s="178">
        <f t="shared" si="375"/>
        <v>12006</v>
      </c>
      <c r="B12007" s="173">
        <v>20151104</v>
      </c>
      <c r="C12007">
        <v>528.01</v>
      </c>
      <c r="D12007" s="178" t="str">
        <f t="shared" si="374"/>
        <v>,(CAST('20151104' AS DateTime),528.01,0,N'MANTENIMIENTO',CAST('19000101' AS DateTime), N'999999999')</v>
      </c>
    </row>
    <row r="12008" spans="1:4" x14ac:dyDescent="0.25">
      <c r="A12008" s="178">
        <f t="shared" si="375"/>
        <v>12007</v>
      </c>
      <c r="B12008" s="173">
        <v>20151105</v>
      </c>
      <c r="C12008">
        <v>527.97</v>
      </c>
      <c r="D12008" s="178" t="str">
        <f t="shared" si="374"/>
        <v>,(CAST('20151105' AS DateTime),527.97,0,N'MANTENIMIENTO',CAST('19000101' AS DateTime), N'999999999')</v>
      </c>
    </row>
    <row r="12009" spans="1:4" x14ac:dyDescent="0.25">
      <c r="A12009" s="178">
        <f t="shared" si="375"/>
        <v>12008</v>
      </c>
      <c r="B12009" s="173">
        <v>20151106</v>
      </c>
      <c r="C12009">
        <v>527.95000000000005</v>
      </c>
      <c r="D12009" s="178" t="str">
        <f t="shared" si="374"/>
        <v>,(CAST('20151106' AS DateTime),527.95,0,N'MANTENIMIENTO',CAST('19000101' AS DateTime), N'999999999')</v>
      </c>
    </row>
    <row r="12010" spans="1:4" x14ac:dyDescent="0.25">
      <c r="A12010" s="178">
        <f t="shared" si="375"/>
        <v>12009</v>
      </c>
      <c r="B12010" s="173">
        <v>20151107</v>
      </c>
      <c r="C12010">
        <v>527.92999999999995</v>
      </c>
      <c r="D12010" s="178" t="str">
        <f t="shared" si="374"/>
        <v>,(CAST('20151107' AS DateTime),527.93,0,N'MANTENIMIENTO',CAST('19000101' AS DateTime), N'999999999')</v>
      </c>
    </row>
    <row r="12011" spans="1:4" x14ac:dyDescent="0.25">
      <c r="A12011" s="178">
        <f t="shared" si="375"/>
        <v>12010</v>
      </c>
      <c r="B12011" s="173">
        <v>20151108</v>
      </c>
      <c r="C12011">
        <v>527.92999999999995</v>
      </c>
      <c r="D12011" s="178" t="str">
        <f t="shared" si="374"/>
        <v>,(CAST('20151108' AS DateTime),527.93,0,N'MANTENIMIENTO',CAST('19000101' AS DateTime), N'999999999')</v>
      </c>
    </row>
    <row r="12012" spans="1:4" x14ac:dyDescent="0.25">
      <c r="A12012" s="178">
        <f t="shared" si="375"/>
        <v>12011</v>
      </c>
      <c r="B12012" s="173">
        <v>20151109</v>
      </c>
      <c r="C12012">
        <v>527.92999999999995</v>
      </c>
      <c r="D12012" s="178" t="str">
        <f t="shared" si="374"/>
        <v>,(CAST('20151109' AS DateTime),527.93,0,N'MANTENIMIENTO',CAST('19000101' AS DateTime), N'999999999')</v>
      </c>
    </row>
    <row r="12013" spans="1:4" x14ac:dyDescent="0.25">
      <c r="A12013" s="178">
        <f t="shared" si="375"/>
        <v>12012</v>
      </c>
      <c r="B12013" s="173">
        <v>20151110</v>
      </c>
      <c r="C12013">
        <v>528.01</v>
      </c>
      <c r="D12013" s="178" t="str">
        <f t="shared" si="374"/>
        <v>,(CAST('20151110' AS DateTime),528.01,0,N'MANTENIMIENTO',CAST('19000101' AS DateTime), N'999999999')</v>
      </c>
    </row>
    <row r="12014" spans="1:4" x14ac:dyDescent="0.25">
      <c r="A12014" s="178">
        <f t="shared" si="375"/>
        <v>12013</v>
      </c>
      <c r="B12014" s="173">
        <v>20151111</v>
      </c>
      <c r="C12014">
        <v>527.95000000000005</v>
      </c>
      <c r="D12014" s="178" t="str">
        <f t="shared" si="374"/>
        <v>,(CAST('20151111' AS DateTime),527.95,0,N'MANTENIMIENTO',CAST('19000101' AS DateTime), N'999999999')</v>
      </c>
    </row>
    <row r="12015" spans="1:4" x14ac:dyDescent="0.25">
      <c r="A12015" s="178">
        <f t="shared" si="375"/>
        <v>12014</v>
      </c>
      <c r="B12015" s="173">
        <v>20151112</v>
      </c>
      <c r="C12015">
        <v>527.94000000000005</v>
      </c>
      <c r="D12015" s="178" t="str">
        <f t="shared" si="374"/>
        <v>,(CAST('20151112' AS DateTime),527.94,0,N'MANTENIMIENTO',CAST('19000101' AS DateTime), N'999999999')</v>
      </c>
    </row>
    <row r="12016" spans="1:4" x14ac:dyDescent="0.25">
      <c r="A12016" s="178">
        <f t="shared" si="375"/>
        <v>12015</v>
      </c>
      <c r="B12016" s="173">
        <v>20151113</v>
      </c>
      <c r="C12016">
        <v>527.91999999999996</v>
      </c>
      <c r="D12016" s="178" t="str">
        <f t="shared" si="374"/>
        <v>,(CAST('20151113' AS DateTime),527.92,0,N'MANTENIMIENTO',CAST('19000101' AS DateTime), N'999999999')</v>
      </c>
    </row>
    <row r="12017" spans="1:4" x14ac:dyDescent="0.25">
      <c r="A12017" s="178">
        <f t="shared" si="375"/>
        <v>12016</v>
      </c>
      <c r="B12017" s="173">
        <v>20151114</v>
      </c>
      <c r="C12017">
        <v>527.94000000000005</v>
      </c>
      <c r="D12017" s="178" t="str">
        <f t="shared" si="374"/>
        <v>,(CAST('20151114' AS DateTime),527.94,0,N'MANTENIMIENTO',CAST('19000101' AS DateTime), N'999999999')</v>
      </c>
    </row>
    <row r="12018" spans="1:4" x14ac:dyDescent="0.25">
      <c r="A12018" s="178">
        <f t="shared" si="375"/>
        <v>12017</v>
      </c>
      <c r="B12018" s="173">
        <v>20151115</v>
      </c>
      <c r="C12018">
        <v>527.94000000000005</v>
      </c>
      <c r="D12018" s="178" t="str">
        <f t="shared" si="374"/>
        <v>,(CAST('20151115' AS DateTime),527.94,0,N'MANTENIMIENTO',CAST('19000101' AS DateTime), N'999999999')</v>
      </c>
    </row>
    <row r="12019" spans="1:4" x14ac:dyDescent="0.25">
      <c r="A12019" s="178">
        <f t="shared" si="375"/>
        <v>12018</v>
      </c>
      <c r="B12019" s="173">
        <v>20151116</v>
      </c>
      <c r="C12019">
        <v>527.94000000000005</v>
      </c>
      <c r="D12019" s="178" t="str">
        <f t="shared" si="374"/>
        <v>,(CAST('20151116' AS DateTime),527.94,0,N'MANTENIMIENTO',CAST('19000101' AS DateTime), N'999999999')</v>
      </c>
    </row>
    <row r="12020" spans="1:4" x14ac:dyDescent="0.25">
      <c r="A12020" s="178">
        <f t="shared" si="375"/>
        <v>12019</v>
      </c>
      <c r="B12020" s="173">
        <v>20151117</v>
      </c>
      <c r="C12020">
        <v>527.12</v>
      </c>
      <c r="D12020" s="178" t="str">
        <f t="shared" si="374"/>
        <v>,(CAST('20151117' AS DateTime),527.12,0,N'MANTENIMIENTO',CAST('19000101' AS DateTime), N'999999999')</v>
      </c>
    </row>
    <row r="12021" spans="1:4" x14ac:dyDescent="0.25">
      <c r="A12021" s="178">
        <f t="shared" si="375"/>
        <v>12020</v>
      </c>
      <c r="B12021" s="173">
        <v>20151118</v>
      </c>
      <c r="C12021">
        <v>526.62</v>
      </c>
      <c r="D12021" s="178" t="str">
        <f t="shared" si="374"/>
        <v>,(CAST('20151118' AS DateTime),526.62,0,N'MANTENIMIENTO',CAST('19000101' AS DateTime), N'999999999')</v>
      </c>
    </row>
    <row r="12022" spans="1:4" x14ac:dyDescent="0.25">
      <c r="A12022" s="178">
        <f t="shared" si="375"/>
        <v>12021</v>
      </c>
      <c r="B12022" s="173">
        <v>20151119</v>
      </c>
      <c r="C12022">
        <v>526.6</v>
      </c>
      <c r="D12022" s="178" t="str">
        <f t="shared" si="374"/>
        <v>,(CAST('20151119' AS DateTime),526.6,0,N'MANTENIMIENTO',CAST('19000101' AS DateTime), N'999999999')</v>
      </c>
    </row>
    <row r="12023" spans="1:4" x14ac:dyDescent="0.25">
      <c r="A12023" s="178">
        <f t="shared" si="375"/>
        <v>12022</v>
      </c>
      <c r="B12023" s="173">
        <v>20151120</v>
      </c>
      <c r="C12023">
        <v>526.44000000000005</v>
      </c>
      <c r="D12023" s="178" t="str">
        <f t="shared" si="374"/>
        <v>,(CAST('20151120' AS DateTime),526.44,0,N'MANTENIMIENTO',CAST('19000101' AS DateTime), N'999999999')</v>
      </c>
    </row>
    <row r="12024" spans="1:4" x14ac:dyDescent="0.25">
      <c r="A12024" s="178">
        <f t="shared" si="375"/>
        <v>12023</v>
      </c>
      <c r="B12024" s="173">
        <v>20151121</v>
      </c>
      <c r="C12024">
        <v>526.41</v>
      </c>
      <c r="D12024" s="178" t="str">
        <f t="shared" si="374"/>
        <v>,(CAST('20151121' AS DateTime),526.41,0,N'MANTENIMIENTO',CAST('19000101' AS DateTime), N'999999999')</v>
      </c>
    </row>
    <row r="12025" spans="1:4" x14ac:dyDescent="0.25">
      <c r="A12025" s="178">
        <f t="shared" si="375"/>
        <v>12024</v>
      </c>
      <c r="B12025" s="173">
        <v>20151122</v>
      </c>
      <c r="C12025">
        <v>526.41</v>
      </c>
      <c r="D12025" s="178" t="str">
        <f t="shared" si="374"/>
        <v>,(CAST('20151122' AS DateTime),526.41,0,N'MANTENIMIENTO',CAST('19000101' AS DateTime), N'999999999')</v>
      </c>
    </row>
    <row r="12026" spans="1:4" x14ac:dyDescent="0.25">
      <c r="A12026" s="178">
        <f t="shared" si="375"/>
        <v>12025</v>
      </c>
      <c r="B12026" s="173">
        <v>20151123</v>
      </c>
      <c r="C12026">
        <v>526.41</v>
      </c>
      <c r="D12026" s="178" t="str">
        <f t="shared" si="374"/>
        <v>,(CAST('20151123' AS DateTime),526.41,0,N'MANTENIMIENTO',CAST('19000101' AS DateTime), N'999999999')</v>
      </c>
    </row>
    <row r="12027" spans="1:4" x14ac:dyDescent="0.25">
      <c r="A12027" s="178">
        <f t="shared" si="375"/>
        <v>12026</v>
      </c>
      <c r="B12027" s="173">
        <v>20151124</v>
      </c>
      <c r="C12027">
        <v>526.47</v>
      </c>
      <c r="D12027" s="178" t="str">
        <f t="shared" si="374"/>
        <v>,(CAST('20151124' AS DateTime),526.47,0,N'MANTENIMIENTO',CAST('19000101' AS DateTime), N'999999999')</v>
      </c>
    </row>
    <row r="12028" spans="1:4" x14ac:dyDescent="0.25">
      <c r="A12028" s="178">
        <f t="shared" si="375"/>
        <v>12027</v>
      </c>
      <c r="B12028" s="173">
        <v>20151125</v>
      </c>
      <c r="C12028">
        <v>526.4</v>
      </c>
      <c r="D12028" s="178" t="str">
        <f t="shared" si="374"/>
        <v>,(CAST('20151125' AS DateTime),526.4,0,N'MANTENIMIENTO',CAST('19000101' AS DateTime), N'999999999')</v>
      </c>
    </row>
    <row r="12029" spans="1:4" x14ac:dyDescent="0.25">
      <c r="A12029" s="178">
        <f t="shared" si="375"/>
        <v>12028</v>
      </c>
      <c r="B12029" s="173">
        <v>20151126</v>
      </c>
      <c r="C12029">
        <v>526.45000000000005</v>
      </c>
      <c r="D12029" s="178" t="str">
        <f t="shared" si="374"/>
        <v>,(CAST('20151126' AS DateTime),526.45,0,N'MANTENIMIENTO',CAST('19000101' AS DateTime), N'999999999')</v>
      </c>
    </row>
    <row r="12030" spans="1:4" x14ac:dyDescent="0.25">
      <c r="A12030" s="178">
        <f t="shared" si="375"/>
        <v>12029</v>
      </c>
      <c r="B12030" s="173">
        <v>20151127</v>
      </c>
      <c r="C12030">
        <v>526.44000000000005</v>
      </c>
      <c r="D12030" s="178" t="str">
        <f t="shared" si="374"/>
        <v>,(CAST('20151127' AS DateTime),526.44,0,N'MANTENIMIENTO',CAST('19000101' AS DateTime), N'999999999')</v>
      </c>
    </row>
    <row r="12031" spans="1:4" x14ac:dyDescent="0.25">
      <c r="A12031" s="178">
        <f t="shared" si="375"/>
        <v>12030</v>
      </c>
      <c r="B12031" s="173">
        <v>20151128</v>
      </c>
      <c r="C12031">
        <v>526.04999999999995</v>
      </c>
      <c r="D12031" s="178" t="str">
        <f t="shared" si="374"/>
        <v>,(CAST('20151128' AS DateTime),526.05,0,N'MANTENIMIENTO',CAST('19000101' AS DateTime), N'999999999')</v>
      </c>
    </row>
    <row r="12032" spans="1:4" x14ac:dyDescent="0.25">
      <c r="A12032" s="178">
        <f t="shared" si="375"/>
        <v>12031</v>
      </c>
      <c r="B12032" s="173">
        <v>20151129</v>
      </c>
      <c r="C12032">
        <v>526.04999999999995</v>
      </c>
      <c r="D12032" s="178" t="str">
        <f t="shared" si="374"/>
        <v>,(CAST('20151129' AS DateTime),526.05,0,N'MANTENIMIENTO',CAST('19000101' AS DateTime), N'999999999')</v>
      </c>
    </row>
    <row r="12033" spans="1:4" x14ac:dyDescent="0.25">
      <c r="A12033" s="178">
        <f t="shared" si="375"/>
        <v>12032</v>
      </c>
      <c r="B12033" s="173">
        <v>20151130</v>
      </c>
      <c r="C12033">
        <v>526.04999999999995</v>
      </c>
      <c r="D12033" s="178" t="str">
        <f t="shared" si="374"/>
        <v>,(CAST('20151130' AS DateTime),526.05,0,N'MANTENIMIENTO',CAST('19000101' AS DateTime), N'999999999')</v>
      </c>
    </row>
    <row r="12034" spans="1:4" x14ac:dyDescent="0.25">
      <c r="A12034" s="178">
        <f t="shared" si="375"/>
        <v>12033</v>
      </c>
      <c r="B12034" s="173">
        <v>20151201</v>
      </c>
      <c r="C12034">
        <v>526.29</v>
      </c>
      <c r="D12034" s="178" t="str">
        <f t="shared" si="374"/>
        <v>,(CAST('20151201' AS DateTime),526.29,0,N'MANTENIMIENTO',CAST('19000101' AS DateTime), N'999999999')</v>
      </c>
    </row>
    <row r="12035" spans="1:4" x14ac:dyDescent="0.25">
      <c r="A12035" s="178">
        <f t="shared" si="375"/>
        <v>12034</v>
      </c>
      <c r="B12035" s="173">
        <v>20151202</v>
      </c>
      <c r="C12035">
        <v>526.27</v>
      </c>
      <c r="D12035" s="178" t="str">
        <f t="shared" ref="D12035:D12098" si="376">+CONCATENATE(",(CAST(","'",B12035,"'"," AS DateTime),",(SUBSTITUTE(C12035,",",".")),",0,N'MANTENIMIENTO',CAST('19000101' AS DateTime), N'999999999')")</f>
        <v>,(CAST('20151202' AS DateTime),526.27,0,N'MANTENIMIENTO',CAST('19000101' AS DateTime), N'999999999')</v>
      </c>
    </row>
    <row r="12036" spans="1:4" x14ac:dyDescent="0.25">
      <c r="A12036" s="178">
        <f t="shared" ref="A12036:A12099" si="377">A12035+1</f>
        <v>12035</v>
      </c>
      <c r="B12036" s="173">
        <v>20151203</v>
      </c>
      <c r="C12036">
        <v>526.25</v>
      </c>
      <c r="D12036" s="178" t="str">
        <f t="shared" si="376"/>
        <v>,(CAST('20151203' AS DateTime),526.25,0,N'MANTENIMIENTO',CAST('19000101' AS DateTime), N'999999999')</v>
      </c>
    </row>
    <row r="12037" spans="1:4" x14ac:dyDescent="0.25">
      <c r="A12037" s="178">
        <f t="shared" si="377"/>
        <v>12036</v>
      </c>
      <c r="B12037" s="173">
        <v>20151204</v>
      </c>
      <c r="C12037">
        <v>526.36</v>
      </c>
      <c r="D12037" s="178" t="str">
        <f t="shared" si="376"/>
        <v>,(CAST('20151204' AS DateTime),526.36,0,N'MANTENIMIENTO',CAST('19000101' AS DateTime), N'999999999')</v>
      </c>
    </row>
    <row r="12038" spans="1:4" x14ac:dyDescent="0.25">
      <c r="A12038" s="178">
        <f t="shared" si="377"/>
        <v>12037</v>
      </c>
      <c r="B12038" s="173">
        <v>20151205</v>
      </c>
      <c r="C12038">
        <v>526.03</v>
      </c>
      <c r="D12038" s="178" t="str">
        <f t="shared" si="376"/>
        <v>,(CAST('20151205' AS DateTime),526.03,0,N'MANTENIMIENTO',CAST('19000101' AS DateTime), N'999999999')</v>
      </c>
    </row>
    <row r="12039" spans="1:4" x14ac:dyDescent="0.25">
      <c r="A12039" s="178">
        <f t="shared" si="377"/>
        <v>12038</v>
      </c>
      <c r="B12039" s="173">
        <v>20151206</v>
      </c>
      <c r="C12039">
        <v>526.03</v>
      </c>
      <c r="D12039" s="178" t="str">
        <f t="shared" si="376"/>
        <v>,(CAST('20151206' AS DateTime),526.03,0,N'MANTENIMIENTO',CAST('19000101' AS DateTime), N'999999999')</v>
      </c>
    </row>
    <row r="12040" spans="1:4" x14ac:dyDescent="0.25">
      <c r="A12040" s="178">
        <f t="shared" si="377"/>
        <v>12039</v>
      </c>
      <c r="B12040" s="173">
        <v>20151207</v>
      </c>
      <c r="C12040">
        <v>526.03</v>
      </c>
      <c r="D12040" s="178" t="str">
        <f t="shared" si="376"/>
        <v>,(CAST('20151207' AS DateTime),526.03,0,N'MANTENIMIENTO',CAST('19000101' AS DateTime), N'999999999')</v>
      </c>
    </row>
    <row r="12041" spans="1:4" x14ac:dyDescent="0.25">
      <c r="A12041" s="178">
        <f t="shared" si="377"/>
        <v>12040</v>
      </c>
      <c r="B12041" s="173">
        <v>20151208</v>
      </c>
      <c r="C12041">
        <v>526.1</v>
      </c>
      <c r="D12041" s="178" t="str">
        <f t="shared" si="376"/>
        <v>,(CAST('20151208' AS DateTime),526.1,0,N'MANTENIMIENTO',CAST('19000101' AS DateTime), N'999999999')</v>
      </c>
    </row>
    <row r="12042" spans="1:4" x14ac:dyDescent="0.25">
      <c r="A12042" s="178">
        <f t="shared" si="377"/>
        <v>12041</v>
      </c>
      <c r="B12042" s="173">
        <v>20151209</v>
      </c>
      <c r="C12042">
        <v>526.29</v>
      </c>
      <c r="D12042" s="178" t="str">
        <f t="shared" si="376"/>
        <v>,(CAST('20151209' AS DateTime),526.29,0,N'MANTENIMIENTO',CAST('19000101' AS DateTime), N'999999999')</v>
      </c>
    </row>
    <row r="12043" spans="1:4" x14ac:dyDescent="0.25">
      <c r="A12043" s="178">
        <f t="shared" si="377"/>
        <v>12042</v>
      </c>
      <c r="B12043" s="173">
        <v>20151210</v>
      </c>
      <c r="C12043">
        <v>526.29999999999995</v>
      </c>
      <c r="D12043" s="178" t="str">
        <f t="shared" si="376"/>
        <v>,(CAST('20151210' AS DateTime),526.3,0,N'MANTENIMIENTO',CAST('19000101' AS DateTime), N'999999999')</v>
      </c>
    </row>
    <row r="12044" spans="1:4" x14ac:dyDescent="0.25">
      <c r="A12044" s="178">
        <f t="shared" si="377"/>
        <v>12043</v>
      </c>
      <c r="B12044" s="173">
        <v>20151211</v>
      </c>
      <c r="C12044">
        <v>526.27</v>
      </c>
      <c r="D12044" s="178" t="str">
        <f t="shared" si="376"/>
        <v>,(CAST('20151211' AS DateTime),526.27,0,N'MANTENIMIENTO',CAST('19000101' AS DateTime), N'999999999')</v>
      </c>
    </row>
    <row r="12045" spans="1:4" x14ac:dyDescent="0.25">
      <c r="A12045" s="178">
        <f t="shared" si="377"/>
        <v>12044</v>
      </c>
      <c r="B12045" s="173">
        <v>20151212</v>
      </c>
      <c r="C12045">
        <v>526.26</v>
      </c>
      <c r="D12045" s="178" t="str">
        <f t="shared" si="376"/>
        <v>,(CAST('20151212' AS DateTime),526.26,0,N'MANTENIMIENTO',CAST('19000101' AS DateTime), N'999999999')</v>
      </c>
    </row>
    <row r="12046" spans="1:4" x14ac:dyDescent="0.25">
      <c r="A12046" s="178">
        <f t="shared" si="377"/>
        <v>12045</v>
      </c>
      <c r="B12046" s="173">
        <v>20151213</v>
      </c>
      <c r="C12046">
        <v>526.26</v>
      </c>
      <c r="D12046" s="178" t="str">
        <f t="shared" si="376"/>
        <v>,(CAST('20151213' AS DateTime),526.26,0,N'MANTENIMIENTO',CAST('19000101' AS DateTime), N'999999999')</v>
      </c>
    </row>
    <row r="12047" spans="1:4" x14ac:dyDescent="0.25">
      <c r="A12047" s="178">
        <f t="shared" si="377"/>
        <v>12046</v>
      </c>
      <c r="B12047" s="173">
        <v>20151214</v>
      </c>
      <c r="C12047">
        <v>526.26</v>
      </c>
      <c r="D12047" s="178" t="str">
        <f t="shared" si="376"/>
        <v>,(CAST('20151214' AS DateTime),526.26,0,N'MANTENIMIENTO',CAST('19000101' AS DateTime), N'999999999')</v>
      </c>
    </row>
    <row r="12048" spans="1:4" x14ac:dyDescent="0.25">
      <c r="A12048" s="178">
        <f t="shared" si="377"/>
        <v>12047</v>
      </c>
      <c r="B12048" s="173">
        <v>20151215</v>
      </c>
      <c r="C12048">
        <v>526.27</v>
      </c>
      <c r="D12048" s="178" t="str">
        <f t="shared" si="376"/>
        <v>,(CAST('20151215' AS DateTime),526.27,0,N'MANTENIMIENTO',CAST('19000101' AS DateTime), N'999999999')</v>
      </c>
    </row>
    <row r="12049" spans="1:4" x14ac:dyDescent="0.25">
      <c r="A12049" s="178">
        <f t="shared" si="377"/>
        <v>12048</v>
      </c>
      <c r="B12049" s="173">
        <v>20151216</v>
      </c>
      <c r="C12049">
        <v>526.21</v>
      </c>
      <c r="D12049" s="178" t="str">
        <f t="shared" si="376"/>
        <v>,(CAST('20151216' AS DateTime),526.21,0,N'MANTENIMIENTO',CAST('19000101' AS DateTime), N'999999999')</v>
      </c>
    </row>
    <row r="12050" spans="1:4" x14ac:dyDescent="0.25">
      <c r="A12050" s="178">
        <f t="shared" si="377"/>
        <v>12049</v>
      </c>
      <c r="B12050" s="173">
        <v>20151217</v>
      </c>
      <c r="C12050">
        <v>526.23</v>
      </c>
      <c r="D12050" s="178" t="str">
        <f t="shared" si="376"/>
        <v>,(CAST('20151217' AS DateTime),526.23,0,N'MANTENIMIENTO',CAST('19000101' AS DateTime), N'999999999')</v>
      </c>
    </row>
    <row r="12051" spans="1:4" x14ac:dyDescent="0.25">
      <c r="A12051" s="178">
        <f t="shared" si="377"/>
        <v>12050</v>
      </c>
      <c r="B12051" s="173">
        <v>20151218</v>
      </c>
      <c r="C12051">
        <v>526.33000000000004</v>
      </c>
      <c r="D12051" s="178" t="str">
        <f t="shared" si="376"/>
        <v>,(CAST('20151218' AS DateTime),526.33,0,N'MANTENIMIENTO',CAST('19000101' AS DateTime), N'999999999')</v>
      </c>
    </row>
    <row r="12052" spans="1:4" x14ac:dyDescent="0.25">
      <c r="A12052" s="178">
        <f t="shared" si="377"/>
        <v>12051</v>
      </c>
      <c r="B12052" s="173">
        <v>20151219</v>
      </c>
      <c r="C12052">
        <v>528.4</v>
      </c>
      <c r="D12052" s="178" t="str">
        <f t="shared" si="376"/>
        <v>,(CAST('20151219' AS DateTime),528.4,0,N'MANTENIMIENTO',CAST('19000101' AS DateTime), N'999999999')</v>
      </c>
    </row>
    <row r="12053" spans="1:4" x14ac:dyDescent="0.25">
      <c r="A12053" s="178">
        <f t="shared" si="377"/>
        <v>12052</v>
      </c>
      <c r="B12053" s="173">
        <v>20151220</v>
      </c>
      <c r="C12053">
        <v>528.4</v>
      </c>
      <c r="D12053" s="178" t="str">
        <f t="shared" si="376"/>
        <v>,(CAST('20151220' AS DateTime),528.4,0,N'MANTENIMIENTO',CAST('19000101' AS DateTime), N'999999999')</v>
      </c>
    </row>
    <row r="12054" spans="1:4" x14ac:dyDescent="0.25">
      <c r="A12054" s="178">
        <f t="shared" si="377"/>
        <v>12053</v>
      </c>
      <c r="B12054" s="173">
        <v>20151221</v>
      </c>
      <c r="C12054">
        <v>528.4</v>
      </c>
      <c r="D12054" s="178" t="str">
        <f t="shared" si="376"/>
        <v>,(CAST('20151221' AS DateTime),528.4,0,N'MANTENIMIENTO',CAST('19000101' AS DateTime), N'999999999')</v>
      </c>
    </row>
    <row r="12055" spans="1:4" x14ac:dyDescent="0.25">
      <c r="A12055" s="178">
        <f t="shared" si="377"/>
        <v>12054</v>
      </c>
      <c r="B12055" s="173">
        <v>20151222</v>
      </c>
      <c r="C12055">
        <v>530.12</v>
      </c>
      <c r="D12055" s="178" t="str">
        <f t="shared" si="376"/>
        <v>,(CAST('20151222' AS DateTime),530.12,0,N'MANTENIMIENTO',CAST('19000101' AS DateTime), N'999999999')</v>
      </c>
    </row>
    <row r="12056" spans="1:4" x14ac:dyDescent="0.25">
      <c r="A12056" s="178">
        <f t="shared" si="377"/>
        <v>12055</v>
      </c>
      <c r="B12056" s="173">
        <v>20151223</v>
      </c>
      <c r="C12056">
        <v>530.25</v>
      </c>
      <c r="D12056" s="178" t="str">
        <f t="shared" si="376"/>
        <v>,(CAST('20151223' AS DateTime),530.25,0,N'MANTENIMIENTO',CAST('19000101' AS DateTime), N'999999999')</v>
      </c>
    </row>
    <row r="12057" spans="1:4" x14ac:dyDescent="0.25">
      <c r="A12057" s="178">
        <f t="shared" si="377"/>
        <v>12056</v>
      </c>
      <c r="B12057" s="173">
        <v>20151224</v>
      </c>
      <c r="C12057">
        <v>530.42999999999995</v>
      </c>
      <c r="D12057" s="178" t="str">
        <f t="shared" si="376"/>
        <v>,(CAST('20151224' AS DateTime),530.43,0,N'MANTENIMIENTO',CAST('19000101' AS DateTime), N'999999999')</v>
      </c>
    </row>
    <row r="12058" spans="1:4" x14ac:dyDescent="0.25">
      <c r="A12058" s="178">
        <f t="shared" si="377"/>
        <v>12057</v>
      </c>
      <c r="B12058" s="173">
        <v>20151225</v>
      </c>
      <c r="C12058">
        <v>531.30999999999995</v>
      </c>
      <c r="D12058" s="178" t="str">
        <f t="shared" si="376"/>
        <v>,(CAST('20151225' AS DateTime),531.31,0,N'MANTENIMIENTO',CAST('19000101' AS DateTime), N'999999999')</v>
      </c>
    </row>
    <row r="12059" spans="1:4" x14ac:dyDescent="0.25">
      <c r="A12059" s="178">
        <f t="shared" si="377"/>
        <v>12058</v>
      </c>
      <c r="B12059" s="173">
        <v>20151226</v>
      </c>
      <c r="C12059">
        <v>531.30999999999995</v>
      </c>
      <c r="D12059" s="178" t="str">
        <f t="shared" si="376"/>
        <v>,(CAST('20151226' AS DateTime),531.31,0,N'MANTENIMIENTO',CAST('19000101' AS DateTime), N'999999999')</v>
      </c>
    </row>
    <row r="12060" spans="1:4" x14ac:dyDescent="0.25">
      <c r="A12060" s="178">
        <f t="shared" si="377"/>
        <v>12059</v>
      </c>
      <c r="B12060" s="173">
        <v>20151227</v>
      </c>
      <c r="C12060">
        <v>531.30999999999995</v>
      </c>
      <c r="D12060" s="178" t="str">
        <f t="shared" si="376"/>
        <v>,(CAST('20151227' AS DateTime),531.31,0,N'MANTENIMIENTO',CAST('19000101' AS DateTime), N'999999999')</v>
      </c>
    </row>
    <row r="12061" spans="1:4" x14ac:dyDescent="0.25">
      <c r="A12061" s="178">
        <f t="shared" si="377"/>
        <v>12060</v>
      </c>
      <c r="B12061" s="173">
        <v>20151228</v>
      </c>
      <c r="C12061">
        <v>531.30999999999995</v>
      </c>
      <c r="D12061" s="178" t="str">
        <f t="shared" si="376"/>
        <v>,(CAST('20151228' AS DateTime),531.31,0,N'MANTENIMIENTO',CAST('19000101' AS DateTime), N'999999999')</v>
      </c>
    </row>
    <row r="12062" spans="1:4" x14ac:dyDescent="0.25">
      <c r="A12062" s="178">
        <f t="shared" si="377"/>
        <v>12061</v>
      </c>
      <c r="B12062" s="173">
        <v>20151229</v>
      </c>
      <c r="C12062">
        <v>532.33000000000004</v>
      </c>
      <c r="D12062" s="178" t="str">
        <f t="shared" si="376"/>
        <v>,(CAST('20151229' AS DateTime),532.33,0,N'MANTENIMIENTO',CAST('19000101' AS DateTime), N'999999999')</v>
      </c>
    </row>
    <row r="12063" spans="1:4" x14ac:dyDescent="0.25">
      <c r="A12063" s="178">
        <f t="shared" si="377"/>
        <v>12062</v>
      </c>
      <c r="B12063" s="173">
        <v>20151230</v>
      </c>
      <c r="C12063">
        <v>532.30999999999995</v>
      </c>
      <c r="D12063" s="178" t="str">
        <f t="shared" si="376"/>
        <v>,(CAST('20151230' AS DateTime),532.31,0,N'MANTENIMIENTO',CAST('19000101' AS DateTime), N'999999999')</v>
      </c>
    </row>
    <row r="12064" spans="1:4" x14ac:dyDescent="0.25">
      <c r="A12064" s="178">
        <f t="shared" si="377"/>
        <v>12063</v>
      </c>
      <c r="B12064" s="173">
        <v>20151231</v>
      </c>
      <c r="C12064">
        <v>531.94000000000005</v>
      </c>
      <c r="D12064" s="178" t="str">
        <f t="shared" si="376"/>
        <v>,(CAST('20151231' AS DateTime),531.94,0,N'MANTENIMIENTO',CAST('19000101' AS DateTime), N'999999999')</v>
      </c>
    </row>
    <row r="12065" spans="1:4" x14ac:dyDescent="0.25">
      <c r="A12065" s="178">
        <f t="shared" si="377"/>
        <v>12064</v>
      </c>
      <c r="B12065" s="173">
        <v>20160101</v>
      </c>
      <c r="C12065">
        <v>531.94000000000005</v>
      </c>
      <c r="D12065" s="178" t="str">
        <f t="shared" si="376"/>
        <v>,(CAST('20160101' AS DateTime),531.94,0,N'MANTENIMIENTO',CAST('19000101' AS DateTime), N'999999999')</v>
      </c>
    </row>
    <row r="12066" spans="1:4" x14ac:dyDescent="0.25">
      <c r="A12066" s="178">
        <f t="shared" si="377"/>
        <v>12065</v>
      </c>
      <c r="B12066" s="173">
        <v>20160102</v>
      </c>
      <c r="C12066">
        <v>531.94000000000005</v>
      </c>
      <c r="D12066" s="178" t="str">
        <f t="shared" si="376"/>
        <v>,(CAST('20160102' AS DateTime),531.94,0,N'MANTENIMIENTO',CAST('19000101' AS DateTime), N'999999999')</v>
      </c>
    </row>
    <row r="12067" spans="1:4" x14ac:dyDescent="0.25">
      <c r="A12067" s="178">
        <f t="shared" si="377"/>
        <v>12066</v>
      </c>
      <c r="B12067" s="173">
        <v>20160103</v>
      </c>
      <c r="C12067">
        <v>531.94000000000005</v>
      </c>
      <c r="D12067" s="178" t="str">
        <f t="shared" si="376"/>
        <v>,(CAST('20160103' AS DateTime),531.94,0,N'MANTENIMIENTO',CAST('19000101' AS DateTime), N'999999999')</v>
      </c>
    </row>
    <row r="12068" spans="1:4" x14ac:dyDescent="0.25">
      <c r="A12068" s="178">
        <f t="shared" si="377"/>
        <v>12067</v>
      </c>
      <c r="B12068" s="173">
        <v>20160104</v>
      </c>
      <c r="C12068">
        <v>531.94000000000005</v>
      </c>
      <c r="D12068" s="178" t="str">
        <f t="shared" si="376"/>
        <v>,(CAST('20160104' AS DateTime),531.94,0,N'MANTENIMIENTO',CAST('19000101' AS DateTime), N'999999999')</v>
      </c>
    </row>
    <row r="12069" spans="1:4" x14ac:dyDescent="0.25">
      <c r="A12069" s="178">
        <f t="shared" si="377"/>
        <v>12068</v>
      </c>
      <c r="B12069" s="173">
        <v>20160105</v>
      </c>
      <c r="C12069">
        <v>530.77</v>
      </c>
      <c r="D12069" s="178" t="str">
        <f t="shared" si="376"/>
        <v>,(CAST('20160105' AS DateTime),530.77,0,N'MANTENIMIENTO',CAST('19000101' AS DateTime), N'999999999')</v>
      </c>
    </row>
    <row r="12070" spans="1:4" x14ac:dyDescent="0.25">
      <c r="A12070" s="178">
        <f t="shared" si="377"/>
        <v>12069</v>
      </c>
      <c r="B12070" s="173">
        <v>20160106</v>
      </c>
      <c r="C12070">
        <v>530.26</v>
      </c>
      <c r="D12070" s="178" t="str">
        <f t="shared" si="376"/>
        <v>,(CAST('20160106' AS DateTime),530.26,0,N'MANTENIMIENTO',CAST('19000101' AS DateTime), N'999999999')</v>
      </c>
    </row>
    <row r="12071" spans="1:4" x14ac:dyDescent="0.25">
      <c r="A12071" s="178">
        <f t="shared" si="377"/>
        <v>12070</v>
      </c>
      <c r="B12071" s="173">
        <v>20160107</v>
      </c>
      <c r="C12071">
        <v>530.49</v>
      </c>
      <c r="D12071" s="178" t="str">
        <f t="shared" si="376"/>
        <v>,(CAST('20160107' AS DateTime),530.49,0,N'MANTENIMIENTO',CAST('19000101' AS DateTime), N'999999999')</v>
      </c>
    </row>
    <row r="12072" spans="1:4" x14ac:dyDescent="0.25">
      <c r="A12072" s="178">
        <f t="shared" si="377"/>
        <v>12071</v>
      </c>
      <c r="B12072" s="173">
        <v>20160108</v>
      </c>
      <c r="C12072">
        <v>530.45000000000005</v>
      </c>
      <c r="D12072" s="178" t="str">
        <f t="shared" si="376"/>
        <v>,(CAST('20160108' AS DateTime),530.45,0,N'MANTENIMIENTO',CAST('19000101' AS DateTime), N'999999999')</v>
      </c>
    </row>
    <row r="12073" spans="1:4" x14ac:dyDescent="0.25">
      <c r="A12073" s="178">
        <f t="shared" si="377"/>
        <v>12072</v>
      </c>
      <c r="B12073" s="173">
        <v>20160109</v>
      </c>
      <c r="C12073">
        <v>529.76</v>
      </c>
      <c r="D12073" s="178" t="str">
        <f t="shared" si="376"/>
        <v>,(CAST('20160109' AS DateTime),529.76,0,N'MANTENIMIENTO',CAST('19000101' AS DateTime), N'999999999')</v>
      </c>
    </row>
    <row r="12074" spans="1:4" x14ac:dyDescent="0.25">
      <c r="A12074" s="178">
        <f t="shared" si="377"/>
        <v>12073</v>
      </c>
      <c r="B12074" s="173">
        <v>20160110</v>
      </c>
      <c r="C12074">
        <v>529.76</v>
      </c>
      <c r="D12074" s="178" t="str">
        <f t="shared" si="376"/>
        <v>,(CAST('20160110' AS DateTime),529.76,0,N'MANTENIMIENTO',CAST('19000101' AS DateTime), N'999999999')</v>
      </c>
    </row>
    <row r="12075" spans="1:4" x14ac:dyDescent="0.25">
      <c r="A12075" s="178">
        <f t="shared" si="377"/>
        <v>12074</v>
      </c>
      <c r="B12075" s="173">
        <v>20160111</v>
      </c>
      <c r="C12075">
        <v>529.76</v>
      </c>
      <c r="D12075" s="178" t="str">
        <f t="shared" si="376"/>
        <v>,(CAST('20160111' AS DateTime),529.76,0,N'MANTENIMIENTO',CAST('19000101' AS DateTime), N'999999999')</v>
      </c>
    </row>
    <row r="12076" spans="1:4" x14ac:dyDescent="0.25">
      <c r="A12076" s="178">
        <f t="shared" si="377"/>
        <v>12075</v>
      </c>
      <c r="B12076" s="173">
        <v>20160112</v>
      </c>
      <c r="C12076">
        <v>529.34</v>
      </c>
      <c r="D12076" s="178" t="str">
        <f t="shared" si="376"/>
        <v>,(CAST('20160112' AS DateTime),529.34,0,N'MANTENIMIENTO',CAST('19000101' AS DateTime), N'999999999')</v>
      </c>
    </row>
    <row r="12077" spans="1:4" x14ac:dyDescent="0.25">
      <c r="A12077" s="178">
        <f t="shared" si="377"/>
        <v>12076</v>
      </c>
      <c r="B12077" s="173">
        <v>20160113</v>
      </c>
      <c r="C12077">
        <v>528.71</v>
      </c>
      <c r="D12077" s="178" t="str">
        <f t="shared" si="376"/>
        <v>,(CAST('20160113' AS DateTime),528.71,0,N'MANTENIMIENTO',CAST('19000101' AS DateTime), N'999999999')</v>
      </c>
    </row>
    <row r="12078" spans="1:4" x14ac:dyDescent="0.25">
      <c r="A12078" s="178">
        <f t="shared" si="377"/>
        <v>12077</v>
      </c>
      <c r="B12078" s="173">
        <v>20160114</v>
      </c>
      <c r="C12078">
        <v>528.74</v>
      </c>
      <c r="D12078" s="178" t="str">
        <f t="shared" si="376"/>
        <v>,(CAST('20160114' AS DateTime),528.74,0,N'MANTENIMIENTO',CAST('19000101' AS DateTime), N'999999999')</v>
      </c>
    </row>
    <row r="12079" spans="1:4" x14ac:dyDescent="0.25">
      <c r="A12079" s="178">
        <f t="shared" si="377"/>
        <v>12078</v>
      </c>
      <c r="B12079" s="173">
        <v>20160115</v>
      </c>
      <c r="C12079">
        <v>528.74</v>
      </c>
      <c r="D12079" s="178" t="str">
        <f t="shared" si="376"/>
        <v>,(CAST('20160115' AS DateTime),528.74,0,N'MANTENIMIENTO',CAST('19000101' AS DateTime), N'999999999')</v>
      </c>
    </row>
    <row r="12080" spans="1:4" x14ac:dyDescent="0.25">
      <c r="A12080" s="178">
        <f t="shared" si="377"/>
        <v>12079</v>
      </c>
      <c r="B12080" s="173">
        <v>20160116</v>
      </c>
      <c r="C12080">
        <v>528.74</v>
      </c>
      <c r="D12080" s="178" t="str">
        <f t="shared" si="376"/>
        <v>,(CAST('20160116' AS DateTime),528.74,0,N'MANTENIMIENTO',CAST('19000101' AS DateTime), N'999999999')</v>
      </c>
    </row>
    <row r="12081" spans="1:4" x14ac:dyDescent="0.25">
      <c r="A12081" s="178">
        <f t="shared" si="377"/>
        <v>12080</v>
      </c>
      <c r="B12081" s="173">
        <v>20160117</v>
      </c>
      <c r="C12081">
        <v>528.74</v>
      </c>
      <c r="D12081" s="178" t="str">
        <f t="shared" si="376"/>
        <v>,(CAST('20160117' AS DateTime),528.74,0,N'MANTENIMIENTO',CAST('19000101' AS DateTime), N'999999999')</v>
      </c>
    </row>
    <row r="12082" spans="1:4" x14ac:dyDescent="0.25">
      <c r="A12082" s="178">
        <f t="shared" si="377"/>
        <v>12081</v>
      </c>
      <c r="B12082" s="173">
        <v>20160118</v>
      </c>
      <c r="C12082">
        <v>528.74</v>
      </c>
      <c r="D12082" s="178" t="str">
        <f t="shared" si="376"/>
        <v>,(CAST('20160118' AS DateTime),528.74,0,N'MANTENIMIENTO',CAST('19000101' AS DateTime), N'999999999')</v>
      </c>
    </row>
    <row r="12083" spans="1:4" x14ac:dyDescent="0.25">
      <c r="A12083" s="178">
        <f t="shared" si="377"/>
        <v>12082</v>
      </c>
      <c r="B12083" s="173">
        <v>20160119</v>
      </c>
      <c r="C12083">
        <v>528.80999999999995</v>
      </c>
      <c r="D12083" s="178" t="str">
        <f t="shared" si="376"/>
        <v>,(CAST('20160119' AS DateTime),528.81,0,N'MANTENIMIENTO',CAST('19000101' AS DateTime), N'999999999')</v>
      </c>
    </row>
    <row r="12084" spans="1:4" x14ac:dyDescent="0.25">
      <c r="A12084" s="178">
        <f t="shared" si="377"/>
        <v>12083</v>
      </c>
      <c r="B12084" s="173">
        <v>20160120</v>
      </c>
      <c r="C12084">
        <v>529.01</v>
      </c>
      <c r="D12084" s="178" t="str">
        <f t="shared" si="376"/>
        <v>,(CAST('20160120' AS DateTime),529.01,0,N'MANTENIMIENTO',CAST('19000101' AS DateTime), N'999999999')</v>
      </c>
    </row>
    <row r="12085" spans="1:4" x14ac:dyDescent="0.25">
      <c r="A12085" s="178">
        <f t="shared" si="377"/>
        <v>12084</v>
      </c>
      <c r="B12085" s="173">
        <v>20160121</v>
      </c>
      <c r="C12085">
        <v>529.01</v>
      </c>
      <c r="D12085" s="178" t="str">
        <f t="shared" si="376"/>
        <v>,(CAST('20160121' AS DateTime),529.01,0,N'MANTENIMIENTO',CAST('19000101' AS DateTime), N'999999999')</v>
      </c>
    </row>
    <row r="12086" spans="1:4" x14ac:dyDescent="0.25">
      <c r="A12086" s="178">
        <f t="shared" si="377"/>
        <v>12085</v>
      </c>
      <c r="B12086" s="173">
        <v>20160122</v>
      </c>
      <c r="C12086">
        <v>529.54</v>
      </c>
      <c r="D12086" s="178" t="str">
        <f t="shared" si="376"/>
        <v>,(CAST('20160122' AS DateTime),529.54,0,N'MANTENIMIENTO',CAST('19000101' AS DateTime), N'999999999')</v>
      </c>
    </row>
    <row r="12087" spans="1:4" x14ac:dyDescent="0.25">
      <c r="A12087" s="178">
        <f t="shared" si="377"/>
        <v>12086</v>
      </c>
      <c r="B12087" s="173">
        <v>20160123</v>
      </c>
      <c r="C12087">
        <v>529.77</v>
      </c>
      <c r="D12087" s="178" t="str">
        <f t="shared" si="376"/>
        <v>,(CAST('20160123' AS DateTime),529.77,0,N'MANTENIMIENTO',CAST('19000101' AS DateTime), N'999999999')</v>
      </c>
    </row>
    <row r="12088" spans="1:4" x14ac:dyDescent="0.25">
      <c r="A12088" s="178">
        <f t="shared" si="377"/>
        <v>12087</v>
      </c>
      <c r="B12088" s="173">
        <v>20160124</v>
      </c>
      <c r="C12088">
        <v>529.77</v>
      </c>
      <c r="D12088" s="178" t="str">
        <f t="shared" si="376"/>
        <v>,(CAST('20160124' AS DateTime),529.77,0,N'MANTENIMIENTO',CAST('19000101' AS DateTime), N'999999999')</v>
      </c>
    </row>
    <row r="12089" spans="1:4" x14ac:dyDescent="0.25">
      <c r="A12089" s="178">
        <f t="shared" si="377"/>
        <v>12088</v>
      </c>
      <c r="B12089" s="173">
        <v>20160125</v>
      </c>
      <c r="C12089">
        <v>529.77</v>
      </c>
      <c r="D12089" s="178" t="str">
        <f t="shared" si="376"/>
        <v>,(CAST('20160125' AS DateTime),529.77,0,N'MANTENIMIENTO',CAST('19000101' AS DateTime), N'999999999')</v>
      </c>
    </row>
    <row r="12090" spans="1:4" x14ac:dyDescent="0.25">
      <c r="A12090" s="178">
        <f t="shared" si="377"/>
        <v>12089</v>
      </c>
      <c r="B12090" s="173">
        <v>20160126</v>
      </c>
      <c r="C12090">
        <v>529.89</v>
      </c>
      <c r="D12090" s="178" t="str">
        <f t="shared" si="376"/>
        <v>,(CAST('20160126' AS DateTime),529.89,0,N'MANTENIMIENTO',CAST('19000101' AS DateTime), N'999999999')</v>
      </c>
    </row>
    <row r="12091" spans="1:4" x14ac:dyDescent="0.25">
      <c r="A12091" s="178">
        <f t="shared" si="377"/>
        <v>12090</v>
      </c>
      <c r="B12091" s="173">
        <v>20160127</v>
      </c>
      <c r="C12091">
        <v>530.09</v>
      </c>
      <c r="D12091" s="178" t="str">
        <f t="shared" si="376"/>
        <v>,(CAST('20160127' AS DateTime),530.09,0,N'MANTENIMIENTO',CAST('19000101' AS DateTime), N'999999999')</v>
      </c>
    </row>
    <row r="12092" spans="1:4" x14ac:dyDescent="0.25">
      <c r="A12092" s="178">
        <f t="shared" si="377"/>
        <v>12091</v>
      </c>
      <c r="B12092" s="173">
        <v>20160128</v>
      </c>
      <c r="C12092">
        <v>530.53</v>
      </c>
      <c r="D12092" s="178" t="str">
        <f t="shared" si="376"/>
        <v>,(CAST('20160128' AS DateTime),530.53,0,N'MANTENIMIENTO',CAST('19000101' AS DateTime), N'999999999')</v>
      </c>
    </row>
    <row r="12093" spans="1:4" x14ac:dyDescent="0.25">
      <c r="A12093" s="178">
        <f t="shared" si="377"/>
        <v>12092</v>
      </c>
      <c r="B12093" s="173">
        <v>20160129</v>
      </c>
      <c r="C12093">
        <v>531.29</v>
      </c>
      <c r="D12093" s="178" t="str">
        <f t="shared" si="376"/>
        <v>,(CAST('20160129' AS DateTime),531.29,0,N'MANTENIMIENTO',CAST('19000101' AS DateTime), N'999999999')</v>
      </c>
    </row>
    <row r="12094" spans="1:4" x14ac:dyDescent="0.25">
      <c r="A12094" s="178">
        <f t="shared" si="377"/>
        <v>12093</v>
      </c>
      <c r="B12094" s="173">
        <v>20160130</v>
      </c>
      <c r="C12094">
        <v>531.87</v>
      </c>
      <c r="D12094" s="178" t="str">
        <f t="shared" si="376"/>
        <v>,(CAST('20160130' AS DateTime),531.87,0,N'MANTENIMIENTO',CAST('19000101' AS DateTime), N'999999999')</v>
      </c>
    </row>
    <row r="12095" spans="1:4" x14ac:dyDescent="0.25">
      <c r="A12095" s="178">
        <f t="shared" si="377"/>
        <v>12094</v>
      </c>
      <c r="B12095" s="173">
        <v>20160131</v>
      </c>
      <c r="C12095">
        <v>531.87</v>
      </c>
      <c r="D12095" s="178" t="str">
        <f t="shared" si="376"/>
        <v>,(CAST('20160131' AS DateTime),531.87,0,N'MANTENIMIENTO',CAST('19000101' AS DateTime), N'999999999')</v>
      </c>
    </row>
    <row r="12096" spans="1:4" x14ac:dyDescent="0.25">
      <c r="A12096" s="178">
        <f t="shared" si="377"/>
        <v>12095</v>
      </c>
      <c r="B12096" s="173">
        <v>20160201</v>
      </c>
      <c r="C12096">
        <v>531.87</v>
      </c>
      <c r="D12096" s="178" t="str">
        <f t="shared" si="376"/>
        <v>,(CAST('20160201' AS DateTime),531.87,0,N'MANTENIMIENTO',CAST('19000101' AS DateTime), N'999999999')</v>
      </c>
    </row>
    <row r="12097" spans="1:4" x14ac:dyDescent="0.25">
      <c r="A12097" s="178">
        <f t="shared" si="377"/>
        <v>12096</v>
      </c>
      <c r="B12097" s="173">
        <v>20160202</v>
      </c>
      <c r="C12097">
        <v>531.99</v>
      </c>
      <c r="D12097" s="178" t="str">
        <f t="shared" si="376"/>
        <v>,(CAST('20160202' AS DateTime),531.99,0,N'MANTENIMIENTO',CAST('19000101' AS DateTime), N'999999999')</v>
      </c>
    </row>
    <row r="12098" spans="1:4" x14ac:dyDescent="0.25">
      <c r="A12098" s="178">
        <f t="shared" si="377"/>
        <v>12097</v>
      </c>
      <c r="B12098" s="173">
        <v>20160203</v>
      </c>
      <c r="C12098">
        <v>532.19000000000005</v>
      </c>
      <c r="D12098" s="178" t="str">
        <f t="shared" si="376"/>
        <v>,(CAST('20160203' AS DateTime),532.19,0,N'MANTENIMIENTO',CAST('19000101' AS DateTime), N'999999999')</v>
      </c>
    </row>
    <row r="12099" spans="1:4" x14ac:dyDescent="0.25">
      <c r="A12099" s="178">
        <f t="shared" si="377"/>
        <v>12098</v>
      </c>
      <c r="B12099" s="173">
        <v>20160204</v>
      </c>
      <c r="C12099">
        <v>532.21</v>
      </c>
      <c r="D12099" s="178" t="str">
        <f t="shared" ref="D12099:D12135" si="378">+CONCATENATE(",(CAST(","'",B12099,"'"," AS DateTime),",(SUBSTITUTE(C12099,",",".")),",0,N'MANTENIMIENTO',CAST('19000101' AS DateTime), N'999999999')")</f>
        <v>,(CAST('20160204' AS DateTime),532.21,0,N'MANTENIMIENTO',CAST('19000101' AS DateTime), N'999999999')</v>
      </c>
    </row>
    <row r="12100" spans="1:4" x14ac:dyDescent="0.25">
      <c r="A12100" s="178">
        <f t="shared" ref="A12100:A12135" si="379">A12099+1</f>
        <v>12099</v>
      </c>
      <c r="B12100" s="173">
        <v>20160205</v>
      </c>
      <c r="C12100">
        <v>532.23</v>
      </c>
      <c r="D12100" s="178" t="str">
        <f t="shared" si="378"/>
        <v>,(CAST('20160205' AS DateTime),532.23,0,N'MANTENIMIENTO',CAST('19000101' AS DateTime), N'999999999')</v>
      </c>
    </row>
    <row r="12101" spans="1:4" x14ac:dyDescent="0.25">
      <c r="A12101" s="178">
        <f t="shared" si="379"/>
        <v>12100</v>
      </c>
      <c r="B12101" s="173">
        <v>20160206</v>
      </c>
      <c r="C12101">
        <v>532.08000000000004</v>
      </c>
      <c r="D12101" s="178" t="str">
        <f t="shared" si="378"/>
        <v>,(CAST('20160206' AS DateTime),532.08,0,N'MANTENIMIENTO',CAST('19000101' AS DateTime), N'999999999')</v>
      </c>
    </row>
    <row r="12102" spans="1:4" x14ac:dyDescent="0.25">
      <c r="A12102" s="178">
        <f t="shared" si="379"/>
        <v>12101</v>
      </c>
      <c r="B12102" s="173">
        <v>20160207</v>
      </c>
      <c r="C12102">
        <v>532.08000000000004</v>
      </c>
      <c r="D12102" s="178" t="str">
        <f t="shared" si="378"/>
        <v>,(CAST('20160207' AS DateTime),532.08,0,N'MANTENIMIENTO',CAST('19000101' AS DateTime), N'999999999')</v>
      </c>
    </row>
    <row r="12103" spans="1:4" x14ac:dyDescent="0.25">
      <c r="A12103" s="178">
        <f t="shared" si="379"/>
        <v>12102</v>
      </c>
      <c r="B12103" s="173">
        <v>20160208</v>
      </c>
      <c r="C12103">
        <v>532.08000000000004</v>
      </c>
      <c r="D12103" s="178" t="str">
        <f t="shared" si="378"/>
        <v>,(CAST('20160208' AS DateTime),532.08,0,N'MANTENIMIENTO',CAST('19000101' AS DateTime), N'999999999')</v>
      </c>
    </row>
    <row r="12104" spans="1:4" x14ac:dyDescent="0.25">
      <c r="A12104" s="178">
        <f t="shared" si="379"/>
        <v>12103</v>
      </c>
      <c r="B12104" s="173">
        <v>20160209</v>
      </c>
      <c r="C12104">
        <v>531.98</v>
      </c>
      <c r="D12104" s="178" t="str">
        <f t="shared" si="378"/>
        <v>,(CAST('20160209' AS DateTime),531.98,0,N'MANTENIMIENTO',CAST('19000101' AS DateTime), N'999999999')</v>
      </c>
    </row>
    <row r="12105" spans="1:4" x14ac:dyDescent="0.25">
      <c r="A12105" s="178">
        <f t="shared" si="379"/>
        <v>12104</v>
      </c>
      <c r="B12105" s="173">
        <v>20160210</v>
      </c>
      <c r="C12105">
        <v>531.44000000000005</v>
      </c>
      <c r="D12105" s="178" t="str">
        <f t="shared" si="378"/>
        <v>,(CAST('20160210' AS DateTime),531.44,0,N'MANTENIMIENTO',CAST('19000101' AS DateTime), N'999999999')</v>
      </c>
    </row>
    <row r="12106" spans="1:4" x14ac:dyDescent="0.25">
      <c r="A12106" s="178">
        <f t="shared" si="379"/>
        <v>12105</v>
      </c>
      <c r="B12106" s="173">
        <v>20160211</v>
      </c>
      <c r="C12106">
        <v>531.19000000000005</v>
      </c>
      <c r="D12106" s="178" t="str">
        <f t="shared" si="378"/>
        <v>,(CAST('20160211' AS DateTime),531.19,0,N'MANTENIMIENTO',CAST('19000101' AS DateTime), N'999999999')</v>
      </c>
    </row>
    <row r="12107" spans="1:4" x14ac:dyDescent="0.25">
      <c r="A12107" s="178">
        <f t="shared" si="379"/>
        <v>12106</v>
      </c>
      <c r="B12107" s="173">
        <v>20160212</v>
      </c>
      <c r="C12107">
        <v>530.24</v>
      </c>
      <c r="D12107" s="178" t="str">
        <f t="shared" si="378"/>
        <v>,(CAST('20160212' AS DateTime),530.24,0,N'MANTENIMIENTO',CAST('19000101' AS DateTime), N'999999999')</v>
      </c>
    </row>
    <row r="12108" spans="1:4" x14ac:dyDescent="0.25">
      <c r="A12108" s="178">
        <f t="shared" si="379"/>
        <v>12107</v>
      </c>
      <c r="B12108" s="173">
        <v>20160213</v>
      </c>
      <c r="C12108">
        <v>529.41</v>
      </c>
      <c r="D12108" s="178" t="str">
        <f t="shared" si="378"/>
        <v>,(CAST('20160213' AS DateTime),529.41,0,N'MANTENIMIENTO',CAST('19000101' AS DateTime), N'999999999')</v>
      </c>
    </row>
    <row r="12109" spans="1:4" x14ac:dyDescent="0.25">
      <c r="A12109" s="178">
        <f t="shared" si="379"/>
        <v>12108</v>
      </c>
      <c r="B12109" s="173">
        <v>20160214</v>
      </c>
      <c r="C12109">
        <v>529.41</v>
      </c>
      <c r="D12109" s="178" t="str">
        <f t="shared" si="378"/>
        <v>,(CAST('20160214' AS DateTime),529.41,0,N'MANTENIMIENTO',CAST('19000101' AS DateTime), N'999999999')</v>
      </c>
    </row>
    <row r="12110" spans="1:4" x14ac:dyDescent="0.25">
      <c r="A12110" s="178">
        <f t="shared" si="379"/>
        <v>12109</v>
      </c>
      <c r="B12110" s="173">
        <v>20160215</v>
      </c>
      <c r="C12110">
        <v>529.41</v>
      </c>
      <c r="D12110" s="178" t="str">
        <f t="shared" si="378"/>
        <v>,(CAST('20160215' AS DateTime),529.41,0,N'MANTENIMIENTO',CAST('19000101' AS DateTime), N'999999999')</v>
      </c>
    </row>
    <row r="12111" spans="1:4" x14ac:dyDescent="0.25">
      <c r="A12111" s="178">
        <f t="shared" si="379"/>
        <v>12110</v>
      </c>
      <c r="B12111" s="173">
        <v>20160216</v>
      </c>
      <c r="C12111">
        <v>529.47</v>
      </c>
      <c r="D12111" s="178" t="str">
        <f t="shared" si="378"/>
        <v>,(CAST('20160216' AS DateTime),529.47,0,N'MANTENIMIENTO',CAST('19000101' AS DateTime), N'999999999')</v>
      </c>
    </row>
    <row r="12112" spans="1:4" x14ac:dyDescent="0.25">
      <c r="A12112" s="178">
        <f t="shared" si="379"/>
        <v>12111</v>
      </c>
      <c r="B12112" s="173">
        <v>20160217</v>
      </c>
      <c r="C12112">
        <v>529.36</v>
      </c>
      <c r="D12112" s="178" t="str">
        <f t="shared" si="378"/>
        <v>,(CAST('20160217' AS DateTime),529.36,0,N'MANTENIMIENTO',CAST('19000101' AS DateTime), N'999999999')</v>
      </c>
    </row>
    <row r="12113" spans="1:4" x14ac:dyDescent="0.25">
      <c r="A12113" s="178">
        <f t="shared" si="379"/>
        <v>12112</v>
      </c>
      <c r="B12113" s="173">
        <v>20160218</v>
      </c>
      <c r="C12113">
        <v>529.59</v>
      </c>
      <c r="D12113" s="178" t="str">
        <f t="shared" si="378"/>
        <v>,(CAST('20160218' AS DateTime),529.59,0,N'MANTENIMIENTO',CAST('19000101' AS DateTime), N'999999999')</v>
      </c>
    </row>
    <row r="12114" spans="1:4" x14ac:dyDescent="0.25">
      <c r="A12114" s="178">
        <f t="shared" si="379"/>
        <v>12113</v>
      </c>
      <c r="B12114" s="173">
        <v>20160219</v>
      </c>
      <c r="C12114">
        <v>529.45000000000005</v>
      </c>
      <c r="D12114" s="178" t="str">
        <f t="shared" si="378"/>
        <v>,(CAST('20160219' AS DateTime),529.45,0,N'MANTENIMIENTO',CAST('19000101' AS DateTime), N'999999999')</v>
      </c>
    </row>
    <row r="12115" spans="1:4" x14ac:dyDescent="0.25">
      <c r="A12115" s="178">
        <f t="shared" si="379"/>
        <v>12114</v>
      </c>
      <c r="B12115" s="173">
        <v>20160220</v>
      </c>
      <c r="C12115">
        <v>529.17999999999995</v>
      </c>
      <c r="D12115" s="178" t="str">
        <f t="shared" si="378"/>
        <v>,(CAST('20160220' AS DateTime),529.18,0,N'MANTENIMIENTO',CAST('19000101' AS DateTime), N'999999999')</v>
      </c>
    </row>
    <row r="12116" spans="1:4" x14ac:dyDescent="0.25">
      <c r="A12116" s="178">
        <f t="shared" si="379"/>
        <v>12115</v>
      </c>
      <c r="B12116" s="173">
        <v>20160221</v>
      </c>
      <c r="C12116">
        <v>529.17999999999995</v>
      </c>
      <c r="D12116" s="178" t="str">
        <f t="shared" si="378"/>
        <v>,(CAST('20160221' AS DateTime),529.18,0,N'MANTENIMIENTO',CAST('19000101' AS DateTime), N'999999999')</v>
      </c>
    </row>
    <row r="12117" spans="1:4" x14ac:dyDescent="0.25">
      <c r="A12117" s="178">
        <f t="shared" si="379"/>
        <v>12116</v>
      </c>
      <c r="B12117" s="173">
        <v>20160222</v>
      </c>
      <c r="C12117">
        <v>529.17999999999995</v>
      </c>
      <c r="D12117" s="178" t="str">
        <f t="shared" si="378"/>
        <v>,(CAST('20160222' AS DateTime),529.18,0,N'MANTENIMIENTO',CAST('19000101' AS DateTime), N'999999999')</v>
      </c>
    </row>
    <row r="12118" spans="1:4" x14ac:dyDescent="0.25">
      <c r="A12118" s="178">
        <f t="shared" si="379"/>
        <v>12117</v>
      </c>
      <c r="B12118" s="173">
        <v>20160223</v>
      </c>
      <c r="C12118">
        <v>529.28</v>
      </c>
      <c r="D12118" s="178" t="str">
        <f t="shared" si="378"/>
        <v>,(CAST('20160223' AS DateTime),529.28,0,N'MANTENIMIENTO',CAST('19000101' AS DateTime), N'999999999')</v>
      </c>
    </row>
    <row r="12119" spans="1:4" x14ac:dyDescent="0.25">
      <c r="A12119" s="178">
        <f t="shared" si="379"/>
        <v>12118</v>
      </c>
      <c r="B12119" s="173">
        <v>20160224</v>
      </c>
      <c r="C12119">
        <v>529.16999999999996</v>
      </c>
      <c r="D12119" s="178" t="str">
        <f t="shared" si="378"/>
        <v>,(CAST('20160224' AS DateTime),529.17,0,N'MANTENIMIENTO',CAST('19000101' AS DateTime), N'999999999')</v>
      </c>
    </row>
    <row r="12120" spans="1:4" x14ac:dyDescent="0.25">
      <c r="A12120" s="178">
        <f t="shared" si="379"/>
        <v>12119</v>
      </c>
      <c r="B12120" s="173">
        <v>20160225</v>
      </c>
      <c r="C12120">
        <v>529.23</v>
      </c>
      <c r="D12120" s="178" t="str">
        <f t="shared" si="378"/>
        <v>,(CAST('20160225' AS DateTime),529.23,0,N'MANTENIMIENTO',CAST('19000101' AS DateTime), N'999999999')</v>
      </c>
    </row>
    <row r="12121" spans="1:4" x14ac:dyDescent="0.25">
      <c r="A12121" s="178">
        <f t="shared" si="379"/>
        <v>12120</v>
      </c>
      <c r="B12121" s="173">
        <v>20160226</v>
      </c>
      <c r="C12121">
        <v>529.23</v>
      </c>
      <c r="D12121" s="178" t="str">
        <f t="shared" si="378"/>
        <v>,(CAST('20160226' AS DateTime),529.23,0,N'MANTENIMIENTO',CAST('19000101' AS DateTime), N'999999999')</v>
      </c>
    </row>
    <row r="12122" spans="1:4" x14ac:dyDescent="0.25">
      <c r="A12122" s="178">
        <f t="shared" si="379"/>
        <v>12121</v>
      </c>
      <c r="B12122" s="173">
        <v>20160227</v>
      </c>
      <c r="C12122">
        <v>529.66999999999996</v>
      </c>
      <c r="D12122" s="178" t="str">
        <f t="shared" si="378"/>
        <v>,(CAST('20160227' AS DateTime),529.67,0,N'MANTENIMIENTO',CAST('19000101' AS DateTime), N'999999999')</v>
      </c>
    </row>
    <row r="12123" spans="1:4" x14ac:dyDescent="0.25">
      <c r="A12123" s="178">
        <f t="shared" si="379"/>
        <v>12122</v>
      </c>
      <c r="B12123" s="173">
        <v>20160228</v>
      </c>
      <c r="C12123">
        <v>529.66999999999996</v>
      </c>
      <c r="D12123" s="178" t="str">
        <f t="shared" si="378"/>
        <v>,(CAST('20160228' AS DateTime),529.67,0,N'MANTENIMIENTO',CAST('19000101' AS DateTime), N'999999999')</v>
      </c>
    </row>
    <row r="12124" spans="1:4" x14ac:dyDescent="0.25">
      <c r="A12124" s="178">
        <f t="shared" si="379"/>
        <v>12123</v>
      </c>
      <c r="B12124" s="173">
        <v>20160229</v>
      </c>
      <c r="C12124">
        <v>529.66999999999996</v>
      </c>
      <c r="D12124" s="178" t="str">
        <f t="shared" si="378"/>
        <v>,(CAST('20160229' AS DateTime),529.67,0,N'MANTENIMIENTO',CAST('19000101' AS DateTime), N'999999999')</v>
      </c>
    </row>
    <row r="12125" spans="1:4" x14ac:dyDescent="0.25">
      <c r="A12125" s="178">
        <f t="shared" si="379"/>
        <v>12124</v>
      </c>
      <c r="B12125" s="173">
        <v>20160301</v>
      </c>
      <c r="C12125">
        <v>529.67999999999995</v>
      </c>
      <c r="D12125" s="178" t="str">
        <f t="shared" si="378"/>
        <v>,(CAST('20160301' AS DateTime),529.68,0,N'MANTENIMIENTO',CAST('19000101' AS DateTime), N'999999999')</v>
      </c>
    </row>
    <row r="12126" spans="1:4" x14ac:dyDescent="0.25">
      <c r="A12126" s="178">
        <f t="shared" si="379"/>
        <v>12125</v>
      </c>
      <c r="B12126" s="173">
        <v>20160302</v>
      </c>
      <c r="C12126">
        <v>529.59</v>
      </c>
      <c r="D12126" s="178" t="str">
        <f t="shared" si="378"/>
        <v>,(CAST('20160302' AS DateTime),529.59,0,N'MANTENIMIENTO',CAST('19000101' AS DateTime), N'999999999')</v>
      </c>
    </row>
    <row r="12127" spans="1:4" x14ac:dyDescent="0.25">
      <c r="A12127" s="178">
        <f t="shared" si="379"/>
        <v>12126</v>
      </c>
      <c r="B12127" s="173">
        <v>20160303</v>
      </c>
      <c r="C12127">
        <v>529.58000000000004</v>
      </c>
      <c r="D12127" s="178" t="str">
        <f t="shared" si="378"/>
        <v>,(CAST('20160303' AS DateTime),529.58,0,N'MANTENIMIENTO',CAST('19000101' AS DateTime), N'999999999')</v>
      </c>
    </row>
    <row r="12128" spans="1:4" x14ac:dyDescent="0.25">
      <c r="A12128" s="178">
        <f t="shared" si="379"/>
        <v>12127</v>
      </c>
      <c r="B12128" s="173">
        <v>20160304</v>
      </c>
      <c r="C12128">
        <v>529.33000000000004</v>
      </c>
      <c r="D12128" s="178" t="str">
        <f t="shared" si="378"/>
        <v>,(CAST('20160304' AS DateTime),529.33,0,N'MANTENIMIENTO',CAST('19000101' AS DateTime), N'999999999')</v>
      </c>
    </row>
    <row r="12129" spans="1:4" x14ac:dyDescent="0.25">
      <c r="A12129" s="178">
        <f t="shared" si="379"/>
        <v>12128</v>
      </c>
      <c r="B12129" s="173">
        <v>20160305</v>
      </c>
      <c r="C12129">
        <v>529.42999999999995</v>
      </c>
      <c r="D12129" s="178" t="str">
        <f t="shared" si="378"/>
        <v>,(CAST('20160305' AS DateTime),529.43,0,N'MANTENIMIENTO',CAST('19000101' AS DateTime), N'999999999')</v>
      </c>
    </row>
    <row r="12130" spans="1:4" x14ac:dyDescent="0.25">
      <c r="A12130" s="178">
        <f t="shared" si="379"/>
        <v>12129</v>
      </c>
      <c r="B12130" s="173">
        <v>20160306</v>
      </c>
      <c r="C12130">
        <v>529.42999999999995</v>
      </c>
      <c r="D12130" s="178" t="str">
        <f t="shared" si="378"/>
        <v>,(CAST('20160306' AS DateTime),529.43,0,N'MANTENIMIENTO',CAST('19000101' AS DateTime), N'999999999')</v>
      </c>
    </row>
    <row r="12131" spans="1:4" x14ac:dyDescent="0.25">
      <c r="A12131" s="178">
        <f t="shared" si="379"/>
        <v>12130</v>
      </c>
      <c r="B12131" s="173">
        <v>20160307</v>
      </c>
      <c r="C12131">
        <v>529.42999999999995</v>
      </c>
      <c r="D12131" s="178" t="str">
        <f t="shared" si="378"/>
        <v>,(CAST('20160307' AS DateTime),529.43,0,N'MANTENIMIENTO',CAST('19000101' AS DateTime), N'999999999')</v>
      </c>
    </row>
    <row r="12132" spans="1:4" x14ac:dyDescent="0.25">
      <c r="A12132" s="178">
        <f t="shared" si="379"/>
        <v>12131</v>
      </c>
      <c r="B12132" s="173">
        <v>20160308</v>
      </c>
      <c r="C12132">
        <v>529.52</v>
      </c>
      <c r="D12132" s="178" t="str">
        <f t="shared" si="378"/>
        <v>,(CAST('20160308' AS DateTime),529.52,0,N'MANTENIMIENTO',CAST('19000101' AS DateTime), N'999999999')</v>
      </c>
    </row>
    <row r="12133" spans="1:4" x14ac:dyDescent="0.25">
      <c r="A12133" s="178">
        <f t="shared" si="379"/>
        <v>12132</v>
      </c>
      <c r="B12133" s="173">
        <v>20160309</v>
      </c>
      <c r="C12133">
        <v>529.4</v>
      </c>
      <c r="D12133" s="178" t="str">
        <f t="shared" si="378"/>
        <v>,(CAST('20160309' AS DateTime),529.4,0,N'MANTENIMIENTO',CAST('19000101' AS DateTime), N'999999999')</v>
      </c>
    </row>
    <row r="12134" spans="1:4" x14ac:dyDescent="0.25">
      <c r="A12134" s="178">
        <f t="shared" si="379"/>
        <v>12133</v>
      </c>
      <c r="B12134" s="173">
        <v>20160407</v>
      </c>
      <c r="C12134">
        <v>530.27</v>
      </c>
      <c r="D12134" s="178" t="str">
        <f t="shared" si="378"/>
        <v>,(CAST('20160407' AS DateTime),530.27,0,N'MANTENIMIENTO',CAST('19000101' AS DateTime), N'999999999')</v>
      </c>
    </row>
    <row r="12135" spans="1:4" x14ac:dyDescent="0.25">
      <c r="A12135" s="178">
        <f t="shared" si="379"/>
        <v>12134</v>
      </c>
      <c r="B12135" s="173">
        <v>20160408</v>
      </c>
      <c r="C12135">
        <v>530.27</v>
      </c>
      <c r="D12135" s="178" t="str">
        <f t="shared" si="378"/>
        <v>,(CAST('20160408' AS DateTime),530.27,0,N'MANTENIMIENTO',CAST('19000101' AS DateTime), N'999999999')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23"/>
  <sheetViews>
    <sheetView tabSelected="1" topLeftCell="A421" workbookViewId="0">
      <selection activeCell="E2" sqref="E2:E423"/>
    </sheetView>
  </sheetViews>
  <sheetFormatPr baseColWidth="10" defaultRowHeight="15" x14ac:dyDescent="0.25"/>
  <cols>
    <col min="1" max="1" width="11.42578125" style="178"/>
    <col min="2" max="2" width="12.42578125" style="173" customWidth="1"/>
    <col min="3" max="3" width="11.42578125" style="178"/>
    <col min="4" max="4" width="11.85546875" style="178" bestFit="1" customWidth="1"/>
    <col min="5" max="16384" width="11.42578125" style="178"/>
  </cols>
  <sheetData>
    <row r="1" spans="1:5" x14ac:dyDescent="0.25">
      <c r="A1" s="178" t="s">
        <v>13723</v>
      </c>
      <c r="B1" s="173" t="s">
        <v>13724</v>
      </c>
      <c r="C1" s="178" t="s">
        <v>13725</v>
      </c>
      <c r="D1" s="178" t="s">
        <v>13455</v>
      </c>
    </row>
    <row r="2" spans="1:5" x14ac:dyDescent="0.25">
      <c r="A2" s="178">
        <v>1</v>
      </c>
      <c r="B2" s="175" t="s">
        <v>13726</v>
      </c>
      <c r="C2" s="178">
        <v>1983</v>
      </c>
      <c r="D2" s="178">
        <v>4.0599999999999996</v>
      </c>
      <c r="E2" s="178" t="str">
        <f>+CONCATENATE(",(",A2,",",B2,",",C2,",",(SUBSTITUTE(D2,",",".")),",0,N'MANTENIMIENTO',CAST('19000101' AS DateTime), N'999999999')")</f>
        <v>,(1,'01-Enero',1983,4.06,0,N'MANTENIMIENTO',CAST('19000101' AS DateTime), N'999999999')</v>
      </c>
    </row>
    <row r="3" spans="1:5" x14ac:dyDescent="0.25">
      <c r="A3" s="178">
        <v>2</v>
      </c>
      <c r="B3" s="175" t="s">
        <v>13727</v>
      </c>
      <c r="C3" s="178">
        <v>1983</v>
      </c>
      <c r="D3" s="178">
        <v>4.0999999999999996</v>
      </c>
      <c r="E3" s="178" t="str">
        <f t="shared" ref="E3:E66" si="0">+CONCATENATE(",(",A3,",",B3,",",C3,",",(SUBSTITUTE(D3,",",".")),",0,N'MANTENIMIENTO',CAST('19000101' AS DateTime), N'999999999')")</f>
        <v>,(2,'02-Febrero',1983,4.1,0,N'MANTENIMIENTO',CAST('19000101' AS DateTime), N'999999999')</v>
      </c>
    </row>
    <row r="4" spans="1:5" x14ac:dyDescent="0.25">
      <c r="A4" s="178">
        <v>3</v>
      </c>
      <c r="B4" s="175" t="s">
        <v>13728</v>
      </c>
      <c r="C4" s="178">
        <v>1983</v>
      </c>
      <c r="D4" s="178">
        <v>4.1399999999999997</v>
      </c>
      <c r="E4" s="178" t="str">
        <f t="shared" si="0"/>
        <v>,(3,'03-Marzo',1983,4.14,0,N'MANTENIMIENTO',CAST('19000101' AS DateTime), N'999999999')</v>
      </c>
    </row>
    <row r="5" spans="1:5" x14ac:dyDescent="0.25">
      <c r="A5" s="178">
        <v>4</v>
      </c>
      <c r="B5" s="175" t="s">
        <v>13729</v>
      </c>
      <c r="C5" s="178">
        <v>1983</v>
      </c>
      <c r="D5" s="178">
        <v>4.21</v>
      </c>
      <c r="E5" s="178" t="str">
        <f t="shared" si="0"/>
        <v>,(4,'04-Abril',1983,4.21,0,N'MANTENIMIENTO',CAST('19000101' AS DateTime), N'999999999')</v>
      </c>
    </row>
    <row r="6" spans="1:5" x14ac:dyDescent="0.25">
      <c r="A6" s="178">
        <v>5</v>
      </c>
      <c r="B6" s="175" t="s">
        <v>13730</v>
      </c>
      <c r="C6" s="178">
        <v>1983</v>
      </c>
      <c r="D6" s="178">
        <v>4.3099999999999996</v>
      </c>
      <c r="E6" s="178" t="str">
        <f t="shared" si="0"/>
        <v>,(5,'05-Mayo',1983,4.31,0,N'MANTENIMIENTO',CAST('19000101' AS DateTime), N'999999999')</v>
      </c>
    </row>
    <row r="7" spans="1:5" x14ac:dyDescent="0.25">
      <c r="A7" s="178">
        <v>6</v>
      </c>
      <c r="B7" s="175" t="s">
        <v>13731</v>
      </c>
      <c r="C7" s="178">
        <v>1983</v>
      </c>
      <c r="D7" s="178">
        <v>4.3499999999999996</v>
      </c>
      <c r="E7" s="178" t="str">
        <f t="shared" si="0"/>
        <v>,(6,'06-Junio',1983,4.35,0,N'MANTENIMIENTO',CAST('19000101' AS DateTime), N'999999999')</v>
      </c>
    </row>
    <row r="8" spans="1:5" x14ac:dyDescent="0.25">
      <c r="A8" s="178">
        <v>7</v>
      </c>
      <c r="B8" s="175" t="s">
        <v>13732</v>
      </c>
      <c r="C8" s="178">
        <v>1983</v>
      </c>
      <c r="D8" s="178">
        <v>4.2699999999999996</v>
      </c>
      <c r="E8" s="178" t="str">
        <f t="shared" si="0"/>
        <v>,(7,'07-Julio',1983,4.27,0,N'MANTENIMIENTO',CAST('19000101' AS DateTime), N'999999999')</v>
      </c>
    </row>
    <row r="9" spans="1:5" x14ac:dyDescent="0.25">
      <c r="A9" s="178">
        <v>8</v>
      </c>
      <c r="B9" s="175" t="s">
        <v>13733</v>
      </c>
      <c r="C9" s="178">
        <v>1983</v>
      </c>
      <c r="D9" s="178">
        <v>4.26</v>
      </c>
      <c r="E9" s="178" t="str">
        <f t="shared" si="0"/>
        <v>,(8,'08-Agosto',1983,4.26,0,N'MANTENIMIENTO',CAST('19000101' AS DateTime), N'999999999')</v>
      </c>
    </row>
    <row r="10" spans="1:5" x14ac:dyDescent="0.25">
      <c r="A10" s="178">
        <v>9</v>
      </c>
      <c r="B10" s="175" t="s">
        <v>13734</v>
      </c>
      <c r="C10" s="178">
        <v>1983</v>
      </c>
      <c r="D10" s="178">
        <v>4.25</v>
      </c>
      <c r="E10" s="178" t="str">
        <f t="shared" si="0"/>
        <v>,(9,'09-Septiembre',1983,4.25,0,N'MANTENIMIENTO',CAST('19000101' AS DateTime), N'999999999')</v>
      </c>
    </row>
    <row r="11" spans="1:5" x14ac:dyDescent="0.25">
      <c r="A11" s="178">
        <v>10</v>
      </c>
      <c r="B11" s="175" t="s">
        <v>13735</v>
      </c>
      <c r="C11" s="178">
        <v>1983</v>
      </c>
      <c r="D11" s="178">
        <v>4.3</v>
      </c>
      <c r="E11" s="178" t="str">
        <f t="shared" si="0"/>
        <v>,(10,'10-Octubre',1983,4.3,0,N'MANTENIMIENTO',CAST('19000101' AS DateTime), N'999999999')</v>
      </c>
    </row>
    <row r="12" spans="1:5" x14ac:dyDescent="0.25">
      <c r="A12" s="178">
        <v>11</v>
      </c>
      <c r="B12" s="175" t="s">
        <v>13736</v>
      </c>
      <c r="C12" s="178">
        <v>1983</v>
      </c>
      <c r="D12" s="178">
        <v>4.32</v>
      </c>
      <c r="E12" s="178" t="str">
        <f t="shared" si="0"/>
        <v>,(11,'11-Noviembre',1983,4.32,0,N'MANTENIMIENTO',CAST('19000101' AS DateTime), N'999999999')</v>
      </c>
    </row>
    <row r="13" spans="1:5" x14ac:dyDescent="0.25">
      <c r="A13" s="178">
        <v>12</v>
      </c>
      <c r="B13" s="175" t="s">
        <v>13737</v>
      </c>
      <c r="C13" s="178">
        <v>1983</v>
      </c>
      <c r="D13" s="178">
        <v>4.38</v>
      </c>
      <c r="E13" s="178" t="str">
        <f t="shared" si="0"/>
        <v>,(12,'12-Diciembre',1983,4.38,0,N'MANTENIMIENTO',CAST('19000101' AS DateTime), N'999999999')</v>
      </c>
    </row>
    <row r="14" spans="1:5" x14ac:dyDescent="0.25">
      <c r="A14" s="178">
        <v>1</v>
      </c>
      <c r="B14" s="175" t="s">
        <v>13726</v>
      </c>
      <c r="C14" s="178">
        <v>1984</v>
      </c>
      <c r="D14" s="178">
        <v>4.45</v>
      </c>
      <c r="E14" s="178" t="str">
        <f t="shared" si="0"/>
        <v>,(1,'01-Enero',1984,4.45,0,N'MANTENIMIENTO',CAST('19000101' AS DateTime), N'999999999')</v>
      </c>
    </row>
    <row r="15" spans="1:5" x14ac:dyDescent="0.25">
      <c r="A15" s="178">
        <v>2</v>
      </c>
      <c r="B15" s="175" t="s">
        <v>13727</v>
      </c>
      <c r="C15" s="178">
        <v>1984</v>
      </c>
      <c r="D15" s="178">
        <v>4.4800000000000004</v>
      </c>
      <c r="E15" s="178" t="str">
        <f t="shared" si="0"/>
        <v>,(2,'02-Febrero',1984,4.48,0,N'MANTENIMIENTO',CAST('19000101' AS DateTime), N'999999999')</v>
      </c>
    </row>
    <row r="16" spans="1:5" x14ac:dyDescent="0.25">
      <c r="A16" s="178">
        <v>3</v>
      </c>
      <c r="B16" s="175" t="s">
        <v>13728</v>
      </c>
      <c r="C16" s="178">
        <v>1984</v>
      </c>
      <c r="D16" s="178">
        <v>4.54</v>
      </c>
      <c r="E16" s="178" t="str">
        <f t="shared" si="0"/>
        <v>,(3,'03-Marzo',1984,4.54,0,N'MANTENIMIENTO',CAST('19000101' AS DateTime), N'999999999')</v>
      </c>
    </row>
    <row r="17" spans="1:5" x14ac:dyDescent="0.25">
      <c r="A17" s="178">
        <v>4</v>
      </c>
      <c r="B17" s="175" t="s">
        <v>13729</v>
      </c>
      <c r="C17" s="178">
        <v>1984</v>
      </c>
      <c r="D17" s="178">
        <v>4.5999999999999996</v>
      </c>
      <c r="E17" s="178" t="str">
        <f t="shared" si="0"/>
        <v>,(4,'04-Abril',1984,4.6,0,N'MANTENIMIENTO',CAST('19000101' AS DateTime), N'999999999')</v>
      </c>
    </row>
    <row r="18" spans="1:5" x14ac:dyDescent="0.25">
      <c r="A18" s="178">
        <v>5</v>
      </c>
      <c r="B18" s="175" t="s">
        <v>13730</v>
      </c>
      <c r="C18" s="178">
        <v>1984</v>
      </c>
      <c r="D18" s="178">
        <v>4.6500000000000004</v>
      </c>
      <c r="E18" s="178" t="str">
        <f t="shared" si="0"/>
        <v>,(5,'05-Mayo',1984,4.65,0,N'MANTENIMIENTO',CAST('19000101' AS DateTime), N'999999999')</v>
      </c>
    </row>
    <row r="19" spans="1:5" x14ac:dyDescent="0.25">
      <c r="A19" s="178">
        <v>6</v>
      </c>
      <c r="B19" s="175" t="s">
        <v>13731</v>
      </c>
      <c r="C19" s="178">
        <v>1984</v>
      </c>
      <c r="D19" s="178">
        <v>4.7300000000000004</v>
      </c>
      <c r="E19" s="178" t="str">
        <f t="shared" si="0"/>
        <v>,(6,'06-Junio',1984,4.73,0,N'MANTENIMIENTO',CAST('19000101' AS DateTime), N'999999999')</v>
      </c>
    </row>
    <row r="20" spans="1:5" x14ac:dyDescent="0.25">
      <c r="A20" s="178">
        <v>7</v>
      </c>
      <c r="B20" s="175" t="s">
        <v>13732</v>
      </c>
      <c r="C20" s="178">
        <v>1984</v>
      </c>
      <c r="D20" s="178">
        <v>4.78</v>
      </c>
      <c r="E20" s="178" t="str">
        <f t="shared" si="0"/>
        <v>,(7,'07-Julio',1984,4.78,0,N'MANTENIMIENTO',CAST('19000101' AS DateTime), N'999999999')</v>
      </c>
    </row>
    <row r="21" spans="1:5" x14ac:dyDescent="0.25">
      <c r="A21" s="178">
        <v>8</v>
      </c>
      <c r="B21" s="175" t="s">
        <v>13733</v>
      </c>
      <c r="C21" s="178">
        <v>1984</v>
      </c>
      <c r="D21" s="178">
        <v>4.8</v>
      </c>
      <c r="E21" s="178" t="str">
        <f t="shared" si="0"/>
        <v>,(8,'08-Agosto',1984,4.8,0,N'MANTENIMIENTO',CAST('19000101' AS DateTime), N'999999999')</v>
      </c>
    </row>
    <row r="22" spans="1:5" x14ac:dyDescent="0.25">
      <c r="A22" s="178">
        <v>9</v>
      </c>
      <c r="B22" s="175" t="s">
        <v>13734</v>
      </c>
      <c r="C22" s="178">
        <v>1984</v>
      </c>
      <c r="D22" s="178">
        <v>4.8499999999999996</v>
      </c>
      <c r="E22" s="178" t="str">
        <f t="shared" si="0"/>
        <v>,(9,'09-Septiembre',1984,4.85,0,N'MANTENIMIENTO',CAST('19000101' AS DateTime), N'999999999')</v>
      </c>
    </row>
    <row r="23" spans="1:5" x14ac:dyDescent="0.25">
      <c r="A23" s="178">
        <v>10</v>
      </c>
      <c r="B23" s="175" t="s">
        <v>13735</v>
      </c>
      <c r="C23" s="178">
        <v>1984</v>
      </c>
      <c r="D23" s="178">
        <v>4.97</v>
      </c>
      <c r="E23" s="178" t="str">
        <f t="shared" si="0"/>
        <v>,(10,'10-Octubre',1984,4.97,0,N'MANTENIMIENTO',CAST('19000101' AS DateTime), N'999999999')</v>
      </c>
    </row>
    <row r="24" spans="1:5" x14ac:dyDescent="0.25">
      <c r="A24" s="178">
        <v>11</v>
      </c>
      <c r="B24" s="175" t="s">
        <v>13736</v>
      </c>
      <c r="C24" s="178">
        <v>1984</v>
      </c>
      <c r="D24" s="178">
        <v>5.05</v>
      </c>
      <c r="E24" s="178" t="str">
        <f t="shared" si="0"/>
        <v>,(11,'11-Noviembre',1984,5.05,0,N'MANTENIMIENTO',CAST('19000101' AS DateTime), N'999999999')</v>
      </c>
    </row>
    <row r="25" spans="1:5" x14ac:dyDescent="0.25">
      <c r="A25" s="178">
        <v>12</v>
      </c>
      <c r="B25" s="175" t="s">
        <v>13737</v>
      </c>
      <c r="C25" s="178">
        <v>1984</v>
      </c>
      <c r="D25" s="178">
        <v>5.14</v>
      </c>
      <c r="E25" s="178" t="str">
        <f t="shared" si="0"/>
        <v>,(12,'12-Diciembre',1984,5.14,0,N'MANTENIMIENTO',CAST('19000101' AS DateTime), N'999999999')</v>
      </c>
    </row>
    <row r="26" spans="1:5" x14ac:dyDescent="0.25">
      <c r="A26" s="178">
        <v>1</v>
      </c>
      <c r="B26" s="175" t="s">
        <v>13726</v>
      </c>
      <c r="C26" s="178">
        <v>1985</v>
      </c>
      <c r="D26" s="178">
        <v>5.33</v>
      </c>
      <c r="E26" s="178" t="str">
        <f t="shared" si="0"/>
        <v>,(1,'01-Enero',1985,5.33,0,N'MANTENIMIENTO',CAST('19000101' AS DateTime), N'999999999')</v>
      </c>
    </row>
    <row r="27" spans="1:5" x14ac:dyDescent="0.25">
      <c r="A27" s="178">
        <v>2</v>
      </c>
      <c r="B27" s="175" t="s">
        <v>13727</v>
      </c>
      <c r="C27" s="178">
        <v>1985</v>
      </c>
      <c r="D27" s="178">
        <v>5.31</v>
      </c>
      <c r="E27" s="178" t="str">
        <f t="shared" si="0"/>
        <v>,(2,'02-Febrero',1985,5.31,0,N'MANTENIMIENTO',CAST('19000101' AS DateTime), N'999999999')</v>
      </c>
    </row>
    <row r="28" spans="1:5" x14ac:dyDescent="0.25">
      <c r="A28" s="178">
        <v>3</v>
      </c>
      <c r="B28" s="175" t="s">
        <v>13728</v>
      </c>
      <c r="C28" s="178">
        <v>1985</v>
      </c>
      <c r="D28" s="178">
        <v>5.36</v>
      </c>
      <c r="E28" s="178" t="str">
        <f t="shared" si="0"/>
        <v>,(3,'03-Marzo',1985,5.36,0,N'MANTENIMIENTO',CAST('19000101' AS DateTime), N'999999999')</v>
      </c>
    </row>
    <row r="29" spans="1:5" x14ac:dyDescent="0.25">
      <c r="A29" s="178">
        <v>4</v>
      </c>
      <c r="B29" s="175" t="s">
        <v>13729</v>
      </c>
      <c r="C29" s="178">
        <v>1985</v>
      </c>
      <c r="D29" s="178">
        <v>5.36</v>
      </c>
      <c r="E29" s="178" t="str">
        <f t="shared" si="0"/>
        <v>,(4,'04-Abril',1985,5.36,0,N'MANTENIMIENTO',CAST('19000101' AS DateTime), N'999999999')</v>
      </c>
    </row>
    <row r="30" spans="1:5" x14ac:dyDescent="0.25">
      <c r="A30" s="178">
        <v>5</v>
      </c>
      <c r="B30" s="175" t="s">
        <v>13730</v>
      </c>
      <c r="C30" s="178">
        <v>1985</v>
      </c>
      <c r="D30" s="178">
        <v>5.37</v>
      </c>
      <c r="E30" s="178" t="str">
        <f t="shared" si="0"/>
        <v>,(5,'05-Mayo',1985,5.37,0,N'MANTENIMIENTO',CAST('19000101' AS DateTime), N'999999999')</v>
      </c>
    </row>
    <row r="31" spans="1:5" x14ac:dyDescent="0.25">
      <c r="A31" s="178">
        <v>6</v>
      </c>
      <c r="B31" s="175" t="s">
        <v>13731</v>
      </c>
      <c r="C31" s="178">
        <v>1985</v>
      </c>
      <c r="D31" s="178">
        <v>5.43</v>
      </c>
      <c r="E31" s="178" t="str">
        <f t="shared" si="0"/>
        <v>,(6,'06-Junio',1985,5.43,0,N'MANTENIMIENTO',CAST('19000101' AS DateTime), N'999999999')</v>
      </c>
    </row>
    <row r="32" spans="1:5" x14ac:dyDescent="0.25">
      <c r="A32" s="178">
        <v>7</v>
      </c>
      <c r="B32" s="175" t="s">
        <v>13732</v>
      </c>
      <c r="C32" s="178">
        <v>1985</v>
      </c>
      <c r="D32" s="178">
        <v>5.5</v>
      </c>
      <c r="E32" s="178" t="str">
        <f t="shared" si="0"/>
        <v>,(7,'07-Julio',1985,5.5,0,N'MANTENIMIENTO',CAST('19000101' AS DateTime), N'999999999')</v>
      </c>
    </row>
    <row r="33" spans="1:5" x14ac:dyDescent="0.25">
      <c r="A33" s="178">
        <v>8</v>
      </c>
      <c r="B33" s="175" t="s">
        <v>13733</v>
      </c>
      <c r="C33" s="178">
        <v>1985</v>
      </c>
      <c r="D33" s="178">
        <v>5.5</v>
      </c>
      <c r="E33" s="178" t="str">
        <f t="shared" si="0"/>
        <v>,(8,'08-Agosto',1985,5.5,0,N'MANTENIMIENTO',CAST('19000101' AS DateTime), N'999999999')</v>
      </c>
    </row>
    <row r="34" spans="1:5" x14ac:dyDescent="0.25">
      <c r="A34" s="178">
        <v>9</v>
      </c>
      <c r="B34" s="175" t="s">
        <v>13734</v>
      </c>
      <c r="C34" s="178">
        <v>1985</v>
      </c>
      <c r="D34" s="178">
        <v>5.56</v>
      </c>
      <c r="E34" s="178" t="str">
        <f t="shared" si="0"/>
        <v>,(9,'09-Septiembre',1985,5.56,0,N'MANTENIMIENTO',CAST('19000101' AS DateTime), N'999999999')</v>
      </c>
    </row>
    <row r="35" spans="1:5" x14ac:dyDescent="0.25">
      <c r="A35" s="178">
        <v>10</v>
      </c>
      <c r="B35" s="175" t="s">
        <v>13735</v>
      </c>
      <c r="C35" s="178">
        <v>1985</v>
      </c>
      <c r="D35" s="178">
        <v>5.6</v>
      </c>
      <c r="E35" s="178" t="str">
        <f t="shared" si="0"/>
        <v>,(10,'10-Octubre',1985,5.6,0,N'MANTENIMIENTO',CAST('19000101' AS DateTime), N'999999999')</v>
      </c>
    </row>
    <row r="36" spans="1:5" x14ac:dyDescent="0.25">
      <c r="A36" s="178">
        <v>11</v>
      </c>
      <c r="B36" s="175" t="s">
        <v>13736</v>
      </c>
      <c r="C36" s="178">
        <v>1985</v>
      </c>
      <c r="D36" s="178">
        <v>5.62</v>
      </c>
      <c r="E36" s="178" t="str">
        <f t="shared" si="0"/>
        <v>,(11,'11-Noviembre',1985,5.62,0,N'MANTENIMIENTO',CAST('19000101' AS DateTime), N'999999999')</v>
      </c>
    </row>
    <row r="37" spans="1:5" x14ac:dyDescent="0.25">
      <c r="A37" s="178">
        <v>12</v>
      </c>
      <c r="B37" s="175" t="s">
        <v>13737</v>
      </c>
      <c r="C37" s="178">
        <v>1985</v>
      </c>
      <c r="D37" s="178">
        <v>5.7</v>
      </c>
      <c r="E37" s="178" t="str">
        <f t="shared" si="0"/>
        <v>,(12,'12-Diciembre',1985,5.7,0,N'MANTENIMIENTO',CAST('19000101' AS DateTime), N'999999999')</v>
      </c>
    </row>
    <row r="38" spans="1:5" x14ac:dyDescent="0.25">
      <c r="A38" s="178">
        <v>1</v>
      </c>
      <c r="B38" s="175" t="s">
        <v>13726</v>
      </c>
      <c r="C38" s="178">
        <v>1986</v>
      </c>
      <c r="D38" s="178">
        <v>5.74</v>
      </c>
      <c r="E38" s="178" t="str">
        <f t="shared" si="0"/>
        <v>,(1,'01-Enero',1986,5.74,0,N'MANTENIMIENTO',CAST('19000101' AS DateTime), N'999999999')</v>
      </c>
    </row>
    <row r="39" spans="1:5" x14ac:dyDescent="0.25">
      <c r="A39" s="178">
        <v>2</v>
      </c>
      <c r="B39" s="175" t="s">
        <v>13727</v>
      </c>
      <c r="C39" s="178">
        <v>1986</v>
      </c>
      <c r="D39" s="178">
        <v>5.75</v>
      </c>
      <c r="E39" s="178" t="str">
        <f t="shared" si="0"/>
        <v>,(2,'02-Febrero',1986,5.75,0,N'MANTENIMIENTO',CAST('19000101' AS DateTime), N'999999999')</v>
      </c>
    </row>
    <row r="40" spans="1:5" x14ac:dyDescent="0.25">
      <c r="A40" s="178">
        <v>3</v>
      </c>
      <c r="B40" s="175" t="s">
        <v>13728</v>
      </c>
      <c r="C40" s="178">
        <v>1986</v>
      </c>
      <c r="D40" s="178">
        <v>5.81</v>
      </c>
      <c r="E40" s="178" t="str">
        <f t="shared" si="0"/>
        <v>,(3,'03-Marzo',1986,5.81,0,N'MANTENIMIENTO',CAST('19000101' AS DateTime), N'999999999')</v>
      </c>
    </row>
    <row r="41" spans="1:5" x14ac:dyDescent="0.25">
      <c r="A41" s="178">
        <v>4</v>
      </c>
      <c r="B41" s="175" t="s">
        <v>13729</v>
      </c>
      <c r="C41" s="178">
        <v>1986</v>
      </c>
      <c r="D41" s="178">
        <v>5.84</v>
      </c>
      <c r="E41" s="178" t="str">
        <f t="shared" si="0"/>
        <v>,(4,'04-Abril',1986,5.84,0,N'MANTENIMIENTO',CAST('19000101' AS DateTime), N'999999999')</v>
      </c>
    </row>
    <row r="42" spans="1:5" x14ac:dyDescent="0.25">
      <c r="A42" s="178">
        <v>5</v>
      </c>
      <c r="B42" s="175" t="s">
        <v>13730</v>
      </c>
      <c r="C42" s="178">
        <v>1986</v>
      </c>
      <c r="D42" s="178">
        <v>5.89</v>
      </c>
      <c r="E42" s="178" t="str">
        <f t="shared" si="0"/>
        <v>,(5,'05-Mayo',1986,5.89,0,N'MANTENIMIENTO',CAST('19000101' AS DateTime), N'999999999')</v>
      </c>
    </row>
    <row r="43" spans="1:5" x14ac:dyDescent="0.25">
      <c r="A43" s="178">
        <v>6</v>
      </c>
      <c r="B43" s="175" t="s">
        <v>13731</v>
      </c>
      <c r="C43" s="178">
        <v>1986</v>
      </c>
      <c r="D43" s="178">
        <v>6.06</v>
      </c>
      <c r="E43" s="178" t="str">
        <f t="shared" si="0"/>
        <v>,(6,'06-Junio',1986,6.06,0,N'MANTENIMIENTO',CAST('19000101' AS DateTime), N'999999999')</v>
      </c>
    </row>
    <row r="44" spans="1:5" x14ac:dyDescent="0.25">
      <c r="A44" s="178">
        <v>7</v>
      </c>
      <c r="B44" s="175" t="s">
        <v>13732</v>
      </c>
      <c r="C44" s="178">
        <v>1986</v>
      </c>
      <c r="D44" s="178">
        <v>6.23</v>
      </c>
      <c r="E44" s="178" t="str">
        <f t="shared" si="0"/>
        <v>,(7,'07-Julio',1986,6.23,0,N'MANTENIMIENTO',CAST('19000101' AS DateTime), N'999999999')</v>
      </c>
    </row>
    <row r="45" spans="1:5" x14ac:dyDescent="0.25">
      <c r="A45" s="178">
        <v>8</v>
      </c>
      <c r="B45" s="175" t="s">
        <v>13733</v>
      </c>
      <c r="C45" s="178">
        <v>1986</v>
      </c>
      <c r="D45" s="178">
        <v>6.28</v>
      </c>
      <c r="E45" s="178" t="str">
        <f t="shared" si="0"/>
        <v>,(8,'08-Agosto',1986,6.28,0,N'MANTENIMIENTO',CAST('19000101' AS DateTime), N'999999999')</v>
      </c>
    </row>
    <row r="46" spans="1:5" x14ac:dyDescent="0.25">
      <c r="A46" s="178">
        <v>9</v>
      </c>
      <c r="B46" s="175" t="s">
        <v>13734</v>
      </c>
      <c r="C46" s="178">
        <v>1986</v>
      </c>
      <c r="D46" s="178">
        <v>6.38</v>
      </c>
      <c r="E46" s="178" t="str">
        <f t="shared" si="0"/>
        <v>,(9,'09-Septiembre',1986,6.38,0,N'MANTENIMIENTO',CAST('19000101' AS DateTime), N'999999999')</v>
      </c>
    </row>
    <row r="47" spans="1:5" x14ac:dyDescent="0.25">
      <c r="A47" s="178">
        <v>10</v>
      </c>
      <c r="B47" s="175" t="s">
        <v>13735</v>
      </c>
      <c r="C47" s="178">
        <v>1986</v>
      </c>
      <c r="D47" s="178">
        <v>6.37</v>
      </c>
      <c r="E47" s="178" t="str">
        <f t="shared" si="0"/>
        <v>,(10,'10-Octubre',1986,6.37,0,N'MANTENIMIENTO',CAST('19000101' AS DateTime), N'999999999')</v>
      </c>
    </row>
    <row r="48" spans="1:5" x14ac:dyDescent="0.25">
      <c r="A48" s="178">
        <v>11</v>
      </c>
      <c r="B48" s="175" t="s">
        <v>13736</v>
      </c>
      <c r="C48" s="178">
        <v>1986</v>
      </c>
      <c r="D48" s="178">
        <v>6.45</v>
      </c>
      <c r="E48" s="178" t="str">
        <f t="shared" si="0"/>
        <v>,(11,'11-Noviembre',1986,6.45,0,N'MANTENIMIENTO',CAST('19000101' AS DateTime), N'999999999')</v>
      </c>
    </row>
    <row r="49" spans="1:5" x14ac:dyDescent="0.25">
      <c r="A49" s="178">
        <v>12</v>
      </c>
      <c r="B49" s="175" t="s">
        <v>13737</v>
      </c>
      <c r="C49" s="178">
        <v>1986</v>
      </c>
      <c r="D49" s="178">
        <v>6.58</v>
      </c>
      <c r="E49" s="178" t="str">
        <f t="shared" si="0"/>
        <v>,(12,'12-Diciembre',1986,6.58,0,N'MANTENIMIENTO',CAST('19000101' AS DateTime), N'999999999')</v>
      </c>
    </row>
    <row r="50" spans="1:5" x14ac:dyDescent="0.25">
      <c r="A50" s="178">
        <v>1</v>
      </c>
      <c r="B50" s="175" t="s">
        <v>13726</v>
      </c>
      <c r="C50" s="178">
        <v>1987</v>
      </c>
      <c r="D50" s="178">
        <v>6.76</v>
      </c>
      <c r="E50" s="178" t="str">
        <f t="shared" si="0"/>
        <v>,(1,'01-Enero',1987,6.76,0,N'MANTENIMIENTO',CAST('19000101' AS DateTime), N'999999999')</v>
      </c>
    </row>
    <row r="51" spans="1:5" x14ac:dyDescent="0.25">
      <c r="A51" s="178">
        <v>2</v>
      </c>
      <c r="B51" s="175" t="s">
        <v>13727</v>
      </c>
      <c r="C51" s="178">
        <v>1987</v>
      </c>
      <c r="D51" s="178">
        <v>6.76</v>
      </c>
      <c r="E51" s="178" t="str">
        <f t="shared" si="0"/>
        <v>,(2,'02-Febrero',1987,6.76,0,N'MANTENIMIENTO',CAST('19000101' AS DateTime), N'999999999')</v>
      </c>
    </row>
    <row r="52" spans="1:5" x14ac:dyDescent="0.25">
      <c r="A52" s="178">
        <v>3</v>
      </c>
      <c r="B52" s="175" t="s">
        <v>13728</v>
      </c>
      <c r="C52" s="178">
        <v>1987</v>
      </c>
      <c r="D52" s="178">
        <v>6.87</v>
      </c>
      <c r="E52" s="178" t="str">
        <f t="shared" si="0"/>
        <v>,(3,'03-Marzo',1987,6.87,0,N'MANTENIMIENTO',CAST('19000101' AS DateTime), N'999999999')</v>
      </c>
    </row>
    <row r="53" spans="1:5" x14ac:dyDescent="0.25">
      <c r="A53" s="178">
        <v>4</v>
      </c>
      <c r="B53" s="175" t="s">
        <v>13729</v>
      </c>
      <c r="C53" s="178">
        <v>1987</v>
      </c>
      <c r="D53" s="178">
        <v>7.02</v>
      </c>
      <c r="E53" s="178" t="str">
        <f t="shared" si="0"/>
        <v>,(4,'04-Abril',1987,7.02,0,N'MANTENIMIENTO',CAST('19000101' AS DateTime), N'999999999')</v>
      </c>
    </row>
    <row r="54" spans="1:5" x14ac:dyDescent="0.25">
      <c r="A54" s="178">
        <v>5</v>
      </c>
      <c r="B54" s="175" t="s">
        <v>13730</v>
      </c>
      <c r="C54" s="178">
        <v>1987</v>
      </c>
      <c r="D54" s="178">
        <v>7.1</v>
      </c>
      <c r="E54" s="178" t="str">
        <f t="shared" si="0"/>
        <v>,(5,'05-Mayo',1987,7.1,0,N'MANTENIMIENTO',CAST('19000101' AS DateTime), N'999999999')</v>
      </c>
    </row>
    <row r="55" spans="1:5" x14ac:dyDescent="0.25">
      <c r="A55" s="178">
        <v>6</v>
      </c>
      <c r="B55" s="175" t="s">
        <v>13731</v>
      </c>
      <c r="C55" s="178">
        <v>1987</v>
      </c>
      <c r="D55" s="178">
        <v>7.13</v>
      </c>
      <c r="E55" s="178" t="str">
        <f t="shared" si="0"/>
        <v>,(6,'06-Junio',1987,7.13,0,N'MANTENIMIENTO',CAST('19000101' AS DateTime), N'999999999')</v>
      </c>
    </row>
    <row r="56" spans="1:5" x14ac:dyDescent="0.25">
      <c r="A56" s="178">
        <v>7</v>
      </c>
      <c r="B56" s="175" t="s">
        <v>13732</v>
      </c>
      <c r="C56" s="178">
        <v>1987</v>
      </c>
      <c r="D56" s="178">
        <v>7.15</v>
      </c>
      <c r="E56" s="178" t="str">
        <f t="shared" si="0"/>
        <v>,(7,'07-Julio',1987,7.15,0,N'MANTENIMIENTO',CAST('19000101' AS DateTime), N'999999999')</v>
      </c>
    </row>
    <row r="57" spans="1:5" x14ac:dyDescent="0.25">
      <c r="A57" s="178">
        <v>8</v>
      </c>
      <c r="B57" s="175" t="s">
        <v>13733</v>
      </c>
      <c r="C57" s="178">
        <v>1987</v>
      </c>
      <c r="D57" s="178">
        <v>7.19</v>
      </c>
      <c r="E57" s="178" t="str">
        <f t="shared" si="0"/>
        <v>,(8,'08-Agosto',1987,7.19,0,N'MANTENIMIENTO',CAST('19000101' AS DateTime), N'999999999')</v>
      </c>
    </row>
    <row r="58" spans="1:5" x14ac:dyDescent="0.25">
      <c r="A58" s="178">
        <v>9</v>
      </c>
      <c r="B58" s="175" t="s">
        <v>13734</v>
      </c>
      <c r="C58" s="178">
        <v>1987</v>
      </c>
      <c r="D58" s="178">
        <v>7.28</v>
      </c>
      <c r="E58" s="178" t="str">
        <f t="shared" si="0"/>
        <v>,(9,'09-Septiembre',1987,7.28,0,N'MANTENIMIENTO',CAST('19000101' AS DateTime), N'999999999')</v>
      </c>
    </row>
    <row r="59" spans="1:5" x14ac:dyDescent="0.25">
      <c r="A59" s="178">
        <v>10</v>
      </c>
      <c r="B59" s="175" t="s">
        <v>13735</v>
      </c>
      <c r="C59" s="178">
        <v>1987</v>
      </c>
      <c r="D59" s="178">
        <v>7.33</v>
      </c>
      <c r="E59" s="178" t="str">
        <f t="shared" si="0"/>
        <v>,(10,'10-Octubre',1987,7.33,0,N'MANTENIMIENTO',CAST('19000101' AS DateTime), N'999999999')</v>
      </c>
    </row>
    <row r="60" spans="1:5" x14ac:dyDescent="0.25">
      <c r="A60" s="178">
        <v>11</v>
      </c>
      <c r="B60" s="175" t="s">
        <v>13736</v>
      </c>
      <c r="C60" s="178">
        <v>1987</v>
      </c>
      <c r="D60" s="178">
        <v>7.5</v>
      </c>
      <c r="E60" s="178" t="str">
        <f t="shared" si="0"/>
        <v>,(11,'11-Noviembre',1987,7.5,0,N'MANTENIMIENTO',CAST('19000101' AS DateTime), N'999999999')</v>
      </c>
    </row>
    <row r="61" spans="1:5" x14ac:dyDescent="0.25">
      <c r="A61" s="178">
        <v>12</v>
      </c>
      <c r="B61" s="175" t="s">
        <v>13737</v>
      </c>
      <c r="C61" s="178">
        <v>1987</v>
      </c>
      <c r="D61" s="178">
        <v>7.67</v>
      </c>
      <c r="E61" s="178" t="str">
        <f t="shared" si="0"/>
        <v>,(12,'12-Diciembre',1987,7.67,0,N'MANTENIMIENTO',CAST('19000101' AS DateTime), N'999999999')</v>
      </c>
    </row>
    <row r="62" spans="1:5" x14ac:dyDescent="0.25">
      <c r="A62" s="178">
        <v>1</v>
      </c>
      <c r="B62" s="175" t="s">
        <v>13726</v>
      </c>
      <c r="C62" s="178">
        <v>1988</v>
      </c>
      <c r="D62" s="178">
        <v>7.78</v>
      </c>
      <c r="E62" s="178" t="str">
        <f t="shared" si="0"/>
        <v>,(1,'01-Enero',1988,7.78,0,N'MANTENIMIENTO',CAST('19000101' AS DateTime), N'999999999')</v>
      </c>
    </row>
    <row r="63" spans="1:5" x14ac:dyDescent="0.25">
      <c r="A63" s="178">
        <v>2</v>
      </c>
      <c r="B63" s="175" t="s">
        <v>13727</v>
      </c>
      <c r="C63" s="178">
        <v>1988</v>
      </c>
      <c r="D63" s="178">
        <v>8.08</v>
      </c>
      <c r="E63" s="178" t="str">
        <f t="shared" si="0"/>
        <v>,(2,'02-Febrero',1988,8.08,0,N'MANTENIMIENTO',CAST('19000101' AS DateTime), N'999999999')</v>
      </c>
    </row>
    <row r="64" spans="1:5" x14ac:dyDescent="0.25">
      <c r="A64" s="178">
        <v>3</v>
      </c>
      <c r="B64" s="175" t="s">
        <v>13728</v>
      </c>
      <c r="C64" s="178">
        <v>1988</v>
      </c>
      <c r="D64" s="178">
        <v>8.23</v>
      </c>
      <c r="E64" s="178" t="str">
        <f t="shared" si="0"/>
        <v>,(3,'03-Marzo',1988,8.23,0,N'MANTENIMIENTO',CAST('19000101' AS DateTime), N'999999999')</v>
      </c>
    </row>
    <row r="65" spans="1:5" x14ac:dyDescent="0.25">
      <c r="A65" s="178">
        <v>4</v>
      </c>
      <c r="B65" s="175" t="s">
        <v>13729</v>
      </c>
      <c r="C65" s="178">
        <v>1988</v>
      </c>
      <c r="D65" s="178">
        <v>8.3800000000000008</v>
      </c>
      <c r="E65" s="178" t="str">
        <f t="shared" si="0"/>
        <v>,(4,'04-Abril',1988,8.38,0,N'MANTENIMIENTO',CAST('19000101' AS DateTime), N'999999999')</v>
      </c>
    </row>
    <row r="66" spans="1:5" x14ac:dyDescent="0.25">
      <c r="A66" s="178">
        <v>5</v>
      </c>
      <c r="B66" s="175" t="s">
        <v>13730</v>
      </c>
      <c r="C66" s="178">
        <v>1988</v>
      </c>
      <c r="D66" s="178">
        <v>8.43</v>
      </c>
      <c r="E66" s="178" t="str">
        <f t="shared" si="0"/>
        <v>,(5,'05-Mayo',1988,8.43,0,N'MANTENIMIENTO',CAST('19000101' AS DateTime), N'999999999')</v>
      </c>
    </row>
    <row r="67" spans="1:5" x14ac:dyDescent="0.25">
      <c r="A67" s="178">
        <v>6</v>
      </c>
      <c r="B67" s="175" t="s">
        <v>13731</v>
      </c>
      <c r="C67" s="178">
        <v>1988</v>
      </c>
      <c r="D67" s="178">
        <v>8.5399999999999991</v>
      </c>
      <c r="E67" s="178" t="str">
        <f t="shared" ref="E67:E130" si="1">+CONCATENATE(",(",A67,",",B67,",",C67,",",(SUBSTITUTE(D67,",",".")),",0,N'MANTENIMIENTO',CAST('19000101' AS DateTime), N'999999999')")</f>
        <v>,(6,'06-Junio',1988,8.54,0,N'MANTENIMIENTO',CAST('19000101' AS DateTime), N'999999999')</v>
      </c>
    </row>
    <row r="68" spans="1:5" x14ac:dyDescent="0.25">
      <c r="A68" s="178">
        <v>7</v>
      </c>
      <c r="B68" s="175" t="s">
        <v>13732</v>
      </c>
      <c r="C68" s="178">
        <v>1988</v>
      </c>
      <c r="D68" s="178">
        <v>8.6300000000000008</v>
      </c>
      <c r="E68" s="178" t="str">
        <f t="shared" si="1"/>
        <v>,(7,'07-Julio',1988,8.63,0,N'MANTENIMIENTO',CAST('19000101' AS DateTime), N'999999999')</v>
      </c>
    </row>
    <row r="69" spans="1:5" x14ac:dyDescent="0.25">
      <c r="A69" s="178">
        <v>8</v>
      </c>
      <c r="B69" s="175" t="s">
        <v>13733</v>
      </c>
      <c r="C69" s="178">
        <v>1988</v>
      </c>
      <c r="D69" s="178">
        <v>8.7100000000000009</v>
      </c>
      <c r="E69" s="178" t="str">
        <f t="shared" si="1"/>
        <v>,(8,'08-Agosto',1988,8.71,0,N'MANTENIMIENTO',CAST('19000101' AS DateTime), N'999999999')</v>
      </c>
    </row>
    <row r="70" spans="1:5" x14ac:dyDescent="0.25">
      <c r="A70" s="178">
        <v>9</v>
      </c>
      <c r="B70" s="175" t="s">
        <v>13734</v>
      </c>
      <c r="C70" s="178">
        <v>1988</v>
      </c>
      <c r="D70" s="178">
        <v>8.86</v>
      </c>
      <c r="E70" s="178" t="str">
        <f t="shared" si="1"/>
        <v>,(9,'09-Septiembre',1988,8.86,0,N'MANTENIMIENTO',CAST('19000101' AS DateTime), N'999999999')</v>
      </c>
    </row>
    <row r="71" spans="1:5" x14ac:dyDescent="0.25">
      <c r="A71" s="178">
        <v>10</v>
      </c>
      <c r="B71" s="175" t="s">
        <v>13735</v>
      </c>
      <c r="C71" s="178">
        <v>1988</v>
      </c>
      <c r="D71" s="178">
        <v>9.1300000000000008</v>
      </c>
      <c r="E71" s="178" t="str">
        <f t="shared" si="1"/>
        <v>,(10,'10-Octubre',1988,9.13,0,N'MANTENIMIENTO',CAST('19000101' AS DateTime), N'999999999')</v>
      </c>
    </row>
    <row r="72" spans="1:5" x14ac:dyDescent="0.25">
      <c r="A72" s="178">
        <v>11</v>
      </c>
      <c r="B72" s="175" t="s">
        <v>13736</v>
      </c>
      <c r="C72" s="178">
        <v>1988</v>
      </c>
      <c r="D72" s="178">
        <v>9.25</v>
      </c>
      <c r="E72" s="178" t="str">
        <f t="shared" si="1"/>
        <v>,(11,'11-Noviembre',1988,9.25,0,N'MANTENIMIENTO',CAST('19000101' AS DateTime), N'999999999')</v>
      </c>
    </row>
    <row r="73" spans="1:5" x14ac:dyDescent="0.25">
      <c r="A73" s="178">
        <v>12</v>
      </c>
      <c r="B73" s="175" t="s">
        <v>13737</v>
      </c>
      <c r="C73" s="178">
        <v>1988</v>
      </c>
      <c r="D73" s="178">
        <v>9.61</v>
      </c>
      <c r="E73" s="178" t="str">
        <f t="shared" si="1"/>
        <v>,(12,'12-Diciembre',1988,9.61,0,N'MANTENIMIENTO',CAST('19000101' AS DateTime), N'999999999')</v>
      </c>
    </row>
    <row r="74" spans="1:5" x14ac:dyDescent="0.25">
      <c r="A74" s="178">
        <v>1</v>
      </c>
      <c r="B74" s="175" t="s">
        <v>13726</v>
      </c>
      <c r="C74" s="178">
        <v>1989</v>
      </c>
      <c r="D74" s="178">
        <v>9.7100000000000009</v>
      </c>
      <c r="E74" s="178" t="str">
        <f t="shared" si="1"/>
        <v>,(1,'01-Enero',1989,9.71,0,N'MANTENIMIENTO',CAST('19000101' AS DateTime), N'999999999')</v>
      </c>
    </row>
    <row r="75" spans="1:5" x14ac:dyDescent="0.25">
      <c r="A75" s="178">
        <v>2</v>
      </c>
      <c r="B75" s="175" t="s">
        <v>13727</v>
      </c>
      <c r="C75" s="178">
        <v>1989</v>
      </c>
      <c r="D75" s="178">
        <v>9.7100000000000009</v>
      </c>
      <c r="E75" s="178" t="str">
        <f t="shared" si="1"/>
        <v>,(2,'02-Febrero',1989,9.71,0,N'MANTENIMIENTO',CAST('19000101' AS DateTime), N'999999999')</v>
      </c>
    </row>
    <row r="76" spans="1:5" x14ac:dyDescent="0.25">
      <c r="A76" s="178">
        <v>3</v>
      </c>
      <c r="B76" s="175" t="s">
        <v>13728</v>
      </c>
      <c r="C76" s="178">
        <v>1989</v>
      </c>
      <c r="D76" s="178">
        <v>9.7200000000000006</v>
      </c>
      <c r="E76" s="178" t="str">
        <f t="shared" si="1"/>
        <v>,(3,'03-Marzo',1989,9.72,0,N'MANTENIMIENTO',CAST('19000101' AS DateTime), N'999999999')</v>
      </c>
    </row>
    <row r="77" spans="1:5" x14ac:dyDescent="0.25">
      <c r="A77" s="178">
        <v>4</v>
      </c>
      <c r="B77" s="175" t="s">
        <v>13729</v>
      </c>
      <c r="C77" s="178">
        <v>1989</v>
      </c>
      <c r="D77" s="178">
        <v>9.73</v>
      </c>
      <c r="E77" s="178" t="str">
        <f t="shared" si="1"/>
        <v>,(4,'04-Abril',1989,9.73,0,N'MANTENIMIENTO',CAST('19000101' AS DateTime), N'999999999')</v>
      </c>
    </row>
    <row r="78" spans="1:5" x14ac:dyDescent="0.25">
      <c r="A78" s="178">
        <v>5</v>
      </c>
      <c r="B78" s="175" t="s">
        <v>13730</v>
      </c>
      <c r="C78" s="178">
        <v>1989</v>
      </c>
      <c r="D78" s="178">
        <v>9.8800000000000008</v>
      </c>
      <c r="E78" s="178" t="str">
        <f t="shared" si="1"/>
        <v>,(5,'05-Mayo',1989,9.88,0,N'MANTENIMIENTO',CAST('19000101' AS DateTime), N'999999999')</v>
      </c>
    </row>
    <row r="79" spans="1:5" x14ac:dyDescent="0.25">
      <c r="A79" s="178">
        <v>6</v>
      </c>
      <c r="B79" s="175" t="s">
        <v>13731</v>
      </c>
      <c r="C79" s="178">
        <v>1989</v>
      </c>
      <c r="D79" s="178">
        <v>9.98</v>
      </c>
      <c r="E79" s="178" t="str">
        <f t="shared" si="1"/>
        <v>,(6,'06-Junio',1989,9.98,0,N'MANTENIMIENTO',CAST('19000101' AS DateTime), N'999999999')</v>
      </c>
    </row>
    <row r="80" spans="1:5" x14ac:dyDescent="0.25">
      <c r="A80" s="178">
        <v>7</v>
      </c>
      <c r="B80" s="175" t="s">
        <v>13732</v>
      </c>
      <c r="C80" s="178">
        <v>1989</v>
      </c>
      <c r="D80" s="178">
        <v>10.09</v>
      </c>
      <c r="E80" s="178" t="str">
        <f t="shared" si="1"/>
        <v>,(7,'07-Julio',1989,10.09,0,N'MANTENIMIENTO',CAST('19000101' AS DateTime), N'999999999')</v>
      </c>
    </row>
    <row r="81" spans="1:5" x14ac:dyDescent="0.25">
      <c r="A81" s="178">
        <v>8</v>
      </c>
      <c r="B81" s="175" t="s">
        <v>13733</v>
      </c>
      <c r="C81" s="178">
        <v>1989</v>
      </c>
      <c r="D81" s="178">
        <v>10.18</v>
      </c>
      <c r="E81" s="178" t="str">
        <f t="shared" si="1"/>
        <v>,(8,'08-Agosto',1989,10.18,0,N'MANTENIMIENTO',CAST('19000101' AS DateTime), N'999999999')</v>
      </c>
    </row>
    <row r="82" spans="1:5" x14ac:dyDescent="0.25">
      <c r="A82" s="178">
        <v>9</v>
      </c>
      <c r="B82" s="175" t="s">
        <v>13734</v>
      </c>
      <c r="C82" s="178">
        <v>1989</v>
      </c>
      <c r="D82" s="178">
        <v>10.27</v>
      </c>
      <c r="E82" s="178" t="str">
        <f t="shared" si="1"/>
        <v>,(9,'09-Septiembre',1989,10.27,0,N'MANTENIMIENTO',CAST('19000101' AS DateTime), N'999999999')</v>
      </c>
    </row>
    <row r="83" spans="1:5" x14ac:dyDescent="0.25">
      <c r="A83" s="178">
        <v>10</v>
      </c>
      <c r="B83" s="175" t="s">
        <v>13735</v>
      </c>
      <c r="C83" s="178">
        <v>1989</v>
      </c>
      <c r="D83" s="178">
        <v>10.4</v>
      </c>
      <c r="E83" s="178" t="str">
        <f t="shared" si="1"/>
        <v>,(10,'10-Octubre',1989,10.4,0,N'MANTENIMIENTO',CAST('19000101' AS DateTime), N'999999999')</v>
      </c>
    </row>
    <row r="84" spans="1:5" x14ac:dyDescent="0.25">
      <c r="A84" s="178">
        <v>11</v>
      </c>
      <c r="B84" s="175" t="s">
        <v>13736</v>
      </c>
      <c r="C84" s="178">
        <v>1989</v>
      </c>
      <c r="D84" s="178">
        <v>10.49</v>
      </c>
      <c r="E84" s="178" t="str">
        <f t="shared" si="1"/>
        <v>,(11,'11-Noviembre',1989,10.49,0,N'MANTENIMIENTO',CAST('19000101' AS DateTime), N'999999999')</v>
      </c>
    </row>
    <row r="85" spans="1:5" x14ac:dyDescent="0.25">
      <c r="A85" s="178">
        <v>12</v>
      </c>
      <c r="B85" s="175" t="s">
        <v>13737</v>
      </c>
      <c r="C85" s="178">
        <v>1989</v>
      </c>
      <c r="D85" s="178">
        <v>10.56</v>
      </c>
      <c r="E85" s="178" t="str">
        <f t="shared" si="1"/>
        <v>,(12,'12-Diciembre',1989,10.56,0,N'MANTENIMIENTO',CAST('19000101' AS DateTime), N'999999999')</v>
      </c>
    </row>
    <row r="86" spans="1:5" x14ac:dyDescent="0.25">
      <c r="A86" s="178">
        <v>1</v>
      </c>
      <c r="B86" s="175" t="s">
        <v>13726</v>
      </c>
      <c r="C86" s="178">
        <v>1990</v>
      </c>
      <c r="D86" s="178">
        <v>10.88</v>
      </c>
      <c r="E86" s="178" t="str">
        <f t="shared" si="1"/>
        <v>,(1,'01-Enero',1990,10.88,0,N'MANTENIMIENTO',CAST('19000101' AS DateTime), N'999999999')</v>
      </c>
    </row>
    <row r="87" spans="1:5" x14ac:dyDescent="0.25">
      <c r="A87" s="178">
        <v>2</v>
      </c>
      <c r="B87" s="175" t="s">
        <v>13727</v>
      </c>
      <c r="C87" s="178">
        <v>1990</v>
      </c>
      <c r="D87" s="178">
        <v>10.95</v>
      </c>
      <c r="E87" s="178" t="str">
        <f t="shared" si="1"/>
        <v>,(2,'02-Febrero',1990,10.95,0,N'MANTENIMIENTO',CAST('19000101' AS DateTime), N'999999999')</v>
      </c>
    </row>
    <row r="88" spans="1:5" x14ac:dyDescent="0.25">
      <c r="A88" s="178">
        <v>3</v>
      </c>
      <c r="B88" s="175" t="s">
        <v>13728</v>
      </c>
      <c r="C88" s="178">
        <v>1990</v>
      </c>
      <c r="D88" s="178">
        <v>11.12</v>
      </c>
      <c r="E88" s="178" t="str">
        <f t="shared" si="1"/>
        <v>,(3,'03-Marzo',1990,11.12,0,N'MANTENIMIENTO',CAST('19000101' AS DateTime), N'999999999')</v>
      </c>
    </row>
    <row r="89" spans="1:5" x14ac:dyDescent="0.25">
      <c r="A89" s="178">
        <v>4</v>
      </c>
      <c r="B89" s="175" t="s">
        <v>13729</v>
      </c>
      <c r="C89" s="178">
        <v>1990</v>
      </c>
      <c r="D89" s="178">
        <v>11.35</v>
      </c>
      <c r="E89" s="178" t="str">
        <f t="shared" si="1"/>
        <v>,(4,'04-Abril',1990,11.35,0,N'MANTENIMIENTO',CAST('19000101' AS DateTime), N'999999999')</v>
      </c>
    </row>
    <row r="90" spans="1:5" x14ac:dyDescent="0.25">
      <c r="A90" s="178">
        <v>5</v>
      </c>
      <c r="B90" s="175" t="s">
        <v>13730</v>
      </c>
      <c r="C90" s="178">
        <v>1990</v>
      </c>
      <c r="D90" s="178">
        <v>11.5</v>
      </c>
      <c r="E90" s="178" t="str">
        <f t="shared" si="1"/>
        <v>,(5,'05-Mayo',1990,11.5,0,N'MANTENIMIENTO',CAST('19000101' AS DateTime), N'999999999')</v>
      </c>
    </row>
    <row r="91" spans="1:5" x14ac:dyDescent="0.25">
      <c r="A91" s="178">
        <v>6</v>
      </c>
      <c r="B91" s="175" t="s">
        <v>13731</v>
      </c>
      <c r="C91" s="178">
        <v>1990</v>
      </c>
      <c r="D91" s="178">
        <v>11.78</v>
      </c>
      <c r="E91" s="178" t="str">
        <f t="shared" si="1"/>
        <v>,(6,'06-Junio',1990,11.78,0,N'MANTENIMIENTO',CAST('19000101' AS DateTime), N'999999999')</v>
      </c>
    </row>
    <row r="92" spans="1:5" x14ac:dyDescent="0.25">
      <c r="A92" s="178">
        <v>7</v>
      </c>
      <c r="B92" s="175" t="s">
        <v>13732</v>
      </c>
      <c r="C92" s="178">
        <v>1990</v>
      </c>
      <c r="D92" s="178">
        <v>12.09</v>
      </c>
      <c r="E92" s="178" t="str">
        <f t="shared" si="1"/>
        <v>,(7,'07-Julio',1990,12.09,0,N'MANTENIMIENTO',CAST('19000101' AS DateTime), N'999999999')</v>
      </c>
    </row>
    <row r="93" spans="1:5" x14ac:dyDescent="0.25">
      <c r="A93" s="178">
        <v>8</v>
      </c>
      <c r="B93" s="175" t="s">
        <v>13733</v>
      </c>
      <c r="C93" s="178">
        <v>1990</v>
      </c>
      <c r="D93" s="178">
        <v>12.35</v>
      </c>
      <c r="E93" s="178" t="str">
        <f t="shared" si="1"/>
        <v>,(8,'08-Agosto',1990,12.35,0,N'MANTENIMIENTO',CAST('19000101' AS DateTime), N'999999999')</v>
      </c>
    </row>
    <row r="94" spans="1:5" x14ac:dyDescent="0.25">
      <c r="A94" s="178">
        <v>9</v>
      </c>
      <c r="B94" s="175" t="s">
        <v>13734</v>
      </c>
      <c r="C94" s="178">
        <v>1990</v>
      </c>
      <c r="D94" s="178">
        <v>12.44</v>
      </c>
      <c r="E94" s="178" t="str">
        <f t="shared" si="1"/>
        <v>,(9,'09-Septiembre',1990,12.44,0,N'MANTENIMIENTO',CAST('19000101' AS DateTime), N'999999999')</v>
      </c>
    </row>
    <row r="95" spans="1:5" x14ac:dyDescent="0.25">
      <c r="A95" s="178">
        <v>10</v>
      </c>
      <c r="B95" s="175" t="s">
        <v>13735</v>
      </c>
      <c r="C95" s="178">
        <v>1990</v>
      </c>
      <c r="D95" s="178">
        <v>12.72</v>
      </c>
      <c r="E95" s="178" t="str">
        <f t="shared" si="1"/>
        <v>,(10,'10-Octubre',1990,12.72,0,N'MANTENIMIENTO',CAST('19000101' AS DateTime), N'999999999')</v>
      </c>
    </row>
    <row r="96" spans="1:5" x14ac:dyDescent="0.25">
      <c r="A96" s="178">
        <v>11</v>
      </c>
      <c r="B96" s="175" t="s">
        <v>13736</v>
      </c>
      <c r="C96" s="178">
        <v>1990</v>
      </c>
      <c r="D96" s="178">
        <v>13.09</v>
      </c>
      <c r="E96" s="178" t="str">
        <f t="shared" si="1"/>
        <v>,(11,'11-Noviembre',1990,13.09,0,N'MANTENIMIENTO',CAST('19000101' AS DateTime), N'999999999')</v>
      </c>
    </row>
    <row r="97" spans="1:5" x14ac:dyDescent="0.25">
      <c r="A97" s="178">
        <v>12</v>
      </c>
      <c r="B97" s="175" t="s">
        <v>13737</v>
      </c>
      <c r="C97" s="178">
        <v>1990</v>
      </c>
      <c r="D97" s="178">
        <v>13.44</v>
      </c>
      <c r="E97" s="178" t="str">
        <f t="shared" si="1"/>
        <v>,(12,'12-Diciembre',1990,13.44,0,N'MANTENIMIENTO',CAST('19000101' AS DateTime), N'999999999')</v>
      </c>
    </row>
    <row r="98" spans="1:5" x14ac:dyDescent="0.25">
      <c r="A98" s="178">
        <v>1</v>
      </c>
      <c r="B98" s="175" t="s">
        <v>13726</v>
      </c>
      <c r="C98" s="178">
        <v>1991</v>
      </c>
      <c r="D98" s="178">
        <v>13.78</v>
      </c>
      <c r="E98" s="178" t="str">
        <f t="shared" si="1"/>
        <v>,(1,'01-Enero',1991,13.78,0,N'MANTENIMIENTO',CAST('19000101' AS DateTime), N'999999999')</v>
      </c>
    </row>
    <row r="99" spans="1:5" x14ac:dyDescent="0.25">
      <c r="A99" s="178">
        <v>2</v>
      </c>
      <c r="B99" s="175" t="s">
        <v>13727</v>
      </c>
      <c r="C99" s="178">
        <v>1991</v>
      </c>
      <c r="D99" s="178">
        <v>14.19</v>
      </c>
      <c r="E99" s="178" t="str">
        <f t="shared" si="1"/>
        <v>,(2,'02-Febrero',1991,14.19,0,N'MANTENIMIENTO',CAST('19000101' AS DateTime), N'999999999')</v>
      </c>
    </row>
    <row r="100" spans="1:5" x14ac:dyDescent="0.25">
      <c r="A100" s="178">
        <v>3</v>
      </c>
      <c r="B100" s="175" t="s">
        <v>13728</v>
      </c>
      <c r="C100" s="178">
        <v>1991</v>
      </c>
      <c r="D100" s="178">
        <v>14.37</v>
      </c>
      <c r="E100" s="178" t="str">
        <f t="shared" si="1"/>
        <v>,(3,'03-Marzo',1991,14.37,0,N'MANTENIMIENTO',CAST('19000101' AS DateTime), N'999999999')</v>
      </c>
    </row>
    <row r="101" spans="1:5" x14ac:dyDescent="0.25">
      <c r="A101" s="178">
        <v>4</v>
      </c>
      <c r="B101" s="175" t="s">
        <v>13729</v>
      </c>
      <c r="C101" s="178">
        <v>1991</v>
      </c>
      <c r="D101" s="178">
        <v>14.77</v>
      </c>
      <c r="E101" s="178" t="str">
        <f t="shared" si="1"/>
        <v>,(4,'04-Abril',1991,14.77,0,N'MANTENIMIENTO',CAST('19000101' AS DateTime), N'999999999')</v>
      </c>
    </row>
    <row r="102" spans="1:5" x14ac:dyDescent="0.25">
      <c r="A102" s="178">
        <v>5</v>
      </c>
      <c r="B102" s="175" t="s">
        <v>13730</v>
      </c>
      <c r="C102" s="178">
        <v>1991</v>
      </c>
      <c r="D102" s="178">
        <v>15.03</v>
      </c>
      <c r="E102" s="178" t="str">
        <f t="shared" si="1"/>
        <v>,(5,'05-Mayo',1991,15.03,0,N'MANTENIMIENTO',CAST('19000101' AS DateTime), N'999999999')</v>
      </c>
    </row>
    <row r="103" spans="1:5" x14ac:dyDescent="0.25">
      <c r="A103" s="178">
        <v>6</v>
      </c>
      <c r="B103" s="175" t="s">
        <v>13731</v>
      </c>
      <c r="C103" s="178">
        <v>1991</v>
      </c>
      <c r="D103" s="178">
        <v>15.35</v>
      </c>
      <c r="E103" s="178" t="str">
        <f t="shared" si="1"/>
        <v>,(6,'06-Junio',1991,15.35,0,N'MANTENIMIENTO',CAST('19000101' AS DateTime), N'999999999')</v>
      </c>
    </row>
    <row r="104" spans="1:5" x14ac:dyDescent="0.25">
      <c r="A104" s="178">
        <v>7</v>
      </c>
      <c r="B104" s="175" t="s">
        <v>13732</v>
      </c>
      <c r="C104" s="178">
        <v>1991</v>
      </c>
      <c r="D104" s="178">
        <v>15.68</v>
      </c>
      <c r="E104" s="178" t="str">
        <f t="shared" si="1"/>
        <v>,(7,'07-Julio',1991,15.68,0,N'MANTENIMIENTO',CAST('19000101' AS DateTime), N'999999999')</v>
      </c>
    </row>
    <row r="105" spans="1:5" x14ac:dyDescent="0.25">
      <c r="A105" s="178">
        <v>8</v>
      </c>
      <c r="B105" s="175" t="s">
        <v>13733</v>
      </c>
      <c r="C105" s="178">
        <v>1991</v>
      </c>
      <c r="D105" s="178">
        <v>15.9</v>
      </c>
      <c r="E105" s="178" t="str">
        <f t="shared" si="1"/>
        <v>,(8,'08-Agosto',1991,15.9,0,N'MANTENIMIENTO',CAST('19000101' AS DateTime), N'999999999')</v>
      </c>
    </row>
    <row r="106" spans="1:5" x14ac:dyDescent="0.25">
      <c r="A106" s="178">
        <v>9</v>
      </c>
      <c r="B106" s="175" t="s">
        <v>13734</v>
      </c>
      <c r="C106" s="178">
        <v>1991</v>
      </c>
      <c r="D106" s="178">
        <v>16.149999999999999</v>
      </c>
      <c r="E106" s="178" t="str">
        <f t="shared" si="1"/>
        <v>,(9,'09-Septiembre',1991,16.15,0,N'MANTENIMIENTO',CAST('19000101' AS DateTime), N'999999999')</v>
      </c>
    </row>
    <row r="107" spans="1:5" x14ac:dyDescent="0.25">
      <c r="A107" s="178">
        <v>10</v>
      </c>
      <c r="B107" s="175" t="s">
        <v>13735</v>
      </c>
      <c r="C107" s="178">
        <v>1991</v>
      </c>
      <c r="D107" s="178">
        <v>16.34</v>
      </c>
      <c r="E107" s="178" t="str">
        <f t="shared" si="1"/>
        <v>,(10,'10-Octubre',1991,16.34,0,N'MANTENIMIENTO',CAST('19000101' AS DateTime), N'999999999')</v>
      </c>
    </row>
    <row r="108" spans="1:5" x14ac:dyDescent="0.25">
      <c r="A108" s="178">
        <v>11</v>
      </c>
      <c r="B108" s="175" t="s">
        <v>13736</v>
      </c>
      <c r="C108" s="178">
        <v>1991</v>
      </c>
      <c r="D108" s="178">
        <v>16.579999999999998</v>
      </c>
      <c r="E108" s="178" t="str">
        <f t="shared" si="1"/>
        <v>,(11,'11-Noviembre',1991,16.58,0,N'MANTENIMIENTO',CAST('19000101' AS DateTime), N'999999999')</v>
      </c>
    </row>
    <row r="109" spans="1:5" x14ac:dyDescent="0.25">
      <c r="A109" s="178">
        <v>12</v>
      </c>
      <c r="B109" s="175" t="s">
        <v>13737</v>
      </c>
      <c r="C109" s="178">
        <v>1991</v>
      </c>
      <c r="D109" s="178">
        <v>16.850000000000001</v>
      </c>
      <c r="E109" s="178" t="str">
        <f t="shared" si="1"/>
        <v>,(12,'12-Diciembre',1991,16.85,0,N'MANTENIMIENTO',CAST('19000101' AS DateTime), N'999999999')</v>
      </c>
    </row>
    <row r="110" spans="1:5" x14ac:dyDescent="0.25">
      <c r="A110" s="178">
        <v>1</v>
      </c>
      <c r="B110" s="175" t="s">
        <v>13726</v>
      </c>
      <c r="C110" s="178">
        <v>1992</v>
      </c>
      <c r="D110" s="178">
        <v>17.510000000000002</v>
      </c>
      <c r="E110" s="178" t="str">
        <f t="shared" si="1"/>
        <v>,(1,'01-Enero',1992,17.51,0,N'MANTENIMIENTO',CAST('19000101' AS DateTime), N'999999999')</v>
      </c>
    </row>
    <row r="111" spans="1:5" x14ac:dyDescent="0.25">
      <c r="A111" s="178">
        <v>2</v>
      </c>
      <c r="B111" s="175" t="s">
        <v>13727</v>
      </c>
      <c r="C111" s="178">
        <v>1992</v>
      </c>
      <c r="D111" s="178">
        <v>17.91</v>
      </c>
      <c r="E111" s="178" t="str">
        <f t="shared" si="1"/>
        <v>,(2,'02-Febrero',1992,17.91,0,N'MANTENIMIENTO',CAST('19000101' AS DateTime), N'999999999')</v>
      </c>
    </row>
    <row r="112" spans="1:5" x14ac:dyDescent="0.25">
      <c r="A112" s="178">
        <v>3</v>
      </c>
      <c r="B112" s="175" t="s">
        <v>13728</v>
      </c>
      <c r="C112" s="178">
        <v>1992</v>
      </c>
      <c r="D112" s="178">
        <v>18.12</v>
      </c>
      <c r="E112" s="178" t="str">
        <f t="shared" si="1"/>
        <v>,(3,'03-Marzo',1992,18.12,0,N'MANTENIMIENTO',CAST('19000101' AS DateTime), N'999999999')</v>
      </c>
    </row>
    <row r="113" spans="1:5" x14ac:dyDescent="0.25">
      <c r="A113" s="178">
        <v>4</v>
      </c>
      <c r="B113" s="175" t="s">
        <v>13729</v>
      </c>
      <c r="C113" s="178">
        <v>1992</v>
      </c>
      <c r="D113" s="178">
        <v>18.47</v>
      </c>
      <c r="E113" s="178" t="str">
        <f t="shared" si="1"/>
        <v>,(4,'04-Abril',1992,18.47,0,N'MANTENIMIENTO',CAST('19000101' AS DateTime), N'999999999')</v>
      </c>
    </row>
    <row r="114" spans="1:5" x14ac:dyDescent="0.25">
      <c r="A114" s="178">
        <v>5</v>
      </c>
      <c r="B114" s="175" t="s">
        <v>13730</v>
      </c>
      <c r="C114" s="178">
        <v>1992</v>
      </c>
      <c r="D114" s="178">
        <v>18.64</v>
      </c>
      <c r="E114" s="178" t="str">
        <f t="shared" si="1"/>
        <v>,(5,'05-Mayo',1992,18.64,0,N'MANTENIMIENTO',CAST('19000101' AS DateTime), N'999999999')</v>
      </c>
    </row>
    <row r="115" spans="1:5" x14ac:dyDescent="0.25">
      <c r="A115" s="178">
        <v>6</v>
      </c>
      <c r="B115" s="175" t="s">
        <v>13731</v>
      </c>
      <c r="C115" s="178">
        <v>1992</v>
      </c>
      <c r="D115" s="178">
        <v>18.87</v>
      </c>
      <c r="E115" s="178" t="str">
        <f t="shared" si="1"/>
        <v>,(6,'06-Junio',1992,18.87,0,N'MANTENIMIENTO',CAST('19000101' AS DateTime), N'999999999')</v>
      </c>
    </row>
    <row r="116" spans="1:5" x14ac:dyDescent="0.25">
      <c r="A116" s="178">
        <v>7</v>
      </c>
      <c r="B116" s="175" t="s">
        <v>13732</v>
      </c>
      <c r="C116" s="178">
        <v>1992</v>
      </c>
      <c r="D116" s="178">
        <v>18.98</v>
      </c>
      <c r="E116" s="178" t="str">
        <f t="shared" si="1"/>
        <v>,(7,'07-Julio',1992,18.98,0,N'MANTENIMIENTO',CAST('19000101' AS DateTime), N'999999999')</v>
      </c>
    </row>
    <row r="117" spans="1:5" x14ac:dyDescent="0.25">
      <c r="A117" s="178">
        <v>8</v>
      </c>
      <c r="B117" s="175" t="s">
        <v>13733</v>
      </c>
      <c r="C117" s="178">
        <v>1992</v>
      </c>
      <c r="D117" s="178">
        <v>19.09</v>
      </c>
      <c r="E117" s="178" t="str">
        <f t="shared" si="1"/>
        <v>,(8,'08-Agosto',1992,19.09,0,N'MANTENIMIENTO',CAST('19000101' AS DateTime), N'999999999')</v>
      </c>
    </row>
    <row r="118" spans="1:5" x14ac:dyDescent="0.25">
      <c r="A118" s="178">
        <v>9</v>
      </c>
      <c r="B118" s="175" t="s">
        <v>13734</v>
      </c>
      <c r="C118" s="178">
        <v>1992</v>
      </c>
      <c r="D118" s="178">
        <v>19.16</v>
      </c>
      <c r="E118" s="178" t="str">
        <f t="shared" si="1"/>
        <v>,(9,'09-Septiembre',1992,19.16,0,N'MANTENIMIENTO',CAST('19000101' AS DateTime), N'999999999')</v>
      </c>
    </row>
    <row r="119" spans="1:5" x14ac:dyDescent="0.25">
      <c r="A119" s="178">
        <v>10</v>
      </c>
      <c r="B119" s="175" t="s">
        <v>13735</v>
      </c>
      <c r="C119" s="178">
        <v>1992</v>
      </c>
      <c r="D119" s="178">
        <v>19.29</v>
      </c>
      <c r="E119" s="178" t="str">
        <f t="shared" si="1"/>
        <v>,(10,'10-Octubre',1992,19.29,0,N'MANTENIMIENTO',CAST('19000101' AS DateTime), N'999999999')</v>
      </c>
    </row>
    <row r="120" spans="1:5" x14ac:dyDescent="0.25">
      <c r="A120" s="178">
        <v>11</v>
      </c>
      <c r="B120" s="175" t="s">
        <v>13736</v>
      </c>
      <c r="C120" s="178">
        <v>1992</v>
      </c>
      <c r="D120" s="178">
        <v>19.52</v>
      </c>
      <c r="E120" s="178" t="str">
        <f t="shared" si="1"/>
        <v>,(11,'11-Noviembre',1992,19.52,0,N'MANTENIMIENTO',CAST('19000101' AS DateTime), N'999999999')</v>
      </c>
    </row>
    <row r="121" spans="1:5" x14ac:dyDescent="0.25">
      <c r="A121" s="178">
        <v>12</v>
      </c>
      <c r="B121" s="175" t="s">
        <v>13737</v>
      </c>
      <c r="C121" s="178">
        <v>1992</v>
      </c>
      <c r="D121" s="178">
        <v>19.71</v>
      </c>
      <c r="E121" s="178" t="str">
        <f t="shared" si="1"/>
        <v>,(12,'12-Diciembre',1992,19.71,0,N'MANTENIMIENTO',CAST('19000101' AS DateTime), N'999999999')</v>
      </c>
    </row>
    <row r="122" spans="1:5" x14ac:dyDescent="0.25">
      <c r="A122" s="178">
        <v>1</v>
      </c>
      <c r="B122" s="175" t="s">
        <v>13726</v>
      </c>
      <c r="C122" s="178">
        <v>1993</v>
      </c>
      <c r="D122" s="178">
        <v>19.79</v>
      </c>
      <c r="E122" s="178" t="str">
        <f t="shared" si="1"/>
        <v>,(1,'01-Enero',1993,19.79,0,N'MANTENIMIENTO',CAST('19000101' AS DateTime), N'999999999')</v>
      </c>
    </row>
    <row r="123" spans="1:5" x14ac:dyDescent="0.25">
      <c r="A123" s="178">
        <v>2</v>
      </c>
      <c r="B123" s="175" t="s">
        <v>13727</v>
      </c>
      <c r="C123" s="178">
        <v>1993</v>
      </c>
      <c r="D123" s="178">
        <v>19.899999999999999</v>
      </c>
      <c r="E123" s="178" t="str">
        <f t="shared" si="1"/>
        <v>,(2,'02-Febrero',1993,19.9,0,N'MANTENIMIENTO',CAST('19000101' AS DateTime), N'999999999')</v>
      </c>
    </row>
    <row r="124" spans="1:5" x14ac:dyDescent="0.25">
      <c r="A124" s="178">
        <v>3</v>
      </c>
      <c r="B124" s="175" t="s">
        <v>13728</v>
      </c>
      <c r="C124" s="178">
        <v>1993</v>
      </c>
      <c r="D124" s="178">
        <v>19.97</v>
      </c>
      <c r="E124" s="178" t="str">
        <f t="shared" si="1"/>
        <v>,(3,'03-Marzo',1993,19.97,0,N'MANTENIMIENTO',CAST('19000101' AS DateTime), N'999999999')</v>
      </c>
    </row>
    <row r="125" spans="1:5" x14ac:dyDescent="0.25">
      <c r="A125" s="178">
        <v>4</v>
      </c>
      <c r="B125" s="175" t="s">
        <v>13729</v>
      </c>
      <c r="C125" s="178">
        <v>1993</v>
      </c>
      <c r="D125" s="178">
        <v>20.170000000000002</v>
      </c>
      <c r="E125" s="178" t="str">
        <f t="shared" si="1"/>
        <v>,(4,'04-Abril',1993,20.17,0,N'MANTENIMIENTO',CAST('19000101' AS DateTime), N'999999999')</v>
      </c>
    </row>
    <row r="126" spans="1:5" x14ac:dyDescent="0.25">
      <c r="A126" s="178">
        <v>5</v>
      </c>
      <c r="B126" s="175" t="s">
        <v>13730</v>
      </c>
      <c r="C126" s="178">
        <v>1993</v>
      </c>
      <c r="D126" s="178">
        <v>20.36</v>
      </c>
      <c r="E126" s="178" t="str">
        <f t="shared" si="1"/>
        <v>,(5,'05-Mayo',1993,20.36,0,N'MANTENIMIENTO',CAST('19000101' AS DateTime), N'999999999')</v>
      </c>
    </row>
    <row r="127" spans="1:5" x14ac:dyDescent="0.25">
      <c r="A127" s="178">
        <v>6</v>
      </c>
      <c r="B127" s="175" t="s">
        <v>13731</v>
      </c>
      <c r="C127" s="178">
        <v>1993</v>
      </c>
      <c r="D127" s="178">
        <v>20.63</v>
      </c>
      <c r="E127" s="178" t="str">
        <f t="shared" si="1"/>
        <v>,(6,'06-Junio',1993,20.63,0,N'MANTENIMIENTO',CAST('19000101' AS DateTime), N'999999999')</v>
      </c>
    </row>
    <row r="128" spans="1:5" x14ac:dyDescent="0.25">
      <c r="A128" s="178">
        <v>7</v>
      </c>
      <c r="B128" s="175" t="s">
        <v>13732</v>
      </c>
      <c r="C128" s="178">
        <v>1993</v>
      </c>
      <c r="D128" s="178">
        <v>20.86</v>
      </c>
      <c r="E128" s="178" t="str">
        <f t="shared" si="1"/>
        <v>,(7,'07-Julio',1993,20.86,0,N'MANTENIMIENTO',CAST('19000101' AS DateTime), N'999999999')</v>
      </c>
    </row>
    <row r="129" spans="1:5" x14ac:dyDescent="0.25">
      <c r="A129" s="178">
        <v>8</v>
      </c>
      <c r="B129" s="175" t="s">
        <v>13733</v>
      </c>
      <c r="C129" s="178">
        <v>1993</v>
      </c>
      <c r="D129" s="178">
        <v>20.93</v>
      </c>
      <c r="E129" s="178" t="str">
        <f t="shared" si="1"/>
        <v>,(8,'08-Agosto',1993,20.93,0,N'MANTENIMIENTO',CAST('19000101' AS DateTime), N'999999999')</v>
      </c>
    </row>
    <row r="130" spans="1:5" x14ac:dyDescent="0.25">
      <c r="A130" s="178">
        <v>9</v>
      </c>
      <c r="B130" s="175" t="s">
        <v>13734</v>
      </c>
      <c r="C130" s="178">
        <v>1993</v>
      </c>
      <c r="D130" s="178">
        <v>20.87</v>
      </c>
      <c r="E130" s="178" t="str">
        <f t="shared" si="1"/>
        <v>,(9,'09-Septiembre',1993,20.87,0,N'MANTENIMIENTO',CAST('19000101' AS DateTime), N'999999999')</v>
      </c>
    </row>
    <row r="131" spans="1:5" x14ac:dyDescent="0.25">
      <c r="A131" s="178">
        <v>10</v>
      </c>
      <c r="B131" s="175" t="s">
        <v>13735</v>
      </c>
      <c r="C131" s="178">
        <v>1993</v>
      </c>
      <c r="D131" s="178">
        <v>21.07</v>
      </c>
      <c r="E131" s="178" t="str">
        <f t="shared" ref="E131:E194" si="2">+CONCATENATE(",(",A131,",",B131,",",C131,",",(SUBSTITUTE(D131,",",".")),",0,N'MANTENIMIENTO',CAST('19000101' AS DateTime), N'999999999')")</f>
        <v>,(10,'10-Octubre',1993,21.07,0,N'MANTENIMIENTO',CAST('19000101' AS DateTime), N'999999999')</v>
      </c>
    </row>
    <row r="132" spans="1:5" x14ac:dyDescent="0.25">
      <c r="A132" s="178">
        <v>11</v>
      </c>
      <c r="B132" s="175" t="s">
        <v>13736</v>
      </c>
      <c r="C132" s="178">
        <v>1993</v>
      </c>
      <c r="D132" s="178">
        <v>21.3</v>
      </c>
      <c r="E132" s="178" t="str">
        <f t="shared" si="2"/>
        <v>,(11,'11-Noviembre',1993,21.3,0,N'MANTENIMIENTO',CAST('19000101' AS DateTime), N'999999999')</v>
      </c>
    </row>
    <row r="133" spans="1:5" x14ac:dyDescent="0.25">
      <c r="A133" s="178">
        <v>12</v>
      </c>
      <c r="B133" s="175" t="s">
        <v>13737</v>
      </c>
      <c r="C133" s="178">
        <v>1993</v>
      </c>
      <c r="D133" s="178">
        <v>21.49</v>
      </c>
      <c r="E133" s="178" t="str">
        <f t="shared" si="2"/>
        <v>,(12,'12-Diciembre',1993,21.49,0,N'MANTENIMIENTO',CAST('19000101' AS DateTime), N'999999999')</v>
      </c>
    </row>
    <row r="134" spans="1:5" x14ac:dyDescent="0.25">
      <c r="A134" s="178">
        <v>1</v>
      </c>
      <c r="B134" s="175" t="s">
        <v>13726</v>
      </c>
      <c r="C134" s="178">
        <v>1994</v>
      </c>
      <c r="D134" s="178">
        <v>21.67</v>
      </c>
      <c r="E134" s="178" t="str">
        <f t="shared" si="2"/>
        <v>,(1,'01-Enero',1994,21.67,0,N'MANTENIMIENTO',CAST('19000101' AS DateTime), N'999999999')</v>
      </c>
    </row>
    <row r="135" spans="1:5" x14ac:dyDescent="0.25">
      <c r="A135" s="178">
        <v>2</v>
      </c>
      <c r="B135" s="175" t="s">
        <v>13727</v>
      </c>
      <c r="C135" s="178">
        <v>1994</v>
      </c>
      <c r="D135" s="178">
        <v>21.93</v>
      </c>
      <c r="E135" s="178" t="str">
        <f t="shared" si="2"/>
        <v>,(2,'02-Febrero',1994,21.93,0,N'MANTENIMIENTO',CAST('19000101' AS DateTime), N'999999999')</v>
      </c>
    </row>
    <row r="136" spans="1:5" x14ac:dyDescent="0.25">
      <c r="A136" s="178">
        <v>3</v>
      </c>
      <c r="B136" s="175" t="s">
        <v>13728</v>
      </c>
      <c r="C136" s="178">
        <v>1994</v>
      </c>
      <c r="D136" s="178">
        <v>22.22</v>
      </c>
      <c r="E136" s="178" t="str">
        <f t="shared" si="2"/>
        <v>,(3,'03-Marzo',1994,22.22,0,N'MANTENIMIENTO',CAST('19000101' AS DateTime), N'999999999')</v>
      </c>
    </row>
    <row r="137" spans="1:5" x14ac:dyDescent="0.25">
      <c r="A137" s="178">
        <v>4</v>
      </c>
      <c r="B137" s="175" t="s">
        <v>13729</v>
      </c>
      <c r="C137" s="178">
        <v>1994</v>
      </c>
      <c r="D137" s="178">
        <v>22.43</v>
      </c>
      <c r="E137" s="178" t="str">
        <f t="shared" si="2"/>
        <v>,(4,'04-Abril',1994,22.43,0,N'MANTENIMIENTO',CAST('19000101' AS DateTime), N'999999999')</v>
      </c>
    </row>
    <row r="138" spans="1:5" x14ac:dyDescent="0.25">
      <c r="A138" s="178">
        <v>5</v>
      </c>
      <c r="B138" s="175" t="s">
        <v>13730</v>
      </c>
      <c r="C138" s="178">
        <v>1994</v>
      </c>
      <c r="D138" s="178">
        <v>22.74</v>
      </c>
      <c r="E138" s="178" t="str">
        <f t="shared" si="2"/>
        <v>,(5,'05-Mayo',1994,22.74,0,N'MANTENIMIENTO',CAST('19000101' AS DateTime), N'999999999')</v>
      </c>
    </row>
    <row r="139" spans="1:5" x14ac:dyDescent="0.25">
      <c r="A139" s="178">
        <v>6</v>
      </c>
      <c r="B139" s="175" t="s">
        <v>13731</v>
      </c>
      <c r="C139" s="178">
        <v>1994</v>
      </c>
      <c r="D139" s="178">
        <v>23.11</v>
      </c>
      <c r="E139" s="178" t="str">
        <f t="shared" si="2"/>
        <v>,(6,'06-Junio',1994,23.11,0,N'MANTENIMIENTO',CAST('19000101' AS DateTime), N'999999999')</v>
      </c>
    </row>
    <row r="140" spans="1:5" x14ac:dyDescent="0.25">
      <c r="A140" s="178">
        <v>7</v>
      </c>
      <c r="B140" s="175" t="s">
        <v>13732</v>
      </c>
      <c r="C140" s="178">
        <v>1994</v>
      </c>
      <c r="D140" s="178">
        <v>23.32</v>
      </c>
      <c r="E140" s="178" t="str">
        <f t="shared" si="2"/>
        <v>,(7,'07-Julio',1994,23.32,0,N'MANTENIMIENTO',CAST('19000101' AS DateTime), N'999999999')</v>
      </c>
    </row>
    <row r="141" spans="1:5" x14ac:dyDescent="0.25">
      <c r="A141" s="178">
        <v>8</v>
      </c>
      <c r="B141" s="175" t="s">
        <v>13733</v>
      </c>
      <c r="C141" s="178">
        <v>1994</v>
      </c>
      <c r="D141" s="178">
        <v>23.75</v>
      </c>
      <c r="E141" s="178" t="str">
        <f t="shared" si="2"/>
        <v>,(8,'08-Agosto',1994,23.75,0,N'MANTENIMIENTO',CAST('19000101' AS DateTime), N'999999999')</v>
      </c>
    </row>
    <row r="142" spans="1:5" x14ac:dyDescent="0.25">
      <c r="A142" s="178">
        <v>9</v>
      </c>
      <c r="B142" s="175" t="s">
        <v>13734</v>
      </c>
      <c r="C142" s="178">
        <v>1994</v>
      </c>
      <c r="D142" s="178">
        <v>24.26</v>
      </c>
      <c r="E142" s="178" t="str">
        <f t="shared" si="2"/>
        <v>,(9,'09-Septiembre',1994,24.26,0,N'MANTENIMIENTO',CAST('19000101' AS DateTime), N'999999999')</v>
      </c>
    </row>
    <row r="143" spans="1:5" x14ac:dyDescent="0.25">
      <c r="A143" s="178">
        <v>10</v>
      </c>
      <c r="B143" s="175" t="s">
        <v>13735</v>
      </c>
      <c r="C143" s="178">
        <v>1994</v>
      </c>
      <c r="D143" s="178">
        <v>24.61</v>
      </c>
      <c r="E143" s="178" t="str">
        <f t="shared" si="2"/>
        <v>,(10,'10-Octubre',1994,24.61,0,N'MANTENIMIENTO',CAST('19000101' AS DateTime), N'999999999')</v>
      </c>
    </row>
    <row r="144" spans="1:5" x14ac:dyDescent="0.25">
      <c r="A144" s="178">
        <v>11</v>
      </c>
      <c r="B144" s="175" t="s">
        <v>13736</v>
      </c>
      <c r="C144" s="178">
        <v>1994</v>
      </c>
      <c r="D144" s="178">
        <v>24.98</v>
      </c>
      <c r="E144" s="178" t="str">
        <f t="shared" si="2"/>
        <v>,(11,'11-Noviembre',1994,24.98,0,N'MANTENIMIENTO',CAST('19000101' AS DateTime), N'999999999')</v>
      </c>
    </row>
    <row r="145" spans="1:5" x14ac:dyDescent="0.25">
      <c r="A145" s="178">
        <v>12</v>
      </c>
      <c r="B145" s="175" t="s">
        <v>13737</v>
      </c>
      <c r="C145" s="178">
        <v>1994</v>
      </c>
      <c r="D145" s="178">
        <v>25.75</v>
      </c>
      <c r="E145" s="178" t="str">
        <f t="shared" si="2"/>
        <v>,(12,'12-Diciembre',1994,25.75,0,N'MANTENIMIENTO',CAST('19000101' AS DateTime), N'999999999')</v>
      </c>
    </row>
    <row r="146" spans="1:5" x14ac:dyDescent="0.25">
      <c r="A146" s="178">
        <v>1</v>
      </c>
      <c r="B146" s="175" t="s">
        <v>13726</v>
      </c>
      <c r="C146" s="178">
        <v>1995</v>
      </c>
      <c r="D146" s="178">
        <v>26.83</v>
      </c>
      <c r="E146" s="178" t="str">
        <f t="shared" si="2"/>
        <v>,(1,'01-Enero',1995,26.83,0,N'MANTENIMIENTO',CAST('19000101' AS DateTime), N'999999999')</v>
      </c>
    </row>
    <row r="147" spans="1:5" x14ac:dyDescent="0.25">
      <c r="A147" s="178">
        <v>2</v>
      </c>
      <c r="B147" s="175" t="s">
        <v>13727</v>
      </c>
      <c r="C147" s="178">
        <v>1995</v>
      </c>
      <c r="D147" s="178">
        <v>27.23</v>
      </c>
      <c r="E147" s="178" t="str">
        <f t="shared" si="2"/>
        <v>,(2,'02-Febrero',1995,27.23,0,N'MANTENIMIENTO',CAST('19000101' AS DateTime), N'999999999')</v>
      </c>
    </row>
    <row r="148" spans="1:5" x14ac:dyDescent="0.25">
      <c r="A148" s="178">
        <v>3</v>
      </c>
      <c r="B148" s="175" t="s">
        <v>13728</v>
      </c>
      <c r="C148" s="178">
        <v>1995</v>
      </c>
      <c r="D148" s="178">
        <v>27.45</v>
      </c>
      <c r="E148" s="178" t="str">
        <f t="shared" si="2"/>
        <v>,(3,'03-Marzo',1995,27.45,0,N'MANTENIMIENTO',CAST('19000101' AS DateTime), N'999999999')</v>
      </c>
    </row>
    <row r="149" spans="1:5" x14ac:dyDescent="0.25">
      <c r="A149" s="178">
        <v>4</v>
      </c>
      <c r="B149" s="175" t="s">
        <v>13729</v>
      </c>
      <c r="C149" s="178">
        <v>1995</v>
      </c>
      <c r="D149" s="178">
        <v>27.61</v>
      </c>
      <c r="E149" s="178" t="str">
        <f t="shared" si="2"/>
        <v>,(4,'04-Abril',1995,27.61,0,N'MANTENIMIENTO',CAST('19000101' AS DateTime), N'999999999')</v>
      </c>
    </row>
    <row r="150" spans="1:5" x14ac:dyDescent="0.25">
      <c r="A150" s="178">
        <v>5</v>
      </c>
      <c r="B150" s="175" t="s">
        <v>13730</v>
      </c>
      <c r="C150" s="178">
        <v>1995</v>
      </c>
      <c r="D150" s="178">
        <v>27.85</v>
      </c>
      <c r="E150" s="178" t="str">
        <f t="shared" si="2"/>
        <v>,(5,'05-Mayo',1995,27.85,0,N'MANTENIMIENTO',CAST('19000101' AS DateTime), N'999999999')</v>
      </c>
    </row>
    <row r="151" spans="1:5" x14ac:dyDescent="0.25">
      <c r="A151" s="178">
        <v>6</v>
      </c>
      <c r="B151" s="175" t="s">
        <v>13731</v>
      </c>
      <c r="C151" s="178">
        <v>1995</v>
      </c>
      <c r="D151" s="178">
        <v>28.27</v>
      </c>
      <c r="E151" s="178" t="str">
        <f t="shared" si="2"/>
        <v>,(6,'06-Junio',1995,28.27,0,N'MANTENIMIENTO',CAST('19000101' AS DateTime), N'999999999')</v>
      </c>
    </row>
    <row r="152" spans="1:5" x14ac:dyDescent="0.25">
      <c r="A152" s="178">
        <v>7</v>
      </c>
      <c r="B152" s="175" t="s">
        <v>13732</v>
      </c>
      <c r="C152" s="178">
        <v>1995</v>
      </c>
      <c r="D152" s="178">
        <v>28.74</v>
      </c>
      <c r="E152" s="178" t="str">
        <f t="shared" si="2"/>
        <v>,(7,'07-Julio',1995,28.74,0,N'MANTENIMIENTO',CAST('19000101' AS DateTime), N'999999999')</v>
      </c>
    </row>
    <row r="153" spans="1:5" x14ac:dyDescent="0.25">
      <c r="A153" s="178">
        <v>8</v>
      </c>
      <c r="B153" s="175" t="s">
        <v>13733</v>
      </c>
      <c r="C153" s="178">
        <v>1995</v>
      </c>
      <c r="D153" s="178">
        <v>29.06</v>
      </c>
      <c r="E153" s="178" t="str">
        <f t="shared" si="2"/>
        <v>,(8,'08-Agosto',1995,29.06,0,N'MANTENIMIENTO',CAST('19000101' AS DateTime), N'999999999')</v>
      </c>
    </row>
    <row r="154" spans="1:5" x14ac:dyDescent="0.25">
      <c r="A154" s="178">
        <v>9</v>
      </c>
      <c r="B154" s="175" t="s">
        <v>13734</v>
      </c>
      <c r="C154" s="178">
        <v>1995</v>
      </c>
      <c r="D154" s="178">
        <v>29.6</v>
      </c>
      <c r="E154" s="178" t="str">
        <f t="shared" si="2"/>
        <v>,(9,'09-Septiembre',1995,29.6,0,N'MANTENIMIENTO',CAST('19000101' AS DateTime), N'999999999')</v>
      </c>
    </row>
    <row r="155" spans="1:5" x14ac:dyDescent="0.25">
      <c r="A155" s="178">
        <v>10</v>
      </c>
      <c r="B155" s="175" t="s">
        <v>13735</v>
      </c>
      <c r="C155" s="178">
        <v>1995</v>
      </c>
      <c r="D155" s="178">
        <v>30.48</v>
      </c>
      <c r="E155" s="178" t="str">
        <f t="shared" si="2"/>
        <v>,(10,'10-Octubre',1995,30.48,0,N'MANTENIMIENTO',CAST('19000101' AS DateTime), N'999999999')</v>
      </c>
    </row>
    <row r="156" spans="1:5" x14ac:dyDescent="0.25">
      <c r="A156" s="178">
        <v>11</v>
      </c>
      <c r="B156" s="175" t="s">
        <v>13736</v>
      </c>
      <c r="C156" s="178">
        <v>1995</v>
      </c>
      <c r="D156" s="178">
        <v>31.21</v>
      </c>
      <c r="E156" s="178" t="str">
        <f t="shared" si="2"/>
        <v>,(11,'11-Noviembre',1995,31.21,0,N'MANTENIMIENTO',CAST('19000101' AS DateTime), N'999999999')</v>
      </c>
    </row>
    <row r="157" spans="1:5" x14ac:dyDescent="0.25">
      <c r="A157" s="178">
        <v>12</v>
      </c>
      <c r="B157" s="175" t="s">
        <v>13737</v>
      </c>
      <c r="C157" s="178">
        <v>1995</v>
      </c>
      <c r="D157" s="178">
        <v>31.57</v>
      </c>
      <c r="E157" s="178" t="str">
        <f t="shared" si="2"/>
        <v>,(12,'12-Diciembre',1995,31.57,0,N'MANTENIMIENTO',CAST('19000101' AS DateTime), N'999999999')</v>
      </c>
    </row>
    <row r="158" spans="1:5" x14ac:dyDescent="0.25">
      <c r="A158" s="178">
        <v>1</v>
      </c>
      <c r="B158" s="175" t="s">
        <v>13726</v>
      </c>
      <c r="C158" s="178">
        <v>1996</v>
      </c>
      <c r="D158" s="178">
        <v>31.97</v>
      </c>
      <c r="E158" s="178" t="str">
        <f t="shared" si="2"/>
        <v>,(1,'01-Enero',1996,31.97,0,N'MANTENIMIENTO',CAST('19000101' AS DateTime), N'999999999')</v>
      </c>
    </row>
    <row r="159" spans="1:5" x14ac:dyDescent="0.25">
      <c r="A159" s="178">
        <v>2</v>
      </c>
      <c r="B159" s="175" t="s">
        <v>13727</v>
      </c>
      <c r="C159" s="178">
        <v>1996</v>
      </c>
      <c r="D159" s="178">
        <v>32.29</v>
      </c>
      <c r="E159" s="178" t="str">
        <f t="shared" si="2"/>
        <v>,(2,'02-Febrero',1996,32.29,0,N'MANTENIMIENTO',CAST('19000101' AS DateTime), N'999999999')</v>
      </c>
    </row>
    <row r="160" spans="1:5" x14ac:dyDescent="0.25">
      <c r="A160" s="178">
        <v>3</v>
      </c>
      <c r="B160" s="175" t="s">
        <v>13728</v>
      </c>
      <c r="C160" s="178">
        <v>1996</v>
      </c>
      <c r="D160" s="178">
        <v>32.47</v>
      </c>
      <c r="E160" s="178" t="str">
        <f t="shared" si="2"/>
        <v>,(3,'03-Marzo',1996,32.47,0,N'MANTENIMIENTO',CAST('19000101' AS DateTime), N'999999999')</v>
      </c>
    </row>
    <row r="161" spans="1:5" x14ac:dyDescent="0.25">
      <c r="A161" s="178">
        <v>4</v>
      </c>
      <c r="B161" s="175" t="s">
        <v>13729</v>
      </c>
      <c r="C161" s="178">
        <v>1996</v>
      </c>
      <c r="D161" s="178">
        <v>32.72</v>
      </c>
      <c r="E161" s="178" t="str">
        <f t="shared" si="2"/>
        <v>,(4,'04-Abril',1996,32.72,0,N'MANTENIMIENTO',CAST('19000101' AS DateTime), N'999999999')</v>
      </c>
    </row>
    <row r="162" spans="1:5" x14ac:dyDescent="0.25">
      <c r="A162" s="178">
        <v>5</v>
      </c>
      <c r="B162" s="175" t="s">
        <v>13730</v>
      </c>
      <c r="C162" s="178">
        <v>1996</v>
      </c>
      <c r="D162" s="178">
        <v>33.270000000000003</v>
      </c>
      <c r="E162" s="178" t="str">
        <f t="shared" si="2"/>
        <v>,(5,'05-Mayo',1996,33.27,0,N'MANTENIMIENTO',CAST('19000101' AS DateTime), N'999999999')</v>
      </c>
    </row>
    <row r="163" spans="1:5" x14ac:dyDescent="0.25">
      <c r="A163" s="178">
        <v>6</v>
      </c>
      <c r="B163" s="175" t="s">
        <v>13731</v>
      </c>
      <c r="C163" s="178">
        <v>1996</v>
      </c>
      <c r="D163" s="178">
        <v>33.72</v>
      </c>
      <c r="E163" s="178" t="str">
        <f t="shared" si="2"/>
        <v>,(6,'06-Junio',1996,33.72,0,N'MANTENIMIENTO',CAST('19000101' AS DateTime), N'999999999')</v>
      </c>
    </row>
    <row r="164" spans="1:5" x14ac:dyDescent="0.25">
      <c r="A164" s="178">
        <v>7</v>
      </c>
      <c r="B164" s="175" t="s">
        <v>13732</v>
      </c>
      <c r="C164" s="178">
        <v>1996</v>
      </c>
      <c r="D164" s="178">
        <v>34.11</v>
      </c>
      <c r="E164" s="178" t="str">
        <f t="shared" si="2"/>
        <v>,(7,'07-Julio',1996,34.11,0,N'MANTENIMIENTO',CAST('19000101' AS DateTime), N'999999999')</v>
      </c>
    </row>
    <row r="165" spans="1:5" x14ac:dyDescent="0.25">
      <c r="A165" s="178">
        <v>8</v>
      </c>
      <c r="B165" s="175" t="s">
        <v>13733</v>
      </c>
      <c r="C165" s="178">
        <v>1996</v>
      </c>
      <c r="D165" s="178">
        <v>34.44</v>
      </c>
      <c r="E165" s="178" t="str">
        <f t="shared" si="2"/>
        <v>,(8,'08-Agosto',1996,34.44,0,N'MANTENIMIENTO',CAST('19000101' AS DateTime), N'999999999')</v>
      </c>
    </row>
    <row r="166" spans="1:5" x14ac:dyDescent="0.25">
      <c r="A166" s="178">
        <v>9</v>
      </c>
      <c r="B166" s="175" t="s">
        <v>13734</v>
      </c>
      <c r="C166" s="178">
        <v>1996</v>
      </c>
      <c r="D166" s="178">
        <v>34.76</v>
      </c>
      <c r="E166" s="178" t="str">
        <f t="shared" si="2"/>
        <v>,(9,'09-Septiembre',1996,34.76,0,N'MANTENIMIENTO',CAST('19000101' AS DateTime), N'999999999')</v>
      </c>
    </row>
    <row r="167" spans="1:5" x14ac:dyDescent="0.25">
      <c r="A167" s="178">
        <v>10</v>
      </c>
      <c r="B167" s="175" t="s">
        <v>13735</v>
      </c>
      <c r="C167" s="178">
        <v>1996</v>
      </c>
      <c r="D167" s="178">
        <v>35.21</v>
      </c>
      <c r="E167" s="178" t="str">
        <f t="shared" si="2"/>
        <v>,(10,'10-Octubre',1996,35.21,0,N'MANTENIMIENTO',CAST('19000101' AS DateTime), N'999999999')</v>
      </c>
    </row>
    <row r="168" spans="1:5" x14ac:dyDescent="0.25">
      <c r="A168" s="178">
        <v>11</v>
      </c>
      <c r="B168" s="175" t="s">
        <v>13736</v>
      </c>
      <c r="C168" s="178">
        <v>1996</v>
      </c>
      <c r="D168" s="178">
        <v>35.57</v>
      </c>
      <c r="E168" s="178" t="str">
        <f t="shared" si="2"/>
        <v>,(11,'11-Noviembre',1996,35.57,0,N'MANTENIMIENTO',CAST('19000101' AS DateTime), N'999999999')</v>
      </c>
    </row>
    <row r="169" spans="1:5" x14ac:dyDescent="0.25">
      <c r="A169" s="178">
        <v>12</v>
      </c>
      <c r="B169" s="175" t="s">
        <v>13737</v>
      </c>
      <c r="C169" s="178">
        <v>1996</v>
      </c>
      <c r="D169" s="178">
        <v>35.950000000000003</v>
      </c>
      <c r="E169" s="178" t="str">
        <f t="shared" si="2"/>
        <v>,(12,'12-Diciembre',1996,35.95,0,N'MANTENIMIENTO',CAST('19000101' AS DateTime), N'999999999')</v>
      </c>
    </row>
    <row r="170" spans="1:5" x14ac:dyDescent="0.25">
      <c r="A170" s="178">
        <v>1</v>
      </c>
      <c r="B170" s="175" t="s">
        <v>13726</v>
      </c>
      <c r="C170" s="178">
        <v>1997</v>
      </c>
      <c r="D170" s="178">
        <v>36.69</v>
      </c>
      <c r="E170" s="178" t="str">
        <f t="shared" si="2"/>
        <v>,(1,'01-Enero',1997,36.69,0,N'MANTENIMIENTO',CAST('19000101' AS DateTime), N'999999999')</v>
      </c>
    </row>
    <row r="171" spans="1:5" x14ac:dyDescent="0.25">
      <c r="A171" s="178">
        <v>2</v>
      </c>
      <c r="B171" s="175" t="s">
        <v>13727</v>
      </c>
      <c r="C171" s="178">
        <v>1997</v>
      </c>
      <c r="D171" s="178">
        <v>36.92</v>
      </c>
      <c r="E171" s="178" t="str">
        <f t="shared" si="2"/>
        <v>,(2,'02-Febrero',1997,36.92,0,N'MANTENIMIENTO',CAST('19000101' AS DateTime), N'999999999')</v>
      </c>
    </row>
    <row r="172" spans="1:5" x14ac:dyDescent="0.25">
      <c r="A172" s="178">
        <v>3</v>
      </c>
      <c r="B172" s="175" t="s">
        <v>13728</v>
      </c>
      <c r="C172" s="178">
        <v>1997</v>
      </c>
      <c r="D172" s="178">
        <v>37.32</v>
      </c>
      <c r="E172" s="178" t="str">
        <f t="shared" si="2"/>
        <v>,(3,'03-Marzo',1997,37.32,0,N'MANTENIMIENTO',CAST('19000101' AS DateTime), N'999999999')</v>
      </c>
    </row>
    <row r="173" spans="1:5" x14ac:dyDescent="0.25">
      <c r="A173" s="178">
        <v>4</v>
      </c>
      <c r="B173" s="175" t="s">
        <v>13729</v>
      </c>
      <c r="C173" s="178">
        <v>1997</v>
      </c>
      <c r="D173" s="178">
        <v>37.82</v>
      </c>
      <c r="E173" s="178" t="str">
        <f t="shared" si="2"/>
        <v>,(4,'04-Abril',1997,37.82,0,N'MANTENIMIENTO',CAST('19000101' AS DateTime), N'999999999')</v>
      </c>
    </row>
    <row r="174" spans="1:5" x14ac:dyDescent="0.25">
      <c r="A174" s="178">
        <v>5</v>
      </c>
      <c r="B174" s="175" t="s">
        <v>13730</v>
      </c>
      <c r="C174" s="178">
        <v>1997</v>
      </c>
      <c r="D174" s="178">
        <v>38.020000000000003</v>
      </c>
      <c r="E174" s="178" t="str">
        <f t="shared" si="2"/>
        <v>,(5,'05-Mayo',1997,38.02,0,N'MANTENIMIENTO',CAST('19000101' AS DateTime), N'999999999')</v>
      </c>
    </row>
    <row r="175" spans="1:5" x14ac:dyDescent="0.25">
      <c r="A175" s="178">
        <v>6</v>
      </c>
      <c r="B175" s="175" t="s">
        <v>13731</v>
      </c>
      <c r="C175" s="178">
        <v>1997</v>
      </c>
      <c r="D175" s="178">
        <v>38.31</v>
      </c>
      <c r="E175" s="178" t="str">
        <f t="shared" si="2"/>
        <v>,(6,'06-Junio',1997,38.31,0,N'MANTENIMIENTO',CAST('19000101' AS DateTime), N'999999999')</v>
      </c>
    </row>
    <row r="176" spans="1:5" x14ac:dyDescent="0.25">
      <c r="A176" s="178">
        <v>7</v>
      </c>
      <c r="B176" s="175" t="s">
        <v>13732</v>
      </c>
      <c r="C176" s="178">
        <v>1997</v>
      </c>
      <c r="D176" s="178">
        <v>38.64</v>
      </c>
      <c r="E176" s="178" t="str">
        <f t="shared" si="2"/>
        <v>,(7,'07-Julio',1997,38.64,0,N'MANTENIMIENTO',CAST('19000101' AS DateTime), N'999999999')</v>
      </c>
    </row>
    <row r="177" spans="1:5" x14ac:dyDescent="0.25">
      <c r="A177" s="178">
        <v>8</v>
      </c>
      <c r="B177" s="175" t="s">
        <v>13733</v>
      </c>
      <c r="C177" s="178">
        <v>1997</v>
      </c>
      <c r="D177" s="178">
        <v>39.07</v>
      </c>
      <c r="E177" s="178" t="str">
        <f t="shared" si="2"/>
        <v>,(8,'08-Agosto',1997,39.07,0,N'MANTENIMIENTO',CAST('19000101' AS DateTime), N'999999999')</v>
      </c>
    </row>
    <row r="178" spans="1:5" x14ac:dyDescent="0.25">
      <c r="A178" s="178">
        <v>9</v>
      </c>
      <c r="B178" s="175" t="s">
        <v>13734</v>
      </c>
      <c r="C178" s="178">
        <v>1997</v>
      </c>
      <c r="D178" s="178">
        <v>38.92</v>
      </c>
      <c r="E178" s="178" t="str">
        <f t="shared" si="2"/>
        <v>,(9,'09-Septiembre',1997,38.92,0,N'MANTENIMIENTO',CAST('19000101' AS DateTime), N'999999999')</v>
      </c>
    </row>
    <row r="179" spans="1:5" x14ac:dyDescent="0.25">
      <c r="A179" s="178">
        <v>10</v>
      </c>
      <c r="B179" s="175" t="s">
        <v>13735</v>
      </c>
      <c r="C179" s="178">
        <v>1997</v>
      </c>
      <c r="D179" s="178">
        <v>38.979999999999997</v>
      </c>
      <c r="E179" s="178" t="str">
        <f t="shared" si="2"/>
        <v>,(10,'10-Octubre',1997,38.98,0,N'MANTENIMIENTO',CAST('19000101' AS DateTime), N'999999999')</v>
      </c>
    </row>
    <row r="180" spans="1:5" x14ac:dyDescent="0.25">
      <c r="A180" s="178">
        <v>11</v>
      </c>
      <c r="B180" s="175" t="s">
        <v>13736</v>
      </c>
      <c r="C180" s="178">
        <v>1997</v>
      </c>
      <c r="D180" s="178">
        <v>39.64</v>
      </c>
      <c r="E180" s="178" t="str">
        <f t="shared" si="2"/>
        <v>,(11,'11-Noviembre',1997,39.64,0,N'MANTENIMIENTO',CAST('19000101' AS DateTime), N'999999999')</v>
      </c>
    </row>
    <row r="181" spans="1:5" x14ac:dyDescent="0.25">
      <c r="A181" s="178">
        <v>12</v>
      </c>
      <c r="B181" s="175" t="s">
        <v>13737</v>
      </c>
      <c r="C181" s="178">
        <v>1997</v>
      </c>
      <c r="D181" s="178">
        <v>39.979999999999997</v>
      </c>
      <c r="E181" s="178" t="str">
        <f t="shared" si="2"/>
        <v>,(12,'12-Diciembre',1997,39.98,0,N'MANTENIMIENTO',CAST('19000101' AS DateTime), N'999999999')</v>
      </c>
    </row>
    <row r="182" spans="1:5" x14ac:dyDescent="0.25">
      <c r="A182" s="178">
        <v>1</v>
      </c>
      <c r="B182" s="175" t="s">
        <v>13726</v>
      </c>
      <c r="C182" s="178">
        <v>1998</v>
      </c>
      <c r="D182" s="178">
        <v>40.61</v>
      </c>
      <c r="E182" s="178" t="str">
        <f t="shared" si="2"/>
        <v>,(1,'01-Enero',1998,40.61,0,N'MANTENIMIENTO',CAST('19000101' AS DateTime), N'999999999')</v>
      </c>
    </row>
    <row r="183" spans="1:5" x14ac:dyDescent="0.25">
      <c r="A183" s="178">
        <v>2</v>
      </c>
      <c r="B183" s="175" t="s">
        <v>13727</v>
      </c>
      <c r="C183" s="178">
        <v>1998</v>
      </c>
      <c r="D183" s="178">
        <v>41.02</v>
      </c>
      <c r="E183" s="178" t="str">
        <f t="shared" si="2"/>
        <v>,(2,'02-Febrero',1998,41.02,0,N'MANTENIMIENTO',CAST('19000101' AS DateTime), N'999999999')</v>
      </c>
    </row>
    <row r="184" spans="1:5" x14ac:dyDescent="0.25">
      <c r="A184" s="178">
        <v>3</v>
      </c>
      <c r="B184" s="175" t="s">
        <v>13728</v>
      </c>
      <c r="C184" s="178">
        <v>1998</v>
      </c>
      <c r="D184" s="178">
        <v>41.46</v>
      </c>
      <c r="E184" s="178" t="str">
        <f t="shared" si="2"/>
        <v>,(3,'03-Marzo',1998,41.46,0,N'MANTENIMIENTO',CAST('19000101' AS DateTime), N'999999999')</v>
      </c>
    </row>
    <row r="185" spans="1:5" x14ac:dyDescent="0.25">
      <c r="A185" s="178">
        <v>4</v>
      </c>
      <c r="B185" s="175" t="s">
        <v>13729</v>
      </c>
      <c r="C185" s="178">
        <v>1998</v>
      </c>
      <c r="D185" s="178">
        <v>41.79</v>
      </c>
      <c r="E185" s="178" t="str">
        <f t="shared" si="2"/>
        <v>,(4,'04-Abril',1998,41.79,0,N'MANTENIMIENTO',CAST('19000101' AS DateTime), N'999999999')</v>
      </c>
    </row>
    <row r="186" spans="1:5" x14ac:dyDescent="0.25">
      <c r="A186" s="178">
        <v>5</v>
      </c>
      <c r="B186" s="175" t="s">
        <v>13730</v>
      </c>
      <c r="C186" s="178">
        <v>1998</v>
      </c>
      <c r="D186" s="178">
        <v>42.1</v>
      </c>
      <c r="E186" s="178" t="str">
        <f t="shared" si="2"/>
        <v>,(5,'05-Mayo',1998,42.1,0,N'MANTENIMIENTO',CAST('19000101' AS DateTime), N'999999999')</v>
      </c>
    </row>
    <row r="187" spans="1:5" x14ac:dyDescent="0.25">
      <c r="A187" s="178">
        <v>6</v>
      </c>
      <c r="B187" s="175" t="s">
        <v>13731</v>
      </c>
      <c r="C187" s="178">
        <v>1998</v>
      </c>
      <c r="D187" s="178">
        <v>42.44</v>
      </c>
      <c r="E187" s="178" t="str">
        <f t="shared" si="2"/>
        <v>,(6,'06-Junio',1998,42.44,0,N'MANTENIMIENTO',CAST('19000101' AS DateTime), N'999999999')</v>
      </c>
    </row>
    <row r="188" spans="1:5" x14ac:dyDescent="0.25">
      <c r="A188" s="178">
        <v>7</v>
      </c>
      <c r="B188" s="175" t="s">
        <v>13732</v>
      </c>
      <c r="C188" s="178">
        <v>1998</v>
      </c>
      <c r="D188" s="178">
        <v>43.16</v>
      </c>
      <c r="E188" s="178" t="str">
        <f t="shared" si="2"/>
        <v>,(7,'07-Julio',1998,43.16,0,N'MANTENIMIENTO',CAST('19000101' AS DateTime), N'999999999')</v>
      </c>
    </row>
    <row r="189" spans="1:5" x14ac:dyDescent="0.25">
      <c r="A189" s="178">
        <v>8</v>
      </c>
      <c r="B189" s="175" t="s">
        <v>13733</v>
      </c>
      <c r="C189" s="178">
        <v>1998</v>
      </c>
      <c r="D189" s="178">
        <v>44.04</v>
      </c>
      <c r="E189" s="178" t="str">
        <f t="shared" si="2"/>
        <v>,(8,'08-Agosto',1998,44.04,0,N'MANTENIMIENTO',CAST('19000101' AS DateTime), N'999999999')</v>
      </c>
    </row>
    <row r="190" spans="1:5" x14ac:dyDescent="0.25">
      <c r="A190" s="178">
        <v>9</v>
      </c>
      <c r="B190" s="175" t="s">
        <v>13734</v>
      </c>
      <c r="C190" s="178">
        <v>1998</v>
      </c>
      <c r="D190" s="178">
        <v>43.86</v>
      </c>
      <c r="E190" s="178" t="str">
        <f t="shared" si="2"/>
        <v>,(9,'09-Septiembre',1998,43.86,0,N'MANTENIMIENTO',CAST('19000101' AS DateTime), N'999999999')</v>
      </c>
    </row>
    <row r="191" spans="1:5" x14ac:dyDescent="0.25">
      <c r="A191" s="178">
        <v>10</v>
      </c>
      <c r="B191" s="175" t="s">
        <v>13735</v>
      </c>
      <c r="C191" s="178">
        <v>1998</v>
      </c>
      <c r="D191" s="178">
        <v>44</v>
      </c>
      <c r="E191" s="178" t="str">
        <f t="shared" si="2"/>
        <v>,(10,'10-Octubre',1998,44,0,N'MANTENIMIENTO',CAST('19000101' AS DateTime), N'999999999')</v>
      </c>
    </row>
    <row r="192" spans="1:5" x14ac:dyDescent="0.25">
      <c r="A192" s="178">
        <v>11</v>
      </c>
      <c r="B192" s="175" t="s">
        <v>13736</v>
      </c>
      <c r="C192" s="178">
        <v>1998</v>
      </c>
      <c r="D192" s="178">
        <v>44.58</v>
      </c>
      <c r="E192" s="178" t="str">
        <f t="shared" si="2"/>
        <v>,(11,'11-Noviembre',1998,44.58,0,N'MANTENIMIENTO',CAST('19000101' AS DateTime), N'999999999')</v>
      </c>
    </row>
    <row r="193" spans="1:5" x14ac:dyDescent="0.25">
      <c r="A193" s="178">
        <v>12</v>
      </c>
      <c r="B193" s="175" t="s">
        <v>13737</v>
      </c>
      <c r="C193" s="178">
        <v>1998</v>
      </c>
      <c r="D193" s="178">
        <v>44.92</v>
      </c>
      <c r="E193" s="178" t="str">
        <f t="shared" si="2"/>
        <v>,(12,'12-Diciembre',1998,44.92,0,N'MANTENIMIENTO',CAST('19000101' AS DateTime), N'999999999')</v>
      </c>
    </row>
    <row r="194" spans="1:5" x14ac:dyDescent="0.25">
      <c r="A194" s="178">
        <v>1</v>
      </c>
      <c r="B194" s="175" t="s">
        <v>13726</v>
      </c>
      <c r="C194" s="178">
        <v>1999</v>
      </c>
      <c r="D194" s="178">
        <v>45.72</v>
      </c>
      <c r="E194" s="178" t="str">
        <f t="shared" si="2"/>
        <v>,(1,'01-Enero',1999,45.72,0,N'MANTENIMIENTO',CAST('19000101' AS DateTime), N'999999999')</v>
      </c>
    </row>
    <row r="195" spans="1:5" x14ac:dyDescent="0.25">
      <c r="A195" s="178">
        <v>2</v>
      </c>
      <c r="B195" s="175" t="s">
        <v>13727</v>
      </c>
      <c r="C195" s="178">
        <v>1999</v>
      </c>
      <c r="D195" s="178">
        <v>46.06</v>
      </c>
      <c r="E195" s="178" t="str">
        <f t="shared" ref="E195:E258" si="3">+CONCATENATE(",(",A195,",",B195,",",C195,",",(SUBSTITUTE(D195,",",".")),",0,N'MANTENIMIENTO',CAST('19000101' AS DateTime), N'999999999')")</f>
        <v>,(2,'02-Febrero',1999,46.06,0,N'MANTENIMIENTO',CAST('19000101' AS DateTime), N'999999999')</v>
      </c>
    </row>
    <row r="196" spans="1:5" x14ac:dyDescent="0.25">
      <c r="A196" s="178">
        <v>3</v>
      </c>
      <c r="B196" s="175" t="s">
        <v>13728</v>
      </c>
      <c r="C196" s="178">
        <v>1999</v>
      </c>
      <c r="D196" s="178">
        <v>45.89</v>
      </c>
      <c r="E196" s="178" t="str">
        <f t="shared" si="3"/>
        <v>,(3,'03-Marzo',1999,45.89,0,N'MANTENIMIENTO',CAST('19000101' AS DateTime), N'999999999')</v>
      </c>
    </row>
    <row r="197" spans="1:5" x14ac:dyDescent="0.25">
      <c r="A197" s="178">
        <v>4</v>
      </c>
      <c r="B197" s="175" t="s">
        <v>13729</v>
      </c>
      <c r="C197" s="178">
        <v>1999</v>
      </c>
      <c r="D197" s="178">
        <v>45.94</v>
      </c>
      <c r="E197" s="178" t="str">
        <f t="shared" si="3"/>
        <v>,(4,'04-Abril',1999,45.94,0,N'MANTENIMIENTO',CAST('19000101' AS DateTime), N'999999999')</v>
      </c>
    </row>
    <row r="198" spans="1:5" x14ac:dyDescent="0.25">
      <c r="A198" s="178">
        <v>5</v>
      </c>
      <c r="B198" s="175" t="s">
        <v>13730</v>
      </c>
      <c r="C198" s="178">
        <v>1999</v>
      </c>
      <c r="D198" s="178">
        <v>46.31</v>
      </c>
      <c r="E198" s="178" t="str">
        <f t="shared" si="3"/>
        <v>,(5,'05-Mayo',1999,46.31,0,N'MANTENIMIENTO',CAST('19000101' AS DateTime), N'999999999')</v>
      </c>
    </row>
    <row r="199" spans="1:5" x14ac:dyDescent="0.25">
      <c r="A199" s="178">
        <v>6</v>
      </c>
      <c r="B199" s="175" t="s">
        <v>13731</v>
      </c>
      <c r="C199" s="178">
        <v>1999</v>
      </c>
      <c r="D199" s="178">
        <v>46.96</v>
      </c>
      <c r="E199" s="178" t="str">
        <f t="shared" si="3"/>
        <v>,(6,'06-Junio',1999,46.96,0,N'MANTENIMIENTO',CAST('19000101' AS DateTime), N'999999999')</v>
      </c>
    </row>
    <row r="200" spans="1:5" x14ac:dyDescent="0.25">
      <c r="A200" s="178">
        <v>7</v>
      </c>
      <c r="B200" s="175" t="s">
        <v>13732</v>
      </c>
      <c r="C200" s="178">
        <v>1999</v>
      </c>
      <c r="D200" s="178">
        <v>47.08</v>
      </c>
      <c r="E200" s="178" t="str">
        <f t="shared" si="3"/>
        <v>,(7,'07-Julio',1999,47.08,0,N'MANTENIMIENTO',CAST('19000101' AS DateTime), N'999999999')</v>
      </c>
    </row>
    <row r="201" spans="1:5" x14ac:dyDescent="0.25">
      <c r="A201" s="178">
        <v>8</v>
      </c>
      <c r="B201" s="175" t="s">
        <v>13733</v>
      </c>
      <c r="C201" s="178">
        <v>1999</v>
      </c>
      <c r="D201" s="178">
        <v>47.36</v>
      </c>
      <c r="E201" s="178" t="str">
        <f t="shared" si="3"/>
        <v>,(8,'08-Agosto',1999,47.36,0,N'MANTENIMIENTO',CAST('19000101' AS DateTime), N'999999999')</v>
      </c>
    </row>
    <row r="202" spans="1:5" x14ac:dyDescent="0.25">
      <c r="A202" s="178">
        <v>9</v>
      </c>
      <c r="B202" s="175" t="s">
        <v>13734</v>
      </c>
      <c r="C202" s="178">
        <v>1999</v>
      </c>
      <c r="D202" s="178">
        <v>47.67</v>
      </c>
      <c r="E202" s="178" t="str">
        <f t="shared" si="3"/>
        <v>,(9,'09-Septiembre',1999,47.67,0,N'MANTENIMIENTO',CAST('19000101' AS DateTime), N'999999999')</v>
      </c>
    </row>
    <row r="203" spans="1:5" x14ac:dyDescent="0.25">
      <c r="A203" s="178">
        <v>10</v>
      </c>
      <c r="B203" s="175" t="s">
        <v>13735</v>
      </c>
      <c r="C203" s="178">
        <v>1999</v>
      </c>
      <c r="D203" s="178">
        <v>48.37</v>
      </c>
      <c r="E203" s="178" t="str">
        <f t="shared" si="3"/>
        <v>,(10,'10-Octubre',1999,48.37,0,N'MANTENIMIENTO',CAST('19000101' AS DateTime), N'999999999')</v>
      </c>
    </row>
    <row r="204" spans="1:5" x14ac:dyDescent="0.25">
      <c r="A204" s="178">
        <v>11</v>
      </c>
      <c r="B204" s="175" t="s">
        <v>13736</v>
      </c>
      <c r="C204" s="178">
        <v>1999</v>
      </c>
      <c r="D204" s="178">
        <v>48.82</v>
      </c>
      <c r="E204" s="178" t="str">
        <f t="shared" si="3"/>
        <v>,(11,'11-Noviembre',1999,48.82,0,N'MANTENIMIENTO',CAST('19000101' AS DateTime), N'999999999')</v>
      </c>
    </row>
    <row r="205" spans="1:5" x14ac:dyDescent="0.25">
      <c r="A205" s="178">
        <v>12</v>
      </c>
      <c r="B205" s="175" t="s">
        <v>13737</v>
      </c>
      <c r="C205" s="178">
        <v>1999</v>
      </c>
      <c r="D205" s="178">
        <v>49.46</v>
      </c>
      <c r="E205" s="178" t="str">
        <f t="shared" si="3"/>
        <v>,(12,'12-Diciembre',1999,49.46,0,N'MANTENIMIENTO',CAST('19000101' AS DateTime), N'999999999')</v>
      </c>
    </row>
    <row r="206" spans="1:5" x14ac:dyDescent="0.25">
      <c r="A206" s="178">
        <v>1</v>
      </c>
      <c r="B206" s="175" t="s">
        <v>13726</v>
      </c>
      <c r="C206" s="178">
        <v>2000</v>
      </c>
      <c r="D206" s="178">
        <v>50.34</v>
      </c>
      <c r="E206" s="178" t="str">
        <f t="shared" si="3"/>
        <v>,(1,'01-Enero',2000,50.34,0,N'MANTENIMIENTO',CAST('19000101' AS DateTime), N'999999999')</v>
      </c>
    </row>
    <row r="207" spans="1:5" x14ac:dyDescent="0.25">
      <c r="A207" s="178">
        <v>2</v>
      </c>
      <c r="B207" s="175" t="s">
        <v>13727</v>
      </c>
      <c r="C207" s="178">
        <v>2000</v>
      </c>
      <c r="D207" s="178">
        <v>51.07</v>
      </c>
      <c r="E207" s="178" t="str">
        <f t="shared" si="3"/>
        <v>,(2,'02-Febrero',2000,51.07,0,N'MANTENIMIENTO',CAST('19000101' AS DateTime), N'999999999')</v>
      </c>
    </row>
    <row r="208" spans="1:5" x14ac:dyDescent="0.25">
      <c r="A208" s="178">
        <v>3</v>
      </c>
      <c r="B208" s="175" t="s">
        <v>13728</v>
      </c>
      <c r="C208" s="178">
        <v>2000</v>
      </c>
      <c r="D208" s="178">
        <v>51.41</v>
      </c>
      <c r="E208" s="178" t="str">
        <f t="shared" si="3"/>
        <v>,(3,'03-Marzo',2000,51.41,0,N'MANTENIMIENTO',CAST('19000101' AS DateTime), N'999999999')</v>
      </c>
    </row>
    <row r="209" spans="1:5" x14ac:dyDescent="0.25">
      <c r="A209" s="178">
        <v>4</v>
      </c>
      <c r="B209" s="175" t="s">
        <v>13729</v>
      </c>
      <c r="C209" s="178">
        <v>2000</v>
      </c>
      <c r="D209" s="178">
        <v>51.24</v>
      </c>
      <c r="E209" s="178" t="str">
        <f t="shared" si="3"/>
        <v>,(4,'04-Abril',2000,51.24,0,N'MANTENIMIENTO',CAST('19000101' AS DateTime), N'999999999')</v>
      </c>
    </row>
    <row r="210" spans="1:5" x14ac:dyDescent="0.25">
      <c r="A210" s="178">
        <v>5</v>
      </c>
      <c r="B210" s="175" t="s">
        <v>13730</v>
      </c>
      <c r="C210" s="178">
        <v>2000</v>
      </c>
      <c r="D210" s="178">
        <v>51.19</v>
      </c>
      <c r="E210" s="178" t="str">
        <f t="shared" si="3"/>
        <v>,(5,'05-Mayo',2000,51.19,0,N'MANTENIMIENTO',CAST('19000101' AS DateTime), N'999999999')</v>
      </c>
    </row>
    <row r="211" spans="1:5" x14ac:dyDescent="0.25">
      <c r="A211" s="178">
        <v>6</v>
      </c>
      <c r="B211" s="175" t="s">
        <v>13731</v>
      </c>
      <c r="C211" s="178">
        <v>2000</v>
      </c>
      <c r="D211" s="178">
        <v>51.89</v>
      </c>
      <c r="E211" s="178" t="str">
        <f t="shared" si="3"/>
        <v>,(6,'06-Junio',2000,51.89,0,N'MANTENIMIENTO',CAST('19000101' AS DateTime), N'999999999')</v>
      </c>
    </row>
    <row r="212" spans="1:5" x14ac:dyDescent="0.25">
      <c r="A212" s="178">
        <v>7</v>
      </c>
      <c r="B212" s="175" t="s">
        <v>13732</v>
      </c>
      <c r="C212" s="178">
        <v>2000</v>
      </c>
      <c r="D212" s="178">
        <v>52.57</v>
      </c>
      <c r="E212" s="178" t="str">
        <f t="shared" si="3"/>
        <v>,(7,'07-Julio',2000,52.57,0,N'MANTENIMIENTO',CAST('19000101' AS DateTime), N'999999999')</v>
      </c>
    </row>
    <row r="213" spans="1:5" x14ac:dyDescent="0.25">
      <c r="A213" s="178">
        <v>8</v>
      </c>
      <c r="B213" s="175" t="s">
        <v>13733</v>
      </c>
      <c r="C213" s="178">
        <v>2000</v>
      </c>
      <c r="D213" s="178">
        <v>52.92</v>
      </c>
      <c r="E213" s="178" t="str">
        <f t="shared" si="3"/>
        <v>,(8,'08-Agosto',2000,52.92,0,N'MANTENIMIENTO',CAST('19000101' AS DateTime), N'999999999')</v>
      </c>
    </row>
    <row r="214" spans="1:5" x14ac:dyDescent="0.25">
      <c r="A214" s="178">
        <v>9</v>
      </c>
      <c r="B214" s="175" t="s">
        <v>13734</v>
      </c>
      <c r="C214" s="178">
        <v>2000</v>
      </c>
      <c r="D214" s="178">
        <v>53.12</v>
      </c>
      <c r="E214" s="178" t="str">
        <f t="shared" si="3"/>
        <v>,(9,'09-Septiembre',2000,53.12,0,N'MANTENIMIENTO',CAST('19000101' AS DateTime), N'999999999')</v>
      </c>
    </row>
    <row r="215" spans="1:5" x14ac:dyDescent="0.25">
      <c r="A215" s="178">
        <v>10</v>
      </c>
      <c r="B215" s="175" t="s">
        <v>13735</v>
      </c>
      <c r="C215" s="178">
        <v>2000</v>
      </c>
      <c r="D215" s="178">
        <v>53.45</v>
      </c>
      <c r="E215" s="178" t="str">
        <f t="shared" si="3"/>
        <v>,(10,'10-Octubre',2000,53.45,0,N'MANTENIMIENTO',CAST('19000101' AS DateTime), N'999999999')</v>
      </c>
    </row>
    <row r="216" spans="1:5" x14ac:dyDescent="0.25">
      <c r="A216" s="178">
        <v>11</v>
      </c>
      <c r="B216" s="175" t="s">
        <v>13736</v>
      </c>
      <c r="C216" s="178">
        <v>2000</v>
      </c>
      <c r="D216" s="178">
        <v>53.9</v>
      </c>
      <c r="E216" s="178" t="str">
        <f t="shared" si="3"/>
        <v>,(11,'11-Noviembre',2000,53.9,0,N'MANTENIMIENTO',CAST('19000101' AS DateTime), N'999999999')</v>
      </c>
    </row>
    <row r="217" spans="1:5" x14ac:dyDescent="0.25">
      <c r="A217" s="178">
        <v>12</v>
      </c>
      <c r="B217" s="175" t="s">
        <v>13737</v>
      </c>
      <c r="C217" s="178">
        <v>2000</v>
      </c>
      <c r="D217" s="178">
        <v>54.53</v>
      </c>
      <c r="E217" s="178" t="str">
        <f t="shared" si="3"/>
        <v>,(12,'12-Diciembre',2000,54.53,0,N'MANTENIMIENTO',CAST('19000101' AS DateTime), N'999999999')</v>
      </c>
    </row>
    <row r="218" spans="1:5" x14ac:dyDescent="0.25">
      <c r="A218" s="178">
        <v>1</v>
      </c>
      <c r="B218" s="175" t="s">
        <v>13726</v>
      </c>
      <c r="C218" s="178">
        <v>2001</v>
      </c>
      <c r="D218" s="178">
        <v>55.28</v>
      </c>
      <c r="E218" s="178" t="str">
        <f t="shared" si="3"/>
        <v>,(1,'01-Enero',2001,55.28,0,N'MANTENIMIENTO',CAST('19000101' AS DateTime), N'999999999')</v>
      </c>
    </row>
    <row r="219" spans="1:5" x14ac:dyDescent="0.25">
      <c r="A219" s="178">
        <v>2</v>
      </c>
      <c r="B219" s="175" t="s">
        <v>13727</v>
      </c>
      <c r="C219" s="178">
        <v>2001</v>
      </c>
      <c r="D219" s="178">
        <v>55.92</v>
      </c>
      <c r="E219" s="178" t="str">
        <f t="shared" si="3"/>
        <v>,(2,'02-Febrero',2001,55.92,0,N'MANTENIMIENTO',CAST('19000101' AS DateTime), N'999999999')</v>
      </c>
    </row>
    <row r="220" spans="1:5" x14ac:dyDescent="0.25">
      <c r="A220" s="178">
        <v>3</v>
      </c>
      <c r="B220" s="175" t="s">
        <v>13728</v>
      </c>
      <c r="C220" s="178">
        <v>2001</v>
      </c>
      <c r="D220" s="178">
        <v>56.88</v>
      </c>
      <c r="E220" s="178" t="str">
        <f t="shared" si="3"/>
        <v>,(3,'03-Marzo',2001,56.88,0,N'MANTENIMIENTO',CAST('19000101' AS DateTime), N'999999999')</v>
      </c>
    </row>
    <row r="221" spans="1:5" x14ac:dyDescent="0.25">
      <c r="A221" s="178">
        <v>4</v>
      </c>
      <c r="B221" s="175" t="s">
        <v>13729</v>
      </c>
      <c r="C221" s="178">
        <v>2001</v>
      </c>
      <c r="D221" s="178">
        <v>57.59</v>
      </c>
      <c r="E221" s="178" t="str">
        <f t="shared" si="3"/>
        <v>,(4,'04-Abril',2001,57.59,0,N'MANTENIMIENTO',CAST('19000101' AS DateTime), N'999999999')</v>
      </c>
    </row>
    <row r="222" spans="1:5" x14ac:dyDescent="0.25">
      <c r="A222" s="178">
        <v>5</v>
      </c>
      <c r="B222" s="175" t="s">
        <v>13730</v>
      </c>
      <c r="C222" s="178">
        <v>2001</v>
      </c>
      <c r="D222" s="178">
        <v>57.99</v>
      </c>
      <c r="E222" s="178" t="str">
        <f t="shared" si="3"/>
        <v>,(5,'05-Mayo',2001,57.99,0,N'MANTENIMIENTO',CAST('19000101' AS DateTime), N'999999999')</v>
      </c>
    </row>
    <row r="223" spans="1:5" x14ac:dyDescent="0.25">
      <c r="A223" s="178">
        <v>6</v>
      </c>
      <c r="B223" s="175" t="s">
        <v>13731</v>
      </c>
      <c r="C223" s="178">
        <v>2001</v>
      </c>
      <c r="D223" s="178">
        <v>58.15</v>
      </c>
      <c r="E223" s="178" t="str">
        <f t="shared" si="3"/>
        <v>,(6,'06-Junio',2001,58.15,0,N'MANTENIMIENTO',CAST('19000101' AS DateTime), N'999999999')</v>
      </c>
    </row>
    <row r="224" spans="1:5" x14ac:dyDescent="0.25">
      <c r="A224" s="178">
        <v>7</v>
      </c>
      <c r="B224" s="175" t="s">
        <v>13732</v>
      </c>
      <c r="C224" s="178">
        <v>2001</v>
      </c>
      <c r="D224" s="178">
        <v>58.5</v>
      </c>
      <c r="E224" s="178" t="str">
        <f t="shared" si="3"/>
        <v>,(7,'07-Julio',2001,58.5,0,N'MANTENIMIENTO',CAST('19000101' AS DateTime), N'999999999')</v>
      </c>
    </row>
    <row r="225" spans="1:5" x14ac:dyDescent="0.25">
      <c r="A225" s="178">
        <v>8</v>
      </c>
      <c r="B225" s="175" t="s">
        <v>13733</v>
      </c>
      <c r="C225" s="178">
        <v>2001</v>
      </c>
      <c r="D225" s="178">
        <v>58.97</v>
      </c>
      <c r="E225" s="178" t="str">
        <f t="shared" si="3"/>
        <v>,(8,'08-Agosto',2001,58.97,0,N'MANTENIMIENTO',CAST('19000101' AS DateTime), N'999999999')</v>
      </c>
    </row>
    <row r="226" spans="1:5" x14ac:dyDescent="0.25">
      <c r="A226" s="178">
        <v>9</v>
      </c>
      <c r="B226" s="175" t="s">
        <v>13734</v>
      </c>
      <c r="C226" s="178">
        <v>2001</v>
      </c>
      <c r="D226" s="178">
        <v>59.32</v>
      </c>
      <c r="E226" s="178" t="str">
        <f t="shared" si="3"/>
        <v>,(9,'09-Septiembre',2001,59.32,0,N'MANTENIMIENTO',CAST('19000101' AS DateTime), N'999999999')</v>
      </c>
    </row>
    <row r="227" spans="1:5" x14ac:dyDescent="0.25">
      <c r="A227" s="178">
        <v>10</v>
      </c>
      <c r="B227" s="175" t="s">
        <v>13735</v>
      </c>
      <c r="C227" s="178">
        <v>2001</v>
      </c>
      <c r="D227" s="178">
        <v>59.32</v>
      </c>
      <c r="E227" s="178" t="str">
        <f t="shared" si="3"/>
        <v>,(10,'10-Octubre',2001,59.32,0,N'MANTENIMIENTO',CAST('19000101' AS DateTime), N'999999999')</v>
      </c>
    </row>
    <row r="228" spans="1:5" x14ac:dyDescent="0.25">
      <c r="A228" s="178">
        <v>11</v>
      </c>
      <c r="B228" s="175" t="s">
        <v>13736</v>
      </c>
      <c r="C228" s="178">
        <v>2001</v>
      </c>
      <c r="D228" s="178">
        <v>59.85</v>
      </c>
      <c r="E228" s="178" t="str">
        <f t="shared" si="3"/>
        <v>,(11,'11-Noviembre',2001,59.85,0,N'MANTENIMIENTO',CAST('19000101' AS DateTime), N'999999999')</v>
      </c>
    </row>
    <row r="229" spans="1:5" x14ac:dyDescent="0.25">
      <c r="A229" s="178">
        <v>12</v>
      </c>
      <c r="B229" s="175" t="s">
        <v>13737</v>
      </c>
      <c r="C229" s="178">
        <v>2001</v>
      </c>
      <c r="D229" s="178">
        <v>60.5</v>
      </c>
      <c r="E229" s="178" t="str">
        <f t="shared" si="3"/>
        <v>,(12,'12-Diciembre',2001,60.5,0,N'MANTENIMIENTO',CAST('19000101' AS DateTime), N'999999999')</v>
      </c>
    </row>
    <row r="230" spans="1:5" x14ac:dyDescent="0.25">
      <c r="A230" s="178">
        <v>1</v>
      </c>
      <c r="B230" s="175" t="s">
        <v>13726</v>
      </c>
      <c r="C230" s="178">
        <v>2002</v>
      </c>
      <c r="D230" s="178">
        <v>61.18</v>
      </c>
      <c r="E230" s="178" t="str">
        <f t="shared" si="3"/>
        <v>,(1,'01-Enero',2002,61.18,0,N'MANTENIMIENTO',CAST('19000101' AS DateTime), N'999999999')</v>
      </c>
    </row>
    <row r="231" spans="1:5" x14ac:dyDescent="0.25">
      <c r="A231" s="178">
        <v>2</v>
      </c>
      <c r="B231" s="175" t="s">
        <v>13727</v>
      </c>
      <c r="C231" s="178">
        <v>2002</v>
      </c>
      <c r="D231" s="178">
        <v>61.45</v>
      </c>
      <c r="E231" s="178" t="str">
        <f t="shared" si="3"/>
        <v>,(2,'02-Febrero',2002,61.45,0,N'MANTENIMIENTO',CAST('19000101' AS DateTime), N'999999999')</v>
      </c>
    </row>
    <row r="232" spans="1:5" x14ac:dyDescent="0.25">
      <c r="A232" s="178">
        <v>3</v>
      </c>
      <c r="B232" s="175" t="s">
        <v>13728</v>
      </c>
      <c r="C232" s="178">
        <v>2002</v>
      </c>
      <c r="D232" s="178">
        <v>61.93</v>
      </c>
      <c r="E232" s="178" t="str">
        <f t="shared" si="3"/>
        <v>,(3,'03-Marzo',2002,61.93,0,N'MANTENIMIENTO',CAST('19000101' AS DateTime), N'999999999')</v>
      </c>
    </row>
    <row r="233" spans="1:5" x14ac:dyDescent="0.25">
      <c r="A233" s="178">
        <v>4</v>
      </c>
      <c r="B233" s="175" t="s">
        <v>13729</v>
      </c>
      <c r="C233" s="178">
        <v>2002</v>
      </c>
      <c r="D233" s="178">
        <v>62.04</v>
      </c>
      <c r="E233" s="178" t="str">
        <f t="shared" si="3"/>
        <v>,(4,'04-Abril',2002,62.04,0,N'MANTENIMIENTO',CAST('19000101' AS DateTime), N'999999999')</v>
      </c>
    </row>
    <row r="234" spans="1:5" x14ac:dyDescent="0.25">
      <c r="A234" s="178">
        <v>5</v>
      </c>
      <c r="B234" s="175" t="s">
        <v>13730</v>
      </c>
      <c r="C234" s="178">
        <v>2002</v>
      </c>
      <c r="D234" s="178">
        <v>62.43</v>
      </c>
      <c r="E234" s="178" t="str">
        <f t="shared" si="3"/>
        <v>,(5,'05-Mayo',2002,62.43,0,N'MANTENIMIENTO',CAST('19000101' AS DateTime), N'999999999')</v>
      </c>
    </row>
    <row r="235" spans="1:5" x14ac:dyDescent="0.25">
      <c r="A235" s="178">
        <v>6</v>
      </c>
      <c r="B235" s="175" t="s">
        <v>13731</v>
      </c>
      <c r="C235" s="178">
        <v>2002</v>
      </c>
      <c r="D235" s="178">
        <v>62.83</v>
      </c>
      <c r="E235" s="178" t="str">
        <f t="shared" si="3"/>
        <v>,(6,'06-Junio',2002,62.83,0,N'MANTENIMIENTO',CAST('19000101' AS DateTime), N'999999999')</v>
      </c>
    </row>
    <row r="236" spans="1:5" x14ac:dyDescent="0.25">
      <c r="A236" s="178">
        <v>7</v>
      </c>
      <c r="B236" s="175" t="s">
        <v>13732</v>
      </c>
      <c r="C236" s="178">
        <v>2002</v>
      </c>
      <c r="D236" s="178">
        <v>63.75</v>
      </c>
      <c r="E236" s="178" t="str">
        <f t="shared" si="3"/>
        <v>,(7,'07-Julio',2002,63.75,0,N'MANTENIMIENTO',CAST('19000101' AS DateTime), N'999999999')</v>
      </c>
    </row>
    <row r="237" spans="1:5" x14ac:dyDescent="0.25">
      <c r="A237" s="178">
        <v>8</v>
      </c>
      <c r="B237" s="175" t="s">
        <v>13733</v>
      </c>
      <c r="C237" s="178">
        <v>2002</v>
      </c>
      <c r="D237" s="178">
        <v>64.5</v>
      </c>
      <c r="E237" s="178" t="str">
        <f t="shared" si="3"/>
        <v>,(8,'08-Agosto',2002,64.5,0,N'MANTENIMIENTO',CAST('19000101' AS DateTime), N'999999999')</v>
      </c>
    </row>
    <row r="238" spans="1:5" x14ac:dyDescent="0.25">
      <c r="A238" s="178">
        <v>9</v>
      </c>
      <c r="B238" s="175" t="s">
        <v>13734</v>
      </c>
      <c r="C238" s="178">
        <v>2002</v>
      </c>
      <c r="D238" s="178">
        <v>64.760000000000005</v>
      </c>
      <c r="E238" s="178" t="str">
        <f t="shared" si="3"/>
        <v>,(9,'09-Septiembre',2002,64.76,0,N'MANTENIMIENTO',CAST('19000101' AS DateTime), N'999999999')</v>
      </c>
    </row>
    <row r="239" spans="1:5" x14ac:dyDescent="0.25">
      <c r="A239" s="178">
        <v>10</v>
      </c>
      <c r="B239" s="175" t="s">
        <v>13735</v>
      </c>
      <c r="C239" s="178">
        <v>2002</v>
      </c>
      <c r="D239" s="178">
        <v>65.19</v>
      </c>
      <c r="E239" s="178" t="str">
        <f t="shared" si="3"/>
        <v>,(10,'10-Octubre',2002,65.19,0,N'MANTENIMIENTO',CAST('19000101' AS DateTime), N'999999999')</v>
      </c>
    </row>
    <row r="240" spans="1:5" x14ac:dyDescent="0.25">
      <c r="A240" s="178">
        <v>11</v>
      </c>
      <c r="B240" s="175" t="s">
        <v>13736</v>
      </c>
      <c r="C240" s="178">
        <v>2002</v>
      </c>
      <c r="D240" s="178">
        <v>65.86</v>
      </c>
      <c r="E240" s="178" t="str">
        <f t="shared" si="3"/>
        <v>,(11,'11-Noviembre',2002,65.86,0,N'MANTENIMIENTO',CAST('19000101' AS DateTime), N'999999999')</v>
      </c>
    </row>
    <row r="241" spans="1:5" x14ac:dyDescent="0.25">
      <c r="A241" s="178">
        <v>12</v>
      </c>
      <c r="B241" s="175" t="s">
        <v>13737</v>
      </c>
      <c r="C241" s="178">
        <v>2002</v>
      </c>
      <c r="D241" s="178">
        <v>66.36</v>
      </c>
      <c r="E241" s="178" t="str">
        <f t="shared" si="3"/>
        <v>,(12,'12-Diciembre',2002,66.36,0,N'MANTENIMIENTO',CAST('19000101' AS DateTime), N'999999999')</v>
      </c>
    </row>
    <row r="242" spans="1:5" x14ac:dyDescent="0.25">
      <c r="A242" s="178">
        <v>1</v>
      </c>
      <c r="B242" s="175" t="s">
        <v>13726</v>
      </c>
      <c r="C242" s="178">
        <v>2003</v>
      </c>
      <c r="D242" s="178">
        <v>66.790000000000006</v>
      </c>
      <c r="E242" s="178" t="str">
        <f t="shared" si="3"/>
        <v>,(1,'01-Enero',2003,66.79,0,N'MANTENIMIENTO',CAST('19000101' AS DateTime), N'999999999')</v>
      </c>
    </row>
    <row r="243" spans="1:5" x14ac:dyDescent="0.25">
      <c r="A243" s="178">
        <v>2</v>
      </c>
      <c r="B243" s="175" t="s">
        <v>13727</v>
      </c>
      <c r="C243" s="178">
        <v>2003</v>
      </c>
      <c r="D243" s="178">
        <v>67.33</v>
      </c>
      <c r="E243" s="178" t="str">
        <f t="shared" si="3"/>
        <v>,(2,'02-Febrero',2003,67.33,0,N'MANTENIMIENTO',CAST('19000101' AS DateTime), N'999999999')</v>
      </c>
    </row>
    <row r="244" spans="1:5" x14ac:dyDescent="0.25">
      <c r="A244" s="178">
        <v>3</v>
      </c>
      <c r="B244" s="175" t="s">
        <v>13728</v>
      </c>
      <c r="C244" s="178">
        <v>2003</v>
      </c>
      <c r="D244" s="178">
        <v>67.77</v>
      </c>
      <c r="E244" s="178" t="str">
        <f t="shared" si="3"/>
        <v>,(3,'03-Marzo',2003,67.77,0,N'MANTENIMIENTO',CAST('19000101' AS DateTime), N'999999999')</v>
      </c>
    </row>
    <row r="245" spans="1:5" x14ac:dyDescent="0.25">
      <c r="A245" s="178">
        <v>4</v>
      </c>
      <c r="B245" s="175" t="s">
        <v>13729</v>
      </c>
      <c r="C245" s="178">
        <v>2003</v>
      </c>
      <c r="D245" s="178">
        <v>68.42</v>
      </c>
      <c r="E245" s="178" t="str">
        <f t="shared" si="3"/>
        <v>,(4,'04-Abril',2003,68.42,0,N'MANTENIMIENTO',CAST('19000101' AS DateTime), N'999999999')</v>
      </c>
    </row>
    <row r="246" spans="1:5" x14ac:dyDescent="0.25">
      <c r="A246" s="178">
        <v>5</v>
      </c>
      <c r="B246" s="175" t="s">
        <v>13730</v>
      </c>
      <c r="C246" s="178">
        <v>2003</v>
      </c>
      <c r="D246" s="178">
        <v>68.78</v>
      </c>
      <c r="E246" s="178" t="str">
        <f t="shared" si="3"/>
        <v>,(5,'05-Mayo',2003,68.78,0,N'MANTENIMIENTO',CAST('19000101' AS DateTime), N'999999999')</v>
      </c>
    </row>
    <row r="247" spans="1:5" x14ac:dyDescent="0.25">
      <c r="A247" s="178">
        <v>6</v>
      </c>
      <c r="B247" s="175" t="s">
        <v>13731</v>
      </c>
      <c r="C247" s="178">
        <v>2003</v>
      </c>
      <c r="D247" s="178">
        <v>69.239999999999995</v>
      </c>
      <c r="E247" s="178" t="str">
        <f t="shared" si="3"/>
        <v>,(6,'06-Junio',2003,69.24,0,N'MANTENIMIENTO',CAST('19000101' AS DateTime), N'999999999')</v>
      </c>
    </row>
    <row r="248" spans="1:5" x14ac:dyDescent="0.25">
      <c r="A248" s="178">
        <v>7</v>
      </c>
      <c r="B248" s="175" t="s">
        <v>13732</v>
      </c>
      <c r="C248" s="178">
        <v>2003</v>
      </c>
      <c r="D248" s="178">
        <v>69.8</v>
      </c>
      <c r="E248" s="178" t="str">
        <f t="shared" si="3"/>
        <v>,(7,'07-Julio',2003,69.8,0,N'MANTENIMIENTO',CAST('19000101' AS DateTime), N'999999999')</v>
      </c>
    </row>
    <row r="249" spans="1:5" x14ac:dyDescent="0.25">
      <c r="A249" s="178">
        <v>8</v>
      </c>
      <c r="B249" s="175" t="s">
        <v>13733</v>
      </c>
      <c r="C249" s="178">
        <v>2003</v>
      </c>
      <c r="D249" s="178">
        <v>70.09</v>
      </c>
      <c r="E249" s="178" t="str">
        <f t="shared" si="3"/>
        <v>,(8,'08-Agosto',2003,70.09,0,N'MANTENIMIENTO',CAST('19000101' AS DateTime), N'999999999')</v>
      </c>
    </row>
    <row r="250" spans="1:5" x14ac:dyDescent="0.25">
      <c r="A250" s="178">
        <v>9</v>
      </c>
      <c r="B250" s="175" t="s">
        <v>13734</v>
      </c>
      <c r="C250" s="178">
        <v>2003</v>
      </c>
      <c r="D250" s="178">
        <v>70.180000000000007</v>
      </c>
      <c r="E250" s="178" t="str">
        <f t="shared" si="3"/>
        <v>,(9,'09-Septiembre',2003,70.18,0,N'MANTENIMIENTO',CAST('19000101' AS DateTime), N'999999999')</v>
      </c>
    </row>
    <row r="251" spans="1:5" x14ac:dyDescent="0.25">
      <c r="A251" s="178">
        <v>10</v>
      </c>
      <c r="B251" s="175" t="s">
        <v>13735</v>
      </c>
      <c r="C251" s="178">
        <v>2003</v>
      </c>
      <c r="D251" s="178">
        <v>71</v>
      </c>
      <c r="E251" s="178" t="str">
        <f t="shared" si="3"/>
        <v>,(10,'10-Octubre',2003,71,0,N'MANTENIMIENTO',CAST('19000101' AS DateTime), N'999999999')</v>
      </c>
    </row>
    <row r="252" spans="1:5" x14ac:dyDescent="0.25">
      <c r="A252" s="178">
        <v>11</v>
      </c>
      <c r="B252" s="175" t="s">
        <v>13736</v>
      </c>
      <c r="C252" s="178">
        <v>2003</v>
      </c>
      <c r="D252" s="178">
        <v>72</v>
      </c>
      <c r="E252" s="178" t="str">
        <f t="shared" si="3"/>
        <v>,(11,'11-Noviembre',2003,72,0,N'MANTENIMIENTO',CAST('19000101' AS DateTime), N'999999999')</v>
      </c>
    </row>
    <row r="253" spans="1:5" x14ac:dyDescent="0.25">
      <c r="A253" s="178">
        <v>12</v>
      </c>
      <c r="B253" s="175" t="s">
        <v>13737</v>
      </c>
      <c r="C253" s="178">
        <v>2003</v>
      </c>
      <c r="D253" s="178">
        <v>72.91</v>
      </c>
      <c r="E253" s="178" t="str">
        <f t="shared" si="3"/>
        <v>,(12,'12-Diciembre',2003,72.91,0,N'MANTENIMIENTO',CAST('19000101' AS DateTime), N'999999999')</v>
      </c>
    </row>
    <row r="254" spans="1:5" x14ac:dyDescent="0.25">
      <c r="A254" s="178">
        <v>1</v>
      </c>
      <c r="B254" s="175" t="s">
        <v>13726</v>
      </c>
      <c r="C254" s="178">
        <v>2004</v>
      </c>
      <c r="D254" s="178">
        <v>74.150000000000006</v>
      </c>
      <c r="E254" s="178" t="str">
        <f t="shared" si="3"/>
        <v>,(1,'01-Enero',2004,74.15,0,N'MANTENIMIENTO',CAST('19000101' AS DateTime), N'999999999')</v>
      </c>
    </row>
    <row r="255" spans="1:5" x14ac:dyDescent="0.25">
      <c r="A255" s="178">
        <v>2</v>
      </c>
      <c r="B255" s="175" t="s">
        <v>13727</v>
      </c>
      <c r="C255" s="178">
        <v>2004</v>
      </c>
      <c r="D255" s="178">
        <v>75.11</v>
      </c>
      <c r="E255" s="178" t="str">
        <f t="shared" si="3"/>
        <v>,(2,'02-Febrero',2004,75.11,0,N'MANTENIMIENTO',CAST('19000101' AS DateTime), N'999999999')</v>
      </c>
    </row>
    <row r="256" spans="1:5" x14ac:dyDescent="0.25">
      <c r="A256" s="178">
        <v>3</v>
      </c>
      <c r="B256" s="175" t="s">
        <v>13728</v>
      </c>
      <c r="C256" s="178">
        <v>2004</v>
      </c>
      <c r="D256" s="178">
        <v>75.45</v>
      </c>
      <c r="E256" s="178" t="str">
        <f t="shared" si="3"/>
        <v>,(3,'03-Marzo',2004,75.45,0,N'MANTENIMIENTO',CAST('19000101' AS DateTime), N'999999999')</v>
      </c>
    </row>
    <row r="257" spans="1:5" x14ac:dyDescent="0.25">
      <c r="A257" s="178">
        <v>4</v>
      </c>
      <c r="B257" s="175" t="s">
        <v>13729</v>
      </c>
      <c r="C257" s="178">
        <v>2004</v>
      </c>
      <c r="D257" s="178">
        <v>76.14</v>
      </c>
      <c r="E257" s="178" t="str">
        <f t="shared" si="3"/>
        <v>,(4,'04-Abril',2004,76.14,0,N'MANTENIMIENTO',CAST('19000101' AS DateTime), N'999999999')</v>
      </c>
    </row>
    <row r="258" spans="1:5" x14ac:dyDescent="0.25">
      <c r="A258" s="178">
        <v>5</v>
      </c>
      <c r="B258" s="175" t="s">
        <v>13730</v>
      </c>
      <c r="C258" s="178">
        <v>2004</v>
      </c>
      <c r="D258" s="178">
        <v>76.650000000000006</v>
      </c>
      <c r="E258" s="178" t="str">
        <f t="shared" si="3"/>
        <v>,(5,'05-Mayo',2004,76.65,0,N'MANTENIMIENTO',CAST('19000101' AS DateTime), N'999999999')</v>
      </c>
    </row>
    <row r="259" spans="1:5" x14ac:dyDescent="0.25">
      <c r="A259" s="178">
        <v>6</v>
      </c>
      <c r="B259" s="175" t="s">
        <v>13731</v>
      </c>
      <c r="C259" s="178">
        <v>2004</v>
      </c>
      <c r="D259" s="178">
        <v>77.47</v>
      </c>
      <c r="E259" s="178" t="str">
        <f t="shared" ref="E259:E322" si="4">+CONCATENATE(",(",A259,",",B259,",",C259,",",(SUBSTITUTE(D259,",",".")),",0,N'MANTENIMIENTO',CAST('19000101' AS DateTime), N'999999999')")</f>
        <v>,(6,'06-Junio',2004,77.47,0,N'MANTENIMIENTO',CAST('19000101' AS DateTime), N'999999999')</v>
      </c>
    </row>
    <row r="260" spans="1:5" x14ac:dyDescent="0.25">
      <c r="A260" s="178">
        <v>7</v>
      </c>
      <c r="B260" s="175" t="s">
        <v>13732</v>
      </c>
      <c r="C260" s="178">
        <v>2004</v>
      </c>
      <c r="D260" s="178">
        <v>78.48</v>
      </c>
      <c r="E260" s="178" t="str">
        <f t="shared" si="4"/>
        <v>,(7,'07-Julio',2004,78.48,0,N'MANTENIMIENTO',CAST('19000101' AS DateTime), N'999999999')</v>
      </c>
    </row>
    <row r="261" spans="1:5" x14ac:dyDescent="0.25">
      <c r="A261" s="178">
        <v>8</v>
      </c>
      <c r="B261" s="175" t="s">
        <v>13733</v>
      </c>
      <c r="C261" s="178">
        <v>2004</v>
      </c>
      <c r="D261" s="178">
        <v>79.23</v>
      </c>
      <c r="E261" s="178" t="str">
        <f t="shared" si="4"/>
        <v>,(8,'08-Agosto',2004,79.23,0,N'MANTENIMIENTO',CAST('19000101' AS DateTime), N'999999999')</v>
      </c>
    </row>
    <row r="262" spans="1:5" x14ac:dyDescent="0.25">
      <c r="A262" s="178">
        <v>9</v>
      </c>
      <c r="B262" s="175" t="s">
        <v>13734</v>
      </c>
      <c r="C262" s="178">
        <v>2004</v>
      </c>
      <c r="D262" s="178">
        <v>79.849999999999994</v>
      </c>
      <c r="E262" s="178" t="str">
        <f t="shared" si="4"/>
        <v>,(9,'09-Septiembre',2004,79.85,0,N'MANTENIMIENTO',CAST('19000101' AS DateTime), N'999999999')</v>
      </c>
    </row>
    <row r="263" spans="1:5" x14ac:dyDescent="0.25">
      <c r="A263" s="178">
        <v>10</v>
      </c>
      <c r="B263" s="175" t="s">
        <v>13735</v>
      </c>
      <c r="C263" s="178">
        <v>2004</v>
      </c>
      <c r="D263" s="178">
        <v>80.45</v>
      </c>
      <c r="E263" s="178" t="str">
        <f t="shared" si="4"/>
        <v>,(10,'10-Octubre',2004,80.45,0,N'MANTENIMIENTO',CAST('19000101' AS DateTime), N'999999999')</v>
      </c>
    </row>
    <row r="264" spans="1:5" x14ac:dyDescent="0.25">
      <c r="A264" s="178">
        <v>11</v>
      </c>
      <c r="B264" s="175" t="s">
        <v>13736</v>
      </c>
      <c r="C264" s="178">
        <v>2004</v>
      </c>
      <c r="D264" s="178">
        <v>81.569999999999993</v>
      </c>
      <c r="E264" s="178" t="str">
        <f t="shared" si="4"/>
        <v>,(11,'11-Noviembre',2004,81.57,0,N'MANTENIMIENTO',CAST('19000101' AS DateTime), N'999999999')</v>
      </c>
    </row>
    <row r="265" spans="1:5" x14ac:dyDescent="0.25">
      <c r="A265" s="178">
        <v>12</v>
      </c>
      <c r="B265" s="175" t="s">
        <v>13737</v>
      </c>
      <c r="C265" s="178">
        <v>2004</v>
      </c>
      <c r="D265" s="178">
        <v>82.48</v>
      </c>
      <c r="E265" s="178" t="str">
        <f t="shared" si="4"/>
        <v>,(12,'12-Diciembre',2004,82.48,0,N'MANTENIMIENTO',CAST('19000101' AS DateTime), N'999999999')</v>
      </c>
    </row>
    <row r="266" spans="1:5" x14ac:dyDescent="0.25">
      <c r="A266" s="178">
        <v>1</v>
      </c>
      <c r="B266" s="175" t="s">
        <v>13726</v>
      </c>
      <c r="C266" s="178">
        <v>2005</v>
      </c>
      <c r="D266" s="178">
        <v>84.1</v>
      </c>
      <c r="E266" s="178" t="str">
        <f t="shared" si="4"/>
        <v>,(1,'01-Enero',2005,84.1,0,N'MANTENIMIENTO',CAST('19000101' AS DateTime), N'999999999')</v>
      </c>
    </row>
    <row r="267" spans="1:5" x14ac:dyDescent="0.25">
      <c r="A267" s="178">
        <v>2</v>
      </c>
      <c r="B267" s="175" t="s">
        <v>13727</v>
      </c>
      <c r="C267" s="178">
        <v>2005</v>
      </c>
      <c r="D267" s="178">
        <v>85.02</v>
      </c>
      <c r="E267" s="178" t="str">
        <f t="shared" si="4"/>
        <v>,(2,'02-Febrero',2005,85.02,0,N'MANTENIMIENTO',CAST('19000101' AS DateTime), N'999999999')</v>
      </c>
    </row>
    <row r="268" spans="1:5" x14ac:dyDescent="0.25">
      <c r="A268" s="178">
        <v>3</v>
      </c>
      <c r="B268" s="175" t="s">
        <v>13728</v>
      </c>
      <c r="C268" s="178">
        <v>2005</v>
      </c>
      <c r="D268" s="178">
        <v>85.73</v>
      </c>
      <c r="E268" s="178" t="str">
        <f t="shared" si="4"/>
        <v>,(3,'03-Marzo',2005,85.73,0,N'MANTENIMIENTO',CAST('19000101' AS DateTime), N'999999999')</v>
      </c>
    </row>
    <row r="269" spans="1:5" x14ac:dyDescent="0.25">
      <c r="A269" s="178">
        <v>4</v>
      </c>
      <c r="B269" s="175" t="s">
        <v>13729</v>
      </c>
      <c r="C269" s="178">
        <v>2005</v>
      </c>
      <c r="D269" s="178">
        <v>86.55</v>
      </c>
      <c r="E269" s="178" t="str">
        <f t="shared" si="4"/>
        <v>,(4,'04-Abril',2005,86.55,0,N'MANTENIMIENTO',CAST('19000101' AS DateTime), N'999999999')</v>
      </c>
    </row>
    <row r="270" spans="1:5" x14ac:dyDescent="0.25">
      <c r="A270" s="178">
        <v>5</v>
      </c>
      <c r="B270" s="175" t="s">
        <v>13730</v>
      </c>
      <c r="C270" s="178">
        <v>2005</v>
      </c>
      <c r="D270" s="178">
        <v>87.73</v>
      </c>
      <c r="E270" s="178" t="str">
        <f t="shared" si="4"/>
        <v>,(5,'05-Mayo',2005,87.73,0,N'MANTENIMIENTO',CAST('19000101' AS DateTime), N'999999999')</v>
      </c>
    </row>
    <row r="271" spans="1:5" x14ac:dyDescent="0.25">
      <c r="A271" s="178">
        <v>6</v>
      </c>
      <c r="B271" s="175" t="s">
        <v>13731</v>
      </c>
      <c r="C271" s="178">
        <v>2005</v>
      </c>
      <c r="D271" s="178">
        <v>88.13</v>
      </c>
      <c r="E271" s="178" t="str">
        <f t="shared" si="4"/>
        <v>,(6,'06-Junio',2005,88.13,0,N'MANTENIMIENTO',CAST('19000101' AS DateTime), N'999999999')</v>
      </c>
    </row>
    <row r="272" spans="1:5" x14ac:dyDescent="0.25">
      <c r="A272" s="178">
        <v>7</v>
      </c>
      <c r="B272" s="175" t="s">
        <v>13732</v>
      </c>
      <c r="C272" s="178">
        <v>2005</v>
      </c>
      <c r="D272" s="178">
        <v>89.26</v>
      </c>
      <c r="E272" s="178" t="str">
        <f t="shared" si="4"/>
        <v>,(7,'07-Julio',2005,89.26,0,N'MANTENIMIENTO',CAST('19000101' AS DateTime), N'999999999')</v>
      </c>
    </row>
    <row r="273" spans="1:5" x14ac:dyDescent="0.25">
      <c r="A273" s="178">
        <v>8</v>
      </c>
      <c r="B273" s="175" t="s">
        <v>13733</v>
      </c>
      <c r="C273" s="178">
        <v>2005</v>
      </c>
      <c r="D273" s="178">
        <v>90.38</v>
      </c>
      <c r="E273" s="178" t="str">
        <f t="shared" si="4"/>
        <v>,(8,'08-Agosto',2005,90.38,0,N'MANTENIMIENTO',CAST('19000101' AS DateTime), N'999999999')</v>
      </c>
    </row>
    <row r="274" spans="1:5" x14ac:dyDescent="0.25">
      <c r="A274" s="178">
        <v>9</v>
      </c>
      <c r="B274" s="175" t="s">
        <v>13734</v>
      </c>
      <c r="C274" s="178">
        <v>2005</v>
      </c>
      <c r="D274" s="178">
        <v>90.54</v>
      </c>
      <c r="E274" s="178" t="str">
        <f t="shared" si="4"/>
        <v>,(9,'09-Septiembre',2005,90.54,0,N'MANTENIMIENTO',CAST('19000101' AS DateTime), N'999999999')</v>
      </c>
    </row>
    <row r="275" spans="1:5" x14ac:dyDescent="0.25">
      <c r="A275" s="178">
        <v>10</v>
      </c>
      <c r="B275" s="175" t="s">
        <v>13735</v>
      </c>
      <c r="C275" s="178">
        <v>2005</v>
      </c>
      <c r="D275" s="178">
        <v>91.66</v>
      </c>
      <c r="E275" s="178" t="str">
        <f t="shared" si="4"/>
        <v>,(10,'10-Octubre',2005,91.66,0,N'MANTENIMIENTO',CAST('19000101' AS DateTime), N'999999999')</v>
      </c>
    </row>
    <row r="276" spans="1:5" x14ac:dyDescent="0.25">
      <c r="A276" s="178">
        <v>11</v>
      </c>
      <c r="B276" s="175" t="s">
        <v>13736</v>
      </c>
      <c r="C276" s="178">
        <v>2005</v>
      </c>
      <c r="D276" s="178">
        <v>93.15</v>
      </c>
      <c r="E276" s="178" t="str">
        <f t="shared" si="4"/>
        <v>,(11,'11-Noviembre',2005,93.15,0,N'MANTENIMIENTO',CAST('19000101' AS DateTime), N'999999999')</v>
      </c>
    </row>
    <row r="277" spans="1:5" x14ac:dyDescent="0.25">
      <c r="A277" s="178">
        <v>12</v>
      </c>
      <c r="B277" s="175" t="s">
        <v>13737</v>
      </c>
      <c r="C277" s="178">
        <v>2005</v>
      </c>
      <c r="D277" s="178">
        <v>94.09</v>
      </c>
      <c r="E277" s="178" t="str">
        <f t="shared" si="4"/>
        <v>,(12,'12-Diciembre',2005,94.09,0,N'MANTENIMIENTO',CAST('19000101' AS DateTime), N'999999999')</v>
      </c>
    </row>
    <row r="278" spans="1:5" x14ac:dyDescent="0.25">
      <c r="A278" s="178">
        <v>1</v>
      </c>
      <c r="B278" s="175" t="s">
        <v>13726</v>
      </c>
      <c r="C278" s="178">
        <v>2006</v>
      </c>
      <c r="D278" s="178">
        <v>95.19</v>
      </c>
      <c r="E278" s="178" t="str">
        <f t="shared" si="4"/>
        <v>,(1,'01-Enero',2006,95.19,0,N'MANTENIMIENTO',CAST('19000101' AS DateTime), N'999999999')</v>
      </c>
    </row>
    <row r="279" spans="1:5" x14ac:dyDescent="0.25">
      <c r="A279" s="178">
        <v>2</v>
      </c>
      <c r="B279" s="175" t="s">
        <v>13727</v>
      </c>
      <c r="C279" s="178">
        <v>2006</v>
      </c>
      <c r="D279" s="178">
        <v>96.04</v>
      </c>
      <c r="E279" s="178" t="str">
        <f t="shared" si="4"/>
        <v>,(2,'02-Febrero',2006,96.04,0,N'MANTENIMIENTO',CAST('19000101' AS DateTime), N'999999999')</v>
      </c>
    </row>
    <row r="280" spans="1:5" x14ac:dyDescent="0.25">
      <c r="A280" s="178">
        <v>3</v>
      </c>
      <c r="B280" s="175" t="s">
        <v>13728</v>
      </c>
      <c r="C280" s="178">
        <v>2006</v>
      </c>
      <c r="D280" s="178">
        <v>96.2</v>
      </c>
      <c r="E280" s="178" t="str">
        <f t="shared" si="4"/>
        <v>,(3,'03-Marzo',2006,96.2,0,N'MANTENIMIENTO',CAST('19000101' AS DateTime), N'999999999')</v>
      </c>
    </row>
    <row r="281" spans="1:5" x14ac:dyDescent="0.25">
      <c r="A281" s="178">
        <v>4</v>
      </c>
      <c r="B281" s="175" t="s">
        <v>13729</v>
      </c>
      <c r="C281" s="178">
        <v>2006</v>
      </c>
      <c r="D281" s="178">
        <v>96.61</v>
      </c>
      <c r="E281" s="178" t="str">
        <f t="shared" si="4"/>
        <v>,(4,'04-Abril',2006,96.61,0,N'MANTENIMIENTO',CAST('19000101' AS DateTime), N'999999999')</v>
      </c>
    </row>
    <row r="282" spans="1:5" x14ac:dyDescent="0.25">
      <c r="A282" s="178">
        <v>5</v>
      </c>
      <c r="B282" s="175" t="s">
        <v>13730</v>
      </c>
      <c r="C282" s="178">
        <v>2006</v>
      </c>
      <c r="D282" s="178">
        <v>98.14</v>
      </c>
      <c r="E282" s="178" t="str">
        <f t="shared" si="4"/>
        <v>,(5,'05-Mayo',2006,98.14,0,N'MANTENIMIENTO',CAST('19000101' AS DateTime), N'999999999')</v>
      </c>
    </row>
    <row r="283" spans="1:5" x14ac:dyDescent="0.25">
      <c r="A283" s="178">
        <v>6</v>
      </c>
      <c r="B283" s="175" t="s">
        <v>13731</v>
      </c>
      <c r="C283" s="178">
        <v>2006</v>
      </c>
      <c r="D283" s="178">
        <v>99.08</v>
      </c>
      <c r="E283" s="178" t="str">
        <f t="shared" si="4"/>
        <v>,(6,'06-Junio',2006,99.08,0,N'MANTENIMIENTO',CAST('19000101' AS DateTime), N'999999999')</v>
      </c>
    </row>
    <row r="284" spans="1:5" x14ac:dyDescent="0.25">
      <c r="A284" s="178">
        <v>7</v>
      </c>
      <c r="B284" s="175" t="s">
        <v>13732</v>
      </c>
      <c r="C284" s="178">
        <v>2006</v>
      </c>
      <c r="D284" s="178">
        <v>100</v>
      </c>
      <c r="E284" s="178" t="str">
        <f t="shared" si="4"/>
        <v>,(7,'07-Julio',2006,100,0,N'MANTENIMIENTO',CAST('19000101' AS DateTime), N'999999999')</v>
      </c>
    </row>
    <row r="285" spans="1:5" x14ac:dyDescent="0.25">
      <c r="A285" s="178">
        <v>8</v>
      </c>
      <c r="B285" s="175" t="s">
        <v>13733</v>
      </c>
      <c r="C285" s="178">
        <v>2006</v>
      </c>
      <c r="D285" s="178">
        <v>100.88</v>
      </c>
      <c r="E285" s="178" t="str">
        <f t="shared" si="4"/>
        <v>,(8,'08-Agosto',2006,100.88,0,N'MANTENIMIENTO',CAST('19000101' AS DateTime), N'999999999')</v>
      </c>
    </row>
    <row r="286" spans="1:5" x14ac:dyDescent="0.25">
      <c r="A286" s="178">
        <v>9</v>
      </c>
      <c r="B286" s="175" t="s">
        <v>13734</v>
      </c>
      <c r="C286" s="178">
        <v>2006</v>
      </c>
      <c r="D286" s="178">
        <v>100.71</v>
      </c>
      <c r="E286" s="178" t="str">
        <f t="shared" si="4"/>
        <v>,(9,'09-Septiembre',2006,100.71,0,N'MANTENIMIENTO',CAST('19000101' AS DateTime), N'999999999')</v>
      </c>
    </row>
    <row r="287" spans="1:5" x14ac:dyDescent="0.25">
      <c r="A287" s="178">
        <v>10</v>
      </c>
      <c r="B287" s="175" t="s">
        <v>13735</v>
      </c>
      <c r="C287" s="178">
        <v>2006</v>
      </c>
      <c r="D287" s="178">
        <v>100.9</v>
      </c>
      <c r="E287" s="178" t="str">
        <f t="shared" si="4"/>
        <v>,(10,'10-Octubre',2006,100.9,0,N'MANTENIMIENTO',CAST('19000101' AS DateTime), N'999999999')</v>
      </c>
    </row>
    <row r="288" spans="1:5" x14ac:dyDescent="0.25">
      <c r="A288" s="178">
        <v>11</v>
      </c>
      <c r="B288" s="175" t="s">
        <v>13736</v>
      </c>
      <c r="C288" s="178">
        <v>2006</v>
      </c>
      <c r="D288" s="178">
        <v>101.93</v>
      </c>
      <c r="E288" s="178" t="str">
        <f t="shared" si="4"/>
        <v>,(11,'11-Noviembre',2006,101.93,0,N'MANTENIMIENTO',CAST('19000101' AS DateTime), N'999999999')</v>
      </c>
    </row>
    <row r="289" spans="1:5" x14ac:dyDescent="0.25">
      <c r="A289" s="178">
        <v>12</v>
      </c>
      <c r="B289" s="175" t="s">
        <v>13737</v>
      </c>
      <c r="C289" s="178">
        <v>2006</v>
      </c>
      <c r="D289" s="178">
        <v>102.96</v>
      </c>
      <c r="E289" s="178" t="str">
        <f t="shared" si="4"/>
        <v>,(12,'12-Diciembre',2006,102.96,0,N'MANTENIMIENTO',CAST('19000101' AS DateTime), N'999999999')</v>
      </c>
    </row>
    <row r="290" spans="1:5" x14ac:dyDescent="0.25">
      <c r="A290" s="178">
        <v>1</v>
      </c>
      <c r="B290" s="175" t="s">
        <v>13726</v>
      </c>
      <c r="C290" s="178">
        <v>2007</v>
      </c>
      <c r="D290" s="178">
        <v>103.95</v>
      </c>
      <c r="E290" s="178" t="str">
        <f t="shared" si="4"/>
        <v>,(1,'01-Enero',2007,103.95,0,N'MANTENIMIENTO',CAST('19000101' AS DateTime), N'999999999')</v>
      </c>
    </row>
    <row r="291" spans="1:5" x14ac:dyDescent="0.25">
      <c r="A291" s="178">
        <v>2</v>
      </c>
      <c r="B291" s="175" t="s">
        <v>13727</v>
      </c>
      <c r="C291" s="178">
        <v>2007</v>
      </c>
      <c r="D291" s="178">
        <v>104.31</v>
      </c>
      <c r="E291" s="178" t="str">
        <f t="shared" si="4"/>
        <v>,(2,'02-Febrero',2007,104.31,0,N'MANTENIMIENTO',CAST('19000101' AS DateTime), N'999999999')</v>
      </c>
    </row>
    <row r="292" spans="1:5" x14ac:dyDescent="0.25">
      <c r="A292" s="178">
        <v>3</v>
      </c>
      <c r="B292" s="175" t="s">
        <v>13728</v>
      </c>
      <c r="C292" s="178">
        <v>2007</v>
      </c>
      <c r="D292" s="178">
        <v>105.07</v>
      </c>
      <c r="E292" s="178" t="str">
        <f t="shared" si="4"/>
        <v>,(3,'03-Marzo',2007,105.07,0,N'MANTENIMIENTO',CAST('19000101' AS DateTime), N'999999999')</v>
      </c>
    </row>
    <row r="293" spans="1:5" x14ac:dyDescent="0.25">
      <c r="A293" s="178">
        <v>4</v>
      </c>
      <c r="B293" s="175" t="s">
        <v>13729</v>
      </c>
      <c r="C293" s="178">
        <v>2007</v>
      </c>
      <c r="D293" s="178">
        <v>106.04</v>
      </c>
      <c r="E293" s="178" t="str">
        <f t="shared" si="4"/>
        <v>,(4,'04-Abril',2007,106.04,0,N'MANTENIMIENTO',CAST('19000101' AS DateTime), N'999999999')</v>
      </c>
    </row>
    <row r="294" spans="1:5" x14ac:dyDescent="0.25">
      <c r="A294" s="178">
        <v>5</v>
      </c>
      <c r="B294" s="175" t="s">
        <v>13730</v>
      </c>
      <c r="C294" s="178">
        <v>2007</v>
      </c>
      <c r="D294" s="178">
        <v>107.14</v>
      </c>
      <c r="E294" s="178" t="str">
        <f t="shared" si="4"/>
        <v>,(5,'05-Mayo',2007,107.14,0,N'MANTENIMIENTO',CAST('19000101' AS DateTime), N'999999999')</v>
      </c>
    </row>
    <row r="295" spans="1:5" x14ac:dyDescent="0.25">
      <c r="A295" s="178">
        <v>6</v>
      </c>
      <c r="B295" s="175" t="s">
        <v>13731</v>
      </c>
      <c r="C295" s="178">
        <v>2007</v>
      </c>
      <c r="D295" s="178">
        <v>107.75</v>
      </c>
      <c r="E295" s="178" t="str">
        <f t="shared" si="4"/>
        <v>,(6,'06-Junio',2007,107.75,0,N'MANTENIMIENTO',CAST('19000101' AS DateTime), N'999999999')</v>
      </c>
    </row>
    <row r="296" spans="1:5" x14ac:dyDescent="0.25">
      <c r="A296" s="178">
        <v>7</v>
      </c>
      <c r="B296" s="175" t="s">
        <v>13732</v>
      </c>
      <c r="C296" s="178">
        <v>2007</v>
      </c>
      <c r="D296" s="178">
        <v>108.75</v>
      </c>
      <c r="E296" s="178" t="str">
        <f t="shared" si="4"/>
        <v>,(7,'07-Julio',2007,108.75,0,N'MANTENIMIENTO',CAST('19000101' AS DateTime), N'999999999')</v>
      </c>
    </row>
    <row r="297" spans="1:5" x14ac:dyDescent="0.25">
      <c r="A297" s="178">
        <v>8</v>
      </c>
      <c r="B297" s="175" t="s">
        <v>13733</v>
      </c>
      <c r="C297" s="178">
        <v>2007</v>
      </c>
      <c r="D297" s="178">
        <v>109.52</v>
      </c>
      <c r="E297" s="178" t="str">
        <f t="shared" si="4"/>
        <v>,(8,'08-Agosto',2007,109.52,0,N'MANTENIMIENTO',CAST('19000101' AS DateTime), N'999999999')</v>
      </c>
    </row>
    <row r="298" spans="1:5" x14ac:dyDescent="0.25">
      <c r="A298" s="178">
        <v>9</v>
      </c>
      <c r="B298" s="175" t="s">
        <v>13734</v>
      </c>
      <c r="C298" s="178">
        <v>2007</v>
      </c>
      <c r="D298" s="178">
        <v>110.21</v>
      </c>
      <c r="E298" s="178" t="str">
        <f t="shared" si="4"/>
        <v>,(9,'09-Septiembre',2007,110.21,0,N'MANTENIMIENTO',CAST('19000101' AS DateTime), N'999999999')</v>
      </c>
    </row>
    <row r="299" spans="1:5" x14ac:dyDescent="0.25">
      <c r="A299" s="178">
        <v>10</v>
      </c>
      <c r="B299" s="175" t="s">
        <v>13735</v>
      </c>
      <c r="C299" s="178">
        <v>2007</v>
      </c>
      <c r="D299" s="178">
        <v>110.84</v>
      </c>
      <c r="E299" s="178" t="str">
        <f t="shared" si="4"/>
        <v>,(10,'10-Octubre',2007,110.84,0,N'MANTENIMIENTO',CAST('19000101' AS DateTime), N'999999999')</v>
      </c>
    </row>
    <row r="300" spans="1:5" x14ac:dyDescent="0.25">
      <c r="A300" s="178">
        <v>11</v>
      </c>
      <c r="B300" s="175" t="s">
        <v>13736</v>
      </c>
      <c r="C300" s="178">
        <v>2007</v>
      </c>
      <c r="D300" s="178">
        <v>112.21</v>
      </c>
      <c r="E300" s="178" t="str">
        <f t="shared" si="4"/>
        <v>,(11,'11-Noviembre',2007,112.21,0,N'MANTENIMIENTO',CAST('19000101' AS DateTime), N'999999999')</v>
      </c>
    </row>
    <row r="301" spans="1:5" x14ac:dyDescent="0.25">
      <c r="A301" s="178">
        <v>12</v>
      </c>
      <c r="B301" s="175" t="s">
        <v>13737</v>
      </c>
      <c r="C301" s="178">
        <v>2007</v>
      </c>
      <c r="D301" s="178">
        <v>114.09</v>
      </c>
      <c r="E301" s="178" t="str">
        <f t="shared" si="4"/>
        <v>,(12,'12-Diciembre',2007,114.09,0,N'MANTENIMIENTO',CAST('19000101' AS DateTime), N'999999999')</v>
      </c>
    </row>
    <row r="302" spans="1:5" x14ac:dyDescent="0.25">
      <c r="A302" s="178">
        <v>1</v>
      </c>
      <c r="B302" s="175" t="s">
        <v>13726</v>
      </c>
      <c r="C302" s="178">
        <v>2008</v>
      </c>
      <c r="D302" s="178">
        <v>114.92</v>
      </c>
      <c r="E302" s="178" t="str">
        <f t="shared" si="4"/>
        <v>,(1,'01-Enero',2008,114.92,0,N'MANTENIMIENTO',CAST('19000101' AS DateTime), N'999999999')</v>
      </c>
    </row>
    <row r="303" spans="1:5" x14ac:dyDescent="0.25">
      <c r="A303" s="178">
        <v>2</v>
      </c>
      <c r="B303" s="175" t="s">
        <v>13727</v>
      </c>
      <c r="C303" s="178">
        <v>2008</v>
      </c>
      <c r="D303" s="178">
        <v>116.2</v>
      </c>
      <c r="E303" s="178" t="str">
        <f t="shared" si="4"/>
        <v>,(2,'02-Febrero',2008,116.2,0,N'MANTENIMIENTO',CAST('19000101' AS DateTime), N'999999999')</v>
      </c>
    </row>
    <row r="304" spans="1:5" x14ac:dyDescent="0.25">
      <c r="A304" s="178">
        <v>3</v>
      </c>
      <c r="B304" s="175" t="s">
        <v>13728</v>
      </c>
      <c r="C304" s="178">
        <v>2008</v>
      </c>
      <c r="D304" s="178">
        <v>116.66</v>
      </c>
      <c r="E304" s="178" t="str">
        <f t="shared" si="4"/>
        <v>,(3,'03-Marzo',2008,116.66,0,N'MANTENIMIENTO',CAST('19000101' AS DateTime), N'999999999')</v>
      </c>
    </row>
    <row r="305" spans="1:5" x14ac:dyDescent="0.25">
      <c r="A305" s="178">
        <v>4</v>
      </c>
      <c r="B305" s="175" t="s">
        <v>13729</v>
      </c>
      <c r="C305" s="178">
        <v>2008</v>
      </c>
      <c r="D305" s="178">
        <v>117.64</v>
      </c>
      <c r="E305" s="178" t="str">
        <f t="shared" si="4"/>
        <v>,(4,'04-Abril',2008,117.64,0,N'MANTENIMIENTO',CAST('19000101' AS DateTime), N'999999999')</v>
      </c>
    </row>
    <row r="306" spans="1:5" x14ac:dyDescent="0.25">
      <c r="A306" s="178">
        <v>5</v>
      </c>
      <c r="B306" s="175" t="s">
        <v>13730</v>
      </c>
      <c r="C306" s="178">
        <v>2008</v>
      </c>
      <c r="D306" s="178">
        <v>119.89</v>
      </c>
      <c r="E306" s="178" t="str">
        <f t="shared" si="4"/>
        <v>,(5,'05-Mayo',2008,119.89,0,N'MANTENIMIENTO',CAST('19000101' AS DateTime), N'999999999')</v>
      </c>
    </row>
    <row r="307" spans="1:5" x14ac:dyDescent="0.25">
      <c r="A307" s="178">
        <v>6</v>
      </c>
      <c r="B307" s="175" t="s">
        <v>13731</v>
      </c>
      <c r="C307" s="178">
        <v>2008</v>
      </c>
      <c r="D307" s="178">
        <v>121.56</v>
      </c>
      <c r="E307" s="178" t="str">
        <f t="shared" si="4"/>
        <v>,(6,'06-Junio',2008,121.56,0,N'MANTENIMIENTO',CAST('19000101' AS DateTime), N'999999999')</v>
      </c>
    </row>
    <row r="308" spans="1:5" x14ac:dyDescent="0.25">
      <c r="A308" s="178">
        <v>7</v>
      </c>
      <c r="B308" s="175" t="s">
        <v>13732</v>
      </c>
      <c r="C308" s="178">
        <v>2008</v>
      </c>
      <c r="D308" s="178">
        <v>124.16</v>
      </c>
      <c r="E308" s="178" t="str">
        <f t="shared" si="4"/>
        <v>,(7,'07-Julio',2008,124.16,0,N'MANTENIMIENTO',CAST('19000101' AS DateTime), N'999999999')</v>
      </c>
    </row>
    <row r="309" spans="1:5" x14ac:dyDescent="0.25">
      <c r="A309" s="178">
        <v>8</v>
      </c>
      <c r="B309" s="175" t="s">
        <v>13733</v>
      </c>
      <c r="C309" s="178">
        <v>2008</v>
      </c>
      <c r="D309" s="178">
        <v>126.38</v>
      </c>
      <c r="E309" s="178" t="str">
        <f t="shared" si="4"/>
        <v>,(8,'08-Agosto',2008,126.38,0,N'MANTENIMIENTO',CAST('19000101' AS DateTime), N'999999999')</v>
      </c>
    </row>
    <row r="310" spans="1:5" x14ac:dyDescent="0.25">
      <c r="A310" s="178">
        <v>9</v>
      </c>
      <c r="B310" s="175" t="s">
        <v>13734</v>
      </c>
      <c r="C310" s="178">
        <v>2008</v>
      </c>
      <c r="D310" s="178">
        <v>127.58</v>
      </c>
      <c r="E310" s="178" t="str">
        <f t="shared" si="4"/>
        <v>,(9,'09-Septiembre',2008,127.58,0,N'MANTENIMIENTO',CAST('19000101' AS DateTime), N'999999999')</v>
      </c>
    </row>
    <row r="311" spans="1:5" x14ac:dyDescent="0.25">
      <c r="A311" s="178">
        <v>10</v>
      </c>
      <c r="B311" s="175" t="s">
        <v>13735</v>
      </c>
      <c r="C311" s="178">
        <v>2008</v>
      </c>
      <c r="D311" s="178">
        <v>128.91</v>
      </c>
      <c r="E311" s="178" t="str">
        <f t="shared" si="4"/>
        <v>,(10,'10-Octubre',2008,128.91,0,N'MANTENIMIENTO',CAST('19000101' AS DateTime), N'999999999')</v>
      </c>
    </row>
    <row r="312" spans="1:5" x14ac:dyDescent="0.25">
      <c r="A312" s="178">
        <v>11</v>
      </c>
      <c r="B312" s="175" t="s">
        <v>13736</v>
      </c>
      <c r="C312" s="178">
        <v>2008</v>
      </c>
      <c r="D312" s="178">
        <v>130.5</v>
      </c>
      <c r="E312" s="178" t="str">
        <f t="shared" si="4"/>
        <v>,(11,'11-Noviembre',2008,130.5,0,N'MANTENIMIENTO',CAST('19000101' AS DateTime), N'999999999')</v>
      </c>
    </row>
    <row r="313" spans="1:5" x14ac:dyDescent="0.25">
      <c r="A313" s="178">
        <v>12</v>
      </c>
      <c r="B313" s="175" t="s">
        <v>13737</v>
      </c>
      <c r="C313" s="178">
        <v>2008</v>
      </c>
      <c r="D313" s="178">
        <v>129.94999999999999</v>
      </c>
      <c r="E313" s="178" t="str">
        <f t="shared" si="4"/>
        <v>,(12,'12-Diciembre',2008,129.95,0,N'MANTENIMIENTO',CAST('19000101' AS DateTime), N'999999999')</v>
      </c>
    </row>
    <row r="314" spans="1:5" x14ac:dyDescent="0.25">
      <c r="A314" s="178">
        <v>1</v>
      </c>
      <c r="B314" s="175" t="s">
        <v>13726</v>
      </c>
      <c r="C314" s="178">
        <v>2009</v>
      </c>
      <c r="D314" s="178">
        <v>130.44</v>
      </c>
      <c r="E314" s="178" t="str">
        <f t="shared" si="4"/>
        <v>,(1,'01-Enero',2009,130.44,0,N'MANTENIMIENTO',CAST('19000101' AS DateTime), N'999999999')</v>
      </c>
    </row>
    <row r="315" spans="1:5" x14ac:dyDescent="0.25">
      <c r="A315" s="178">
        <v>2</v>
      </c>
      <c r="B315" s="175" t="s">
        <v>13727</v>
      </c>
      <c r="C315" s="178">
        <v>2009</v>
      </c>
      <c r="D315" s="178">
        <v>131.02000000000001</v>
      </c>
      <c r="E315" s="178" t="str">
        <f t="shared" si="4"/>
        <v>,(2,'02-Febrero',2009,131.02,0,N'MANTENIMIENTO',CAST('19000101' AS DateTime), N'999999999')</v>
      </c>
    </row>
    <row r="316" spans="1:5" x14ac:dyDescent="0.25">
      <c r="A316" s="178">
        <v>3</v>
      </c>
      <c r="B316" s="175" t="s">
        <v>13728</v>
      </c>
      <c r="C316" s="178">
        <v>2009</v>
      </c>
      <c r="D316" s="178">
        <v>131.04</v>
      </c>
      <c r="E316" s="178" t="str">
        <f t="shared" si="4"/>
        <v>,(3,'03-Marzo',2009,131.04,0,N'MANTENIMIENTO',CAST('19000101' AS DateTime), N'999999999')</v>
      </c>
    </row>
    <row r="317" spans="1:5" x14ac:dyDescent="0.25">
      <c r="A317" s="178">
        <v>4</v>
      </c>
      <c r="B317" s="175" t="s">
        <v>13729</v>
      </c>
      <c r="C317" s="178">
        <v>2009</v>
      </c>
      <c r="D317" s="178">
        <v>131.47</v>
      </c>
      <c r="E317" s="178" t="str">
        <f t="shared" si="4"/>
        <v>,(4,'04-Abril',2009,131.47,0,N'MANTENIMIENTO',CAST('19000101' AS DateTime), N'999999999')</v>
      </c>
    </row>
    <row r="318" spans="1:5" x14ac:dyDescent="0.25">
      <c r="A318" s="178">
        <v>5</v>
      </c>
      <c r="B318" s="175" t="s">
        <v>13730</v>
      </c>
      <c r="C318" s="178">
        <v>2009</v>
      </c>
      <c r="D318" s="178">
        <v>131.30000000000001</v>
      </c>
      <c r="E318" s="178" t="str">
        <f t="shared" si="4"/>
        <v>,(5,'05-Mayo',2009,131.3,0,N'MANTENIMIENTO',CAST('19000101' AS DateTime), N'999999999')</v>
      </c>
    </row>
    <row r="319" spans="1:5" x14ac:dyDescent="0.25">
      <c r="A319" s="178">
        <v>6</v>
      </c>
      <c r="B319" s="175" t="s">
        <v>13731</v>
      </c>
      <c r="C319" s="178">
        <v>2009</v>
      </c>
      <c r="D319" s="178">
        <v>131.53</v>
      </c>
      <c r="E319" s="178" t="str">
        <f t="shared" si="4"/>
        <v>,(6,'06-Junio',2009,131.53,0,N'MANTENIMIENTO',CAST('19000101' AS DateTime), N'999999999')</v>
      </c>
    </row>
    <row r="320" spans="1:5" x14ac:dyDescent="0.25">
      <c r="A320" s="178">
        <v>7</v>
      </c>
      <c r="B320" s="175" t="s">
        <v>13732</v>
      </c>
      <c r="C320" s="178">
        <v>2009</v>
      </c>
      <c r="D320" s="178">
        <v>132.72999999999999</v>
      </c>
      <c r="E320" s="178" t="str">
        <f t="shared" si="4"/>
        <v>,(7,'07-Julio',2009,132.73,0,N'MANTENIMIENTO',CAST('19000101' AS DateTime), N'999999999')</v>
      </c>
    </row>
    <row r="321" spans="1:5" x14ac:dyDescent="0.25">
      <c r="A321" s="178">
        <v>8</v>
      </c>
      <c r="B321" s="175" t="s">
        <v>13733</v>
      </c>
      <c r="C321" s="178">
        <v>2009</v>
      </c>
      <c r="D321" s="178">
        <v>133.6</v>
      </c>
      <c r="E321" s="178" t="str">
        <f t="shared" si="4"/>
        <v>,(8,'08-Agosto',2009,133.6,0,N'MANTENIMIENTO',CAST('19000101' AS DateTime), N'999999999')</v>
      </c>
    </row>
    <row r="322" spans="1:5" x14ac:dyDescent="0.25">
      <c r="A322" s="178">
        <v>9</v>
      </c>
      <c r="B322" s="175" t="s">
        <v>13734</v>
      </c>
      <c r="C322" s="178">
        <v>2009</v>
      </c>
      <c r="D322" s="178">
        <v>133.75</v>
      </c>
      <c r="E322" s="178" t="str">
        <f t="shared" si="4"/>
        <v>,(9,'09-Septiembre',2009,133.75,0,N'MANTENIMIENTO',CAST('19000101' AS DateTime), N'999999999')</v>
      </c>
    </row>
    <row r="323" spans="1:5" x14ac:dyDescent="0.25">
      <c r="A323" s="178">
        <v>10</v>
      </c>
      <c r="B323" s="175" t="s">
        <v>13735</v>
      </c>
      <c r="C323" s="178">
        <v>2009</v>
      </c>
      <c r="D323" s="178">
        <v>134.06</v>
      </c>
      <c r="E323" s="178" t="str">
        <f t="shared" ref="E323:E386" si="5">+CONCATENATE(",(",A323,",",B323,",",C323,",",(SUBSTITUTE(D323,",",".")),",0,N'MANTENIMIENTO',CAST('19000101' AS DateTime), N'999999999')")</f>
        <v>,(10,'10-Octubre',2009,134.06,0,N'MANTENIMIENTO',CAST('19000101' AS DateTime), N'999999999')</v>
      </c>
    </row>
    <row r="324" spans="1:5" x14ac:dyDescent="0.25">
      <c r="A324" s="178">
        <v>11</v>
      </c>
      <c r="B324" s="175" t="s">
        <v>13736</v>
      </c>
      <c r="C324" s="178">
        <v>2009</v>
      </c>
      <c r="D324" s="178">
        <v>133.85</v>
      </c>
      <c r="E324" s="178" t="str">
        <f t="shared" si="5"/>
        <v>,(11,'11-Noviembre',2009,133.85,0,N'MANTENIMIENTO',CAST('19000101' AS DateTime), N'999999999')</v>
      </c>
    </row>
    <row r="325" spans="1:5" x14ac:dyDescent="0.25">
      <c r="A325" s="178">
        <v>12</v>
      </c>
      <c r="B325" s="175" t="s">
        <v>13737</v>
      </c>
      <c r="C325" s="178">
        <v>2009</v>
      </c>
      <c r="D325" s="178">
        <v>135.21</v>
      </c>
      <c r="E325" s="178" t="str">
        <f t="shared" si="5"/>
        <v>,(12,'12-Diciembre',2009,135.21,0,N'MANTENIMIENTO',CAST('19000101' AS DateTime), N'999999999')</v>
      </c>
    </row>
    <row r="326" spans="1:5" x14ac:dyDescent="0.25">
      <c r="A326" s="178">
        <v>1</v>
      </c>
      <c r="B326" s="175" t="s">
        <v>13726</v>
      </c>
      <c r="C326" s="178">
        <v>2010</v>
      </c>
      <c r="D326" s="178">
        <v>137.41</v>
      </c>
      <c r="E326" s="178" t="str">
        <f t="shared" si="5"/>
        <v>,(1,'01-Enero',2010,137.41,0,N'MANTENIMIENTO',CAST('19000101' AS DateTime), N'999999999')</v>
      </c>
    </row>
    <row r="327" spans="1:5" x14ac:dyDescent="0.25">
      <c r="A327" s="178">
        <v>2</v>
      </c>
      <c r="B327" s="175" t="s">
        <v>13727</v>
      </c>
      <c r="C327" s="178">
        <v>2010</v>
      </c>
      <c r="D327" s="178">
        <v>138.35</v>
      </c>
      <c r="E327" s="178" t="str">
        <f t="shared" si="5"/>
        <v>,(2,'02-Febrero',2010,138.35,0,N'MANTENIMIENTO',CAST('19000101' AS DateTime), N'999999999')</v>
      </c>
    </row>
    <row r="328" spans="1:5" x14ac:dyDescent="0.25">
      <c r="A328" s="178">
        <v>3</v>
      </c>
      <c r="B328" s="175" t="s">
        <v>13728</v>
      </c>
      <c r="C328" s="178">
        <v>2010</v>
      </c>
      <c r="D328" s="178">
        <v>138.69</v>
      </c>
      <c r="E328" s="178" t="str">
        <f t="shared" si="5"/>
        <v>,(3,'03-Marzo',2010,138.69,0,N'MANTENIMIENTO',CAST('19000101' AS DateTime), N'999999999')</v>
      </c>
    </row>
    <row r="329" spans="1:5" x14ac:dyDescent="0.25">
      <c r="A329" s="178">
        <v>4</v>
      </c>
      <c r="B329" s="175" t="s">
        <v>13729</v>
      </c>
      <c r="C329" s="178">
        <v>2010</v>
      </c>
      <c r="D329" s="178">
        <v>138.77000000000001</v>
      </c>
      <c r="E329" s="178" t="str">
        <f t="shared" si="5"/>
        <v>,(4,'04-Abril',2010,138.77,0,N'MANTENIMIENTO',CAST('19000101' AS DateTime), N'999999999')</v>
      </c>
    </row>
    <row r="330" spans="1:5" x14ac:dyDescent="0.25">
      <c r="A330" s="178">
        <v>5</v>
      </c>
      <c r="B330" s="175" t="s">
        <v>13730</v>
      </c>
      <c r="C330" s="178">
        <v>2010</v>
      </c>
      <c r="D330" s="178">
        <v>139.49</v>
      </c>
      <c r="E330" s="178" t="str">
        <f t="shared" si="5"/>
        <v>,(5,'05-Mayo',2010,139.49,0,N'MANTENIMIENTO',CAST('19000101' AS DateTime), N'999999999')</v>
      </c>
    </row>
    <row r="331" spans="1:5" x14ac:dyDescent="0.25">
      <c r="A331" s="178">
        <v>6</v>
      </c>
      <c r="B331" s="175" t="s">
        <v>13731</v>
      </c>
      <c r="C331" s="178">
        <v>2010</v>
      </c>
      <c r="D331" s="178">
        <v>139.83000000000001</v>
      </c>
      <c r="E331" s="178" t="str">
        <f t="shared" si="5"/>
        <v>,(6,'06-Junio',2010,139.83,0,N'MANTENIMIENTO',CAST('19000101' AS DateTime), N'999999999')</v>
      </c>
    </row>
    <row r="332" spans="1:5" x14ac:dyDescent="0.25">
      <c r="A332" s="178">
        <v>7</v>
      </c>
      <c r="B332" s="175" t="s">
        <v>13732</v>
      </c>
      <c r="C332" s="178">
        <v>2010</v>
      </c>
      <c r="D332" s="178">
        <v>140.27000000000001</v>
      </c>
      <c r="E332" s="178" t="str">
        <f t="shared" si="5"/>
        <v>,(7,'07-Julio',2010,140.27,0,N'MANTENIMIENTO',CAST('19000101' AS DateTime), N'999999999')</v>
      </c>
    </row>
    <row r="333" spans="1:5" x14ac:dyDescent="0.25">
      <c r="A333" s="178">
        <v>8</v>
      </c>
      <c r="B333" s="175" t="s">
        <v>13733</v>
      </c>
      <c r="C333" s="178">
        <v>2010</v>
      </c>
      <c r="D333" s="178">
        <v>140.56</v>
      </c>
      <c r="E333" s="178" t="str">
        <f t="shared" si="5"/>
        <v>,(8,'08-Agosto',2010,140.56,0,N'MANTENIMIENTO',CAST('19000101' AS DateTime), N'999999999')</v>
      </c>
    </row>
    <row r="334" spans="1:5" x14ac:dyDescent="0.25">
      <c r="A334" s="178">
        <v>9</v>
      </c>
      <c r="B334" s="175" t="s">
        <v>13734</v>
      </c>
      <c r="C334" s="178">
        <v>2010</v>
      </c>
      <c r="D334" s="178">
        <v>140.44</v>
      </c>
      <c r="E334" s="178" t="str">
        <f t="shared" si="5"/>
        <v>,(9,'09-Septiembre',2010,140.44,0,N'MANTENIMIENTO',CAST('19000101' AS DateTime), N'999999999')</v>
      </c>
    </row>
    <row r="335" spans="1:5" x14ac:dyDescent="0.25">
      <c r="A335" s="178">
        <v>10</v>
      </c>
      <c r="B335" s="175" t="s">
        <v>13735</v>
      </c>
      <c r="C335" s="178">
        <v>2010</v>
      </c>
      <c r="D335" s="178">
        <v>141.11000000000001</v>
      </c>
      <c r="E335" s="178" t="str">
        <f t="shared" si="5"/>
        <v>,(10,'10-Octubre',2010,141.11,0,N'MANTENIMIENTO',CAST('19000101' AS DateTime), N'999999999')</v>
      </c>
    </row>
    <row r="336" spans="1:5" x14ac:dyDescent="0.25">
      <c r="A336" s="178">
        <v>11</v>
      </c>
      <c r="B336" s="175" t="s">
        <v>13736</v>
      </c>
      <c r="C336" s="178">
        <v>2010</v>
      </c>
      <c r="D336" s="178">
        <v>142.03</v>
      </c>
      <c r="E336" s="178" t="str">
        <f t="shared" si="5"/>
        <v>,(11,'11-Noviembre',2010,142.03,0,N'MANTENIMIENTO',CAST('19000101' AS DateTime), N'999999999')</v>
      </c>
    </row>
    <row r="337" spans="1:5" x14ac:dyDescent="0.25">
      <c r="A337" s="178">
        <v>12</v>
      </c>
      <c r="B337" s="175" t="s">
        <v>13737</v>
      </c>
      <c r="C337" s="178">
        <v>2010</v>
      </c>
      <c r="D337" s="178">
        <v>143.09</v>
      </c>
      <c r="E337" s="178" t="str">
        <f t="shared" si="5"/>
        <v>,(12,'12-Diciembre',2010,143.09,0,N'MANTENIMIENTO',CAST('19000101' AS DateTime), N'999999999')</v>
      </c>
    </row>
    <row r="338" spans="1:5" x14ac:dyDescent="0.25">
      <c r="A338" s="178">
        <v>1</v>
      </c>
      <c r="B338" s="175" t="s">
        <v>13726</v>
      </c>
      <c r="C338" s="178">
        <v>2011</v>
      </c>
      <c r="D338" s="178">
        <v>144.05000000000001</v>
      </c>
      <c r="E338" s="178" t="str">
        <f t="shared" si="5"/>
        <v>,(1,'01-Enero',2011,144.05,0,N'MANTENIMIENTO',CAST('19000101' AS DateTime), N'999999999')</v>
      </c>
    </row>
    <row r="339" spans="1:5" x14ac:dyDescent="0.25">
      <c r="A339" s="178">
        <v>2</v>
      </c>
      <c r="B339" s="175" t="s">
        <v>13727</v>
      </c>
      <c r="C339" s="178">
        <v>2011</v>
      </c>
      <c r="D339" s="178">
        <v>144.68</v>
      </c>
      <c r="E339" s="178" t="str">
        <f t="shared" si="5"/>
        <v>,(2,'02-Febrero',2011,144.68,0,N'MANTENIMIENTO',CAST('19000101' AS DateTime), N'999999999')</v>
      </c>
    </row>
    <row r="340" spans="1:5" x14ac:dyDescent="0.25">
      <c r="A340" s="178">
        <v>3</v>
      </c>
      <c r="B340" s="175" t="s">
        <v>13728</v>
      </c>
      <c r="C340" s="178">
        <v>2011</v>
      </c>
      <c r="D340" s="178">
        <v>145.05000000000001</v>
      </c>
      <c r="E340" s="178" t="str">
        <f t="shared" si="5"/>
        <v>,(3,'03-Marzo',2011,145.05,0,N'MANTENIMIENTO',CAST('19000101' AS DateTime), N'999999999')</v>
      </c>
    </row>
    <row r="341" spans="1:5" x14ac:dyDescent="0.25">
      <c r="A341" s="178">
        <v>4</v>
      </c>
      <c r="B341" s="175" t="s">
        <v>13729</v>
      </c>
      <c r="C341" s="178">
        <v>2011</v>
      </c>
      <c r="D341" s="178">
        <v>145.27000000000001</v>
      </c>
      <c r="E341" s="178" t="str">
        <f t="shared" si="5"/>
        <v>,(4,'04-Abril',2011,145.27,0,N'MANTENIMIENTO',CAST('19000101' AS DateTime), N'999999999')</v>
      </c>
    </row>
    <row r="342" spans="1:5" x14ac:dyDescent="0.25">
      <c r="A342" s="178">
        <v>5</v>
      </c>
      <c r="B342" s="175" t="s">
        <v>13730</v>
      </c>
      <c r="C342" s="178">
        <v>2011</v>
      </c>
      <c r="D342" s="178">
        <v>146.25</v>
      </c>
      <c r="E342" s="178" t="str">
        <f t="shared" si="5"/>
        <v>,(5,'05-Mayo',2011,146.25,0,N'MANTENIMIENTO',CAST('19000101' AS DateTime), N'999999999')</v>
      </c>
    </row>
    <row r="343" spans="1:5" x14ac:dyDescent="0.25">
      <c r="A343" s="178">
        <v>6</v>
      </c>
      <c r="B343" s="175" t="s">
        <v>13731</v>
      </c>
      <c r="C343" s="178">
        <v>2011</v>
      </c>
      <c r="D343" s="178">
        <v>147.07</v>
      </c>
      <c r="E343" s="178" t="str">
        <f t="shared" si="5"/>
        <v>,(6,'06-Junio',2011,147.07,0,N'MANTENIMIENTO',CAST('19000101' AS DateTime), N'999999999')</v>
      </c>
    </row>
    <row r="344" spans="1:5" x14ac:dyDescent="0.25">
      <c r="A344" s="178">
        <v>7</v>
      </c>
      <c r="B344" s="175" t="s">
        <v>13732</v>
      </c>
      <c r="C344" s="178">
        <v>2011</v>
      </c>
      <c r="D344" s="178">
        <v>147.56</v>
      </c>
      <c r="E344" s="178" t="str">
        <f t="shared" si="5"/>
        <v>,(7,'07-Julio',2011,147.56,0,N'MANTENIMIENTO',CAST('19000101' AS DateTime), N'999999999')</v>
      </c>
    </row>
    <row r="345" spans="1:5" x14ac:dyDescent="0.25">
      <c r="A345" s="178">
        <v>8</v>
      </c>
      <c r="B345" s="175" t="s">
        <v>13733</v>
      </c>
      <c r="C345" s="178">
        <v>2011</v>
      </c>
      <c r="D345" s="178">
        <v>147.94</v>
      </c>
      <c r="E345" s="178" t="str">
        <f t="shared" si="5"/>
        <v>,(8,'08-Agosto',2011,147.94,0,N'MANTENIMIENTO',CAST('19000101' AS DateTime), N'999999999')</v>
      </c>
    </row>
    <row r="346" spans="1:5" x14ac:dyDescent="0.25">
      <c r="A346" s="178">
        <v>9</v>
      </c>
      <c r="B346" s="175" t="s">
        <v>13734</v>
      </c>
      <c r="C346" s="178">
        <v>2011</v>
      </c>
      <c r="D346" s="178">
        <v>147.71</v>
      </c>
      <c r="E346" s="178" t="str">
        <f t="shared" si="5"/>
        <v>,(9,'09-Septiembre',2011,147.71,0,N'MANTENIMIENTO',CAST('19000101' AS DateTime), N'999999999')</v>
      </c>
    </row>
    <row r="347" spans="1:5" x14ac:dyDescent="0.25">
      <c r="A347" s="178">
        <v>10</v>
      </c>
      <c r="B347" s="175" t="s">
        <v>13735</v>
      </c>
      <c r="C347" s="178">
        <v>2011</v>
      </c>
      <c r="D347" s="178">
        <v>148.06</v>
      </c>
      <c r="E347" s="178" t="str">
        <f t="shared" si="5"/>
        <v>,(10,'10-Octubre',2011,148.06,0,N'MANTENIMIENTO',CAST('19000101' AS DateTime), N'999999999')</v>
      </c>
    </row>
    <row r="348" spans="1:5" x14ac:dyDescent="0.25">
      <c r="A348" s="178">
        <v>11</v>
      </c>
      <c r="B348" s="175" t="s">
        <v>13736</v>
      </c>
      <c r="C348" s="178">
        <v>2011</v>
      </c>
      <c r="D348" s="178">
        <v>148.5</v>
      </c>
      <c r="E348" s="178" t="str">
        <f t="shared" si="5"/>
        <v>,(11,'11-Noviembre',2011,148.5,0,N'MANTENIMIENTO',CAST('19000101' AS DateTime), N'999999999')</v>
      </c>
    </row>
    <row r="349" spans="1:5" x14ac:dyDescent="0.25">
      <c r="A349" s="178">
        <v>12</v>
      </c>
      <c r="B349" s="175" t="s">
        <v>13737</v>
      </c>
      <c r="C349" s="178">
        <v>2011</v>
      </c>
      <c r="D349" s="178">
        <v>149.86000000000001</v>
      </c>
      <c r="E349" s="178" t="str">
        <f t="shared" si="5"/>
        <v>,(12,'12-Diciembre',2011,149.86,0,N'MANTENIMIENTO',CAST('19000101' AS DateTime), N'999999999')</v>
      </c>
    </row>
    <row r="350" spans="1:5" x14ac:dyDescent="0.25">
      <c r="A350" s="178">
        <v>1</v>
      </c>
      <c r="B350" s="175" t="s">
        <v>13726</v>
      </c>
      <c r="C350" s="178">
        <v>2012</v>
      </c>
      <c r="D350" s="178">
        <v>150.12</v>
      </c>
      <c r="E350" s="178" t="str">
        <f t="shared" si="5"/>
        <v>,(1,'01-Enero',2012,150.12,0,N'MANTENIMIENTO',CAST('19000101' AS DateTime), N'999999999')</v>
      </c>
    </row>
    <row r="351" spans="1:5" x14ac:dyDescent="0.25">
      <c r="A351" s="178">
        <v>2</v>
      </c>
      <c r="B351" s="175" t="s">
        <v>13727</v>
      </c>
      <c r="C351" s="178">
        <v>2012</v>
      </c>
      <c r="D351" s="178">
        <v>150.55000000000001</v>
      </c>
      <c r="E351" s="178" t="str">
        <f t="shared" si="5"/>
        <v>,(2,'02-Febrero',2012,150.55,0,N'MANTENIMIENTO',CAST('19000101' AS DateTime), N'999999999')</v>
      </c>
    </row>
    <row r="352" spans="1:5" x14ac:dyDescent="0.25">
      <c r="A352" s="178">
        <v>3</v>
      </c>
      <c r="B352" s="175" t="s">
        <v>13728</v>
      </c>
      <c r="C352" s="178">
        <v>2012</v>
      </c>
      <c r="D352" s="178">
        <v>151.15</v>
      </c>
      <c r="E352" s="178" t="str">
        <f t="shared" si="5"/>
        <v>,(3,'03-Marzo',2012,151.15,0,N'MANTENIMIENTO',CAST('19000101' AS DateTime), N'999999999')</v>
      </c>
    </row>
    <row r="353" spans="1:5" x14ac:dyDescent="0.25">
      <c r="A353" s="178">
        <v>4</v>
      </c>
      <c r="B353" s="175" t="s">
        <v>13729</v>
      </c>
      <c r="C353" s="178">
        <v>2012</v>
      </c>
      <c r="D353" s="178">
        <v>152.11000000000001</v>
      </c>
      <c r="E353" s="178" t="str">
        <f t="shared" si="5"/>
        <v>,(4,'04-Abril',2012,152.11,0,N'MANTENIMIENTO',CAST('19000101' AS DateTime), N'999999999')</v>
      </c>
    </row>
    <row r="354" spans="1:5" x14ac:dyDescent="0.25">
      <c r="A354" s="178">
        <v>5</v>
      </c>
      <c r="B354" s="175" t="s">
        <v>13730</v>
      </c>
      <c r="C354" s="178">
        <v>2012</v>
      </c>
      <c r="D354" s="178">
        <v>153.61000000000001</v>
      </c>
      <c r="E354" s="178" t="str">
        <f t="shared" si="5"/>
        <v>,(5,'05-Mayo',2012,153.61,0,N'MANTENIMIENTO',CAST('19000101' AS DateTime), N'999999999')</v>
      </c>
    </row>
    <row r="355" spans="1:5" x14ac:dyDescent="0.25">
      <c r="A355" s="178">
        <v>6</v>
      </c>
      <c r="B355" s="175" t="s">
        <v>13731</v>
      </c>
      <c r="C355" s="178">
        <v>2012</v>
      </c>
      <c r="D355" s="178">
        <v>153.85</v>
      </c>
      <c r="E355" s="178" t="str">
        <f t="shared" si="5"/>
        <v>,(6,'06-Junio',2012,153.85,0,N'MANTENIMIENTO',CAST('19000101' AS DateTime), N'999999999')</v>
      </c>
    </row>
    <row r="356" spans="1:5" x14ac:dyDescent="0.25">
      <c r="A356" s="178">
        <v>7</v>
      </c>
      <c r="B356" s="175" t="s">
        <v>13732</v>
      </c>
      <c r="C356" s="178">
        <v>2012</v>
      </c>
      <c r="D356" s="178">
        <v>153.38999999999999</v>
      </c>
      <c r="E356" s="178" t="str">
        <f t="shared" si="5"/>
        <v>,(7,'07-Julio',2012,153.39,0,N'MANTENIMIENTO',CAST('19000101' AS DateTime), N'999999999')</v>
      </c>
    </row>
    <row r="357" spans="1:5" x14ac:dyDescent="0.25">
      <c r="A357" s="178">
        <v>8</v>
      </c>
      <c r="B357" s="175" t="s">
        <v>13733</v>
      </c>
      <c r="C357" s="178">
        <v>2012</v>
      </c>
      <c r="D357" s="178">
        <v>154.19999999999999</v>
      </c>
      <c r="E357" s="178" t="str">
        <f t="shared" si="5"/>
        <v>,(8,'08-Agosto',2012,154.2,0,N'MANTENIMIENTO',CAST('19000101' AS DateTime), N'999999999')</v>
      </c>
    </row>
    <row r="358" spans="1:5" x14ac:dyDescent="0.25">
      <c r="A358" s="178">
        <v>9</v>
      </c>
      <c r="B358" s="175" t="s">
        <v>13734</v>
      </c>
      <c r="C358" s="178">
        <v>2012</v>
      </c>
      <c r="D358" s="178">
        <v>154.31</v>
      </c>
      <c r="E358" s="178" t="str">
        <f t="shared" si="5"/>
        <v>,(9,'09-Septiembre',2012,154.31,0,N'MANTENIMIENTO',CAST('19000101' AS DateTime), N'999999999')</v>
      </c>
    </row>
    <row r="359" spans="1:5" x14ac:dyDescent="0.25">
      <c r="A359" s="178">
        <v>10</v>
      </c>
      <c r="B359" s="175" t="s">
        <v>13735</v>
      </c>
      <c r="C359" s="178">
        <v>2012</v>
      </c>
      <c r="D359" s="178">
        <v>154.99</v>
      </c>
      <c r="E359" s="178" t="str">
        <f t="shared" si="5"/>
        <v>,(10,'10-Octubre',2012,154.99,0,N'MANTENIMIENTO',CAST('19000101' AS DateTime), N'999999999')</v>
      </c>
    </row>
    <row r="360" spans="1:5" x14ac:dyDescent="0.25">
      <c r="A360" s="178">
        <v>11</v>
      </c>
      <c r="B360" s="175" t="s">
        <v>13736</v>
      </c>
      <c r="C360" s="178">
        <v>2012</v>
      </c>
      <c r="D360" s="178">
        <v>156.25</v>
      </c>
      <c r="E360" s="178" t="str">
        <f t="shared" si="5"/>
        <v>,(11,'11-Noviembre',2012,156.25,0,N'MANTENIMIENTO',CAST('19000101' AS DateTime), N'999999999')</v>
      </c>
    </row>
    <row r="361" spans="1:5" x14ac:dyDescent="0.25">
      <c r="A361" s="178">
        <v>12</v>
      </c>
      <c r="B361" s="175" t="s">
        <v>13737</v>
      </c>
      <c r="C361" s="178">
        <v>2012</v>
      </c>
      <c r="D361" s="178">
        <v>156.68</v>
      </c>
      <c r="E361" s="178" t="str">
        <f t="shared" si="5"/>
        <v>,(12,'12-Diciembre',2012,156.68,0,N'MANTENIMIENTO',CAST('19000101' AS DateTime), N'999999999')</v>
      </c>
    </row>
    <row r="362" spans="1:5" x14ac:dyDescent="0.25">
      <c r="A362" s="178">
        <v>1</v>
      </c>
      <c r="B362" s="175" t="s">
        <v>13726</v>
      </c>
      <c r="C362" s="178">
        <v>2013</v>
      </c>
      <c r="D362" s="178">
        <v>158.74</v>
      </c>
      <c r="E362" s="178" t="str">
        <f t="shared" si="5"/>
        <v>,(1,'01-Enero',2013,158.74,0,N'MANTENIMIENTO',CAST('19000101' AS DateTime), N'999999999')</v>
      </c>
    </row>
    <row r="363" spans="1:5" x14ac:dyDescent="0.25">
      <c r="A363" s="178">
        <v>2</v>
      </c>
      <c r="B363" s="175" t="s">
        <v>13727</v>
      </c>
      <c r="C363" s="178">
        <v>2013</v>
      </c>
      <c r="D363" s="178">
        <v>160.36000000000001</v>
      </c>
      <c r="E363" s="178" t="str">
        <f t="shared" si="5"/>
        <v>,(2,'02-Febrero',2013,160.36,0,N'MANTENIMIENTO',CAST('19000101' AS DateTime), N'999999999')</v>
      </c>
    </row>
    <row r="364" spans="1:5" x14ac:dyDescent="0.25">
      <c r="A364" s="178">
        <v>3</v>
      </c>
      <c r="B364" s="175" t="s">
        <v>13728</v>
      </c>
      <c r="C364" s="178">
        <v>2013</v>
      </c>
      <c r="D364" s="178">
        <v>160.53</v>
      </c>
      <c r="E364" s="178" t="str">
        <f t="shared" si="5"/>
        <v>,(3,'03-Marzo',2013,160.53,0,N'MANTENIMIENTO',CAST('19000101' AS DateTime), N'999999999')</v>
      </c>
    </row>
    <row r="365" spans="1:5" x14ac:dyDescent="0.25">
      <c r="A365" s="178">
        <v>4</v>
      </c>
      <c r="B365" s="175" t="s">
        <v>13729</v>
      </c>
      <c r="C365" s="178">
        <v>2013</v>
      </c>
      <c r="D365" s="178">
        <v>161.69999999999999</v>
      </c>
      <c r="E365" s="178" t="str">
        <f t="shared" si="5"/>
        <v>,(4,'04-Abril',2013,161.7,0,N'MANTENIMIENTO',CAST('19000101' AS DateTime), N'999999999')</v>
      </c>
    </row>
    <row r="366" spans="1:5" x14ac:dyDescent="0.25">
      <c r="A366" s="178">
        <v>5</v>
      </c>
      <c r="B366" s="175" t="s">
        <v>13730</v>
      </c>
      <c r="C366" s="178">
        <v>2013</v>
      </c>
      <c r="D366" s="178">
        <v>161.72999999999999</v>
      </c>
      <c r="E366" s="178" t="str">
        <f t="shared" si="5"/>
        <v>,(5,'05-Mayo',2013,161.73,0,N'MANTENIMIENTO',CAST('19000101' AS DateTime), N'999999999')</v>
      </c>
    </row>
    <row r="367" spans="1:5" x14ac:dyDescent="0.25">
      <c r="A367" s="178">
        <v>6</v>
      </c>
      <c r="B367" s="175" t="s">
        <v>13731</v>
      </c>
      <c r="C367" s="178">
        <v>2013</v>
      </c>
      <c r="D367" s="178">
        <v>161.76</v>
      </c>
      <c r="E367" s="178" t="str">
        <f t="shared" si="5"/>
        <v>,(6,'06-Junio',2013,161.76,0,N'MANTENIMIENTO',CAST('19000101' AS DateTime), N'999999999')</v>
      </c>
    </row>
    <row r="368" spans="1:5" x14ac:dyDescent="0.25">
      <c r="A368" s="178">
        <v>7</v>
      </c>
      <c r="B368" s="175" t="s">
        <v>13732</v>
      </c>
      <c r="C368" s="178">
        <v>2013</v>
      </c>
      <c r="D368" s="178">
        <v>162.31</v>
      </c>
      <c r="E368" s="178" t="str">
        <f t="shared" si="5"/>
        <v>,(7,'07-Julio',2013,162.31,0,N'MANTENIMIENTO',CAST('19000101' AS DateTime), N'999999999')</v>
      </c>
    </row>
    <row r="369" spans="1:5" x14ac:dyDescent="0.25">
      <c r="A369" s="178">
        <v>8</v>
      </c>
      <c r="B369" s="175" t="s">
        <v>13733</v>
      </c>
      <c r="C369" s="178">
        <v>2013</v>
      </c>
      <c r="D369" s="178">
        <v>162.38</v>
      </c>
      <c r="E369" s="178" t="str">
        <f t="shared" si="5"/>
        <v>,(8,'08-Agosto',2013,162.38,0,N'MANTENIMIENTO',CAST('19000101' AS DateTime), N'999999999')</v>
      </c>
    </row>
    <row r="370" spans="1:5" x14ac:dyDescent="0.25">
      <c r="A370" s="178">
        <v>9</v>
      </c>
      <c r="B370" s="175" t="s">
        <v>13734</v>
      </c>
      <c r="C370" s="178">
        <v>2013</v>
      </c>
      <c r="D370" s="178">
        <v>162.59</v>
      </c>
      <c r="E370" s="178" t="str">
        <f t="shared" si="5"/>
        <v>,(9,'09-Septiembre',2013,162.59,0,N'MANTENIMIENTO',CAST('19000101' AS DateTime), N'999999999')</v>
      </c>
    </row>
    <row r="371" spans="1:5" x14ac:dyDescent="0.25">
      <c r="A371" s="178">
        <v>10</v>
      </c>
      <c r="B371" s="175" t="s">
        <v>13735</v>
      </c>
      <c r="C371" s="178">
        <v>2013</v>
      </c>
      <c r="D371" s="178">
        <v>161.36000000000001</v>
      </c>
      <c r="E371" s="178" t="str">
        <f t="shared" si="5"/>
        <v>,(10,'10-Octubre',2013,161.36,0,N'MANTENIMIENTO',CAST('19000101' AS DateTime), N'999999999')</v>
      </c>
    </row>
    <row r="372" spans="1:5" x14ac:dyDescent="0.25">
      <c r="A372" s="178">
        <v>11</v>
      </c>
      <c r="B372" s="175" t="s">
        <v>13736</v>
      </c>
      <c r="C372" s="178">
        <v>2013</v>
      </c>
      <c r="D372" s="178">
        <v>161.63</v>
      </c>
      <c r="E372" s="178" t="str">
        <f t="shared" si="5"/>
        <v>,(11,'11-Noviembre',2013,161.63,0,N'MANTENIMIENTO',CAST('19000101' AS DateTime), N'999999999')</v>
      </c>
    </row>
    <row r="373" spans="1:5" x14ac:dyDescent="0.25">
      <c r="A373" s="178">
        <v>12</v>
      </c>
      <c r="B373" s="175" t="s">
        <v>13737</v>
      </c>
      <c r="C373" s="178">
        <v>2013</v>
      </c>
      <c r="D373" s="178">
        <v>162.44999999999999</v>
      </c>
      <c r="E373" s="178" t="str">
        <f t="shared" si="5"/>
        <v>,(12,'12-Diciembre',2013,162.45,0,N'MANTENIMIENTO',CAST('19000101' AS DateTime), N'999999999')</v>
      </c>
    </row>
    <row r="374" spans="1:5" x14ac:dyDescent="0.25">
      <c r="A374" s="178">
        <v>1</v>
      </c>
      <c r="B374" s="175" t="s">
        <v>13726</v>
      </c>
      <c r="C374" s="178">
        <v>2014</v>
      </c>
      <c r="D374" s="178">
        <v>163.66</v>
      </c>
      <c r="E374" s="178" t="str">
        <f t="shared" si="5"/>
        <v>,(1,'01-Enero',2014,163.66,0,N'MANTENIMIENTO',CAST('19000101' AS DateTime), N'999999999')</v>
      </c>
    </row>
    <row r="375" spans="1:5" x14ac:dyDescent="0.25">
      <c r="A375" s="178">
        <v>2</v>
      </c>
      <c r="B375" s="175" t="s">
        <v>13727</v>
      </c>
      <c r="C375" s="178">
        <v>2014</v>
      </c>
      <c r="D375" s="178">
        <v>164.75</v>
      </c>
      <c r="E375" s="178" t="str">
        <f t="shared" si="5"/>
        <v>,(2,'02-Febrero',2014,164.75,0,N'MANTENIMIENTO',CAST('19000101' AS DateTime), N'999999999')</v>
      </c>
    </row>
    <row r="376" spans="1:5" x14ac:dyDescent="0.25">
      <c r="A376" s="178">
        <v>3</v>
      </c>
      <c r="B376" s="175" t="s">
        <v>13728</v>
      </c>
      <c r="C376" s="178">
        <v>2014</v>
      </c>
      <c r="D376" s="178">
        <v>164.75</v>
      </c>
      <c r="E376" s="178" t="str">
        <f t="shared" si="5"/>
        <v>,(3,'03-Marzo',2014,164.75,0,N'MANTENIMIENTO',CAST('19000101' AS DateTime), N'999999999')</v>
      </c>
    </row>
    <row r="377" spans="1:5" x14ac:dyDescent="0.25">
      <c r="A377" s="178">
        <v>3</v>
      </c>
      <c r="B377" s="175" t="s">
        <v>13728</v>
      </c>
      <c r="C377" s="178">
        <v>2014</v>
      </c>
      <c r="D377" s="178">
        <v>165.76</v>
      </c>
      <c r="E377" s="178" t="str">
        <f t="shared" si="5"/>
        <v>,(3,'03-Marzo',2014,165.76,0,N'MANTENIMIENTO',CAST('19000101' AS DateTime), N'999999999')</v>
      </c>
    </row>
    <row r="378" spans="1:5" x14ac:dyDescent="0.25">
      <c r="A378" s="178">
        <v>4</v>
      </c>
      <c r="B378" s="175" t="s">
        <v>13729</v>
      </c>
      <c r="C378" s="178">
        <v>2014</v>
      </c>
      <c r="D378" s="178">
        <v>167.65</v>
      </c>
      <c r="E378" s="178" t="str">
        <f t="shared" si="5"/>
        <v>,(4,'04-Abril',2014,167.65,0,N'MANTENIMIENTO',CAST('19000101' AS DateTime), N'999999999')</v>
      </c>
    </row>
    <row r="379" spans="1:5" x14ac:dyDescent="0.25">
      <c r="A379" s="178">
        <v>5</v>
      </c>
      <c r="B379" s="175" t="s">
        <v>13730</v>
      </c>
      <c r="C379" s="178">
        <v>2014</v>
      </c>
      <c r="D379" s="178">
        <v>167.65</v>
      </c>
      <c r="E379" s="178" t="str">
        <f t="shared" si="5"/>
        <v>,(5,'05-Mayo',2014,167.65,0,N'MANTENIMIENTO',CAST('19000101' AS DateTime), N'999999999')</v>
      </c>
    </row>
    <row r="380" spans="1:5" x14ac:dyDescent="0.25">
      <c r="A380" s="178">
        <v>6</v>
      </c>
      <c r="B380" s="175" t="s">
        <v>13731</v>
      </c>
      <c r="C380" s="178">
        <v>2014</v>
      </c>
      <c r="D380" s="178">
        <v>167.65</v>
      </c>
      <c r="E380" s="178" t="str">
        <f t="shared" si="5"/>
        <v>,(6,'06-Junio',2014,167.65,0,N'MANTENIMIENTO',CAST('19000101' AS DateTime), N'999999999')</v>
      </c>
    </row>
    <row r="381" spans="1:5" x14ac:dyDescent="0.25">
      <c r="A381" s="178">
        <v>6</v>
      </c>
      <c r="B381" s="175" t="s">
        <v>13731</v>
      </c>
      <c r="C381" s="178">
        <v>2014</v>
      </c>
      <c r="D381" s="178">
        <v>168.54</v>
      </c>
      <c r="E381" s="178" t="str">
        <f t="shared" si="5"/>
        <v>,(6,'06-Junio',2014,168.54,0,N'MANTENIMIENTO',CAST('19000101' AS DateTime), N'999999999')</v>
      </c>
    </row>
    <row r="382" spans="1:5" x14ac:dyDescent="0.25">
      <c r="A382" s="178">
        <v>6</v>
      </c>
      <c r="B382" s="175" t="s">
        <v>13731</v>
      </c>
      <c r="C382" s="178">
        <v>2014</v>
      </c>
      <c r="D382" s="178">
        <v>169.18</v>
      </c>
      <c r="E382" s="178" t="str">
        <f t="shared" si="5"/>
        <v>,(6,'06-Junio',2014,169.18,0,N'MANTENIMIENTO',CAST('19000101' AS DateTime), N'999999999')</v>
      </c>
    </row>
    <row r="383" spans="1:5" x14ac:dyDescent="0.25">
      <c r="A383" s="178">
        <v>7</v>
      </c>
      <c r="B383" s="175" t="s">
        <v>13732</v>
      </c>
      <c r="C383" s="178">
        <v>2014</v>
      </c>
      <c r="D383" s="178">
        <v>168.54</v>
      </c>
      <c r="E383" s="178" t="str">
        <f t="shared" si="5"/>
        <v>,(7,'07-Julio',2014,168.54,0,N'MANTENIMIENTO',CAST('19000101' AS DateTime), N'999999999')</v>
      </c>
    </row>
    <row r="384" spans="1:5" x14ac:dyDescent="0.25">
      <c r="A384" s="178">
        <v>7</v>
      </c>
      <c r="B384" s="175" t="s">
        <v>13732</v>
      </c>
      <c r="C384" s="178">
        <v>2014</v>
      </c>
      <c r="D384" s="178">
        <v>169.18</v>
      </c>
      <c r="E384" s="178" t="str">
        <f t="shared" si="5"/>
        <v>,(7,'07-Julio',2014,169.18,0,N'MANTENIMIENTO',CAST('19000101' AS DateTime), N'999999999')</v>
      </c>
    </row>
    <row r="385" spans="1:5" x14ac:dyDescent="0.25">
      <c r="A385" s="178">
        <v>8</v>
      </c>
      <c r="B385" s="175" t="s">
        <v>13733</v>
      </c>
      <c r="C385" s="178">
        <v>2014</v>
      </c>
      <c r="D385" s="178">
        <v>169.18</v>
      </c>
      <c r="E385" s="178" t="str">
        <f t="shared" si="5"/>
        <v>,(8,'08-Agosto',2014,169.18,0,N'MANTENIMIENTO',CAST('19000101' AS DateTime), N'999999999')</v>
      </c>
    </row>
    <row r="386" spans="1:5" x14ac:dyDescent="0.25">
      <c r="A386" s="178">
        <v>8</v>
      </c>
      <c r="B386" s="175" t="s">
        <v>13733</v>
      </c>
      <c r="C386" s="178">
        <v>2014</v>
      </c>
      <c r="D386" s="178">
        <v>170.72</v>
      </c>
      <c r="E386" s="178" t="str">
        <f t="shared" si="5"/>
        <v>,(8,'08-Agosto',2014,170.72,0,N'MANTENIMIENTO',CAST('19000101' AS DateTime), N'999999999')</v>
      </c>
    </row>
    <row r="387" spans="1:5" x14ac:dyDescent="0.25">
      <c r="A387" s="178">
        <v>9</v>
      </c>
      <c r="B387" s="175" t="s">
        <v>13734</v>
      </c>
      <c r="C387" s="178">
        <v>2014</v>
      </c>
      <c r="D387" s="178">
        <v>170.72</v>
      </c>
      <c r="E387" s="178" t="str">
        <f t="shared" ref="E387:E423" si="6">+CONCATENATE(",(",A387,",",B387,",",C387,",",(SUBSTITUTE(D387,",",".")),",0,N'MANTENIMIENTO',CAST('19000101' AS DateTime), N'999999999')")</f>
        <v>,(9,'09-Septiembre',2014,170.72,0,N'MANTENIMIENTO',CAST('19000101' AS DateTime), N'999999999')</v>
      </c>
    </row>
    <row r="388" spans="1:5" x14ac:dyDescent="0.25">
      <c r="A388" s="178">
        <v>9</v>
      </c>
      <c r="B388" s="175" t="s">
        <v>13734</v>
      </c>
      <c r="C388" s="178">
        <v>2014</v>
      </c>
      <c r="D388" s="178">
        <v>171.29</v>
      </c>
      <c r="E388" s="178" t="str">
        <f t="shared" si="6"/>
        <v>,(9,'09-Septiembre',2014,171.29,0,N'MANTENIMIENTO',CAST('19000101' AS DateTime), N'999999999')</v>
      </c>
    </row>
    <row r="389" spans="1:5" x14ac:dyDescent="0.25">
      <c r="A389" s="178">
        <v>10</v>
      </c>
      <c r="B389" s="175" t="s">
        <v>13735</v>
      </c>
      <c r="C389" s="178">
        <v>2014</v>
      </c>
      <c r="D389" s="178">
        <v>171.05</v>
      </c>
      <c r="E389" s="178" t="str">
        <f t="shared" si="6"/>
        <v>,(10,'10-Octubre',2014,171.05,0,N'MANTENIMIENTO',CAST('19000101' AS DateTime), N'999999999')</v>
      </c>
    </row>
    <row r="390" spans="1:5" x14ac:dyDescent="0.25">
      <c r="A390" s="178">
        <v>10</v>
      </c>
      <c r="B390" s="175" t="s">
        <v>13735</v>
      </c>
      <c r="C390" s="178">
        <v>2014</v>
      </c>
      <c r="D390" s="178">
        <v>171.29</v>
      </c>
      <c r="E390" s="178" t="str">
        <f t="shared" si="6"/>
        <v>,(10,'10-Octubre',2014,171.29,0,N'MANTENIMIENTO',CAST('19000101' AS DateTime), N'999999999')</v>
      </c>
    </row>
    <row r="391" spans="1:5" x14ac:dyDescent="0.25">
      <c r="A391" s="178">
        <v>11</v>
      </c>
      <c r="B391" s="175" t="s">
        <v>13736</v>
      </c>
      <c r="C391" s="178">
        <v>2014</v>
      </c>
      <c r="D391" s="178">
        <v>170.56</v>
      </c>
      <c r="E391" s="178" t="str">
        <f t="shared" si="6"/>
        <v>,(11,'11-Noviembre',2014,170.56,0,N'MANTENIMIENTO',CAST('19000101' AS DateTime), N'999999999')</v>
      </c>
    </row>
    <row r="392" spans="1:5" x14ac:dyDescent="0.25">
      <c r="A392" s="178">
        <v>11</v>
      </c>
      <c r="B392" s="175" t="s">
        <v>13736</v>
      </c>
      <c r="C392" s="178">
        <v>2014</v>
      </c>
      <c r="D392" s="178">
        <v>171.05</v>
      </c>
      <c r="E392" s="178" t="str">
        <f t="shared" si="6"/>
        <v>,(11,'11-Noviembre',2014,171.05,0,N'MANTENIMIENTO',CAST('19000101' AS DateTime), N'999999999')</v>
      </c>
    </row>
    <row r="393" spans="1:5" x14ac:dyDescent="0.25">
      <c r="A393" s="178">
        <v>12</v>
      </c>
      <c r="B393" s="175" t="s">
        <v>13737</v>
      </c>
      <c r="C393" s="178">
        <v>2014</v>
      </c>
      <c r="D393" s="178">
        <v>162.44999999999999</v>
      </c>
      <c r="E393" s="178" t="str">
        <f t="shared" si="6"/>
        <v>,(12,'12-Diciembre',2014,162.45,0,N'MANTENIMIENTO',CAST('19000101' AS DateTime), N'999999999')</v>
      </c>
    </row>
    <row r="394" spans="1:5" x14ac:dyDescent="0.25">
      <c r="A394" s="178">
        <v>12</v>
      </c>
      <c r="B394" s="175" t="s">
        <v>13737</v>
      </c>
      <c r="C394" s="178">
        <v>2014</v>
      </c>
      <c r="D394" s="178">
        <v>170.56</v>
      </c>
      <c r="E394" s="178" t="str">
        <f t="shared" si="6"/>
        <v>,(12,'12-Diciembre',2014,170.56,0,N'MANTENIMIENTO',CAST('19000101' AS DateTime), N'999999999')</v>
      </c>
    </row>
    <row r="395" spans="1:5" x14ac:dyDescent="0.25">
      <c r="A395" s="178">
        <v>12</v>
      </c>
      <c r="B395" s="175" t="s">
        <v>13737</v>
      </c>
      <c r="C395" s="178">
        <v>2014</v>
      </c>
      <c r="D395" s="178">
        <v>171.14</v>
      </c>
      <c r="E395" s="178" t="str">
        <f t="shared" si="6"/>
        <v>,(12,'12-Diciembre',2014,171.14,0,N'MANTENIMIENTO',CAST('19000101' AS DateTime), N'999999999')</v>
      </c>
    </row>
    <row r="396" spans="1:5" x14ac:dyDescent="0.25">
      <c r="A396" s="178">
        <v>1</v>
      </c>
      <c r="B396" s="175" t="s">
        <v>13726</v>
      </c>
      <c r="C396" s="178">
        <v>2015</v>
      </c>
      <c r="D396" s="178">
        <v>162.44999999999999</v>
      </c>
      <c r="E396" s="178" t="str">
        <f t="shared" si="6"/>
        <v>,(1,'01-Enero',2015,162.45,0,N'MANTENIMIENTO',CAST('19000101' AS DateTime), N'999999999')</v>
      </c>
    </row>
    <row r="397" spans="1:5" x14ac:dyDescent="0.25">
      <c r="A397" s="178">
        <v>1</v>
      </c>
      <c r="B397" s="175" t="s">
        <v>13726</v>
      </c>
      <c r="C397" s="178">
        <v>2015</v>
      </c>
      <c r="D397" s="178">
        <v>170.78</v>
      </c>
      <c r="E397" s="178" t="str">
        <f t="shared" si="6"/>
        <v>,(1,'01-Enero',2015,170.78,0,N'MANTENIMIENTO',CAST('19000101' AS DateTime), N'999999999')</v>
      </c>
    </row>
    <row r="398" spans="1:5" x14ac:dyDescent="0.25">
      <c r="A398" s="178">
        <v>2</v>
      </c>
      <c r="B398" s="175" t="s">
        <v>13727</v>
      </c>
      <c r="C398" s="178">
        <v>2015</v>
      </c>
      <c r="D398" s="178">
        <v>170.78</v>
      </c>
      <c r="E398" s="178" t="str">
        <f t="shared" si="6"/>
        <v>,(2,'02-Febrero',2015,170.78,0,N'MANTENIMIENTO',CAST('19000101' AS DateTime), N'999999999')</v>
      </c>
    </row>
    <row r="399" spans="1:5" x14ac:dyDescent="0.25">
      <c r="A399" s="178">
        <v>2</v>
      </c>
      <c r="B399" s="175" t="s">
        <v>13727</v>
      </c>
      <c r="C399" s="178">
        <v>2015</v>
      </c>
      <c r="D399" s="178">
        <v>170.84</v>
      </c>
      <c r="E399" s="178" t="str">
        <f t="shared" si="6"/>
        <v>,(2,'02-Febrero',2015,170.84,0,N'MANTENIMIENTO',CAST('19000101' AS DateTime), N'999999999')</v>
      </c>
    </row>
    <row r="400" spans="1:5" x14ac:dyDescent="0.25">
      <c r="A400" s="178">
        <v>3</v>
      </c>
      <c r="B400" s="175" t="s">
        <v>13728</v>
      </c>
      <c r="C400" s="178">
        <v>2015</v>
      </c>
      <c r="D400" s="178">
        <v>170.56</v>
      </c>
      <c r="E400" s="178" t="str">
        <f t="shared" si="6"/>
        <v>,(3,'03-Marzo',2015,170.56,0,N'MANTENIMIENTO',CAST('19000101' AS DateTime), N'999999999')</v>
      </c>
    </row>
    <row r="401" spans="1:5" x14ac:dyDescent="0.25">
      <c r="A401" s="178">
        <v>3</v>
      </c>
      <c r="B401" s="175" t="s">
        <v>13728</v>
      </c>
      <c r="C401" s="178">
        <v>2015</v>
      </c>
      <c r="D401" s="178">
        <v>170.81</v>
      </c>
      <c r="E401" s="178" t="str">
        <f t="shared" si="6"/>
        <v>,(3,'03-Marzo',2015,170.81,0,N'MANTENIMIENTO',CAST('19000101' AS DateTime), N'999999999')</v>
      </c>
    </row>
    <row r="402" spans="1:5" x14ac:dyDescent="0.25">
      <c r="A402" s="178">
        <v>3</v>
      </c>
      <c r="B402" s="175" t="s">
        <v>13728</v>
      </c>
      <c r="C402" s="178">
        <v>2015</v>
      </c>
      <c r="D402" s="178">
        <v>170.84</v>
      </c>
      <c r="E402" s="178" t="str">
        <f t="shared" si="6"/>
        <v>,(3,'03-Marzo',2015,170.84,0,N'MANTENIMIENTO',CAST('19000101' AS DateTime), N'999999999')</v>
      </c>
    </row>
    <row r="403" spans="1:5" x14ac:dyDescent="0.25">
      <c r="A403" s="178">
        <v>4</v>
      </c>
      <c r="B403" s="175" t="s">
        <v>13729</v>
      </c>
      <c r="C403" s="178">
        <v>2015</v>
      </c>
      <c r="D403" s="178">
        <v>170.81</v>
      </c>
      <c r="E403" s="178" t="str">
        <f t="shared" si="6"/>
        <v>,(4,'04-Abril',2015,170.81,0,N'MANTENIMIENTO',CAST('19000101' AS DateTime), N'999999999')</v>
      </c>
    </row>
    <row r="404" spans="1:5" x14ac:dyDescent="0.25">
      <c r="A404" s="178">
        <v>5</v>
      </c>
      <c r="B404" s="175" t="s">
        <v>13730</v>
      </c>
      <c r="C404" s="178">
        <v>2015</v>
      </c>
      <c r="D404" s="178">
        <v>170.68</v>
      </c>
      <c r="E404" s="178" t="str">
        <f t="shared" si="6"/>
        <v>,(5,'05-Mayo',2015,170.68,0,N'MANTENIMIENTO',CAST('19000101' AS DateTime), N'999999999')</v>
      </c>
    </row>
    <row r="405" spans="1:5" x14ac:dyDescent="0.25">
      <c r="A405" s="178">
        <v>5</v>
      </c>
      <c r="B405" s="175" t="s">
        <v>13730</v>
      </c>
      <c r="C405" s="178">
        <v>2015</v>
      </c>
      <c r="D405" s="178">
        <v>170.81</v>
      </c>
      <c r="E405" s="178" t="str">
        <f t="shared" si="6"/>
        <v>,(5,'05-Mayo',2015,170.81,0,N'MANTENIMIENTO',CAST('19000101' AS DateTime), N'999999999')</v>
      </c>
    </row>
    <row r="406" spans="1:5" x14ac:dyDescent="0.25">
      <c r="A406" s="178">
        <v>6</v>
      </c>
      <c r="B406" s="175" t="s">
        <v>13731</v>
      </c>
      <c r="C406" s="178">
        <v>2015</v>
      </c>
      <c r="D406" s="178">
        <v>170.18</v>
      </c>
      <c r="E406" s="178" t="str">
        <f t="shared" si="6"/>
        <v>,(6,'06-Junio',2015,170.18,0,N'MANTENIMIENTO',CAST('19000101' AS DateTime), N'999999999')</v>
      </c>
    </row>
    <row r="407" spans="1:5" x14ac:dyDescent="0.25">
      <c r="A407" s="178">
        <v>6</v>
      </c>
      <c r="B407" s="175" t="s">
        <v>13731</v>
      </c>
      <c r="C407" s="178">
        <v>2015</v>
      </c>
      <c r="D407" s="178">
        <v>170.68</v>
      </c>
      <c r="E407" s="178" t="str">
        <f t="shared" si="6"/>
        <v>,(6,'06-Junio',2015,170.68,0,N'MANTENIMIENTO',CAST('19000101' AS DateTime), N'999999999')</v>
      </c>
    </row>
    <row r="408" spans="1:5" x14ac:dyDescent="0.25">
      <c r="A408" s="178">
        <v>7</v>
      </c>
      <c r="B408" s="175" t="s">
        <v>13732</v>
      </c>
      <c r="C408" s="178">
        <v>2015</v>
      </c>
      <c r="D408" s="178">
        <v>170.18</v>
      </c>
      <c r="E408" s="178" t="str">
        <f t="shared" si="6"/>
        <v>,(7,'07-Julio',2015,170.18,0,N'MANTENIMIENTO',CAST('19000101' AS DateTime), N'999999999')</v>
      </c>
    </row>
    <row r="409" spans="1:5" x14ac:dyDescent="0.25">
      <c r="A409" s="178">
        <v>7</v>
      </c>
      <c r="B409" s="175" t="s">
        <v>13732</v>
      </c>
      <c r="C409" s="178">
        <v>2015</v>
      </c>
      <c r="D409" s="178">
        <v>170.91</v>
      </c>
      <c r="E409" s="178" t="str">
        <f t="shared" si="6"/>
        <v>,(7,'07-Julio',2015,170.91,0,N'MANTENIMIENTO',CAST('19000101' AS DateTime), N'999999999')</v>
      </c>
    </row>
    <row r="410" spans="1:5" x14ac:dyDescent="0.25">
      <c r="A410" s="178">
        <v>8</v>
      </c>
      <c r="B410" s="175" t="s">
        <v>13733</v>
      </c>
      <c r="C410" s="178">
        <v>2015</v>
      </c>
      <c r="D410" s="178">
        <v>170.91</v>
      </c>
      <c r="E410" s="178" t="str">
        <f t="shared" si="6"/>
        <v>,(8,'08-Agosto',2015,170.91,0,N'MANTENIMIENTO',CAST('19000101' AS DateTime), N'999999999')</v>
      </c>
    </row>
    <row r="411" spans="1:5" x14ac:dyDescent="0.25">
      <c r="A411" s="178">
        <v>9</v>
      </c>
      <c r="B411" s="175" t="s">
        <v>13734</v>
      </c>
      <c r="C411" s="178">
        <v>2015</v>
      </c>
      <c r="D411" s="178">
        <v>170.91</v>
      </c>
      <c r="E411" s="178" t="str">
        <f t="shared" si="6"/>
        <v>,(9,'09-Septiembre',2015,170.91,0,N'MANTENIMIENTO',CAST('19000101' AS DateTime), N'999999999')</v>
      </c>
    </row>
    <row r="412" spans="1:5" x14ac:dyDescent="0.25">
      <c r="A412" s="178">
        <v>10</v>
      </c>
      <c r="B412" s="175" t="s">
        <v>13735</v>
      </c>
      <c r="C412" s="178">
        <v>2015</v>
      </c>
      <c r="D412" s="178">
        <v>170.91</v>
      </c>
      <c r="E412" s="178" t="str">
        <f t="shared" si="6"/>
        <v>,(10,'10-Octubre',2015,170.91,0,N'MANTENIMIENTO',CAST('19000101' AS DateTime), N'999999999')</v>
      </c>
    </row>
    <row r="413" spans="1:5" x14ac:dyDescent="0.25">
      <c r="A413" s="178">
        <v>11</v>
      </c>
      <c r="B413" s="175" t="s">
        <v>13736</v>
      </c>
      <c r="C413" s="178">
        <v>2015</v>
      </c>
      <c r="D413" s="178">
        <v>169.1</v>
      </c>
      <c r="E413" s="178" t="str">
        <f t="shared" si="6"/>
        <v>,(11,'11-Noviembre',2015,169.1,0,N'MANTENIMIENTO',CAST('19000101' AS DateTime), N'999999999')</v>
      </c>
    </row>
    <row r="414" spans="1:5" x14ac:dyDescent="0.25">
      <c r="A414" s="178">
        <v>11</v>
      </c>
      <c r="B414" s="175" t="s">
        <v>13736</v>
      </c>
      <c r="C414" s="178">
        <v>2015</v>
      </c>
      <c r="D414" s="178">
        <v>169.58</v>
      </c>
      <c r="E414" s="178" t="str">
        <f t="shared" si="6"/>
        <v>,(11,'11-Noviembre',2015,169.58,0,N'MANTENIMIENTO',CAST('19000101' AS DateTime), N'999999999')</v>
      </c>
    </row>
    <row r="415" spans="1:5" x14ac:dyDescent="0.25">
      <c r="A415" s="178">
        <v>11</v>
      </c>
      <c r="B415" s="175" t="s">
        <v>13736</v>
      </c>
      <c r="C415" s="178">
        <v>2015</v>
      </c>
      <c r="D415" s="178">
        <v>170.91</v>
      </c>
      <c r="E415" s="178" t="str">
        <f t="shared" si="6"/>
        <v>,(11,'11-Noviembre',2015,170.91,0,N'MANTENIMIENTO',CAST('19000101' AS DateTime), N'999999999')</v>
      </c>
    </row>
    <row r="416" spans="1:5" x14ac:dyDescent="0.25">
      <c r="A416" s="178">
        <v>12</v>
      </c>
      <c r="B416" s="175" t="s">
        <v>13737</v>
      </c>
      <c r="C416" s="178">
        <v>2015</v>
      </c>
      <c r="D416" s="178">
        <v>169.08</v>
      </c>
      <c r="E416" s="178" t="str">
        <f t="shared" si="6"/>
        <v>,(12,'12-Diciembre',2015,169.08,0,N'MANTENIMIENTO',CAST('19000101' AS DateTime), N'999999999')</v>
      </c>
    </row>
    <row r="417" spans="1:5" x14ac:dyDescent="0.25">
      <c r="A417" s="178">
        <v>12</v>
      </c>
      <c r="B417" s="175" t="s">
        <v>13737</v>
      </c>
      <c r="C417" s="178">
        <v>2015</v>
      </c>
      <c r="D417" s="178">
        <v>169.1</v>
      </c>
      <c r="E417" s="178" t="str">
        <f t="shared" si="6"/>
        <v>,(12,'12-Diciembre',2015,169.1,0,N'MANTENIMIENTO',CAST('19000101' AS DateTime), N'999999999')</v>
      </c>
    </row>
    <row r="418" spans="1:5" x14ac:dyDescent="0.25">
      <c r="A418" s="178">
        <v>1</v>
      </c>
      <c r="B418" s="175" t="s">
        <v>13726</v>
      </c>
      <c r="C418" s="178">
        <v>2016</v>
      </c>
      <c r="D418" s="178">
        <v>169.08</v>
      </c>
      <c r="E418" s="178" t="str">
        <f t="shared" si="6"/>
        <v>,(1,'01-Enero',2016,169.08,0,N'MANTENIMIENTO',CAST('19000101' AS DateTime), N'999999999')</v>
      </c>
    </row>
    <row r="419" spans="1:5" x14ac:dyDescent="0.25">
      <c r="A419" s="178">
        <v>1</v>
      </c>
      <c r="B419" s="175" t="s">
        <v>13726</v>
      </c>
      <c r="C419" s="178">
        <v>2016</v>
      </c>
      <c r="D419" s="178">
        <v>169.4</v>
      </c>
      <c r="E419" s="178" t="str">
        <f t="shared" si="6"/>
        <v>,(1,'01-Enero',2016,169.4,0,N'MANTENIMIENTO',CAST('19000101' AS DateTime), N'999999999')</v>
      </c>
    </row>
    <row r="420" spans="1:5" x14ac:dyDescent="0.25">
      <c r="A420" s="178">
        <v>2</v>
      </c>
      <c r="B420" s="175" t="s">
        <v>13727</v>
      </c>
      <c r="C420" s="178">
        <v>2016</v>
      </c>
      <c r="D420" s="178">
        <v>169.4</v>
      </c>
      <c r="E420" s="178" t="str">
        <f t="shared" si="6"/>
        <v>,(2,'02-Febrero',2016,169.4,0,N'MANTENIMIENTO',CAST('19000101' AS DateTime), N'999999999')</v>
      </c>
    </row>
    <row r="421" spans="1:5" x14ac:dyDescent="0.25">
      <c r="A421" s="178">
        <v>2</v>
      </c>
      <c r="B421" s="175" t="s">
        <v>13727</v>
      </c>
      <c r="C421" s="178">
        <v>2016</v>
      </c>
      <c r="D421" s="178">
        <v>170.55</v>
      </c>
      <c r="E421" s="178" t="str">
        <f t="shared" si="6"/>
        <v>,(2,'02-Febrero',2016,170.55,0,N'MANTENIMIENTO',CAST('19000101' AS DateTime), N'999999999')</v>
      </c>
    </row>
    <row r="422" spans="1:5" x14ac:dyDescent="0.25">
      <c r="A422" s="178">
        <v>3</v>
      </c>
      <c r="B422" s="175" t="s">
        <v>13728</v>
      </c>
      <c r="C422" s="178">
        <v>2016</v>
      </c>
      <c r="D422" s="178">
        <v>170.5</v>
      </c>
      <c r="E422" s="178" t="str">
        <f t="shared" si="6"/>
        <v>,(3,'03-Marzo',2016,170.5,0,N'MANTENIMIENTO',CAST('19000101' AS DateTime), N'999999999')</v>
      </c>
    </row>
    <row r="423" spans="1:5" x14ac:dyDescent="0.25">
      <c r="A423" s="178">
        <v>3</v>
      </c>
      <c r="B423" s="175" t="s">
        <v>13728</v>
      </c>
      <c r="C423" s="178">
        <v>2016</v>
      </c>
      <c r="D423" s="178">
        <v>170.55</v>
      </c>
      <c r="E423" s="178" t="str">
        <f t="shared" si="6"/>
        <v>,(3,'03-Marzo',2016,170.55,0,N'MANTENIMIENTO',CAST('19000101' AS DateTime), N'999999999')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"/>
  <sheetViews>
    <sheetView workbookViewId="0">
      <selection activeCell="F2" sqref="F2"/>
    </sheetView>
  </sheetViews>
  <sheetFormatPr baseColWidth="10" defaultRowHeight="15" x14ac:dyDescent="0.25"/>
  <sheetData>
    <row r="1" spans="1:6" x14ac:dyDescent="0.25">
      <c r="A1" t="s">
        <v>15159</v>
      </c>
      <c r="B1" t="s">
        <v>15160</v>
      </c>
      <c r="C1" t="s">
        <v>15161</v>
      </c>
      <c r="D1" t="s">
        <v>13347</v>
      </c>
      <c r="E1" t="s">
        <v>15162</v>
      </c>
    </row>
    <row r="2" spans="1:6" x14ac:dyDescent="0.25">
      <c r="A2">
        <v>1</v>
      </c>
      <c r="B2" t="s">
        <v>15140</v>
      </c>
      <c r="C2" t="s">
        <v>13636</v>
      </c>
      <c r="D2">
        <v>172</v>
      </c>
      <c r="E2" t="s">
        <v>15141</v>
      </c>
      <c r="F2" s="178" t="str">
        <f>+CONCATENATE(",(",A2,",","'",B2,"'",",","'",C2,"'",",",D2,",","'",E2,"'",",N'MANTENIMIENTO',CAST('19000101' AS DateTime), N'999999999')")</f>
        <v>,(1,'GarantiasRealesPorUsuario','Seguimiento de Garantías Reales por Usuario',172,'IdUsuario|FechaInicio|FechaFinal|CodUsuario',N'MANTENIMIENTO',CAST('19000101' AS DateTime), N'999999999')</v>
      </c>
    </row>
    <row r="3" spans="1:6" x14ac:dyDescent="0.25">
      <c r="A3">
        <v>2</v>
      </c>
      <c r="B3" t="s">
        <v>15142</v>
      </c>
      <c r="C3" t="s">
        <v>13637</v>
      </c>
      <c r="D3">
        <v>173</v>
      </c>
      <c r="E3" t="s">
        <v>15143</v>
      </c>
      <c r="F3" s="178" t="str">
        <f t="shared" ref="F3:F10" si="0">+CONCATENATE(",(",A3,",","'",B3,"'",",","'",C3,"'",",",D3,",","'",E3,"'",",N'MANTENIMIENTO',CAST('19000101' AS DateTime), N'999999999')")</f>
        <v>,(2,'GarantiasRealesEspecificas','Seguimiento de Garantía Real Específica',173,'IdTipoBien|IdClase|IdFormatoIdentificacionVehiculo|IdProvincia|IdCodigoHorizontalidad|IdCodigoDuplicado|IdClaseBuque|IdClaseAeronave|IdClaseVehiculo|NBien|FechaInicio|FechaFinal|CodUsuario',N'MANTENIMIENTO',CAST('19000101' AS DateTime), N'999999999')</v>
      </c>
    </row>
    <row r="4" spans="1:6" x14ac:dyDescent="0.25">
      <c r="A4">
        <v>3</v>
      </c>
      <c r="B4" t="s">
        <v>15144</v>
      </c>
      <c r="C4" t="s">
        <v>13640</v>
      </c>
      <c r="D4">
        <v>178</v>
      </c>
      <c r="E4" t="s">
        <v>15141</v>
      </c>
      <c r="F4" s="178" t="str">
        <f t="shared" si="0"/>
        <v>,(3,'GarantiasValoresPorUsuario','Seguimiento de Garantías Valores por Usuario',178,'IdUsuario|FechaInicio|FechaFinal|CodUsuario',N'MANTENIMIENTO',CAST('19000101' AS DateTime), N'999999999')</v>
      </c>
    </row>
    <row r="5" spans="1:6" x14ac:dyDescent="0.25">
      <c r="A5">
        <v>4</v>
      </c>
      <c r="B5" t="s">
        <v>15145</v>
      </c>
      <c r="C5" t="s">
        <v>13641</v>
      </c>
      <c r="D5">
        <v>179</v>
      </c>
      <c r="E5" t="s">
        <v>15146</v>
      </c>
      <c r="F5" s="178" t="str">
        <f t="shared" si="0"/>
        <v>,(4,'GarantiasValoresEspecificas','Seguimiento de Garantía Valor Específica',179,'IdTipoValor|IdTipoInstrumento|IdInstrumento|IdEmisor|ISIN|Serie|CodGarantiaBCR|FechaInicio|FechaFinal|CodUsuario',N'MANTENIMIENTO',CAST('19000101' AS DateTime), N'999999999')</v>
      </c>
    </row>
    <row r="6" spans="1:6" x14ac:dyDescent="0.25">
      <c r="A6">
        <v>5</v>
      </c>
      <c r="B6" t="s">
        <v>15147</v>
      </c>
      <c r="C6" t="s">
        <v>13639</v>
      </c>
      <c r="D6">
        <v>176</v>
      </c>
      <c r="E6" t="s">
        <v>15148</v>
      </c>
      <c r="F6" s="178" t="str">
        <f t="shared" si="0"/>
        <v>,(5,'GarantiasFiduciariasEspecificas','Seguimiento de Garantía Fiduciaria Específica',176,'TipoIdentificacionRUC|IdentificacionRUC|FechaInicio|FechaFinal|CodUsuario',N'MANTENIMIENTO',CAST('19000101' AS DateTime), N'999999999')</v>
      </c>
    </row>
    <row r="7" spans="1:6" x14ac:dyDescent="0.25">
      <c r="A7">
        <v>8</v>
      </c>
      <c r="B7" t="s">
        <v>15149</v>
      </c>
      <c r="C7" t="s">
        <v>13638</v>
      </c>
      <c r="D7">
        <v>175</v>
      </c>
      <c r="E7" t="s">
        <v>15141</v>
      </c>
      <c r="F7" s="178" t="str">
        <f t="shared" si="0"/>
        <v>,(8,'GarantiasFiduciariasPorUsuario','Seguimiento de Garantías Fiduciarias por Usuario',175,'IdUsuario|FechaInicio|FechaFinal|CodUsuario',N'MANTENIMIENTO',CAST('19000101' AS DateTime), N'999999999')</v>
      </c>
    </row>
    <row r="8" spans="1:6" x14ac:dyDescent="0.25">
      <c r="A8">
        <v>9</v>
      </c>
      <c r="B8" t="s">
        <v>15150</v>
      </c>
      <c r="C8" t="s">
        <v>15151</v>
      </c>
      <c r="D8">
        <v>183</v>
      </c>
      <c r="E8" t="s">
        <v>15152</v>
      </c>
      <c r="F8" s="178" t="str">
        <f t="shared" si="0"/>
        <v>,(9,'OperacionesGarantiasFiduciariasReplica','Operaciones asociadas a Garantía Fiduciaria Replicada',183,'TipoIdentificacionRUC|IdentificacionRUC|CodUsuario',N'MANTENIMIENTO',CAST('19000101' AS DateTime), N'999999999')</v>
      </c>
    </row>
    <row r="9" spans="1:6" x14ac:dyDescent="0.25">
      <c r="A9">
        <v>10</v>
      </c>
      <c r="B9" t="s">
        <v>15153</v>
      </c>
      <c r="C9" t="s">
        <v>15154</v>
      </c>
      <c r="D9">
        <v>186</v>
      </c>
      <c r="E9" t="s">
        <v>15155</v>
      </c>
      <c r="F9" s="178" t="str">
        <f t="shared" si="0"/>
        <v>,(10,'OperacionesGarantiasValoresReplica','Operaciones asociadas a Garantía Valor Replicada',186,'IdTipoValor|IdTipoInstrumento|IdInstrumento|IdEmisor|ISIN|Serie|CodGarantiaBCR|CodUsuario',N'MANTENIMIENTO',CAST('19000101' AS DateTime), N'999999999')</v>
      </c>
    </row>
    <row r="10" spans="1:6" x14ac:dyDescent="0.25">
      <c r="A10">
        <v>11</v>
      </c>
      <c r="B10" t="s">
        <v>15156</v>
      </c>
      <c r="C10" t="s">
        <v>15157</v>
      </c>
      <c r="D10">
        <v>184</v>
      </c>
      <c r="E10" t="s">
        <v>15158</v>
      </c>
      <c r="F10" s="178" t="str">
        <f t="shared" si="0"/>
        <v>,(11,'OperacionesGarantiasRealesReplica','Operaciones asociadas a Garantía Real Replicada',184,'IdTipoBien|IdClase|IdProvincia|IdCodigoHorizontalidad|IdCodigoDuplicado|IdClaseAeronave|IdClaseBuque|IdClaseVehiculo|IdFormatoIdentificacionVehiculo|NBien|CodUsuario',N'MANTENIMIENTO',CAST('19000101' AS DateTime), N'999999999')</v>
      </c>
    </row>
  </sheetData>
  <pageMargins left="0.7" right="0.7" top="0.75" bottom="0.75" header="0.3" footer="0.3"/>
  <pageSetup orientation="portrait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"/>
  <sheetViews>
    <sheetView workbookViewId="0">
      <selection activeCell="D2" sqref="D2"/>
    </sheetView>
  </sheetViews>
  <sheetFormatPr baseColWidth="10" defaultRowHeight="15" x14ac:dyDescent="0.25"/>
  <sheetData>
    <row r="1" spans="1:4" x14ac:dyDescent="0.25">
      <c r="A1" t="s">
        <v>14994</v>
      </c>
      <c r="B1" t="s">
        <v>15163</v>
      </c>
      <c r="C1" t="s">
        <v>15164</v>
      </c>
    </row>
    <row r="2" spans="1:4" x14ac:dyDescent="0.25">
      <c r="A2">
        <v>1</v>
      </c>
      <c r="B2">
        <v>1</v>
      </c>
      <c r="C2" t="s">
        <v>15165</v>
      </c>
      <c r="D2" s="178" t="str">
        <f>+CONCATENATE(",(",A2,",",B2,",","'",C2,"'",",N'MANTENIMIENTO',CAST('19000101' AS DateTime), N'999999999')")</f>
        <v>,(1,1,'Depreciación y Revaluación Valores Garantías',N'MANTENIMIENTO',CAST('19000101' AS DateTime), N'999999999')</v>
      </c>
    </row>
    <row r="3" spans="1:4" x14ac:dyDescent="0.25">
      <c r="A3">
        <v>2</v>
      </c>
      <c r="B3">
        <v>2</v>
      </c>
      <c r="C3" t="s">
        <v>15166</v>
      </c>
      <c r="D3" s="178" t="str">
        <f t="shared" ref="D3:D10" si="0">+CONCATENATE(",(",A3,",",B3,",","'",C3,"'",",N'MANTENIMIENTO',CAST('19000101' AS DateTime), N'999999999')")</f>
        <v>,(2,2,'Actualiza categoría deudor y saldos de Operaciones',N'MANTENIMIENTO',CAST('19000101' AS DateTime), N'999999999')</v>
      </c>
    </row>
    <row r="4" spans="1:4" x14ac:dyDescent="0.25">
      <c r="A4">
        <v>3</v>
      </c>
      <c r="B4">
        <v>3</v>
      </c>
      <c r="C4" t="s">
        <v>15167</v>
      </c>
      <c r="D4" s="178" t="str">
        <f t="shared" si="0"/>
        <v>,(3,3,'Coloniza Montos Gravámenes de Garantías',N'MANTENIMIENTO',CAST('19000101' AS DateTime), N'999999999')</v>
      </c>
    </row>
    <row r="5" spans="1:4" x14ac:dyDescent="0.25">
      <c r="A5">
        <v>4</v>
      </c>
      <c r="B5">
        <v>4</v>
      </c>
      <c r="C5" t="s">
        <v>15168</v>
      </c>
      <c r="D5" s="178" t="str">
        <f t="shared" si="0"/>
        <v>,(4,4,'Actualiza Porcentaje Responsabilidad de relaciones',N'MANTENIMIENTO',CAST('19000101' AS DateTime), N'999999999')</v>
      </c>
    </row>
    <row r="6" spans="1:4" x14ac:dyDescent="0.25">
      <c r="A6">
        <v>5</v>
      </c>
      <c r="B6">
        <v>5</v>
      </c>
      <c r="C6" t="s">
        <v>15169</v>
      </c>
      <c r="D6" s="178" t="str">
        <f t="shared" si="0"/>
        <v>,(5,5,'Archivos de Salida SUGEF – Bajo demanda',N'MANTENIMIENTO',CAST('19000101' AS DateTime), N'999999999')</v>
      </c>
    </row>
    <row r="7" spans="1:4" x14ac:dyDescent="0.25">
      <c r="A7">
        <v>6</v>
      </c>
      <c r="B7">
        <v>6</v>
      </c>
      <c r="C7" t="s">
        <v>15170</v>
      </c>
      <c r="D7" s="178" t="str">
        <f t="shared" si="0"/>
        <v>,(6,6,'Archivos de Salida SUGEF – Automático',N'MANTENIMIENTO',CAST('19000101' AS DateTime), N'999999999')</v>
      </c>
    </row>
    <row r="8" spans="1:4" x14ac:dyDescent="0.25">
      <c r="A8">
        <v>7</v>
      </c>
      <c r="B8">
        <v>7</v>
      </c>
      <c r="C8" t="s">
        <v>15171</v>
      </c>
      <c r="D8" s="178" t="str">
        <f t="shared" si="0"/>
        <v>,(7,7,'Coloniza Montos Pólizas',N'MANTENIMIENTO',CAST('19000101' AS DateTime), N'999999999')</v>
      </c>
    </row>
    <row r="9" spans="1:4" x14ac:dyDescent="0.25">
      <c r="A9">
        <v>8</v>
      </c>
      <c r="B9">
        <v>8</v>
      </c>
      <c r="C9" t="s">
        <v>15172</v>
      </c>
      <c r="D9" s="178" t="str">
        <f t="shared" si="0"/>
        <v>,(8,8,'Actualiza Porcentajes de Aceptación',N'MANTENIMIENTO',CAST('19000101' AS DateTime), N'999999999')</v>
      </c>
    </row>
    <row r="10" spans="1:4" x14ac:dyDescent="0.25">
      <c r="A10">
        <v>9</v>
      </c>
      <c r="B10">
        <v>9</v>
      </c>
      <c r="C10" t="s">
        <v>15173</v>
      </c>
      <c r="D10" s="178" t="str">
        <f t="shared" si="0"/>
        <v>,(9,9,'Calcula Monto Mitigador de las relaciones',N'MANTENIMIENTO',CAST('19000101' AS DateTime), N'999999999')</v>
      </c>
    </row>
  </sheetData>
  <pageMargins left="0.7" right="0.7" top="0.75" bottom="0.75" header="0.3" footer="0.3"/>
  <pageSetup orientation="portrait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7"/>
  <sheetViews>
    <sheetView workbookViewId="0">
      <selection activeCell="G2" sqref="G2"/>
    </sheetView>
  </sheetViews>
  <sheetFormatPr baseColWidth="10" defaultRowHeight="15" x14ac:dyDescent="0.25"/>
  <sheetData>
    <row r="1" spans="1:7" x14ac:dyDescent="0.25">
      <c r="A1" t="s">
        <v>15174</v>
      </c>
      <c r="B1" t="s">
        <v>15175</v>
      </c>
      <c r="C1" t="s">
        <v>15176</v>
      </c>
      <c r="D1" t="s">
        <v>15177</v>
      </c>
      <c r="E1" t="s">
        <v>15178</v>
      </c>
      <c r="F1" t="s">
        <v>15179</v>
      </c>
    </row>
    <row r="2" spans="1:7" x14ac:dyDescent="0.25">
      <c r="A2">
        <v>1</v>
      </c>
      <c r="B2" t="s">
        <v>13354</v>
      </c>
      <c r="C2" t="s">
        <v>13354</v>
      </c>
      <c r="D2" t="s">
        <v>15180</v>
      </c>
      <c r="E2" t="s">
        <v>15181</v>
      </c>
      <c r="F2" t="s">
        <v>15182</v>
      </c>
      <c r="G2" s="178" t="str">
        <f>+CONCATENATE(",(",A2,",",(IF(EXACT(B2,"NULL"), "NULL", B2)),",",(IF(EXACT(C2,"NULL"), "NULL",C2)),",","'",D2,"'",",","'",E2,"'",",","'",F2,"'",",N'MANTENIMIENTO',CAST('19000101' AS DateTime), N'999999999')")</f>
        <v>,(1,NULL,NULL,'R1340','CON','&lt;TRAMAXML&gt;&lt;HEADER&gt;&lt;REFERENCIA&gt;Transacciones CDPSR1340&lt;/REFERENCIA&gt;&lt;DESCRIPCION&gt;&lt;/DESCRIPCION&gt;&lt;CODIGORESPUESTA&gt;&lt;/CODIGORESPUESTA&gt;&lt;FECHAHORA&gt;&lt;/FECHAHORA&gt;&lt;/HEADER&gt;&lt;R1340&gt;&lt;TRAMA&gt;00020&lt;/TRAMA&gt;&lt;NUMCDP&gt;@NUMCDP@&lt;/NUMCDP&gt;&lt;MONEDA&gt;&lt;/MONEDA&gt;&lt;CUPON&gt;&lt;/CUPON&gt;&lt;CEDULA&gt;&lt;/CEDULA&gt;&lt;CANTCUENTAS&gt;&lt;/CANTCUENTAS&gt;&lt;FECHA/&gt;&lt;CODIGORESPUESTA&gt;&lt;/CODIGORESPUESTA&gt;&lt;MASINFO&gt;&lt;/MASINFO&gt;&lt;ULTCDP&gt;&lt;/ULTCDP&gt;&lt;MONULTCDP&gt;&lt;/MONULTCDP&gt;&lt;ULTCUPON&gt;&lt;/ULTCUPON&gt;&lt;CONTADOR&gt;&lt;/CONTADOR&gt;&lt;FORMATOTRAMA&gt;&lt;/FORMATOTRAMA&gt;&lt;CEDULACLIENTE&gt;&lt;/CEDULACLIENTE&gt;&lt;NOMBRECLIENTE&gt;&lt;/NOMBRECLIENTE&gt;&lt;/R1340&gt;&lt;/TRAMAXML&gt;',N'MANTENIMIENTO',CAST('19000101' AS DateTime), N'999999999')</v>
      </c>
    </row>
    <row r="3" spans="1:7" x14ac:dyDescent="0.25">
      <c r="A3">
        <v>2</v>
      </c>
      <c r="B3">
        <v>1</v>
      </c>
      <c r="C3">
        <v>2</v>
      </c>
      <c r="D3" t="s">
        <v>15183</v>
      </c>
      <c r="E3" t="s">
        <v>15184</v>
      </c>
      <c r="F3" t="s">
        <v>15185</v>
      </c>
      <c r="G3" s="178" t="str">
        <f t="shared" ref="G3:G27" si="0">+CONCATENATE(",(",A3,",",(IF(EXACT(B3,"NULL"), "NULL", B3)),",",(IF(EXACT(C3,"NULL"), "NULL",C3)),",","'",D3,"'",",","'",E3,"'",",","'",F3,"'",",N'MANTENIMIENTO',CAST('19000101' AS DateTime), N'999999999')")</f>
        <v>,(2,1,2,'PRT14','ADI','&lt;TRAMAXML&gt;&lt;HEADER&gt;&lt;REGISTRO&gt;&lt;/REGISTRO&gt;&lt;REFERENCIA&gt;Transaccion evento pres&lt;/REFERENCIA&gt;&lt;USUARIO&gt;11000001&lt;/USUARIO&gt;&lt;CANAL&gt;&lt;/CANAL&gt;&lt;TRANS&gt;&lt;/TRANS&gt;&lt;CODIGORESPUESTA&gt;&lt;/CODIGORESPUESTA&gt;&lt;DESCRIPCION&gt;&lt;/DESCRIPCION&gt;&lt;OFICINAORIGEN&gt;&lt;/OFICINAORIGEN&gt;&lt;ESTACION&gt;&lt;/ESTACION&gt;&lt;FECHAHORA&gt;&lt;/FECHAHORA&gt;&lt;/HEADER&gt;&lt;PRT14&gt;&lt;ISPEC&gt;PRT14&lt;/ISPEC&gt;&lt;PCO-CONT&gt;@PCO-CONT@&lt;/PCO-CONT&gt;&lt;PCO-OFIC&gt;@PCO-OFIC@&lt;/PCO-OFIC&gt;&lt;PCO-MONE&gt;@PCO-MONE@&lt;/PCO-MONE&gt;&lt;PCO-PROD&gt;@PCO-PROD@&lt;/PCO-PROD&gt;&lt;PNU-OPERA&gt;@PNU-OPERA@&lt;/PNU-OPERA&gt;&lt;PCO-CON&gt;&lt;/PCO-CON&gt;&lt;PCO-OFI&gt;&lt;/PCO-OFI&gt;&lt;PCO-MON&gt;&lt;/PCO-MON&gt;&lt;PNU-CONT&gt;&lt;/PNU-CONT&gt;&lt;PNU-IDENT&gt;@PNU-IDENT@&lt;/PNU-IDENT&gt;&lt;ACCION&gt;ADI&lt;/ACCION&gt;&lt;/PRT14&gt;&lt;/TRAMAXML&gt;',N'MANTENIMIENTO',CAST('19000101' AS DateTime), N'999999999')</v>
      </c>
    </row>
    <row r="4" spans="1:7" x14ac:dyDescent="0.25">
      <c r="A4">
        <v>3</v>
      </c>
      <c r="B4">
        <v>2</v>
      </c>
      <c r="C4">
        <v>2</v>
      </c>
      <c r="D4" t="s">
        <v>15183</v>
      </c>
      <c r="E4" t="s">
        <v>15184</v>
      </c>
      <c r="F4" t="s">
        <v>15186</v>
      </c>
      <c r="G4" s="178" t="str">
        <f t="shared" si="0"/>
        <v>,(3,2,2,'PRT14','ADI','&lt;TRAMAXML&gt;&lt;HEADER&gt;&lt;REGISTRO&gt;&lt;/REGISTRO&gt;&lt;REFERENCIA&gt;Transaccion evento pres&lt;/REFERENCIA&gt;&lt;USUARIO&gt;11000001&lt;/USUARIO&gt;&lt;CANAL&gt;&lt;/CANAL&gt;&lt;TRANS&gt;&lt;/TRANS&gt;&lt;CODIGORESPUESTA&gt;&lt;/CODIGORESPUESTA&gt;&lt;DESCRIPCION&gt;&lt;/DESCRIPCION&gt;&lt;OFICINAORIGEN&gt;&lt;/OFICINAORIGEN&gt;&lt;ESTACION&gt;&lt;/ESTACION&gt;&lt;FECHAHORA&gt;&lt;/FECHAHORA&gt;&lt;/HEADER&gt;&lt;PRT14&gt;&lt;ISPEC&gt;PRT14&lt;/ISPEC&gt;&lt;PCO-CONT&gt;&lt;/PCO-CONT&gt;&lt;PCO-OFIC&gt;&lt;/PCO-OFIC&gt;&lt;PCO-MONE&gt;&lt;/PCO-MONE&gt;&lt;PCO-PROD&gt;&lt;/PCO-PROD&gt;&lt;PNU-OPERA&gt;&lt;/PNU-OPERA&gt;&lt;PCO-CON&gt;@PCO-CON@&lt;/PCO-CON&gt;&lt;PCO-OFI&gt;@PCO-OFI@&lt;/PCO-OFI&gt;&lt;PCO-MON&gt;@PCO-MON@&lt;/PCO-MON&gt;&lt;PNU-CONT&gt;@PNU-CONT@&lt;/PNU-CONT&gt;&lt;PNU-IDENT&gt;@PNU-IDENT@&lt;/PNU-IDENT&gt;&lt;ACCION&gt;ADI&lt;/ACCION&gt;&lt;/PRT14&gt;&lt;/TRAMAXML&gt;',N'MANTENIMIENTO',CAST('19000101' AS DateTime), N'999999999')</v>
      </c>
    </row>
    <row r="5" spans="1:7" x14ac:dyDescent="0.25">
      <c r="A5">
        <v>4</v>
      </c>
      <c r="B5">
        <v>1</v>
      </c>
      <c r="C5">
        <v>2</v>
      </c>
      <c r="D5" t="s">
        <v>15183</v>
      </c>
      <c r="E5" t="s">
        <v>15181</v>
      </c>
      <c r="F5" t="s">
        <v>15187</v>
      </c>
      <c r="G5" s="178" t="str">
        <f t="shared" si="0"/>
        <v>,(4,1,2,'PRT14','CON','&lt;TRAMAXML&gt;&lt;HEADER&gt;&lt;REGISTRO&gt;&lt;/REGISTRO&gt;&lt;REFERENCIA&gt;Transaccion evento pres&lt;/REFERENCIA&gt;&lt;USUARIO&gt;11000001&lt;/USUARIO&gt;&lt;CANAL&gt;&lt;/CANAL&gt;&lt;TRANS&gt;&lt;/TRANS&gt;&lt;CODIGORESPUESTA&gt;&lt;/CODIGORESPUESTA&gt;&lt;DESCRIPCION&gt;&lt;/DESCRIPCION&gt;&lt;OFICINAORIGEN&gt;&lt;/OFICINAORIGEN&gt;&lt;ESTACION&gt;&lt;/ESTACION&gt;&lt;FECHAHORA&gt;&lt;/FECHAHORA&gt;&lt;/HEADER&gt;&lt;PRT14&gt;&lt;ISPEC&gt;PRT14&lt;/ISPEC&gt;&lt;PCO-CONT&gt;@PCO-CONT@&lt;/PCO-CONT&gt;&lt;PCO-OFIC&gt;@PCO-OFIC@&lt;/PCO-OFIC&gt;&lt;PCO-MONE&gt;@PCO-MONE@&lt;/PCO-MONE&gt;&lt;PCO-PROD&gt;@PCO-PROD@&lt;/PCO-PROD&gt;&lt;PNU-OPERA&gt;@PNU-OPERA@&lt;/PNU-OPERA&gt;&lt;PCO-CON&gt;&lt;/PCO-CON&gt;&lt;PCO-OFI&gt;&lt;/PCO-OFI&gt;&lt;PCO-MON&gt;&lt;/PCO-MON&gt;&lt;PNU-CONT&gt;&lt;/PNU-CONT&gt;&lt;PNU-IDENT&gt;@PNU-IDENT@&lt;/PNU-IDENT&gt;&lt;ACCION&gt;CON&lt;/ACCION&gt;&lt;/PRT14&gt;&lt;/TRAMAXML&gt;',N'MANTENIMIENTO',CAST('19000101' AS DateTime), N'999999999')</v>
      </c>
    </row>
    <row r="6" spans="1:7" x14ac:dyDescent="0.25">
      <c r="A6">
        <v>5</v>
      </c>
      <c r="B6">
        <v>2</v>
      </c>
      <c r="C6">
        <v>2</v>
      </c>
      <c r="D6" t="s">
        <v>15183</v>
      </c>
      <c r="E6" t="s">
        <v>15181</v>
      </c>
      <c r="F6" t="s">
        <v>15188</v>
      </c>
      <c r="G6" s="178" t="str">
        <f t="shared" si="0"/>
        <v>,(5,2,2,'PRT14','CON','&lt;TRAMAXML&gt;&lt;HEADER&gt;&lt;REGISTRO&gt;&lt;/REGISTRO&gt;&lt;REFERENCIA&gt;Transaccion evento pres&lt;/REFERENCIA&gt;&lt;USUARIO&gt;11000001&lt;/USUARIO&gt;&lt;CANAL&gt;&lt;/CANAL&gt;&lt;TRANS&gt;&lt;/TRANS&gt;&lt;CODIGORESPUESTA&gt;&lt;/CODIGORESPUESTA&gt;&lt;DESCRIPCION&gt;&lt;/DESCRIPCION&gt;&lt;OFICINAORIGEN&gt;&lt;/OFICINAORIGEN&gt;&lt;ESTACION&gt;&lt;/ESTACION&gt;&lt;FECHAHORA&gt;&lt;/FECHAHORA&gt;&lt;/HEADER&gt;&lt;PRT14&gt;&lt;ISPEC&gt;PRT14&lt;/ISPEC&gt;&lt;PCO-CONT&gt;&lt;/PCO-CONT&gt;&lt;PCO-OFIC&gt;&lt;/PCO-OFIC&gt;&lt;PCO-MONE&gt;&lt;/PCO-MONE&gt;&lt;PCO-PROD&gt;&lt;/PCO-PROD&gt;&lt;PNU-OPERA&gt;&lt;/PNU-OPERA&gt;&lt;PCO-CON&gt;@PCO-CON@&lt;/PCO-CON&gt;&lt;PCO-OFI&gt;@PCO-OFI@&lt;/PCO-OFI&gt;&lt;PCO-MON&gt;@PCO-MON@&lt;/PCO-MON&gt;&lt;PNU-CONT&gt;@PNU-CONT@&lt;/PNU-CONT&gt;&lt;PNU-IDENT&gt;@PNU-IDENT@&lt;/PNU-IDENT&gt;&lt;ACCION&gt;CON&lt;/ACCION&gt;&lt;/PRT14&gt;&lt;/TRAMAXML&gt;',N'MANTENIMIENTO',CAST('19000101' AS DateTime), N'999999999')</v>
      </c>
    </row>
    <row r="7" spans="1:7" x14ac:dyDescent="0.25">
      <c r="A7">
        <v>6</v>
      </c>
      <c r="B7">
        <v>1</v>
      </c>
      <c r="C7">
        <v>2</v>
      </c>
      <c r="D7" t="s">
        <v>15183</v>
      </c>
      <c r="E7" t="s">
        <v>15189</v>
      </c>
      <c r="F7" t="s">
        <v>15190</v>
      </c>
      <c r="G7" s="178" t="str">
        <f t="shared" si="0"/>
        <v>,(6,1,2,'PRT14','BOR','&lt;TRAMAXML&gt;&lt;HEADER&gt;&lt;REGISTRO&gt;&lt;/REGISTRO&gt;&lt;REFERENCIA&gt;Transaccion evento pres&lt;/REFERENCIA&gt;&lt;USUARIO&gt;11000001&lt;/USUARIO&gt;&lt;CANAL&gt;&lt;/CANAL&gt;&lt;TRANS&gt;&lt;/TRANS&gt;&lt;CODIGORESPUESTA&gt;&lt;/CODIGORESPUESTA&gt;&lt;DESCRIPCION&gt;&lt;/DESCRIPCION&gt;&lt;OFICINAORIGEN&gt;&lt;/OFICINAORIGEN&gt;&lt;ESTACION&gt;&lt;/ESTACION&gt;&lt;FECHAHORA&gt;&lt;/FECHAHORA&gt;&lt;/HEADER&gt;&lt;PRT14&gt;&lt;ISPEC&gt;PRT14&lt;/ISPEC&gt;&lt;PCO-CONT&gt;@PCO-CONT@&lt;/PCO-CONT&gt;&lt;PCO-OFIC&gt;@PCO-OFIC@&lt;/PCO-OFIC&gt;&lt;PCO-MONE&gt;@PCO-MONE@&lt;/PCO-MONE&gt;&lt;PCO-PROD&gt;@PCO-PROD@&lt;/PCO-PROD&gt;&lt;PNU-OPERA&gt;@PNU-OPERA@&lt;/PNU-OPERA&gt;&lt;PCO-CON&gt;&lt;/PCO-CON&gt;&lt;PCO-OFI&gt;&lt;/PCO-OFI&gt;&lt;PCO-MON&gt;&lt;/PCO-MON&gt;&lt;PNU-CONT&gt;&lt;/PNU-CONT&gt;&lt;PNU-IDENT&gt;@PNU-IDENT@&lt;/PNU-IDENT&gt;&lt;ACCION&gt;BOR&lt;/ACCION&gt;&lt;/PRT14&gt;&lt;/TRAMAXML&gt;',N'MANTENIMIENTO',CAST('19000101' AS DateTime), N'999999999')</v>
      </c>
    </row>
    <row r="8" spans="1:7" x14ac:dyDescent="0.25">
      <c r="A8">
        <v>7</v>
      </c>
      <c r="B8">
        <v>2</v>
      </c>
      <c r="C8">
        <v>2</v>
      </c>
      <c r="D8" t="s">
        <v>15183</v>
      </c>
      <c r="E8" t="s">
        <v>15189</v>
      </c>
      <c r="F8" t="s">
        <v>15191</v>
      </c>
      <c r="G8" s="178" t="str">
        <f t="shared" si="0"/>
        <v>,(7,2,2,'PRT14','BOR','&lt;TRAMAXML&gt;&lt;HEADER&gt;&lt;REGISTRO&gt;&lt;/REGISTRO&gt;&lt;REFERENCIA&gt;Transaccion evento pres&lt;/REFERENCIA&gt;&lt;USUARIO&gt;11000001&lt;/USUARIO&gt;&lt;CANAL&gt;&lt;/CANAL&gt;&lt;TRANS&gt;&lt;/TRANS&gt;&lt;CODIGORESPUESTA&gt;&lt;/CODIGORESPUESTA&gt;&lt;DESCRIPCION&gt;&lt;/DESCRIPCION&gt;&lt;OFICINAORIGEN&gt;&lt;/OFICINAORIGEN&gt;&lt;ESTACION&gt;&lt;/ESTACION&gt;&lt;FECHAHORA&gt;&lt;/FECHAHORA&gt;&lt;/HEADER&gt;&lt;PRT14&gt;&lt;ISPEC&gt;PRT14&lt;/ISPEC&gt;&lt;PCO-CONT&gt;&lt;/PCO-CONT&gt;&lt;PCO-OFIC&gt;&lt;/PCO-OFIC&gt;&lt;PCO-MONE&gt;&lt;/PCO-MONE&gt;&lt;PCO-PROD&gt;&lt;/PCO-PROD&gt;&lt;PNU-OPERA&gt;&lt;/PNU-OPERA&gt;&lt;PCO-CON&gt;@PCO-CON@&lt;/PCO-CON&gt;&lt;PCO-OFI&gt;@PCO-OFI@&lt;/PCO-OFI&gt;&lt;PCO-MON&gt;@PCO-MON@&lt;/PCO-MON&gt;&lt;PNU-CONT&gt;@PNU-CONT@&lt;/PNU-CONT&gt;&lt;PNU-IDENT&gt;@PNU-IDENT@&lt;/PNU-IDENT&gt;&lt;ACCION&gt;BOR&lt;/ACCION&gt;&lt;/PRT14&gt;&lt;/TRAMAXML&gt;',N'MANTENIMIENTO',CAST('19000101' AS DateTime), N'999999999')</v>
      </c>
    </row>
    <row r="9" spans="1:7" x14ac:dyDescent="0.25">
      <c r="A9">
        <v>8</v>
      </c>
      <c r="B9">
        <v>1</v>
      </c>
      <c r="C9">
        <v>4</v>
      </c>
      <c r="D9" t="s">
        <v>15192</v>
      </c>
      <c r="E9" t="s">
        <v>15181</v>
      </c>
      <c r="F9" t="s">
        <v>15193</v>
      </c>
      <c r="G9" s="178" t="str">
        <f t="shared" si="0"/>
        <v>,(8,1,4,'PRT15','CON','&lt;TRAMAXML&gt;&lt;HEADER&gt;&lt;REGISTRO&gt;&lt;/REGISTRO&gt;&lt;REFERENCIA&gt;Transaccion evento pres&lt;/REFERENCIA&gt;&lt;USUARIO&gt;11000001&lt;/USUARIO&gt;&lt;CANAL&gt;&lt;/CANAL&gt;&lt;TRANS&gt;&lt;/TRANS&gt;&lt;CODIGORESPUESTA&gt;&lt;/CODIGORESPUESTA&gt;&lt;DESCRIPCION&gt;&lt;/DESCRIPCION&gt;&lt;OFICINAORIGEN&gt;&lt;/OFICINAORIGEN&gt;&lt;ESTACION&gt;&lt;/ESTACION&gt;&lt;FECHAHORA&gt;&lt;/FECHAHORA&gt;&lt;/HEADER&gt;&lt;PRT15&gt;&lt;ISPEC&gt;PRT15&lt;/ISPEC&gt;&lt;PCO-CONT&gt;@PCO-CONT@&lt;/PCO-CONT&gt;&lt;PCO-OFIC&gt;@PCO-OFIC@&lt;/PCO-OFIC&gt;&lt;PCO-MONE&gt;@PCO-MONE@&lt;/PCO-MONE&gt;&lt;PCO-PROD&gt;@PCO-PROD@&lt;/PCO-PROD&gt;&lt;PNU-OPERA&gt;@PNU-OPERA@&lt;/PNU-OPERA&gt;&lt;PCO-CON&gt;&lt;/PCO-CON&gt;&lt;PCO-OFI&gt;&lt;/PCO-OFI&gt;&lt;PCO-MON&gt;&lt;/PCO-MON&gt;&lt;PNU-CONT&gt;&lt;/PNU-CONT&gt;&lt;PNU-IDENT&gt;@PNU-IDENT@&lt;/PNU-IDENT&gt;&lt;PCOTIPGAR&gt;@PCOTIPGAR@&lt;/PCOTIPGAR&gt;&lt;PMO-RESPON&gt;&lt;/PMO-RESPON&gt;&lt;PCO-MONGAR&gt;&lt;/PCO-MONGAR&gt;&lt;PCO-TENEN&gt;&lt;/PCO-TENEN&gt;&lt;PCO-GRAVA&gt;&lt;/PCO-GRAVA&gt;&lt;PFEPREGAR&gt;&lt;/PFEPREGAR&gt;&lt;ACCION&gt;CON&lt;/ACCION&gt;&lt;/PRT15&gt;&lt;/TRAMAXML&gt;',N'MANTENIMIENTO',CAST('19000101' AS DateTime), N'999999999')</v>
      </c>
    </row>
    <row r="10" spans="1:7" x14ac:dyDescent="0.25">
      <c r="A10">
        <v>9</v>
      </c>
      <c r="B10">
        <v>2</v>
      </c>
      <c r="C10">
        <v>4</v>
      </c>
      <c r="D10" t="s">
        <v>15192</v>
      </c>
      <c r="E10" t="s">
        <v>15181</v>
      </c>
      <c r="F10" t="s">
        <v>15194</v>
      </c>
      <c r="G10" s="178" t="str">
        <f t="shared" si="0"/>
        <v>,(9,2,4,'PRT15','CON','&lt;TRAMAXML&gt;&lt;HEADER&gt;&lt;REGISTRO&gt;&lt;/REGISTRO&gt;&lt;REFERENCIA&gt;Transaccion evento pres&lt;/REFERENCIA&gt;&lt;USUARIO&gt;11000001&lt;/USUARIO&gt;&lt;CANAL&gt;&lt;/CANAL&gt;&lt;TRANS&gt;&lt;/TRANS&gt;&lt;CODIGORESPUESTA&gt;&lt;/CODIGORESPUESTA&gt;&lt;DESCRIPCION&gt;&lt;/DESCRIPCION&gt;&lt;OFICINAORIGEN&gt;&lt;/OFICINAORIGEN&gt;&lt;ESTACION&gt;&lt;/ESTACION&gt;&lt;FECHAHORA&gt;&lt;/FECHAHORA&gt;&lt;/HEADER&gt;&lt;PRT15&gt;&lt;ISPEC&gt;PRT15&lt;/ISPEC&gt;&lt;PCO-CONT&gt;&lt;/PCO-CONT&gt;&lt;PCO-OFIC&gt;&lt;/PCO-OFIC&gt;&lt;PCO-MONE&gt;&lt;/PCO-MONE&gt;&lt;PCO-PROD&gt;&lt;/PCO-PROD&gt;&lt;PNU-OPERA&gt;&lt;/PNU-OPERA&gt;&lt;PCO-CON&gt;@PCO-CON@&lt;/PCO-CON&gt;&lt;PCO-OFI&gt;@PCO-OFI@&lt;/PCO-OFI&gt;&lt;PCO-MON&gt;@PCO-MON@&lt;/PCO-MON&gt;&lt;PNU-CONT&gt;@PNU-CONT@&lt;/PNU-CONT&gt;&lt;PNU-IDENT&gt;@PNU-IDENT@&lt;/PNU-IDENT&gt;&lt;PCOTIPGAR&gt;@PCOTIPGAR@&lt;/PCOTIPGAR&gt;&lt;PMO-RESPON&gt;&lt;/PMO-RESPON&gt;&lt;PCO-MONGAR&gt;&lt;/PCO-MONGAR&gt;&lt;PCO-TENEN&gt;&lt;/PCO-TENEN&gt;&lt;PCO-GRAVA&gt;&lt;/PCO-GRAVA&gt;&lt;PFEPREGAR&gt;&lt;/PFEPREGAR&gt;&lt;ACCION&gt;CON&lt;/ACCION&gt;&lt;/PRT15&gt;&lt;/TRAMAXML&gt;',N'MANTENIMIENTO',CAST('19000101' AS DateTime), N'999999999')</v>
      </c>
    </row>
    <row r="11" spans="1:7" x14ac:dyDescent="0.25">
      <c r="A11">
        <v>10</v>
      </c>
      <c r="B11">
        <v>1</v>
      </c>
      <c r="C11">
        <v>4</v>
      </c>
      <c r="D11" t="s">
        <v>15192</v>
      </c>
      <c r="E11" t="s">
        <v>15184</v>
      </c>
      <c r="F11" t="s">
        <v>15195</v>
      </c>
      <c r="G11" s="178" t="str">
        <f t="shared" si="0"/>
        <v>,(10,1,4,'PRT15','ADI','&lt;TRAMAXML&gt;&lt;HEADER&gt;&lt;REGISTRO&gt;&lt;/REGISTRO&gt;&lt;REFERENCIA&gt;Transaccion evento pres&lt;/REFERENCIA&gt;&lt;USUARIO&gt;11000001&lt;/USUARIO&gt;&lt;CANAL&gt;&lt;/CANAL&gt;&lt;TRANS&gt;&lt;/TRANS&gt;&lt;CODIGORESPUESTA&gt;&lt;/CODIGORESPUESTA&gt;&lt;DESCRIPCION&gt;&lt;/DESCRIPCION&gt;&lt;OFICINAORIGEN&gt;&lt;/OFICINAORIGEN&gt;&lt;ESTACION&gt;&lt;/ESTACION&gt;&lt;FECHAHORA&gt;&lt;/FECHAHORA&gt;&lt;/HEADER&gt;&lt;PRT15&gt;&lt;ISPEC&gt;PRT15&lt;/ISPEC&gt;&lt;PCO-CONT&gt;@PCO-CONT@&lt;/PCO-CONT&gt;&lt;PCO-OFIC&gt;@PCO-OFIC@&lt;/PCO-OFIC&gt;&lt;PCO-MONE&gt;@PCO-MONE@&lt;/PCO-MONE&gt;&lt;PCO-PROD&gt;@PCO-PROD@&lt;/PCO-PROD&gt;&lt;PNU-OPERA&gt;@PNU-OPERA@&lt;/PNU-OPERA&gt;&lt;PCO-CON&gt;&lt;/PCO-CON&gt;&lt;PCO-OFI&gt;&lt;/PCO-OFI&gt;&lt;PCO-MON&gt;&lt;/PCO-MON&gt;&lt;PNU-CONT&gt;&lt;/PNU-CONT&gt;&lt;PNU-IDENT&gt;@PNU-IDENT@&lt;/PNU-IDENT&gt;&lt;PCOTIPGAR&gt;@PCOTIPGAR@&lt;/PCOTIPGAR&gt;&lt;PMO-RESPON&gt;@PMO-RESPON@&lt;/PMO-RESPON&gt;&lt;PCO-MONGAR&gt;@PCO-MONGAR@&lt;/PCO-MONGAR&gt;&lt;PCO-TENEN&gt;@PCO-TENEN@&lt;/PCO-TENEN&gt;&lt;PCO-GRAVA&gt;@PCO-GRAVA@&lt;/PCO-GRAVA&gt;&lt;PFEPREGAR&gt;@PFEPREGAR@&lt;/PFEPREGAR&gt;&lt;ACCION&gt;ADI&lt;/ACCION&gt;&lt;/PRT15&gt;&lt;/TRAMAXML&gt;',N'MANTENIMIENTO',CAST('19000101' AS DateTime), N'999999999')</v>
      </c>
    </row>
    <row r="12" spans="1:7" x14ac:dyDescent="0.25">
      <c r="A12">
        <v>11</v>
      </c>
      <c r="B12">
        <v>2</v>
      </c>
      <c r="C12">
        <v>4</v>
      </c>
      <c r="D12" t="s">
        <v>15192</v>
      </c>
      <c r="E12" t="s">
        <v>15184</v>
      </c>
      <c r="F12" t="s">
        <v>15196</v>
      </c>
      <c r="G12" s="178" t="str">
        <f t="shared" si="0"/>
        <v>,(11,2,4,'PRT15','ADI','&lt;TRAMAXML&gt;&lt;HEADER&gt;&lt;REGISTRO&gt;&lt;/REGISTRO&gt;&lt;REFERENCIA&gt;Transaccion evento pres&lt;/REFERENCIA&gt;&lt;USUARIO&gt;11000001&lt;/USUARIO&gt;&lt;CANAL&gt;&lt;/CANAL&gt;&lt;TRANS&gt;&lt;/TRANS&gt;&lt;CODIGORESPUESTA&gt;&lt;/CODIGORESPUESTA&gt;&lt;DESCRIPCION&gt;&lt;/DESCRIPCION&gt;&lt;OFICINAORIGEN&gt;&lt;/OFICINAORIGEN&gt;&lt;ESTACION&gt;&lt;/ESTACION&gt;&lt;FECHAHORA&gt;&lt;/FECHAHORA&gt;&lt;/HEADER&gt;&lt;PRT15&gt;&lt;ISPEC&gt;PRT15&lt;/ISPEC&gt;&lt;PCO-CONT&gt;&lt;/PCO-CONT&gt;&lt;PCO-OFIC&gt;&lt;/PCO-OFIC&gt;&lt;PCO-MONE&gt;&lt;/PCO-MONE&gt;&lt;PCO-PROD&gt;&lt;/PCO-PROD&gt;&lt;PNU-OPERA&gt;&lt;/PNU-OPERA&gt;&lt;PCO-CON&gt;@PCO-CON@&lt;/PCO-CON&gt;&lt;PCO-OFI&gt;@PCO-OFI@&lt;/PCO-OFI&gt;&lt;PCO-MON&gt;@PCO-MON@&lt;/PCO-MON&gt;&lt;PNU-CONT&gt;@PNU-CONT@&lt;/PNU-CONT&gt;&lt;PNU-IDENT&gt;@PNU-IDENT@&lt;/PNU-IDENT&gt;&lt;PCOTIPGAR&gt;@PCOTIPGAR@&lt;/PCOTIPGAR&gt;&lt;PMO-RESPON&gt;@PMO-RESPON@&lt;/PMO-RESPON&gt;&lt;PCO-MONGAR&gt;@PCO-MONGAR@&lt;/PCO-MONGAR&gt;&lt;PCO-TENEN&gt;@PCO-TENEN@&lt;/PCO-TENEN&gt;&lt;PCO-GRAVA&gt;@PCO-GRAVA@&lt;/PCO-GRAVA&gt;&lt;PFEPREGAR&gt;@PFEPREGAR@&lt;/PFEPREGAR&gt;&lt;ACCION&gt;ADI&lt;/ACCION&gt;&lt;/PRT15&gt;&lt;/TRAMAXML&gt;',N'MANTENIMIENTO',CAST('19000101' AS DateTime), N'999999999')</v>
      </c>
    </row>
    <row r="13" spans="1:7" x14ac:dyDescent="0.25">
      <c r="A13">
        <v>12</v>
      </c>
      <c r="B13">
        <v>1</v>
      </c>
      <c r="C13">
        <v>4</v>
      </c>
      <c r="D13" t="s">
        <v>15192</v>
      </c>
      <c r="E13" t="s">
        <v>15189</v>
      </c>
      <c r="F13" t="s">
        <v>15197</v>
      </c>
      <c r="G13" s="178" t="str">
        <f t="shared" si="0"/>
        <v>,(12,1,4,'PRT15','BOR','&lt;TRAMAXML&gt;&lt;HEADER&gt;&lt;REGISTRO&gt;&lt;/REGISTRO&gt;&lt;REFERENCIA&gt;Transaccion evento pres&lt;/REFERENCIA&gt;&lt;USUARIO&gt;11000001&lt;/USUARIO&gt;&lt;CANAL&gt;&lt;/CANAL&gt;&lt;TRANS&gt;&lt;/TRANS&gt;&lt;CODIGORESPUESTA&gt;&lt;/CODIGORESPUESTA&gt;&lt;DESCRIPCION&gt;&lt;/DESCRIPCION&gt;&lt;OFICINAORIGEN&gt;&lt;/OFICINAORIGEN&gt;&lt;ESTACION&gt;&lt;/ESTACION&gt;&lt;FECHAHORA&gt;&lt;/FECHAHORA&gt;&lt;/HEADER&gt;&lt;PRT15&gt;&lt;ISPEC&gt;PRT15&lt;/ISPEC&gt;&lt;PCO-CONT&gt;@PCO-CONT@&lt;/PCO-CONT&gt;&lt;PCO-OFIC&gt;@PCO-OFIC@&lt;/PCO-OFIC&gt;&lt;PCO-MONE&gt;@PCO-MONE@&lt;/PCO-MONE&gt;&lt;PCO-PROD&gt;@PCO-PROD@&lt;/PCO-PROD&gt;&lt;PNU-OPERA&gt;@PNU-OPERA@&lt;/PNU-OPERA&gt;&lt;PCO-CON&gt;&lt;/PCO-CON&gt;&lt;PCO-OFI&gt;&lt;/PCO-OFI&gt;&lt;PCO-MON&gt;&lt;/PCO-MON&gt;&lt;PNU-CONT&gt;&lt;/PNU-CONT&gt;&lt;PNU-IDENT&gt;@PNU-IDENT@&lt;/PNU-IDENT&gt;&lt;PCOTIPGAR&gt;@PCOTIPGAR@&lt;/PCOTIPGAR&gt;&lt;PMO-RESPON&gt;&lt;/PMO-RESPON&gt;&lt;PCO-MONGAR&gt;&lt;/PCO-MONGAR&gt;&lt;PCO-TENEN&gt;&lt;/PCO-TENEN&gt;&lt;PCO-GRAVA&gt;&lt;/PCO-GRAVA&gt;&lt;PFEPREGAR&gt;&lt;/PFEPREGAR&gt;&lt;ACCION&gt;BOR&lt;/ACCION&gt;&lt;/PRT15&gt;&lt;/TRAMAXML&gt;',N'MANTENIMIENTO',CAST('19000101' AS DateTime), N'999999999')</v>
      </c>
    </row>
    <row r="14" spans="1:7" x14ac:dyDescent="0.25">
      <c r="A14">
        <v>13</v>
      </c>
      <c r="B14">
        <v>2</v>
      </c>
      <c r="C14">
        <v>4</v>
      </c>
      <c r="D14" t="s">
        <v>15192</v>
      </c>
      <c r="E14" t="s">
        <v>15189</v>
      </c>
      <c r="F14" t="s">
        <v>15198</v>
      </c>
      <c r="G14" s="178" t="str">
        <f t="shared" si="0"/>
        <v>,(13,2,4,'PRT15','BOR','&lt;TRAMAXML&gt;&lt;HEADER&gt;&lt;REGISTRO&gt;&lt;/REGISTRO&gt;&lt;REFERENCIA&gt;Transaccion evento pres&lt;/REFERENCIA&gt;&lt;USUARIO&gt;11000001&lt;/USUARIO&gt;&lt;CANAL&gt;&lt;/CANAL&gt;&lt;TRANS&gt;&lt;/TRANS&gt;&lt;CODIGORESPUESTA&gt;&lt;/CODIGORESPUESTA&gt;&lt;DESCRIPCION&gt;&lt;/DESCRIPCION&gt;&lt;OFICINAORIGEN&gt;&lt;/OFICINAORIGEN&gt;&lt;ESTACION&gt;&lt;/ESTACION&gt;&lt;FECHAHORA&gt;&lt;/FECHAHORA&gt;&lt;/HEADER&gt;&lt;PRT15&gt;&lt;ISPEC&gt;PRT15&lt;/ISPEC&gt;&lt;PCO-CONT&gt;&lt;/PCO-CONT&gt;&lt;PCO-OFIC&gt;&lt;/PCO-OFIC&gt;&lt;PCO-MONE&gt;&lt;/PCO-MONE&gt;&lt;PCO-PROD&gt;&lt;/PCO-PROD&gt;&lt;PNU-OPERA&gt;&lt;/PNU-OPERA&gt;&lt;PCO-CON&gt;@PCO-CON@&lt;/PCO-CON&gt;&lt;PCO-OFI&gt;@PCO-OFI@&lt;/PCO-OFI&gt;&lt;PCO-MON&gt;@PCO-MON@&lt;/PCO-MON&gt;&lt;PNU-CONT&gt;@PNU-CONT@&lt;/PNU-CONT&gt;&lt;PNU-IDENT&gt;@PNU-IDENT@&lt;/PNU-IDENT&gt;&lt;PCOTIPGAR&gt;@PCOTIPGAR@&lt;/PCOTIPGAR&gt;&lt;PMO-RESPON&gt;&lt;/PMO-RESPON&gt;&lt;PCO-MONGAR&gt;&lt;/PCO-MONGAR&gt;&lt;PCO-TENEN&gt;&lt;/PCO-TENEN&gt;&lt;PCO-GRAVA&gt;&lt;/PCO-GRAVA&gt;&lt;PFEPREGAR&gt;&lt;/PFEPREGAR&gt;&lt;ACCION&gt;BOR&lt;/ACCION&gt;&lt;/PRT15&gt;&lt;/TRAMAXML&gt;',N'MANTENIMIENTO',CAST('19000101' AS DateTime), N'999999999')</v>
      </c>
    </row>
    <row r="15" spans="1:7" x14ac:dyDescent="0.25">
      <c r="A15">
        <v>14</v>
      </c>
      <c r="B15">
        <v>1</v>
      </c>
      <c r="C15">
        <v>3</v>
      </c>
      <c r="D15" t="s">
        <v>15192</v>
      </c>
      <c r="E15" t="s">
        <v>15181</v>
      </c>
      <c r="F15" t="s">
        <v>15193</v>
      </c>
      <c r="G15" s="178" t="str">
        <f t="shared" si="0"/>
        <v>,(14,1,3,'PRT15','CON','&lt;TRAMAXML&gt;&lt;HEADER&gt;&lt;REGISTRO&gt;&lt;/REGISTRO&gt;&lt;REFERENCIA&gt;Transaccion evento pres&lt;/REFERENCIA&gt;&lt;USUARIO&gt;11000001&lt;/USUARIO&gt;&lt;CANAL&gt;&lt;/CANAL&gt;&lt;TRANS&gt;&lt;/TRANS&gt;&lt;CODIGORESPUESTA&gt;&lt;/CODIGORESPUESTA&gt;&lt;DESCRIPCION&gt;&lt;/DESCRIPCION&gt;&lt;OFICINAORIGEN&gt;&lt;/OFICINAORIGEN&gt;&lt;ESTACION&gt;&lt;/ESTACION&gt;&lt;FECHAHORA&gt;&lt;/FECHAHORA&gt;&lt;/HEADER&gt;&lt;PRT15&gt;&lt;ISPEC&gt;PRT15&lt;/ISPEC&gt;&lt;PCO-CONT&gt;@PCO-CONT@&lt;/PCO-CONT&gt;&lt;PCO-OFIC&gt;@PCO-OFIC@&lt;/PCO-OFIC&gt;&lt;PCO-MONE&gt;@PCO-MONE@&lt;/PCO-MONE&gt;&lt;PCO-PROD&gt;@PCO-PROD@&lt;/PCO-PROD&gt;&lt;PNU-OPERA&gt;@PNU-OPERA@&lt;/PNU-OPERA&gt;&lt;PCO-CON&gt;&lt;/PCO-CON&gt;&lt;PCO-OFI&gt;&lt;/PCO-OFI&gt;&lt;PCO-MON&gt;&lt;/PCO-MON&gt;&lt;PNU-CONT&gt;&lt;/PNU-CONT&gt;&lt;PNU-IDENT&gt;@PNU-IDENT@&lt;/PNU-IDENT&gt;&lt;PCOTIPGAR&gt;@PCOTIPGAR@&lt;/PCOTIPGAR&gt;&lt;PMO-RESPON&gt;&lt;/PMO-RESPON&gt;&lt;PCO-MONGAR&gt;&lt;/PCO-MONGAR&gt;&lt;PCO-TENEN&gt;&lt;/PCO-TENEN&gt;&lt;PCO-GRAVA&gt;&lt;/PCO-GRAVA&gt;&lt;PFEPREGAR&gt;&lt;/PFEPREGAR&gt;&lt;ACCION&gt;CON&lt;/ACCION&gt;&lt;/PRT15&gt;&lt;/TRAMAXML&gt;',N'MANTENIMIENTO',CAST('19000101' AS DateTime), N'999999999')</v>
      </c>
    </row>
    <row r="16" spans="1:7" x14ac:dyDescent="0.25">
      <c r="A16">
        <v>15</v>
      </c>
      <c r="B16">
        <v>2</v>
      </c>
      <c r="C16">
        <v>3</v>
      </c>
      <c r="D16" t="s">
        <v>15192</v>
      </c>
      <c r="E16" t="s">
        <v>15181</v>
      </c>
      <c r="F16" t="s">
        <v>15194</v>
      </c>
      <c r="G16" s="178" t="str">
        <f t="shared" si="0"/>
        <v>,(15,2,3,'PRT15','CON','&lt;TRAMAXML&gt;&lt;HEADER&gt;&lt;REGISTRO&gt;&lt;/REGISTRO&gt;&lt;REFERENCIA&gt;Transaccion evento pres&lt;/REFERENCIA&gt;&lt;USUARIO&gt;11000001&lt;/USUARIO&gt;&lt;CANAL&gt;&lt;/CANAL&gt;&lt;TRANS&gt;&lt;/TRANS&gt;&lt;CODIGORESPUESTA&gt;&lt;/CODIGORESPUESTA&gt;&lt;DESCRIPCION&gt;&lt;/DESCRIPCION&gt;&lt;OFICINAORIGEN&gt;&lt;/OFICINAORIGEN&gt;&lt;ESTACION&gt;&lt;/ESTACION&gt;&lt;FECHAHORA&gt;&lt;/FECHAHORA&gt;&lt;/HEADER&gt;&lt;PRT15&gt;&lt;ISPEC&gt;PRT15&lt;/ISPEC&gt;&lt;PCO-CONT&gt;&lt;/PCO-CONT&gt;&lt;PCO-OFIC&gt;&lt;/PCO-OFIC&gt;&lt;PCO-MONE&gt;&lt;/PCO-MONE&gt;&lt;PCO-PROD&gt;&lt;/PCO-PROD&gt;&lt;PNU-OPERA&gt;&lt;/PNU-OPERA&gt;&lt;PCO-CON&gt;@PCO-CON@&lt;/PCO-CON&gt;&lt;PCO-OFI&gt;@PCO-OFI@&lt;/PCO-OFI&gt;&lt;PCO-MON&gt;@PCO-MON@&lt;/PCO-MON&gt;&lt;PNU-CONT&gt;@PNU-CONT@&lt;/PNU-CONT&gt;&lt;PNU-IDENT&gt;@PNU-IDENT@&lt;/PNU-IDENT&gt;&lt;PCOTIPGAR&gt;@PCOTIPGAR@&lt;/PCOTIPGAR&gt;&lt;PMO-RESPON&gt;&lt;/PMO-RESPON&gt;&lt;PCO-MONGAR&gt;&lt;/PCO-MONGAR&gt;&lt;PCO-TENEN&gt;&lt;/PCO-TENEN&gt;&lt;PCO-GRAVA&gt;&lt;/PCO-GRAVA&gt;&lt;PFEPREGAR&gt;&lt;/PFEPREGAR&gt;&lt;ACCION&gt;CON&lt;/ACCION&gt;&lt;/PRT15&gt;&lt;/TRAMAXML&gt;',N'MANTENIMIENTO',CAST('19000101' AS DateTime), N'999999999')</v>
      </c>
    </row>
    <row r="17" spans="1:7" x14ac:dyDescent="0.25">
      <c r="A17">
        <v>16</v>
      </c>
      <c r="B17">
        <v>1</v>
      </c>
      <c r="C17">
        <v>3</v>
      </c>
      <c r="D17" t="s">
        <v>15192</v>
      </c>
      <c r="E17" t="s">
        <v>15184</v>
      </c>
      <c r="F17" t="s">
        <v>15195</v>
      </c>
      <c r="G17" s="178" t="str">
        <f t="shared" si="0"/>
        <v>,(16,1,3,'PRT15','ADI','&lt;TRAMAXML&gt;&lt;HEADER&gt;&lt;REGISTRO&gt;&lt;/REGISTRO&gt;&lt;REFERENCIA&gt;Transaccion evento pres&lt;/REFERENCIA&gt;&lt;USUARIO&gt;11000001&lt;/USUARIO&gt;&lt;CANAL&gt;&lt;/CANAL&gt;&lt;TRANS&gt;&lt;/TRANS&gt;&lt;CODIGORESPUESTA&gt;&lt;/CODIGORESPUESTA&gt;&lt;DESCRIPCION&gt;&lt;/DESCRIPCION&gt;&lt;OFICINAORIGEN&gt;&lt;/OFICINAORIGEN&gt;&lt;ESTACION&gt;&lt;/ESTACION&gt;&lt;FECHAHORA&gt;&lt;/FECHAHORA&gt;&lt;/HEADER&gt;&lt;PRT15&gt;&lt;ISPEC&gt;PRT15&lt;/ISPEC&gt;&lt;PCO-CONT&gt;@PCO-CONT@&lt;/PCO-CONT&gt;&lt;PCO-OFIC&gt;@PCO-OFIC@&lt;/PCO-OFIC&gt;&lt;PCO-MONE&gt;@PCO-MONE@&lt;/PCO-MONE&gt;&lt;PCO-PROD&gt;@PCO-PROD@&lt;/PCO-PROD&gt;&lt;PNU-OPERA&gt;@PNU-OPERA@&lt;/PNU-OPERA&gt;&lt;PCO-CON&gt;&lt;/PCO-CON&gt;&lt;PCO-OFI&gt;&lt;/PCO-OFI&gt;&lt;PCO-MON&gt;&lt;/PCO-MON&gt;&lt;PNU-CONT&gt;&lt;/PNU-CONT&gt;&lt;PNU-IDENT&gt;@PNU-IDENT@&lt;/PNU-IDENT&gt;&lt;PCOTIPGAR&gt;@PCOTIPGAR@&lt;/PCOTIPGAR&gt;&lt;PMO-RESPON&gt;@PMO-RESPON@&lt;/PMO-RESPON&gt;&lt;PCO-MONGAR&gt;@PCO-MONGAR@&lt;/PCO-MONGAR&gt;&lt;PCO-TENEN&gt;@PCO-TENEN@&lt;/PCO-TENEN&gt;&lt;PCO-GRAVA&gt;@PCO-GRAVA@&lt;/PCO-GRAVA&gt;&lt;PFEPREGAR&gt;@PFEPREGAR@&lt;/PFEPREGAR&gt;&lt;ACCION&gt;ADI&lt;/ACCION&gt;&lt;/PRT15&gt;&lt;/TRAMAXML&gt;',N'MANTENIMIENTO',CAST('19000101' AS DateTime), N'999999999')</v>
      </c>
    </row>
    <row r="18" spans="1:7" x14ac:dyDescent="0.25">
      <c r="A18">
        <v>17</v>
      </c>
      <c r="B18">
        <v>2</v>
      </c>
      <c r="C18">
        <v>3</v>
      </c>
      <c r="D18" t="s">
        <v>15192</v>
      </c>
      <c r="E18" t="s">
        <v>15184</v>
      </c>
      <c r="F18" t="s">
        <v>15196</v>
      </c>
      <c r="G18" s="178" t="str">
        <f t="shared" si="0"/>
        <v>,(17,2,3,'PRT15','ADI','&lt;TRAMAXML&gt;&lt;HEADER&gt;&lt;REGISTRO&gt;&lt;/REGISTRO&gt;&lt;REFERENCIA&gt;Transaccion evento pres&lt;/REFERENCIA&gt;&lt;USUARIO&gt;11000001&lt;/USUARIO&gt;&lt;CANAL&gt;&lt;/CANAL&gt;&lt;TRANS&gt;&lt;/TRANS&gt;&lt;CODIGORESPUESTA&gt;&lt;/CODIGORESPUESTA&gt;&lt;DESCRIPCION&gt;&lt;/DESCRIPCION&gt;&lt;OFICINAORIGEN&gt;&lt;/OFICINAORIGEN&gt;&lt;ESTACION&gt;&lt;/ESTACION&gt;&lt;FECHAHORA&gt;&lt;/FECHAHORA&gt;&lt;/HEADER&gt;&lt;PRT15&gt;&lt;ISPEC&gt;PRT15&lt;/ISPEC&gt;&lt;PCO-CONT&gt;&lt;/PCO-CONT&gt;&lt;PCO-OFIC&gt;&lt;/PCO-OFIC&gt;&lt;PCO-MONE&gt;&lt;/PCO-MONE&gt;&lt;PCO-PROD&gt;&lt;/PCO-PROD&gt;&lt;PNU-OPERA&gt;&lt;/PNU-OPERA&gt;&lt;PCO-CON&gt;@PCO-CON@&lt;/PCO-CON&gt;&lt;PCO-OFI&gt;@PCO-OFI@&lt;/PCO-OFI&gt;&lt;PCO-MON&gt;@PCO-MON@&lt;/PCO-MON&gt;&lt;PNU-CONT&gt;@PNU-CONT@&lt;/PNU-CONT&gt;&lt;PNU-IDENT&gt;@PNU-IDENT@&lt;/PNU-IDENT&gt;&lt;PCOTIPGAR&gt;@PCOTIPGAR@&lt;/PCOTIPGAR&gt;&lt;PMO-RESPON&gt;@PMO-RESPON@&lt;/PMO-RESPON&gt;&lt;PCO-MONGAR&gt;@PCO-MONGAR@&lt;/PCO-MONGAR&gt;&lt;PCO-TENEN&gt;@PCO-TENEN@&lt;/PCO-TENEN&gt;&lt;PCO-GRAVA&gt;@PCO-GRAVA@&lt;/PCO-GRAVA&gt;&lt;PFEPREGAR&gt;@PFEPREGAR@&lt;/PFEPREGAR&gt;&lt;ACCION&gt;ADI&lt;/ACCION&gt;&lt;/PRT15&gt;&lt;/TRAMAXML&gt;',N'MANTENIMIENTO',CAST('19000101' AS DateTime), N'999999999')</v>
      </c>
    </row>
    <row r="19" spans="1:7" x14ac:dyDescent="0.25">
      <c r="A19">
        <v>18</v>
      </c>
      <c r="B19">
        <v>1</v>
      </c>
      <c r="C19">
        <v>3</v>
      </c>
      <c r="D19" t="s">
        <v>15192</v>
      </c>
      <c r="E19" t="s">
        <v>15189</v>
      </c>
      <c r="F19" t="s">
        <v>15199</v>
      </c>
      <c r="G19" s="178" t="str">
        <f t="shared" si="0"/>
        <v>,(18,1,3,'PRT15','BOR','&lt;TRAMAXML&gt;&lt;HEADER&gt;&lt;REGISTRO&gt;&lt;/REGISTRO&gt;&lt;REFERENCIA&gt;Transaccion evento pres&lt;/REFERENCIA&gt;&lt;USUARIO&gt;11000001&lt;/USUARIO&gt;&lt;CANAL&gt;&lt;/CANAL&gt;&lt;TRANS&gt;&lt;/TRANS&gt;&lt;CODIGORESPUESTA&gt;&lt;/CODIGORESPUESTA&gt;&lt;DESCRIPCION&gt;&lt;/DESCRIPCION&gt;&lt;OFICINAORIGEN&gt;&lt;/OFICINAORIGEN&gt;&lt;ESTACION&gt;&lt;/ESTACION&gt;&lt;FECHAHORA&gt;&lt;/FECHAHORA&gt;&lt;/HEADER&gt;&lt;PRT15&gt;&lt;ISPEC&gt;PRT15&lt;/ISPEC&gt;&lt;PCO-CONT&gt;@PCO-CONT@&lt;/PCO-CONT&gt;&lt;PCO-OFIC&gt;@PCO-OFIC@&lt;/PCO-OFIC&gt;&lt;PCO-MONE&gt;@PCO-MONE@&lt;/PCO-MONE&gt;&lt;PCO-PROD&gt;@PCO-PROD@&lt;/PCO-PROD&gt;&lt;PNU-OPERA&gt;@PNU-OPERA@&lt;/PNU-OPERA&gt;&lt;PCO-CON&gt;&lt;/PCO-CON&gt;&lt;PCO-OFI&gt;&lt;/PCO-OFI&gt;&lt;PCO-MON&gt;&lt;/PCO-MON&gt;&lt;PNU-CONT&gt;&lt;/PNU-CONT&gt;&lt;PNU-IDENT&gt;@PNU-IDENT@&lt;/PNU-IDENT&gt;&lt;PCOTIPGAR&gt;@PCOTIPGAR@&lt;/PCOTIPGAR&gt;&lt;PMO-RESPON&gt;@PMO-RESPON@&lt;/PMO-RESPON&gt;&lt;PCO-MONGAR&gt;@PCO-MONGAR@&lt;/PCO-MONGAR&gt;&lt;PCO-TENEN&gt;@PCO-TENEN@&lt;/PCO-TENEN&gt;&lt;PCO-GRAVA&gt;@PCO-GRAVA@&lt;/PCO-GRAVA&gt;&lt;PFEPREGAR&gt;@PFEPREGAR@&lt;/PFEPREGAR&gt;&lt;ACCION&gt;BOR&lt;/ACCION&gt;&lt;/PRT15&gt;&lt;/TRAMAXML&gt;',N'MANTENIMIENTO',CAST('19000101' AS DateTime), N'999999999')</v>
      </c>
    </row>
    <row r="20" spans="1:7" x14ac:dyDescent="0.25">
      <c r="A20">
        <v>19</v>
      </c>
      <c r="B20">
        <v>2</v>
      </c>
      <c r="C20">
        <v>3</v>
      </c>
      <c r="D20" t="s">
        <v>15192</v>
      </c>
      <c r="E20" t="s">
        <v>15189</v>
      </c>
      <c r="F20" t="s">
        <v>15200</v>
      </c>
      <c r="G20" s="178" t="str">
        <f t="shared" si="0"/>
        <v>,(19,2,3,'PRT15','BOR','&lt;TRAMAXML&gt;&lt;HEADER&gt;&lt;REGISTRO&gt;&lt;/REGISTRO&gt;&lt;REFERENCIA&gt;Transaccion evento pres&lt;/REFERENCIA&gt;&lt;USUARIO&gt;11000001&lt;/USUARIO&gt;&lt;CANAL&gt;&lt;/CANAL&gt;&lt;TRANS&gt;&lt;/TRANS&gt;&lt;CODIGORESPUESTA&gt;&lt;/CODIGORESPUESTA&gt;&lt;DESCRIPCION&gt;&lt;/DESCRIPCION&gt;&lt;OFICINAORIGEN&gt;&lt;/OFICINAORIGEN&gt;&lt;ESTACION&gt;&lt;/ESTACION&gt;&lt;FECHAHORA&gt;&lt;/FECHAHORA&gt;&lt;/HEADER&gt;&lt;PRT15&gt;&lt;ISPEC&gt;PRT15&lt;/ISPEC&gt;&lt;PCO-CONT&gt;&lt;/PCO-CONT&gt;&lt;PCO-OFIC&gt;&lt;/PCO-OFIC&gt;&lt;PCO-MONE&gt;&lt;/PCO-MONE&gt;&lt;PCO-PROD&gt;&lt;/PCO-PROD&gt;&lt;PNU-OPERA&gt;&lt;/PNU-OPERA&gt;&lt;PCO-CON&gt;@PCO-CON@&lt;/PCO-CON&gt;&lt;PCO-OFI&gt;@PCO-OFI@&lt;/PCO-OFI&gt;&lt;PCO-MON&gt;@PCO-MON@&lt;/PCO-MON&gt;&lt;PNU-CONT&gt;@PNU-CONT@&lt;/PNU-CONT&gt;&lt;PNU-IDENT&gt;@PNU-IDENT@&lt;/PNU-IDENT&gt;&lt;PCOTIPGAR&gt;@PCOTIPGAR@&lt;/PCOTIPGAR&gt;&lt;PMO-RESPON&gt;@PMO-RESPON@&lt;/PMO-RESPON&gt;&lt;PCO-MONGAR&gt;@PCO-MONGAR@&lt;/PCO-MONGAR&gt;&lt;PCO-TENEN&gt;@PCO-TENEN@&lt;/PCO-TENEN&gt;&lt;PCO-GRAVA&gt;@PCO-GRAVA@&lt;/PCO-GRAVA&gt;&lt;PFEPREGAR&gt;@PFEPREGAR@&lt;/PFEPREGAR&gt;&lt;ACCION&gt;BOR&lt;/ACCION&gt;&lt;/PRT15&gt;&lt;/TRAMAXML&gt;',N'MANTENIMIENTO',CAST('19000101' AS DateTime), N'999999999')</v>
      </c>
    </row>
    <row r="21" spans="1:7" x14ac:dyDescent="0.25">
      <c r="A21">
        <v>20</v>
      </c>
      <c r="B21">
        <v>1</v>
      </c>
      <c r="C21">
        <v>3</v>
      </c>
      <c r="D21" t="s">
        <v>15201</v>
      </c>
      <c r="E21" t="s">
        <v>15181</v>
      </c>
      <c r="F21" t="s">
        <v>15202</v>
      </c>
      <c r="G21" s="178" t="str">
        <f t="shared" si="0"/>
        <v>,(20,1,3,'PRT17','CON','&lt;TRAMAXML&gt;&lt;HEADER&gt;&lt;REGISTRO&gt;&lt;/REGISTRO&gt;&lt;REFERENCIA&gt;Transaccion evento pres&lt;/REFERENCIA&gt;&lt;USUARIO&gt;11000001&lt;/USUARIO&gt;&lt;CANAL&gt;&lt;/CANAL&gt;&lt;TRANS&gt;&lt;/TRANS&gt;&lt;CODIGORESPUESTA&gt;&lt;/CODIGORESPUESTA&gt;&lt;DESCRIPCION&gt;&lt;/DESCRIPCION&gt;&lt;OFICINAORIGEN&gt;&lt;/OFICINAORIGEN&gt;&lt;ESTACION&gt;&lt;/ESTACION&gt;&lt;FECHAHORA&gt;&lt;/FECHAHORA&gt;&lt;/HEADER&gt;&lt;PRT17&gt;&lt;ISPEC&gt;PRT17&lt;/ISPEC&gt;&lt;ACCION&gt;CON&lt;/ACCION&gt;&lt;PCO-CONT&gt;@PCO-CONT@&lt;/PCO-CONT&gt;&lt;PCO-OFIC&gt;@PCO-OFIC@&lt;/PCO-OFIC&gt;&lt;PCO-MONE&gt;@PCO-MONE@&lt;/PCO-MONE&gt;&lt;PCO-PROD&gt;@PCO-PROD@&lt;/PCO-PROD&gt;&lt;PNU-OPERA&gt;@PNU-OPERA@&lt;/PNU-OPERA&gt;&lt;PCO-CON&gt;&lt;/PCO-CON&gt;&lt;PCO-OFI&gt;&lt;/PCO-OFI&gt;&lt;PCO-MON&gt;&lt;/PCO-MON&gt;&lt;PNU-CONT&gt;&lt;/PNU-CONT&gt;&lt;PMOAVAING&gt;&lt;/PMOAVAING&gt;&lt;PFEAVAING&gt;&lt;/PFEAVAING&gt;&lt;PCOLIQGAR&gt;&lt;/PCOLIQGAR&gt;&lt;PCOTIPGAR&gt;@PCOTIPGAR@&lt;/PCOTIPGAR&gt;&lt;PNU-IDENT&gt;@PNU-IDENT@&lt;/PNU-IDENT&gt;&lt;PNU-PARTI&gt;&lt;/PNU-PARTI&gt;&lt;PNU-TOMO&gt;&lt;/PNU-TOMO&gt;&lt;PNU-FOLIO&gt;&lt;/PNU-FOLIO&gt;&lt;PNU-ASIEN&gt;&lt;/PNU-ASIEN&gt;&lt;PMO-RESPON&gt;&lt;/PMO-RESPON&gt;&lt;PCO-MONGAR&gt;&lt;/PCO-MONGAR&gt;&lt;PCO-TENEN&gt;&lt;/PCO-TENEN&gt;&lt;PCO-GRAVA&gt;&lt;/PCO-GRAVA&gt;&lt;PFEPREGAR&gt;&lt;/PFEPREGAR&gt;&lt;PSE-PERITO&gt;&lt;/PSE-PERITO&gt;&lt;PSE-INSPEC&gt;&lt;/PSE-INSPEC&gt;&lt;/PRT17&gt;&lt;/TRAMAXML&gt;',N'MANTENIMIENTO',CAST('19000101' AS DateTime), N'999999999')</v>
      </c>
    </row>
    <row r="22" spans="1:7" x14ac:dyDescent="0.25">
      <c r="A22">
        <v>21</v>
      </c>
      <c r="B22">
        <v>2</v>
      </c>
      <c r="C22">
        <v>3</v>
      </c>
      <c r="D22" t="s">
        <v>15201</v>
      </c>
      <c r="E22" t="s">
        <v>15181</v>
      </c>
      <c r="F22" t="s">
        <v>15203</v>
      </c>
      <c r="G22" s="178" t="str">
        <f t="shared" si="0"/>
        <v>,(21,2,3,'PRT17','CON','&lt;TRAMAXML&gt;&lt;HEADER&gt;&lt;REGISTRO&gt;&lt;/REGISTRO&gt;&lt;REFERENCIA&gt;Transaccion evento pres&lt;/REFERENCIA&gt;&lt;USUARIO&gt;11000001&lt;/USUARIO&gt;&lt;CANAL&gt;&lt;/CANAL&gt;&lt;TRANS&gt;&lt;/TRANS&gt;&lt;CODIGORESPUESTA&gt;&lt;/CODIGORESPUESTA&gt;&lt;DESCRIPCION&gt;&lt;/DESCRIPCION&gt;&lt;OFICINAORIGEN&gt;&lt;/OFICINAORIGEN&gt;&lt;ESTACION&gt;&lt;/ESTACION&gt;&lt;FECHAHORA&gt;&lt;/FECHAHORA&gt;&lt;/HEADER&gt;&lt;PRT17&gt;&lt;ISPEC&gt;PRT17&lt;/ISPEC&gt;&lt;ACCION&gt;CON&lt;/ACCION&gt;&lt;PCO-CONT&gt;&lt;/PCO-CONT&gt;&lt;PCO-OFIC&gt;&lt;/PCO-OFIC&gt;&lt;PCO-MONE&gt;&lt;/PCO-MONE&gt;&lt;PCO-PROD&gt;&lt;/PCO-PROD&gt;&lt;PNU-OPERA&gt;&lt;/PNU-OPERA&gt;&lt;PCO-CON&gt;@PCO-CON@&lt;/PCO-CON&gt;&lt;PCO-OFI&gt;@PCO-OFI@&lt;/PCO-OFI&gt;&lt;PCO-MON&gt;@PCO-MON@&lt;/PCO-MON&gt;&lt;PNU-CONT&gt;@PNU-CONT@&lt;/PNU-CONT&gt;&lt;PMOAVAING&gt;&lt;/PMOAVAING&gt;&lt;PFEAVAING&gt;&lt;/PFEAVAING&gt;&lt;PCOLIQGAR&gt;&lt;/PCOLIQGAR&gt;&lt;PCOTIPGAR&gt;@PCOTIPGAR@&lt;/PCOTIPGAR&gt;&lt;PNU-IDENT&gt;@PNU-IDENT@&lt;/PNU-IDENT&gt;&lt;PNU-PARTI&gt;&lt;/PNU-PARTI&gt;&lt;PNU-TOMO&gt;&lt;/PNU-TOMO&gt;&lt;PNU-FOLIO&gt;&lt;/PNU-FOLIO&gt;&lt;PNU-ASIEN&gt;&lt;/PNU-ASIEN&gt;&lt;PMO-RESPON&gt;&lt;/PMO-RESPON&gt;&lt;PCO-MONGAR&gt;&lt;/PCO-MONGAR&gt;&lt;PCO-TENEN&gt;&lt;/PCO-TENEN&gt;&lt;PCO-GRAVA&gt;&lt;/PCO-GRAVA&gt;&lt;PFEPREGAR&gt;&lt;/PFEPREGAR&gt;&lt;PSE-PERITO&gt;&lt;/PSE-PERITO&gt;&lt;PSE-INSPEC&gt;&lt;/PSE-INSPEC&gt;&lt;/PRT17&gt;&lt;/TRAMAXML&gt;',N'MANTENIMIENTO',CAST('19000101' AS DateTime), N'999999999')</v>
      </c>
    </row>
    <row r="23" spans="1:7" x14ac:dyDescent="0.25">
      <c r="A23">
        <v>22</v>
      </c>
      <c r="B23">
        <v>1</v>
      </c>
      <c r="C23">
        <v>3</v>
      </c>
      <c r="D23" t="s">
        <v>15201</v>
      </c>
      <c r="E23" t="s">
        <v>15184</v>
      </c>
      <c r="F23" t="s">
        <v>15204</v>
      </c>
      <c r="G23" s="178" t="str">
        <f t="shared" si="0"/>
        <v>,(22,1,3,'PRT17','ADI','&lt;TRAMAXML&gt;&lt;HEADER&gt;&lt;REGISTRO&gt;&lt;/REGISTRO&gt;&lt;REFERENCIA&gt;Transaccion evento pres&lt;/REFERENCIA&gt;&lt;USUARIO&gt;11000001&lt;/USUARIO&gt;&lt;CANAL&gt;&lt;/CANAL&gt;&lt;TRANS&gt;&lt;/TRANS&gt;&lt;CODIGORESPUESTA&gt;&lt;/CODIGORESPUESTA&gt;&lt;DESCRIPCION&gt;&lt;/DESCRIPCION&gt;&lt;OFICINAORIGEN&gt;&lt;/OFICINAORIGEN&gt;&lt;ESTACION&gt;&lt;/ESTACION&gt;&lt;FECHAHORA&gt;&lt;/FECHAHORA&gt;&lt;/HEADER&gt;&lt;PRT17&gt;&lt;ISPEC&gt;PRT17&lt;/ISPEC&gt;&lt;ACCION&gt;ADI&lt;/ACCION&gt;&lt;PCO-CONT&gt;@PCO-CONT@&lt;/PCO-CONT&gt;&lt;PCO-OFIC&gt;@PCO-OFIC@&lt;/PCO-OFIC&gt;&lt;PCO-MONE&gt;@PCO-MONE@&lt;/PCO-MONE&gt;&lt;PCO-PROD&gt;@PCO-PROD@&lt;/PCO-PROD&gt;&lt;PNU-OPERA&gt;@PNU-OPERA@&lt;/PNU-OPERA&gt;&lt;PCO-CON&gt;&lt;/PCO-CON&gt;&lt;PCO-OFI&gt;&lt;/PCO-OFI&gt;&lt;PCO-MON&gt;&lt;/PCO-MON&gt;&lt;PNU-CONT&gt;&lt;/PNU-CONT&gt;&lt;PMOAVAING&gt;@PMOAVAING@&lt;/PMOAVAING&gt;&lt;PFEAVAING&gt;@PFEAVAING@&lt;/PFEAVAING&gt;&lt;PCOLIQGAR&gt;@PCOLIQGAR@&lt;/PCOLIQGAR&gt;&lt;PCOTIPGAR&gt;@PCOTIPGAR@&lt;/PCOTIPGAR&gt;&lt;PNU-IDENT&gt;@PNU-IDENT@&lt;/PNU-IDENT&gt;&lt;PNU-PARTI&gt;@PNU-PARTI@&lt;/PNU-PARTI&gt;&lt;PNU-TOMO&gt;&lt;/PNU-TOMO&gt;&lt;PNU-FOLIO&gt;&lt;/PNU-FOLIO&gt;&lt;PNU-ASIEN&gt;&lt;/PNU-ASIEN&gt;&lt;PMO-RESPON&gt;@PMO-RESPON@&lt;/PMO-RESPON&gt;&lt;PCO-MONGAR&gt;@PCO-MONGAR@&lt;/PCO-MONGAR&gt;&lt;PCO-TENEN&gt;@PCO-TENEN@&lt;/PCO-TENEN&gt;&lt;PCO-GRAVA&gt;@PCO-GRAVA@&lt;/PCO-GRAVA&gt;&lt;PFEPREGAR&gt;@PFEPREGAR@&lt;/PFEPREGAR&gt;&lt;PSE-PERITO&gt;@PSE-PERITO@&lt;/PSE-PERITO&gt;&lt;PSE-INSPEC&gt;@PSE-INSPEC@&lt;/PSE-INSPEC&gt;&lt;/PRT17&gt;&lt;/TRAMAXML&gt;',N'MANTENIMIENTO',CAST('19000101' AS DateTime), N'999999999')</v>
      </c>
    </row>
    <row r="24" spans="1:7" x14ac:dyDescent="0.25">
      <c r="A24">
        <v>23</v>
      </c>
      <c r="B24">
        <v>2</v>
      </c>
      <c r="C24">
        <v>3</v>
      </c>
      <c r="D24" t="s">
        <v>15201</v>
      </c>
      <c r="E24" t="s">
        <v>15184</v>
      </c>
      <c r="F24" t="s">
        <v>15205</v>
      </c>
      <c r="G24" s="178" t="str">
        <f t="shared" si="0"/>
        <v>,(23,2,3,'PRT17','ADI','&lt;TRAMAXML&gt;&lt;HEADER&gt;&lt;REGISTRO&gt;&lt;/REGISTRO&gt;&lt;REFERENCIA&gt;Transaccion evento pres&lt;/REFERENCIA&gt;&lt;USUARIO&gt;11000001&lt;/USUARIO&gt;&lt;CANAL&gt;&lt;/CANAL&gt;&lt;TRANS&gt;&lt;/TRANS&gt;&lt;CODIGORESPUESTA&gt;&lt;/CODIGORESPUESTA&gt;&lt;DESCRIPCION&gt;&lt;/DESCRIPCION&gt;&lt;OFICINAORIGEN&gt;&lt;/OFICINAORIGEN&gt;&lt;ESTACION&gt;&lt;/ESTACION&gt;&lt;FECHAHORA&gt;&lt;/FECHAHORA&gt;&lt;/HEADER&gt;&lt;PRT17&gt;&lt;ISPEC&gt;PRT17&lt;/ISPEC&gt;&lt;ACCION&gt;ADI&lt;/ACCION&gt;&lt;PCO-CONT&gt;&lt;/PCO-CONT&gt;&lt;PCO-OFIC&gt;&lt;/PCO-OFIC&gt;&lt;PCO-MONE&gt;&lt;/PCO-MONE&gt;&lt;PCO-PROD&gt;&lt;/PCO-PROD&gt;&lt;PNU-OPERA&gt;&lt;/PNU-OPERA&gt;&lt;PCO-CON&gt;@PCO-CON@&lt;/PCO-CON&gt;&lt;PCO-OFI&gt;@PCO-OFI@&lt;/PCO-OFI&gt;&lt;PCO-MON&gt;@PCO-MON@&lt;/PCO-MON&gt;&lt;PNU-CONT&gt;@PNU-CONT@&lt;/PNU-CONT&gt;&lt;PMOAVAING&gt;@PMOAVAING@&lt;/PMOAVAING&gt;&lt;PFEAVAING&gt;@PFEAVAING@&lt;/PFEAVAING&gt;&lt;PCOLIQGAR&gt;@PCOLIQGAR@&lt;/PCOLIQGAR&gt;&lt;PCOTIPGAR&gt;@PCOTIPGAR@&lt;/PCOTIPGAR&gt;&lt;PNU-IDENT&gt;@PNU-IDENT@&lt;/PNU-IDENT&gt;&lt;PNU-PARTI&gt;@PNU-PARTI@&lt;/PNU-PARTI&gt;&lt;PNU-TOMO&gt;&lt;/PNU-TOMO&gt;&lt;PNU-FOLIO&gt;&lt;/PNU-FOLIO&gt;&lt;PNU-ASIEN&gt;&lt;/PNU-ASIEN&gt;&lt;PMO-RESPON&gt;@PMO-RESPON@&lt;/PMO-RESPON&gt;&lt;PCO-MONGAR&gt;@PCO-MONGAR@&lt;/PCO-MONGAR&gt;&lt;PCO-TENEN&gt;@PCO-TENEN@&lt;/PCO-TENEN&gt;&lt;PCO-GRAVA&gt;@PCO-GRAVA@&lt;/PCO-GRAVA&gt;&lt;PFEPREGAR&gt;@PFEPREGAR@&lt;/PFEPREGAR&gt;&lt;PSE-PERITO&gt;@PSE-PERITO@&lt;/PSE-PERITO&gt;&lt;PSE-INSPEC&gt;@PSE-INSPEC@&lt;/PSE-INSPEC&gt;&lt;/PRT17&gt;&lt;/TRAMAXML&gt;',N'MANTENIMIENTO',CAST('19000101' AS DateTime), N'999999999')</v>
      </c>
    </row>
    <row r="25" spans="1:7" x14ac:dyDescent="0.25">
      <c r="A25">
        <v>24</v>
      </c>
      <c r="B25">
        <v>1</v>
      </c>
      <c r="C25">
        <v>3</v>
      </c>
      <c r="D25" t="s">
        <v>15201</v>
      </c>
      <c r="E25" t="s">
        <v>15189</v>
      </c>
      <c r="F25" t="s">
        <v>15206</v>
      </c>
      <c r="G25" s="178" t="str">
        <f t="shared" si="0"/>
        <v>,(24,1,3,'PRT17','BOR','&lt;TRAMAXML&gt;&lt;HEADER&gt;&lt;REGISTRO&gt;&lt;/REGISTRO&gt;&lt;REFERENCIA&gt;Transaccion evento pres&lt;/REFERENCIA&gt;&lt;USUARIO&gt;11000001&lt;/USUARIO&gt;&lt;CANAL&gt;&lt;/CANAL&gt;&lt;TRANS&gt;&lt;/TRANS&gt;&lt;CODIGORESPUESTA&gt;&lt;/CODIGORESPUESTA&gt;&lt;DESCRIPCION&gt;&lt;/DESCRIPCION&gt;&lt;OFICINAORIGEN&gt;&lt;/OFICINAORIGEN&gt;&lt;ESTACION&gt;&lt;/ESTACION&gt;&lt;FECHAHORA&gt;&lt;/FECHAHORA&gt;&lt;/HEADER&gt;&lt;PRT17&gt;&lt;ISPEC&gt;PRT17&lt;/ISPEC&gt;&lt;ACCION&gt;BOR&lt;/ACCION&gt;&lt;PCO-CONT&gt;@PCO-CONT@&lt;/PCO-CONT&gt;&lt;PCO-OFIC&gt;@PCO-OFIC@&lt;/PCO-OFIC&gt;&lt;PCO-MONE&gt;@PCO-MONE@&lt;/PCO-MONE&gt;&lt;PCO-PROD&gt;@PCO-PROD@&lt;/PCO-PROD&gt;&lt;PNU-OPERA&gt;@PNU-OPERA@&lt;/PNU-OPERA&gt;&lt;PCO-CON&gt;&lt;/PCO-CON&gt;&lt;PCO-OFI&gt;&lt;/PCO-OFI&gt;&lt;PCO-MON&gt;&lt;/PCO-MON&gt;&lt;PNU-CONT&gt;&lt;/PNU-CONT&gt;&lt;PMOAVAING&gt;&lt;/PMOAVAING&gt;&lt;PFEAVAING&gt;&lt;/PFEAVAING&gt;&lt;PCOLIQGAR&gt;&lt;/PCOLIQGAR&gt;&lt;PCOTIPGAR&gt;@PCOTIPGAR@&lt;/PCOTIPGAR&gt;&lt;PNU-IDENT&gt;@PNU-IDENT@&lt;/PNU-IDENT&gt;&lt;PNU-PARTI&gt;&lt;/PNU-PARTI&gt;&lt;PNU-TOMO&gt;&lt;/PNU-TOMO&gt;&lt;PNU-FOLIO&gt;&lt;/PNU-FOLIO&gt;&lt;PNU-ASIEN&gt;&lt;/PNU-ASIEN&gt;&lt;PMO-RESPON&gt;&lt;/PMO-RESPON&gt;&lt;PCO-MONGAR&gt;&lt;/PCO-MONGAR&gt;&lt;PCO-TENEN&gt;&lt;/PCO-TENEN&gt;&lt;PCO-GRAVA&gt;&lt;/PCO-GRAVA&gt;&lt;PFEPREGAR&gt;&lt;/PFEPREGAR&gt;&lt;PSE-PERITO&gt;&lt;/PSE-PERITO&gt;&lt;PSE-INSPEC&gt;&lt;/PSE-INSPEC&gt;&lt;/PRT17&gt;&lt;/TRAMAXML&gt;',N'MANTENIMIENTO',CAST('19000101' AS DateTime), N'999999999')</v>
      </c>
    </row>
    <row r="26" spans="1:7" x14ac:dyDescent="0.25">
      <c r="A26">
        <v>25</v>
      </c>
      <c r="B26">
        <v>2</v>
      </c>
      <c r="C26">
        <v>3</v>
      </c>
      <c r="D26" t="s">
        <v>15201</v>
      </c>
      <c r="E26" t="s">
        <v>15189</v>
      </c>
      <c r="F26" t="s">
        <v>15207</v>
      </c>
      <c r="G26" s="178" t="str">
        <f t="shared" si="0"/>
        <v>,(25,2,3,'PRT17','BOR','&lt;TRAMAXML&gt;&lt;HEADER&gt;&lt;REGISTRO&gt;&lt;/REGISTRO&gt;&lt;REFERENCIA&gt;Transaccion evento pres&lt;/REFERENCIA&gt;&lt;USUARIO&gt;11000001&lt;/USUARIO&gt;&lt;CANAL&gt;&lt;/CANAL&gt;&lt;TRANS&gt;&lt;/TRANS&gt;&lt;CODIGORESPUESTA&gt;&lt;/CODIGORESPUESTA&gt;&lt;DESCRIPCION&gt;&lt;/DESCRIPCION&gt;&lt;OFICINAORIGEN&gt;&lt;/OFICINAORIGEN&gt;&lt;ESTACION&gt;&lt;/ESTACION&gt;&lt;FECHAHORA&gt;&lt;/FECHAHORA&gt;&lt;/HEADER&gt;&lt;PRT17&gt;&lt;ISPEC&gt;PRT17&lt;/ISPEC&gt;&lt;ACCION&gt;BOR&lt;/ACCION&gt;&lt;PCO-CONT&gt;&lt;/PCO-CONT&gt;&lt;PCO-OFIC&gt;&lt;/PCO-OFIC&gt;&lt;PCO-MONE&gt;&lt;/PCO-MONE&gt;&lt;PCO-PROD&gt;&lt;/PCO-PROD&gt;&lt;PNU-OPERA&gt;&lt;/PNU-OPERA&gt;&lt;PCO-CON&gt;@PCO-CON@&lt;/PCO-CON&gt;&lt;PCO-OFI&gt;@PCO-OFI@&lt;/PCO-OFI&gt;&lt;PCO-MON&gt;@PCO-MON@&lt;/PCO-MON&gt;&lt;PNU-CONT&gt;@PNU-CONT@&lt;/PNU-CONT&gt;&lt;PMOAVAING&gt;&lt;/PMOAVAING&gt;&lt;PFEAVAING&gt;&lt;/PFEAVAING&gt;&lt;PCOLIQGAR&gt;&lt;/PCOLIQGAR&gt;&lt;PCOTIPGAR&gt;@PCOTIPGAR@&lt;/PCOTIPGAR&gt;&lt;PNU-IDENT&gt;@PNU-IDENT@&lt;/PNU-IDENT&gt;&lt;PNU-PARTI&gt;&lt;/PNU-PARTI&gt;&lt;PNU-TOMO&gt;&lt;/PNU-TOMO&gt;&lt;PNU-FOLIO&gt;&lt;/PNU-FOLIO&gt;&lt;PNU-ASIEN&gt;&lt;/PNU-ASIEN&gt;&lt;PMO-RESPON&gt;&lt;/PMO-RESPON&gt;&lt;PCO-MONGAR&gt;&lt;/PCO-MONGAR&gt;&lt;PCO-TENEN&gt;&lt;/PCO-TENEN&gt;&lt;PCO-GRAVA&gt;&lt;/PCO-GRAVA&gt;&lt;PFEPREGAR&gt;&lt;/PFEPREGAR&gt;&lt;PSE-PERITO&gt;&lt;/PSE-PERITO&gt;&lt;PSE-INSPEC&gt;&lt;/PSE-INSPEC&gt;&lt;/PRT17&gt;&lt;/TRAMAXML&gt;',N'MANTENIMIENTO',CAST('19000101' AS DateTime), N'999999999')</v>
      </c>
    </row>
    <row r="27" spans="1:7" x14ac:dyDescent="0.25">
      <c r="A27">
        <v>26</v>
      </c>
      <c r="B27" t="s">
        <v>13354</v>
      </c>
      <c r="C27" t="s">
        <v>13354</v>
      </c>
      <c r="D27" t="s">
        <v>15208</v>
      </c>
      <c r="E27" t="s">
        <v>15181</v>
      </c>
      <c r="F27" t="s">
        <v>15209</v>
      </c>
      <c r="G27" s="178" t="str">
        <f t="shared" si="0"/>
        <v>,(26,NULL,NULL,'CLIENTE','CON','&lt;ConsultarClientes&gt;&lt;DatosEntrada&gt;&lt;TipoBusqueda&gt;1&lt;/TipoBusqueda&gt;&lt;LlaveBusqueda&gt;@identificacionRUC@&lt;/LlaveBusqueda&gt;&lt;Canal&gt;SIGANEM&lt;/Canal&gt;&lt;/DatosEntrada&gt;&lt;DatosSalida&gt;&lt;Salida&gt;Nombre&lt;/Salida&gt;&lt;Salida&gt;Apellido1&lt;/Salida&gt;&lt;Salida&gt;Apellido2&lt;/Salida&gt;&lt;Salida&gt;RazonSocial&lt;/Salida&gt;&lt;Salida&gt;Telefonos&lt;/Salida&gt;&lt;Salida&gt;Direcciones&lt;/Salida&gt;&lt;/DatosSalida&gt;&lt;/ConsultarClientes&gt;',N'MANTENIMIENTO',CAST('19000101' AS DateTime), N'999999999')</v>
      </c>
    </row>
  </sheetData>
  <pageMargins left="0.7" right="0.7" top="0.75" bottom="0.75" header="0.3" footer="0.3"/>
  <pageSetup orientation="portrait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"/>
  <sheetViews>
    <sheetView workbookViewId="0">
      <selection activeCell="H2" sqref="H2"/>
    </sheetView>
  </sheetViews>
  <sheetFormatPr baseColWidth="10" defaultRowHeight="15" x14ac:dyDescent="0.25"/>
  <sheetData>
    <row r="1" spans="1:8" x14ac:dyDescent="0.25">
      <c r="A1" t="s">
        <v>15228</v>
      </c>
      <c r="B1" t="s">
        <v>15229</v>
      </c>
      <c r="C1" t="s">
        <v>15230</v>
      </c>
      <c r="D1" t="s">
        <v>15231</v>
      </c>
      <c r="E1" t="s">
        <v>15232</v>
      </c>
      <c r="F1" t="s">
        <v>15233</v>
      </c>
      <c r="G1" t="s">
        <v>15234</v>
      </c>
    </row>
    <row r="2" spans="1:8" x14ac:dyDescent="0.25">
      <c r="A2">
        <v>1</v>
      </c>
      <c r="B2">
        <v>1</v>
      </c>
      <c r="C2" t="s">
        <v>15210</v>
      </c>
      <c r="D2" t="s">
        <v>15211</v>
      </c>
      <c r="E2">
        <v>0</v>
      </c>
      <c r="F2" t="s">
        <v>15212</v>
      </c>
      <c r="G2" t="s">
        <v>15213</v>
      </c>
      <c r="H2" s="178" t="str">
        <f>+CONCATENATE(",(",A2,",",B2,",","'",C2,"'",",","'",D2,"'",",",E2,",","'",F2,"'",",","'",G2,"'",",N'MANTENIMIENTO',CAST('19000101' AS DateTime), N'999999999')")</f>
        <v>,(1,1,'Garantías Fiduciarias de Operaciones','GarFid.txt',0,'SIGANEM_GARANTIAS_OPERACIONES_-_TXT_GARFID.dtsx','\\bcr0106des81\desarrollo\desGarantias\',N'MANTENIMIENTO',CAST('19000101' AS DateTime), N'999999999')</v>
      </c>
    </row>
    <row r="3" spans="1:8" x14ac:dyDescent="0.25">
      <c r="A3">
        <v>2</v>
      </c>
      <c r="B3">
        <v>2</v>
      </c>
      <c r="C3" t="s">
        <v>15214</v>
      </c>
      <c r="D3" t="s">
        <v>15215</v>
      </c>
      <c r="E3">
        <v>0</v>
      </c>
      <c r="F3" t="s">
        <v>15216</v>
      </c>
      <c r="G3" t="s">
        <v>15213</v>
      </c>
      <c r="H3" s="178" t="str">
        <f t="shared" ref="H3:H7" si="0">+CONCATENATE(",(",A3,",",B3,",","'",C3,"'",",","'",D3,"'",",",E3,",","'",F3,"'",",","'",G3,"'",",N'MANTENIMIENTO',CAST('19000101' AS DateTime), N'999999999')")</f>
        <v>,(2,2,'Garantías Reales de Operaciones','GarRea.txt',0,'SIGANEM_GARANTIAS_OPERACIONES_-_TXT_GARREA.dtsx','\\bcr0106des81\desarrollo\desGarantias\',N'MANTENIMIENTO',CAST('19000101' AS DateTime), N'999999999')</v>
      </c>
    </row>
    <row r="4" spans="1:8" x14ac:dyDescent="0.25">
      <c r="A4">
        <v>3</v>
      </c>
      <c r="B4">
        <v>3</v>
      </c>
      <c r="C4" t="s">
        <v>15217</v>
      </c>
      <c r="D4" t="s">
        <v>15218</v>
      </c>
      <c r="E4">
        <v>0</v>
      </c>
      <c r="F4" t="s">
        <v>15219</v>
      </c>
      <c r="G4" t="s">
        <v>15213</v>
      </c>
      <c r="H4" s="178" t="str">
        <f t="shared" si="0"/>
        <v>,(3,3,'Garantías Valor de Operaciones','GarVal.txt',0,'SIGANEM_GARANTIAS_OPERACIONES_-_TXT_GARVAL.dtsx','\\bcr0106des81\desarrollo\desGarantias\',N'MANTENIMIENTO',CAST('19000101' AS DateTime), N'999999999')</v>
      </c>
    </row>
    <row r="5" spans="1:8" x14ac:dyDescent="0.25">
      <c r="A5">
        <v>4</v>
      </c>
      <c r="B5">
        <v>4</v>
      </c>
      <c r="C5" t="s">
        <v>15220</v>
      </c>
      <c r="D5" t="s">
        <v>15221</v>
      </c>
      <c r="E5">
        <v>0</v>
      </c>
      <c r="F5" t="s">
        <v>15222</v>
      </c>
      <c r="G5" t="s">
        <v>15213</v>
      </c>
      <c r="H5" s="178" t="str">
        <f t="shared" si="0"/>
        <v>,(4,4,'Garantías Fiduciarias de Contratos','GarFiaCo.txt',0,'SIGANEM_GARANTIAS_OPERACIONES_-_TXT_GARFIACO.dtsx','\\bcr0106des81\desarrollo\desGarantias\',N'MANTENIMIENTO',CAST('19000101' AS DateTime), N'999999999')</v>
      </c>
    </row>
    <row r="6" spans="1:8" x14ac:dyDescent="0.25">
      <c r="A6">
        <v>5</v>
      </c>
      <c r="B6">
        <v>5</v>
      </c>
      <c r="C6" t="s">
        <v>13345</v>
      </c>
      <c r="D6" t="s">
        <v>15223</v>
      </c>
      <c r="E6">
        <v>0</v>
      </c>
      <c r="F6" t="s">
        <v>15224</v>
      </c>
      <c r="G6" t="s">
        <v>15213</v>
      </c>
      <c r="H6" s="178" t="str">
        <f t="shared" si="0"/>
        <v>,(5,5,'Garantías Reales de Contratos','GarReaCo.txt',0,'SIGANEM_GARANTIAS_OPERACIONES_-_TXT_GARREACO.dtsx','\\bcr0106des81\desarrollo\desGarantias\',N'MANTENIMIENTO',CAST('19000101' AS DateTime), N'999999999')</v>
      </c>
    </row>
    <row r="7" spans="1:8" x14ac:dyDescent="0.25">
      <c r="A7">
        <v>6</v>
      </c>
      <c r="B7">
        <v>6</v>
      </c>
      <c r="C7" t="s">
        <v>15225</v>
      </c>
      <c r="D7" t="s">
        <v>15226</v>
      </c>
      <c r="E7">
        <v>0</v>
      </c>
      <c r="F7" t="s">
        <v>15227</v>
      </c>
      <c r="G7" t="s">
        <v>15213</v>
      </c>
      <c r="H7" s="178" t="str">
        <f t="shared" si="0"/>
        <v>,(6,6,'Garantías Valor de Contratos','GarValCo.txt',0,'SIGANEM_GARANTIAS_OPERACIONES_-_TXT_GARVALCO.dtsx','\\bcr0106des81\desarrollo\desGarantias\',N'MANTENIMIENTO',CAST('19000101' AS DateTime), N'999999999')</v>
      </c>
    </row>
  </sheetData>
  <pageMargins left="0.7" right="0.7" top="0.75" bottom="0.75" header="0.3" footer="0.3"/>
  <pageSetup orientation="portrait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"/>
  <sheetViews>
    <sheetView workbookViewId="0">
      <selection activeCell="D2" sqref="D2"/>
    </sheetView>
  </sheetViews>
  <sheetFormatPr baseColWidth="10" defaultRowHeight="15" x14ac:dyDescent="0.25"/>
  <sheetData>
    <row r="1" spans="1:4" x14ac:dyDescent="0.25">
      <c r="A1" t="s">
        <v>15235</v>
      </c>
      <c r="B1" t="s">
        <v>14272</v>
      </c>
      <c r="C1" t="s">
        <v>14274</v>
      </c>
    </row>
    <row r="2" spans="1:4" x14ac:dyDescent="0.25">
      <c r="A2">
        <v>1</v>
      </c>
      <c r="B2">
        <v>1</v>
      </c>
      <c r="C2" t="s">
        <v>14939</v>
      </c>
      <c r="D2" s="178" t="str">
        <f>+CONCATENATE(",(",A2,",",B2,",","'",C2,"'",",N'MANTENIMIENTO',CAST('19000101' AS DateTime), N'999999999')")</f>
        <v>,(1,1,'Interna',N'MANTENIMIENTO',CAST('19000101' AS DateTime), N'999999999')</v>
      </c>
    </row>
    <row r="3" spans="1:4" x14ac:dyDescent="0.25">
      <c r="A3">
        <v>2</v>
      </c>
      <c r="B3">
        <v>2</v>
      </c>
      <c r="C3" t="s">
        <v>15236</v>
      </c>
      <c r="D3" s="178" t="str">
        <f>+CONCATENATE(",(",A3,",",B3,",","'",C3,"'",",N'MANTENIMIENTO',CAST('19000101' AS DateTime), N'999999999')")</f>
        <v>,(2,2,'Externa',N'MANTENIMIENTO',CAST('19000101' AS DateTime), N'999999999')</v>
      </c>
    </row>
  </sheetData>
  <pageMargins left="0.7" right="0.7" top="0.75" bottom="0.75" header="0.3" footer="0.3"/>
  <pageSetup orientation="portrait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6"/>
  <sheetViews>
    <sheetView workbookViewId="0">
      <selection activeCell="C2" sqref="C2"/>
    </sheetView>
  </sheetViews>
  <sheetFormatPr baseColWidth="10" defaultRowHeight="15" x14ac:dyDescent="0.25"/>
  <sheetData>
    <row r="1" spans="1:3" x14ac:dyDescent="0.25">
      <c r="A1" t="s">
        <v>14268</v>
      </c>
      <c r="B1" t="s">
        <v>14449</v>
      </c>
    </row>
    <row r="2" spans="1:3" x14ac:dyDescent="0.25">
      <c r="A2">
        <v>1</v>
      </c>
      <c r="B2">
        <v>1</v>
      </c>
      <c r="C2" s="178" t="str">
        <f>+CONCATENATE(",(",A2,",",B2,")")</f>
        <v>,(1,1)</v>
      </c>
    </row>
    <row r="3" spans="1:3" x14ac:dyDescent="0.25">
      <c r="A3">
        <v>2</v>
      </c>
      <c r="B3">
        <v>2</v>
      </c>
      <c r="C3" s="178" t="str">
        <f t="shared" ref="C3:C16" si="0">+CONCATENATE(",(",A3,",",B3,")")</f>
        <v>,(2,2)</v>
      </c>
    </row>
    <row r="4" spans="1:3" x14ac:dyDescent="0.25">
      <c r="A4">
        <v>3</v>
      </c>
      <c r="B4">
        <v>10</v>
      </c>
      <c r="C4" s="178" t="str">
        <f t="shared" si="0"/>
        <v>,(3,10)</v>
      </c>
    </row>
    <row r="5" spans="1:3" x14ac:dyDescent="0.25">
      <c r="A5">
        <v>3</v>
      </c>
      <c r="B5">
        <v>11</v>
      </c>
      <c r="C5" s="178" t="str">
        <f t="shared" si="0"/>
        <v>,(3,11)</v>
      </c>
    </row>
    <row r="6" spans="1:3" x14ac:dyDescent="0.25">
      <c r="A6">
        <v>3</v>
      </c>
      <c r="B6">
        <v>12</v>
      </c>
      <c r="C6" s="178" t="str">
        <f t="shared" si="0"/>
        <v>,(3,12)</v>
      </c>
    </row>
    <row r="7" spans="1:3" x14ac:dyDescent="0.25">
      <c r="A7">
        <v>3</v>
      </c>
      <c r="B7">
        <v>13</v>
      </c>
      <c r="C7" s="178" t="str">
        <f t="shared" si="0"/>
        <v>,(3,13)</v>
      </c>
    </row>
    <row r="8" spans="1:3" x14ac:dyDescent="0.25">
      <c r="A8">
        <v>3</v>
      </c>
      <c r="B8">
        <v>14</v>
      </c>
      <c r="C8" s="178" t="str">
        <f t="shared" si="0"/>
        <v>,(3,14)</v>
      </c>
    </row>
    <row r="9" spans="1:3" x14ac:dyDescent="0.25">
      <c r="A9">
        <v>3</v>
      </c>
      <c r="B9">
        <v>15</v>
      </c>
      <c r="C9" s="178" t="str">
        <f t="shared" si="0"/>
        <v>,(3,15)</v>
      </c>
    </row>
    <row r="10" spans="1:3" x14ac:dyDescent="0.25">
      <c r="A10">
        <v>3</v>
      </c>
      <c r="B10">
        <v>8</v>
      </c>
      <c r="C10" s="178" t="str">
        <f t="shared" si="0"/>
        <v>,(3,8)</v>
      </c>
    </row>
    <row r="11" spans="1:3" x14ac:dyDescent="0.25">
      <c r="A11">
        <v>3</v>
      </c>
      <c r="B11">
        <v>9</v>
      </c>
      <c r="C11" s="178" t="str">
        <f t="shared" si="0"/>
        <v>,(3,9)</v>
      </c>
    </row>
    <row r="12" spans="1:3" x14ac:dyDescent="0.25">
      <c r="A12">
        <v>4</v>
      </c>
      <c r="B12">
        <v>18</v>
      </c>
      <c r="C12" s="178" t="str">
        <f t="shared" si="0"/>
        <v>,(4,18)</v>
      </c>
    </row>
    <row r="13" spans="1:3" x14ac:dyDescent="0.25">
      <c r="A13">
        <v>4</v>
      </c>
      <c r="B13">
        <v>19</v>
      </c>
      <c r="C13" s="178" t="str">
        <f t="shared" si="0"/>
        <v>,(4,19)</v>
      </c>
    </row>
    <row r="14" spans="1:3" x14ac:dyDescent="0.25">
      <c r="A14">
        <v>4</v>
      </c>
      <c r="B14">
        <v>20</v>
      </c>
      <c r="C14" s="178" t="str">
        <f t="shared" si="0"/>
        <v>,(4,20)</v>
      </c>
    </row>
    <row r="15" spans="1:3" x14ac:dyDescent="0.25">
      <c r="A15">
        <v>5</v>
      </c>
      <c r="B15">
        <v>16</v>
      </c>
      <c r="C15" s="178" t="str">
        <f t="shared" si="0"/>
        <v>,(5,16)</v>
      </c>
    </row>
    <row r="16" spans="1:3" x14ac:dyDescent="0.25">
      <c r="A16">
        <v>6</v>
      </c>
      <c r="B16">
        <v>17</v>
      </c>
      <c r="C16" s="178" t="str">
        <f t="shared" si="0"/>
        <v>,(6,17)</v>
      </c>
    </row>
  </sheetData>
  <pageMargins left="0.7" right="0.7" top="0.75" bottom="0.75" header="0.3" footer="0.3"/>
  <pageSetup orientation="portrait"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1"/>
  <sheetViews>
    <sheetView workbookViewId="0">
      <selection activeCell="D2" sqref="D2:D11"/>
    </sheetView>
  </sheetViews>
  <sheetFormatPr baseColWidth="10" defaultRowHeight="15" x14ac:dyDescent="0.25"/>
  <sheetData>
    <row r="1" spans="1:4" x14ac:dyDescent="0.25">
      <c r="A1" t="s">
        <v>15237</v>
      </c>
      <c r="B1" t="s">
        <v>15238</v>
      </c>
      <c r="C1" t="s">
        <v>14987</v>
      </c>
    </row>
    <row r="2" spans="1:4" x14ac:dyDescent="0.25">
      <c r="A2">
        <v>2100042005</v>
      </c>
      <c r="B2" t="s">
        <v>433</v>
      </c>
      <c r="C2" t="s">
        <v>10070</v>
      </c>
      <c r="D2" s="178" t="str">
        <f>+CONCATENATE(",(","'",A2,"'",",","'",B2,"'",",","'",C2,"'",")")</f>
        <v>,('2100042005','G','GOBIERNO (MINISTERIO DE HACIENDA)')</v>
      </c>
    </row>
    <row r="3" spans="1:4" x14ac:dyDescent="0.25">
      <c r="A3">
        <v>3101249051</v>
      </c>
      <c r="B3" t="s">
        <v>3887</v>
      </c>
      <c r="C3" t="s">
        <v>9610</v>
      </c>
      <c r="D3" s="178" t="str">
        <f t="shared" ref="D3:D11" si="0">+CONCATENATE(",(","'",A3,"'",",","'",B3,"'",",","'",C3,"'",")")</f>
        <v>,('3101249051','BCRSF','BCR SOCIEDAD FONDOS DE INVERSION')</v>
      </c>
    </row>
    <row r="4" spans="1:4" x14ac:dyDescent="0.25">
      <c r="A4">
        <v>4000000019</v>
      </c>
      <c r="B4" t="s">
        <v>6234</v>
      </c>
      <c r="C4" t="s">
        <v>15239</v>
      </c>
      <c r="D4" s="178" t="str">
        <f t="shared" si="0"/>
        <v>,('4000000019','BCR',' BANCO DE COSTA RICA')</v>
      </c>
    </row>
    <row r="5" spans="1:4" x14ac:dyDescent="0.25">
      <c r="A5">
        <v>4000001021</v>
      </c>
      <c r="B5" t="s">
        <v>3901</v>
      </c>
      <c r="C5" t="s">
        <v>187</v>
      </c>
      <c r="D5" s="178" t="str">
        <f t="shared" si="0"/>
        <v>,('4000001021','BNCR','BANCO NACIONAL DE COSTA RICA')</v>
      </c>
    </row>
    <row r="6" spans="1:4" x14ac:dyDescent="0.25">
      <c r="A6">
        <v>4000001128</v>
      </c>
      <c r="B6" t="s">
        <v>3854</v>
      </c>
      <c r="C6" t="s">
        <v>184</v>
      </c>
      <c r="D6" s="178" t="str">
        <f t="shared" si="0"/>
        <v>,('4000001128','BCAC','BANCO CREDITO AGRICOLA DE CARTAGO')</v>
      </c>
    </row>
    <row r="7" spans="1:4" x14ac:dyDescent="0.25">
      <c r="A7">
        <v>4000042139</v>
      </c>
      <c r="B7" t="s">
        <v>4086</v>
      </c>
      <c r="C7" t="s">
        <v>288</v>
      </c>
      <c r="D7" s="178" t="str">
        <f t="shared" si="0"/>
        <v>,('4000042139','ICE','INSTITUTO COSTARRICENSE DE ELECTRICIDAD')</v>
      </c>
    </row>
    <row r="8" spans="1:4" x14ac:dyDescent="0.25">
      <c r="A8">
        <v>3130048832</v>
      </c>
      <c r="B8" t="s">
        <v>3967</v>
      </c>
      <c r="C8" t="s">
        <v>10063</v>
      </c>
      <c r="D8" s="178" t="str">
        <f t="shared" si="0"/>
        <v>,('3130048832','FTCB','FIDEICOMISO TITULARIZACION CARIBLANCO')</v>
      </c>
    </row>
    <row r="9" spans="1:4" x14ac:dyDescent="0.25">
      <c r="A9">
        <v>4000004017</v>
      </c>
      <c r="B9" t="s">
        <v>3859</v>
      </c>
      <c r="C9" t="s">
        <v>183</v>
      </c>
      <c r="D9" s="178" t="str">
        <f t="shared" si="0"/>
        <v>,('4000004017','BCCR','BANCO CENTRAL DE COSTA RICA')</v>
      </c>
    </row>
    <row r="10" spans="1:4" x14ac:dyDescent="0.25">
      <c r="A10">
        <v>4000042152</v>
      </c>
      <c r="B10" t="s">
        <v>3924</v>
      </c>
      <c r="C10" t="s">
        <v>9675</v>
      </c>
      <c r="D10" s="178" t="str">
        <f t="shared" si="0"/>
        <v>,('4000042152','BPDC','BANCO POPULAR DESARROLLO COMUNAL')</v>
      </c>
    </row>
    <row r="11" spans="1:4" x14ac:dyDescent="0.25">
      <c r="A11">
        <v>3101000784</v>
      </c>
      <c r="B11" t="s">
        <v>6153</v>
      </c>
      <c r="C11" t="s">
        <v>15240</v>
      </c>
      <c r="D11" s="178" t="str">
        <f t="shared" si="0"/>
        <v>,('3101000784','FIFCO','FLORIDA ICE AND FARM S.A')</v>
      </c>
    </row>
  </sheetData>
  <pageMargins left="0.7" right="0.7" top="0.75" bottom="0.75" header="0.3" footer="0.3"/>
  <pageSetup orientation="portrait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"/>
  <sheetViews>
    <sheetView workbookViewId="0">
      <selection activeCell="E2" sqref="E2:E20"/>
    </sheetView>
  </sheetViews>
  <sheetFormatPr baseColWidth="10" defaultRowHeight="15" x14ac:dyDescent="0.25"/>
  <sheetData>
    <row r="1" spans="1:5" x14ac:dyDescent="0.25">
      <c r="A1" t="s">
        <v>15241</v>
      </c>
      <c r="B1" t="s">
        <v>14654</v>
      </c>
      <c r="C1" t="s">
        <v>15242</v>
      </c>
      <c r="D1" t="s">
        <v>15243</v>
      </c>
    </row>
    <row r="2" spans="1:5" x14ac:dyDescent="0.25">
      <c r="A2">
        <v>1</v>
      </c>
      <c r="B2">
        <v>1</v>
      </c>
      <c r="C2">
        <v>1</v>
      </c>
      <c r="D2" t="s">
        <v>15244</v>
      </c>
      <c r="E2" s="178" t="str">
        <f>+CONCATENATE(",(",A2,",",B2,",",C2,",",( IF(EXACT(D2,"NULL"), "NULL","'"&amp;D2&amp;"'")),",N'MANTENIMIENTO',CAST('19000101' AS DateTime), N'999999999')")</f>
        <v>,(1,1,1,'Hipoteca Común',N'MANTENIMIENTO',CAST('19000101' AS DateTime), N'999999999')</v>
      </c>
    </row>
    <row r="3" spans="1:5" x14ac:dyDescent="0.25">
      <c r="A3">
        <v>2</v>
      </c>
      <c r="B3">
        <v>1</v>
      </c>
      <c r="C3">
        <v>2</v>
      </c>
      <c r="D3" t="s">
        <v>15245</v>
      </c>
      <c r="E3" s="178" t="str">
        <f t="shared" ref="E3:E20" si="0">+CONCATENATE(",(",A3,",",B3,",",C3,",",( IF(EXACT(D3,"NULL"), "NULL","'"&amp;D3&amp;"'")),",N'MANTENIMIENTO',CAST('19000101' AS DateTime), N'999999999')")</f>
        <v>,(2,1,2,'Cédula Hipotecaria',N'MANTENIMIENTO',CAST('19000101' AS DateTime), N'999999999')</v>
      </c>
    </row>
    <row r="4" spans="1:5" x14ac:dyDescent="0.25">
      <c r="A4">
        <v>3</v>
      </c>
      <c r="B4">
        <v>1</v>
      </c>
      <c r="C4">
        <v>3</v>
      </c>
      <c r="D4" t="s">
        <v>15246</v>
      </c>
      <c r="E4" s="178" t="str">
        <f t="shared" si="0"/>
        <v>,(3,1,3,'Hipoteca Abierta',N'MANTENIMIENTO',CAST('19000101' AS DateTime), N'999999999')</v>
      </c>
    </row>
    <row r="5" spans="1:5" x14ac:dyDescent="0.25">
      <c r="A5">
        <v>4</v>
      </c>
      <c r="B5">
        <v>2</v>
      </c>
      <c r="C5">
        <v>1</v>
      </c>
      <c r="D5" t="s">
        <v>15244</v>
      </c>
      <c r="E5" s="178" t="str">
        <f t="shared" si="0"/>
        <v>,(4,2,1,'Hipoteca Común',N'MANTENIMIENTO',CAST('19000101' AS DateTime), N'999999999')</v>
      </c>
    </row>
    <row r="6" spans="1:5" x14ac:dyDescent="0.25">
      <c r="A6">
        <v>5</v>
      </c>
      <c r="B6">
        <v>2</v>
      </c>
      <c r="C6">
        <v>2</v>
      </c>
      <c r="D6" t="s">
        <v>15245</v>
      </c>
      <c r="E6" s="178" t="str">
        <f t="shared" si="0"/>
        <v>,(5,2,2,'Cédula Hipotecaria',N'MANTENIMIENTO',CAST('19000101' AS DateTime), N'999999999')</v>
      </c>
    </row>
    <row r="7" spans="1:5" x14ac:dyDescent="0.25">
      <c r="A7">
        <v>6</v>
      </c>
      <c r="B7">
        <v>2</v>
      </c>
      <c r="C7">
        <v>3</v>
      </c>
      <c r="D7" t="s">
        <v>15246</v>
      </c>
      <c r="E7" s="178" t="str">
        <f t="shared" si="0"/>
        <v>,(6,2,3,'Hipoteca Abierta',N'MANTENIMIENTO',CAST('19000101' AS DateTime), N'999999999')</v>
      </c>
    </row>
    <row r="8" spans="1:5" x14ac:dyDescent="0.25">
      <c r="A8">
        <v>7</v>
      </c>
      <c r="B8">
        <v>3</v>
      </c>
      <c r="C8">
        <v>2</v>
      </c>
      <c r="D8" t="s">
        <v>15247</v>
      </c>
      <c r="E8" s="178" t="str">
        <f t="shared" si="0"/>
        <v>,(7,3,2,'Prenda Común',N'MANTENIMIENTO',CAST('19000101' AS DateTime), N'999999999')</v>
      </c>
    </row>
    <row r="9" spans="1:5" x14ac:dyDescent="0.25">
      <c r="A9">
        <v>8</v>
      </c>
      <c r="B9">
        <v>3</v>
      </c>
      <c r="C9">
        <v>3</v>
      </c>
      <c r="D9" t="s">
        <v>15248</v>
      </c>
      <c r="E9" s="178" t="str">
        <f t="shared" si="0"/>
        <v>,(8,3,3,'Bono de Prenda',N'MANTENIMIENTO',CAST('19000101' AS DateTime), N'999999999')</v>
      </c>
    </row>
    <row r="10" spans="1:5" x14ac:dyDescent="0.25">
      <c r="A10">
        <v>9</v>
      </c>
      <c r="B10">
        <v>4</v>
      </c>
      <c r="C10">
        <v>4</v>
      </c>
      <c r="D10" t="s">
        <v>13354</v>
      </c>
      <c r="E10" s="178" t="str">
        <f t="shared" si="0"/>
        <v>,(9,4,4,NULL,N'MANTENIMIENTO',CAST('19000101' AS DateTime), N'999999999')</v>
      </c>
    </row>
    <row r="11" spans="1:5" x14ac:dyDescent="0.25">
      <c r="A11">
        <v>10</v>
      </c>
      <c r="B11">
        <v>5</v>
      </c>
      <c r="C11">
        <v>4</v>
      </c>
      <c r="D11" t="s">
        <v>13354</v>
      </c>
      <c r="E11" s="178" t="str">
        <f t="shared" si="0"/>
        <v>,(10,5,4,NULL,N'MANTENIMIENTO',CAST('19000101' AS DateTime), N'999999999')</v>
      </c>
    </row>
    <row r="12" spans="1:5" x14ac:dyDescent="0.25">
      <c r="A12">
        <v>11</v>
      </c>
      <c r="B12">
        <v>7</v>
      </c>
      <c r="C12">
        <v>4</v>
      </c>
      <c r="D12" t="s">
        <v>13354</v>
      </c>
      <c r="E12" s="178" t="str">
        <f t="shared" si="0"/>
        <v>,(11,7,4,NULL,N'MANTENIMIENTO',CAST('19000101' AS DateTime), N'999999999')</v>
      </c>
    </row>
    <row r="13" spans="1:5" x14ac:dyDescent="0.25">
      <c r="A13">
        <v>12</v>
      </c>
      <c r="B13">
        <v>8</v>
      </c>
      <c r="C13">
        <v>4</v>
      </c>
      <c r="D13" t="s">
        <v>13354</v>
      </c>
      <c r="E13" s="178" t="str">
        <f t="shared" si="0"/>
        <v>,(12,8,4,NULL,N'MANTENIMIENTO',CAST('19000101' AS DateTime), N'999999999')</v>
      </c>
    </row>
    <row r="14" spans="1:5" x14ac:dyDescent="0.25">
      <c r="A14">
        <v>13</v>
      </c>
      <c r="B14">
        <v>14</v>
      </c>
      <c r="C14">
        <v>4</v>
      </c>
      <c r="D14" t="s">
        <v>13354</v>
      </c>
      <c r="E14" s="178" t="str">
        <f t="shared" si="0"/>
        <v>,(13,14,4,NULL,N'MANTENIMIENTO',CAST('19000101' AS DateTime), N'999999999')</v>
      </c>
    </row>
    <row r="15" spans="1:5" x14ac:dyDescent="0.25">
      <c r="A15">
        <v>14</v>
      </c>
      <c r="B15">
        <v>6</v>
      </c>
      <c r="C15">
        <v>4</v>
      </c>
      <c r="D15" t="s">
        <v>13354</v>
      </c>
      <c r="E15" s="178" t="str">
        <f t="shared" si="0"/>
        <v>,(14,6,4,NULL,N'MANTENIMIENTO',CAST('19000101' AS DateTime), N'999999999')</v>
      </c>
    </row>
    <row r="16" spans="1:5" x14ac:dyDescent="0.25">
      <c r="A16">
        <v>15</v>
      </c>
      <c r="B16">
        <v>9</v>
      </c>
      <c r="C16">
        <v>4</v>
      </c>
      <c r="D16" t="s">
        <v>13354</v>
      </c>
      <c r="E16" s="178" t="str">
        <f t="shared" si="0"/>
        <v>,(15,9,4,NULL,N'MANTENIMIENTO',CAST('19000101' AS DateTime), N'999999999')</v>
      </c>
    </row>
    <row r="17" spans="1:5" x14ac:dyDescent="0.25">
      <c r="A17">
        <v>16</v>
      </c>
      <c r="B17">
        <v>10</v>
      </c>
      <c r="C17">
        <v>4</v>
      </c>
      <c r="D17" t="s">
        <v>13354</v>
      </c>
      <c r="E17" s="178" t="str">
        <f t="shared" si="0"/>
        <v>,(16,10,4,NULL,N'MANTENIMIENTO',CAST('19000101' AS DateTime), N'999999999')</v>
      </c>
    </row>
    <row r="18" spans="1:5" x14ac:dyDescent="0.25">
      <c r="A18">
        <v>17</v>
      </c>
      <c r="B18">
        <v>11</v>
      </c>
      <c r="C18">
        <v>4</v>
      </c>
      <c r="D18" t="s">
        <v>13354</v>
      </c>
      <c r="E18" s="178" t="str">
        <f t="shared" si="0"/>
        <v>,(17,11,4,NULL,N'MANTENIMIENTO',CAST('19000101' AS DateTime), N'999999999')</v>
      </c>
    </row>
    <row r="19" spans="1:5" x14ac:dyDescent="0.25">
      <c r="A19">
        <v>18</v>
      </c>
      <c r="B19">
        <v>12</v>
      </c>
      <c r="C19">
        <v>4</v>
      </c>
      <c r="D19" t="s">
        <v>13354</v>
      </c>
      <c r="E19" s="178" t="str">
        <f t="shared" si="0"/>
        <v>,(18,12,4,NULL,N'MANTENIMIENTO',CAST('19000101' AS DateTime), N'999999999')</v>
      </c>
    </row>
    <row r="20" spans="1:5" x14ac:dyDescent="0.25">
      <c r="A20">
        <v>19</v>
      </c>
      <c r="B20">
        <v>13</v>
      </c>
      <c r="C20">
        <v>4</v>
      </c>
      <c r="D20" t="s">
        <v>13354</v>
      </c>
      <c r="E20" s="178" t="str">
        <f t="shared" si="0"/>
        <v>,(19,13,4,NULL,N'MANTENIMIENTO',CAST('19000101' AS DateTime), N'999999999')</v>
      </c>
    </row>
  </sheetData>
  <pageMargins left="0.7" right="0.7" top="0.75" bottom="0.75" header="0.3" footer="0.3"/>
  <pageSetup orientation="portrait"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7"/>
  <sheetViews>
    <sheetView workbookViewId="0">
      <selection activeCell="C2" sqref="C2:C77"/>
    </sheetView>
  </sheetViews>
  <sheetFormatPr baseColWidth="10" defaultRowHeight="15" x14ac:dyDescent="0.25"/>
  <sheetData>
    <row r="1" spans="1:3" x14ac:dyDescent="0.25">
      <c r="A1" t="s">
        <v>15241</v>
      </c>
      <c r="B1" t="s">
        <v>15249</v>
      </c>
    </row>
    <row r="2" spans="1:3" x14ac:dyDescent="0.25">
      <c r="A2">
        <v>1</v>
      </c>
      <c r="B2">
        <v>11</v>
      </c>
      <c r="C2" s="178" t="str">
        <f>+CONCATENATE(",(",A2,",",B2,")")</f>
        <v>,(1,11)</v>
      </c>
    </row>
    <row r="3" spans="1:3" x14ac:dyDescent="0.25">
      <c r="A3">
        <v>1</v>
      </c>
      <c r="B3">
        <v>12</v>
      </c>
      <c r="C3" s="178" t="str">
        <f>+CONCATENATE(",(",A3,",",B3,")")</f>
        <v>,(1,12)</v>
      </c>
    </row>
    <row r="4" spans="1:3" x14ac:dyDescent="0.25">
      <c r="A4">
        <v>1</v>
      </c>
      <c r="B4">
        <v>13</v>
      </c>
      <c r="C4" s="178" t="str">
        <f>+CONCATENATE(",(",A4,",",B4,")")</f>
        <v>,(1,13)</v>
      </c>
    </row>
    <row r="5" spans="1:3" x14ac:dyDescent="0.25">
      <c r="A5">
        <v>1</v>
      </c>
      <c r="B5">
        <v>14</v>
      </c>
      <c r="C5" s="178" t="str">
        <f>+CONCATENATE(",(",A5,",",B5,")")</f>
        <v>,(1,14)</v>
      </c>
    </row>
    <row r="6" spans="1:3" x14ac:dyDescent="0.25">
      <c r="A6">
        <v>1</v>
      </c>
      <c r="B6">
        <v>15</v>
      </c>
      <c r="C6" s="178" t="str">
        <f>+CONCATENATE(",(",A6,",",B6,")")</f>
        <v>,(1,15)</v>
      </c>
    </row>
    <row r="7" spans="1:3" x14ac:dyDescent="0.25">
      <c r="A7">
        <v>1</v>
      </c>
      <c r="B7">
        <v>16</v>
      </c>
      <c r="C7" s="178" t="str">
        <f>+CONCATENATE(",(",A7,",",B7,")")</f>
        <v>,(1,16)</v>
      </c>
    </row>
    <row r="8" spans="1:3" x14ac:dyDescent="0.25">
      <c r="A8">
        <v>1</v>
      </c>
      <c r="B8">
        <v>17</v>
      </c>
      <c r="C8" s="178" t="str">
        <f>+CONCATENATE(",(",A8,",",B8,")")</f>
        <v>,(1,17)</v>
      </c>
    </row>
    <row r="9" spans="1:3" x14ac:dyDescent="0.25">
      <c r="A9">
        <v>1</v>
      </c>
      <c r="B9">
        <v>18</v>
      </c>
      <c r="C9" s="178" t="str">
        <f>+CONCATENATE(",(",A9,",",B9,")")</f>
        <v>,(1,18)</v>
      </c>
    </row>
    <row r="10" spans="1:3" x14ac:dyDescent="0.25">
      <c r="A10">
        <v>2</v>
      </c>
      <c r="B10">
        <v>19</v>
      </c>
      <c r="C10" s="178" t="str">
        <f>+CONCATENATE(",(",A10,",",B10,")")</f>
        <v>,(2,19)</v>
      </c>
    </row>
    <row r="11" spans="1:3" x14ac:dyDescent="0.25">
      <c r="A11">
        <v>3</v>
      </c>
      <c r="B11">
        <v>11</v>
      </c>
      <c r="C11" s="178" t="str">
        <f>+CONCATENATE(",(",A11,",",B11,")")</f>
        <v>,(3,11)</v>
      </c>
    </row>
    <row r="12" spans="1:3" x14ac:dyDescent="0.25">
      <c r="A12">
        <v>3</v>
      </c>
      <c r="B12">
        <v>12</v>
      </c>
      <c r="C12" s="178" t="str">
        <f>+CONCATENATE(",(",A12,",",B12,")")</f>
        <v>,(3,12)</v>
      </c>
    </row>
    <row r="13" spans="1:3" x14ac:dyDescent="0.25">
      <c r="A13">
        <v>3</v>
      </c>
      <c r="B13">
        <v>13</v>
      </c>
      <c r="C13" s="178" t="str">
        <f>+CONCATENATE(",(",A13,",",B13,")")</f>
        <v>,(3,13)</v>
      </c>
    </row>
    <row r="14" spans="1:3" x14ac:dyDescent="0.25">
      <c r="A14">
        <v>3</v>
      </c>
      <c r="B14">
        <v>14</v>
      </c>
      <c r="C14" s="178" t="str">
        <f>+CONCATENATE(",(",A14,",",B14,")")</f>
        <v>,(3,14)</v>
      </c>
    </row>
    <row r="15" spans="1:3" x14ac:dyDescent="0.25">
      <c r="A15">
        <v>3</v>
      </c>
      <c r="B15">
        <v>15</v>
      </c>
      <c r="C15" s="178" t="str">
        <f>+CONCATENATE(",(",A15,",",B15,")")</f>
        <v>,(3,15)</v>
      </c>
    </row>
    <row r="16" spans="1:3" x14ac:dyDescent="0.25">
      <c r="A16">
        <v>3</v>
      </c>
      <c r="B16">
        <v>16</v>
      </c>
      <c r="C16" s="178" t="str">
        <f>+CONCATENATE(",(",A16,",",B16,")")</f>
        <v>,(3,16)</v>
      </c>
    </row>
    <row r="17" spans="1:3" x14ac:dyDescent="0.25">
      <c r="A17">
        <v>3</v>
      </c>
      <c r="B17">
        <v>17</v>
      </c>
      <c r="C17" s="178" t="str">
        <f>+CONCATENATE(",(",A17,",",B17,")")</f>
        <v>,(3,17)</v>
      </c>
    </row>
    <row r="18" spans="1:3" x14ac:dyDescent="0.25">
      <c r="A18">
        <v>3</v>
      </c>
      <c r="B18">
        <v>18</v>
      </c>
      <c r="C18" s="178" t="str">
        <f>+CONCATENATE(",(",A18,",",B18,")")</f>
        <v>,(3,18)</v>
      </c>
    </row>
    <row r="19" spans="1:3" x14ac:dyDescent="0.25">
      <c r="A19">
        <v>4</v>
      </c>
      <c r="B19">
        <v>11</v>
      </c>
      <c r="C19" s="178" t="str">
        <f>+CONCATENATE(",(",A19,",",B19,")")</f>
        <v>,(4,11)</v>
      </c>
    </row>
    <row r="20" spans="1:3" x14ac:dyDescent="0.25">
      <c r="A20">
        <v>4</v>
      </c>
      <c r="B20">
        <v>12</v>
      </c>
      <c r="C20" s="178" t="str">
        <f>+CONCATENATE(",(",A20,",",B20,")")</f>
        <v>,(4,12)</v>
      </c>
    </row>
    <row r="21" spans="1:3" x14ac:dyDescent="0.25">
      <c r="A21">
        <v>4</v>
      </c>
      <c r="B21">
        <v>13</v>
      </c>
      <c r="C21" s="178" t="str">
        <f>+CONCATENATE(",(",A21,",",B21,")")</f>
        <v>,(4,13)</v>
      </c>
    </row>
    <row r="22" spans="1:3" x14ac:dyDescent="0.25">
      <c r="A22">
        <v>4</v>
      </c>
      <c r="B22">
        <v>14</v>
      </c>
      <c r="C22" s="178" t="str">
        <f>+CONCATENATE(",(",A22,",",B22,")")</f>
        <v>,(4,14)</v>
      </c>
    </row>
    <row r="23" spans="1:3" x14ac:dyDescent="0.25">
      <c r="A23">
        <v>4</v>
      </c>
      <c r="B23">
        <v>15</v>
      </c>
      <c r="C23" s="178" t="str">
        <f>+CONCATENATE(",(",A23,",",B23,")")</f>
        <v>,(4,15)</v>
      </c>
    </row>
    <row r="24" spans="1:3" x14ac:dyDescent="0.25">
      <c r="A24">
        <v>4</v>
      </c>
      <c r="B24">
        <v>16</v>
      </c>
      <c r="C24" s="178" t="str">
        <f>+CONCATENATE(",(",A24,",",B24,")")</f>
        <v>,(4,16)</v>
      </c>
    </row>
    <row r="25" spans="1:3" x14ac:dyDescent="0.25">
      <c r="A25">
        <v>4</v>
      </c>
      <c r="B25">
        <v>17</v>
      </c>
      <c r="C25" s="178" t="str">
        <f>+CONCATENATE(",(",A25,",",B25,")")</f>
        <v>,(4,17)</v>
      </c>
    </row>
    <row r="26" spans="1:3" x14ac:dyDescent="0.25">
      <c r="A26">
        <v>4</v>
      </c>
      <c r="B26">
        <v>18</v>
      </c>
      <c r="C26" s="178" t="str">
        <f>+CONCATENATE(",(",A26,",",B26,")")</f>
        <v>,(4,18)</v>
      </c>
    </row>
    <row r="27" spans="1:3" x14ac:dyDescent="0.25">
      <c r="A27">
        <v>5</v>
      </c>
      <c r="B27">
        <v>19</v>
      </c>
      <c r="C27" s="178" t="str">
        <f>+CONCATENATE(",(",A27,",",B27,")")</f>
        <v>,(5,19)</v>
      </c>
    </row>
    <row r="28" spans="1:3" x14ac:dyDescent="0.25">
      <c r="A28">
        <v>6</v>
      </c>
      <c r="B28">
        <v>11</v>
      </c>
      <c r="C28" s="178" t="str">
        <f>+CONCATENATE(",(",A28,",",B28,")")</f>
        <v>,(6,11)</v>
      </c>
    </row>
    <row r="29" spans="1:3" x14ac:dyDescent="0.25">
      <c r="A29">
        <v>6</v>
      </c>
      <c r="B29">
        <v>12</v>
      </c>
      <c r="C29" s="178" t="str">
        <f>+CONCATENATE(",(",A29,",",B29,")")</f>
        <v>,(6,12)</v>
      </c>
    </row>
    <row r="30" spans="1:3" x14ac:dyDescent="0.25">
      <c r="A30">
        <v>6</v>
      </c>
      <c r="B30">
        <v>13</v>
      </c>
      <c r="C30" s="178" t="str">
        <f>+CONCATENATE(",(",A30,",",B30,")")</f>
        <v>,(6,13)</v>
      </c>
    </row>
    <row r="31" spans="1:3" x14ac:dyDescent="0.25">
      <c r="A31">
        <v>6</v>
      </c>
      <c r="B31">
        <v>14</v>
      </c>
      <c r="C31" s="178" t="str">
        <f>+CONCATENATE(",(",A31,",",B31,")")</f>
        <v>,(6,14)</v>
      </c>
    </row>
    <row r="32" spans="1:3" x14ac:dyDescent="0.25">
      <c r="A32">
        <v>6</v>
      </c>
      <c r="B32">
        <v>15</v>
      </c>
      <c r="C32" s="178" t="str">
        <f>+CONCATENATE(",(",A32,",",B32,")")</f>
        <v>,(6,15)</v>
      </c>
    </row>
    <row r="33" spans="1:3" x14ac:dyDescent="0.25">
      <c r="A33">
        <v>6</v>
      </c>
      <c r="B33">
        <v>16</v>
      </c>
      <c r="C33" s="178" t="str">
        <f>+CONCATENATE(",(",A33,",",B33,")")</f>
        <v>,(6,16)</v>
      </c>
    </row>
    <row r="34" spans="1:3" x14ac:dyDescent="0.25">
      <c r="A34">
        <v>6</v>
      </c>
      <c r="B34">
        <v>17</v>
      </c>
      <c r="C34" s="178" t="str">
        <f>+CONCATENATE(",(",A34,",",B34,")")</f>
        <v>,(6,17)</v>
      </c>
    </row>
    <row r="35" spans="1:3" x14ac:dyDescent="0.25">
      <c r="A35">
        <v>6</v>
      </c>
      <c r="B35">
        <v>18</v>
      </c>
      <c r="C35" s="178" t="str">
        <f>+CONCATENATE(",(",A35,",",B35,")")</f>
        <v>,(6,18)</v>
      </c>
    </row>
    <row r="36" spans="1:3" x14ac:dyDescent="0.25">
      <c r="A36">
        <v>7</v>
      </c>
      <c r="B36">
        <v>41</v>
      </c>
      <c r="C36" s="178" t="str">
        <f>+CONCATENATE(",(",A36,",",B36,")")</f>
        <v>,(7,41)</v>
      </c>
    </row>
    <row r="37" spans="1:3" x14ac:dyDescent="0.25">
      <c r="A37">
        <v>7</v>
      </c>
      <c r="B37">
        <v>42</v>
      </c>
      <c r="C37" s="178" t="str">
        <f>+CONCATENATE(",(",A37,",",B37,")")</f>
        <v>,(7,42)</v>
      </c>
    </row>
    <row r="38" spans="1:3" x14ac:dyDescent="0.25">
      <c r="A38">
        <v>7</v>
      </c>
      <c r="B38">
        <v>43</v>
      </c>
      <c r="C38" s="178" t="str">
        <f>+CONCATENATE(",(",A38,",",B38,")")</f>
        <v>,(7,43)</v>
      </c>
    </row>
    <row r="39" spans="1:3" x14ac:dyDescent="0.25">
      <c r="A39">
        <v>7</v>
      </c>
      <c r="B39">
        <v>44</v>
      </c>
      <c r="C39" s="178" t="str">
        <f>+CONCATENATE(",(",A39,",",B39,")")</f>
        <v>,(7,44)</v>
      </c>
    </row>
    <row r="40" spans="1:3" x14ac:dyDescent="0.25">
      <c r="A40">
        <v>8</v>
      </c>
      <c r="B40">
        <v>21</v>
      </c>
      <c r="C40" s="178" t="str">
        <f>+CONCATENATE(",(",A40,",",B40,")")</f>
        <v>,(8,21)</v>
      </c>
    </row>
    <row r="41" spans="1:3" x14ac:dyDescent="0.25">
      <c r="A41">
        <v>9</v>
      </c>
      <c r="B41">
        <v>36</v>
      </c>
      <c r="C41" s="178" t="str">
        <f>+CONCATENATE(",(",A41,",",B41,")")</f>
        <v>,(9,36)</v>
      </c>
    </row>
    <row r="42" spans="1:3" x14ac:dyDescent="0.25">
      <c r="A42">
        <v>9</v>
      </c>
      <c r="B42">
        <v>37</v>
      </c>
      <c r="C42" s="178" t="str">
        <f>+CONCATENATE(",(",A42,",",B42,")")</f>
        <v>,(9,37)</v>
      </c>
    </row>
    <row r="43" spans="1:3" x14ac:dyDescent="0.25">
      <c r="A43">
        <v>9</v>
      </c>
      <c r="B43">
        <v>38</v>
      </c>
      <c r="C43" s="178" t="str">
        <f>+CONCATENATE(",(",A43,",",B43,")")</f>
        <v>,(9,38)</v>
      </c>
    </row>
    <row r="44" spans="1:3" x14ac:dyDescent="0.25">
      <c r="A44">
        <v>9</v>
      </c>
      <c r="B44">
        <v>39</v>
      </c>
      <c r="C44" s="178" t="str">
        <f>+CONCATENATE(",(",A44,",",B44,")")</f>
        <v>,(9,39)</v>
      </c>
    </row>
    <row r="45" spans="1:3" x14ac:dyDescent="0.25">
      <c r="A45">
        <v>10</v>
      </c>
      <c r="B45">
        <v>61</v>
      </c>
      <c r="C45" s="178" t="str">
        <f>+CONCATENATE(",(",A45,",",B45,")")</f>
        <v>,(10,61)</v>
      </c>
    </row>
    <row r="46" spans="1:3" x14ac:dyDescent="0.25">
      <c r="A46">
        <v>11</v>
      </c>
      <c r="B46">
        <v>61</v>
      </c>
      <c r="C46" s="178" t="str">
        <f>+CONCATENATE(",(",A46,",",B46,")")</f>
        <v>,(11,61)</v>
      </c>
    </row>
    <row r="47" spans="1:3" x14ac:dyDescent="0.25">
      <c r="A47">
        <v>12</v>
      </c>
      <c r="B47">
        <v>61</v>
      </c>
      <c r="C47" s="178" t="str">
        <f>+CONCATENATE(",(",A47,",",B47,")")</f>
        <v>,(12,61)</v>
      </c>
    </row>
    <row r="48" spans="1:3" x14ac:dyDescent="0.25">
      <c r="A48">
        <v>13</v>
      </c>
      <c r="B48">
        <v>61</v>
      </c>
      <c r="C48" s="178" t="str">
        <f>+CONCATENATE(",(",A48,",",B48,")")</f>
        <v>,(13,61)</v>
      </c>
    </row>
    <row r="49" spans="1:3" x14ac:dyDescent="0.25">
      <c r="A49">
        <v>14</v>
      </c>
      <c r="B49">
        <v>51</v>
      </c>
      <c r="C49" s="178" t="str">
        <f>+CONCATENATE(",(",A49,",",B49,")")</f>
        <v>,(14,51)</v>
      </c>
    </row>
    <row r="50" spans="1:3" x14ac:dyDescent="0.25">
      <c r="A50">
        <v>14</v>
      </c>
      <c r="B50">
        <v>52</v>
      </c>
      <c r="C50" s="178" t="str">
        <f>+CONCATENATE(",(",A50,",",B50,")")</f>
        <v>,(14,52)</v>
      </c>
    </row>
    <row r="51" spans="1:3" x14ac:dyDescent="0.25">
      <c r="A51">
        <v>14</v>
      </c>
      <c r="B51">
        <v>53</v>
      </c>
      <c r="C51" s="178" t="str">
        <f>+CONCATENATE(",(",A51,",",B51,")")</f>
        <v>,(14,53)</v>
      </c>
    </row>
    <row r="52" spans="1:3" x14ac:dyDescent="0.25">
      <c r="A52">
        <v>14</v>
      </c>
      <c r="B52">
        <v>54</v>
      </c>
      <c r="C52" s="178" t="str">
        <f>+CONCATENATE(",(",A52,",",B52,")")</f>
        <v>,(14,54)</v>
      </c>
    </row>
    <row r="53" spans="1:3" x14ac:dyDescent="0.25">
      <c r="A53">
        <v>14</v>
      </c>
      <c r="B53">
        <v>55</v>
      </c>
      <c r="C53" s="178" t="str">
        <f>+CONCATENATE(",(",A53,",",B53,")")</f>
        <v>,(14,55)</v>
      </c>
    </row>
    <row r="54" spans="1:3" x14ac:dyDescent="0.25">
      <c r="A54">
        <v>14</v>
      </c>
      <c r="B54">
        <v>56</v>
      </c>
      <c r="C54" s="178" t="str">
        <f>+CONCATENATE(",(",A54,",",B54,")")</f>
        <v>,(14,56)</v>
      </c>
    </row>
    <row r="55" spans="1:3" x14ac:dyDescent="0.25">
      <c r="A55">
        <v>14</v>
      </c>
      <c r="B55">
        <v>57</v>
      </c>
      <c r="C55" s="178" t="str">
        <f>+CONCATENATE(",(",A55,",",B55,")")</f>
        <v>,(14,57)</v>
      </c>
    </row>
    <row r="56" spans="1:3" x14ac:dyDescent="0.25">
      <c r="A56">
        <v>14</v>
      </c>
      <c r="B56">
        <v>58</v>
      </c>
      <c r="C56" s="178" t="str">
        <f>+CONCATENATE(",(",A56,",",B56,")")</f>
        <v>,(14,58)</v>
      </c>
    </row>
    <row r="57" spans="1:3" x14ac:dyDescent="0.25">
      <c r="A57">
        <v>14</v>
      </c>
      <c r="B57">
        <v>59</v>
      </c>
      <c r="C57" s="178" t="str">
        <f>+CONCATENATE(",(",A57,",",B57,")")</f>
        <v>,(14,59)</v>
      </c>
    </row>
    <row r="58" spans="1:3" x14ac:dyDescent="0.25">
      <c r="A58">
        <v>15</v>
      </c>
      <c r="B58">
        <v>41</v>
      </c>
      <c r="C58" s="178" t="str">
        <f>+CONCATENATE(",(",A58,",",B58,")")</f>
        <v>,(15,41)</v>
      </c>
    </row>
    <row r="59" spans="1:3" x14ac:dyDescent="0.25">
      <c r="A59">
        <v>15</v>
      </c>
      <c r="B59">
        <v>42</v>
      </c>
      <c r="C59" s="178" t="str">
        <f>+CONCATENATE(",(",A59,",",B59,")")</f>
        <v>,(15,42)</v>
      </c>
    </row>
    <row r="60" spans="1:3" x14ac:dyDescent="0.25">
      <c r="A60">
        <v>15</v>
      </c>
      <c r="B60">
        <v>43</v>
      </c>
      <c r="C60" s="178" t="str">
        <f>+CONCATENATE(",(",A60,",",B60,")")</f>
        <v>,(15,43)</v>
      </c>
    </row>
    <row r="61" spans="1:3" x14ac:dyDescent="0.25">
      <c r="A61">
        <v>15</v>
      </c>
      <c r="B61">
        <v>44</v>
      </c>
      <c r="C61" s="178" t="str">
        <f>+CONCATENATE(",(",A61,",",B61,")")</f>
        <v>,(15,44)</v>
      </c>
    </row>
    <row r="62" spans="1:3" x14ac:dyDescent="0.25">
      <c r="A62">
        <v>16</v>
      </c>
      <c r="B62">
        <v>41</v>
      </c>
      <c r="C62" s="178" t="str">
        <f>+CONCATENATE(",(",A62,",",B62,")")</f>
        <v>,(16,41)</v>
      </c>
    </row>
    <row r="63" spans="1:3" x14ac:dyDescent="0.25">
      <c r="A63">
        <v>16</v>
      </c>
      <c r="B63">
        <v>42</v>
      </c>
      <c r="C63" s="178" t="str">
        <f>+CONCATENATE(",(",A63,",",B63,")")</f>
        <v>,(16,42)</v>
      </c>
    </row>
    <row r="64" spans="1:3" x14ac:dyDescent="0.25">
      <c r="A64">
        <v>16</v>
      </c>
      <c r="B64">
        <v>43</v>
      </c>
      <c r="C64" s="178" t="str">
        <f>+CONCATENATE(",(",A64,",",B64,")")</f>
        <v>,(16,43)</v>
      </c>
    </row>
    <row r="65" spans="1:3" x14ac:dyDescent="0.25">
      <c r="A65">
        <v>16</v>
      </c>
      <c r="B65">
        <v>44</v>
      </c>
      <c r="C65" s="178" t="str">
        <f>+CONCATENATE(",(",A65,",",B65,")")</f>
        <v>,(16,44)</v>
      </c>
    </row>
    <row r="66" spans="1:3" x14ac:dyDescent="0.25">
      <c r="A66">
        <v>17</v>
      </c>
      <c r="B66">
        <v>31</v>
      </c>
      <c r="C66" s="178" t="str">
        <f>+CONCATENATE(",(",A66,",",B66,")")</f>
        <v>,(17,31)</v>
      </c>
    </row>
    <row r="67" spans="1:3" x14ac:dyDescent="0.25">
      <c r="A67">
        <v>17</v>
      </c>
      <c r="B67">
        <v>32</v>
      </c>
      <c r="C67" s="178" t="str">
        <f>+CONCATENATE(",(",A67,",",B67,")")</f>
        <v>,(17,32)</v>
      </c>
    </row>
    <row r="68" spans="1:3" x14ac:dyDescent="0.25">
      <c r="A68">
        <v>17</v>
      </c>
      <c r="B68">
        <v>33</v>
      </c>
      <c r="C68" s="178" t="str">
        <f>+CONCATENATE(",(",A68,",",B68,")")</f>
        <v>,(17,33)</v>
      </c>
    </row>
    <row r="69" spans="1:3" x14ac:dyDescent="0.25">
      <c r="A69">
        <v>17</v>
      </c>
      <c r="B69">
        <v>34</v>
      </c>
      <c r="C69" s="178" t="str">
        <f>+CONCATENATE(",(",A69,",",B69,")")</f>
        <v>,(17,34)</v>
      </c>
    </row>
    <row r="70" spans="1:3" x14ac:dyDescent="0.25">
      <c r="A70">
        <v>17</v>
      </c>
      <c r="B70">
        <v>35</v>
      </c>
      <c r="C70" s="178" t="str">
        <f>+CONCATENATE(",(",A70,",",B70,")")</f>
        <v>,(17,35)</v>
      </c>
    </row>
    <row r="71" spans="1:3" x14ac:dyDescent="0.25">
      <c r="A71">
        <v>17</v>
      </c>
      <c r="B71">
        <v>61</v>
      </c>
      <c r="C71" s="178" t="str">
        <f>+CONCATENATE(",(",A71,",",B71,")")</f>
        <v>,(17,61)</v>
      </c>
    </row>
    <row r="72" spans="1:3" x14ac:dyDescent="0.25">
      <c r="A72">
        <v>18</v>
      </c>
      <c r="B72">
        <v>46</v>
      </c>
      <c r="C72" s="178" t="str">
        <f>+CONCATENATE(",(",A72,",",B72,")")</f>
        <v>,(18,46)</v>
      </c>
    </row>
    <row r="73" spans="1:3" x14ac:dyDescent="0.25">
      <c r="A73">
        <v>18</v>
      </c>
      <c r="B73">
        <v>47</v>
      </c>
      <c r="C73" s="178" t="str">
        <f>+CONCATENATE(",(",A73,",",B73,")")</f>
        <v>,(18,47)</v>
      </c>
    </row>
    <row r="74" spans="1:3" x14ac:dyDescent="0.25">
      <c r="A74">
        <v>18</v>
      </c>
      <c r="B74">
        <v>48</v>
      </c>
      <c r="C74" s="178" t="str">
        <f>+CONCATENATE(",(",A74,",",B74,")")</f>
        <v>,(18,48)</v>
      </c>
    </row>
    <row r="75" spans="1:3" x14ac:dyDescent="0.25">
      <c r="A75">
        <v>18</v>
      </c>
      <c r="B75">
        <v>49</v>
      </c>
      <c r="C75" s="178" t="str">
        <f>+CONCATENATE(",(",A75,",",B75,")")</f>
        <v>,(18,49)</v>
      </c>
    </row>
    <row r="76" spans="1:3" x14ac:dyDescent="0.25">
      <c r="A76">
        <v>18</v>
      </c>
      <c r="B76">
        <v>61</v>
      </c>
      <c r="C76" s="178" t="str">
        <f>+CONCATENATE(",(",A76,",",B76,")")</f>
        <v>,(18,61)</v>
      </c>
    </row>
    <row r="77" spans="1:3" x14ac:dyDescent="0.25">
      <c r="A77">
        <v>19</v>
      </c>
      <c r="B77">
        <v>67</v>
      </c>
      <c r="C77" s="178" t="str">
        <f>+CONCATENATE(",(",A77,",",B77,")")</f>
        <v>,(19,67)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143</vt:i4>
      </vt:variant>
    </vt:vector>
  </HeadingPairs>
  <TitlesOfParts>
    <vt:vector size="143" baseType="lpstr">
      <vt:lpstr>Provincias</vt:lpstr>
      <vt:lpstr>Tipo Personas</vt:lpstr>
      <vt:lpstr>Tipo BIen</vt:lpstr>
      <vt:lpstr>Tipo Adjudicación Bien</vt:lpstr>
      <vt:lpstr>Categoría Riesgo Deudor</vt:lpstr>
      <vt:lpstr>Grupo Riesgo Deudor</vt:lpstr>
      <vt:lpstr>Tipo Ingreso</vt:lpstr>
      <vt:lpstr>Tipo Póliza</vt:lpstr>
      <vt:lpstr>Tipo Cartera</vt:lpstr>
      <vt:lpstr>Tipo Emisor</vt:lpstr>
      <vt:lpstr>Tipo Documento Legal</vt:lpstr>
      <vt:lpstr>Tipo Asignación Calificación</vt:lpstr>
      <vt:lpstr>Tipo Capacidad de pago</vt:lpstr>
      <vt:lpstr>Tipo Clasificación Instrumentos</vt:lpstr>
      <vt:lpstr>Tipo Indicador Inscripción</vt:lpstr>
      <vt:lpstr>Tipo Comportamiento Pago</vt:lpstr>
      <vt:lpstr>Tipo Garantía</vt:lpstr>
      <vt:lpstr>Tipo Grados</vt:lpstr>
      <vt:lpstr>Indicador Generador Divisas</vt:lpstr>
      <vt:lpstr>Clases de Vehículos</vt:lpstr>
      <vt:lpstr>Códigos Horizontalidad</vt:lpstr>
      <vt:lpstr>Códigos Duplicado</vt:lpstr>
      <vt:lpstr>Plan inversión</vt:lpstr>
      <vt:lpstr>Tenencia PRT 17</vt:lpstr>
      <vt:lpstr>Tenencia PRT 15</vt:lpstr>
      <vt:lpstr>Tipo Liquidez</vt:lpstr>
      <vt:lpstr>Solicitantes</vt:lpstr>
      <vt:lpstr>Tipo Caso</vt:lpstr>
      <vt:lpstr>Tipo Inmueble</vt:lpstr>
      <vt:lpstr>Bien a valorar</vt:lpstr>
      <vt:lpstr>Indicación Ajuste Área</vt:lpstr>
      <vt:lpstr>Estado construcción</vt:lpstr>
      <vt:lpstr>Orientación</vt:lpstr>
      <vt:lpstr>Colindantes</vt:lpstr>
      <vt:lpstr>Sistema constructivo</vt:lpstr>
      <vt:lpstr>Tipo Construcción</vt:lpstr>
      <vt:lpstr>Material Construccion Predomina</vt:lpstr>
      <vt:lpstr>Material Paredes externas y tap</vt:lpstr>
      <vt:lpstr>Material Paredes ext e int</vt:lpstr>
      <vt:lpstr>Material Pisos</vt:lpstr>
      <vt:lpstr>Estructura techos</vt:lpstr>
      <vt:lpstr>Cubierta techos</vt:lpstr>
      <vt:lpstr>Canoas y Bajantes</vt:lpstr>
      <vt:lpstr>Cielo raso</vt:lpstr>
      <vt:lpstr>Entrepiso</vt:lpstr>
      <vt:lpstr>Ventanas</vt:lpstr>
      <vt:lpstr>Material Puertas</vt:lpstr>
      <vt:lpstr>Cerrajería y Piezas Sanitarias</vt:lpstr>
      <vt:lpstr>Verjas</vt:lpstr>
      <vt:lpstr>Enchapes</vt:lpstr>
      <vt:lpstr>Escaleras</vt:lpstr>
      <vt:lpstr>Pintura</vt:lpstr>
      <vt:lpstr>Estado Instalación Eléctrica</vt:lpstr>
      <vt:lpstr>Caja de breakers</vt:lpstr>
      <vt:lpstr>Canalización Eléctrica</vt:lpstr>
      <vt:lpstr>Interruptor Instalacion Electri</vt:lpstr>
      <vt:lpstr>Voltaje Instalación Eléctrica</vt:lpstr>
      <vt:lpstr>Tipo Zona</vt:lpstr>
      <vt:lpstr>Uso Suelo Actual y Entorno</vt:lpstr>
      <vt:lpstr>Nivel Socioeconómico</vt:lpstr>
      <vt:lpstr>Vías de acceso</vt:lpstr>
      <vt:lpstr>Calle Acceso Material Vias Acce</vt:lpstr>
      <vt:lpstr>Nivel terreno</vt:lpstr>
      <vt:lpstr>Delimitación de linderos</vt:lpstr>
      <vt:lpstr>Topografía</vt:lpstr>
      <vt:lpstr>Pendiente</vt:lpstr>
      <vt:lpstr>Punto Referencia</vt:lpstr>
      <vt:lpstr>Forma</vt:lpstr>
      <vt:lpstr>Situación</vt:lpstr>
      <vt:lpstr>Unidades</vt:lpstr>
      <vt:lpstr>Enfoque</vt:lpstr>
      <vt:lpstr>Aplicable a</vt:lpstr>
      <vt:lpstr>Moneda</vt:lpstr>
      <vt:lpstr>Padrón Emisores</vt:lpstr>
      <vt:lpstr>Padrón Emision</vt:lpstr>
      <vt:lpstr>Padrón Instrumentos</vt:lpstr>
      <vt:lpstr>Clases de Garantía PRT 17</vt:lpstr>
      <vt:lpstr>Grado de Gravamen</vt:lpstr>
      <vt:lpstr>Indicador Moneda Extranjera</vt:lpstr>
      <vt:lpstr>Tipo Grupo Financiero</vt:lpstr>
      <vt:lpstr>Es Activo</vt:lpstr>
      <vt:lpstr>Régimen Fiscalización</vt:lpstr>
      <vt:lpstr>Categoría Calificación</vt:lpstr>
      <vt:lpstr>Clases de Buques</vt:lpstr>
      <vt:lpstr>Clases de Aeronaves</vt:lpstr>
      <vt:lpstr>Cantidad Fincas</vt:lpstr>
      <vt:lpstr>Lotes Segregados</vt:lpstr>
      <vt:lpstr>Derechos</vt:lpstr>
      <vt:lpstr>Numero Líneas</vt:lpstr>
      <vt:lpstr>Secciones</vt:lpstr>
      <vt:lpstr>Tipo Moneda</vt:lpstr>
      <vt:lpstr>Grupo Financiero</vt:lpstr>
      <vt:lpstr>Entidades</vt:lpstr>
      <vt:lpstr>Tipo Mitigador Riesgo</vt:lpstr>
      <vt:lpstr>Estado Avalúo</vt:lpstr>
      <vt:lpstr>Cantón</vt:lpstr>
      <vt:lpstr>Distrito</vt:lpstr>
      <vt:lpstr>Empresas Tasadoras</vt:lpstr>
      <vt:lpstr>Dist Zonas Peritos Externos</vt:lpstr>
      <vt:lpstr>Dist Zonas Peritos Internos</vt:lpstr>
      <vt:lpstr>Zonas Peritos Externos</vt:lpstr>
      <vt:lpstr>Oficinas Peritos Internos</vt:lpstr>
      <vt:lpstr>Tipo Servicio Externos</vt:lpstr>
      <vt:lpstr>Tipo Servicio Internos</vt:lpstr>
      <vt:lpstr>Peritos Externos</vt:lpstr>
      <vt:lpstr>Peritos Internos</vt:lpstr>
      <vt:lpstr>Caracteristicas Peritos Externo</vt:lpstr>
      <vt:lpstr>Caracteristicas Peritos Interno</vt:lpstr>
      <vt:lpstr>Fiscalizadores Externos</vt:lpstr>
      <vt:lpstr>Fiscalizadores Internos</vt:lpstr>
      <vt:lpstr>Tipos de Aval o Fianza</vt:lpstr>
      <vt:lpstr>Reportes Roles</vt:lpstr>
      <vt:lpstr>Tipo Identificación RUC</vt:lpstr>
      <vt:lpstr>Plazos Calif</vt:lpstr>
      <vt:lpstr>Empresas Calif Largo Plazo</vt:lpstr>
      <vt:lpstr>Empresas Calif Corto Plazo</vt:lpstr>
      <vt:lpstr>Cat Riesgo Empresas Calif</vt:lpstr>
      <vt:lpstr>Calif Empres Calif  Largo Plazo</vt:lpstr>
      <vt:lpstr>Calif Empres Calif  Corto Plazo</vt:lpstr>
      <vt:lpstr>Notarios internos</vt:lpstr>
      <vt:lpstr>Notarios externos</vt:lpstr>
      <vt:lpstr>Reportes para SEGUI</vt:lpstr>
      <vt:lpstr>Tipos_Roles</vt:lpstr>
      <vt:lpstr>USUARIOS</vt:lpstr>
      <vt:lpstr>TIPOS_MENSAJES_SISTEMAS</vt:lpstr>
      <vt:lpstr>MENSAJES_SISTEMAS</vt:lpstr>
      <vt:lpstr>ADMINISTRACIONES_CONTENIDOS</vt:lpstr>
      <vt:lpstr>PANTALLAS</vt:lpstr>
      <vt:lpstr>PANTALLAS_ROLES</vt:lpstr>
      <vt:lpstr>MODULOS</vt:lpstr>
      <vt:lpstr>PARAMETROS</vt:lpstr>
      <vt:lpstr>PARAMETROS_BIENES</vt:lpstr>
      <vt:lpstr>TIPO_CAMBIO</vt:lpstr>
      <vt:lpstr>IPC</vt:lpstr>
      <vt:lpstr>REPORTES</vt:lpstr>
      <vt:lpstr>PROCESOS</vt:lpstr>
      <vt:lpstr>TRAMAS</vt:lpstr>
      <vt:lpstr>ARCHIVOS</vt:lpstr>
      <vt:lpstr>POLIZAS_TIPOS</vt:lpstr>
      <vt:lpstr>HML_TIPOS_PERSONAS</vt:lpstr>
      <vt:lpstr>HML_EMISORES</vt:lpstr>
      <vt:lpstr>CLASES_TIPOS_BIENES</vt:lpstr>
      <vt:lpstr>CLS_TIP_B__CLS_GAR_PRT17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Melissa Martinez Madrigal</dc:creator>
  <cp:lastModifiedBy>Admin</cp:lastModifiedBy>
  <dcterms:created xsi:type="dcterms:W3CDTF">2016-03-29T20:14:11Z</dcterms:created>
  <dcterms:modified xsi:type="dcterms:W3CDTF">2016-04-12T23:28:31Z</dcterms:modified>
</cp:coreProperties>
</file>